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 Repository\EXIM-Bank\ECL Computation\Result\"/>
    </mc:Choice>
  </mc:AlternateContent>
  <xr:revisionPtr revIDLastSave="0" documentId="13_ncr:1_{612DAE61-F90F-4358-BE73-CC2331EE1D7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ECL_Filter" sheetId="1" r:id="rId1"/>
    <sheet name="ECL_Group" sheetId="2" r:id="rId2"/>
  </sheets>
  <externalReferences>
    <externalReference r:id="rId3"/>
  </externalReferences>
  <definedNames>
    <definedName name="_xlnm._FilterDatabase" localSheetId="0" hidden="1">ECL_Filter!$A$1:$BL$2906</definedName>
    <definedName name="_xlnm._FilterDatabase" localSheetId="1" hidden="1">ECL_Group!$A$1:$H$160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909" i="1" l="1"/>
  <c r="BD2094" i="1"/>
  <c r="BD2023" i="1"/>
  <c r="BD2024" i="1"/>
  <c r="BD2025" i="1"/>
  <c r="BD2026" i="1"/>
  <c r="BD2027" i="1"/>
  <c r="BD2028" i="1"/>
  <c r="BD2029" i="1"/>
  <c r="BD2030" i="1"/>
  <c r="BD2031" i="1"/>
  <c r="BD2032" i="1"/>
  <c r="BD2033" i="1"/>
  <c r="BD2034" i="1"/>
  <c r="BD2035" i="1"/>
  <c r="BD2036" i="1"/>
  <c r="BD2037" i="1"/>
  <c r="BD2038" i="1"/>
  <c r="BD2039" i="1"/>
  <c r="BD2040" i="1"/>
  <c r="BD2041" i="1"/>
  <c r="BD2042" i="1"/>
  <c r="BD2043" i="1"/>
  <c r="BD2044" i="1"/>
  <c r="BD2045" i="1"/>
  <c r="BD2046" i="1"/>
  <c r="BD2047" i="1"/>
  <c r="BD2048" i="1"/>
  <c r="BD2049" i="1"/>
  <c r="BD2050" i="1"/>
  <c r="BD2051" i="1"/>
  <c r="BD2052" i="1"/>
  <c r="BD2053" i="1"/>
  <c r="BD2054" i="1"/>
  <c r="BD2055" i="1"/>
  <c r="BD2056" i="1"/>
  <c r="BD2057" i="1"/>
  <c r="BD2058" i="1"/>
  <c r="BD2059" i="1"/>
  <c r="BD2060" i="1"/>
  <c r="BD2061" i="1"/>
  <c r="BD2062" i="1"/>
  <c r="BD2063" i="1"/>
  <c r="BD2064" i="1"/>
  <c r="BD2065" i="1"/>
  <c r="BD2066" i="1"/>
  <c r="BD2067" i="1"/>
  <c r="BD2068" i="1"/>
  <c r="BD2069" i="1"/>
  <c r="BD2070" i="1"/>
  <c r="BD2071" i="1"/>
  <c r="BD2072" i="1"/>
  <c r="BD2073" i="1"/>
  <c r="BD2074" i="1"/>
  <c r="BD2075" i="1"/>
  <c r="BD2076" i="1"/>
  <c r="BD2077" i="1"/>
  <c r="BD2078" i="1"/>
  <c r="BD2079" i="1"/>
  <c r="BD2080" i="1"/>
  <c r="BD2081" i="1"/>
  <c r="BD2082" i="1"/>
  <c r="BD2083" i="1"/>
  <c r="BD2084" i="1"/>
  <c r="BD2085" i="1"/>
  <c r="BD2086" i="1"/>
  <c r="BD2087" i="1"/>
  <c r="BD2088" i="1"/>
  <c r="BD2089" i="1"/>
  <c r="BD2090" i="1"/>
  <c r="BD2091" i="1"/>
  <c r="BD2092" i="1"/>
  <c r="BD2093" i="1"/>
  <c r="BD2095" i="1"/>
  <c r="BD2096" i="1"/>
  <c r="BD2097" i="1"/>
  <c r="BD2098" i="1"/>
  <c r="BD2099" i="1"/>
  <c r="BD2100" i="1"/>
  <c r="BD2101" i="1"/>
  <c r="BD2102" i="1"/>
  <c r="BD2022" i="1"/>
  <c r="G3" i="2" l="1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151" i="2"/>
  <c r="H151" i="2" s="1"/>
  <c r="G152" i="2"/>
  <c r="H152" i="2" s="1"/>
  <c r="G153" i="2"/>
  <c r="H153" i="2" s="1"/>
  <c r="G154" i="2"/>
  <c r="H154" i="2" s="1"/>
  <c r="G155" i="2"/>
  <c r="H155" i="2" s="1"/>
  <c r="G156" i="2"/>
  <c r="H156" i="2" s="1"/>
  <c r="G157" i="2"/>
  <c r="H157" i="2" s="1"/>
  <c r="G158" i="2"/>
  <c r="H158" i="2" s="1"/>
  <c r="G159" i="2"/>
  <c r="H159" i="2" s="1"/>
  <c r="G160" i="2"/>
  <c r="H160" i="2" s="1"/>
  <c r="G2" i="2"/>
  <c r="H2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2" i="2"/>
</calcChain>
</file>

<file path=xl/sharedStrings.xml><?xml version="1.0" encoding="utf-8"?>
<sst xmlns="http://schemas.openxmlformats.org/spreadsheetml/2006/main" count="31869" uniqueCount="299">
  <si>
    <t>Finance (SAP) Number</t>
  </si>
  <si>
    <t>Borrower name</t>
  </si>
  <si>
    <t>First Released Date</t>
  </si>
  <si>
    <t>Maturity date</t>
  </si>
  <si>
    <t>Availability period</t>
  </si>
  <si>
    <t>Revolving/Non-revolving</t>
  </si>
  <si>
    <t>Total outstanding (base currency)</t>
  </si>
  <si>
    <t>Principal payment (base currency)</t>
  </si>
  <si>
    <t>Principal payment frequency</t>
  </si>
  <si>
    <t>Interest payment (base currency)</t>
  </si>
  <si>
    <t>Interest payment frequency</t>
  </si>
  <si>
    <t>Undrawn amount (base currency)</t>
  </si>
  <si>
    <t>Profit Rate/ EIR</t>
  </si>
  <si>
    <t>PD segment</t>
  </si>
  <si>
    <t>LGD Segment</t>
  </si>
  <si>
    <t>LGD rate</t>
  </si>
  <si>
    <t>FL segment</t>
  </si>
  <si>
    <t>Currency</t>
  </si>
  <si>
    <t>DPD</t>
  </si>
  <si>
    <t>Watchlist (Yes/No)</t>
  </si>
  <si>
    <t>Corporate/Sovereign</t>
  </si>
  <si>
    <t>FX</t>
  </si>
  <si>
    <t>Reporting date</t>
  </si>
  <si>
    <t>YOB</t>
  </si>
  <si>
    <t>Sequence</t>
  </si>
  <si>
    <t>Cal_Principal_payment</t>
  </si>
  <si>
    <t>Cummulative_Cal_Principal_payment</t>
  </si>
  <si>
    <t>Cal_Interest_payment</t>
  </si>
  <si>
    <t>Cummulative_Cal_Interest_payment</t>
  </si>
  <si>
    <t>Undrawn_balance</t>
  </si>
  <si>
    <t>Cummulative_Undrawn_balance</t>
  </si>
  <si>
    <t>Instalment Amount</t>
  </si>
  <si>
    <t>Instalment Amount (C&amp;C)</t>
  </si>
  <si>
    <t>Cummulative_Instalment_Amount</t>
  </si>
  <si>
    <t>Cummulative_Instalment_Amount_C&amp;C</t>
  </si>
  <si>
    <t>EAD</t>
  </si>
  <si>
    <t>EAD (C&amp;C)</t>
  </si>
  <si>
    <t>PD%</t>
  </si>
  <si>
    <t>Number</t>
  </si>
  <si>
    <t>Key</t>
  </si>
  <si>
    <t>adjusted_month_ends</t>
  </si>
  <si>
    <t>month_ends_shift</t>
  </si>
  <si>
    <t>NOD</t>
  </si>
  <si>
    <t>Prev_Cumulative</t>
  </si>
  <si>
    <t>EIR adj</t>
  </si>
  <si>
    <t>S1 ECL (Overall) FC</t>
  </si>
  <si>
    <t>S1 ECL (Overall) MYR</t>
  </si>
  <si>
    <t>S1 ECL (C&amp;C) FC</t>
  </si>
  <si>
    <t>S1 ECL (C&amp;C) MYR</t>
  </si>
  <si>
    <t>S1 ECL (LAF) FC</t>
  </si>
  <si>
    <t>S1 ECL (LAF) MYR</t>
  </si>
  <si>
    <t>FL PD%</t>
  </si>
  <si>
    <t>S2 ECL (Overall) FC</t>
  </si>
  <si>
    <t>S2 ECL (Overall) MYR</t>
  </si>
  <si>
    <t>S2 ECL (C&amp;C) FC</t>
  </si>
  <si>
    <t>S2 ECL (C&amp;C) MYR</t>
  </si>
  <si>
    <t>S2 ECL (LAF) FC</t>
  </si>
  <si>
    <t>S2 ECL (LAF) MYR</t>
  </si>
  <si>
    <t>Total ECL MYR (LAF)</t>
  </si>
  <si>
    <t>Total ECL MYR (C&amp;C)</t>
  </si>
  <si>
    <t>Total ECL MYR (Overall)</t>
  </si>
  <si>
    <t>EXIM/BHP/SBLC/24/011(3)</t>
  </si>
  <si>
    <t>EXIM/OMS/BG(FG)/24/013(1)</t>
  </si>
  <si>
    <t>EXIM/OMS/BG(FG)/24/071</t>
  </si>
  <si>
    <t>EXIM/OMS/BG(FG)/24/072</t>
  </si>
  <si>
    <t>EXIM/OMS/BG(FG)/24/073</t>
  </si>
  <si>
    <t>EXIM/OMS/BG(FG)/24/074</t>
  </si>
  <si>
    <t>EXIM/OMS/BG(FG)/24/075</t>
  </si>
  <si>
    <t>EXIM/OMS/BG(FG)/24/076</t>
  </si>
  <si>
    <t>EXIM/OMS/BG(FG)/24/082</t>
  </si>
  <si>
    <t>EXIM/OMS/BG(FG)/24/083</t>
  </si>
  <si>
    <t>EXIM/OMS/BG(FG)/24/084</t>
  </si>
  <si>
    <t>EXIM/OMS/BG(FG)/24/085</t>
  </si>
  <si>
    <t>EXIM/OMS/BG(FG)/24/086</t>
  </si>
  <si>
    <t>EXIM/OMS/SBLC/24/067</t>
  </si>
  <si>
    <t>EXIM/OMS/SBLC/24/068</t>
  </si>
  <si>
    <t>EXIM/OMS/SBLC/24/077</t>
  </si>
  <si>
    <t>EXIM/OMS/SBLC/24/088</t>
  </si>
  <si>
    <t>EXIM/OMS/SBLC/24/089</t>
  </si>
  <si>
    <t>EXIM/OMS/SBLC/24/090</t>
  </si>
  <si>
    <t>EXIM/OMS/SBLC/24/091</t>
  </si>
  <si>
    <t>EXIM/OMS/SBLC/24/093</t>
  </si>
  <si>
    <t>EXIM/OMS/SBLC/24/094</t>
  </si>
  <si>
    <t>EXIM/OMS/SBLC/24/095</t>
  </si>
  <si>
    <t>EXIM/PFSB/BG-1/24/064</t>
  </si>
  <si>
    <t>EXIM/ACN/BG/23/102</t>
  </si>
  <si>
    <t>Aemulus Corporation Sdn Bhd</t>
  </si>
  <si>
    <t>Aescomed Healthcare Sdn Bhd</t>
  </si>
  <si>
    <t>Agro 19 Berhad</t>
  </si>
  <si>
    <t>Agro 19 Berhad 2</t>
  </si>
  <si>
    <t>AMC Cincaria Sdn Bhd</t>
  </si>
  <si>
    <t>Amcorp Properties Berhad</t>
  </si>
  <si>
    <t>Ann Joo Integrated Steel Sdn Bhd</t>
  </si>
  <si>
    <t>Bhavani Foods (M) Sdn Bhd</t>
  </si>
  <si>
    <t>Bio Eneco Sdn Bhd</t>
  </si>
  <si>
    <t>Boustead Petroleum Marketing Sdn Bhd</t>
  </si>
  <si>
    <t>Boustead Petroleum Marketing Sdn Bhd (SF-i)</t>
  </si>
  <si>
    <t>Boustead Petroleum Marketing Sdn Bhd/SBLC/24/011(3)</t>
  </si>
  <si>
    <t>Bumi Armada Holdings Labuan Limited</t>
  </si>
  <si>
    <t>Bumi Armada Holdings Labuan Ltd 2</t>
  </si>
  <si>
    <t>Choon Eng (Sarawak) Sdn Bhd</t>
  </si>
  <si>
    <t>Energy Equipment Tech Sdn Bhd - ACE Programme</t>
  </si>
  <si>
    <t>Fathopes Energy Sdn Bhd</t>
  </si>
  <si>
    <t>Fathopes Energy Sdn Bhd 2</t>
  </si>
  <si>
    <t>FGV Capital Sdn Bhd</t>
  </si>
  <si>
    <t>Gemilang Coachwork Sdn Bhd</t>
  </si>
  <si>
    <t>Glide Technology Sdn Bhd</t>
  </si>
  <si>
    <t>Global Tower Corporation Pty Ltd</t>
  </si>
  <si>
    <t>Global Tower Corporation Pty Ltd (OPF-i1)</t>
  </si>
  <si>
    <t xml:space="preserve">Helms Geomarine Sdn Bhd </t>
  </si>
  <si>
    <t>Hernan Corporation Sdn Bhd</t>
  </si>
  <si>
    <t>Hextar Global Berhad</t>
  </si>
  <si>
    <t>Hy-Fresh Industries Sdn Bhd</t>
  </si>
  <si>
    <t>Ignis Environment Initiatives Sdn Bhd</t>
  </si>
  <si>
    <t>Ignis Environment Initiatives Sdn Bhd - TF-i1</t>
  </si>
  <si>
    <t>Ignis Environment Initiatives Sdn Bhd - TF-i2</t>
  </si>
  <si>
    <t>Impact Metal Resources Sdn Bhd</t>
  </si>
  <si>
    <t>Impact Metal Resources Sdn Bhd 2</t>
  </si>
  <si>
    <t>Istanbul Sabiha Gocken Uluslararasi</t>
  </si>
  <si>
    <t>Jland Australia Pty Ltd - TF-i</t>
  </si>
  <si>
    <t>Kian Joo Cans Distribution Sdn Bhd</t>
  </si>
  <si>
    <t>Klitz Vibrant Imported Kitchens Sdn Bhd</t>
  </si>
  <si>
    <t>KR Travel &amp; Tours Sdn Bhd</t>
  </si>
  <si>
    <t>Kyoto Energy Ventures Sdn Bhd</t>
  </si>
  <si>
    <t>Malaysia Steel Works (KL) Bhd (SF-I 2)</t>
  </si>
  <si>
    <t>Marine Creation Sdn Bhd (TF-i.TR1)</t>
  </si>
  <si>
    <t>Marine Creation Sdn Bhd (TF-i.TR2)</t>
  </si>
  <si>
    <t>Marine Creation Sdn Bhd (TF-i.TR3)</t>
  </si>
  <si>
    <t>Marine Creation Sdn Bhd (TF-i.TR4)</t>
  </si>
  <si>
    <t>Marine Creation Sdn Bhd (TF-i.TR5)</t>
  </si>
  <si>
    <t>Mewah Oils Sdn Bhd</t>
  </si>
  <si>
    <t>Mewah Oleo Industries Sdn Bhd</t>
  </si>
  <si>
    <t>MKRS Bumi (M) Sdn Bhd</t>
  </si>
  <si>
    <t xml:space="preserve">Ocean 21 Offshore Sdn Bhd </t>
  </si>
  <si>
    <t>OM Materials (Sarawak) Sdn Bhd</t>
  </si>
  <si>
    <t>OM Materials (Sarawak) Sdn Bhd (LOAN 1)</t>
  </si>
  <si>
    <t>OM Materials (Sarawak) Sdn Bhd (LOAN 2)</t>
  </si>
  <si>
    <t>OM Materials (Sarawak) Sdn Bhd/BG(FG)/24/013(1)</t>
  </si>
  <si>
    <t>OM Materials (Sarawak) Sdn Bhd/BG(FG)/24/071</t>
  </si>
  <si>
    <t>OM Materials (Sarawak) Sdn Bhd/BG(FG)/24/072</t>
  </si>
  <si>
    <t>OM Materials (Sarawak) Sdn Bhd/BG(FG)/24/073</t>
  </si>
  <si>
    <t>OM Materials (Sarawak) Sdn Bhd/BG(FG)/24/074</t>
  </si>
  <si>
    <t>OM Materials (Sarawak) Sdn Bhd/BG(FG)/24/075</t>
  </si>
  <si>
    <t>OM Materials (Sarawak) Sdn Bhd/BG(FG)/24/076</t>
  </si>
  <si>
    <t>OM Materials (Sarawak) Sdn Bhd/BG(FG)/24/082</t>
  </si>
  <si>
    <t>OM Materials (Sarawak) Sdn Bhd/BG(FG)/24/083</t>
  </si>
  <si>
    <t>OM Materials (Sarawak) Sdn Bhd/BG(FG)/24/084</t>
  </si>
  <si>
    <t>OM Materials (Sarawak) Sdn Bhd/BG(FG)/24/085</t>
  </si>
  <si>
    <t>OM Materials (Sarawak) Sdn Bhd/BG(FG)/24/086</t>
  </si>
  <si>
    <t>OM MATERIALS (SARAWAK) SDN BHD/SBLC/24/067</t>
  </si>
  <si>
    <t>OM MATERIALS (SARAWAK) SDN BHD/SBLC/24/068</t>
  </si>
  <si>
    <t>OM MATERIALS (SARAWAK) SDN BHD/SBLC/24/077</t>
  </si>
  <si>
    <t>OM MATERIALS (SARAWAK) SDN BHD/SBLC/24/088</t>
  </si>
  <si>
    <t>OM MATERIALS (SARAWAK) SDN BHD/SBLC/24/089</t>
  </si>
  <si>
    <t>OM MATERIALS (SARAWAK) SDN BHD/SBLC/24/090</t>
  </si>
  <si>
    <t>OM MATERIALS (SARAWAK) SDN BHD/SBLC/24/091</t>
  </si>
  <si>
    <t>OM MATERIALS (SARAWAK) SDN BHD/SBLC/24/093</t>
  </si>
  <si>
    <t>OM MATERIALS (SARAWAK) SDN BHD/SBLC/24/094</t>
  </si>
  <si>
    <t>OM MATERIALS (SARAWAK) SDN BHD/SBLC/24/095</t>
  </si>
  <si>
    <t>Pertama Ferroalloys Sdn Bhd - Islamic</t>
  </si>
  <si>
    <t>Pertama Ferroalloys Sdn Bhd /BG-1/24/064</t>
  </si>
  <si>
    <t>Perusahaan Otomobil Nasional Sdn Bhd-Conv</t>
  </si>
  <si>
    <t>Perusahaan Otomobil Nasional Sdn Bhd-Islamic</t>
  </si>
  <si>
    <t>Pipesway Furniture Sdn Bhd</t>
  </si>
  <si>
    <t>PT Envirotech Akva Indonesia</t>
  </si>
  <si>
    <t>PTS Goldkist Industries Sdn Bhd</t>
  </si>
  <si>
    <t>Purebleach Sdn Bhd</t>
  </si>
  <si>
    <t>Radysis Asia Sdn Bhd</t>
  </si>
  <si>
    <t>Rizman Ruzaini Creation (M) Sdn Bhd</t>
  </si>
  <si>
    <t>Rizman Ruzaini Creations (M) Sdn Bhd</t>
  </si>
  <si>
    <t>RR Industries Sdn Bhd</t>
  </si>
  <si>
    <t>RR Industries Sdn Bhd TF-i (Tranche 1)</t>
  </si>
  <si>
    <t>S P Setia Berhad (SPSB0002)</t>
  </si>
  <si>
    <t>Sarawak Petchem Sdn Bhd</t>
  </si>
  <si>
    <t>Seri Elbert (Singapore) Pte Ltd</t>
  </si>
  <si>
    <t>Seri Emei (Singapore) Pte Ltd</t>
  </si>
  <si>
    <t>Seri Emory (Singapore) Pte Ltd</t>
  </si>
  <si>
    <t>Seri Emperor (Singapore) Pte Ltd</t>
  </si>
  <si>
    <t>Seri Erlang (Singapore) Pte Ltd</t>
  </si>
  <si>
    <t>Seri Everest (Singapore) Pte Ltd</t>
  </si>
  <si>
    <t>Siti Khadijah Apparel Sdn Bhd</t>
  </si>
  <si>
    <t>Sky Blue Media Sdn Bhd</t>
  </si>
  <si>
    <t>Southeast Asia Fruits Industry Sdn Bhd</t>
  </si>
  <si>
    <t>Sri Dayaa Manufacturing Sdn Bhd</t>
  </si>
  <si>
    <t>Sri Kayu Maju Sdn Bhd</t>
  </si>
  <si>
    <t>Tabco Food Services Sdn Bhd</t>
  </si>
  <si>
    <t>Taiace Energy Services Sdn Bhd (Tranche 1)</t>
  </si>
  <si>
    <t>Taiace Energy Services Sdn Bhd (Tranche 2)</t>
  </si>
  <si>
    <t>Taiace Energy Services Sdn Bhd (Tranche 3)</t>
  </si>
  <si>
    <t>Taiace Energy Services Sdn Bhd (Tranche 4)</t>
  </si>
  <si>
    <t>Teras Budi Sdn Bhd</t>
  </si>
  <si>
    <t xml:space="preserve">Thai Aroi Rice Vermicelli Company Limited </t>
  </si>
  <si>
    <t>Tiong Nam Logistics Sdn Bhd (TF-i2)</t>
  </si>
  <si>
    <t>Tiong Nam Logistics Solutions Sdn Bhd - TF-i1</t>
  </si>
  <si>
    <t>Tristar Global Sdn Bhd</t>
  </si>
  <si>
    <t>UB Acrylic (M) Sdn Bhd</t>
  </si>
  <si>
    <t>Urban Pinnacle Sdn Bhd - TF-i1</t>
  </si>
  <si>
    <t>Urban Pinnacle Sdn Bhd - TF-i2</t>
  </si>
  <si>
    <t>Urban Pinnacle Sdn Bhd - TF-i3</t>
  </si>
  <si>
    <t>Urban Pinnacle Sdn Bhd - TF-i4</t>
  </si>
  <si>
    <t>Whitex Garments Sdn Bhd</t>
  </si>
  <si>
    <t>Whitex Garments Sdn Bhd (SF-i 2)</t>
  </si>
  <si>
    <t>Whitex Garments Sdn Bhd (SF-i 3)</t>
  </si>
  <si>
    <t>WSA Venture Australia (M) Sdn Bhd</t>
  </si>
  <si>
    <t>WSA Venture Australia (M) Sdn Bhd (SF-i)</t>
  </si>
  <si>
    <t>WSA Venture Australia (M) Sdn Bhd (LC/TR-i)</t>
  </si>
  <si>
    <t>YH Polymer Sdn Bhd</t>
  </si>
  <si>
    <t>Yinson International Pte Ltd</t>
  </si>
  <si>
    <t>Zaid Ibrahim &amp; Co</t>
  </si>
  <si>
    <t>Asia Cargo Network Sdn Bhd</t>
  </si>
  <si>
    <t>Asia Cargo Network Sdn Bhd - TF-i</t>
  </si>
  <si>
    <t>Asia Cargo Network Sdn Bhd/BG/23/102</t>
  </si>
  <si>
    <t>Bertambest Sdn Bhd</t>
  </si>
  <si>
    <t>Biforst Logistics Sdn Bhd (TF-i1)</t>
  </si>
  <si>
    <t>Biforst Logistics Sdn Bhd (TF-i2)</t>
  </si>
  <si>
    <t>Biforst Logistics Sdn Bhd (TF-i3)</t>
  </si>
  <si>
    <t>Biforst Logistics Sdn Bhd (TF-i5)</t>
  </si>
  <si>
    <t>Cahya Mata Phosphates Industries Sdn Bhd (formerly known as Malaysian Phosphate Additives (Sarawak) S/B)</t>
  </si>
  <si>
    <t>Gaia Plas Sdn Bhd</t>
  </si>
  <si>
    <t xml:space="preserve">Gaia Plas Sdn Bhd </t>
  </si>
  <si>
    <t>Ingress Industrial (M) Sdn Bhd</t>
  </si>
  <si>
    <t>Ingress Industrial (Malaysia) Sdn Bhd</t>
  </si>
  <si>
    <t>Joyeria Kohinoor Sdn Bhd - SRF</t>
  </si>
  <si>
    <t>Joyeria Kohinoor Sdn Bhd - TF-i1</t>
  </si>
  <si>
    <t>Joyeria Kohinoor Sdn Bhd - TF-i2</t>
  </si>
  <si>
    <t>Ministry Of Finance - Lao Pdr (MOF Lao0002)</t>
  </si>
  <si>
    <t>Nautilus Tug &amp; Towage Sdn Bhd</t>
  </si>
  <si>
    <t>Probase Eswatini (Pty) Ltd</t>
  </si>
  <si>
    <t>PWN Excellence Sdn Bhd (TF-i 1)</t>
  </si>
  <si>
    <t>PWN Excellence Sdn Bhd (TF-i 3)</t>
  </si>
  <si>
    <t xml:space="preserve">SMH Rail India Sdn Bhd </t>
  </si>
  <si>
    <t xml:space="preserve">SMH Rail Sdn Bhd - SMH0006 </t>
  </si>
  <si>
    <t>SMH Rail Sdn Bhd - SMH0007</t>
  </si>
  <si>
    <t>SMH Rail Thailand Sdn Bhd</t>
  </si>
  <si>
    <t>The Republic Of Iraq</t>
  </si>
  <si>
    <t>The Republic Of Seychelles</t>
  </si>
  <si>
    <t xml:space="preserve">Uzma Kuala Muda Sdn Bhd TF-i </t>
  </si>
  <si>
    <t>Non-revolving</t>
  </si>
  <si>
    <t>Revolving</t>
  </si>
  <si>
    <t>Monthly</t>
  </si>
  <si>
    <t>Bullet</t>
  </si>
  <si>
    <t>Semi Annually</t>
  </si>
  <si>
    <t>Quarterly</t>
  </si>
  <si>
    <t>L:PD7</t>
  </si>
  <si>
    <t>L:PD6</t>
  </si>
  <si>
    <t>L:PD4</t>
  </si>
  <si>
    <t>L:PD5</t>
  </si>
  <si>
    <t>O:PD5</t>
  </si>
  <si>
    <t>O:PD6</t>
  </si>
  <si>
    <t>L:PD3</t>
  </si>
  <si>
    <t>O:PD4</t>
  </si>
  <si>
    <t>O:PD7</t>
  </si>
  <si>
    <t>O:PD3</t>
  </si>
  <si>
    <t>CCC</t>
  </si>
  <si>
    <t>L:PD9</t>
  </si>
  <si>
    <t>CCC+</t>
  </si>
  <si>
    <t>BB-</t>
  </si>
  <si>
    <t>Partially Secured</t>
  </si>
  <si>
    <t>Unsecured</t>
  </si>
  <si>
    <t>Fully Secured</t>
  </si>
  <si>
    <t>Local</t>
  </si>
  <si>
    <t>Overseas</t>
  </si>
  <si>
    <t>MYR</t>
  </si>
  <si>
    <t>GBP</t>
  </si>
  <si>
    <t>USD</t>
  </si>
  <si>
    <t>EUR</t>
  </si>
  <si>
    <t>AUD</t>
  </si>
  <si>
    <t>No</t>
  </si>
  <si>
    <t>Yes</t>
  </si>
  <si>
    <t>Corporate</t>
  </si>
  <si>
    <t>Sovereign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</si>
  <si>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</si>
  <si>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</si>
  <si>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</si>
  <si>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</si>
  <si>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</si>
  <si>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</si>
  <si>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</si>
  <si>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</si>
  <si>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</si>
  <si>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</si>
  <si>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</si>
  <si>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</si>
  <si>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</si>
  <si>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</si>
  <si>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</si>
  <si>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</si>
  <si>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</si>
  <si>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</si>
  <si>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</si>
  <si>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</si>
  <si>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</si>
  <si>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</si>
  <si>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</si>
  <si>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</si>
  <si>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</si>
  <si>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</si>
  <si>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Validation</t>
  </si>
  <si>
    <t>File 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</si>
</sst>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9" formatCode="_-* #,##0.0000_-;\-* #,##0.0000_-;_-* &quot;-&quot;??_-;_-@_-"/>
    <numFmt numFmtId="174" formatCode="_-* #,##0.000000000_-;\-* #,##0.000000000_-;_-* &quot;-&quot;??_-;_-@_-"/>
    <numFmt numFmtId="175" formatCode="_-* #,##0.0000000000_-;\-* #,##0.00000000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0" xfId="1" applyFont="1"/>
    <xf numFmtId="43" fontId="0" fillId="0" borderId="0" xfId="0" applyNumberFormat="1"/>
    <xf numFmtId="43" fontId="1" fillId="0" borderId="1" xfId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43" fontId="1" fillId="0" borderId="1" xfId="1" applyFont="1" applyBorder="1" applyAlignment="1">
      <alignment horizontal="center" vertical="center" wrapText="1"/>
    </xf>
    <xf numFmtId="43" fontId="0" fillId="0" borderId="0" xfId="1" applyFont="1" applyAlignment="1">
      <alignment horizontal="center"/>
    </xf>
    <xf numFmtId="10" fontId="1" fillId="0" borderId="1" xfId="2" applyNumberFormat="1" applyFont="1" applyBorder="1" applyAlignment="1">
      <alignment horizontal="center" vertical="center" wrapText="1"/>
    </xf>
    <xf numFmtId="10" fontId="0" fillId="0" borderId="0" xfId="2" applyNumberFormat="1" applyFont="1" applyAlignment="1">
      <alignment horizontal="center"/>
    </xf>
    <xf numFmtId="169" fontId="1" fillId="0" borderId="1" xfId="1" applyNumberFormat="1" applyFont="1" applyBorder="1" applyAlignment="1">
      <alignment horizontal="center" vertical="center" wrapText="1"/>
    </xf>
    <xf numFmtId="169" fontId="0" fillId="0" borderId="0" xfId="1" applyNumberFormat="1" applyFont="1" applyAlignment="1">
      <alignment horizontal="center"/>
    </xf>
    <xf numFmtId="0" fontId="0" fillId="2" borderId="0" xfId="0" applyFill="1"/>
    <xf numFmtId="43" fontId="1" fillId="2" borderId="1" xfId="1" applyFont="1" applyFill="1" applyBorder="1" applyAlignment="1">
      <alignment horizontal="center" vertical="center" wrapText="1"/>
    </xf>
    <xf numFmtId="43" fontId="0" fillId="2" borderId="0" xfId="1" applyFont="1" applyFill="1" applyAlignment="1">
      <alignment horizontal="center"/>
    </xf>
    <xf numFmtId="43" fontId="1" fillId="3" borderId="1" xfId="1" applyFont="1" applyFill="1" applyBorder="1" applyAlignment="1">
      <alignment horizontal="center" vertical="center" wrapText="1"/>
    </xf>
    <xf numFmtId="43" fontId="0" fillId="3" borderId="0" xfId="1" applyFont="1" applyFill="1" applyAlignment="1">
      <alignment horizontal="center"/>
    </xf>
    <xf numFmtId="43" fontId="1" fillId="0" borderId="1" xfId="1" applyFont="1" applyFill="1" applyBorder="1" applyAlignment="1">
      <alignment horizontal="center" vertical="center" wrapText="1"/>
    </xf>
    <xf numFmtId="43" fontId="0" fillId="0" borderId="0" xfId="1" applyFont="1" applyFill="1" applyAlignment="1">
      <alignment horizontal="center"/>
    </xf>
    <xf numFmtId="169" fontId="0" fillId="2" borderId="0" xfId="1" applyNumberFormat="1" applyFont="1" applyFill="1" applyAlignment="1">
      <alignment horizontal="center"/>
    </xf>
    <xf numFmtId="10" fontId="0" fillId="2" borderId="0" xfId="2" applyNumberFormat="1" applyFont="1" applyFill="1" applyAlignment="1">
      <alignment horizontal="center"/>
    </xf>
    <xf numFmtId="175" fontId="0" fillId="2" borderId="0" xfId="1" applyNumberFormat="1" applyFont="1" applyFill="1" applyAlignment="1">
      <alignment horizontal="center"/>
    </xf>
    <xf numFmtId="43" fontId="0" fillId="4" borderId="0" xfId="1" applyFont="1" applyFill="1" applyAlignment="1">
      <alignment horizontal="center"/>
    </xf>
    <xf numFmtId="43" fontId="0" fillId="4" borderId="0" xfId="0" applyNumberFormat="1" applyFill="1"/>
    <xf numFmtId="174" fontId="0" fillId="0" borderId="0" xfId="1" applyNumberFormat="1" applyFont="1" applyAlignment="1">
      <alignment horizontal="center"/>
    </xf>
    <xf numFmtId="14" fontId="0" fillId="2" borderId="0" xfId="0" applyNumberForma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it%20Repository\EXIM-Bank\ECL%20Computation\202412_12.%20ECL%20Computation%20Client%20Template%20December%20-24%20(Regular)%20-%20revised.xlsm" TargetMode="External"/><Relationship Id="rId1" Type="http://schemas.openxmlformats.org/officeDocument/2006/relationships/externalLinkPath" Target="/Git%20Repository/EXIM-Bank/ECL%20Computation/202412_12.%20ECL%20Computation%20Client%20Template%20December%20-24%20(Regular)%20-%20revise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posed working"/>
      <sheetName val="OM Materials - Revised ECL"/>
      <sheetName val="Active"/>
      <sheetName val="ECL"/>
      <sheetName val="Lifetime PD"/>
      <sheetName val="FL PD"/>
      <sheetName val="LGD"/>
      <sheetName val="FX Dec-24"/>
      <sheetName val="Manual"/>
    </sheetNames>
    <sheetDataSet>
      <sheetData sheetId="0"/>
      <sheetData sheetId="1"/>
      <sheetData sheetId="2">
        <row r="1">
          <cell r="AG1" t="str">
            <v>Manual adjustment for DPD less than 30 days for Watch List "No"</v>
          </cell>
          <cell r="AM1">
            <v>125910181.24652755</v>
          </cell>
          <cell r="AO1">
            <v>73979162.227071434</v>
          </cell>
          <cell r="AP1">
            <v>0</v>
          </cell>
          <cell r="AQ1">
            <v>199889343.47359899</v>
          </cell>
        </row>
        <row r="2">
          <cell r="B2" t="str">
            <v>Valuation date</v>
          </cell>
          <cell r="C2">
            <v>45657</v>
          </cell>
          <cell r="D2" t="str">
            <v>Tuesday</v>
          </cell>
          <cell r="G2">
            <v>0.46354166666666669</v>
          </cell>
          <cell r="K2" t="e">
            <v>#REF!</v>
          </cell>
          <cell r="AE2">
            <v>0.56552083333333336</v>
          </cell>
        </row>
        <row r="3">
          <cell r="B3" t="str">
            <v>Number of Loans</v>
          </cell>
          <cell r="C3">
            <v>159</v>
          </cell>
          <cell r="G3">
            <v>0.46408564814814812</v>
          </cell>
          <cell r="K3" t="e">
            <v>#REF!</v>
          </cell>
          <cell r="AE3">
            <v>0.5655324074074074</v>
          </cell>
          <cell r="AG3">
            <v>102169501.84277883</v>
          </cell>
          <cell r="AH3">
            <v>91400.749800525067</v>
          </cell>
          <cell r="AI3">
            <v>71098149.578465641</v>
          </cell>
          <cell r="AJ3">
            <v>0</v>
          </cell>
          <cell r="AK3">
            <v>173359052.17104501</v>
          </cell>
          <cell r="AM3">
            <v>125910181.24652755</v>
          </cell>
          <cell r="AN3">
            <v>95332.576138571618</v>
          </cell>
          <cell r="AO3">
            <v>73883829.650932863</v>
          </cell>
          <cell r="AP3">
            <v>0</v>
          </cell>
          <cell r="AQ3">
            <v>199889343.47359893</v>
          </cell>
        </row>
        <row r="4">
          <cell r="AG4" t="str">
            <v>Before Forward Looking Adjustment ECL</v>
          </cell>
          <cell r="AM4" t="str">
            <v>After Forward Looking Adjustment ECL</v>
          </cell>
        </row>
        <row r="5">
          <cell r="B5">
            <v>1</v>
          </cell>
          <cell r="C5">
            <v>2</v>
          </cell>
          <cell r="D5">
            <v>3</v>
          </cell>
          <cell r="E5">
            <v>4</v>
          </cell>
          <cell r="F5">
            <v>5</v>
          </cell>
          <cell r="G5">
            <v>6</v>
          </cell>
          <cell r="H5">
            <v>7</v>
          </cell>
          <cell r="I5">
            <v>8</v>
          </cell>
          <cell r="J5">
            <v>9</v>
          </cell>
          <cell r="K5">
            <v>10</v>
          </cell>
          <cell r="L5">
            <v>11</v>
          </cell>
          <cell r="M5">
            <v>12</v>
          </cell>
          <cell r="N5">
            <v>13</v>
          </cell>
          <cell r="O5">
            <v>14</v>
          </cell>
          <cell r="P5">
            <v>15</v>
          </cell>
          <cell r="Q5">
            <v>16</v>
          </cell>
          <cell r="R5">
            <v>17</v>
          </cell>
          <cell r="S5">
            <v>18</v>
          </cell>
          <cell r="T5">
            <v>19</v>
          </cell>
          <cell r="U5">
            <v>20</v>
          </cell>
          <cell r="V5">
            <v>21</v>
          </cell>
          <cell r="W5">
            <v>22</v>
          </cell>
          <cell r="X5">
            <v>23</v>
          </cell>
          <cell r="Y5">
            <v>24</v>
          </cell>
          <cell r="Z5">
            <v>25</v>
          </cell>
          <cell r="AA5">
            <v>26</v>
          </cell>
          <cell r="AB5">
            <v>27</v>
          </cell>
          <cell r="AC5">
            <v>28</v>
          </cell>
          <cell r="AD5">
            <v>29</v>
          </cell>
          <cell r="AE5">
            <v>30</v>
          </cell>
          <cell r="AF5">
            <v>31</v>
          </cell>
          <cell r="AG5">
            <v>32</v>
          </cell>
          <cell r="AH5">
            <v>33</v>
          </cell>
          <cell r="AI5">
            <v>34</v>
          </cell>
          <cell r="AJ5">
            <v>35</v>
          </cell>
          <cell r="AK5">
            <v>36</v>
          </cell>
          <cell r="AL5">
            <v>37</v>
          </cell>
          <cell r="AM5">
            <v>38</v>
          </cell>
          <cell r="AN5">
            <v>39</v>
          </cell>
          <cell r="AO5">
            <v>40</v>
          </cell>
          <cell r="AP5">
            <v>41</v>
          </cell>
          <cell r="AQ5">
            <v>42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  <cell r="O6">
            <v>13</v>
          </cell>
          <cell r="P6">
            <v>14</v>
          </cell>
          <cell r="Q6">
            <v>15</v>
          </cell>
          <cell r="R6">
            <v>16</v>
          </cell>
          <cell r="S6">
            <v>17</v>
          </cell>
          <cell r="T6">
            <v>18</v>
          </cell>
          <cell r="U6">
            <v>19</v>
          </cell>
          <cell r="V6">
            <v>20</v>
          </cell>
          <cell r="W6">
            <v>21</v>
          </cell>
          <cell r="Y6" t="str">
            <v>Financing Currency</v>
          </cell>
          <cell r="AC6" t="str">
            <v>Financing Currency</v>
          </cell>
          <cell r="AG6" t="str">
            <v>MYR</v>
          </cell>
          <cell r="AM6" t="str">
            <v>MYR</v>
          </cell>
        </row>
        <row r="7">
          <cell r="B7" t="str">
            <v>Finance (SAP) Number</v>
          </cell>
          <cell r="C7" t="str">
            <v>Borrower name</v>
          </cell>
          <cell r="D7" t="str">
            <v>First Released Date</v>
          </cell>
          <cell r="E7" t="str">
            <v>Maturity date</v>
          </cell>
          <cell r="F7" t="str">
            <v>Availability period</v>
          </cell>
          <cell r="G7" t="str">
            <v>Revolving/Non-revolving</v>
          </cell>
          <cell r="H7" t="str">
            <v>Total outstanding (base currency)</v>
          </cell>
          <cell r="I7" t="str">
            <v>Principal payment (base currency)</v>
          </cell>
          <cell r="J7" t="str">
            <v>Principal payment frequency</v>
          </cell>
          <cell r="K7" t="str">
            <v>Interest payment (base currency)</v>
          </cell>
          <cell r="L7" t="str">
            <v>Interest payment frequency</v>
          </cell>
          <cell r="M7" t="str">
            <v>Undrawn amount (base currency)</v>
          </cell>
          <cell r="N7" t="str">
            <v>Profit Rate/ EIR</v>
          </cell>
          <cell r="O7" t="str">
            <v>PD segment</v>
          </cell>
          <cell r="P7" t="str">
            <v>LGD Segment</v>
          </cell>
          <cell r="Q7" t="str">
            <v>LGD rate</v>
          </cell>
          <cell r="R7" t="str">
            <v>FL segment</v>
          </cell>
          <cell r="S7" t="str">
            <v>Currency</v>
          </cell>
          <cell r="T7" t="str">
            <v>DPD</v>
          </cell>
          <cell r="U7" t="str">
            <v>Watchlist (Yes/No)</v>
          </cell>
          <cell r="V7" t="str">
            <v>Corporate/Sovereign</v>
          </cell>
          <cell r="W7" t="str">
            <v>FX</v>
          </cell>
          <cell r="X7" t="str">
            <v>x</v>
          </cell>
          <cell r="Y7" t="str">
            <v>Stage 1</v>
          </cell>
          <cell r="Z7" t="str">
            <v>Stage 2</v>
          </cell>
          <cell r="AA7" t="str">
            <v>Stage 3</v>
          </cell>
          <cell r="AB7" t="str">
            <v>x</v>
          </cell>
          <cell r="AC7" t="str">
            <v>Stage 1</v>
          </cell>
          <cell r="AD7" t="str">
            <v>Stage 2</v>
          </cell>
          <cell r="AE7" t="str">
            <v>Stage 3</v>
          </cell>
          <cell r="AG7" t="str">
            <v>Stage 1</v>
          </cell>
          <cell r="AH7" t="str">
            <v>Stage 2 (MIA)</v>
          </cell>
          <cell r="AI7" t="str">
            <v>Stage 2 (Watchlist)</v>
          </cell>
          <cell r="AJ7" t="str">
            <v>Stage 3</v>
          </cell>
          <cell r="AK7" t="str">
            <v>Total</v>
          </cell>
          <cell r="AM7" t="str">
            <v>Stage 1</v>
          </cell>
          <cell r="AN7" t="str">
            <v>Stage 2 (MIA)</v>
          </cell>
          <cell r="AO7" t="str">
            <v>Stage 2 (Watchlist)</v>
          </cell>
          <cell r="AP7" t="str">
            <v>Stage 3</v>
          </cell>
          <cell r="AQ7" t="str">
            <v>Total</v>
          </cell>
        </row>
        <row r="8">
          <cell r="B8">
            <v>501180</v>
          </cell>
          <cell r="C8" t="str">
            <v>Aemulus Corporation Sdn Bhd</v>
          </cell>
          <cell r="D8">
            <v>45657</v>
          </cell>
          <cell r="E8">
            <v>47483</v>
          </cell>
          <cell r="F8">
            <v>47483</v>
          </cell>
          <cell r="G8" t="str">
            <v>Non-revolving</v>
          </cell>
          <cell r="H8">
            <v>914286.03999999992</v>
          </cell>
          <cell r="I8">
            <v>15298.93</v>
          </cell>
          <cell r="J8" t="str">
            <v>Monthly</v>
          </cell>
          <cell r="K8">
            <v>1690.59</v>
          </cell>
          <cell r="L8" t="str">
            <v>Monthly</v>
          </cell>
          <cell r="M8">
            <v>4085826.66</v>
          </cell>
          <cell r="N8">
            <v>4.4999999999999998E-2</v>
          </cell>
          <cell r="O8" t="str">
            <v>L:PD7</v>
          </cell>
          <cell r="P8" t="str">
            <v>Partially Secured</v>
          </cell>
          <cell r="Q8">
            <v>0.39539999999999997</v>
          </cell>
          <cell r="R8" t="str">
            <v>Local</v>
          </cell>
          <cell r="S8" t="str">
            <v>MYR</v>
          </cell>
          <cell r="T8">
            <v>0</v>
          </cell>
          <cell r="U8" t="str">
            <v>No</v>
          </cell>
          <cell r="V8" t="str">
            <v>Corporate</v>
          </cell>
          <cell r="W8">
            <v>1</v>
          </cell>
          <cell r="Y8">
            <v>156423.24017721863</v>
          </cell>
          <cell r="Z8">
            <v>272878.58534580842</v>
          </cell>
          <cell r="AA8">
            <v>361508.70021599997</v>
          </cell>
          <cell r="AC8">
            <v>156423.24017721863</v>
          </cell>
          <cell r="AD8">
            <v>282765.02978455328</v>
          </cell>
          <cell r="AE8">
            <v>361508.70021599997</v>
          </cell>
          <cell r="AG8">
            <v>156423.24017721863</v>
          </cell>
          <cell r="AH8">
            <v>0</v>
          </cell>
          <cell r="AI8">
            <v>0</v>
          </cell>
          <cell r="AJ8">
            <v>0</v>
          </cell>
          <cell r="AK8">
            <v>156423.24017721863</v>
          </cell>
          <cell r="AM8">
            <v>156423.24017721863</v>
          </cell>
          <cell r="AN8">
            <v>0</v>
          </cell>
          <cell r="AO8">
            <v>0</v>
          </cell>
          <cell r="AP8">
            <v>0</v>
          </cell>
          <cell r="AQ8">
            <v>156423.24017721863</v>
          </cell>
        </row>
        <row r="9">
          <cell r="B9">
            <v>501125</v>
          </cell>
          <cell r="C9" t="str">
            <v>Aescomed Healthcare Sdn Bhd</v>
          </cell>
          <cell r="D9">
            <v>45366</v>
          </cell>
          <cell r="E9">
            <v>46022</v>
          </cell>
          <cell r="F9">
            <v>46022</v>
          </cell>
          <cell r="G9" t="str">
            <v>Revolving</v>
          </cell>
          <cell r="H9">
            <v>1319148.3799999899</v>
          </cell>
          <cell r="I9">
            <v>1317926.3999999999</v>
          </cell>
          <cell r="J9" t="str">
            <v>Bullet</v>
          </cell>
          <cell r="K9">
            <v>20116.04</v>
          </cell>
          <cell r="L9" t="str">
            <v>Bullet</v>
          </cell>
          <cell r="M9">
            <v>682073.60000000009</v>
          </cell>
          <cell r="N9">
            <v>5.8200000000000002E-2</v>
          </cell>
          <cell r="O9" t="str">
            <v>L:PD6</v>
          </cell>
          <cell r="P9" t="str">
            <v>Partially Secured</v>
          </cell>
          <cell r="Q9">
            <v>0.39539999999999997</v>
          </cell>
          <cell r="R9" t="str">
            <v>Local</v>
          </cell>
          <cell r="S9" t="str">
            <v>MYR</v>
          </cell>
          <cell r="T9">
            <v>0</v>
          </cell>
          <cell r="U9" t="str">
            <v>No</v>
          </cell>
          <cell r="V9" t="str">
            <v>Corporate</v>
          </cell>
          <cell r="W9">
            <v>1</v>
          </cell>
          <cell r="Y9">
            <v>63947.251347437588</v>
          </cell>
          <cell r="Z9">
            <v>63947.251347437588</v>
          </cell>
          <cell r="AA9">
            <v>521591.26945199596</v>
          </cell>
          <cell r="AC9">
            <v>63947.251347437588</v>
          </cell>
          <cell r="AD9">
            <v>63947.251347437588</v>
          </cell>
          <cell r="AE9">
            <v>521591.26945199596</v>
          </cell>
          <cell r="AG9">
            <v>63947.251347437588</v>
          </cell>
          <cell r="AH9">
            <v>0</v>
          </cell>
          <cell r="AI9">
            <v>0</v>
          </cell>
          <cell r="AJ9">
            <v>0</v>
          </cell>
          <cell r="AK9">
            <v>63947.251347437588</v>
          </cell>
          <cell r="AM9">
            <v>63947.251347437588</v>
          </cell>
          <cell r="AN9">
            <v>0</v>
          </cell>
          <cell r="AO9">
            <v>0</v>
          </cell>
          <cell r="AP9">
            <v>0</v>
          </cell>
          <cell r="AQ9">
            <v>63947.251347437588</v>
          </cell>
        </row>
        <row r="10">
          <cell r="B10">
            <v>501111</v>
          </cell>
          <cell r="C10" t="str">
            <v>Agro 19 Berhad</v>
          </cell>
          <cell r="D10">
            <v>45232</v>
          </cell>
          <cell r="E10">
            <v>46022</v>
          </cell>
          <cell r="F10">
            <v>46022</v>
          </cell>
          <cell r="G10" t="str">
            <v>Revolving</v>
          </cell>
          <cell r="H10">
            <v>10009436.01</v>
          </cell>
          <cell r="I10">
            <v>9996198.2000000011</v>
          </cell>
          <cell r="J10" t="str">
            <v>Bullet</v>
          </cell>
          <cell r="K10">
            <v>132525.15</v>
          </cell>
          <cell r="L10" t="str">
            <v>Bullet</v>
          </cell>
          <cell r="M10">
            <v>3801.7999999988824</v>
          </cell>
          <cell r="N10">
            <v>6.5000000000000002E-2</v>
          </cell>
          <cell r="O10" t="str">
            <v>L:PD4</v>
          </cell>
          <cell r="P10" t="str">
            <v>Partially Secured</v>
          </cell>
          <cell r="Q10">
            <v>0.39539999999999997</v>
          </cell>
          <cell r="R10" t="str">
            <v>Local</v>
          </cell>
          <cell r="S10" t="str">
            <v>MYR</v>
          </cell>
          <cell r="T10">
            <v>0</v>
          </cell>
          <cell r="U10" t="str">
            <v>No</v>
          </cell>
          <cell r="V10" t="str">
            <v>Corporate</v>
          </cell>
          <cell r="W10">
            <v>1</v>
          </cell>
          <cell r="Y10">
            <v>163447.25132991321</v>
          </cell>
          <cell r="Z10">
            <v>163447.25132991321</v>
          </cell>
          <cell r="AA10">
            <v>3957730.9983539996</v>
          </cell>
          <cell r="AC10">
            <v>163447.25132991321</v>
          </cell>
          <cell r="AD10">
            <v>163447.25132991321</v>
          </cell>
          <cell r="AE10">
            <v>3957730.9983539996</v>
          </cell>
          <cell r="AG10">
            <v>163447.25132991321</v>
          </cell>
          <cell r="AH10">
            <v>0</v>
          </cell>
          <cell r="AI10">
            <v>0</v>
          </cell>
          <cell r="AJ10">
            <v>0</v>
          </cell>
          <cell r="AK10">
            <v>163447.25132991321</v>
          </cell>
          <cell r="AM10">
            <v>163447.25132991321</v>
          </cell>
          <cell r="AN10">
            <v>0</v>
          </cell>
          <cell r="AO10">
            <v>0</v>
          </cell>
          <cell r="AP10">
            <v>0</v>
          </cell>
          <cell r="AQ10">
            <v>163447.25132991321</v>
          </cell>
        </row>
        <row r="11">
          <cell r="B11">
            <v>501172</v>
          </cell>
          <cell r="C11" t="str">
            <v>Agro 19 Berhad 2</v>
          </cell>
          <cell r="D11">
            <v>45565</v>
          </cell>
          <cell r="E11">
            <v>46022</v>
          </cell>
          <cell r="F11">
            <v>46022</v>
          </cell>
          <cell r="G11" t="str">
            <v>Revolving</v>
          </cell>
          <cell r="H11">
            <v>23963322.129999902</v>
          </cell>
          <cell r="I11">
            <v>23737606.760000002</v>
          </cell>
          <cell r="J11" t="str">
            <v>Bullet</v>
          </cell>
          <cell r="K11">
            <v>379933.07041801367</v>
          </cell>
          <cell r="L11" t="str">
            <v>Bullet</v>
          </cell>
          <cell r="M11">
            <v>6262393.2399999984</v>
          </cell>
          <cell r="N11">
            <v>7.9799999999999996E-2</v>
          </cell>
          <cell r="O11" t="str">
            <v>L:PD4</v>
          </cell>
          <cell r="P11" t="str">
            <v>Partially Secured</v>
          </cell>
          <cell r="Q11">
            <v>0.39539999999999997</v>
          </cell>
          <cell r="R11" t="str">
            <v>Local</v>
          </cell>
          <cell r="S11" t="str">
            <v>MYR</v>
          </cell>
          <cell r="T11">
            <v>0</v>
          </cell>
          <cell r="U11" t="str">
            <v>No</v>
          </cell>
          <cell r="V11" t="str">
            <v>Corporate</v>
          </cell>
          <cell r="W11">
            <v>1</v>
          </cell>
          <cell r="Y11">
            <v>443026.11202103464</v>
          </cell>
          <cell r="Z11">
            <v>443026.11202103464</v>
          </cell>
          <cell r="AA11">
            <v>9475097.5702019613</v>
          </cell>
          <cell r="AC11">
            <v>443026.11202103464</v>
          </cell>
          <cell r="AD11">
            <v>443026.11202103464</v>
          </cell>
          <cell r="AE11">
            <v>9475097.5702019613</v>
          </cell>
          <cell r="AG11">
            <v>443026.11202103464</v>
          </cell>
          <cell r="AH11">
            <v>0</v>
          </cell>
          <cell r="AI11">
            <v>0</v>
          </cell>
          <cell r="AJ11">
            <v>0</v>
          </cell>
          <cell r="AK11">
            <v>443026.11202103464</v>
          </cell>
          <cell r="AM11">
            <v>443026.11202103464</v>
          </cell>
          <cell r="AN11">
            <v>0</v>
          </cell>
          <cell r="AO11">
            <v>0</v>
          </cell>
          <cell r="AP11">
            <v>0</v>
          </cell>
          <cell r="AQ11">
            <v>443026.11202103464</v>
          </cell>
        </row>
        <row r="12">
          <cell r="B12">
            <v>501129</v>
          </cell>
          <cell r="C12" t="str">
            <v>AMC Cincaria Sdn Bhd</v>
          </cell>
          <cell r="D12">
            <v>45377</v>
          </cell>
          <cell r="E12">
            <v>46022</v>
          </cell>
          <cell r="F12">
            <v>46022</v>
          </cell>
          <cell r="G12" t="str">
            <v>Revolving</v>
          </cell>
          <cell r="H12">
            <v>763306.96</v>
          </cell>
          <cell r="I12">
            <v>760494.87000000011</v>
          </cell>
          <cell r="J12" t="str">
            <v>Bullet</v>
          </cell>
          <cell r="K12">
            <v>6878.4199999999992</v>
          </cell>
          <cell r="L12" t="str">
            <v>Bullet</v>
          </cell>
          <cell r="M12">
            <v>6239505.1299999999</v>
          </cell>
          <cell r="N12">
            <v>5.7500000000000002E-2</v>
          </cell>
          <cell r="O12" t="str">
            <v>L:PD5</v>
          </cell>
          <cell r="P12" t="str">
            <v>Partially Secured</v>
          </cell>
          <cell r="Q12">
            <v>0.39539999999999997</v>
          </cell>
          <cell r="R12" t="str">
            <v>Local</v>
          </cell>
          <cell r="S12" t="str">
            <v>MYR</v>
          </cell>
          <cell r="T12">
            <v>0</v>
          </cell>
          <cell r="U12" t="str">
            <v>No</v>
          </cell>
          <cell r="V12" t="str">
            <v>Corporate</v>
          </cell>
          <cell r="W12">
            <v>1</v>
          </cell>
          <cell r="Y12">
            <v>155379.29968189821</v>
          </cell>
          <cell r="Z12">
            <v>155379.29968189821</v>
          </cell>
          <cell r="AA12">
            <v>301811.57198399998</v>
          </cell>
          <cell r="AC12">
            <v>155379.29968189821</v>
          </cell>
          <cell r="AD12">
            <v>155379.29968189821</v>
          </cell>
          <cell r="AE12">
            <v>301811.57198399998</v>
          </cell>
          <cell r="AG12">
            <v>155379.29968189821</v>
          </cell>
          <cell r="AH12">
            <v>0</v>
          </cell>
          <cell r="AI12">
            <v>0</v>
          </cell>
          <cell r="AJ12">
            <v>0</v>
          </cell>
          <cell r="AK12">
            <v>155379.29968189821</v>
          </cell>
          <cell r="AM12">
            <v>155379.29968189821</v>
          </cell>
          <cell r="AN12">
            <v>0</v>
          </cell>
          <cell r="AO12">
            <v>0</v>
          </cell>
          <cell r="AP12">
            <v>0</v>
          </cell>
          <cell r="AQ12">
            <v>155379.29968189821</v>
          </cell>
        </row>
        <row r="13">
          <cell r="B13">
            <v>501209</v>
          </cell>
          <cell r="C13" t="str">
            <v>Amcorp Properties Berhad</v>
          </cell>
          <cell r="D13">
            <v>45656</v>
          </cell>
          <cell r="E13">
            <v>47482</v>
          </cell>
          <cell r="F13">
            <v>47482</v>
          </cell>
          <cell r="G13" t="str">
            <v>Non-revolving</v>
          </cell>
          <cell r="H13">
            <v>6502685.6901308177</v>
          </cell>
          <cell r="I13">
            <v>162500</v>
          </cell>
          <cell r="J13" t="str">
            <v>Semi Annually</v>
          </cell>
          <cell r="K13">
            <v>41628.239999999998</v>
          </cell>
          <cell r="L13" t="str">
            <v>Monthly</v>
          </cell>
          <cell r="M13">
            <v>20000000</v>
          </cell>
          <cell r="N13">
            <v>7.5406000000000001E-2</v>
          </cell>
          <cell r="O13" t="str">
            <v>O:PD5</v>
          </cell>
          <cell r="P13" t="str">
            <v>Unsecured</v>
          </cell>
          <cell r="Q13">
            <v>0.80820000000000003</v>
          </cell>
          <cell r="R13" t="str">
            <v>Overseas</v>
          </cell>
          <cell r="S13" t="str">
            <v>GBP</v>
          </cell>
          <cell r="T13">
            <v>0</v>
          </cell>
          <cell r="U13" t="str">
            <v>No</v>
          </cell>
          <cell r="V13" t="str">
            <v>Corporate</v>
          </cell>
          <cell r="W13">
            <v>5.6185</v>
          </cell>
          <cell r="Y13">
            <v>950355.44286971772</v>
          </cell>
          <cell r="Z13">
            <v>2530246.9718978787</v>
          </cell>
          <cell r="AA13">
            <v>5255470.5747637274</v>
          </cell>
          <cell r="AC13">
            <v>950355.44286971772</v>
          </cell>
          <cell r="AD13">
            <v>2693125.1591156027</v>
          </cell>
          <cell r="AE13">
            <v>5255470.5747637274</v>
          </cell>
          <cell r="AG13">
            <v>5339572.0557635091</v>
          </cell>
          <cell r="AH13">
            <v>0</v>
          </cell>
          <cell r="AI13">
            <v>0</v>
          </cell>
          <cell r="AJ13">
            <v>0</v>
          </cell>
          <cell r="AK13">
            <v>5339572.0557635091</v>
          </cell>
          <cell r="AM13">
            <v>5339572.0557635091</v>
          </cell>
          <cell r="AN13">
            <v>0</v>
          </cell>
          <cell r="AO13">
            <v>0</v>
          </cell>
          <cell r="AP13">
            <v>0</v>
          </cell>
          <cell r="AQ13">
            <v>5339572.0557635091</v>
          </cell>
        </row>
        <row r="14">
          <cell r="B14">
            <v>501161</v>
          </cell>
          <cell r="C14" t="str">
            <v>Ann Joo Integrated Steel Sdn Bhd</v>
          </cell>
          <cell r="D14">
            <v>45538</v>
          </cell>
          <cell r="E14">
            <v>46022</v>
          </cell>
          <cell r="F14">
            <v>46022</v>
          </cell>
          <cell r="G14" t="str">
            <v>Revolving</v>
          </cell>
          <cell r="H14">
            <v>1963366.4699999997</v>
          </cell>
          <cell r="I14">
            <v>1959868.69</v>
          </cell>
          <cell r="J14" t="str">
            <v>Bullet</v>
          </cell>
          <cell r="K14">
            <v>38672.164366287667</v>
          </cell>
          <cell r="L14" t="str">
            <v>Bullet</v>
          </cell>
          <cell r="M14">
            <v>48040131.310000002</v>
          </cell>
          <cell r="N14">
            <v>4.8899999999999999E-2</v>
          </cell>
          <cell r="O14" t="str">
            <v>L:PD5</v>
          </cell>
          <cell r="P14" t="str">
            <v>Unsecured</v>
          </cell>
          <cell r="Q14">
            <v>0.80820000000000003</v>
          </cell>
          <cell r="R14" t="str">
            <v>Local</v>
          </cell>
          <cell r="S14" t="str">
            <v>MYR</v>
          </cell>
          <cell r="T14">
            <v>0</v>
          </cell>
          <cell r="U14" t="str">
            <v>No</v>
          </cell>
          <cell r="V14" t="str">
            <v>Corporate</v>
          </cell>
          <cell r="W14">
            <v>1</v>
          </cell>
          <cell r="Y14">
            <v>2151967.7472525006</v>
          </cell>
          <cell r="Z14">
            <v>2151967.7472525006</v>
          </cell>
          <cell r="AA14">
            <v>1586792.7810539999</v>
          </cell>
          <cell r="AC14">
            <v>2151967.7472525006</v>
          </cell>
          <cell r="AD14">
            <v>2151967.7472525006</v>
          </cell>
          <cell r="AE14">
            <v>1586792.7810539999</v>
          </cell>
          <cell r="AG14">
            <v>2151967.7472525006</v>
          </cell>
          <cell r="AH14">
            <v>0</v>
          </cell>
          <cell r="AI14">
            <v>0</v>
          </cell>
          <cell r="AJ14">
            <v>0</v>
          </cell>
          <cell r="AK14">
            <v>2151967.7472525006</v>
          </cell>
          <cell r="AM14">
            <v>2151967.7472525006</v>
          </cell>
          <cell r="AN14">
            <v>0</v>
          </cell>
          <cell r="AO14">
            <v>0</v>
          </cell>
          <cell r="AP14">
            <v>0</v>
          </cell>
          <cell r="AQ14">
            <v>2151967.7472525006</v>
          </cell>
        </row>
        <row r="15">
          <cell r="B15">
            <v>501131</v>
          </cell>
          <cell r="C15" t="str">
            <v>Bhavani Foods (M) Sdn Bhd</v>
          </cell>
          <cell r="D15">
            <v>45364</v>
          </cell>
          <cell r="E15">
            <v>46022</v>
          </cell>
          <cell r="F15">
            <v>46022</v>
          </cell>
          <cell r="G15" t="str">
            <v>Revolving</v>
          </cell>
          <cell r="H15">
            <v>194765.06999999902</v>
          </cell>
          <cell r="I15">
            <v>194487.4</v>
          </cell>
          <cell r="J15" t="str">
            <v>Bullet</v>
          </cell>
          <cell r="K15">
            <v>3486.23</v>
          </cell>
          <cell r="L15" t="str">
            <v>Bullet</v>
          </cell>
          <cell r="M15">
            <v>1805512.6</v>
          </cell>
          <cell r="N15">
            <v>5.79E-2</v>
          </cell>
          <cell r="O15" t="str">
            <v>L:PD6</v>
          </cell>
          <cell r="P15" t="str">
            <v>Fully Secured</v>
          </cell>
          <cell r="Q15">
            <v>8.8999999999999999E-3</v>
          </cell>
          <cell r="R15" t="str">
            <v>Local</v>
          </cell>
          <cell r="S15" t="str">
            <v>MYR</v>
          </cell>
          <cell r="T15">
            <v>0</v>
          </cell>
          <cell r="U15" t="str">
            <v>No</v>
          </cell>
          <cell r="V15" t="str">
            <v>Corporate</v>
          </cell>
          <cell r="W15">
            <v>1</v>
          </cell>
          <cell r="Y15">
            <v>989.46516010865548</v>
          </cell>
          <cell r="Z15">
            <v>989.46516010865548</v>
          </cell>
          <cell r="AA15">
            <v>1733.4091229999913</v>
          </cell>
          <cell r="AC15">
            <v>989.46516010865548</v>
          </cell>
          <cell r="AD15">
            <v>989.46516010865548</v>
          </cell>
          <cell r="AE15">
            <v>1733.4091229999913</v>
          </cell>
          <cell r="AG15">
            <v>989.46516010865548</v>
          </cell>
          <cell r="AH15">
            <v>0</v>
          </cell>
          <cell r="AI15">
            <v>0</v>
          </cell>
          <cell r="AJ15">
            <v>0</v>
          </cell>
          <cell r="AK15">
            <v>989.46516010865548</v>
          </cell>
          <cell r="AM15">
            <v>989.46516010865548</v>
          </cell>
          <cell r="AN15">
            <v>0</v>
          </cell>
          <cell r="AO15">
            <v>0</v>
          </cell>
          <cell r="AP15">
            <v>0</v>
          </cell>
          <cell r="AQ15">
            <v>989.46516010865548</v>
          </cell>
        </row>
        <row r="16">
          <cell r="B16">
            <v>501114</v>
          </cell>
          <cell r="C16" t="str">
            <v>Bhavani Foods (M) Sdn Bhd</v>
          </cell>
          <cell r="D16">
            <v>45286</v>
          </cell>
          <cell r="E16">
            <v>47113</v>
          </cell>
          <cell r="F16">
            <v>47113</v>
          </cell>
          <cell r="G16" t="str">
            <v>Non-revolving</v>
          </cell>
          <cell r="H16">
            <v>1641130.57</v>
          </cell>
          <cell r="I16">
            <v>30593.89</v>
          </cell>
          <cell r="J16" t="str">
            <v>Monthly</v>
          </cell>
          <cell r="K16">
            <v>7394.79</v>
          </cell>
          <cell r="L16" t="str">
            <v>Monthly</v>
          </cell>
          <cell r="M16">
            <v>0</v>
          </cell>
          <cell r="N16">
            <v>5.3100000000000001E-2</v>
          </cell>
          <cell r="O16" t="str">
            <v>L:PD6</v>
          </cell>
          <cell r="P16" t="str">
            <v>Fully Secured</v>
          </cell>
          <cell r="Q16">
            <v>8.8999999999999999E-3</v>
          </cell>
          <cell r="R16" t="str">
            <v>Local</v>
          </cell>
          <cell r="S16" t="str">
            <v>MYR</v>
          </cell>
          <cell r="T16">
            <v>0</v>
          </cell>
          <cell r="U16" t="str">
            <v>No</v>
          </cell>
          <cell r="V16" t="str">
            <v>Corporate</v>
          </cell>
          <cell r="W16">
            <v>1</v>
          </cell>
          <cell r="Y16">
            <v>1301.376787870669</v>
          </cell>
          <cell r="Z16">
            <v>1982.0534785733653</v>
          </cell>
          <cell r="AA16">
            <v>14606.062073000001</v>
          </cell>
          <cell r="AC16">
            <v>1301.376787870669</v>
          </cell>
          <cell r="AD16">
            <v>2069.9172220400083</v>
          </cell>
          <cell r="AE16">
            <v>14606.062073000001</v>
          </cell>
          <cell r="AG16">
            <v>1301.376787870669</v>
          </cell>
          <cell r="AH16">
            <v>0</v>
          </cell>
          <cell r="AI16">
            <v>0</v>
          </cell>
          <cell r="AJ16">
            <v>0</v>
          </cell>
          <cell r="AK16">
            <v>1301.376787870669</v>
          </cell>
          <cell r="AM16">
            <v>1301.376787870669</v>
          </cell>
          <cell r="AN16">
            <v>0</v>
          </cell>
          <cell r="AO16">
            <v>0</v>
          </cell>
          <cell r="AP16">
            <v>0</v>
          </cell>
          <cell r="AQ16">
            <v>1301.376787870669</v>
          </cell>
        </row>
        <row r="17">
          <cell r="B17">
            <v>501035</v>
          </cell>
          <cell r="C17" t="str">
            <v>Bio Eneco Sdn Bhd</v>
          </cell>
          <cell r="D17">
            <v>44196</v>
          </cell>
          <cell r="E17">
            <v>46022</v>
          </cell>
          <cell r="F17">
            <v>46022</v>
          </cell>
          <cell r="G17" t="str">
            <v>Revolving</v>
          </cell>
          <cell r="H17">
            <v>0</v>
          </cell>
          <cell r="I17">
            <v>0</v>
          </cell>
          <cell r="J17" t="str">
            <v>Bullet</v>
          </cell>
          <cell r="K17">
            <v>0</v>
          </cell>
          <cell r="L17" t="str">
            <v>Bullet</v>
          </cell>
          <cell r="M17">
            <v>7000000</v>
          </cell>
          <cell r="N17">
            <v>8.2699999999999996E-2</v>
          </cell>
          <cell r="O17" t="str">
            <v>L:PD4</v>
          </cell>
          <cell r="P17" t="str">
            <v>Fully Secured</v>
          </cell>
          <cell r="Q17">
            <v>8.8999999999999999E-3</v>
          </cell>
          <cell r="R17" t="str">
            <v>Local</v>
          </cell>
          <cell r="S17" t="str">
            <v>MYR</v>
          </cell>
          <cell r="T17">
            <v>0</v>
          </cell>
          <cell r="U17" t="str">
            <v>No</v>
          </cell>
          <cell r="V17" t="str">
            <v>Corporate</v>
          </cell>
          <cell r="W17">
            <v>1</v>
          </cell>
          <cell r="Y17">
            <v>1367.2752988758509</v>
          </cell>
          <cell r="Z17">
            <v>1367.2752988758509</v>
          </cell>
          <cell r="AA17">
            <v>0</v>
          </cell>
          <cell r="AC17">
            <v>1367.2752988758509</v>
          </cell>
          <cell r="AD17">
            <v>1367.2752988758509</v>
          </cell>
          <cell r="AE17">
            <v>0</v>
          </cell>
          <cell r="AG17">
            <v>1367.2752988758509</v>
          </cell>
          <cell r="AH17">
            <v>0</v>
          </cell>
          <cell r="AI17">
            <v>0</v>
          </cell>
          <cell r="AJ17">
            <v>0</v>
          </cell>
          <cell r="AK17">
            <v>1367.2752988758509</v>
          </cell>
          <cell r="AM17">
            <v>1367.2752988758509</v>
          </cell>
          <cell r="AN17">
            <v>0</v>
          </cell>
          <cell r="AO17">
            <v>0</v>
          </cell>
          <cell r="AP17">
            <v>0</v>
          </cell>
          <cell r="AQ17">
            <v>1367.2752988758509</v>
          </cell>
        </row>
        <row r="18">
          <cell r="B18">
            <v>501086</v>
          </cell>
          <cell r="C18" t="str">
            <v>Boustead Petroleum Marketing Sdn Bhd</v>
          </cell>
          <cell r="D18">
            <v>45187</v>
          </cell>
          <cell r="E18">
            <v>46022</v>
          </cell>
          <cell r="F18">
            <v>46022</v>
          </cell>
          <cell r="G18" t="str">
            <v>Revolving</v>
          </cell>
          <cell r="H18">
            <v>0</v>
          </cell>
          <cell r="I18" t="str">
            <v>-</v>
          </cell>
          <cell r="J18" t="str">
            <v>Bullet</v>
          </cell>
          <cell r="K18" t="str">
            <v>-</v>
          </cell>
          <cell r="L18" t="str">
            <v>Bullet</v>
          </cell>
          <cell r="M18">
            <v>5000000</v>
          </cell>
          <cell r="N18">
            <v>8.6544800000000005E-2</v>
          </cell>
          <cell r="O18" t="str">
            <v>L:PD5</v>
          </cell>
          <cell r="P18" t="str">
            <v>Unsecured</v>
          </cell>
          <cell r="Q18">
            <v>0.80820000000000003</v>
          </cell>
          <cell r="R18" t="str">
            <v>Local</v>
          </cell>
          <cell r="S18" t="str">
            <v>USD</v>
          </cell>
          <cell r="T18">
            <v>0</v>
          </cell>
          <cell r="U18" t="str">
            <v>No</v>
          </cell>
          <cell r="V18" t="str">
            <v>Corporate</v>
          </cell>
          <cell r="W18">
            <v>4.4755000000000003</v>
          </cell>
          <cell r="Y18">
            <v>203478.52576876074</v>
          </cell>
          <cell r="Z18">
            <v>203478.52576876074</v>
          </cell>
          <cell r="AA18">
            <v>0</v>
          </cell>
          <cell r="AC18">
            <v>203478.52576876074</v>
          </cell>
          <cell r="AD18">
            <v>203478.52576876074</v>
          </cell>
          <cell r="AE18">
            <v>0</v>
          </cell>
          <cell r="AG18">
            <v>910668.14207808871</v>
          </cell>
          <cell r="AH18">
            <v>0</v>
          </cell>
          <cell r="AI18">
            <v>0</v>
          </cell>
          <cell r="AJ18">
            <v>0</v>
          </cell>
          <cell r="AK18">
            <v>910668.14207808871</v>
          </cell>
          <cell r="AM18">
            <v>910668.14207808871</v>
          </cell>
          <cell r="AN18">
            <v>0</v>
          </cell>
          <cell r="AO18">
            <v>0</v>
          </cell>
          <cell r="AP18">
            <v>0</v>
          </cell>
          <cell r="AQ18">
            <v>910668.14207808871</v>
          </cell>
        </row>
        <row r="19">
          <cell r="B19">
            <v>501156</v>
          </cell>
          <cell r="C19" t="str">
            <v>Boustead Petroleum Marketing Sdn Bhd (SF-i)</v>
          </cell>
          <cell r="D19">
            <v>45506</v>
          </cell>
          <cell r="E19">
            <v>46022</v>
          </cell>
          <cell r="F19">
            <v>46022</v>
          </cell>
          <cell r="G19" t="str">
            <v>Revolving</v>
          </cell>
          <cell r="H19">
            <v>0</v>
          </cell>
          <cell r="I19">
            <v>0</v>
          </cell>
          <cell r="J19" t="str">
            <v>Bullet</v>
          </cell>
          <cell r="K19">
            <v>0</v>
          </cell>
          <cell r="L19" t="str">
            <v>Bullet</v>
          </cell>
          <cell r="M19">
            <v>10000000</v>
          </cell>
          <cell r="N19">
            <v>8.8499999999999995E-2</v>
          </cell>
          <cell r="O19" t="str">
            <v>L:PD5</v>
          </cell>
          <cell r="P19" t="str">
            <v>Unsecured</v>
          </cell>
          <cell r="Q19">
            <v>0.80820000000000003</v>
          </cell>
          <cell r="R19" t="str">
            <v>Local</v>
          </cell>
          <cell r="S19" t="str">
            <v>USD</v>
          </cell>
          <cell r="T19">
            <v>0</v>
          </cell>
          <cell r="U19" t="str">
            <v>No</v>
          </cell>
          <cell r="V19" t="str">
            <v>Corporate</v>
          </cell>
          <cell r="W19">
            <v>4.4755000000000003</v>
          </cell>
          <cell r="Y19">
            <v>406498.8178716487</v>
          </cell>
          <cell r="Z19">
            <v>406498.8178716487</v>
          </cell>
          <cell r="AA19">
            <v>0</v>
          </cell>
          <cell r="AC19">
            <v>406498.8178716487</v>
          </cell>
          <cell r="AD19">
            <v>406498.8178716487</v>
          </cell>
          <cell r="AE19">
            <v>0</v>
          </cell>
          <cell r="AG19">
            <v>1819285.4593845638</v>
          </cell>
          <cell r="AH19">
            <v>0</v>
          </cell>
          <cell r="AI19">
            <v>0</v>
          </cell>
          <cell r="AJ19">
            <v>0</v>
          </cell>
          <cell r="AK19">
            <v>1819285.4593845638</v>
          </cell>
          <cell r="AM19">
            <v>1819285.4593845638</v>
          </cell>
          <cell r="AN19">
            <v>0</v>
          </cell>
          <cell r="AO19">
            <v>0</v>
          </cell>
          <cell r="AP19">
            <v>0</v>
          </cell>
          <cell r="AQ19">
            <v>1819285.4593845638</v>
          </cell>
        </row>
        <row r="20">
          <cell r="B20" t="str">
            <v>EXIM/BHP/SBLC/24/011(3)</v>
          </cell>
          <cell r="C20" t="str">
            <v>Boustead Petroleum Marketing Sdn Bhd/SBLC/24/011(3)</v>
          </cell>
          <cell r="D20">
            <v>45618</v>
          </cell>
          <cell r="E20">
            <v>46022</v>
          </cell>
          <cell r="F20">
            <v>46022</v>
          </cell>
          <cell r="G20" t="str">
            <v>Revolving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2000000</v>
          </cell>
          <cell r="N20">
            <v>0.01</v>
          </cell>
          <cell r="O20" t="str">
            <v>L:PD5</v>
          </cell>
          <cell r="P20" t="str">
            <v>Unsecured</v>
          </cell>
          <cell r="Q20">
            <v>0.80820000000000003</v>
          </cell>
          <cell r="R20" t="str">
            <v>Local</v>
          </cell>
          <cell r="S20" t="str">
            <v>USD</v>
          </cell>
          <cell r="T20">
            <v>0</v>
          </cell>
          <cell r="U20" t="str">
            <v>No</v>
          </cell>
          <cell r="V20" t="str">
            <v>Corporate</v>
          </cell>
          <cell r="W20">
            <v>4.4755000000000003</v>
          </cell>
          <cell r="Y20">
            <v>85216.045571608091</v>
          </cell>
          <cell r="Z20">
            <v>85216.045571608091</v>
          </cell>
          <cell r="AA20">
            <v>0</v>
          </cell>
          <cell r="AC20">
            <v>85216.045571608091</v>
          </cell>
          <cell r="AD20">
            <v>85216.045571608091</v>
          </cell>
          <cell r="AE20">
            <v>0</v>
          </cell>
          <cell r="AG20">
            <v>381384.41195573204</v>
          </cell>
          <cell r="AH20">
            <v>0</v>
          </cell>
          <cell r="AI20">
            <v>0</v>
          </cell>
          <cell r="AJ20">
            <v>0</v>
          </cell>
          <cell r="AK20">
            <v>381384.41195573204</v>
          </cell>
          <cell r="AM20">
            <v>381384.41195573204</v>
          </cell>
          <cell r="AN20">
            <v>0</v>
          </cell>
          <cell r="AO20">
            <v>0</v>
          </cell>
          <cell r="AP20">
            <v>0</v>
          </cell>
          <cell r="AQ20">
            <v>381384.41195573204</v>
          </cell>
        </row>
        <row r="21">
          <cell r="B21">
            <v>501100</v>
          </cell>
          <cell r="C21" t="str">
            <v>Bumi Armada Holdings Labuan Limited</v>
          </cell>
          <cell r="D21">
            <v>45209</v>
          </cell>
          <cell r="E21">
            <v>47021</v>
          </cell>
          <cell r="F21">
            <v>47021</v>
          </cell>
          <cell r="G21" t="str">
            <v>Non-revolving</v>
          </cell>
          <cell r="H21">
            <v>19423860.359736342</v>
          </cell>
          <cell r="I21">
            <v>1000000</v>
          </cell>
          <cell r="J21" t="str">
            <v>Quarterly</v>
          </cell>
          <cell r="K21">
            <v>469821.13</v>
          </cell>
          <cell r="L21" t="str">
            <v>Quarterly</v>
          </cell>
          <cell r="M21">
            <v>0</v>
          </cell>
          <cell r="N21">
            <v>9.6759499999999998E-2</v>
          </cell>
          <cell r="O21" t="str">
            <v>L:PD4</v>
          </cell>
          <cell r="P21" t="str">
            <v>Partially Secured</v>
          </cell>
          <cell r="Q21">
            <v>0.39539999999999997</v>
          </cell>
          <cell r="R21" t="str">
            <v>Local</v>
          </cell>
          <cell r="S21" t="str">
            <v>USD</v>
          </cell>
          <cell r="T21">
            <v>0</v>
          </cell>
          <cell r="U21" t="str">
            <v>No</v>
          </cell>
          <cell r="V21" t="str">
            <v>Corporate</v>
          </cell>
          <cell r="W21">
            <v>4.4755000000000003</v>
          </cell>
          <cell r="Y21">
            <v>293248.29030306713</v>
          </cell>
          <cell r="Z21">
            <v>363946.16439090384</v>
          </cell>
          <cell r="AA21">
            <v>7680194.3862397494</v>
          </cell>
          <cell r="AC21">
            <v>293248.29030306713</v>
          </cell>
          <cell r="AD21">
            <v>373622.73106794222</v>
          </cell>
          <cell r="AE21">
            <v>7680194.3862397494</v>
          </cell>
          <cell r="AG21">
            <v>1312432.723251377</v>
          </cell>
          <cell r="AH21">
            <v>0</v>
          </cell>
          <cell r="AI21">
            <v>0</v>
          </cell>
          <cell r="AJ21">
            <v>0</v>
          </cell>
          <cell r="AK21">
            <v>1312432.723251377</v>
          </cell>
          <cell r="AM21">
            <v>1312432.723251377</v>
          </cell>
          <cell r="AN21">
            <v>0</v>
          </cell>
          <cell r="AO21">
            <v>0</v>
          </cell>
          <cell r="AP21">
            <v>0</v>
          </cell>
          <cell r="AQ21">
            <v>1312432.723251377</v>
          </cell>
        </row>
        <row r="22">
          <cell r="B22">
            <v>501159</v>
          </cell>
          <cell r="C22" t="str">
            <v>Bumi Armada Holdings Labuan Ltd 2</v>
          </cell>
          <cell r="D22">
            <v>45538</v>
          </cell>
          <cell r="E22">
            <v>47729</v>
          </cell>
          <cell r="F22">
            <v>47729</v>
          </cell>
          <cell r="G22" t="str">
            <v>Non-revolving</v>
          </cell>
          <cell r="H22">
            <v>18827533.895654116</v>
          </cell>
          <cell r="I22">
            <v>750000</v>
          </cell>
          <cell r="J22" t="str">
            <v>Quarterly</v>
          </cell>
          <cell r="K22">
            <v>395794.85</v>
          </cell>
          <cell r="L22" t="str">
            <v>Quarterly</v>
          </cell>
          <cell r="M22">
            <v>0</v>
          </cell>
          <cell r="N22">
            <v>8.4662000000000001E-2</v>
          </cell>
          <cell r="O22" t="str">
            <v>L:PD4</v>
          </cell>
          <cell r="P22" t="str">
            <v>Partially Secured</v>
          </cell>
          <cell r="Q22">
            <v>0.39539999999999997</v>
          </cell>
          <cell r="R22" t="str">
            <v>Local</v>
          </cell>
          <cell r="S22" t="str">
            <v>USD</v>
          </cell>
          <cell r="T22">
            <v>0</v>
          </cell>
          <cell r="U22" t="str">
            <v>No</v>
          </cell>
          <cell r="V22" t="str">
            <v>Corporate</v>
          </cell>
          <cell r="W22">
            <v>4.4755000000000003</v>
          </cell>
          <cell r="Y22">
            <v>294584.82597220351</v>
          </cell>
          <cell r="Z22">
            <v>382014.0908581047</v>
          </cell>
          <cell r="AA22">
            <v>7444406.9023416368</v>
          </cell>
          <cell r="AC22">
            <v>294584.82597220351</v>
          </cell>
          <cell r="AD22">
            <v>393550.41443596623</v>
          </cell>
          <cell r="AE22">
            <v>7444406.9023416368</v>
          </cell>
          <cell r="AG22">
            <v>1318414.388638597</v>
          </cell>
          <cell r="AH22">
            <v>0</v>
          </cell>
          <cell r="AI22">
            <v>0</v>
          </cell>
          <cell r="AJ22">
            <v>0</v>
          </cell>
          <cell r="AK22">
            <v>1318414.388638597</v>
          </cell>
          <cell r="AM22">
            <v>1318414.388638597</v>
          </cell>
          <cell r="AN22">
            <v>0</v>
          </cell>
          <cell r="AO22">
            <v>0</v>
          </cell>
          <cell r="AP22">
            <v>0</v>
          </cell>
          <cell r="AQ22">
            <v>1318414.388638597</v>
          </cell>
        </row>
        <row r="23">
          <cell r="B23">
            <v>501142</v>
          </cell>
          <cell r="C23" t="str">
            <v>Choon Eng (Sarawak) Sdn Bhd</v>
          </cell>
          <cell r="D23">
            <v>45498</v>
          </cell>
          <cell r="E23">
            <v>46022</v>
          </cell>
          <cell r="F23">
            <v>46022</v>
          </cell>
          <cell r="G23" t="str">
            <v>Revolving</v>
          </cell>
          <cell r="H23">
            <v>2696484.36</v>
          </cell>
          <cell r="I23">
            <v>2671841.46</v>
          </cell>
          <cell r="J23" t="str">
            <v>Bullet</v>
          </cell>
          <cell r="K23">
            <v>47823.684203616438</v>
          </cell>
          <cell r="L23" t="str">
            <v>Bullet</v>
          </cell>
          <cell r="M23">
            <v>4328158.54</v>
          </cell>
          <cell r="N23">
            <v>5.5399999999999998E-2</v>
          </cell>
          <cell r="O23" t="str">
            <v>L:PD4</v>
          </cell>
          <cell r="P23" t="str">
            <v>Partially Secured</v>
          </cell>
          <cell r="Q23">
            <v>0.39539999999999997</v>
          </cell>
          <cell r="R23" t="str">
            <v>Local</v>
          </cell>
          <cell r="S23" t="str">
            <v>MYR</v>
          </cell>
          <cell r="T23">
            <v>0</v>
          </cell>
          <cell r="U23" t="str">
            <v>No</v>
          </cell>
          <cell r="V23" t="str">
            <v>Corporate</v>
          </cell>
          <cell r="W23">
            <v>1</v>
          </cell>
          <cell r="Y23">
            <v>82387.163774025103</v>
          </cell>
          <cell r="Z23">
            <v>82387.163774025103</v>
          </cell>
          <cell r="AA23">
            <v>1066189.9159439998</v>
          </cell>
          <cell r="AC23">
            <v>82387.163774025103</v>
          </cell>
          <cell r="AD23">
            <v>82387.163774025103</v>
          </cell>
          <cell r="AE23">
            <v>1066189.9159439998</v>
          </cell>
          <cell r="AG23">
            <v>82387.163774025103</v>
          </cell>
          <cell r="AH23">
            <v>0</v>
          </cell>
          <cell r="AI23">
            <v>0</v>
          </cell>
          <cell r="AJ23">
            <v>0</v>
          </cell>
          <cell r="AK23">
            <v>82387.163774025103</v>
          </cell>
          <cell r="AM23">
            <v>82387.163774025103</v>
          </cell>
          <cell r="AN23">
            <v>0</v>
          </cell>
          <cell r="AO23">
            <v>0</v>
          </cell>
          <cell r="AP23">
            <v>0</v>
          </cell>
          <cell r="AQ23">
            <v>82387.163774025103</v>
          </cell>
        </row>
        <row r="24">
          <cell r="B24">
            <v>501112</v>
          </cell>
          <cell r="C24" t="str">
            <v>Energy Equipment Tech Sdn Bhd - ACE Programme</v>
          </cell>
          <cell r="D24">
            <v>45240</v>
          </cell>
          <cell r="E24">
            <v>46022</v>
          </cell>
          <cell r="F24">
            <v>46022</v>
          </cell>
          <cell r="G24" t="str">
            <v>Revolving</v>
          </cell>
          <cell r="H24">
            <v>0</v>
          </cell>
          <cell r="I24">
            <v>0</v>
          </cell>
          <cell r="J24" t="str">
            <v>Bullet</v>
          </cell>
          <cell r="K24">
            <v>0</v>
          </cell>
          <cell r="L24" t="str">
            <v>Bullet</v>
          </cell>
          <cell r="M24">
            <v>10000000</v>
          </cell>
          <cell r="N24">
            <v>5.33E-2</v>
          </cell>
          <cell r="O24" t="str">
            <v>L:PD4</v>
          </cell>
          <cell r="P24" t="str">
            <v>Unsecured</v>
          </cell>
          <cell r="Q24">
            <v>0.80820000000000003</v>
          </cell>
          <cell r="R24" t="str">
            <v>Local</v>
          </cell>
          <cell r="S24" t="str">
            <v>MYR</v>
          </cell>
          <cell r="T24">
            <v>0</v>
          </cell>
          <cell r="U24" t="str">
            <v>No</v>
          </cell>
          <cell r="V24" t="str">
            <v>Corporate</v>
          </cell>
          <cell r="W24">
            <v>1</v>
          </cell>
          <cell r="Y24">
            <v>180480.73496399421</v>
          </cell>
          <cell r="Z24">
            <v>180480.73496399421</v>
          </cell>
          <cell r="AA24">
            <v>0</v>
          </cell>
          <cell r="AC24">
            <v>180480.73496399421</v>
          </cell>
          <cell r="AD24">
            <v>180480.73496399421</v>
          </cell>
          <cell r="AE24">
            <v>0</v>
          </cell>
          <cell r="AG24">
            <v>180480.73496399421</v>
          </cell>
          <cell r="AH24">
            <v>0</v>
          </cell>
          <cell r="AI24">
            <v>0</v>
          </cell>
          <cell r="AJ24">
            <v>0</v>
          </cell>
          <cell r="AK24">
            <v>180480.73496399421</v>
          </cell>
          <cell r="AM24">
            <v>180480.73496399421</v>
          </cell>
          <cell r="AN24">
            <v>0</v>
          </cell>
          <cell r="AO24">
            <v>0</v>
          </cell>
          <cell r="AP24">
            <v>0</v>
          </cell>
          <cell r="AQ24">
            <v>180480.73496399421</v>
          </cell>
        </row>
        <row r="25">
          <cell r="B25">
            <v>501181</v>
          </cell>
          <cell r="C25" t="str">
            <v>Fathopes Energy Sdn Bhd</v>
          </cell>
          <cell r="D25">
            <v>45645</v>
          </cell>
          <cell r="E25">
            <v>46022</v>
          </cell>
          <cell r="F25">
            <v>46022</v>
          </cell>
          <cell r="G25" t="str">
            <v>Revolving</v>
          </cell>
          <cell r="H25">
            <v>7710089.6200000001</v>
          </cell>
          <cell r="I25">
            <v>7694859.9500000002</v>
          </cell>
          <cell r="J25" t="str">
            <v>Bullet</v>
          </cell>
          <cell r="K25">
            <v>69573.448849383567</v>
          </cell>
          <cell r="L25" t="str">
            <v>Bullet</v>
          </cell>
          <cell r="M25">
            <v>2305140.0499999998</v>
          </cell>
          <cell r="N25">
            <v>5.7500000000000002E-2</v>
          </cell>
          <cell r="O25" t="str">
            <v>L:PD6</v>
          </cell>
          <cell r="P25" t="str">
            <v>Partially Secured</v>
          </cell>
          <cell r="Q25">
            <v>0.39539999999999997</v>
          </cell>
          <cell r="R25" t="str">
            <v>Local</v>
          </cell>
          <cell r="S25" t="str">
            <v>MYR</v>
          </cell>
          <cell r="T25">
            <v>0</v>
          </cell>
          <cell r="U25" t="str">
            <v>No</v>
          </cell>
          <cell r="V25" t="str">
            <v>Corporate</v>
          </cell>
          <cell r="W25">
            <v>1</v>
          </cell>
          <cell r="Y25">
            <v>339832.92008569563</v>
          </cell>
          <cell r="Z25">
            <v>339832.92008569563</v>
          </cell>
          <cell r="AA25">
            <v>3048569.4357479997</v>
          </cell>
          <cell r="AC25">
            <v>339832.92008569563</v>
          </cell>
          <cell r="AD25">
            <v>339832.92008569563</v>
          </cell>
          <cell r="AE25">
            <v>3048569.4357479997</v>
          </cell>
          <cell r="AG25">
            <v>339832.92008569563</v>
          </cell>
          <cell r="AH25">
            <v>0</v>
          </cell>
          <cell r="AI25">
            <v>0</v>
          </cell>
          <cell r="AJ25">
            <v>0</v>
          </cell>
          <cell r="AK25">
            <v>339832.92008569563</v>
          </cell>
          <cell r="AM25">
            <v>339832.92008569563</v>
          </cell>
          <cell r="AN25">
            <v>0</v>
          </cell>
          <cell r="AO25">
            <v>0</v>
          </cell>
          <cell r="AP25">
            <v>0</v>
          </cell>
          <cell r="AQ25">
            <v>339832.92008569563</v>
          </cell>
        </row>
        <row r="26">
          <cell r="B26">
            <v>501208</v>
          </cell>
          <cell r="C26" t="str">
            <v>Fathopes Energy Sdn Bhd 2</v>
          </cell>
          <cell r="D26">
            <v>45646</v>
          </cell>
          <cell r="E26">
            <v>46022</v>
          </cell>
          <cell r="F26">
            <v>46022</v>
          </cell>
          <cell r="G26" t="str">
            <v>Revolving</v>
          </cell>
          <cell r="H26">
            <v>4863695.8699999992</v>
          </cell>
          <cell r="I26">
            <v>4852130.5199999996</v>
          </cell>
          <cell r="J26" t="str">
            <v>Bullet</v>
          </cell>
          <cell r="K26">
            <v>71319.671889863006</v>
          </cell>
          <cell r="L26" t="str">
            <v>Bullet</v>
          </cell>
          <cell r="M26">
            <v>5147869.4800000004</v>
          </cell>
          <cell r="N26">
            <v>7.2499999999999995E-2</v>
          </cell>
          <cell r="O26" t="str">
            <v>L:PD6</v>
          </cell>
          <cell r="P26" t="str">
            <v>Partially Secured</v>
          </cell>
          <cell r="Q26">
            <v>0.39539999999999997</v>
          </cell>
          <cell r="R26" t="str">
            <v>Local</v>
          </cell>
          <cell r="S26" t="str">
            <v>MYR</v>
          </cell>
          <cell r="T26">
            <v>0</v>
          </cell>
          <cell r="U26" t="str">
            <v>No</v>
          </cell>
          <cell r="V26" t="str">
            <v>Corporate</v>
          </cell>
          <cell r="W26">
            <v>1</v>
          </cell>
          <cell r="Y26">
            <v>286998.92767444492</v>
          </cell>
          <cell r="Z26">
            <v>286998.92767444492</v>
          </cell>
          <cell r="AA26">
            <v>1923105.3469979996</v>
          </cell>
          <cell r="AC26">
            <v>286998.92767444492</v>
          </cell>
          <cell r="AD26">
            <v>286998.92767444492</v>
          </cell>
          <cell r="AE26">
            <v>1923105.3469979996</v>
          </cell>
          <cell r="AG26">
            <v>286998.92767444492</v>
          </cell>
          <cell r="AH26">
            <v>0</v>
          </cell>
          <cell r="AI26">
            <v>0</v>
          </cell>
          <cell r="AJ26">
            <v>0</v>
          </cell>
          <cell r="AK26">
            <v>286998.92767444492</v>
          </cell>
          <cell r="AM26">
            <v>286998.92767444492</v>
          </cell>
          <cell r="AN26">
            <v>0</v>
          </cell>
          <cell r="AO26">
            <v>0</v>
          </cell>
          <cell r="AP26">
            <v>0</v>
          </cell>
          <cell r="AQ26">
            <v>286998.92767444492</v>
          </cell>
        </row>
        <row r="27">
          <cell r="B27">
            <v>500784</v>
          </cell>
          <cell r="C27" t="str">
            <v>FGV Capital Sdn Bhd</v>
          </cell>
          <cell r="D27">
            <v>42184</v>
          </cell>
          <cell r="E27">
            <v>46022</v>
          </cell>
          <cell r="F27">
            <v>46022</v>
          </cell>
          <cell r="G27" t="str">
            <v>Revolving</v>
          </cell>
          <cell r="H27">
            <v>100237170.68000001</v>
          </cell>
          <cell r="I27">
            <v>100000000</v>
          </cell>
          <cell r="J27" t="str">
            <v>Bullet</v>
          </cell>
          <cell r="K27">
            <v>444657.53424657532</v>
          </cell>
          <cell r="L27" t="str">
            <v>Bullet</v>
          </cell>
          <cell r="M27">
            <v>150000000</v>
          </cell>
          <cell r="N27">
            <v>5.4100000000000002E-2</v>
          </cell>
          <cell r="O27" t="str">
            <v>L:PD4</v>
          </cell>
          <cell r="P27" t="str">
            <v>Unsecured</v>
          </cell>
          <cell r="Q27">
            <v>0.80820000000000003</v>
          </cell>
          <cell r="R27" t="str">
            <v>Local</v>
          </cell>
          <cell r="S27" t="str">
            <v>MYR</v>
          </cell>
          <cell r="T27">
            <v>0</v>
          </cell>
          <cell r="U27" t="str">
            <v>No</v>
          </cell>
          <cell r="V27" t="str">
            <v>Corporate</v>
          </cell>
          <cell r="W27">
            <v>1</v>
          </cell>
          <cell r="Y27">
            <v>6067783.5861206334</v>
          </cell>
          <cell r="Z27">
            <v>6067783.5861206334</v>
          </cell>
          <cell r="AA27">
            <v>81011681.343576014</v>
          </cell>
          <cell r="AC27">
            <v>6067783.5861206334</v>
          </cell>
          <cell r="AD27">
            <v>6067783.5861206334</v>
          </cell>
          <cell r="AE27">
            <v>81011681.343576014</v>
          </cell>
          <cell r="AG27">
            <v>6067783.5861206334</v>
          </cell>
          <cell r="AH27">
            <v>0</v>
          </cell>
          <cell r="AI27">
            <v>0</v>
          </cell>
          <cell r="AJ27">
            <v>0</v>
          </cell>
          <cell r="AK27">
            <v>6067783.5861206334</v>
          </cell>
          <cell r="AM27">
            <v>6067783.5861206334</v>
          </cell>
          <cell r="AN27">
            <v>0</v>
          </cell>
          <cell r="AO27">
            <v>0</v>
          </cell>
          <cell r="AP27">
            <v>0</v>
          </cell>
          <cell r="AQ27">
            <v>6067783.5861206334</v>
          </cell>
        </row>
        <row r="28">
          <cell r="B28">
            <v>501147</v>
          </cell>
          <cell r="C28" t="str">
            <v>Gemilang Coachwork Sdn Bhd</v>
          </cell>
          <cell r="D28">
            <v>45506</v>
          </cell>
          <cell r="E28">
            <v>46022</v>
          </cell>
          <cell r="F28">
            <v>46022</v>
          </cell>
          <cell r="G28" t="str">
            <v>Revolving</v>
          </cell>
          <cell r="H28">
            <v>4357914.24</v>
          </cell>
          <cell r="I28">
            <v>4309043.62</v>
          </cell>
          <cell r="J28" t="str">
            <v>Bullet</v>
          </cell>
          <cell r="K28">
            <v>88444.760017994515</v>
          </cell>
          <cell r="L28" t="str">
            <v>Bullet</v>
          </cell>
          <cell r="M28">
            <v>690956.37999999989</v>
          </cell>
          <cell r="N28">
            <v>7.7499999999999999E-2</v>
          </cell>
          <cell r="O28" t="str">
            <v>L:PD6</v>
          </cell>
          <cell r="P28" t="str">
            <v>Partially Secured</v>
          </cell>
          <cell r="Q28">
            <v>0.39539999999999997</v>
          </cell>
          <cell r="R28" t="str">
            <v>Local</v>
          </cell>
          <cell r="S28" t="str">
            <v>MYR</v>
          </cell>
          <cell r="T28">
            <v>0</v>
          </cell>
          <cell r="U28" t="str">
            <v>No</v>
          </cell>
          <cell r="V28" t="str">
            <v>Corporate</v>
          </cell>
          <cell r="W28">
            <v>1</v>
          </cell>
          <cell r="Y28">
            <v>178025.21573515687</v>
          </cell>
          <cell r="Z28">
            <v>178025.21573515687</v>
          </cell>
          <cell r="AA28">
            <v>1723119.2904960001</v>
          </cell>
          <cell r="AC28">
            <v>178025.21573515687</v>
          </cell>
          <cell r="AD28">
            <v>178025.21573515687</v>
          </cell>
          <cell r="AE28">
            <v>1723119.2904960001</v>
          </cell>
          <cell r="AG28">
            <v>178025.21573515687</v>
          </cell>
          <cell r="AH28">
            <v>0</v>
          </cell>
          <cell r="AI28">
            <v>0</v>
          </cell>
          <cell r="AJ28">
            <v>0</v>
          </cell>
          <cell r="AK28">
            <v>178025.21573515687</v>
          </cell>
          <cell r="AM28">
            <v>178025.21573515687</v>
          </cell>
          <cell r="AN28">
            <v>0</v>
          </cell>
          <cell r="AO28">
            <v>0</v>
          </cell>
          <cell r="AP28">
            <v>0</v>
          </cell>
          <cell r="AQ28">
            <v>178025.21573515687</v>
          </cell>
        </row>
        <row r="29">
          <cell r="B29">
            <v>501149</v>
          </cell>
          <cell r="C29" t="str">
            <v>Glide Technology Sdn Bhd</v>
          </cell>
          <cell r="D29">
            <v>45483</v>
          </cell>
          <cell r="E29">
            <v>46022</v>
          </cell>
          <cell r="F29">
            <v>46022</v>
          </cell>
          <cell r="G29" t="str">
            <v>Revolving</v>
          </cell>
          <cell r="H29">
            <v>1969687.19</v>
          </cell>
          <cell r="I29">
            <v>1959589.9700000002</v>
          </cell>
          <cell r="J29" t="str">
            <v>Bullet</v>
          </cell>
          <cell r="K29">
            <v>36152.458548997267</v>
          </cell>
          <cell r="L29" t="str">
            <v>Bullet</v>
          </cell>
          <cell r="M29">
            <v>1040410.0299999998</v>
          </cell>
          <cell r="N29">
            <v>6.2899999999999998E-2</v>
          </cell>
          <cell r="O29" t="str">
            <v>L:PD6</v>
          </cell>
          <cell r="P29" t="str">
            <v>Fully Secured</v>
          </cell>
          <cell r="Q29">
            <v>8.8999999999999999E-3</v>
          </cell>
          <cell r="R29" t="str">
            <v>Local</v>
          </cell>
          <cell r="S29" t="str">
            <v>MYR</v>
          </cell>
          <cell r="T29">
            <v>0</v>
          </cell>
          <cell r="U29" t="str">
            <v>No</v>
          </cell>
          <cell r="V29" t="str">
            <v>Corporate</v>
          </cell>
          <cell r="W29">
            <v>1</v>
          </cell>
          <cell r="Y29">
            <v>2154.2805855414108</v>
          </cell>
          <cell r="Z29">
            <v>2154.2805855414108</v>
          </cell>
          <cell r="AA29">
            <v>17530.215991000001</v>
          </cell>
          <cell r="AC29">
            <v>2154.2805855414108</v>
          </cell>
          <cell r="AD29">
            <v>2154.2805855414108</v>
          </cell>
          <cell r="AE29">
            <v>17530.215991000001</v>
          </cell>
          <cell r="AG29">
            <v>2154.2805855414108</v>
          </cell>
          <cell r="AH29">
            <v>0</v>
          </cell>
          <cell r="AI29">
            <v>0</v>
          </cell>
          <cell r="AJ29">
            <v>0</v>
          </cell>
          <cell r="AK29">
            <v>2154.2805855414108</v>
          </cell>
          <cell r="AM29">
            <v>2154.2805855414108</v>
          </cell>
          <cell r="AN29">
            <v>0</v>
          </cell>
          <cell r="AO29">
            <v>0</v>
          </cell>
          <cell r="AP29">
            <v>0</v>
          </cell>
          <cell r="AQ29">
            <v>2154.2805855414108</v>
          </cell>
        </row>
        <row r="30">
          <cell r="B30">
            <v>501141</v>
          </cell>
          <cell r="C30" t="str">
            <v>Glide Technology Sdn Bhd</v>
          </cell>
          <cell r="D30">
            <v>45464</v>
          </cell>
          <cell r="E30">
            <v>47290</v>
          </cell>
          <cell r="F30">
            <v>47290</v>
          </cell>
          <cell r="G30" t="str">
            <v>Non-revolving</v>
          </cell>
          <cell r="H30">
            <v>1826157.95</v>
          </cell>
          <cell r="I30">
            <v>29450.66</v>
          </cell>
          <cell r="J30" t="str">
            <v>Monthly</v>
          </cell>
          <cell r="K30">
            <v>8995.4599999999991</v>
          </cell>
          <cell r="L30" t="str">
            <v>Monthly</v>
          </cell>
          <cell r="M30">
            <v>0</v>
          </cell>
          <cell r="N30">
            <v>5.8099999999999999E-2</v>
          </cell>
          <cell r="O30" t="str">
            <v>L:PD6</v>
          </cell>
          <cell r="P30" t="str">
            <v>Fully Secured</v>
          </cell>
          <cell r="Q30">
            <v>8.8999999999999999E-3</v>
          </cell>
          <cell r="R30" t="str">
            <v>Local</v>
          </cell>
          <cell r="S30" t="str">
            <v>MYR</v>
          </cell>
          <cell r="T30">
            <v>0</v>
          </cell>
          <cell r="U30" t="str">
            <v>No</v>
          </cell>
          <cell r="V30" t="str">
            <v>Corporate</v>
          </cell>
          <cell r="W30">
            <v>1</v>
          </cell>
          <cell r="Y30">
            <v>1467.1337705843564</v>
          </cell>
          <cell r="Z30">
            <v>2326.4461213164736</v>
          </cell>
          <cell r="AA30">
            <v>16252.805754999999</v>
          </cell>
          <cell r="AC30">
            <v>1467.1337705843564</v>
          </cell>
          <cell r="AD30">
            <v>2434.0803600603094</v>
          </cell>
          <cell r="AE30">
            <v>16252.805754999999</v>
          </cell>
          <cell r="AG30">
            <v>1467.1337705843564</v>
          </cell>
          <cell r="AH30">
            <v>0</v>
          </cell>
          <cell r="AI30">
            <v>0</v>
          </cell>
          <cell r="AJ30">
            <v>0</v>
          </cell>
          <cell r="AK30">
            <v>1467.1337705843564</v>
          </cell>
          <cell r="AM30">
            <v>1467.1337705843564</v>
          </cell>
          <cell r="AN30">
            <v>0</v>
          </cell>
          <cell r="AO30">
            <v>0</v>
          </cell>
          <cell r="AP30">
            <v>0</v>
          </cell>
          <cell r="AQ30">
            <v>1467.1337705843564</v>
          </cell>
        </row>
        <row r="31">
          <cell r="B31">
            <v>501171</v>
          </cell>
          <cell r="C31" t="str">
            <v>Global Tower Corporation Pty Ltd</v>
          </cell>
          <cell r="D31">
            <v>45567</v>
          </cell>
          <cell r="E31">
            <v>46022</v>
          </cell>
          <cell r="F31">
            <v>46022</v>
          </cell>
          <cell r="G31" t="str">
            <v>Revolving</v>
          </cell>
          <cell r="H31">
            <v>237424.20958551893</v>
          </cell>
          <cell r="I31">
            <v>235905</v>
          </cell>
          <cell r="J31" t="str">
            <v>Bullet</v>
          </cell>
          <cell r="K31">
            <v>1463.46</v>
          </cell>
          <cell r="L31" t="str">
            <v>Bullet</v>
          </cell>
          <cell r="M31">
            <v>1364095</v>
          </cell>
          <cell r="N31">
            <v>8.6300000000000002E-2</v>
          </cell>
          <cell r="O31" t="str">
            <v>L:PD6</v>
          </cell>
          <cell r="P31" t="str">
            <v>Partially Secured</v>
          </cell>
          <cell r="Q31">
            <v>0.39539999999999997</v>
          </cell>
          <cell r="R31" t="str">
            <v>Local</v>
          </cell>
          <cell r="S31" t="str">
            <v>USD</v>
          </cell>
          <cell r="T31">
            <v>0</v>
          </cell>
          <cell r="U31" t="str">
            <v>No</v>
          </cell>
          <cell r="V31" t="str">
            <v>Corporate</v>
          </cell>
          <cell r="W31">
            <v>4.4755000000000003</v>
          </cell>
          <cell r="Y31">
            <v>36073.091808363017</v>
          </cell>
          <cell r="Z31">
            <v>36073.091808363017</v>
          </cell>
          <cell r="AA31">
            <v>93877.53247011418</v>
          </cell>
          <cell r="AC31">
            <v>36073.091808363017</v>
          </cell>
          <cell r="AD31">
            <v>36073.091808363017</v>
          </cell>
          <cell r="AE31">
            <v>93877.53247011418</v>
          </cell>
          <cell r="AG31">
            <v>161445.12238832869</v>
          </cell>
          <cell r="AH31">
            <v>0</v>
          </cell>
          <cell r="AI31">
            <v>0</v>
          </cell>
          <cell r="AJ31">
            <v>0</v>
          </cell>
          <cell r="AK31">
            <v>161445.12238832869</v>
          </cell>
          <cell r="AM31">
            <v>161445.12238832869</v>
          </cell>
          <cell r="AN31">
            <v>0</v>
          </cell>
          <cell r="AO31">
            <v>0</v>
          </cell>
          <cell r="AP31">
            <v>0</v>
          </cell>
          <cell r="AQ31">
            <v>161445.12238832869</v>
          </cell>
        </row>
        <row r="32">
          <cell r="B32">
            <v>501190</v>
          </cell>
          <cell r="C32" t="str">
            <v>Global Tower Corporation Pty Ltd (OPF-i1)</v>
          </cell>
          <cell r="D32">
            <v>45603</v>
          </cell>
          <cell r="E32">
            <v>48525</v>
          </cell>
          <cell r="F32">
            <v>48525</v>
          </cell>
          <cell r="G32" t="str">
            <v>Non-revolving</v>
          </cell>
          <cell r="H32">
            <v>1518983.0410010056</v>
          </cell>
          <cell r="I32">
            <v>19404.009999999998</v>
          </cell>
          <cell r="J32" t="str">
            <v>Monthly</v>
          </cell>
          <cell r="K32">
            <v>10508.16</v>
          </cell>
          <cell r="L32" t="str">
            <v>Monthly</v>
          </cell>
          <cell r="M32">
            <v>4916486.9000000004</v>
          </cell>
          <cell r="N32">
            <v>8.5300000000000001E-2</v>
          </cell>
          <cell r="O32" t="str">
            <v>O:PD6</v>
          </cell>
          <cell r="P32" t="str">
            <v>Partially Secured</v>
          </cell>
          <cell r="Q32">
            <v>0.39539999999999997</v>
          </cell>
          <cell r="R32" t="str">
            <v>Overseas</v>
          </cell>
          <cell r="S32" t="str">
            <v>USD</v>
          </cell>
          <cell r="T32">
            <v>0</v>
          </cell>
          <cell r="U32" t="str">
            <v>No</v>
          </cell>
          <cell r="V32" t="str">
            <v>Corporate</v>
          </cell>
          <cell r="W32">
            <v>4.4755000000000003</v>
          </cell>
          <cell r="Y32">
            <v>93105.105085177813</v>
          </cell>
          <cell r="Z32">
            <v>221307.17134441785</v>
          </cell>
          <cell r="AA32">
            <v>600605.89441179752</v>
          </cell>
          <cell r="AC32">
            <v>93105.105085177813</v>
          </cell>
          <cell r="AD32">
            <v>234257.5846717103</v>
          </cell>
          <cell r="AE32">
            <v>600605.89441179752</v>
          </cell>
          <cell r="AG32">
            <v>416691.89780871331</v>
          </cell>
          <cell r="AH32">
            <v>0</v>
          </cell>
          <cell r="AI32">
            <v>0</v>
          </cell>
          <cell r="AJ32">
            <v>0</v>
          </cell>
          <cell r="AK32">
            <v>416691.89780871331</v>
          </cell>
          <cell r="AM32">
            <v>416691.89780871331</v>
          </cell>
          <cell r="AN32">
            <v>0</v>
          </cell>
          <cell r="AO32">
            <v>0</v>
          </cell>
          <cell r="AP32">
            <v>0</v>
          </cell>
          <cell r="AQ32">
            <v>416691.89780871331</v>
          </cell>
        </row>
        <row r="33">
          <cell r="B33">
            <v>501130</v>
          </cell>
          <cell r="C33" t="str">
            <v xml:space="preserve">Helms Geomarine Sdn Bhd </v>
          </cell>
          <cell r="D33">
            <v>45356</v>
          </cell>
          <cell r="E33">
            <v>46451</v>
          </cell>
          <cell r="F33">
            <v>46451</v>
          </cell>
          <cell r="G33" t="str">
            <v>Non-revolving</v>
          </cell>
          <cell r="H33">
            <v>3803535.6199999996</v>
          </cell>
          <cell r="I33">
            <v>130501.07</v>
          </cell>
          <cell r="J33" t="str">
            <v>Monthly</v>
          </cell>
          <cell r="K33">
            <v>20286.45</v>
          </cell>
          <cell r="L33" t="str">
            <v>Monthly</v>
          </cell>
          <cell r="M33">
            <v>825837.98</v>
          </cell>
          <cell r="N33">
            <v>6.3100000000000003E-2</v>
          </cell>
          <cell r="O33" t="str">
            <v>L:PD3</v>
          </cell>
          <cell r="P33" t="str">
            <v>Fully Secured</v>
          </cell>
          <cell r="Q33">
            <v>8.8999999999999999E-3</v>
          </cell>
          <cell r="R33" t="str">
            <v>Local</v>
          </cell>
          <cell r="S33" t="str">
            <v>MYR</v>
          </cell>
          <cell r="T33">
            <v>0</v>
          </cell>
          <cell r="U33" t="str">
            <v>No</v>
          </cell>
          <cell r="V33" t="str">
            <v>Corporate</v>
          </cell>
          <cell r="W33">
            <v>1</v>
          </cell>
          <cell r="Y33">
            <v>1212.4208173019524</v>
          </cell>
          <cell r="Z33">
            <v>1423.9590907281281</v>
          </cell>
          <cell r="AA33">
            <v>33851.467017999996</v>
          </cell>
          <cell r="AC33">
            <v>1212.4208173019524</v>
          </cell>
          <cell r="AD33">
            <v>1454.5200806215539</v>
          </cell>
          <cell r="AE33">
            <v>33851.467017999996</v>
          </cell>
          <cell r="AG33">
            <v>1212.4208173019524</v>
          </cell>
          <cell r="AH33">
            <v>0</v>
          </cell>
          <cell r="AI33">
            <v>0</v>
          </cell>
          <cell r="AJ33">
            <v>0</v>
          </cell>
          <cell r="AK33">
            <v>1212.4208173019524</v>
          </cell>
          <cell r="AM33">
            <v>1212.4208173019524</v>
          </cell>
          <cell r="AN33">
            <v>0</v>
          </cell>
          <cell r="AO33">
            <v>0</v>
          </cell>
          <cell r="AP33">
            <v>0</v>
          </cell>
          <cell r="AQ33">
            <v>1212.4208173019524</v>
          </cell>
        </row>
        <row r="34">
          <cell r="B34">
            <v>501128</v>
          </cell>
          <cell r="C34" t="str">
            <v>Hernan Corporation Sdn Bhd</v>
          </cell>
          <cell r="D34">
            <v>45412</v>
          </cell>
          <cell r="E34">
            <v>46022</v>
          </cell>
          <cell r="F34">
            <v>46022</v>
          </cell>
          <cell r="G34" t="str">
            <v>Revolving</v>
          </cell>
          <cell r="H34">
            <v>338190.25583733432</v>
          </cell>
          <cell r="I34">
            <v>337741.75</v>
          </cell>
          <cell r="J34" t="str">
            <v>Bullet</v>
          </cell>
          <cell r="K34">
            <v>13466.493056000001</v>
          </cell>
          <cell r="L34" t="str">
            <v>Bullet</v>
          </cell>
          <cell r="M34">
            <v>3562258.25</v>
          </cell>
          <cell r="N34">
            <v>7.9699999999999993E-2</v>
          </cell>
          <cell r="O34" t="str">
            <v>L:PD6</v>
          </cell>
          <cell r="P34" t="str">
            <v>Partially Secured</v>
          </cell>
          <cell r="Q34">
            <v>0.39539999999999997</v>
          </cell>
          <cell r="R34" t="str">
            <v>Local</v>
          </cell>
          <cell r="S34" t="str">
            <v>USD</v>
          </cell>
          <cell r="T34">
            <v>0</v>
          </cell>
          <cell r="U34" t="str">
            <v>No</v>
          </cell>
          <cell r="V34" t="str">
            <v>Corporate</v>
          </cell>
          <cell r="W34">
            <v>4.4755000000000003</v>
          </cell>
          <cell r="Y34">
            <v>83934.932260839472</v>
          </cell>
          <cell r="Z34">
            <v>83934.932260839472</v>
          </cell>
          <cell r="AA34">
            <v>133720.42715808199</v>
          </cell>
          <cell r="AC34">
            <v>83934.932260839472</v>
          </cell>
          <cell r="AD34">
            <v>83934.932260839472</v>
          </cell>
          <cell r="AE34">
            <v>133720.42715808199</v>
          </cell>
          <cell r="AG34">
            <v>375650.7893333871</v>
          </cell>
          <cell r="AH34">
            <v>0</v>
          </cell>
          <cell r="AI34">
            <v>0</v>
          </cell>
          <cell r="AJ34">
            <v>0</v>
          </cell>
          <cell r="AK34">
            <v>375650.7893333871</v>
          </cell>
          <cell r="AM34">
            <v>375650.7893333871</v>
          </cell>
          <cell r="AN34">
            <v>0</v>
          </cell>
          <cell r="AO34">
            <v>0</v>
          </cell>
          <cell r="AP34">
            <v>0</v>
          </cell>
          <cell r="AQ34">
            <v>375650.7893333871</v>
          </cell>
        </row>
        <row r="35">
          <cell r="B35">
            <v>501210</v>
          </cell>
          <cell r="C35" t="str">
            <v>Hextar Global Berhad</v>
          </cell>
          <cell r="D35">
            <v>45657</v>
          </cell>
          <cell r="E35">
            <v>47483</v>
          </cell>
          <cell r="F35">
            <v>47483</v>
          </cell>
          <cell r="G35" t="str">
            <v>Non-revolving</v>
          </cell>
          <cell r="H35">
            <v>10174749.23919115</v>
          </cell>
          <cell r="I35">
            <v>136013</v>
          </cell>
          <cell r="J35" t="str">
            <v>Monthly</v>
          </cell>
          <cell r="K35">
            <v>70339.87</v>
          </cell>
          <cell r="L35" t="str">
            <v>Monthly</v>
          </cell>
          <cell r="M35">
            <v>0</v>
          </cell>
          <cell r="N35">
            <v>8.0299999999999996E-2</v>
          </cell>
          <cell r="O35" t="str">
            <v>L:PD5</v>
          </cell>
          <cell r="P35" t="str">
            <v>Partially Secured</v>
          </cell>
          <cell r="Q35">
            <v>0.39539999999999997</v>
          </cell>
          <cell r="R35" t="str">
            <v>Local</v>
          </cell>
          <cell r="S35" t="str">
            <v>USD</v>
          </cell>
          <cell r="T35">
            <v>0</v>
          </cell>
          <cell r="U35" t="str">
            <v>No</v>
          </cell>
          <cell r="V35" t="str">
            <v>Corporate</v>
          </cell>
          <cell r="W35">
            <v>4.4755000000000003</v>
          </cell>
          <cell r="Y35">
            <v>361428.77764209185</v>
          </cell>
          <cell r="Z35">
            <v>576414.89332416782</v>
          </cell>
          <cell r="AA35">
            <v>4023095.8491761805</v>
          </cell>
          <cell r="AC35">
            <v>361428.77764209185</v>
          </cell>
          <cell r="AD35">
            <v>603102.35452017549</v>
          </cell>
          <cell r="AE35">
            <v>4023095.8491761805</v>
          </cell>
          <cell r="AG35">
            <v>1617574.4943371823</v>
          </cell>
          <cell r="AH35">
            <v>0</v>
          </cell>
          <cell r="AI35">
            <v>0</v>
          </cell>
          <cell r="AJ35">
            <v>0</v>
          </cell>
          <cell r="AK35">
            <v>1617574.4943371823</v>
          </cell>
          <cell r="AM35">
            <v>1617574.4943371823</v>
          </cell>
          <cell r="AN35">
            <v>0</v>
          </cell>
          <cell r="AO35">
            <v>0</v>
          </cell>
          <cell r="AP35">
            <v>0</v>
          </cell>
          <cell r="AQ35">
            <v>1617574.4943371823</v>
          </cell>
        </row>
        <row r="36">
          <cell r="B36">
            <v>501194</v>
          </cell>
          <cell r="C36" t="str">
            <v>Hy-Fresh Industries Sdn Bhd</v>
          </cell>
          <cell r="D36">
            <v>45597</v>
          </cell>
          <cell r="E36">
            <v>46022</v>
          </cell>
          <cell r="F36">
            <v>46022</v>
          </cell>
          <cell r="G36" t="str">
            <v>Revolving</v>
          </cell>
          <cell r="H36">
            <v>21580457.57</v>
          </cell>
          <cell r="I36">
            <v>21417488.210000001</v>
          </cell>
          <cell r="J36" t="str">
            <v>Bullet</v>
          </cell>
          <cell r="K36">
            <v>541475.43969865737</v>
          </cell>
          <cell r="L36" t="str">
            <v>Bullet</v>
          </cell>
          <cell r="M36">
            <v>8582511.7899999991</v>
          </cell>
          <cell r="N36">
            <v>7.6399999999999996E-2</v>
          </cell>
          <cell r="O36" t="str">
            <v>L:PD5</v>
          </cell>
          <cell r="P36" t="str">
            <v>Partially Secured</v>
          </cell>
          <cell r="Q36">
            <v>0.39539999999999997</v>
          </cell>
          <cell r="R36" t="str">
            <v>Local</v>
          </cell>
          <cell r="S36" t="str">
            <v>MYR</v>
          </cell>
          <cell r="T36">
            <v>0</v>
          </cell>
          <cell r="U36" t="str">
            <v>No</v>
          </cell>
          <cell r="V36" t="str">
            <v>Corporate</v>
          </cell>
          <cell r="W36">
            <v>1</v>
          </cell>
          <cell r="Y36">
            <v>985388.16133730533</v>
          </cell>
          <cell r="Z36">
            <v>985388.16133730533</v>
          </cell>
          <cell r="AA36">
            <v>8532912.9231780004</v>
          </cell>
          <cell r="AC36">
            <v>985388.16133730533</v>
          </cell>
          <cell r="AD36">
            <v>985388.16133730533</v>
          </cell>
          <cell r="AE36">
            <v>8532912.9231780004</v>
          </cell>
          <cell r="AG36">
            <v>985388.16133730533</v>
          </cell>
          <cell r="AH36">
            <v>0</v>
          </cell>
          <cell r="AI36">
            <v>0</v>
          </cell>
          <cell r="AJ36">
            <v>0</v>
          </cell>
          <cell r="AK36">
            <v>985388.16133730533</v>
          </cell>
          <cell r="AM36">
            <v>985388.16133730533</v>
          </cell>
          <cell r="AN36">
            <v>0</v>
          </cell>
          <cell r="AO36">
            <v>0</v>
          </cell>
          <cell r="AP36">
            <v>0</v>
          </cell>
          <cell r="AQ36">
            <v>985388.16133730533</v>
          </cell>
        </row>
        <row r="37">
          <cell r="B37">
            <v>501200</v>
          </cell>
          <cell r="C37" t="str">
            <v>Ignis Environment Initiatives Sdn Bhd</v>
          </cell>
          <cell r="D37">
            <v>45621</v>
          </cell>
          <cell r="E37">
            <v>46022</v>
          </cell>
          <cell r="F37">
            <v>46022</v>
          </cell>
          <cell r="G37" t="str">
            <v>Revolving</v>
          </cell>
          <cell r="H37">
            <v>500780.53999999899</v>
          </cell>
          <cell r="I37">
            <v>500000</v>
          </cell>
          <cell r="J37" t="str">
            <v>Bullet</v>
          </cell>
          <cell r="K37">
            <v>3345.21</v>
          </cell>
          <cell r="L37" t="str">
            <v>Bullet</v>
          </cell>
          <cell r="M37">
            <v>0</v>
          </cell>
          <cell r="N37">
            <v>8.14E-2</v>
          </cell>
          <cell r="O37" t="str">
            <v>L:PD5</v>
          </cell>
          <cell r="P37" t="str">
            <v>Partially Secured</v>
          </cell>
          <cell r="Q37">
            <v>0.39539999999999997</v>
          </cell>
          <cell r="R37" t="str">
            <v>Local</v>
          </cell>
          <cell r="S37" t="str">
            <v>MYR</v>
          </cell>
          <cell r="T37">
            <v>0</v>
          </cell>
          <cell r="U37" t="str">
            <v>No</v>
          </cell>
          <cell r="V37" t="str">
            <v>Corporate</v>
          </cell>
          <cell r="W37">
            <v>1</v>
          </cell>
          <cell r="Y37">
            <v>18835.260148816269</v>
          </cell>
          <cell r="Z37">
            <v>18835.260148816269</v>
          </cell>
          <cell r="AA37">
            <v>198008.62551599959</v>
          </cell>
          <cell r="AC37">
            <v>18835.260148816269</v>
          </cell>
          <cell r="AD37">
            <v>18835.260148816269</v>
          </cell>
          <cell r="AE37">
            <v>198008.62551599959</v>
          </cell>
          <cell r="AG37">
            <v>18835.260148816269</v>
          </cell>
          <cell r="AH37">
            <v>0</v>
          </cell>
          <cell r="AI37">
            <v>0</v>
          </cell>
          <cell r="AJ37">
            <v>0</v>
          </cell>
          <cell r="AK37">
            <v>18835.260148816269</v>
          </cell>
          <cell r="AM37">
            <v>18835.260148816269</v>
          </cell>
          <cell r="AN37">
            <v>0</v>
          </cell>
          <cell r="AO37">
            <v>0</v>
          </cell>
          <cell r="AP37">
            <v>0</v>
          </cell>
          <cell r="AQ37">
            <v>18835.260148816269</v>
          </cell>
        </row>
        <row r="38">
          <cell r="B38">
            <v>501191</v>
          </cell>
          <cell r="C38" t="str">
            <v>Ignis Environment Initiatives Sdn Bhd - TF-i1</v>
          </cell>
          <cell r="D38">
            <v>45622</v>
          </cell>
          <cell r="E38">
            <v>47813</v>
          </cell>
          <cell r="F38">
            <v>47813</v>
          </cell>
          <cell r="G38" t="str">
            <v>Non-revolving</v>
          </cell>
          <cell r="H38">
            <v>2936803.07</v>
          </cell>
          <cell r="I38">
            <v>41920.83</v>
          </cell>
          <cell r="J38" t="str">
            <v>Monthly</v>
          </cell>
          <cell r="K38">
            <v>15722.54</v>
          </cell>
          <cell r="L38" t="str">
            <v>Monthly</v>
          </cell>
          <cell r="M38">
            <v>6846240</v>
          </cell>
          <cell r="N38">
            <v>6.3100000000000003E-2</v>
          </cell>
          <cell r="O38" t="str">
            <v>L:PD5</v>
          </cell>
          <cell r="P38" t="str">
            <v>Partially Secured</v>
          </cell>
          <cell r="Q38">
            <v>0.39539999999999997</v>
          </cell>
          <cell r="R38" t="str">
            <v>Local</v>
          </cell>
          <cell r="S38" t="str">
            <v>MYR</v>
          </cell>
          <cell r="T38">
            <v>0</v>
          </cell>
          <cell r="U38" t="str">
            <v>No</v>
          </cell>
          <cell r="V38" t="str">
            <v>Corporate</v>
          </cell>
          <cell r="W38">
            <v>1</v>
          </cell>
          <cell r="Y38">
            <v>130722.67201103775</v>
          </cell>
          <cell r="Z38">
            <v>412327.0670074409</v>
          </cell>
          <cell r="AA38">
            <v>1161211.9338779999</v>
          </cell>
          <cell r="AC38">
            <v>130722.67201103775</v>
          </cell>
          <cell r="AD38">
            <v>436449.61832558899</v>
          </cell>
          <cell r="AE38">
            <v>1161211.9338779999</v>
          </cell>
          <cell r="AG38">
            <v>130722.67201103775</v>
          </cell>
          <cell r="AH38">
            <v>0</v>
          </cell>
          <cell r="AI38">
            <v>0</v>
          </cell>
          <cell r="AJ38">
            <v>0</v>
          </cell>
          <cell r="AK38">
            <v>130722.67201103775</v>
          </cell>
          <cell r="AM38">
            <v>130722.67201103775</v>
          </cell>
          <cell r="AN38">
            <v>0</v>
          </cell>
          <cell r="AO38">
            <v>0</v>
          </cell>
          <cell r="AP38">
            <v>0</v>
          </cell>
          <cell r="AQ38">
            <v>130722.67201103775</v>
          </cell>
        </row>
        <row r="39">
          <cell r="B39">
            <v>501192</v>
          </cell>
          <cell r="C39" t="str">
            <v>Ignis Environment Initiatives Sdn Bhd - TF-i2</v>
          </cell>
          <cell r="D39">
            <v>45622</v>
          </cell>
          <cell r="E39">
            <v>47813</v>
          </cell>
          <cell r="F39">
            <v>47813</v>
          </cell>
          <cell r="G39" t="str">
            <v>Non-revolving</v>
          </cell>
          <cell r="H39">
            <v>4406289.7</v>
          </cell>
          <cell r="I39">
            <v>60570.5</v>
          </cell>
          <cell r="J39" t="str">
            <v>Monthly</v>
          </cell>
          <cell r="K39">
            <v>29190.11</v>
          </cell>
          <cell r="L39" t="str">
            <v>Monthly</v>
          </cell>
          <cell r="M39">
            <v>9819360</v>
          </cell>
          <cell r="N39">
            <v>7.8100000000000003E-2</v>
          </cell>
          <cell r="O39" t="str">
            <v>L:PD5</v>
          </cell>
          <cell r="P39" t="str">
            <v>Partially Secured</v>
          </cell>
          <cell r="Q39">
            <v>0.39539999999999997</v>
          </cell>
          <cell r="R39" t="str">
            <v>Local</v>
          </cell>
          <cell r="S39" t="str">
            <v>MYR</v>
          </cell>
          <cell r="T39">
            <v>0</v>
          </cell>
          <cell r="U39" t="str">
            <v>No</v>
          </cell>
          <cell r="V39" t="str">
            <v>Corporate</v>
          </cell>
          <cell r="W39">
            <v>1</v>
          </cell>
          <cell r="Y39">
            <v>192179.86132495644</v>
          </cell>
          <cell r="Z39">
            <v>575486.17846256343</v>
          </cell>
          <cell r="AA39">
            <v>1742246.94738</v>
          </cell>
          <cell r="AC39">
            <v>192179.86132495644</v>
          </cell>
          <cell r="AD39">
            <v>608869.68292083975</v>
          </cell>
          <cell r="AE39">
            <v>1742246.94738</v>
          </cell>
          <cell r="AG39">
            <v>192179.86132495644</v>
          </cell>
          <cell r="AH39">
            <v>0</v>
          </cell>
          <cell r="AI39">
            <v>0</v>
          </cell>
          <cell r="AJ39">
            <v>0</v>
          </cell>
          <cell r="AK39">
            <v>192179.86132495644</v>
          </cell>
          <cell r="AM39">
            <v>192179.86132495644</v>
          </cell>
          <cell r="AN39">
            <v>0</v>
          </cell>
          <cell r="AO39">
            <v>0</v>
          </cell>
          <cell r="AP39">
            <v>0</v>
          </cell>
          <cell r="AQ39">
            <v>192179.86132495644</v>
          </cell>
        </row>
        <row r="40">
          <cell r="B40">
            <v>501140</v>
          </cell>
          <cell r="C40" t="str">
            <v>Impact Metal Resources Sdn Bhd</v>
          </cell>
          <cell r="D40">
            <v>45461</v>
          </cell>
          <cell r="E40">
            <v>46022</v>
          </cell>
          <cell r="F40">
            <v>46022</v>
          </cell>
          <cell r="G40" t="str">
            <v>Revolving</v>
          </cell>
          <cell r="H40">
            <v>3021112.4099999997</v>
          </cell>
          <cell r="I40">
            <v>3000000</v>
          </cell>
          <cell r="J40" t="str">
            <v>Bullet</v>
          </cell>
          <cell r="K40">
            <v>54506.323130934252</v>
          </cell>
          <cell r="L40" t="str">
            <v>Bullet</v>
          </cell>
          <cell r="M40">
            <v>0</v>
          </cell>
          <cell r="N40">
            <v>5.79E-2</v>
          </cell>
          <cell r="O40" t="str">
            <v>L:PD6</v>
          </cell>
          <cell r="P40" t="str">
            <v>Partially Secured</v>
          </cell>
          <cell r="Q40">
            <v>0.39539999999999997</v>
          </cell>
          <cell r="R40" t="str">
            <v>Local</v>
          </cell>
          <cell r="S40" t="str">
            <v>MYR</v>
          </cell>
          <cell r="T40">
            <v>0</v>
          </cell>
          <cell r="U40" t="str">
            <v>No</v>
          </cell>
          <cell r="V40" t="str">
            <v>Corporate</v>
          </cell>
          <cell r="W40">
            <v>1</v>
          </cell>
          <cell r="Y40">
            <v>114846.92959997877</v>
          </cell>
          <cell r="Z40">
            <v>114846.92959997877</v>
          </cell>
          <cell r="AA40">
            <v>1194547.8469139999</v>
          </cell>
          <cell r="AC40">
            <v>114846.92959997877</v>
          </cell>
          <cell r="AD40">
            <v>114846.92959997877</v>
          </cell>
          <cell r="AE40">
            <v>1194547.8469139999</v>
          </cell>
          <cell r="AG40">
            <v>114846.92959997877</v>
          </cell>
          <cell r="AH40">
            <v>0</v>
          </cell>
          <cell r="AI40">
            <v>0</v>
          </cell>
          <cell r="AJ40">
            <v>0</v>
          </cell>
          <cell r="AK40">
            <v>114846.92959997877</v>
          </cell>
          <cell r="AM40">
            <v>114846.92959997877</v>
          </cell>
          <cell r="AN40">
            <v>0</v>
          </cell>
          <cell r="AO40">
            <v>0</v>
          </cell>
          <cell r="AP40">
            <v>0</v>
          </cell>
          <cell r="AQ40">
            <v>114846.92959997877</v>
          </cell>
        </row>
        <row r="41">
          <cell r="B41">
            <v>501195</v>
          </cell>
          <cell r="C41" t="str">
            <v>Impact Metal Resources Sdn Bhd 2</v>
          </cell>
          <cell r="D41">
            <v>45618</v>
          </cell>
          <cell r="E41">
            <v>46022</v>
          </cell>
          <cell r="F41">
            <v>46022</v>
          </cell>
          <cell r="G41" t="str">
            <v>Revolving</v>
          </cell>
          <cell r="H41">
            <v>7027485.98999999</v>
          </cell>
          <cell r="I41">
            <v>6988143.5299999993</v>
          </cell>
          <cell r="J41" t="str">
            <v>Bullet</v>
          </cell>
          <cell r="K41">
            <v>124734.92</v>
          </cell>
          <cell r="L41" t="str">
            <v>Bullet</v>
          </cell>
          <cell r="M41">
            <v>11856.470000000671</v>
          </cell>
          <cell r="N41">
            <v>5.7799999999999997E-2</v>
          </cell>
          <cell r="O41" t="str">
            <v>L:PD6</v>
          </cell>
          <cell r="P41" t="str">
            <v>Partially Secured</v>
          </cell>
          <cell r="Q41">
            <v>0.39539999999999997</v>
          </cell>
          <cell r="R41" t="str">
            <v>Local</v>
          </cell>
          <cell r="S41" t="str">
            <v>MYR</v>
          </cell>
          <cell r="T41">
            <v>0</v>
          </cell>
          <cell r="U41" t="str">
            <v>No</v>
          </cell>
          <cell r="V41" t="str">
            <v>Corporate</v>
          </cell>
          <cell r="W41">
            <v>1</v>
          </cell>
          <cell r="Y41">
            <v>267400.68122011982</v>
          </cell>
          <cell r="Z41">
            <v>267400.68122011982</v>
          </cell>
          <cell r="AA41">
            <v>2778667.9604459959</v>
          </cell>
          <cell r="AC41">
            <v>267400.68122011982</v>
          </cell>
          <cell r="AD41">
            <v>267400.68122011982</v>
          </cell>
          <cell r="AE41">
            <v>2778667.9604459959</v>
          </cell>
          <cell r="AG41">
            <v>267400.68122011982</v>
          </cell>
          <cell r="AH41">
            <v>0</v>
          </cell>
          <cell r="AI41">
            <v>0</v>
          </cell>
          <cell r="AJ41">
            <v>0</v>
          </cell>
          <cell r="AK41">
            <v>267400.68122011982</v>
          </cell>
          <cell r="AM41">
            <v>267400.68122011982</v>
          </cell>
          <cell r="AN41">
            <v>0</v>
          </cell>
          <cell r="AO41">
            <v>0</v>
          </cell>
          <cell r="AP41">
            <v>0</v>
          </cell>
          <cell r="AQ41">
            <v>267400.68122011982</v>
          </cell>
        </row>
        <row r="42">
          <cell r="B42">
            <v>500749</v>
          </cell>
          <cell r="C42" t="str">
            <v>Istanbul Sabiha Gocken Uluslararasi</v>
          </cell>
          <cell r="D42">
            <v>42030</v>
          </cell>
          <cell r="E42">
            <v>46015</v>
          </cell>
          <cell r="F42">
            <v>46015</v>
          </cell>
          <cell r="G42" t="str">
            <v>Non-revolving</v>
          </cell>
          <cell r="H42">
            <v>22023902.14309698</v>
          </cell>
          <cell r="I42">
            <v>3500000</v>
          </cell>
          <cell r="J42" t="str">
            <v>Semi Annually</v>
          </cell>
          <cell r="K42">
            <v>741963.4444444445</v>
          </cell>
          <cell r="L42" t="str">
            <v>Semi Annually</v>
          </cell>
          <cell r="M42">
            <v>0</v>
          </cell>
          <cell r="N42">
            <v>5.6044499999999997E-2</v>
          </cell>
          <cell r="O42" t="str">
            <v>O:PD6</v>
          </cell>
          <cell r="P42" t="str">
            <v>Partially Secured</v>
          </cell>
          <cell r="Q42">
            <v>0.39539999999999997</v>
          </cell>
          <cell r="R42" t="str">
            <v>Overseas</v>
          </cell>
          <cell r="S42" t="str">
            <v>EUR</v>
          </cell>
          <cell r="T42">
            <v>0</v>
          </cell>
          <cell r="U42" t="str">
            <v>No</v>
          </cell>
          <cell r="V42" t="str">
            <v>Corporate</v>
          </cell>
          <cell r="W42">
            <v>4.6626000000000003</v>
          </cell>
          <cell r="Y42">
            <v>1045018.3703581251</v>
          </cell>
          <cell r="Z42">
            <v>1045018.3703581251</v>
          </cell>
          <cell r="AA42">
            <v>8708250.9073805455</v>
          </cell>
          <cell r="AC42">
            <v>1045018.3703581251</v>
          </cell>
          <cell r="AD42">
            <v>1045018.3703581251</v>
          </cell>
          <cell r="AE42">
            <v>8708250.9073805455</v>
          </cell>
          <cell r="AG42">
            <v>4872502.6536317943</v>
          </cell>
          <cell r="AH42">
            <v>0</v>
          </cell>
          <cell r="AI42">
            <v>0</v>
          </cell>
          <cell r="AJ42">
            <v>0</v>
          </cell>
          <cell r="AK42">
            <v>4872502.6536317943</v>
          </cell>
          <cell r="AM42">
            <v>4872502.6536317943</v>
          </cell>
          <cell r="AN42">
            <v>0</v>
          </cell>
          <cell r="AO42">
            <v>0</v>
          </cell>
          <cell r="AP42">
            <v>0</v>
          </cell>
          <cell r="AQ42">
            <v>4872502.6536317943</v>
          </cell>
        </row>
        <row r="43">
          <cell r="B43">
            <v>501099</v>
          </cell>
          <cell r="C43" t="str">
            <v>Jland Australia Pty Ltd - TF-i</v>
          </cell>
          <cell r="D43">
            <v>45202</v>
          </cell>
          <cell r="E43">
            <v>46115</v>
          </cell>
          <cell r="F43">
            <v>46115</v>
          </cell>
          <cell r="G43" t="str">
            <v>Non-revolving</v>
          </cell>
          <cell r="H43">
            <v>5223270.2484092461</v>
          </cell>
          <cell r="I43">
            <v>5200000</v>
          </cell>
          <cell r="J43" t="str">
            <v>Bullet</v>
          </cell>
          <cell r="K43">
            <v>36538.67</v>
          </cell>
          <cell r="L43" t="str">
            <v>Monthly</v>
          </cell>
          <cell r="M43">
            <v>400000</v>
          </cell>
          <cell r="N43">
            <v>8.1600000000000006E-2</v>
          </cell>
          <cell r="O43" t="str">
            <v>O:PD4</v>
          </cell>
          <cell r="P43" t="str">
            <v>Fully Secured</v>
          </cell>
          <cell r="Q43">
            <v>8.8999999999999999E-3</v>
          </cell>
          <cell r="R43" t="str">
            <v>Overseas</v>
          </cell>
          <cell r="S43" t="str">
            <v>AUD</v>
          </cell>
          <cell r="T43">
            <v>0</v>
          </cell>
          <cell r="U43" t="str">
            <v>No</v>
          </cell>
          <cell r="V43" t="str">
            <v>Corporate</v>
          </cell>
          <cell r="W43">
            <v>2.7816999999999998</v>
          </cell>
          <cell r="Y43">
            <v>4786.765937778513</v>
          </cell>
          <cell r="Z43">
            <v>5540.7538916253297</v>
          </cell>
          <cell r="AA43">
            <v>46487.105210842288</v>
          </cell>
          <cell r="AC43">
            <v>4786.765937778513</v>
          </cell>
          <cell r="AD43">
            <v>5621.4685395962451</v>
          </cell>
          <cell r="AE43">
            <v>46487.105210842288</v>
          </cell>
          <cell r="AG43">
            <v>13315.34680911849</v>
          </cell>
          <cell r="AH43">
            <v>0</v>
          </cell>
          <cell r="AI43">
            <v>0</v>
          </cell>
          <cell r="AJ43">
            <v>0</v>
          </cell>
          <cell r="AK43">
            <v>13315.34680911849</v>
          </cell>
          <cell r="AM43">
            <v>13315.34680911849</v>
          </cell>
          <cell r="AN43">
            <v>0</v>
          </cell>
          <cell r="AO43">
            <v>0</v>
          </cell>
          <cell r="AP43">
            <v>0</v>
          </cell>
          <cell r="AQ43">
            <v>13315.34680911849</v>
          </cell>
        </row>
        <row r="44">
          <cell r="B44">
            <v>501146</v>
          </cell>
          <cell r="C44" t="str">
            <v>Kian Joo Cans Distribution Sdn Bhd</v>
          </cell>
          <cell r="D44">
            <v>45471</v>
          </cell>
          <cell r="E44">
            <v>48393</v>
          </cell>
          <cell r="F44">
            <v>48393</v>
          </cell>
          <cell r="G44" t="str">
            <v>Non-revolving</v>
          </cell>
          <cell r="H44">
            <v>250734726.03999999</v>
          </cell>
          <cell r="I44">
            <v>2083000</v>
          </cell>
          <cell r="J44" t="str">
            <v>Monthly</v>
          </cell>
          <cell r="K44">
            <v>1339794.52</v>
          </cell>
          <cell r="L44" t="str">
            <v>Monthly</v>
          </cell>
          <cell r="M44">
            <v>0</v>
          </cell>
          <cell r="N44">
            <v>6.3100000000000003E-2</v>
          </cell>
          <cell r="O44" t="str">
            <v>L:PD6</v>
          </cell>
          <cell r="P44" t="str">
            <v>Partially Secured</v>
          </cell>
          <cell r="Q44">
            <v>0.39539999999999997</v>
          </cell>
          <cell r="R44" t="str">
            <v>Local</v>
          </cell>
          <cell r="S44" t="str">
            <v>MYR</v>
          </cell>
          <cell r="T44">
            <v>0</v>
          </cell>
          <cell r="U44" t="str">
            <v>No</v>
          </cell>
          <cell r="V44" t="str">
            <v>Corporate</v>
          </cell>
          <cell r="W44">
            <v>1</v>
          </cell>
          <cell r="Y44">
            <v>9410593.9638574664</v>
          </cell>
          <cell r="Z44">
            <v>17946840.848102234</v>
          </cell>
          <cell r="AA44">
            <v>99140510.676215991</v>
          </cell>
          <cell r="AC44">
            <v>9410593.9638574664</v>
          </cell>
          <cell r="AD44">
            <v>18869602.799090326</v>
          </cell>
          <cell r="AE44">
            <v>99140510.676215991</v>
          </cell>
          <cell r="AG44">
            <v>9410593.9638574664</v>
          </cell>
          <cell r="AH44">
            <v>0</v>
          </cell>
          <cell r="AI44">
            <v>0</v>
          </cell>
          <cell r="AJ44">
            <v>0</v>
          </cell>
          <cell r="AK44">
            <v>9410593.9638574664</v>
          </cell>
          <cell r="AM44">
            <v>9410593.9638574664</v>
          </cell>
          <cell r="AN44">
            <v>0</v>
          </cell>
          <cell r="AO44">
            <v>0</v>
          </cell>
          <cell r="AP44">
            <v>0</v>
          </cell>
          <cell r="AQ44">
            <v>9410593.9638574664</v>
          </cell>
        </row>
        <row r="45">
          <cell r="B45">
            <v>501145</v>
          </cell>
          <cell r="C45" t="str">
            <v>Klitz Vibrant Imported Kitchens Sdn Bhd</v>
          </cell>
          <cell r="D45">
            <v>45504</v>
          </cell>
          <cell r="E45">
            <v>46022</v>
          </cell>
          <cell r="F45">
            <v>46022</v>
          </cell>
          <cell r="G45" t="str">
            <v>Revolving</v>
          </cell>
          <cell r="H45">
            <v>1084039.55999999</v>
          </cell>
          <cell r="I45">
            <v>1078520.8700000001</v>
          </cell>
          <cell r="J45" t="str">
            <v>Bullet</v>
          </cell>
          <cell r="K45">
            <v>15113.77</v>
          </cell>
          <cell r="L45" t="str">
            <v>Bullet</v>
          </cell>
          <cell r="M45">
            <v>3921479.13</v>
          </cell>
          <cell r="N45">
            <v>6.1400000000000003E-2</v>
          </cell>
          <cell r="O45" t="str">
            <v>L:PD6</v>
          </cell>
          <cell r="P45" t="str">
            <v>Partially Secured</v>
          </cell>
          <cell r="Q45">
            <v>0.39539999999999997</v>
          </cell>
          <cell r="R45" t="str">
            <v>Local</v>
          </cell>
          <cell r="S45" t="str">
            <v>MYR</v>
          </cell>
          <cell r="T45">
            <v>0</v>
          </cell>
          <cell r="U45" t="str">
            <v>No</v>
          </cell>
          <cell r="V45" t="str">
            <v>Corporate</v>
          </cell>
          <cell r="W45">
            <v>1</v>
          </cell>
          <cell r="Y45">
            <v>120374.46792258536</v>
          </cell>
          <cell r="Z45">
            <v>120374.46792258536</v>
          </cell>
          <cell r="AA45">
            <v>428629.24202399602</v>
          </cell>
          <cell r="AC45">
            <v>120374.46792258536</v>
          </cell>
          <cell r="AD45">
            <v>120374.46792258536</v>
          </cell>
          <cell r="AE45">
            <v>428629.24202399602</v>
          </cell>
          <cell r="AG45">
            <v>120374.46792258536</v>
          </cell>
          <cell r="AH45">
            <v>0</v>
          </cell>
          <cell r="AI45">
            <v>0</v>
          </cell>
          <cell r="AJ45">
            <v>0</v>
          </cell>
          <cell r="AK45">
            <v>120374.46792258536</v>
          </cell>
          <cell r="AM45">
            <v>120374.46792258536</v>
          </cell>
          <cell r="AN45">
            <v>0</v>
          </cell>
          <cell r="AO45">
            <v>0</v>
          </cell>
          <cell r="AP45">
            <v>0</v>
          </cell>
          <cell r="AQ45">
            <v>120374.46792258536</v>
          </cell>
        </row>
        <row r="46">
          <cell r="B46">
            <v>501150</v>
          </cell>
          <cell r="C46" t="str">
            <v>KR Travel &amp; Tours Sdn Bhd</v>
          </cell>
          <cell r="D46">
            <v>45513</v>
          </cell>
          <cell r="E46">
            <v>47339</v>
          </cell>
          <cell r="F46">
            <v>47339</v>
          </cell>
          <cell r="G46" t="str">
            <v>Non-revolving</v>
          </cell>
          <cell r="H46">
            <v>1419561.8699999999</v>
          </cell>
          <cell r="I46">
            <v>21414.31</v>
          </cell>
          <cell r="J46" t="str">
            <v>Monthly</v>
          </cell>
          <cell r="K46">
            <v>8184.11</v>
          </cell>
          <cell r="L46" t="str">
            <v>Monthly</v>
          </cell>
          <cell r="M46">
            <v>0</v>
          </cell>
          <cell r="N46">
            <v>6.8099999999999994E-2</v>
          </cell>
          <cell r="O46" t="str">
            <v>L:PD5</v>
          </cell>
          <cell r="P46" t="str">
            <v>Fully Secured</v>
          </cell>
          <cell r="Q46">
            <v>8.8999999999999999E-3</v>
          </cell>
          <cell r="R46" t="str">
            <v>Local</v>
          </cell>
          <cell r="S46" t="str">
            <v>MYR</v>
          </cell>
          <cell r="T46">
            <v>0</v>
          </cell>
          <cell r="U46" t="str">
            <v>No</v>
          </cell>
          <cell r="V46" t="str">
            <v>Corporate</v>
          </cell>
          <cell r="W46">
            <v>1</v>
          </cell>
          <cell r="Y46">
            <v>1136.7913378504534</v>
          </cell>
          <cell r="Z46">
            <v>1801.6832965265805</v>
          </cell>
          <cell r="AA46">
            <v>12634.100642999998</v>
          </cell>
          <cell r="AC46">
            <v>1136.7913378504534</v>
          </cell>
          <cell r="AD46">
            <v>1884.8224717431026</v>
          </cell>
          <cell r="AE46">
            <v>12634.100642999998</v>
          </cell>
          <cell r="AG46">
            <v>1136.7913378504534</v>
          </cell>
          <cell r="AH46">
            <v>0</v>
          </cell>
          <cell r="AI46">
            <v>0</v>
          </cell>
          <cell r="AJ46">
            <v>0</v>
          </cell>
          <cell r="AK46">
            <v>1136.7913378504534</v>
          </cell>
          <cell r="AM46">
            <v>1136.7913378504534</v>
          </cell>
          <cell r="AN46">
            <v>0</v>
          </cell>
          <cell r="AO46">
            <v>0</v>
          </cell>
          <cell r="AP46">
            <v>0</v>
          </cell>
          <cell r="AQ46">
            <v>1136.7913378504534</v>
          </cell>
        </row>
        <row r="47">
          <cell r="B47">
            <v>501160</v>
          </cell>
          <cell r="C47" t="str">
            <v>Kyoto Energy Ventures Sdn Bhd</v>
          </cell>
          <cell r="D47">
            <v>45548</v>
          </cell>
          <cell r="E47">
            <v>46022</v>
          </cell>
          <cell r="F47">
            <v>46022</v>
          </cell>
          <cell r="G47" t="str">
            <v>Revolving</v>
          </cell>
          <cell r="H47">
            <v>4588259.5435813703</v>
          </cell>
          <cell r="I47">
            <v>4561696.8699999992</v>
          </cell>
          <cell r="J47" t="str">
            <v>Bullet</v>
          </cell>
          <cell r="K47">
            <v>51848.779999999992</v>
          </cell>
          <cell r="L47" t="str">
            <v>Bullet</v>
          </cell>
          <cell r="M47">
            <v>438303.13000000082</v>
          </cell>
          <cell r="N47">
            <v>0.04</v>
          </cell>
          <cell r="O47" t="str">
            <v>L:PD7</v>
          </cell>
          <cell r="P47" t="str">
            <v>Fully Secured</v>
          </cell>
          <cell r="Q47">
            <v>8.8999999999999999E-3</v>
          </cell>
          <cell r="R47" t="str">
            <v>Local</v>
          </cell>
          <cell r="S47" t="str">
            <v>MYR</v>
          </cell>
          <cell r="T47">
            <v>0</v>
          </cell>
          <cell r="U47" t="str">
            <v>No</v>
          </cell>
          <cell r="V47" t="str">
            <v>Corporate</v>
          </cell>
          <cell r="W47">
            <v>1</v>
          </cell>
          <cell r="Y47">
            <v>12940.546573463484</v>
          </cell>
          <cell r="Z47">
            <v>12940.546573463484</v>
          </cell>
          <cell r="AA47">
            <v>40835.509937874194</v>
          </cell>
          <cell r="AC47">
            <v>12940.546573463484</v>
          </cell>
          <cell r="AD47">
            <v>12940.546573463484</v>
          </cell>
          <cell r="AE47">
            <v>40835.509937874194</v>
          </cell>
          <cell r="AG47">
            <v>12940.546573463484</v>
          </cell>
          <cell r="AH47">
            <v>0</v>
          </cell>
          <cell r="AI47">
            <v>0</v>
          </cell>
          <cell r="AJ47">
            <v>0</v>
          </cell>
          <cell r="AK47">
            <v>12940.546573463484</v>
          </cell>
          <cell r="AM47">
            <v>12940.546573463484</v>
          </cell>
          <cell r="AN47">
            <v>0</v>
          </cell>
          <cell r="AO47">
            <v>0</v>
          </cell>
          <cell r="AP47">
            <v>0</v>
          </cell>
          <cell r="AQ47">
            <v>12940.546573463484</v>
          </cell>
        </row>
        <row r="48">
          <cell r="B48">
            <v>501201</v>
          </cell>
          <cell r="C48" t="str">
            <v>Malaysia Steel Works (KL) Bhd (SF-I 2)</v>
          </cell>
          <cell r="D48">
            <v>45618</v>
          </cell>
          <cell r="E48">
            <v>46022</v>
          </cell>
          <cell r="F48">
            <v>46022</v>
          </cell>
          <cell r="G48" t="str">
            <v>Revolving</v>
          </cell>
          <cell r="H48">
            <v>20159195.27</v>
          </cell>
          <cell r="I48">
            <v>19998588.449999999</v>
          </cell>
          <cell r="J48" t="str">
            <v>Bullet</v>
          </cell>
          <cell r="K48">
            <v>485669.71295048774</v>
          </cell>
          <cell r="L48" t="str">
            <v>Bullet</v>
          </cell>
          <cell r="M48">
            <v>20001411.550000001</v>
          </cell>
          <cell r="N48">
            <v>7.6399999999999996E-2</v>
          </cell>
          <cell r="O48" t="str">
            <v>L:PD6</v>
          </cell>
          <cell r="P48" t="str">
            <v>Unsecured</v>
          </cell>
          <cell r="Q48">
            <v>0.80820000000000003</v>
          </cell>
          <cell r="R48" t="str">
            <v>Local</v>
          </cell>
          <cell r="S48" t="str">
            <v>MYR</v>
          </cell>
          <cell r="T48">
            <v>0</v>
          </cell>
          <cell r="U48" t="str">
            <v>No</v>
          </cell>
          <cell r="V48" t="str">
            <v>Corporate</v>
          </cell>
          <cell r="W48">
            <v>1</v>
          </cell>
          <cell r="Y48">
            <v>2372070.1082062451</v>
          </cell>
          <cell r="Z48">
            <v>2372070.1082062451</v>
          </cell>
          <cell r="AA48">
            <v>16292661.617214</v>
          </cell>
          <cell r="AC48">
            <v>2372070.1082062451</v>
          </cell>
          <cell r="AD48">
            <v>2372070.1082062451</v>
          </cell>
          <cell r="AE48">
            <v>16292661.617214</v>
          </cell>
          <cell r="AG48">
            <v>2372070.1082062451</v>
          </cell>
          <cell r="AH48">
            <v>0</v>
          </cell>
          <cell r="AI48">
            <v>0</v>
          </cell>
          <cell r="AJ48">
            <v>0</v>
          </cell>
          <cell r="AK48">
            <v>2372070.1082062451</v>
          </cell>
          <cell r="AM48">
            <v>2372070.1082062451</v>
          </cell>
          <cell r="AN48">
            <v>0</v>
          </cell>
          <cell r="AO48">
            <v>0</v>
          </cell>
          <cell r="AP48">
            <v>0</v>
          </cell>
          <cell r="AQ48">
            <v>2372070.1082062451</v>
          </cell>
        </row>
        <row r="49">
          <cell r="B49">
            <v>501176</v>
          </cell>
          <cell r="C49" t="str">
            <v>Marine Creation Sdn Bhd (TF-i.TR1)</v>
          </cell>
          <cell r="D49">
            <v>45607</v>
          </cell>
          <cell r="E49">
            <v>46337</v>
          </cell>
          <cell r="F49">
            <v>46337</v>
          </cell>
          <cell r="G49" t="str">
            <v>Non-revolving</v>
          </cell>
          <cell r="H49">
            <v>963724.80999999994</v>
          </cell>
          <cell r="I49">
            <v>39540.050000000003</v>
          </cell>
          <cell r="J49" t="str">
            <v>Monthly</v>
          </cell>
          <cell r="K49">
            <v>4742.6899999999996</v>
          </cell>
          <cell r="L49" t="str">
            <v>Monthly</v>
          </cell>
          <cell r="M49">
            <v>0</v>
          </cell>
          <cell r="N49">
            <v>5.8099999999999999E-2</v>
          </cell>
          <cell r="O49" t="str">
            <v>L:PD5</v>
          </cell>
          <cell r="P49" t="str">
            <v>Fully Secured</v>
          </cell>
          <cell r="Q49">
            <v>8.8999999999999999E-3</v>
          </cell>
          <cell r="R49" t="str">
            <v>Local</v>
          </cell>
          <cell r="S49" t="str">
            <v>MYR</v>
          </cell>
          <cell r="T49">
            <v>0</v>
          </cell>
          <cell r="U49" t="str">
            <v>No</v>
          </cell>
          <cell r="V49" t="str">
            <v>Corporate</v>
          </cell>
          <cell r="W49">
            <v>1</v>
          </cell>
          <cell r="Y49">
            <v>633.44578657466536</v>
          </cell>
          <cell r="Z49">
            <v>716.89738516386569</v>
          </cell>
          <cell r="AA49">
            <v>8577.1508089999988</v>
          </cell>
          <cell r="AC49">
            <v>633.44578657466536</v>
          </cell>
          <cell r="AD49">
            <v>729.317385678498</v>
          </cell>
          <cell r="AE49">
            <v>8577.1508089999988</v>
          </cell>
          <cell r="AG49">
            <v>633.44578657466536</v>
          </cell>
          <cell r="AH49">
            <v>0</v>
          </cell>
          <cell r="AI49">
            <v>0</v>
          </cell>
          <cell r="AJ49">
            <v>0</v>
          </cell>
          <cell r="AK49">
            <v>633.44578657466536</v>
          </cell>
          <cell r="AM49">
            <v>633.44578657466536</v>
          </cell>
          <cell r="AN49">
            <v>0</v>
          </cell>
          <cell r="AO49">
            <v>0</v>
          </cell>
          <cell r="AP49">
            <v>0</v>
          </cell>
          <cell r="AQ49">
            <v>633.44578657466536</v>
          </cell>
        </row>
        <row r="50">
          <cell r="B50">
            <v>501186</v>
          </cell>
          <cell r="C50" t="str">
            <v>Marine Creation Sdn Bhd (TF-i.TR2)</v>
          </cell>
          <cell r="D50">
            <v>45607</v>
          </cell>
          <cell r="E50">
            <v>46337</v>
          </cell>
          <cell r="F50">
            <v>46337</v>
          </cell>
          <cell r="G50" t="str">
            <v>Non-revolving</v>
          </cell>
          <cell r="H50">
            <v>963724.80999999994</v>
          </cell>
          <cell r="I50">
            <v>39540.050000000003</v>
          </cell>
          <cell r="J50" t="str">
            <v>Monthly</v>
          </cell>
          <cell r="K50">
            <v>4742.6899999999996</v>
          </cell>
          <cell r="L50" t="str">
            <v>Monthly</v>
          </cell>
          <cell r="M50">
            <v>0</v>
          </cell>
          <cell r="N50">
            <v>5.8099999999999999E-2</v>
          </cell>
          <cell r="O50" t="str">
            <v>L:PD5</v>
          </cell>
          <cell r="P50" t="str">
            <v>Fully Secured</v>
          </cell>
          <cell r="Q50">
            <v>8.8999999999999999E-3</v>
          </cell>
          <cell r="R50" t="str">
            <v>Local</v>
          </cell>
          <cell r="S50" t="str">
            <v>MYR</v>
          </cell>
          <cell r="T50">
            <v>0</v>
          </cell>
          <cell r="U50" t="str">
            <v>No</v>
          </cell>
          <cell r="V50" t="str">
            <v>Corporate</v>
          </cell>
          <cell r="W50">
            <v>1</v>
          </cell>
          <cell r="Y50">
            <v>633.44578657466536</v>
          </cell>
          <cell r="Z50">
            <v>716.89738516386569</v>
          </cell>
          <cell r="AA50">
            <v>8577.1508089999988</v>
          </cell>
          <cell r="AC50">
            <v>633.44578657466536</v>
          </cell>
          <cell r="AD50">
            <v>729.317385678498</v>
          </cell>
          <cell r="AE50">
            <v>8577.1508089999988</v>
          </cell>
          <cell r="AG50">
            <v>633.44578657466536</v>
          </cell>
          <cell r="AH50">
            <v>0</v>
          </cell>
          <cell r="AI50">
            <v>0</v>
          </cell>
          <cell r="AJ50">
            <v>0</v>
          </cell>
          <cell r="AK50">
            <v>633.44578657466536</v>
          </cell>
          <cell r="AM50">
            <v>633.44578657466536</v>
          </cell>
          <cell r="AN50">
            <v>0</v>
          </cell>
          <cell r="AO50">
            <v>0</v>
          </cell>
          <cell r="AP50">
            <v>0</v>
          </cell>
          <cell r="AQ50">
            <v>633.44578657466536</v>
          </cell>
        </row>
        <row r="51">
          <cell r="B51">
            <v>501187</v>
          </cell>
          <cell r="C51" t="str">
            <v>Marine Creation Sdn Bhd (TF-i.TR3)</v>
          </cell>
          <cell r="D51">
            <v>45607</v>
          </cell>
          <cell r="E51">
            <v>46337</v>
          </cell>
          <cell r="F51">
            <v>46337</v>
          </cell>
          <cell r="G51" t="str">
            <v>Non-revolving</v>
          </cell>
          <cell r="H51">
            <v>963724.80999999994</v>
          </cell>
          <cell r="I51">
            <v>39540.050000000003</v>
          </cell>
          <cell r="J51" t="str">
            <v>Monthly</v>
          </cell>
          <cell r="K51">
            <v>4742.6899999999996</v>
          </cell>
          <cell r="L51" t="str">
            <v>Monthly</v>
          </cell>
          <cell r="M51">
            <v>0</v>
          </cell>
          <cell r="N51">
            <v>5.8099999999999999E-2</v>
          </cell>
          <cell r="O51" t="str">
            <v>L:PD5</v>
          </cell>
          <cell r="P51" t="str">
            <v>Fully Secured</v>
          </cell>
          <cell r="Q51">
            <v>8.8999999999999999E-3</v>
          </cell>
          <cell r="R51" t="str">
            <v>Local</v>
          </cell>
          <cell r="S51" t="str">
            <v>MYR</v>
          </cell>
          <cell r="T51">
            <v>0</v>
          </cell>
          <cell r="U51" t="str">
            <v>No</v>
          </cell>
          <cell r="V51" t="str">
            <v>Corporate</v>
          </cell>
          <cell r="W51">
            <v>1</v>
          </cell>
          <cell r="Y51">
            <v>633.44578657466536</v>
          </cell>
          <cell r="Z51">
            <v>716.89738516386569</v>
          </cell>
          <cell r="AA51">
            <v>8577.1508089999988</v>
          </cell>
          <cell r="AC51">
            <v>633.44578657466536</v>
          </cell>
          <cell r="AD51">
            <v>729.317385678498</v>
          </cell>
          <cell r="AE51">
            <v>8577.1508089999988</v>
          </cell>
          <cell r="AG51">
            <v>633.44578657466536</v>
          </cell>
          <cell r="AH51">
            <v>0</v>
          </cell>
          <cell r="AI51">
            <v>0</v>
          </cell>
          <cell r="AJ51">
            <v>0</v>
          </cell>
          <cell r="AK51">
            <v>633.44578657466536</v>
          </cell>
          <cell r="AM51">
            <v>633.44578657466536</v>
          </cell>
          <cell r="AN51">
            <v>0</v>
          </cell>
          <cell r="AO51">
            <v>0</v>
          </cell>
          <cell r="AP51">
            <v>0</v>
          </cell>
          <cell r="AQ51">
            <v>633.44578657466536</v>
          </cell>
        </row>
        <row r="52">
          <cell r="B52">
            <v>501204</v>
          </cell>
          <cell r="C52" t="str">
            <v>Marine Creation Sdn Bhd (TF-i.TR4)</v>
          </cell>
          <cell r="D52">
            <v>45635</v>
          </cell>
          <cell r="E52">
            <v>46365</v>
          </cell>
          <cell r="F52">
            <v>46365</v>
          </cell>
          <cell r="G52" t="str">
            <v>Non-revolving</v>
          </cell>
          <cell r="H52">
            <v>1003661.1</v>
          </cell>
          <cell r="I52">
            <v>38433.49</v>
          </cell>
          <cell r="J52" t="str">
            <v>Monthly</v>
          </cell>
          <cell r="K52">
            <v>5889.59</v>
          </cell>
          <cell r="L52" t="str">
            <v>Monthly</v>
          </cell>
          <cell r="M52">
            <v>0</v>
          </cell>
          <cell r="N52">
            <v>5.8099999999999999E-2</v>
          </cell>
          <cell r="O52" t="str">
            <v>L:PD5</v>
          </cell>
          <cell r="P52" t="str">
            <v>Fully Secured</v>
          </cell>
          <cell r="Q52">
            <v>8.8999999999999999E-3</v>
          </cell>
          <cell r="R52" t="str">
            <v>Local</v>
          </cell>
          <cell r="S52" t="str">
            <v>MYR</v>
          </cell>
          <cell r="T52">
            <v>0</v>
          </cell>
          <cell r="U52" t="str">
            <v>No</v>
          </cell>
          <cell r="V52" t="str">
            <v>Corporate</v>
          </cell>
          <cell r="W52">
            <v>1</v>
          </cell>
          <cell r="Y52">
            <v>670.22809409746628</v>
          </cell>
          <cell r="Z52">
            <v>770.17010092111047</v>
          </cell>
          <cell r="AA52">
            <v>8932.5837900000006</v>
          </cell>
          <cell r="AC52">
            <v>670.22809409746628</v>
          </cell>
          <cell r="AD52">
            <v>785.01745120074929</v>
          </cell>
          <cell r="AE52">
            <v>8932.5837900000006</v>
          </cell>
          <cell r="AG52">
            <v>670.22809409746628</v>
          </cell>
          <cell r="AH52">
            <v>0</v>
          </cell>
          <cell r="AI52">
            <v>0</v>
          </cell>
          <cell r="AJ52">
            <v>0</v>
          </cell>
          <cell r="AK52">
            <v>670.22809409746628</v>
          </cell>
          <cell r="AM52">
            <v>670.22809409746628</v>
          </cell>
          <cell r="AN52">
            <v>0</v>
          </cell>
          <cell r="AO52">
            <v>0</v>
          </cell>
          <cell r="AP52">
            <v>0</v>
          </cell>
          <cell r="AQ52">
            <v>670.22809409746628</v>
          </cell>
        </row>
        <row r="53">
          <cell r="B53">
            <v>501205</v>
          </cell>
          <cell r="C53" t="str">
            <v>Marine Creation Sdn Bhd (TF-i.TR5)</v>
          </cell>
          <cell r="D53">
            <v>45635</v>
          </cell>
          <cell r="E53">
            <v>46365</v>
          </cell>
          <cell r="F53">
            <v>46365</v>
          </cell>
          <cell r="G53" t="str">
            <v>Non-revolving</v>
          </cell>
          <cell r="H53">
            <v>1003661.1</v>
          </cell>
          <cell r="I53">
            <v>38433.49</v>
          </cell>
          <cell r="J53" t="str">
            <v>Monthly</v>
          </cell>
          <cell r="K53">
            <v>5889.59</v>
          </cell>
          <cell r="L53" t="str">
            <v>Monthly</v>
          </cell>
          <cell r="M53">
            <v>0</v>
          </cell>
          <cell r="N53">
            <v>5.8099999999999999E-2</v>
          </cell>
          <cell r="O53" t="str">
            <v>L:PD5</v>
          </cell>
          <cell r="P53" t="str">
            <v>Fully Secured</v>
          </cell>
          <cell r="Q53">
            <v>8.8999999999999999E-3</v>
          </cell>
          <cell r="R53" t="str">
            <v>Local</v>
          </cell>
          <cell r="S53" t="str">
            <v>MYR</v>
          </cell>
          <cell r="T53">
            <v>0</v>
          </cell>
          <cell r="U53" t="str">
            <v>No</v>
          </cell>
          <cell r="V53" t="str">
            <v>Corporate</v>
          </cell>
          <cell r="W53">
            <v>1</v>
          </cell>
          <cell r="Y53">
            <v>670.22809409746628</v>
          </cell>
          <cell r="Z53">
            <v>770.17010092111047</v>
          </cell>
          <cell r="AA53">
            <v>8932.5837900000006</v>
          </cell>
          <cell r="AC53">
            <v>670.22809409746628</v>
          </cell>
          <cell r="AD53">
            <v>785.01745120074929</v>
          </cell>
          <cell r="AE53">
            <v>8932.5837900000006</v>
          </cell>
          <cell r="AG53">
            <v>670.22809409746628</v>
          </cell>
          <cell r="AH53">
            <v>0</v>
          </cell>
          <cell r="AI53">
            <v>0</v>
          </cell>
          <cell r="AJ53">
            <v>0</v>
          </cell>
          <cell r="AK53">
            <v>670.22809409746628</v>
          </cell>
          <cell r="AM53">
            <v>670.22809409746628</v>
          </cell>
          <cell r="AN53">
            <v>0</v>
          </cell>
          <cell r="AO53">
            <v>0</v>
          </cell>
          <cell r="AP53">
            <v>0</v>
          </cell>
          <cell r="AQ53">
            <v>670.22809409746628</v>
          </cell>
        </row>
        <row r="54">
          <cell r="B54">
            <v>500790</v>
          </cell>
          <cell r="C54" t="str">
            <v>Mewah Oils Sdn Bhd</v>
          </cell>
          <cell r="D54">
            <v>42262</v>
          </cell>
          <cell r="E54">
            <v>46022</v>
          </cell>
          <cell r="F54">
            <v>46022</v>
          </cell>
          <cell r="G54" t="str">
            <v>Revolving</v>
          </cell>
          <cell r="H54">
            <v>20134138.489999998</v>
          </cell>
          <cell r="I54">
            <v>20000000</v>
          </cell>
          <cell r="J54" t="str">
            <v>Bullet</v>
          </cell>
          <cell r="K54">
            <v>293426.57999999996</v>
          </cell>
          <cell r="L54" t="str">
            <v>Bullet</v>
          </cell>
          <cell r="M54">
            <v>30000000</v>
          </cell>
          <cell r="N54">
            <v>6.1499999999999999E-2</v>
          </cell>
          <cell r="O54" t="str">
            <v>L:PD5</v>
          </cell>
          <cell r="P54" t="str">
            <v>Unsecured</v>
          </cell>
          <cell r="Q54">
            <v>0.80820000000000003</v>
          </cell>
          <cell r="R54" t="str">
            <v>Local</v>
          </cell>
          <cell r="S54" t="str">
            <v>MYR</v>
          </cell>
          <cell r="T54">
            <v>0</v>
          </cell>
          <cell r="U54" t="str">
            <v>No</v>
          </cell>
          <cell r="V54" t="str">
            <v>Corporate</v>
          </cell>
          <cell r="W54">
            <v>1</v>
          </cell>
          <cell r="Y54">
            <v>2800754.5931668337</v>
          </cell>
          <cell r="Z54">
            <v>2800754.5931668337</v>
          </cell>
          <cell r="AA54">
            <v>16272410.727618</v>
          </cell>
          <cell r="AC54">
            <v>2800754.5931668337</v>
          </cell>
          <cell r="AD54">
            <v>2800754.5931668337</v>
          </cell>
          <cell r="AE54">
            <v>16272410.727618</v>
          </cell>
          <cell r="AG54">
            <v>2800754.5931668337</v>
          </cell>
          <cell r="AH54">
            <v>0</v>
          </cell>
          <cell r="AI54">
            <v>0</v>
          </cell>
          <cell r="AJ54">
            <v>0</v>
          </cell>
          <cell r="AK54">
            <v>2800754.5931668337</v>
          </cell>
          <cell r="AM54">
            <v>2800754.5931668337</v>
          </cell>
          <cell r="AN54">
            <v>0</v>
          </cell>
          <cell r="AO54">
            <v>0</v>
          </cell>
          <cell r="AP54">
            <v>0</v>
          </cell>
          <cell r="AQ54">
            <v>2800754.5931668337</v>
          </cell>
        </row>
        <row r="55">
          <cell r="B55">
            <v>500783</v>
          </cell>
          <cell r="C55" t="str">
            <v>Mewah Oleo Industries Sdn Bhd</v>
          </cell>
          <cell r="D55">
            <v>42167</v>
          </cell>
          <cell r="E55">
            <v>46022</v>
          </cell>
          <cell r="F55">
            <v>46022</v>
          </cell>
          <cell r="G55" t="str">
            <v>Revolving</v>
          </cell>
          <cell r="H55">
            <v>8009981.6500000004</v>
          </cell>
          <cell r="I55">
            <v>8000000</v>
          </cell>
          <cell r="J55" t="str">
            <v>Bullet</v>
          </cell>
          <cell r="K55">
            <v>35529.86</v>
          </cell>
          <cell r="L55" t="str">
            <v>Bullet</v>
          </cell>
          <cell r="M55">
            <v>12000000</v>
          </cell>
          <cell r="N55">
            <v>6.0600000000000001E-2</v>
          </cell>
          <cell r="O55" t="str">
            <v>L:PD6</v>
          </cell>
          <cell r="P55" t="str">
            <v>Unsecured</v>
          </cell>
          <cell r="Q55">
            <v>0.80820000000000003</v>
          </cell>
          <cell r="R55" t="str">
            <v>Local</v>
          </cell>
          <cell r="S55" t="str">
            <v>MYR</v>
          </cell>
          <cell r="T55">
            <v>0</v>
          </cell>
          <cell r="U55" t="str">
            <v>No</v>
          </cell>
          <cell r="V55" t="str">
            <v>Corporate</v>
          </cell>
          <cell r="W55">
            <v>1</v>
          </cell>
          <cell r="Y55">
            <v>1117433.8837585691</v>
          </cell>
          <cell r="Z55">
            <v>1117433.8837585691</v>
          </cell>
          <cell r="AA55">
            <v>6473667.1695300005</v>
          </cell>
          <cell r="AC55">
            <v>1117433.8837585691</v>
          </cell>
          <cell r="AD55">
            <v>1117433.8837585691</v>
          </cell>
          <cell r="AE55">
            <v>6473667.1695300005</v>
          </cell>
          <cell r="AG55">
            <v>1117433.8837585691</v>
          </cell>
          <cell r="AH55">
            <v>0</v>
          </cell>
          <cell r="AI55">
            <v>0</v>
          </cell>
          <cell r="AJ55">
            <v>0</v>
          </cell>
          <cell r="AK55">
            <v>1117433.8837585691</v>
          </cell>
          <cell r="AM55">
            <v>1117433.8837585691</v>
          </cell>
          <cell r="AN55">
            <v>0</v>
          </cell>
          <cell r="AO55">
            <v>0</v>
          </cell>
          <cell r="AP55">
            <v>0</v>
          </cell>
          <cell r="AQ55">
            <v>1117433.8837585691</v>
          </cell>
        </row>
        <row r="56">
          <cell r="B56">
            <v>501174</v>
          </cell>
          <cell r="C56" t="str">
            <v>MKRS Bumi (M) Sdn Bhd</v>
          </cell>
          <cell r="D56">
            <v>45631</v>
          </cell>
          <cell r="E56">
            <v>47457</v>
          </cell>
          <cell r="F56">
            <v>47457</v>
          </cell>
          <cell r="G56" t="str">
            <v>Non-revolving</v>
          </cell>
          <cell r="H56">
            <v>2252460.5700000003</v>
          </cell>
          <cell r="I56">
            <v>39209.410000000003</v>
          </cell>
          <cell r="J56" t="str">
            <v>Monthly</v>
          </cell>
          <cell r="K56">
            <v>9635.7099999999991</v>
          </cell>
          <cell r="L56" t="str">
            <v>Monthly</v>
          </cell>
          <cell r="M56">
            <v>3752165.86</v>
          </cell>
          <cell r="N56">
            <v>5.8099999999999999E-2</v>
          </cell>
          <cell r="O56" t="str">
            <v>O:PD5</v>
          </cell>
          <cell r="P56" t="str">
            <v>Unsecured</v>
          </cell>
          <cell r="Q56">
            <v>0.80820000000000003</v>
          </cell>
          <cell r="R56" t="str">
            <v>Overseas</v>
          </cell>
          <cell r="S56" t="str">
            <v>MYR</v>
          </cell>
          <cell r="T56">
            <v>0</v>
          </cell>
          <cell r="U56" t="str">
            <v>No</v>
          </cell>
          <cell r="V56" t="str">
            <v>Corporate</v>
          </cell>
          <cell r="W56">
            <v>1</v>
          </cell>
          <cell r="Y56">
            <v>272365.365854626</v>
          </cell>
          <cell r="Z56">
            <v>582036.27451486792</v>
          </cell>
          <cell r="AA56">
            <v>1820438.6326740002</v>
          </cell>
          <cell r="AC56">
            <v>272365.365854626</v>
          </cell>
          <cell r="AD56">
            <v>614620.20806892798</v>
          </cell>
          <cell r="AE56">
            <v>1820438.6326740002</v>
          </cell>
          <cell r="AG56">
            <v>272365.365854626</v>
          </cell>
          <cell r="AH56">
            <v>0</v>
          </cell>
          <cell r="AI56">
            <v>0</v>
          </cell>
          <cell r="AJ56">
            <v>0</v>
          </cell>
          <cell r="AK56">
            <v>272365.365854626</v>
          </cell>
          <cell r="AM56">
            <v>272365.365854626</v>
          </cell>
          <cell r="AN56">
            <v>0</v>
          </cell>
          <cell r="AO56">
            <v>0</v>
          </cell>
          <cell r="AP56">
            <v>0</v>
          </cell>
          <cell r="AQ56">
            <v>272365.365854626</v>
          </cell>
        </row>
        <row r="57">
          <cell r="B57">
            <v>501188</v>
          </cell>
          <cell r="C57" t="str">
            <v xml:space="preserve">Ocean 21 Offshore Sdn Bhd </v>
          </cell>
          <cell r="D57">
            <v>45623</v>
          </cell>
          <cell r="E57">
            <v>47084</v>
          </cell>
          <cell r="F57">
            <v>47084</v>
          </cell>
          <cell r="G57" t="str">
            <v>Non-revolving</v>
          </cell>
          <cell r="H57">
            <v>2789355.56</v>
          </cell>
          <cell r="I57">
            <v>52472.93</v>
          </cell>
          <cell r="J57" t="str">
            <v>Monthly</v>
          </cell>
          <cell r="K57">
            <v>12390.2</v>
          </cell>
          <cell r="L57" t="str">
            <v>Monthly</v>
          </cell>
          <cell r="M57">
            <v>0</v>
          </cell>
          <cell r="N57">
            <v>5.3100000000000001E-2</v>
          </cell>
          <cell r="O57" t="str">
            <v>L:PD5</v>
          </cell>
          <cell r="P57" t="str">
            <v>Fully Secured</v>
          </cell>
          <cell r="Q57">
            <v>8.8999999999999999E-3</v>
          </cell>
          <cell r="R57" t="str">
            <v>Local</v>
          </cell>
          <cell r="S57" t="str">
            <v>MYR</v>
          </cell>
          <cell r="T57">
            <v>0</v>
          </cell>
          <cell r="U57" t="str">
            <v>No</v>
          </cell>
          <cell r="V57" t="str">
            <v>Corporate</v>
          </cell>
          <cell r="W57">
            <v>1</v>
          </cell>
          <cell r="Y57">
            <v>2210.1516661946575</v>
          </cell>
          <cell r="Z57">
            <v>3359.1340780299665</v>
          </cell>
          <cell r="AA57">
            <v>24825.264483999999</v>
          </cell>
          <cell r="AC57">
            <v>2210.1516661946575</v>
          </cell>
          <cell r="AD57">
            <v>3507.6717895221082</v>
          </cell>
          <cell r="AE57">
            <v>24825.264483999999</v>
          </cell>
          <cell r="AG57">
            <v>2210.1516661946575</v>
          </cell>
          <cell r="AH57">
            <v>0</v>
          </cell>
          <cell r="AI57">
            <v>0</v>
          </cell>
          <cell r="AJ57">
            <v>0</v>
          </cell>
          <cell r="AK57">
            <v>2210.1516661946575</v>
          </cell>
          <cell r="AM57">
            <v>2210.1516661946575</v>
          </cell>
          <cell r="AN57">
            <v>0</v>
          </cell>
          <cell r="AO57">
            <v>0</v>
          </cell>
          <cell r="AP57">
            <v>0</v>
          </cell>
          <cell r="AQ57">
            <v>2210.1516661946575</v>
          </cell>
        </row>
        <row r="58">
          <cell r="B58">
            <v>500724</v>
          </cell>
          <cell r="C58" t="str">
            <v>OM Materials (Sarawak) Sdn Bhd</v>
          </cell>
          <cell r="D58">
            <v>42552</v>
          </cell>
          <cell r="E58">
            <v>46022</v>
          </cell>
          <cell r="F58">
            <v>46022</v>
          </cell>
          <cell r="G58" t="str">
            <v>Revolving</v>
          </cell>
          <cell r="H58">
            <v>18522430.376494244</v>
          </cell>
          <cell r="I58">
            <v>18443988.419999998</v>
          </cell>
          <cell r="J58" t="str">
            <v>Bullet</v>
          </cell>
          <cell r="K58">
            <v>322354.83</v>
          </cell>
          <cell r="L58" t="str">
            <v>Bullet</v>
          </cell>
          <cell r="M58">
            <v>965609.05000000168</v>
          </cell>
          <cell r="N58">
            <v>7.9500000000000001E-2</v>
          </cell>
          <cell r="O58" t="str">
            <v>L:PD5</v>
          </cell>
          <cell r="P58" t="str">
            <v>Fully Secured</v>
          </cell>
          <cell r="Q58">
            <v>8.8999999999999999E-3</v>
          </cell>
          <cell r="R58" t="str">
            <v>Local</v>
          </cell>
          <cell r="S58" t="str">
            <v>USD</v>
          </cell>
          <cell r="T58">
            <v>0</v>
          </cell>
          <cell r="U58" t="str">
            <v>No</v>
          </cell>
          <cell r="V58" t="str">
            <v>Corporate</v>
          </cell>
          <cell r="W58">
            <v>4.4755000000000003</v>
          </cell>
          <cell r="Y58">
            <v>16128.927033134318</v>
          </cell>
          <cell r="Z58">
            <v>16128.927033134318</v>
          </cell>
          <cell r="AA58">
            <v>164849.63035079878</v>
          </cell>
          <cell r="AC58">
            <v>16128.927033134318</v>
          </cell>
          <cell r="AD58">
            <v>16128.927033134318</v>
          </cell>
          <cell r="AE58">
            <v>164849.63035079878</v>
          </cell>
          <cell r="AG58">
            <v>72185.012936792642</v>
          </cell>
          <cell r="AH58">
            <v>0</v>
          </cell>
          <cell r="AI58">
            <v>0</v>
          </cell>
          <cell r="AJ58">
            <v>0</v>
          </cell>
          <cell r="AK58">
            <v>72185.012936792642</v>
          </cell>
          <cell r="AM58">
            <v>147622.35289715708</v>
          </cell>
          <cell r="AN58">
            <v>0</v>
          </cell>
          <cell r="AO58">
            <v>0</v>
          </cell>
          <cell r="AP58">
            <v>0</v>
          </cell>
          <cell r="AQ58">
            <v>147622.35289715708</v>
          </cell>
        </row>
        <row r="59">
          <cell r="B59">
            <v>500640</v>
          </cell>
          <cell r="C59" t="str">
            <v>OM Materials (Sarawak) Sdn Bhd (LOAN 1)</v>
          </cell>
          <cell r="D59">
            <v>41467</v>
          </cell>
          <cell r="E59">
            <v>46387</v>
          </cell>
          <cell r="F59">
            <v>46387</v>
          </cell>
          <cell r="G59" t="str">
            <v>Non-revolving</v>
          </cell>
          <cell r="H59">
            <v>13478572.252028827</v>
          </cell>
          <cell r="I59">
            <v>1744991.95</v>
          </cell>
          <cell r="J59" t="str">
            <v>Quarterly</v>
          </cell>
          <cell r="K59">
            <v>279352.30386834621</v>
          </cell>
          <cell r="L59" t="str">
            <v>Quarterly</v>
          </cell>
          <cell r="M59">
            <v>0</v>
          </cell>
          <cell r="N59">
            <v>8.5903900000000005E-2</v>
          </cell>
          <cell r="O59" t="str">
            <v>L:PD5</v>
          </cell>
          <cell r="P59" t="str">
            <v>Partially Secured</v>
          </cell>
          <cell r="Q59">
            <v>0.39539999999999997</v>
          </cell>
          <cell r="R59" t="str">
            <v>Local</v>
          </cell>
          <cell r="S59" t="str">
            <v>USD</v>
          </cell>
          <cell r="T59">
            <v>0</v>
          </cell>
          <cell r="U59" t="str">
            <v>No</v>
          </cell>
          <cell r="V59" t="str">
            <v>Corporate</v>
          </cell>
          <cell r="W59">
            <v>4.4755000000000003</v>
          </cell>
          <cell r="Y59">
            <v>402282.62321382586</v>
          </cell>
          <cell r="Z59">
            <v>449293.64748429606</v>
          </cell>
          <cell r="AA59">
            <v>5329427.4684521975</v>
          </cell>
          <cell r="AC59">
            <v>402282.62321382586</v>
          </cell>
          <cell r="AD59">
            <v>456299.34314508381</v>
          </cell>
          <cell r="AE59">
            <v>5329427.4684521975</v>
          </cell>
          <cell r="AG59">
            <v>1800415.8801934777</v>
          </cell>
          <cell r="AH59">
            <v>0</v>
          </cell>
          <cell r="AI59">
            <v>0</v>
          </cell>
          <cell r="AJ59">
            <v>0</v>
          </cell>
          <cell r="AK59">
            <v>1800415.8801934777</v>
          </cell>
          <cell r="AM59">
            <v>11703844.268761534</v>
          </cell>
          <cell r="AN59">
            <v>0</v>
          </cell>
          <cell r="AO59">
            <v>0</v>
          </cell>
          <cell r="AP59">
            <v>0</v>
          </cell>
          <cell r="AQ59">
            <v>11703844.268761534</v>
          </cell>
        </row>
        <row r="60">
          <cell r="B60">
            <v>500642</v>
          </cell>
          <cell r="C60" t="str">
            <v>OM Materials (Sarawak) Sdn Bhd (LOAN 2)</v>
          </cell>
          <cell r="D60">
            <v>41467</v>
          </cell>
          <cell r="E60">
            <v>46387</v>
          </cell>
          <cell r="F60">
            <v>46387</v>
          </cell>
          <cell r="G60" t="str">
            <v>Non-revolving</v>
          </cell>
          <cell r="H60">
            <v>18756349.977728963</v>
          </cell>
          <cell r="I60">
            <v>2325757.87</v>
          </cell>
          <cell r="J60" t="str">
            <v>Quarterly</v>
          </cell>
          <cell r="K60">
            <v>389039.60909309977</v>
          </cell>
          <cell r="L60" t="str">
            <v>Quarterly</v>
          </cell>
          <cell r="M60">
            <v>0</v>
          </cell>
          <cell r="N60">
            <v>8.5903900000000005E-2</v>
          </cell>
          <cell r="O60" t="str">
            <v>L:PD5</v>
          </cell>
          <cell r="P60" t="str">
            <v>Partially Secured</v>
          </cell>
          <cell r="Q60">
            <v>0.39539999999999997</v>
          </cell>
          <cell r="R60" t="str">
            <v>Local</v>
          </cell>
          <cell r="S60" t="str">
            <v>USD</v>
          </cell>
          <cell r="T60">
            <v>0</v>
          </cell>
          <cell r="U60" t="str">
            <v>No</v>
          </cell>
          <cell r="V60" t="str">
            <v>Corporate</v>
          </cell>
          <cell r="W60">
            <v>4.4755000000000003</v>
          </cell>
          <cell r="Y60">
            <v>567139.76357361593</v>
          </cell>
          <cell r="Z60">
            <v>640355.78341527004</v>
          </cell>
          <cell r="AA60">
            <v>7416260.7811940312</v>
          </cell>
          <cell r="AC60">
            <v>567139.76357361593</v>
          </cell>
          <cell r="AD60">
            <v>651256.19389936142</v>
          </cell>
          <cell r="AE60">
            <v>7416260.7811940312</v>
          </cell>
          <cell r="AG60">
            <v>2538234.0118737184</v>
          </cell>
          <cell r="AH60">
            <v>0</v>
          </cell>
          <cell r="AI60">
            <v>0</v>
          </cell>
          <cell r="AJ60">
            <v>0</v>
          </cell>
          <cell r="AK60">
            <v>2538234.0118737184</v>
          </cell>
          <cell r="AM60">
            <v>16300047.687094016</v>
          </cell>
          <cell r="AN60">
            <v>0</v>
          </cell>
          <cell r="AO60">
            <v>0</v>
          </cell>
          <cell r="AP60">
            <v>0</v>
          </cell>
          <cell r="AQ60">
            <v>16300047.687094016</v>
          </cell>
        </row>
        <row r="61">
          <cell r="B61" t="str">
            <v>EXIM/OMS/BG(FG)/24/013(1)</v>
          </cell>
          <cell r="C61" t="str">
            <v>OM Materials (Sarawak) Sdn Bhd/BG(FG)/24/013(1)</v>
          </cell>
          <cell r="D61">
            <v>45620</v>
          </cell>
          <cell r="E61">
            <v>46022</v>
          </cell>
          <cell r="F61">
            <v>46022</v>
          </cell>
          <cell r="G61" t="str">
            <v>Revolving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710165</v>
          </cell>
          <cell r="N61">
            <v>1.2E-2</v>
          </cell>
          <cell r="O61" t="str">
            <v>L:PD5</v>
          </cell>
          <cell r="P61" t="str">
            <v>Partially Secured</v>
          </cell>
          <cell r="Q61">
            <v>0.39539999999999997</v>
          </cell>
          <cell r="R61" t="str">
            <v>Local</v>
          </cell>
          <cell r="S61" t="str">
            <v>MYR</v>
          </cell>
          <cell r="T61">
            <v>0</v>
          </cell>
          <cell r="U61" t="str">
            <v>No</v>
          </cell>
          <cell r="V61" t="str">
            <v>Corporate</v>
          </cell>
          <cell r="W61">
            <v>1</v>
          </cell>
          <cell r="Y61">
            <v>14785.187857898916</v>
          </cell>
          <cell r="Z61">
            <v>14785.187857898916</v>
          </cell>
          <cell r="AA61">
            <v>0</v>
          </cell>
          <cell r="AC61">
            <v>14785.187857898916</v>
          </cell>
          <cell r="AD61">
            <v>14785.187857898916</v>
          </cell>
          <cell r="AE61">
            <v>0</v>
          </cell>
          <cell r="AG61">
            <v>14785.187857898916</v>
          </cell>
          <cell r="AH61">
            <v>0</v>
          </cell>
          <cell r="AI61">
            <v>0</v>
          </cell>
          <cell r="AJ61">
            <v>0</v>
          </cell>
          <cell r="AK61">
            <v>14785.187857898916</v>
          </cell>
          <cell r="AM61">
            <v>14785.187857898916</v>
          </cell>
          <cell r="AN61">
            <v>0</v>
          </cell>
          <cell r="AO61">
            <v>0</v>
          </cell>
          <cell r="AP61">
            <v>0</v>
          </cell>
          <cell r="AQ61">
            <v>14785.187857898916</v>
          </cell>
        </row>
        <row r="62">
          <cell r="B62" t="str">
            <v>EXIM/OMS/BG(FG)/24/071</v>
          </cell>
          <cell r="C62" t="str">
            <v>OM Materials (Sarawak) Sdn Bhd/BG(FG)/24/071</v>
          </cell>
          <cell r="D62">
            <v>45603</v>
          </cell>
          <cell r="E62">
            <v>46022</v>
          </cell>
          <cell r="F62">
            <v>46022</v>
          </cell>
          <cell r="G62" t="str">
            <v>Revolving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2100000</v>
          </cell>
          <cell r="N62">
            <v>1.2E-2</v>
          </cell>
          <cell r="O62" t="str">
            <v>L:PD5</v>
          </cell>
          <cell r="P62" t="str">
            <v>Partially Secured</v>
          </cell>
          <cell r="Q62">
            <v>0.39539999999999997</v>
          </cell>
          <cell r="R62" t="str">
            <v>Local</v>
          </cell>
          <cell r="S62" t="str">
            <v>MYR</v>
          </cell>
          <cell r="T62">
            <v>0</v>
          </cell>
          <cell r="U62" t="str">
            <v>No</v>
          </cell>
          <cell r="V62" t="str">
            <v>Corporate</v>
          </cell>
          <cell r="W62">
            <v>1</v>
          </cell>
          <cell r="Y62">
            <v>43720.676887184978</v>
          </cell>
          <cell r="Z62">
            <v>43720.676887184978</v>
          </cell>
          <cell r="AA62">
            <v>0</v>
          </cell>
          <cell r="AC62">
            <v>43720.676887184978</v>
          </cell>
          <cell r="AD62">
            <v>43720.676887184978</v>
          </cell>
          <cell r="AE62">
            <v>0</v>
          </cell>
          <cell r="AG62">
            <v>43720.676887184978</v>
          </cell>
          <cell r="AH62">
            <v>0</v>
          </cell>
          <cell r="AI62">
            <v>0</v>
          </cell>
          <cell r="AJ62">
            <v>0</v>
          </cell>
          <cell r="AK62">
            <v>43720.676887184978</v>
          </cell>
          <cell r="AM62">
            <v>43720.676887184978</v>
          </cell>
          <cell r="AN62">
            <v>0</v>
          </cell>
          <cell r="AO62">
            <v>0</v>
          </cell>
          <cell r="AP62">
            <v>0</v>
          </cell>
          <cell r="AQ62">
            <v>43720.676887184978</v>
          </cell>
        </row>
        <row r="63">
          <cell r="B63" t="str">
            <v>EXIM/OMS/BG(FG)/24/072</v>
          </cell>
          <cell r="C63" t="str">
            <v>OM Materials (Sarawak) Sdn Bhd/BG(FG)/24/072</v>
          </cell>
          <cell r="D63">
            <v>45603</v>
          </cell>
          <cell r="E63">
            <v>46022</v>
          </cell>
          <cell r="F63">
            <v>46022</v>
          </cell>
          <cell r="G63" t="str">
            <v>Revolving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4200000</v>
          </cell>
          <cell r="N63">
            <v>1.2E-2</v>
          </cell>
          <cell r="O63" t="str">
            <v>L:PD5</v>
          </cell>
          <cell r="P63" t="str">
            <v>Partially Secured</v>
          </cell>
          <cell r="Q63">
            <v>0.39539999999999997</v>
          </cell>
          <cell r="R63" t="str">
            <v>Local</v>
          </cell>
          <cell r="S63" t="str">
            <v>MYR</v>
          </cell>
          <cell r="T63">
            <v>0</v>
          </cell>
          <cell r="U63" t="str">
            <v>No</v>
          </cell>
          <cell r="V63" t="str">
            <v>Corporate</v>
          </cell>
          <cell r="W63">
            <v>1</v>
          </cell>
          <cell r="Y63">
            <v>87441.353774369956</v>
          </cell>
          <cell r="Z63">
            <v>87441.353774369956</v>
          </cell>
          <cell r="AA63">
            <v>0</v>
          </cell>
          <cell r="AC63">
            <v>87441.353774369956</v>
          </cell>
          <cell r="AD63">
            <v>87441.353774369956</v>
          </cell>
          <cell r="AE63">
            <v>0</v>
          </cell>
          <cell r="AG63">
            <v>87441.353774369956</v>
          </cell>
          <cell r="AH63">
            <v>0</v>
          </cell>
          <cell r="AI63">
            <v>0</v>
          </cell>
          <cell r="AJ63">
            <v>0</v>
          </cell>
          <cell r="AK63">
            <v>87441.353774369956</v>
          </cell>
          <cell r="AM63">
            <v>87441.353774369956</v>
          </cell>
          <cell r="AN63">
            <v>0</v>
          </cell>
          <cell r="AO63">
            <v>0</v>
          </cell>
          <cell r="AP63">
            <v>0</v>
          </cell>
          <cell r="AQ63">
            <v>87441.353774369956</v>
          </cell>
        </row>
        <row r="64">
          <cell r="B64" t="str">
            <v>EXIM/OMS/BG(FG)/24/073</v>
          </cell>
          <cell r="C64" t="str">
            <v>OM Materials (Sarawak) Sdn Bhd/BG(FG)/24/073</v>
          </cell>
          <cell r="D64">
            <v>45603</v>
          </cell>
          <cell r="E64">
            <v>46022</v>
          </cell>
          <cell r="F64">
            <v>46022</v>
          </cell>
          <cell r="G64" t="str">
            <v>Revolving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15400000</v>
          </cell>
          <cell r="N64">
            <v>1.2E-2</v>
          </cell>
          <cell r="O64" t="str">
            <v>L:PD5</v>
          </cell>
          <cell r="P64" t="str">
            <v>Partially Secured</v>
          </cell>
          <cell r="Q64">
            <v>0.39539999999999997</v>
          </cell>
          <cell r="R64" t="str">
            <v>Local</v>
          </cell>
          <cell r="S64" t="str">
            <v>MYR</v>
          </cell>
          <cell r="T64">
            <v>0</v>
          </cell>
          <cell r="U64" t="str">
            <v>No</v>
          </cell>
          <cell r="V64" t="str">
            <v>Corporate</v>
          </cell>
          <cell r="W64">
            <v>1</v>
          </cell>
          <cell r="Y64">
            <v>320618.29717268993</v>
          </cell>
          <cell r="Z64">
            <v>320618.29717268993</v>
          </cell>
          <cell r="AA64">
            <v>0</v>
          </cell>
          <cell r="AC64">
            <v>320618.29717268993</v>
          </cell>
          <cell r="AD64">
            <v>320618.29717268993</v>
          </cell>
          <cell r="AE64">
            <v>0</v>
          </cell>
          <cell r="AG64">
            <v>320618.29717268993</v>
          </cell>
          <cell r="AH64">
            <v>0</v>
          </cell>
          <cell r="AI64">
            <v>0</v>
          </cell>
          <cell r="AJ64">
            <v>0</v>
          </cell>
          <cell r="AK64">
            <v>320618.29717268993</v>
          </cell>
          <cell r="AM64">
            <v>320618.29717268993</v>
          </cell>
          <cell r="AN64">
            <v>0</v>
          </cell>
          <cell r="AO64">
            <v>0</v>
          </cell>
          <cell r="AP64">
            <v>0</v>
          </cell>
          <cell r="AQ64">
            <v>320618.29717268993</v>
          </cell>
        </row>
        <row r="65">
          <cell r="B65" t="str">
            <v>EXIM/OMS/BG(FG)/24/074</v>
          </cell>
          <cell r="C65" t="str">
            <v>OM Materials (Sarawak) Sdn Bhd/BG(FG)/24/074</v>
          </cell>
          <cell r="D65">
            <v>45603</v>
          </cell>
          <cell r="E65">
            <v>46022</v>
          </cell>
          <cell r="F65">
            <v>46022</v>
          </cell>
          <cell r="G65" t="str">
            <v>Revolving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3300000</v>
          </cell>
          <cell r="N65">
            <v>1.2E-2</v>
          </cell>
          <cell r="O65" t="str">
            <v>L:PD5</v>
          </cell>
          <cell r="P65" t="str">
            <v>Partially Secured</v>
          </cell>
          <cell r="Q65">
            <v>0.39539999999999997</v>
          </cell>
          <cell r="R65" t="str">
            <v>Local</v>
          </cell>
          <cell r="S65" t="str">
            <v>MYR</v>
          </cell>
          <cell r="T65">
            <v>0</v>
          </cell>
          <cell r="U65" t="str">
            <v>No</v>
          </cell>
          <cell r="V65" t="str">
            <v>Corporate</v>
          </cell>
          <cell r="W65">
            <v>1</v>
          </cell>
          <cell r="Y65">
            <v>68703.920822719258</v>
          </cell>
          <cell r="Z65">
            <v>68703.920822719258</v>
          </cell>
          <cell r="AA65">
            <v>0</v>
          </cell>
          <cell r="AC65">
            <v>68703.920822719258</v>
          </cell>
          <cell r="AD65">
            <v>68703.920822719258</v>
          </cell>
          <cell r="AE65">
            <v>0</v>
          </cell>
          <cell r="AG65">
            <v>68703.920822719258</v>
          </cell>
          <cell r="AH65">
            <v>0</v>
          </cell>
          <cell r="AI65">
            <v>0</v>
          </cell>
          <cell r="AJ65">
            <v>0</v>
          </cell>
          <cell r="AK65">
            <v>68703.920822719258</v>
          </cell>
          <cell r="AM65">
            <v>68703.920822719258</v>
          </cell>
          <cell r="AN65">
            <v>0</v>
          </cell>
          <cell r="AO65">
            <v>0</v>
          </cell>
          <cell r="AP65">
            <v>0</v>
          </cell>
          <cell r="AQ65">
            <v>68703.920822719258</v>
          </cell>
        </row>
        <row r="66">
          <cell r="B66" t="str">
            <v>EXIM/OMS/BG(FG)/24/075</v>
          </cell>
          <cell r="C66" t="str">
            <v>OM Materials (Sarawak) Sdn Bhd/BG(FG)/24/075</v>
          </cell>
          <cell r="D66">
            <v>45603</v>
          </cell>
          <cell r="E66">
            <v>46022</v>
          </cell>
          <cell r="F66">
            <v>46022</v>
          </cell>
          <cell r="G66" t="str">
            <v>Revolving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3000000</v>
          </cell>
          <cell r="N66">
            <v>1.2E-2</v>
          </cell>
          <cell r="O66" t="str">
            <v>L:PD5</v>
          </cell>
          <cell r="P66" t="str">
            <v>Partially Secured</v>
          </cell>
          <cell r="Q66">
            <v>0.39539999999999997</v>
          </cell>
          <cell r="R66" t="str">
            <v>Local</v>
          </cell>
          <cell r="S66" t="str">
            <v>MYR</v>
          </cell>
          <cell r="T66">
            <v>0</v>
          </cell>
          <cell r="U66" t="str">
            <v>No</v>
          </cell>
          <cell r="V66" t="str">
            <v>Corporate</v>
          </cell>
          <cell r="W66">
            <v>1</v>
          </cell>
          <cell r="Y66">
            <v>62458.109838835677</v>
          </cell>
          <cell r="Z66">
            <v>62458.109838835677</v>
          </cell>
          <cell r="AA66">
            <v>0</v>
          </cell>
          <cell r="AC66">
            <v>62458.109838835677</v>
          </cell>
          <cell r="AD66">
            <v>62458.109838835677</v>
          </cell>
          <cell r="AE66">
            <v>0</v>
          </cell>
          <cell r="AG66">
            <v>62458.109838835677</v>
          </cell>
          <cell r="AH66">
            <v>0</v>
          </cell>
          <cell r="AI66">
            <v>0</v>
          </cell>
          <cell r="AJ66">
            <v>0</v>
          </cell>
          <cell r="AK66">
            <v>62458.109838835677</v>
          </cell>
          <cell r="AM66">
            <v>62458.109838835677</v>
          </cell>
          <cell r="AN66">
            <v>0</v>
          </cell>
          <cell r="AO66">
            <v>0</v>
          </cell>
          <cell r="AP66">
            <v>0</v>
          </cell>
          <cell r="AQ66">
            <v>62458.109838835677</v>
          </cell>
        </row>
        <row r="67">
          <cell r="B67" t="str">
            <v>EXIM/OMS/BG(FG)/24/076</v>
          </cell>
          <cell r="C67" t="str">
            <v>OM Materials (Sarawak) Sdn Bhd/BG(FG)/24/076</v>
          </cell>
          <cell r="D67">
            <v>45603</v>
          </cell>
          <cell r="E67">
            <v>46022</v>
          </cell>
          <cell r="F67">
            <v>46022</v>
          </cell>
          <cell r="G67" t="str">
            <v>Revolving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7500000</v>
          </cell>
          <cell r="N67">
            <v>1.2E-2</v>
          </cell>
          <cell r="O67" t="str">
            <v>L:PD5</v>
          </cell>
          <cell r="P67" t="str">
            <v>Partially Secured</v>
          </cell>
          <cell r="Q67">
            <v>0.39539999999999997</v>
          </cell>
          <cell r="R67" t="str">
            <v>Local</v>
          </cell>
          <cell r="S67" t="str">
            <v>MYR</v>
          </cell>
          <cell r="T67">
            <v>0</v>
          </cell>
          <cell r="U67" t="str">
            <v>No</v>
          </cell>
          <cell r="V67" t="str">
            <v>Corporate</v>
          </cell>
          <cell r="W67">
            <v>1</v>
          </cell>
          <cell r="Y67">
            <v>156145.27459708921</v>
          </cell>
          <cell r="Z67">
            <v>156145.27459708921</v>
          </cell>
          <cell r="AA67">
            <v>0</v>
          </cell>
          <cell r="AC67">
            <v>156145.27459708921</v>
          </cell>
          <cell r="AD67">
            <v>156145.27459708921</v>
          </cell>
          <cell r="AE67">
            <v>0</v>
          </cell>
          <cell r="AG67">
            <v>156145.27459708921</v>
          </cell>
          <cell r="AH67">
            <v>0</v>
          </cell>
          <cell r="AI67">
            <v>0</v>
          </cell>
          <cell r="AJ67">
            <v>0</v>
          </cell>
          <cell r="AK67">
            <v>156145.27459708921</v>
          </cell>
          <cell r="AM67">
            <v>156145.27459708921</v>
          </cell>
          <cell r="AN67">
            <v>0</v>
          </cell>
          <cell r="AO67">
            <v>0</v>
          </cell>
          <cell r="AP67">
            <v>0</v>
          </cell>
          <cell r="AQ67">
            <v>156145.27459708921</v>
          </cell>
        </row>
        <row r="68">
          <cell r="B68" t="str">
            <v>EXIM/OMS/BG(FG)/24/082</v>
          </cell>
          <cell r="C68" t="str">
            <v>OM Materials (Sarawak) Sdn Bhd/BG(FG)/24/082</v>
          </cell>
          <cell r="D68">
            <v>45621</v>
          </cell>
          <cell r="E68">
            <v>46022</v>
          </cell>
          <cell r="F68">
            <v>46022</v>
          </cell>
          <cell r="G68" t="str">
            <v>Revolving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1125000</v>
          </cell>
          <cell r="N68">
            <v>1.2E-2</v>
          </cell>
          <cell r="O68" t="str">
            <v>L:PD5</v>
          </cell>
          <cell r="P68" t="str">
            <v>Partially Secured</v>
          </cell>
          <cell r="Q68">
            <v>0.39539999999999997</v>
          </cell>
          <cell r="R68" t="str">
            <v>Local</v>
          </cell>
          <cell r="S68" t="str">
            <v>MYR</v>
          </cell>
          <cell r="T68">
            <v>0</v>
          </cell>
          <cell r="U68" t="str">
            <v>No</v>
          </cell>
          <cell r="V68" t="str">
            <v>Corporate</v>
          </cell>
          <cell r="W68">
            <v>1</v>
          </cell>
          <cell r="Y68">
            <v>23421.791189563384</v>
          </cell>
          <cell r="Z68">
            <v>23421.791189563384</v>
          </cell>
          <cell r="AA68">
            <v>0</v>
          </cell>
          <cell r="AC68">
            <v>23421.791189563384</v>
          </cell>
          <cell r="AD68">
            <v>23421.791189563384</v>
          </cell>
          <cell r="AE68">
            <v>0</v>
          </cell>
          <cell r="AG68">
            <v>23421.791189563384</v>
          </cell>
          <cell r="AH68">
            <v>0</v>
          </cell>
          <cell r="AI68">
            <v>0</v>
          </cell>
          <cell r="AJ68">
            <v>0</v>
          </cell>
          <cell r="AK68">
            <v>23421.791189563384</v>
          </cell>
          <cell r="AM68">
            <v>23421.791189563384</v>
          </cell>
          <cell r="AN68">
            <v>0</v>
          </cell>
          <cell r="AO68">
            <v>0</v>
          </cell>
          <cell r="AP68">
            <v>0</v>
          </cell>
          <cell r="AQ68">
            <v>23421.791189563384</v>
          </cell>
        </row>
        <row r="69">
          <cell r="B69" t="str">
            <v>EXIM/OMS/BG(FG)/24/083</v>
          </cell>
          <cell r="C69" t="str">
            <v>OM Materials (Sarawak) Sdn Bhd/BG(FG)/24/083</v>
          </cell>
          <cell r="D69">
            <v>45621</v>
          </cell>
          <cell r="E69">
            <v>46022</v>
          </cell>
          <cell r="F69">
            <v>46022</v>
          </cell>
          <cell r="G69" t="str">
            <v>Revolving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75000</v>
          </cell>
          <cell r="N69">
            <v>1.2E-2</v>
          </cell>
          <cell r="O69" t="str">
            <v>L:PD5</v>
          </cell>
          <cell r="P69" t="str">
            <v>Partially Secured</v>
          </cell>
          <cell r="Q69">
            <v>0.39539999999999997</v>
          </cell>
          <cell r="R69" t="str">
            <v>Local</v>
          </cell>
          <cell r="S69" t="str">
            <v>MYR</v>
          </cell>
          <cell r="T69">
            <v>0</v>
          </cell>
          <cell r="U69" t="str">
            <v>No</v>
          </cell>
          <cell r="V69" t="str">
            <v>Corporate</v>
          </cell>
          <cell r="W69">
            <v>1</v>
          </cell>
          <cell r="Y69">
            <v>1561.4527459708922</v>
          </cell>
          <cell r="Z69">
            <v>1561.4527459708922</v>
          </cell>
          <cell r="AA69">
            <v>0</v>
          </cell>
          <cell r="AC69">
            <v>1561.4527459708922</v>
          </cell>
          <cell r="AD69">
            <v>1561.4527459708922</v>
          </cell>
          <cell r="AE69">
            <v>0</v>
          </cell>
          <cell r="AG69">
            <v>1561.4527459708922</v>
          </cell>
          <cell r="AH69">
            <v>0</v>
          </cell>
          <cell r="AI69">
            <v>0</v>
          </cell>
          <cell r="AJ69">
            <v>0</v>
          </cell>
          <cell r="AK69">
            <v>1561.4527459708922</v>
          </cell>
          <cell r="AM69">
            <v>1561.4527459708922</v>
          </cell>
          <cell r="AN69">
            <v>0</v>
          </cell>
          <cell r="AO69">
            <v>0</v>
          </cell>
          <cell r="AP69">
            <v>0</v>
          </cell>
          <cell r="AQ69">
            <v>1561.4527459708922</v>
          </cell>
        </row>
        <row r="70">
          <cell r="B70" t="str">
            <v>EXIM/OMS/BG(FG)/24/084</v>
          </cell>
          <cell r="C70" t="str">
            <v>OM Materials (Sarawak) Sdn Bhd/BG(FG)/24/084</v>
          </cell>
          <cell r="D70">
            <v>45621</v>
          </cell>
          <cell r="E70">
            <v>46022</v>
          </cell>
          <cell r="F70">
            <v>46022</v>
          </cell>
          <cell r="G70" t="str">
            <v>Revolving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50000</v>
          </cell>
          <cell r="N70">
            <v>1.2E-2</v>
          </cell>
          <cell r="O70" t="str">
            <v>L:PD5</v>
          </cell>
          <cell r="P70" t="str">
            <v>Partially Secured</v>
          </cell>
          <cell r="Q70">
            <v>0.39539999999999997</v>
          </cell>
          <cell r="R70" t="str">
            <v>Local</v>
          </cell>
          <cell r="S70" t="str">
            <v>MYR</v>
          </cell>
          <cell r="T70">
            <v>0</v>
          </cell>
          <cell r="U70" t="str">
            <v>No</v>
          </cell>
          <cell r="V70" t="str">
            <v>Corporate</v>
          </cell>
          <cell r="W70">
            <v>1</v>
          </cell>
          <cell r="Y70">
            <v>1040.9684973139281</v>
          </cell>
          <cell r="Z70">
            <v>1040.9684973139281</v>
          </cell>
          <cell r="AA70">
            <v>0</v>
          </cell>
          <cell r="AC70">
            <v>1040.9684973139281</v>
          </cell>
          <cell r="AD70">
            <v>1040.9684973139281</v>
          </cell>
          <cell r="AE70">
            <v>0</v>
          </cell>
          <cell r="AG70">
            <v>1040.9684973139281</v>
          </cell>
          <cell r="AH70">
            <v>0</v>
          </cell>
          <cell r="AI70">
            <v>0</v>
          </cell>
          <cell r="AJ70">
            <v>0</v>
          </cell>
          <cell r="AK70">
            <v>1040.9684973139281</v>
          </cell>
          <cell r="AM70">
            <v>1040.9684973139281</v>
          </cell>
          <cell r="AN70">
            <v>0</v>
          </cell>
          <cell r="AO70">
            <v>0</v>
          </cell>
          <cell r="AP70">
            <v>0</v>
          </cell>
          <cell r="AQ70">
            <v>1040.9684973139281</v>
          </cell>
        </row>
        <row r="71">
          <cell r="B71" t="str">
            <v>EXIM/OMS/BG(FG)/24/085</v>
          </cell>
          <cell r="C71" t="str">
            <v>OM Materials (Sarawak) Sdn Bhd/BG(FG)/24/085</v>
          </cell>
          <cell r="D71">
            <v>45621</v>
          </cell>
          <cell r="E71">
            <v>46022</v>
          </cell>
          <cell r="F71">
            <v>46022</v>
          </cell>
          <cell r="G71" t="str">
            <v>Revolving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50000</v>
          </cell>
          <cell r="N71">
            <v>1.2E-2</v>
          </cell>
          <cell r="O71" t="str">
            <v>L:PD5</v>
          </cell>
          <cell r="P71" t="str">
            <v>Partially Secured</v>
          </cell>
          <cell r="Q71">
            <v>0.39539999999999997</v>
          </cell>
          <cell r="R71" t="str">
            <v>Local</v>
          </cell>
          <cell r="S71" t="str">
            <v>MYR</v>
          </cell>
          <cell r="T71">
            <v>0</v>
          </cell>
          <cell r="U71" t="str">
            <v>No</v>
          </cell>
          <cell r="V71" t="str">
            <v>Corporate</v>
          </cell>
          <cell r="W71">
            <v>1</v>
          </cell>
          <cell r="Y71">
            <v>1040.9684973139281</v>
          </cell>
          <cell r="Z71">
            <v>1040.9684973139281</v>
          </cell>
          <cell r="AA71">
            <v>0</v>
          </cell>
          <cell r="AC71">
            <v>1040.9684973139281</v>
          </cell>
          <cell r="AD71">
            <v>1040.9684973139281</v>
          </cell>
          <cell r="AE71">
            <v>0</v>
          </cell>
          <cell r="AG71">
            <v>1040.9684973139281</v>
          </cell>
          <cell r="AH71">
            <v>0</v>
          </cell>
          <cell r="AI71">
            <v>0</v>
          </cell>
          <cell r="AJ71">
            <v>0</v>
          </cell>
          <cell r="AK71">
            <v>1040.9684973139281</v>
          </cell>
          <cell r="AM71">
            <v>1040.9684973139281</v>
          </cell>
          <cell r="AN71">
            <v>0</v>
          </cell>
          <cell r="AO71">
            <v>0</v>
          </cell>
          <cell r="AP71">
            <v>0</v>
          </cell>
          <cell r="AQ71">
            <v>1040.9684973139281</v>
          </cell>
        </row>
        <row r="72">
          <cell r="B72" t="str">
            <v>EXIM/OMS/BG(FG)/24/086</v>
          </cell>
          <cell r="C72" t="str">
            <v>OM Materials (Sarawak) Sdn Bhd/BG(FG)/24/086</v>
          </cell>
          <cell r="D72">
            <v>45621</v>
          </cell>
          <cell r="E72">
            <v>46022</v>
          </cell>
          <cell r="F72">
            <v>46022</v>
          </cell>
          <cell r="G72" t="str">
            <v>Revolving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225000</v>
          </cell>
          <cell r="N72">
            <v>1.2E-2</v>
          </cell>
          <cell r="O72" t="str">
            <v>L:PD5</v>
          </cell>
          <cell r="P72" t="str">
            <v>Partially Secured</v>
          </cell>
          <cell r="Q72">
            <v>0.39539999999999997</v>
          </cell>
          <cell r="R72" t="str">
            <v>Local</v>
          </cell>
          <cell r="S72" t="str">
            <v>MYR</v>
          </cell>
          <cell r="T72">
            <v>0</v>
          </cell>
          <cell r="U72" t="str">
            <v>No</v>
          </cell>
          <cell r="V72" t="str">
            <v>Corporate</v>
          </cell>
          <cell r="W72">
            <v>1</v>
          </cell>
          <cell r="Y72">
            <v>4684.3582379126774</v>
          </cell>
          <cell r="Z72">
            <v>4684.3582379126774</v>
          </cell>
          <cell r="AA72">
            <v>0</v>
          </cell>
          <cell r="AC72">
            <v>4684.3582379126774</v>
          </cell>
          <cell r="AD72">
            <v>4684.3582379126774</v>
          </cell>
          <cell r="AE72">
            <v>0</v>
          </cell>
          <cell r="AG72">
            <v>4684.3582379126774</v>
          </cell>
          <cell r="AH72">
            <v>0</v>
          </cell>
          <cell r="AI72">
            <v>0</v>
          </cell>
          <cell r="AJ72">
            <v>0</v>
          </cell>
          <cell r="AK72">
            <v>4684.3582379126774</v>
          </cell>
          <cell r="AM72">
            <v>4684.3582379126774</v>
          </cell>
          <cell r="AN72">
            <v>0</v>
          </cell>
          <cell r="AO72">
            <v>0</v>
          </cell>
          <cell r="AP72">
            <v>0</v>
          </cell>
          <cell r="AQ72">
            <v>4684.3582379126774</v>
          </cell>
        </row>
        <row r="73">
          <cell r="B73" t="str">
            <v>EXIM/OMS/SBLC/24/067</v>
          </cell>
          <cell r="C73" t="str">
            <v>OM MATERIALS (SARAWAK) SDN BHD/SBLC/24/067</v>
          </cell>
          <cell r="D73">
            <v>45589</v>
          </cell>
          <cell r="E73">
            <v>46022</v>
          </cell>
          <cell r="F73">
            <v>46022</v>
          </cell>
          <cell r="G73" t="str">
            <v>Revolving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43079.1</v>
          </cell>
          <cell r="N73">
            <v>1.2E-2</v>
          </cell>
          <cell r="O73" t="str">
            <v>L:PD5</v>
          </cell>
          <cell r="P73" t="str">
            <v>Partially Secured</v>
          </cell>
          <cell r="Q73">
            <v>0.39539999999999997</v>
          </cell>
          <cell r="R73" t="str">
            <v>Local</v>
          </cell>
          <cell r="S73" t="str">
            <v>USD</v>
          </cell>
          <cell r="T73">
            <v>0</v>
          </cell>
          <cell r="U73" t="str">
            <v>No</v>
          </cell>
          <cell r="V73" t="str">
            <v>Corporate</v>
          </cell>
          <cell r="W73">
            <v>4.4755000000000003</v>
          </cell>
          <cell r="Y73">
            <v>896.87971985272895</v>
          </cell>
          <cell r="Z73">
            <v>896.87971985272895</v>
          </cell>
          <cell r="AA73">
            <v>0</v>
          </cell>
          <cell r="AC73">
            <v>896.87971985272895</v>
          </cell>
          <cell r="AD73">
            <v>896.87971985272895</v>
          </cell>
          <cell r="AE73">
            <v>0</v>
          </cell>
          <cell r="AG73">
            <v>4013.9851862008886</v>
          </cell>
          <cell r="AH73">
            <v>0</v>
          </cell>
          <cell r="AI73">
            <v>0</v>
          </cell>
          <cell r="AJ73">
            <v>0</v>
          </cell>
          <cell r="AK73">
            <v>4013.9851862008886</v>
          </cell>
          <cell r="AM73">
            <v>4013.9851862008886</v>
          </cell>
          <cell r="AN73">
            <v>0</v>
          </cell>
          <cell r="AO73">
            <v>0</v>
          </cell>
          <cell r="AP73">
            <v>0</v>
          </cell>
          <cell r="AQ73">
            <v>4013.9851862008886</v>
          </cell>
        </row>
        <row r="74">
          <cell r="B74" t="str">
            <v>EXIM/OMS/SBLC/24/068</v>
          </cell>
          <cell r="C74" t="str">
            <v>OM MATERIALS (SARAWAK) SDN BHD/SBLC/24/068</v>
          </cell>
          <cell r="D74">
            <v>45589</v>
          </cell>
          <cell r="E74">
            <v>46022</v>
          </cell>
          <cell r="F74">
            <v>46022</v>
          </cell>
          <cell r="G74" t="str">
            <v>Revolving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83291.95</v>
          </cell>
          <cell r="N74">
            <v>1.2E-2</v>
          </cell>
          <cell r="O74" t="str">
            <v>L:PD5</v>
          </cell>
          <cell r="P74" t="str">
            <v>Partially Secured</v>
          </cell>
          <cell r="Q74">
            <v>0.39539999999999997</v>
          </cell>
          <cell r="R74" t="str">
            <v>Local</v>
          </cell>
          <cell r="S74" t="str">
            <v>USD</v>
          </cell>
          <cell r="T74">
            <v>0</v>
          </cell>
          <cell r="U74" t="str">
            <v>No</v>
          </cell>
          <cell r="V74" t="str">
            <v>Corporate</v>
          </cell>
          <cell r="W74">
            <v>4.4755000000000003</v>
          </cell>
          <cell r="Y74">
            <v>1734.0859205969368</v>
          </cell>
          <cell r="Z74">
            <v>1734.0859205969368</v>
          </cell>
          <cell r="AA74">
            <v>0</v>
          </cell>
          <cell r="AC74">
            <v>1734.0859205969368</v>
          </cell>
          <cell r="AD74">
            <v>1734.0859205969368</v>
          </cell>
          <cell r="AE74">
            <v>0</v>
          </cell>
          <cell r="AG74">
            <v>7760.9015376315911</v>
          </cell>
          <cell r="AH74">
            <v>0</v>
          </cell>
          <cell r="AI74">
            <v>0</v>
          </cell>
          <cell r="AJ74">
            <v>0</v>
          </cell>
          <cell r="AK74">
            <v>7760.9015376315911</v>
          </cell>
          <cell r="AM74">
            <v>7760.9015376315911</v>
          </cell>
          <cell r="AN74">
            <v>0</v>
          </cell>
          <cell r="AO74">
            <v>0</v>
          </cell>
          <cell r="AP74">
            <v>0</v>
          </cell>
          <cell r="AQ74">
            <v>7760.9015376315911</v>
          </cell>
        </row>
        <row r="75">
          <cell r="B75" t="str">
            <v>EXIM/OMS/SBLC/24/077</v>
          </cell>
          <cell r="C75" t="str">
            <v>OM MATERIALS (SARAWAK) SDN BHD/SBLC/24/077</v>
          </cell>
          <cell r="D75">
            <v>45609</v>
          </cell>
          <cell r="E75">
            <v>46022</v>
          </cell>
          <cell r="F75">
            <v>46022</v>
          </cell>
          <cell r="G75" t="str">
            <v>Revolving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2662939.52</v>
          </cell>
          <cell r="N75">
            <v>1.2E-2</v>
          </cell>
          <cell r="O75" t="str">
            <v>L:PD5</v>
          </cell>
          <cell r="P75" t="str">
            <v>Partially Secured</v>
          </cell>
          <cell r="Q75">
            <v>0.39539999999999997</v>
          </cell>
          <cell r="R75" t="str">
            <v>Local</v>
          </cell>
          <cell r="S75" t="str">
            <v>USD</v>
          </cell>
          <cell r="T75">
            <v>0</v>
          </cell>
          <cell r="U75" t="str">
            <v>No</v>
          </cell>
          <cell r="V75" t="str">
            <v>Corporate</v>
          </cell>
          <cell r="W75">
            <v>4.4755000000000003</v>
          </cell>
          <cell r="Y75">
            <v>55440.723011445472</v>
          </cell>
          <cell r="Z75">
            <v>55440.723011445472</v>
          </cell>
          <cell r="AA75">
            <v>0</v>
          </cell>
          <cell r="AC75">
            <v>55440.723011445472</v>
          </cell>
          <cell r="AD75">
            <v>55440.723011445472</v>
          </cell>
          <cell r="AE75">
            <v>0</v>
          </cell>
          <cell r="AG75">
            <v>248124.95583772424</v>
          </cell>
          <cell r="AH75">
            <v>0</v>
          </cell>
          <cell r="AI75">
            <v>0</v>
          </cell>
          <cell r="AJ75">
            <v>0</v>
          </cell>
          <cell r="AK75">
            <v>248124.95583772424</v>
          </cell>
          <cell r="AM75">
            <v>248124.95583772424</v>
          </cell>
          <cell r="AN75">
            <v>0</v>
          </cell>
          <cell r="AO75">
            <v>0</v>
          </cell>
          <cell r="AP75">
            <v>0</v>
          </cell>
          <cell r="AQ75">
            <v>248124.95583772424</v>
          </cell>
        </row>
        <row r="76">
          <cell r="B76" t="str">
            <v>EXIM/OMS/SBLC/24/088</v>
          </cell>
          <cell r="C76" t="str">
            <v>OM MATERIALS (SARAWAK) SDN BHD/SBLC/24/088</v>
          </cell>
          <cell r="D76">
            <v>45618</v>
          </cell>
          <cell r="E76">
            <v>46022</v>
          </cell>
          <cell r="F76">
            <v>46022</v>
          </cell>
          <cell r="G76" t="str">
            <v>Revolving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857028.06</v>
          </cell>
          <cell r="N76">
            <v>1.2E-2</v>
          </cell>
          <cell r="O76" t="str">
            <v>L:PD5</v>
          </cell>
          <cell r="P76" t="str">
            <v>Partially Secured</v>
          </cell>
          <cell r="Q76">
            <v>0.39539999999999997</v>
          </cell>
          <cell r="R76" t="str">
            <v>Local</v>
          </cell>
          <cell r="S76" t="str">
            <v>USD</v>
          </cell>
          <cell r="T76">
            <v>0</v>
          </cell>
          <cell r="U76" t="str">
            <v>No</v>
          </cell>
          <cell r="V76" t="str">
            <v>Corporate</v>
          </cell>
          <cell r="W76">
            <v>4.4755000000000003</v>
          </cell>
          <cell r="Y76">
            <v>17842.784235481427</v>
          </cell>
          <cell r="Z76">
            <v>17842.784235481427</v>
          </cell>
          <cell r="AA76">
            <v>0</v>
          </cell>
          <cell r="AC76">
            <v>17842.784235481427</v>
          </cell>
          <cell r="AD76">
            <v>17842.784235481427</v>
          </cell>
          <cell r="AE76">
            <v>0</v>
          </cell>
          <cell r="AG76">
            <v>79855.380845897133</v>
          </cell>
          <cell r="AH76">
            <v>0</v>
          </cell>
          <cell r="AI76">
            <v>0</v>
          </cell>
          <cell r="AJ76">
            <v>0</v>
          </cell>
          <cell r="AK76">
            <v>79855.380845897133</v>
          </cell>
          <cell r="AM76">
            <v>79855.380845897133</v>
          </cell>
          <cell r="AN76">
            <v>0</v>
          </cell>
          <cell r="AO76">
            <v>0</v>
          </cell>
          <cell r="AP76">
            <v>0</v>
          </cell>
          <cell r="AQ76">
            <v>79855.380845897133</v>
          </cell>
        </row>
        <row r="77">
          <cell r="B77" t="str">
            <v>EXIM/OMS/SBLC/24/089</v>
          </cell>
          <cell r="C77" t="str">
            <v>OM MATERIALS (SARAWAK) SDN BHD/SBLC/24/089</v>
          </cell>
          <cell r="D77">
            <v>45623</v>
          </cell>
          <cell r="E77">
            <v>46022</v>
          </cell>
          <cell r="F77">
            <v>46022</v>
          </cell>
          <cell r="G77" t="str">
            <v>Revolving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276981.89</v>
          </cell>
          <cell r="N77">
            <v>1.2E-2</v>
          </cell>
          <cell r="O77" t="str">
            <v>L:PD5</v>
          </cell>
          <cell r="P77" t="str">
            <v>Partially Secured</v>
          </cell>
          <cell r="Q77">
            <v>0.39539999999999997</v>
          </cell>
          <cell r="R77" t="str">
            <v>Local</v>
          </cell>
          <cell r="S77" t="str">
            <v>USD</v>
          </cell>
          <cell r="T77">
            <v>0</v>
          </cell>
          <cell r="U77" t="str">
            <v>No</v>
          </cell>
          <cell r="V77" t="str">
            <v>Corporate</v>
          </cell>
          <cell r="W77">
            <v>4.4755000000000003</v>
          </cell>
          <cell r="Y77">
            <v>5766.5884363294354</v>
          </cell>
          <cell r="Z77">
            <v>5766.5884363294354</v>
          </cell>
          <cell r="AA77">
            <v>0</v>
          </cell>
          <cell r="AC77">
            <v>5766.5884363294354</v>
          </cell>
          <cell r="AD77">
            <v>5766.5884363294354</v>
          </cell>
          <cell r="AE77">
            <v>0</v>
          </cell>
          <cell r="AG77">
            <v>25808.366546792389</v>
          </cell>
          <cell r="AH77">
            <v>0</v>
          </cell>
          <cell r="AI77">
            <v>0</v>
          </cell>
          <cell r="AJ77">
            <v>0</v>
          </cell>
          <cell r="AK77">
            <v>25808.366546792389</v>
          </cell>
          <cell r="AM77">
            <v>25808.366546792389</v>
          </cell>
          <cell r="AN77">
            <v>0</v>
          </cell>
          <cell r="AO77">
            <v>0</v>
          </cell>
          <cell r="AP77">
            <v>0</v>
          </cell>
          <cell r="AQ77">
            <v>25808.366546792389</v>
          </cell>
        </row>
        <row r="78">
          <cell r="B78" t="str">
            <v>EXIM/OMS/SBLC/24/090</v>
          </cell>
          <cell r="C78" t="str">
            <v>OM MATERIALS (SARAWAK) SDN BHD/SBLC/24/090</v>
          </cell>
          <cell r="D78">
            <v>45623</v>
          </cell>
          <cell r="E78">
            <v>46022</v>
          </cell>
          <cell r="F78">
            <v>46022</v>
          </cell>
          <cell r="G78" t="str">
            <v>Revolving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111686.25</v>
          </cell>
          <cell r="N78">
            <v>1.2E-2</v>
          </cell>
          <cell r="O78" t="str">
            <v>L:PD5</v>
          </cell>
          <cell r="P78" t="str">
            <v>Partially Secured</v>
          </cell>
          <cell r="Q78">
            <v>0.39539999999999997</v>
          </cell>
          <cell r="R78" t="str">
            <v>Local</v>
          </cell>
          <cell r="S78" t="str">
            <v>USD</v>
          </cell>
          <cell r="T78">
            <v>0</v>
          </cell>
          <cell r="U78" t="str">
            <v>No</v>
          </cell>
          <cell r="V78" t="str">
            <v>Corporate</v>
          </cell>
          <cell r="W78">
            <v>4.4755000000000003</v>
          </cell>
          <cell r="Y78">
            <v>2325.2373566625547</v>
          </cell>
          <cell r="Z78">
            <v>2325.2373566625547</v>
          </cell>
          <cell r="AA78">
            <v>0</v>
          </cell>
          <cell r="AC78">
            <v>2325.2373566625547</v>
          </cell>
          <cell r="AD78">
            <v>2325.2373566625547</v>
          </cell>
          <cell r="AE78">
            <v>0</v>
          </cell>
          <cell r="AG78">
            <v>10406.599789743264</v>
          </cell>
          <cell r="AH78">
            <v>0</v>
          </cell>
          <cell r="AI78">
            <v>0</v>
          </cell>
          <cell r="AJ78">
            <v>0</v>
          </cell>
          <cell r="AK78">
            <v>10406.599789743264</v>
          </cell>
          <cell r="AM78">
            <v>10406.599789743264</v>
          </cell>
          <cell r="AN78">
            <v>0</v>
          </cell>
          <cell r="AO78">
            <v>0</v>
          </cell>
          <cell r="AP78">
            <v>0</v>
          </cell>
          <cell r="AQ78">
            <v>10406.599789743264</v>
          </cell>
        </row>
        <row r="79">
          <cell r="B79" t="str">
            <v>EXIM/OMS/SBLC/24/091</v>
          </cell>
          <cell r="C79" t="str">
            <v>OM MATERIALS (SARAWAK) SDN BHD/SBLC/24/091</v>
          </cell>
          <cell r="D79">
            <v>45631</v>
          </cell>
          <cell r="E79">
            <v>46022</v>
          </cell>
          <cell r="F79">
            <v>46022</v>
          </cell>
          <cell r="G79" t="str">
            <v>Revolving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1832518.97</v>
          </cell>
          <cell r="N79">
            <v>1.2E-2</v>
          </cell>
          <cell r="O79" t="str">
            <v>L:PD5</v>
          </cell>
          <cell r="P79" t="str">
            <v>Partially Secured</v>
          </cell>
          <cell r="Q79">
            <v>0.39539999999999997</v>
          </cell>
          <cell r="R79" t="str">
            <v>Local</v>
          </cell>
          <cell r="S79" t="str">
            <v>USD</v>
          </cell>
          <cell r="T79">
            <v>0</v>
          </cell>
          <cell r="U79" t="str">
            <v>No</v>
          </cell>
          <cell r="V79" t="str">
            <v>Corporate</v>
          </cell>
          <cell r="W79">
            <v>4.4755000000000003</v>
          </cell>
          <cell r="Y79">
            <v>38151.890370003355</v>
          </cell>
          <cell r="Z79">
            <v>38151.890370003355</v>
          </cell>
          <cell r="AA79">
            <v>0</v>
          </cell>
          <cell r="AC79">
            <v>38151.890370003355</v>
          </cell>
          <cell r="AD79">
            <v>38151.890370003355</v>
          </cell>
          <cell r="AE79">
            <v>0</v>
          </cell>
          <cell r="AG79">
            <v>170748.78535095003</v>
          </cell>
          <cell r="AH79">
            <v>0</v>
          </cell>
          <cell r="AI79">
            <v>0</v>
          </cell>
          <cell r="AJ79">
            <v>0</v>
          </cell>
          <cell r="AK79">
            <v>170748.78535095003</v>
          </cell>
          <cell r="AM79">
            <v>170748.78535095003</v>
          </cell>
          <cell r="AN79">
            <v>0</v>
          </cell>
          <cell r="AO79">
            <v>0</v>
          </cell>
          <cell r="AP79">
            <v>0</v>
          </cell>
          <cell r="AQ79">
            <v>170748.78535095003</v>
          </cell>
        </row>
        <row r="80">
          <cell r="B80" t="str">
            <v>EXIM/OMS/SBLC/24/093</v>
          </cell>
          <cell r="C80" t="str">
            <v>OM MATERIALS (SARAWAK) SDN BHD/SBLC/24/093</v>
          </cell>
          <cell r="D80">
            <v>45637</v>
          </cell>
          <cell r="E80">
            <v>46022</v>
          </cell>
          <cell r="F80">
            <v>46022</v>
          </cell>
          <cell r="G80" t="str">
            <v>Revolving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289490.75</v>
          </cell>
          <cell r="N80">
            <v>1.2E-2</v>
          </cell>
          <cell r="O80" t="str">
            <v>L:PD5</v>
          </cell>
          <cell r="P80" t="str">
            <v>Partially Secured</v>
          </cell>
          <cell r="Q80">
            <v>0.39539999999999997</v>
          </cell>
          <cell r="R80" t="str">
            <v>Local</v>
          </cell>
          <cell r="S80" t="str">
            <v>USD</v>
          </cell>
          <cell r="T80">
            <v>0</v>
          </cell>
          <cell r="U80" t="str">
            <v>No</v>
          </cell>
          <cell r="V80" t="str">
            <v>Corporate</v>
          </cell>
          <cell r="W80">
            <v>4.4755000000000003</v>
          </cell>
          <cell r="Y80">
            <v>6027.0150202756404</v>
          </cell>
          <cell r="Z80">
            <v>6027.0150202756404</v>
          </cell>
          <cell r="AA80">
            <v>0</v>
          </cell>
          <cell r="AC80">
            <v>6027.0150202756404</v>
          </cell>
          <cell r="AD80">
            <v>6027.0150202756404</v>
          </cell>
          <cell r="AE80">
            <v>0</v>
          </cell>
          <cell r="AG80">
            <v>26973.905723243632</v>
          </cell>
          <cell r="AH80">
            <v>0</v>
          </cell>
          <cell r="AI80">
            <v>0</v>
          </cell>
          <cell r="AJ80">
            <v>0</v>
          </cell>
          <cell r="AK80">
            <v>26973.905723243632</v>
          </cell>
          <cell r="AM80">
            <v>26973.905723243632</v>
          </cell>
          <cell r="AN80">
            <v>0</v>
          </cell>
          <cell r="AO80">
            <v>0</v>
          </cell>
          <cell r="AP80">
            <v>0</v>
          </cell>
          <cell r="AQ80">
            <v>26973.905723243632</v>
          </cell>
        </row>
        <row r="81">
          <cell r="B81" t="str">
            <v>EXIM/OMS/SBLC/24/094</v>
          </cell>
          <cell r="C81" t="str">
            <v>OM MATERIALS (SARAWAK) SDN BHD/SBLC/24/094</v>
          </cell>
          <cell r="D81">
            <v>45644</v>
          </cell>
          <cell r="E81">
            <v>46022</v>
          </cell>
          <cell r="F81">
            <v>46022</v>
          </cell>
          <cell r="G81" t="str">
            <v>Revolving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699843.9</v>
          </cell>
          <cell r="N81">
            <v>1.2E-2</v>
          </cell>
          <cell r="O81" t="str">
            <v>L:PD5</v>
          </cell>
          <cell r="P81" t="str">
            <v>Partially Secured</v>
          </cell>
          <cell r="Q81">
            <v>0.39539999999999997</v>
          </cell>
          <cell r="R81" t="str">
            <v>Local</v>
          </cell>
          <cell r="S81" t="str">
            <v>USD</v>
          </cell>
          <cell r="T81">
            <v>0</v>
          </cell>
          <cell r="U81" t="str">
            <v>No</v>
          </cell>
          <cell r="V81" t="str">
            <v>Corporate</v>
          </cell>
          <cell r="W81">
            <v>4.4755000000000003</v>
          </cell>
          <cell r="Y81">
            <v>14570.309058746379</v>
          </cell>
          <cell r="Z81">
            <v>14570.309058746379</v>
          </cell>
          <cell r="AA81">
            <v>0</v>
          </cell>
          <cell r="AC81">
            <v>14570.309058746379</v>
          </cell>
          <cell r="AD81">
            <v>14570.309058746379</v>
          </cell>
          <cell r="AE81">
            <v>0</v>
          </cell>
          <cell r="AG81">
            <v>65209.418192419427</v>
          </cell>
          <cell r="AH81">
            <v>0</v>
          </cell>
          <cell r="AI81">
            <v>0</v>
          </cell>
          <cell r="AJ81">
            <v>0</v>
          </cell>
          <cell r="AK81">
            <v>65209.418192419427</v>
          </cell>
          <cell r="AM81">
            <v>65209.418192419427</v>
          </cell>
          <cell r="AN81">
            <v>0</v>
          </cell>
          <cell r="AO81">
            <v>0</v>
          </cell>
          <cell r="AP81">
            <v>0</v>
          </cell>
          <cell r="AQ81">
            <v>65209.418192419427</v>
          </cell>
        </row>
        <row r="82">
          <cell r="B82" t="str">
            <v>EXIM/OMS/SBLC/24/095</v>
          </cell>
          <cell r="C82" t="str">
            <v>OM MATERIALS (SARAWAK) SDN BHD/SBLC/24/095</v>
          </cell>
          <cell r="D82">
            <v>45644</v>
          </cell>
          <cell r="E82">
            <v>46022</v>
          </cell>
          <cell r="F82">
            <v>46022</v>
          </cell>
          <cell r="G82" t="str">
            <v>Revolving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1433542.14</v>
          </cell>
          <cell r="N82">
            <v>1.2E-2</v>
          </cell>
          <cell r="O82" t="str">
            <v>L:PD5</v>
          </cell>
          <cell r="P82" t="str">
            <v>Partially Secured</v>
          </cell>
          <cell r="Q82">
            <v>0.39539999999999997</v>
          </cell>
          <cell r="R82" t="str">
            <v>Local</v>
          </cell>
          <cell r="S82" t="str">
            <v>USD</v>
          </cell>
          <cell r="T82">
            <v>0</v>
          </cell>
          <cell r="U82" t="str">
            <v>No</v>
          </cell>
          <cell r="V82" t="str">
            <v>Corporate</v>
          </cell>
          <cell r="W82">
            <v>4.4755000000000003</v>
          </cell>
          <cell r="Y82">
            <v>29845.444146239854</v>
          </cell>
          <cell r="Z82">
            <v>29845.444146239854</v>
          </cell>
          <cell r="AA82">
            <v>0</v>
          </cell>
          <cell r="AC82">
            <v>29845.444146239854</v>
          </cell>
          <cell r="AD82">
            <v>29845.444146239854</v>
          </cell>
          <cell r="AE82">
            <v>0</v>
          </cell>
          <cell r="AG82">
            <v>133573.28527649646</v>
          </cell>
          <cell r="AH82">
            <v>0</v>
          </cell>
          <cell r="AI82">
            <v>0</v>
          </cell>
          <cell r="AJ82">
            <v>0</v>
          </cell>
          <cell r="AK82">
            <v>133573.28527649646</v>
          </cell>
          <cell r="AM82">
            <v>133573.28527649646</v>
          </cell>
          <cell r="AN82">
            <v>0</v>
          </cell>
          <cell r="AO82">
            <v>0</v>
          </cell>
          <cell r="AP82">
            <v>0</v>
          </cell>
          <cell r="AQ82">
            <v>133573.28527649646</v>
          </cell>
        </row>
        <row r="83">
          <cell r="B83">
            <v>501168</v>
          </cell>
          <cell r="C83" t="str">
            <v>Pertama Ferroalloys Sdn Bhd - Islamic</v>
          </cell>
          <cell r="D83">
            <v>45547</v>
          </cell>
          <cell r="E83">
            <v>46022</v>
          </cell>
          <cell r="F83">
            <v>46022</v>
          </cell>
          <cell r="G83" t="str">
            <v>Revolving</v>
          </cell>
          <cell r="H83">
            <v>30105476.994749185</v>
          </cell>
          <cell r="I83">
            <v>29799048.909999996</v>
          </cell>
          <cell r="J83" t="str">
            <v>Bullet</v>
          </cell>
          <cell r="K83">
            <v>439137.08967052773</v>
          </cell>
          <cell r="L83" t="str">
            <v>Bullet</v>
          </cell>
          <cell r="M83">
            <v>200951.09000000358</v>
          </cell>
          <cell r="N83">
            <v>8.8099999999999998E-2</v>
          </cell>
          <cell r="O83" t="str">
            <v>L:PD6</v>
          </cell>
          <cell r="P83" t="str">
            <v>Partially Secured</v>
          </cell>
          <cell r="Q83">
            <v>0.39539999999999997</v>
          </cell>
          <cell r="R83" t="str">
            <v>Local</v>
          </cell>
          <cell r="S83" t="str">
            <v>USD</v>
          </cell>
          <cell r="T83">
            <v>0</v>
          </cell>
          <cell r="U83" t="str">
            <v>No</v>
          </cell>
          <cell r="V83" t="str">
            <v>Corporate</v>
          </cell>
          <cell r="W83">
            <v>4.4755000000000003</v>
          </cell>
          <cell r="Y83">
            <v>1132938.1055380434</v>
          </cell>
          <cell r="Z83">
            <v>1132938.1055380434</v>
          </cell>
          <cell r="AA83">
            <v>11903705.603723828</v>
          </cell>
          <cell r="AC83">
            <v>1132938.1055380434</v>
          </cell>
          <cell r="AD83">
            <v>1132938.1055380434</v>
          </cell>
          <cell r="AE83">
            <v>11903705.603723828</v>
          </cell>
          <cell r="AG83">
            <v>5070464.491335514</v>
          </cell>
          <cell r="AH83">
            <v>0</v>
          </cell>
          <cell r="AI83">
            <v>0</v>
          </cell>
          <cell r="AJ83">
            <v>0</v>
          </cell>
          <cell r="AK83">
            <v>5070464.491335514</v>
          </cell>
          <cell r="AM83">
            <v>5070464.491335514</v>
          </cell>
          <cell r="AN83">
            <v>0</v>
          </cell>
          <cell r="AO83">
            <v>0</v>
          </cell>
          <cell r="AP83">
            <v>0</v>
          </cell>
          <cell r="AQ83">
            <v>5070464.491335514</v>
          </cell>
        </row>
        <row r="84">
          <cell r="B84" t="str">
            <v>EXIM/PFSB/BG-1/24/064</v>
          </cell>
          <cell r="C84" t="str">
            <v>Pertama Ferroalloys Sdn Bhd /BG-1/24/064</v>
          </cell>
          <cell r="D84">
            <v>45585</v>
          </cell>
          <cell r="E84">
            <v>46022</v>
          </cell>
          <cell r="F84">
            <v>46022</v>
          </cell>
          <cell r="G84" t="str">
            <v>Revolving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37000000</v>
          </cell>
          <cell r="N84">
            <v>1.4999999999999999E-2</v>
          </cell>
          <cell r="O84" t="str">
            <v>L:PD6</v>
          </cell>
          <cell r="P84" t="str">
            <v>Partially Secured</v>
          </cell>
          <cell r="Q84">
            <v>0.39539999999999997</v>
          </cell>
          <cell r="R84" t="str">
            <v>Local</v>
          </cell>
          <cell r="S84" t="str">
            <v>MYR</v>
          </cell>
          <cell r="T84">
            <v>0</v>
          </cell>
          <cell r="U84" t="str">
            <v>No</v>
          </cell>
          <cell r="V84" t="str">
            <v>Corporate</v>
          </cell>
          <cell r="W84">
            <v>1</v>
          </cell>
          <cell r="Y84">
            <v>768880.85355930892</v>
          </cell>
          <cell r="Z84">
            <v>768880.85355930892</v>
          </cell>
          <cell r="AA84">
            <v>0</v>
          </cell>
          <cell r="AC84">
            <v>768880.85355930892</v>
          </cell>
          <cell r="AD84">
            <v>768880.85355930892</v>
          </cell>
          <cell r="AE84">
            <v>0</v>
          </cell>
          <cell r="AG84">
            <v>768880.85355930892</v>
          </cell>
          <cell r="AH84">
            <v>0</v>
          </cell>
          <cell r="AI84">
            <v>0</v>
          </cell>
          <cell r="AJ84">
            <v>0</v>
          </cell>
          <cell r="AK84">
            <v>768880.85355930892</v>
          </cell>
          <cell r="AM84">
            <v>768880.85355930892</v>
          </cell>
          <cell r="AN84">
            <v>0</v>
          </cell>
          <cell r="AO84">
            <v>0</v>
          </cell>
          <cell r="AP84">
            <v>0</v>
          </cell>
          <cell r="AQ84">
            <v>768880.85355930892</v>
          </cell>
        </row>
        <row r="85">
          <cell r="B85">
            <v>500693</v>
          </cell>
          <cell r="C85" t="str">
            <v>Perusahaan Otomobil Nasional Sdn Bhd-Conv</v>
          </cell>
          <cell r="D85">
            <v>42520</v>
          </cell>
          <cell r="E85">
            <v>46022</v>
          </cell>
          <cell r="F85">
            <v>46022</v>
          </cell>
          <cell r="G85" t="str">
            <v>Revolving</v>
          </cell>
          <cell r="H85">
            <v>680677.23999999894</v>
          </cell>
          <cell r="I85">
            <v>680677.24</v>
          </cell>
          <cell r="J85" t="str">
            <v>Bullet</v>
          </cell>
          <cell r="K85">
            <v>7214.23</v>
          </cell>
          <cell r="L85" t="str">
            <v>Bullet</v>
          </cell>
          <cell r="M85">
            <v>888825.51242342882</v>
          </cell>
          <cell r="N85">
            <v>6.7500000000000004E-2</v>
          </cell>
          <cell r="O85" t="str">
            <v>L:PD5</v>
          </cell>
          <cell r="P85" t="str">
            <v>Unsecured</v>
          </cell>
          <cell r="Q85">
            <v>0.80820000000000003</v>
          </cell>
          <cell r="R85" t="str">
            <v>Local</v>
          </cell>
          <cell r="S85" t="str">
            <v>MYR</v>
          </cell>
          <cell r="T85">
            <v>0</v>
          </cell>
          <cell r="U85" t="str">
            <v>No</v>
          </cell>
          <cell r="V85" t="str">
            <v>Corporate</v>
          </cell>
          <cell r="W85">
            <v>1</v>
          </cell>
          <cell r="Y85">
            <v>89233.58468666175</v>
          </cell>
          <cell r="Z85">
            <v>89233.58468666175</v>
          </cell>
          <cell r="AA85">
            <v>550123.34536799917</v>
          </cell>
          <cell r="AC85">
            <v>89233.58468666175</v>
          </cell>
          <cell r="AD85">
            <v>89233.58468666175</v>
          </cell>
          <cell r="AE85">
            <v>550123.34536799917</v>
          </cell>
          <cell r="AG85">
            <v>89233.58468666175</v>
          </cell>
          <cell r="AH85">
            <v>0</v>
          </cell>
          <cell r="AI85">
            <v>0</v>
          </cell>
          <cell r="AJ85">
            <v>0</v>
          </cell>
          <cell r="AK85">
            <v>89233.58468666175</v>
          </cell>
          <cell r="AM85">
            <v>89233.58468666175</v>
          </cell>
          <cell r="AN85">
            <v>0</v>
          </cell>
          <cell r="AO85">
            <v>0</v>
          </cell>
          <cell r="AP85">
            <v>0</v>
          </cell>
          <cell r="AQ85">
            <v>89233.58468666175</v>
          </cell>
        </row>
        <row r="86">
          <cell r="B86">
            <v>500694</v>
          </cell>
          <cell r="C86" t="str">
            <v>Perusahaan Otomobil Nasional Sdn Bhd-Islamic</v>
          </cell>
          <cell r="D86">
            <v>42520</v>
          </cell>
          <cell r="E86">
            <v>46022</v>
          </cell>
          <cell r="F86">
            <v>46022</v>
          </cell>
          <cell r="G86" t="str">
            <v>Revolving</v>
          </cell>
          <cell r="H86">
            <v>21003809.739999902</v>
          </cell>
          <cell r="I86">
            <v>21003809.739999998</v>
          </cell>
          <cell r="J86" t="str">
            <v>Bullet</v>
          </cell>
          <cell r="K86">
            <v>215959.35719499394</v>
          </cell>
          <cell r="L86" t="str">
            <v>Bullet</v>
          </cell>
          <cell r="M86">
            <v>27426687.507576577</v>
          </cell>
          <cell r="N86">
            <v>6.7500000000000004E-2</v>
          </cell>
          <cell r="O86" t="str">
            <v>L:PD5</v>
          </cell>
          <cell r="P86" t="str">
            <v>Unsecured</v>
          </cell>
          <cell r="Q86">
            <v>0.80820000000000003</v>
          </cell>
          <cell r="R86" t="str">
            <v>Local</v>
          </cell>
          <cell r="S86" t="str">
            <v>MYR</v>
          </cell>
          <cell r="T86">
            <v>0</v>
          </cell>
          <cell r="U86" t="str">
            <v>No</v>
          </cell>
          <cell r="V86" t="str">
            <v>Corporate</v>
          </cell>
          <cell r="W86">
            <v>1</v>
          </cell>
          <cell r="Y86">
            <v>2753500.6682121726</v>
          </cell>
          <cell r="Z86">
            <v>2753500.6682121726</v>
          </cell>
          <cell r="AA86">
            <v>16975279.031867921</v>
          </cell>
          <cell r="AC86">
            <v>2753500.6682121726</v>
          </cell>
          <cell r="AD86">
            <v>2753500.6682121726</v>
          </cell>
          <cell r="AE86">
            <v>16975279.031867921</v>
          </cell>
          <cell r="AG86">
            <v>2753500.6682121726</v>
          </cell>
          <cell r="AH86">
            <v>0</v>
          </cell>
          <cell r="AI86">
            <v>0</v>
          </cell>
          <cell r="AJ86">
            <v>0</v>
          </cell>
          <cell r="AK86">
            <v>2753500.6682121726</v>
          </cell>
          <cell r="AM86">
            <v>2753500.6682121726</v>
          </cell>
          <cell r="AN86">
            <v>0</v>
          </cell>
          <cell r="AO86">
            <v>0</v>
          </cell>
          <cell r="AP86">
            <v>0</v>
          </cell>
          <cell r="AQ86">
            <v>2753500.6682121726</v>
          </cell>
        </row>
        <row r="87">
          <cell r="B87">
            <v>501175</v>
          </cell>
          <cell r="C87" t="str">
            <v>Pipesway Furniture Sdn Bhd</v>
          </cell>
          <cell r="D87">
            <v>45597</v>
          </cell>
          <cell r="E87">
            <v>46022</v>
          </cell>
          <cell r="F87">
            <v>46022</v>
          </cell>
          <cell r="G87" t="str">
            <v>Revolving</v>
          </cell>
          <cell r="H87">
            <v>1610246.5753424657</v>
          </cell>
          <cell r="I87">
            <v>1600000</v>
          </cell>
          <cell r="J87" t="str">
            <v>Bullet</v>
          </cell>
          <cell r="K87">
            <v>23288.679999999997</v>
          </cell>
          <cell r="L87" t="str">
            <v>Bullet</v>
          </cell>
          <cell r="M87">
            <v>1400000</v>
          </cell>
          <cell r="N87">
            <v>0.05</v>
          </cell>
          <cell r="O87" t="str">
            <v>L:PD6</v>
          </cell>
          <cell r="P87" t="str">
            <v>Partially Secured</v>
          </cell>
          <cell r="Q87">
            <v>0.39539999999999997</v>
          </cell>
          <cell r="R87" t="str">
            <v>Local</v>
          </cell>
          <cell r="S87" t="str">
            <v>MYR</v>
          </cell>
          <cell r="T87">
            <v>0</v>
          </cell>
          <cell r="U87" t="str">
            <v>No</v>
          </cell>
          <cell r="V87" t="str">
            <v>Corporate</v>
          </cell>
          <cell r="W87">
            <v>1</v>
          </cell>
          <cell r="Y87">
            <v>89915.257862018654</v>
          </cell>
          <cell r="Z87">
            <v>89915.257862018654</v>
          </cell>
          <cell r="AA87">
            <v>636691.49589041085</v>
          </cell>
          <cell r="AC87">
            <v>89915.257862018654</v>
          </cell>
          <cell r="AD87">
            <v>89915.257862018654</v>
          </cell>
          <cell r="AE87">
            <v>636691.49589041085</v>
          </cell>
          <cell r="AG87">
            <v>89915.257862018654</v>
          </cell>
          <cell r="AH87">
            <v>0</v>
          </cell>
          <cell r="AI87">
            <v>0</v>
          </cell>
          <cell r="AJ87">
            <v>0</v>
          </cell>
          <cell r="AK87">
            <v>89915.257862018654</v>
          </cell>
          <cell r="AM87">
            <v>89915.257862018654</v>
          </cell>
          <cell r="AN87">
            <v>0</v>
          </cell>
          <cell r="AO87">
            <v>0</v>
          </cell>
          <cell r="AP87">
            <v>0</v>
          </cell>
          <cell r="AQ87">
            <v>89915.257862018654</v>
          </cell>
        </row>
        <row r="88">
          <cell r="B88">
            <v>501096</v>
          </cell>
          <cell r="C88" t="str">
            <v>PT Envirotech Akva Indonesia</v>
          </cell>
          <cell r="D88">
            <v>45219</v>
          </cell>
          <cell r="E88">
            <v>48141</v>
          </cell>
          <cell r="F88">
            <v>48141</v>
          </cell>
          <cell r="G88" t="str">
            <v>Non-revolving</v>
          </cell>
          <cell r="H88">
            <v>5876995.698804603</v>
          </cell>
          <cell r="I88">
            <v>51299.24</v>
          </cell>
          <cell r="J88" t="str">
            <v>Monthly</v>
          </cell>
          <cell r="K88">
            <v>43195.78</v>
          </cell>
          <cell r="L88" t="str">
            <v>Monthly</v>
          </cell>
          <cell r="M88">
            <v>0</v>
          </cell>
          <cell r="N88">
            <v>8.5699999999999998E-2</v>
          </cell>
          <cell r="O88" t="str">
            <v>O:PD4</v>
          </cell>
          <cell r="P88" t="str">
            <v>Partially Secured</v>
          </cell>
          <cell r="Q88">
            <v>0.39539999999999997</v>
          </cell>
          <cell r="R88" t="str">
            <v>Overseas</v>
          </cell>
          <cell r="S88" t="str">
            <v>USD</v>
          </cell>
          <cell r="T88">
            <v>0</v>
          </cell>
          <cell r="U88" t="str">
            <v>No</v>
          </cell>
          <cell r="V88" t="str">
            <v>Corporate</v>
          </cell>
          <cell r="W88">
            <v>4.4755000000000003</v>
          </cell>
          <cell r="Y88">
            <v>217631.76053677598</v>
          </cell>
          <cell r="Z88">
            <v>327221.61346330383</v>
          </cell>
          <cell r="AA88">
            <v>2323764.0993073396</v>
          </cell>
          <cell r="AC88">
            <v>217631.76053677598</v>
          </cell>
          <cell r="AD88">
            <v>338894.15080901043</v>
          </cell>
          <cell r="AE88">
            <v>2323764.0993073396</v>
          </cell>
          <cell r="AG88">
            <v>974010.94428234093</v>
          </cell>
          <cell r="AH88">
            <v>0</v>
          </cell>
          <cell r="AI88">
            <v>0</v>
          </cell>
          <cell r="AJ88">
            <v>0</v>
          </cell>
          <cell r="AK88">
            <v>974010.94428234093</v>
          </cell>
          <cell r="AM88">
            <v>974010.94428234093</v>
          </cell>
          <cell r="AN88">
            <v>0</v>
          </cell>
          <cell r="AO88">
            <v>0</v>
          </cell>
          <cell r="AP88">
            <v>0</v>
          </cell>
          <cell r="AQ88">
            <v>974010.94428234093</v>
          </cell>
        </row>
        <row r="89">
          <cell r="B89">
            <v>501110</v>
          </cell>
          <cell r="C89" t="str">
            <v>PTS Goldkist Industries Sdn Bhd</v>
          </cell>
          <cell r="D89">
            <v>45245</v>
          </cell>
          <cell r="E89">
            <v>46022</v>
          </cell>
          <cell r="F89">
            <v>46022</v>
          </cell>
          <cell r="G89" t="str">
            <v>Revolving</v>
          </cell>
          <cell r="H89">
            <v>7758217.52999999</v>
          </cell>
          <cell r="I89">
            <v>7725890.6299999999</v>
          </cell>
          <cell r="J89" t="str">
            <v>Bullet</v>
          </cell>
          <cell r="K89">
            <v>194715.94909844932</v>
          </cell>
          <cell r="L89" t="str">
            <v>Bullet</v>
          </cell>
          <cell r="M89">
            <v>274109.37000000011</v>
          </cell>
          <cell r="N89">
            <v>7.7899999999999997E-2</v>
          </cell>
          <cell r="O89" t="str">
            <v>L:PD6</v>
          </cell>
          <cell r="P89" t="str">
            <v>Partially Secured</v>
          </cell>
          <cell r="Q89">
            <v>0.39539999999999997</v>
          </cell>
          <cell r="R89" t="str">
            <v>Local</v>
          </cell>
          <cell r="S89" t="str">
            <v>MYR</v>
          </cell>
          <cell r="T89">
            <v>0</v>
          </cell>
          <cell r="U89" t="str">
            <v>No</v>
          </cell>
          <cell r="V89" t="str">
            <v>Corporate</v>
          </cell>
          <cell r="W89">
            <v>1</v>
          </cell>
          <cell r="Y89">
            <v>297744.01227511233</v>
          </cell>
          <cell r="Z89">
            <v>297744.01227511233</v>
          </cell>
          <cell r="AA89">
            <v>3067599.2113619959</v>
          </cell>
          <cell r="AC89">
            <v>297744.01227511233</v>
          </cell>
          <cell r="AD89">
            <v>297744.01227511233</v>
          </cell>
          <cell r="AE89">
            <v>3067599.2113619959</v>
          </cell>
          <cell r="AG89">
            <v>297744.01227511233</v>
          </cell>
          <cell r="AH89">
            <v>0</v>
          </cell>
          <cell r="AI89">
            <v>0</v>
          </cell>
          <cell r="AJ89">
            <v>0</v>
          </cell>
          <cell r="AK89">
            <v>297744.01227511233</v>
          </cell>
          <cell r="AM89">
            <v>297744.01227511233</v>
          </cell>
          <cell r="AN89">
            <v>0</v>
          </cell>
          <cell r="AO89">
            <v>0</v>
          </cell>
          <cell r="AP89">
            <v>0</v>
          </cell>
          <cell r="AQ89">
            <v>297744.01227511233</v>
          </cell>
        </row>
        <row r="90">
          <cell r="B90">
            <v>501169</v>
          </cell>
          <cell r="C90" t="str">
            <v>Purebleach Sdn Bhd</v>
          </cell>
          <cell r="D90">
            <v>45646</v>
          </cell>
          <cell r="E90">
            <v>46022</v>
          </cell>
          <cell r="F90">
            <v>46022</v>
          </cell>
          <cell r="G90" t="str">
            <v>Revolving</v>
          </cell>
          <cell r="H90">
            <v>65439.89589041096</v>
          </cell>
          <cell r="I90">
            <v>65332.5</v>
          </cell>
          <cell r="J90" t="str">
            <v>Bullet</v>
          </cell>
          <cell r="K90">
            <v>939.71</v>
          </cell>
          <cell r="L90" t="str">
            <v>Bullet</v>
          </cell>
          <cell r="M90">
            <v>1434667.5</v>
          </cell>
          <cell r="N90">
            <v>0.05</v>
          </cell>
          <cell r="O90" t="str">
            <v>L:PD6</v>
          </cell>
          <cell r="P90" t="str">
            <v>Unsecured</v>
          </cell>
          <cell r="Q90">
            <v>0.80820000000000003</v>
          </cell>
          <cell r="R90" t="str">
            <v>Local</v>
          </cell>
          <cell r="S90" t="str">
            <v>MYR</v>
          </cell>
          <cell r="T90">
            <v>0</v>
          </cell>
          <cell r="U90" t="str">
            <v>No</v>
          </cell>
          <cell r="V90" t="str">
            <v>Corporate</v>
          </cell>
          <cell r="W90">
            <v>1</v>
          </cell>
          <cell r="Y90">
            <v>64755.365907067862</v>
          </cell>
          <cell r="Z90">
            <v>64755.365907067862</v>
          </cell>
          <cell r="AA90">
            <v>52888.523858630142</v>
          </cell>
          <cell r="AC90">
            <v>64755.365907067862</v>
          </cell>
          <cell r="AD90">
            <v>64755.365907067862</v>
          </cell>
          <cell r="AE90">
            <v>52888.523858630142</v>
          </cell>
          <cell r="AG90">
            <v>64755.365907067862</v>
          </cell>
          <cell r="AH90">
            <v>0</v>
          </cell>
          <cell r="AI90">
            <v>0</v>
          </cell>
          <cell r="AJ90">
            <v>0</v>
          </cell>
          <cell r="AK90">
            <v>64755.365907067862</v>
          </cell>
          <cell r="AM90">
            <v>64755.365907067862</v>
          </cell>
          <cell r="AN90">
            <v>0</v>
          </cell>
          <cell r="AO90">
            <v>0</v>
          </cell>
          <cell r="AP90">
            <v>0</v>
          </cell>
          <cell r="AQ90">
            <v>64755.365907067862</v>
          </cell>
        </row>
        <row r="91">
          <cell r="B91">
            <v>501170</v>
          </cell>
          <cell r="C91" t="str">
            <v>Purebleach Sdn Bhd</v>
          </cell>
          <cell r="D91">
            <v>45576</v>
          </cell>
          <cell r="E91">
            <v>47402</v>
          </cell>
          <cell r="F91">
            <v>47402</v>
          </cell>
          <cell r="G91" t="str">
            <v>Non-revolving</v>
          </cell>
          <cell r="H91">
            <v>486672.39999999903</v>
          </cell>
          <cell r="I91">
            <v>7375.06</v>
          </cell>
          <cell r="J91" t="str">
            <v>Monthly</v>
          </cell>
          <cell r="K91">
            <v>2060.7600000000002</v>
          </cell>
          <cell r="L91" t="str">
            <v>Monthly</v>
          </cell>
          <cell r="M91">
            <v>0</v>
          </cell>
          <cell r="N91">
            <v>0.05</v>
          </cell>
          <cell r="O91" t="str">
            <v>L:PD6</v>
          </cell>
          <cell r="P91" t="str">
            <v>Unsecured</v>
          </cell>
          <cell r="Q91">
            <v>0.80820000000000003</v>
          </cell>
          <cell r="R91" t="str">
            <v>Local</v>
          </cell>
          <cell r="S91" t="str">
            <v>MYR</v>
          </cell>
          <cell r="T91">
            <v>0</v>
          </cell>
          <cell r="U91" t="str">
            <v>No</v>
          </cell>
          <cell r="V91" t="str">
            <v>Corporate</v>
          </cell>
          <cell r="W91">
            <v>1</v>
          </cell>
          <cell r="Y91">
            <v>36076.720431926893</v>
          </cell>
          <cell r="Z91">
            <v>59608.320451904001</v>
          </cell>
          <cell r="AA91">
            <v>393328.63367999921</v>
          </cell>
          <cell r="AC91">
            <v>36076.720431926893</v>
          </cell>
          <cell r="AD91">
            <v>62472.007736860862</v>
          </cell>
          <cell r="AE91">
            <v>393328.63367999921</v>
          </cell>
          <cell r="AG91">
            <v>36076.720431926893</v>
          </cell>
          <cell r="AH91">
            <v>0</v>
          </cell>
          <cell r="AI91">
            <v>0</v>
          </cell>
          <cell r="AJ91">
            <v>0</v>
          </cell>
          <cell r="AK91">
            <v>36076.720431926893</v>
          </cell>
          <cell r="AM91">
            <v>36076.720431926893</v>
          </cell>
          <cell r="AN91">
            <v>0</v>
          </cell>
          <cell r="AO91">
            <v>0</v>
          </cell>
          <cell r="AP91">
            <v>0</v>
          </cell>
          <cell r="AQ91">
            <v>36076.720431926893</v>
          </cell>
        </row>
        <row r="92">
          <cell r="B92">
            <v>501118</v>
          </cell>
          <cell r="C92" t="str">
            <v>Radysis Asia Sdn Bhd</v>
          </cell>
          <cell r="D92">
            <v>45282</v>
          </cell>
          <cell r="E92">
            <v>47109</v>
          </cell>
          <cell r="F92">
            <v>47109</v>
          </cell>
          <cell r="G92" t="str">
            <v>Non-revolving</v>
          </cell>
          <cell r="H92">
            <v>4451068.3099999996</v>
          </cell>
          <cell r="I92">
            <v>84812.69</v>
          </cell>
          <cell r="J92" t="str">
            <v>Monthly</v>
          </cell>
          <cell r="K92">
            <v>15031.01</v>
          </cell>
          <cell r="L92" t="str">
            <v>Monthly</v>
          </cell>
          <cell r="M92">
            <v>0</v>
          </cell>
          <cell r="N92">
            <v>0.04</v>
          </cell>
          <cell r="O92" t="str">
            <v>L:PD6</v>
          </cell>
          <cell r="P92" t="str">
            <v>Partially Secured</v>
          </cell>
          <cell r="Q92">
            <v>0.39539999999999997</v>
          </cell>
          <cell r="R92" t="str">
            <v>Local</v>
          </cell>
          <cell r="S92" t="str">
            <v>MYR</v>
          </cell>
          <cell r="T92">
            <v>0</v>
          </cell>
          <cell r="U92" t="str">
            <v>No</v>
          </cell>
          <cell r="V92" t="str">
            <v>Corporate</v>
          </cell>
          <cell r="W92">
            <v>1</v>
          </cell>
          <cell r="Y92">
            <v>158633.48796771918</v>
          </cell>
          <cell r="Z92">
            <v>246489.4132989916</v>
          </cell>
          <cell r="AA92">
            <v>1759952.4097739998</v>
          </cell>
          <cell r="AC92">
            <v>158633.48796771918</v>
          </cell>
          <cell r="AD92">
            <v>257698.81996166447</v>
          </cell>
          <cell r="AE92">
            <v>1759952.4097739998</v>
          </cell>
          <cell r="AG92">
            <v>158633.48796771918</v>
          </cell>
          <cell r="AH92">
            <v>0</v>
          </cell>
          <cell r="AI92">
            <v>0</v>
          </cell>
          <cell r="AJ92">
            <v>0</v>
          </cell>
          <cell r="AK92">
            <v>158633.48796771918</v>
          </cell>
          <cell r="AM92">
            <v>158633.48796771918</v>
          </cell>
          <cell r="AN92">
            <v>0</v>
          </cell>
          <cell r="AO92">
            <v>0</v>
          </cell>
          <cell r="AP92">
            <v>0</v>
          </cell>
          <cell r="AQ92">
            <v>158633.48796771918</v>
          </cell>
        </row>
        <row r="93">
          <cell r="B93">
            <v>501203</v>
          </cell>
          <cell r="C93" t="str">
            <v>Rizman Ruzaini Creation (M) Sdn Bhd</v>
          </cell>
          <cell r="D93">
            <v>45628</v>
          </cell>
          <cell r="E93">
            <v>48184</v>
          </cell>
          <cell r="F93">
            <v>48184</v>
          </cell>
          <cell r="G93" t="str">
            <v>Non-revolving</v>
          </cell>
          <cell r="H93">
            <v>1789774.8299999998</v>
          </cell>
          <cell r="I93">
            <v>18972.330000000002</v>
          </cell>
          <cell r="J93" t="str">
            <v>Monthly</v>
          </cell>
          <cell r="K93">
            <v>8789.7099999999991</v>
          </cell>
          <cell r="L93" t="str">
            <v>Monthly</v>
          </cell>
          <cell r="M93">
            <v>1218731.3400000001</v>
          </cell>
          <cell r="N93">
            <v>5.8099999999999999E-2</v>
          </cell>
          <cell r="O93" t="str">
            <v>O:PD7</v>
          </cell>
          <cell r="P93" t="str">
            <v>Fully Secured</v>
          </cell>
          <cell r="Q93">
            <v>8.8999999999999999E-3</v>
          </cell>
          <cell r="R93" t="str">
            <v>Overseas</v>
          </cell>
          <cell r="S93" t="str">
            <v>MYR</v>
          </cell>
          <cell r="T93">
            <v>0</v>
          </cell>
          <cell r="U93" t="str">
            <v>No</v>
          </cell>
          <cell r="V93" t="str">
            <v>Corporate</v>
          </cell>
          <cell r="W93">
            <v>1</v>
          </cell>
          <cell r="Y93">
            <v>5346.676302736827</v>
          </cell>
          <cell r="Z93">
            <v>6780.7003054284451</v>
          </cell>
          <cell r="AA93">
            <v>15928.995986999998</v>
          </cell>
          <cell r="AC93">
            <v>5346.676302736827</v>
          </cell>
          <cell r="AD93">
            <v>6931.6384391163128</v>
          </cell>
          <cell r="AE93">
            <v>15928.995986999998</v>
          </cell>
          <cell r="AG93">
            <v>5346.676302736827</v>
          </cell>
          <cell r="AH93">
            <v>0</v>
          </cell>
          <cell r="AI93">
            <v>0</v>
          </cell>
          <cell r="AJ93">
            <v>0</v>
          </cell>
          <cell r="AK93">
            <v>5346.676302736827</v>
          </cell>
          <cell r="AM93">
            <v>5346.676302736827</v>
          </cell>
          <cell r="AN93">
            <v>0</v>
          </cell>
          <cell r="AO93">
            <v>0</v>
          </cell>
          <cell r="AP93">
            <v>0</v>
          </cell>
          <cell r="AQ93">
            <v>5346.676302736827</v>
          </cell>
        </row>
        <row r="94">
          <cell r="B94">
            <v>501206</v>
          </cell>
          <cell r="C94" t="str">
            <v>Rizman Ruzaini Creations (M) Sdn Bhd</v>
          </cell>
          <cell r="D94">
            <v>45639</v>
          </cell>
          <cell r="E94">
            <v>46022</v>
          </cell>
          <cell r="F94">
            <v>46022</v>
          </cell>
          <cell r="G94" t="str">
            <v>Revolving</v>
          </cell>
          <cell r="H94">
            <v>1001776.94</v>
          </cell>
          <cell r="I94">
            <v>998941.71</v>
          </cell>
          <cell r="J94" t="str">
            <v>Bullet</v>
          </cell>
          <cell r="K94">
            <v>0</v>
          </cell>
          <cell r="L94" t="str">
            <v>Bullet</v>
          </cell>
          <cell r="M94">
            <v>1058.2900000000373</v>
          </cell>
          <cell r="N94">
            <v>6.2899999999999998E-2</v>
          </cell>
          <cell r="O94" t="str">
            <v>L:PD7</v>
          </cell>
          <cell r="P94" t="str">
            <v>Fully Secured</v>
          </cell>
          <cell r="Q94">
            <v>8.8999999999999999E-3</v>
          </cell>
          <cell r="R94" t="str">
            <v>Local</v>
          </cell>
          <cell r="S94" t="str">
            <v>MYR</v>
          </cell>
          <cell r="T94">
            <v>0</v>
          </cell>
          <cell r="U94" t="str">
            <v>No</v>
          </cell>
          <cell r="V94" t="str">
            <v>Corporate</v>
          </cell>
          <cell r="W94">
            <v>1</v>
          </cell>
          <cell r="Y94">
            <v>2667.8015542380072</v>
          </cell>
          <cell r="Z94">
            <v>2667.8015542380072</v>
          </cell>
          <cell r="AA94">
            <v>8915.8147659999995</v>
          </cell>
          <cell r="AC94">
            <v>2667.8015542380072</v>
          </cell>
          <cell r="AD94">
            <v>2667.8015542380072</v>
          </cell>
          <cell r="AE94">
            <v>8915.8147659999995</v>
          </cell>
          <cell r="AG94">
            <v>2667.8015542380072</v>
          </cell>
          <cell r="AH94">
            <v>0</v>
          </cell>
          <cell r="AI94">
            <v>0</v>
          </cell>
          <cell r="AJ94">
            <v>0</v>
          </cell>
          <cell r="AK94">
            <v>2667.8015542380072</v>
          </cell>
          <cell r="AM94">
            <v>2667.8015542380072</v>
          </cell>
          <cell r="AN94">
            <v>0</v>
          </cell>
          <cell r="AO94">
            <v>0</v>
          </cell>
          <cell r="AP94">
            <v>0</v>
          </cell>
          <cell r="AQ94">
            <v>2667.8015542380072</v>
          </cell>
        </row>
        <row r="95">
          <cell r="B95">
            <v>501166</v>
          </cell>
          <cell r="C95" t="str">
            <v>RR Industries Sdn Bhd</v>
          </cell>
          <cell r="D95">
            <v>45609</v>
          </cell>
          <cell r="E95">
            <v>46022</v>
          </cell>
          <cell r="F95">
            <v>46022</v>
          </cell>
          <cell r="G95" t="str">
            <v>Revolving</v>
          </cell>
          <cell r="H95">
            <v>317850.16999999899</v>
          </cell>
          <cell r="I95">
            <v>317600</v>
          </cell>
          <cell r="J95" t="str">
            <v>Bullet</v>
          </cell>
          <cell r="K95">
            <v>2479.8399999999997</v>
          </cell>
          <cell r="L95" t="str">
            <v>Bullet</v>
          </cell>
          <cell r="M95">
            <v>4682400</v>
          </cell>
          <cell r="N95">
            <v>5.7500000000000002E-2</v>
          </cell>
          <cell r="O95" t="str">
            <v>L:PD7</v>
          </cell>
          <cell r="P95" t="str">
            <v>Partially Secured</v>
          </cell>
          <cell r="Q95">
            <v>0.39539999999999997</v>
          </cell>
          <cell r="R95" t="str">
            <v>Local</v>
          </cell>
          <cell r="S95" t="str">
            <v>MYR</v>
          </cell>
          <cell r="T95">
            <v>0</v>
          </cell>
          <cell r="U95" t="str">
            <v>No</v>
          </cell>
          <cell r="V95" t="str">
            <v>Corporate</v>
          </cell>
          <cell r="W95">
            <v>1</v>
          </cell>
          <cell r="Y95">
            <v>321237.27777962876</v>
          </cell>
          <cell r="Z95">
            <v>321237.27777962876</v>
          </cell>
          <cell r="AA95">
            <v>125677.95721799959</v>
          </cell>
          <cell r="AC95">
            <v>321237.27777962876</v>
          </cell>
          <cell r="AD95">
            <v>321237.27777962876</v>
          </cell>
          <cell r="AE95">
            <v>125677.95721799959</v>
          </cell>
          <cell r="AG95">
            <v>321237.27777962876</v>
          </cell>
          <cell r="AH95">
            <v>0</v>
          </cell>
          <cell r="AI95">
            <v>0</v>
          </cell>
          <cell r="AJ95">
            <v>0</v>
          </cell>
          <cell r="AK95">
            <v>321237.27777962876</v>
          </cell>
          <cell r="AM95">
            <v>321237.27777962876</v>
          </cell>
          <cell r="AN95">
            <v>0</v>
          </cell>
          <cell r="AO95">
            <v>0</v>
          </cell>
          <cell r="AP95">
            <v>0</v>
          </cell>
          <cell r="AQ95">
            <v>321237.27777962876</v>
          </cell>
        </row>
        <row r="96">
          <cell r="B96">
            <v>501173</v>
          </cell>
          <cell r="C96" t="str">
            <v>RR Industries Sdn Bhd TF-i (Tranche 1)</v>
          </cell>
          <cell r="D96">
            <v>45562</v>
          </cell>
          <cell r="E96">
            <v>47388</v>
          </cell>
          <cell r="F96">
            <v>47388</v>
          </cell>
          <cell r="G96" t="str">
            <v>Non-revolving</v>
          </cell>
          <cell r="H96">
            <v>1001679.6799999999</v>
          </cell>
          <cell r="I96">
            <v>15513.64</v>
          </cell>
          <cell r="J96" t="str">
            <v>Monthly</v>
          </cell>
          <cell r="K96">
            <v>4250.8</v>
          </cell>
          <cell r="L96" t="str">
            <v>Monthly</v>
          </cell>
          <cell r="M96">
            <v>520577.12</v>
          </cell>
          <cell r="N96">
            <v>0.05</v>
          </cell>
          <cell r="O96" t="str">
            <v>L:PD7</v>
          </cell>
          <cell r="P96" t="str">
            <v>Partially Secured</v>
          </cell>
          <cell r="Q96">
            <v>0.39539999999999997</v>
          </cell>
          <cell r="R96" t="str">
            <v>Local</v>
          </cell>
          <cell r="S96" t="str">
            <v>MYR</v>
          </cell>
          <cell r="T96">
            <v>0</v>
          </cell>
          <cell r="U96" t="str">
            <v>No</v>
          </cell>
          <cell r="V96" t="str">
            <v>Corporate</v>
          </cell>
          <cell r="W96">
            <v>1</v>
          </cell>
          <cell r="Y96">
            <v>119502.12791828855</v>
          </cell>
          <cell r="Z96">
            <v>148837.91828950882</v>
          </cell>
          <cell r="AA96">
            <v>396064.14547199995</v>
          </cell>
          <cell r="AC96">
            <v>119502.12791828855</v>
          </cell>
          <cell r="AD96">
            <v>151958.26120850779</v>
          </cell>
          <cell r="AE96">
            <v>396064.14547199995</v>
          </cell>
          <cell r="AG96">
            <v>119502.12791828855</v>
          </cell>
          <cell r="AH96">
            <v>0</v>
          </cell>
          <cell r="AI96">
            <v>0</v>
          </cell>
          <cell r="AJ96">
            <v>0</v>
          </cell>
          <cell r="AK96">
            <v>119502.12791828855</v>
          </cell>
          <cell r="AM96">
            <v>119502.12791828855</v>
          </cell>
          <cell r="AN96">
            <v>0</v>
          </cell>
          <cell r="AO96">
            <v>0</v>
          </cell>
          <cell r="AP96">
            <v>0</v>
          </cell>
          <cell r="AQ96">
            <v>119502.12791828855</v>
          </cell>
        </row>
        <row r="97">
          <cell r="B97">
            <v>501066</v>
          </cell>
          <cell r="C97" t="str">
            <v>S P Setia Berhad (SPSB0002)</v>
          </cell>
          <cell r="D97">
            <v>44876</v>
          </cell>
          <cell r="E97">
            <v>45976</v>
          </cell>
          <cell r="F97">
            <v>45976</v>
          </cell>
          <cell r="G97" t="str">
            <v>Non-revolving</v>
          </cell>
          <cell r="H97">
            <v>35206346.750912167</v>
          </cell>
          <cell r="I97">
            <v>35073683</v>
          </cell>
          <cell r="J97" t="str">
            <v>Bullet</v>
          </cell>
          <cell r="K97">
            <v>241916.26</v>
          </cell>
          <cell r="L97" t="str">
            <v>Monthly</v>
          </cell>
          <cell r="M97">
            <v>0</v>
          </cell>
          <cell r="N97">
            <v>8.1211000000000005E-2</v>
          </cell>
          <cell r="O97" t="str">
            <v>L:PD3</v>
          </cell>
          <cell r="P97" t="str">
            <v>Unsecured</v>
          </cell>
          <cell r="Q97">
            <v>0.80820000000000003</v>
          </cell>
          <cell r="R97" t="str">
            <v>Local</v>
          </cell>
          <cell r="S97" t="str">
            <v>GBP</v>
          </cell>
          <cell r="T97">
            <v>0</v>
          </cell>
          <cell r="U97" t="str">
            <v>No</v>
          </cell>
          <cell r="V97" t="str">
            <v>Corporate</v>
          </cell>
          <cell r="W97">
            <v>5.6185</v>
          </cell>
          <cell r="Y97">
            <v>1026002.417954594</v>
          </cell>
          <cell r="Z97">
            <v>1026002.417954594</v>
          </cell>
          <cell r="AA97">
            <v>28453769.444087215</v>
          </cell>
          <cell r="AC97">
            <v>1026002.417954594</v>
          </cell>
          <cell r="AD97">
            <v>1026002.417954594</v>
          </cell>
          <cell r="AE97">
            <v>28453769.444087215</v>
          </cell>
          <cell r="AG97">
            <v>5764594.5852778861</v>
          </cell>
          <cell r="AH97">
            <v>0</v>
          </cell>
          <cell r="AI97">
            <v>0</v>
          </cell>
          <cell r="AJ97">
            <v>0</v>
          </cell>
          <cell r="AK97">
            <v>5764594.5852778861</v>
          </cell>
          <cell r="AM97">
            <v>5764594.5852778861</v>
          </cell>
          <cell r="AN97">
            <v>0</v>
          </cell>
          <cell r="AO97">
            <v>0</v>
          </cell>
          <cell r="AP97">
            <v>0</v>
          </cell>
          <cell r="AQ97">
            <v>5764594.5852778861</v>
          </cell>
        </row>
        <row r="98">
          <cell r="B98">
            <v>501098</v>
          </cell>
          <cell r="C98" t="str">
            <v>Sarawak Petchem Sdn Bhd</v>
          </cell>
          <cell r="D98">
            <v>45224</v>
          </cell>
          <cell r="E98">
            <v>50704</v>
          </cell>
          <cell r="F98">
            <v>50704</v>
          </cell>
          <cell r="G98" t="str">
            <v>Non-revolving</v>
          </cell>
          <cell r="H98">
            <v>15235920.008937549</v>
          </cell>
          <cell r="I98">
            <v>939598.03</v>
          </cell>
          <cell r="J98" t="str">
            <v>Semi Annually</v>
          </cell>
          <cell r="K98">
            <v>282696.92</v>
          </cell>
          <cell r="L98" t="str">
            <v>Quarterly</v>
          </cell>
          <cell r="M98">
            <v>0</v>
          </cell>
          <cell r="N98">
            <v>7.1258699999999994E-2</v>
          </cell>
          <cell r="O98" t="str">
            <v>L:PD5</v>
          </cell>
          <cell r="P98" t="str">
            <v>Partially Secured</v>
          </cell>
          <cell r="Q98">
            <v>0.39539999999999997</v>
          </cell>
          <cell r="R98" t="str">
            <v>Local</v>
          </cell>
          <cell r="S98" t="str">
            <v>USD</v>
          </cell>
          <cell r="T98">
            <v>0</v>
          </cell>
          <cell r="U98" t="str">
            <v>No</v>
          </cell>
          <cell r="V98" t="str">
            <v>Corporate</v>
          </cell>
          <cell r="W98">
            <v>4.4755000000000003</v>
          </cell>
          <cell r="Y98">
            <v>578384.36629518482</v>
          </cell>
          <cell r="Z98">
            <v>1026884.666619773</v>
          </cell>
          <cell r="AA98">
            <v>6024282.7715339065</v>
          </cell>
          <cell r="AC98">
            <v>578384.36629518482</v>
          </cell>
          <cell r="AD98">
            <v>1078093.8083447558</v>
          </cell>
          <cell r="AE98">
            <v>6024282.7715339065</v>
          </cell>
          <cell r="AG98">
            <v>2588559.2313540997</v>
          </cell>
          <cell r="AH98">
            <v>0</v>
          </cell>
          <cell r="AI98">
            <v>0</v>
          </cell>
          <cell r="AJ98">
            <v>0</v>
          </cell>
          <cell r="AK98">
            <v>2588559.2313540997</v>
          </cell>
          <cell r="AM98">
            <v>2588559.2313540997</v>
          </cell>
          <cell r="AN98">
            <v>0</v>
          </cell>
          <cell r="AO98">
            <v>0</v>
          </cell>
          <cell r="AP98">
            <v>0</v>
          </cell>
          <cell r="AQ98">
            <v>2588559.2313540997</v>
          </cell>
        </row>
        <row r="99">
          <cell r="B99">
            <v>501075</v>
          </cell>
          <cell r="C99" t="str">
            <v>Seri Elbert (Singapore) Pte Ltd</v>
          </cell>
          <cell r="D99">
            <v>45033</v>
          </cell>
          <cell r="E99">
            <v>49051</v>
          </cell>
          <cell r="F99">
            <v>49051</v>
          </cell>
          <cell r="G99" t="str">
            <v>Non-revolving</v>
          </cell>
          <cell r="H99">
            <v>5984204.1112724831</v>
          </cell>
          <cell r="I99">
            <v>126072.12</v>
          </cell>
          <cell r="J99" t="str">
            <v>Quarterly</v>
          </cell>
          <cell r="K99">
            <v>107718.75</v>
          </cell>
          <cell r="L99" t="str">
            <v>Quarterly</v>
          </cell>
          <cell r="M99">
            <v>0</v>
          </cell>
          <cell r="N99">
            <v>7.1499999999999994E-2</v>
          </cell>
          <cell r="O99" t="str">
            <v>O:PD5</v>
          </cell>
          <cell r="P99" t="str">
            <v>Partially Secured</v>
          </cell>
          <cell r="Q99">
            <v>0.39539999999999997</v>
          </cell>
          <cell r="R99" t="str">
            <v>Overseas</v>
          </cell>
          <cell r="S99" t="str">
            <v>USD</v>
          </cell>
          <cell r="T99">
            <v>0</v>
          </cell>
          <cell r="U99" t="str">
            <v>No</v>
          </cell>
          <cell r="V99" t="str">
            <v>Corporate</v>
          </cell>
          <cell r="W99">
            <v>4.4755000000000003</v>
          </cell>
          <cell r="Y99">
            <v>315529.98342771339</v>
          </cell>
          <cell r="Z99">
            <v>534354.96743446239</v>
          </cell>
          <cell r="AA99">
            <v>2366154.3055971395</v>
          </cell>
          <cell r="AC99">
            <v>315529.98342771339</v>
          </cell>
          <cell r="AD99">
            <v>558205.17130860209</v>
          </cell>
          <cell r="AE99">
            <v>2366154.3055971395</v>
          </cell>
          <cell r="AG99">
            <v>1412154.4408307313</v>
          </cell>
          <cell r="AH99">
            <v>0</v>
          </cell>
          <cell r="AI99">
            <v>0</v>
          </cell>
          <cell r="AJ99">
            <v>0</v>
          </cell>
          <cell r="AK99">
            <v>1412154.4408307313</v>
          </cell>
          <cell r="AM99">
            <v>1412154.4408307313</v>
          </cell>
          <cell r="AN99">
            <v>0</v>
          </cell>
          <cell r="AO99">
            <v>0</v>
          </cell>
          <cell r="AP99">
            <v>0</v>
          </cell>
          <cell r="AQ99">
            <v>1412154.4408307313</v>
          </cell>
        </row>
        <row r="100">
          <cell r="B100">
            <v>501077</v>
          </cell>
          <cell r="C100" t="str">
            <v>Seri Emei (Singapore) Pte Ltd</v>
          </cell>
          <cell r="D100">
            <v>45033</v>
          </cell>
          <cell r="E100">
            <v>49051</v>
          </cell>
          <cell r="F100">
            <v>49051</v>
          </cell>
          <cell r="G100" t="str">
            <v>Non-revolving</v>
          </cell>
          <cell r="H100">
            <v>6129128.3275611661</v>
          </cell>
          <cell r="I100">
            <v>130322.57</v>
          </cell>
          <cell r="J100" t="str">
            <v>Quarterly</v>
          </cell>
          <cell r="K100">
            <v>110327.46</v>
          </cell>
          <cell r="L100" t="str">
            <v>Quarterly</v>
          </cell>
          <cell r="M100">
            <v>0</v>
          </cell>
          <cell r="N100">
            <v>7.1499999999999994E-2</v>
          </cell>
          <cell r="O100" t="str">
            <v>O:PD5</v>
          </cell>
          <cell r="P100" t="str">
            <v>Partially Secured</v>
          </cell>
          <cell r="Q100">
            <v>0.39539999999999997</v>
          </cell>
          <cell r="R100" t="str">
            <v>Overseas</v>
          </cell>
          <cell r="S100" t="str">
            <v>USD</v>
          </cell>
          <cell r="T100">
            <v>0</v>
          </cell>
          <cell r="U100" t="str">
            <v>No</v>
          </cell>
          <cell r="V100" t="str">
            <v>Corporate</v>
          </cell>
          <cell r="W100">
            <v>4.4755000000000003</v>
          </cell>
          <cell r="Y100">
            <v>323052.46366179595</v>
          </cell>
          <cell r="Z100">
            <v>546488.30699644831</v>
          </cell>
          <cell r="AA100">
            <v>2423457.3407176849</v>
          </cell>
          <cell r="AC100">
            <v>323052.46366179595</v>
          </cell>
          <cell r="AD100">
            <v>570852.16130706994</v>
          </cell>
          <cell r="AE100">
            <v>2423457.3407176849</v>
          </cell>
          <cell r="AG100">
            <v>1445821.3011183678</v>
          </cell>
          <cell r="AH100">
            <v>0</v>
          </cell>
          <cell r="AI100">
            <v>0</v>
          </cell>
          <cell r="AJ100">
            <v>0</v>
          </cell>
          <cell r="AK100">
            <v>1445821.3011183678</v>
          </cell>
          <cell r="AM100">
            <v>1445821.3011183678</v>
          </cell>
          <cell r="AN100">
            <v>0</v>
          </cell>
          <cell r="AO100">
            <v>0</v>
          </cell>
          <cell r="AP100">
            <v>0</v>
          </cell>
          <cell r="AQ100">
            <v>1445821.3011183678</v>
          </cell>
        </row>
        <row r="101">
          <cell r="B101">
            <v>501076</v>
          </cell>
          <cell r="C101" t="str">
            <v>Seri Emory (Singapore) Pte Ltd</v>
          </cell>
          <cell r="D101">
            <v>45033</v>
          </cell>
          <cell r="E101">
            <v>49051</v>
          </cell>
          <cell r="F101">
            <v>49051</v>
          </cell>
          <cell r="G101" t="str">
            <v>Non-revolving</v>
          </cell>
          <cell r="H101">
            <v>5978424.8441514913</v>
          </cell>
          <cell r="I101">
            <v>126148.01</v>
          </cell>
          <cell r="J101" t="str">
            <v>Quarterly</v>
          </cell>
          <cell r="K101">
            <v>107614.72</v>
          </cell>
          <cell r="L101" t="str">
            <v>Quarterly</v>
          </cell>
          <cell r="M101">
            <v>0</v>
          </cell>
          <cell r="N101">
            <v>7.1499999999999994E-2</v>
          </cell>
          <cell r="O101" t="str">
            <v>O:PD5</v>
          </cell>
          <cell r="P101" t="str">
            <v>Partially Secured</v>
          </cell>
          <cell r="Q101">
            <v>0.39539999999999997</v>
          </cell>
          <cell r="R101" t="str">
            <v>Overseas</v>
          </cell>
          <cell r="S101" t="str">
            <v>USD</v>
          </cell>
          <cell r="T101">
            <v>0</v>
          </cell>
          <cell r="U101" t="str">
            <v>No</v>
          </cell>
          <cell r="V101" t="str">
            <v>Corporate</v>
          </cell>
          <cell r="W101">
            <v>4.4755000000000003</v>
          </cell>
          <cell r="Y101">
            <v>315205.6212859191</v>
          </cell>
          <cell r="Z101">
            <v>533705.60006088158</v>
          </cell>
          <cell r="AA101">
            <v>2363869.1833774997</v>
          </cell>
          <cell r="AC101">
            <v>315205.6212859191</v>
          </cell>
          <cell r="AD101">
            <v>557522.21380637842</v>
          </cell>
          <cell r="AE101">
            <v>2363869.1833774997</v>
          </cell>
          <cell r="AG101">
            <v>1410702.758065131</v>
          </cell>
          <cell r="AH101">
            <v>0</v>
          </cell>
          <cell r="AI101">
            <v>0</v>
          </cell>
          <cell r="AJ101">
            <v>0</v>
          </cell>
          <cell r="AK101">
            <v>1410702.758065131</v>
          </cell>
          <cell r="AM101">
            <v>1410702.758065131</v>
          </cell>
          <cell r="AN101">
            <v>0</v>
          </cell>
          <cell r="AO101">
            <v>0</v>
          </cell>
          <cell r="AP101">
            <v>0</v>
          </cell>
          <cell r="AQ101">
            <v>1410702.758065131</v>
          </cell>
        </row>
        <row r="102">
          <cell r="B102">
            <v>501078</v>
          </cell>
          <cell r="C102" t="str">
            <v>Seri Emperor (Singapore) Pte Ltd</v>
          </cell>
          <cell r="D102">
            <v>45033</v>
          </cell>
          <cell r="E102">
            <v>49051</v>
          </cell>
          <cell r="F102">
            <v>49051</v>
          </cell>
          <cell r="G102" t="str">
            <v>Non-revolving</v>
          </cell>
          <cell r="H102">
            <v>5978424.8441514913</v>
          </cell>
          <cell r="I102">
            <v>126148.01</v>
          </cell>
          <cell r="J102" t="str">
            <v>Quarterly</v>
          </cell>
          <cell r="K102">
            <v>107614.72</v>
          </cell>
          <cell r="L102" t="str">
            <v>Quarterly</v>
          </cell>
          <cell r="M102">
            <v>0</v>
          </cell>
          <cell r="N102">
            <v>7.1499999999999994E-2</v>
          </cell>
          <cell r="O102" t="str">
            <v>O:PD5</v>
          </cell>
          <cell r="P102" t="str">
            <v>Partially Secured</v>
          </cell>
          <cell r="Q102">
            <v>0.39539999999999997</v>
          </cell>
          <cell r="R102" t="str">
            <v>Overseas</v>
          </cell>
          <cell r="S102" t="str">
            <v>USD</v>
          </cell>
          <cell r="T102">
            <v>0</v>
          </cell>
          <cell r="U102" t="str">
            <v>No</v>
          </cell>
          <cell r="V102" t="str">
            <v>Corporate</v>
          </cell>
          <cell r="W102">
            <v>4.4755000000000003</v>
          </cell>
          <cell r="Y102">
            <v>315205.6212859191</v>
          </cell>
          <cell r="Z102">
            <v>533705.60006088158</v>
          </cell>
          <cell r="AA102">
            <v>2363869.1833774997</v>
          </cell>
          <cell r="AC102">
            <v>315205.6212859191</v>
          </cell>
          <cell r="AD102">
            <v>557522.21380637842</v>
          </cell>
          <cell r="AE102">
            <v>2363869.1833774997</v>
          </cell>
          <cell r="AG102">
            <v>1410702.758065131</v>
          </cell>
          <cell r="AH102">
            <v>0</v>
          </cell>
          <cell r="AI102">
            <v>0</v>
          </cell>
          <cell r="AJ102">
            <v>0</v>
          </cell>
          <cell r="AK102">
            <v>1410702.758065131</v>
          </cell>
          <cell r="AM102">
            <v>1410702.758065131</v>
          </cell>
          <cell r="AN102">
            <v>0</v>
          </cell>
          <cell r="AO102">
            <v>0</v>
          </cell>
          <cell r="AP102">
            <v>0</v>
          </cell>
          <cell r="AQ102">
            <v>1410702.758065131</v>
          </cell>
        </row>
        <row r="103">
          <cell r="B103">
            <v>501072</v>
          </cell>
          <cell r="C103" t="str">
            <v>Seri Erlang (Singapore) Pte Ltd</v>
          </cell>
          <cell r="D103">
            <v>44972</v>
          </cell>
          <cell r="E103">
            <v>48990</v>
          </cell>
          <cell r="F103">
            <v>48990</v>
          </cell>
          <cell r="G103" t="str">
            <v>Non-revolving</v>
          </cell>
          <cell r="H103">
            <v>5963806.9824600592</v>
          </cell>
          <cell r="I103">
            <v>131916.5</v>
          </cell>
          <cell r="J103" t="str">
            <v>Quarterly</v>
          </cell>
          <cell r="K103">
            <v>111175.79</v>
          </cell>
          <cell r="L103" t="str">
            <v>Quarterly</v>
          </cell>
          <cell r="M103">
            <v>0</v>
          </cell>
          <cell r="N103">
            <v>7.1300000000000002E-2</v>
          </cell>
          <cell r="O103" t="str">
            <v>O:PD5</v>
          </cell>
          <cell r="P103" t="str">
            <v>Partially Secured</v>
          </cell>
          <cell r="Q103">
            <v>0.39539999999999997</v>
          </cell>
          <cell r="R103" t="str">
            <v>Overseas</v>
          </cell>
          <cell r="S103" t="str">
            <v>USD</v>
          </cell>
          <cell r="T103">
            <v>0</v>
          </cell>
          <cell r="U103" t="str">
            <v>No</v>
          </cell>
          <cell r="V103" t="str">
            <v>Corporate</v>
          </cell>
          <cell r="W103">
            <v>4.4755000000000003</v>
          </cell>
          <cell r="Y103">
            <v>313480.71830709901</v>
          </cell>
          <cell r="Z103">
            <v>525871.74857588008</v>
          </cell>
          <cell r="AA103">
            <v>2358089.2808647072</v>
          </cell>
          <cell r="AC103">
            <v>313480.71830709901</v>
          </cell>
          <cell r="AD103">
            <v>549113.16304881161</v>
          </cell>
          <cell r="AE103">
            <v>2358089.2808647072</v>
          </cell>
          <cell r="AG103">
            <v>1402982.9547834217</v>
          </cell>
          <cell r="AH103">
            <v>0</v>
          </cell>
          <cell r="AI103">
            <v>0</v>
          </cell>
          <cell r="AJ103">
            <v>0</v>
          </cell>
          <cell r="AK103">
            <v>1402982.9547834217</v>
          </cell>
          <cell r="AM103">
            <v>1402982.9547834217</v>
          </cell>
          <cell r="AN103">
            <v>0</v>
          </cell>
          <cell r="AO103">
            <v>0</v>
          </cell>
          <cell r="AP103">
            <v>0</v>
          </cell>
          <cell r="AQ103">
            <v>1402982.9547834217</v>
          </cell>
        </row>
        <row r="104">
          <cell r="B104">
            <v>501073</v>
          </cell>
          <cell r="C104" t="str">
            <v>Seri Everest (Singapore) Pte Ltd</v>
          </cell>
          <cell r="D104">
            <v>44972</v>
          </cell>
          <cell r="E104">
            <v>48990</v>
          </cell>
          <cell r="F104">
            <v>48990</v>
          </cell>
          <cell r="G104" t="str">
            <v>Non-revolving</v>
          </cell>
          <cell r="H104">
            <v>5968020.4155960223</v>
          </cell>
          <cell r="I104">
            <v>134573.04999999999</v>
          </cell>
          <cell r="J104" t="str">
            <v>Quarterly</v>
          </cell>
          <cell r="K104">
            <v>111254.34</v>
          </cell>
          <cell r="L104" t="str">
            <v>Quarterly</v>
          </cell>
          <cell r="M104">
            <v>0</v>
          </cell>
          <cell r="N104">
            <v>7.1300000000000002E-2</v>
          </cell>
          <cell r="O104" t="str">
            <v>O:PD5</v>
          </cell>
          <cell r="P104" t="str">
            <v>Partially Secured</v>
          </cell>
          <cell r="Q104">
            <v>0.39539999999999997</v>
          </cell>
          <cell r="R104" t="str">
            <v>Overseas</v>
          </cell>
          <cell r="S104" t="str">
            <v>USD</v>
          </cell>
          <cell r="T104">
            <v>0</v>
          </cell>
          <cell r="U104" t="str">
            <v>No</v>
          </cell>
          <cell r="V104" t="str">
            <v>Corporate</v>
          </cell>
          <cell r="W104">
            <v>4.4755000000000003</v>
          </cell>
          <cell r="Y104">
            <v>313447.46429993142</v>
          </cell>
          <cell r="Z104">
            <v>524533.79798596201</v>
          </cell>
          <cell r="AA104">
            <v>2359755.2723266669</v>
          </cell>
          <cell r="AC104">
            <v>313447.46429993142</v>
          </cell>
          <cell r="AD104">
            <v>547656.35342309135</v>
          </cell>
          <cell r="AE104">
            <v>2359755.2723266669</v>
          </cell>
          <cell r="AG104">
            <v>1402834.1264743432</v>
          </cell>
          <cell r="AH104">
            <v>0</v>
          </cell>
          <cell r="AI104">
            <v>0</v>
          </cell>
          <cell r="AJ104">
            <v>0</v>
          </cell>
          <cell r="AK104">
            <v>1402834.1264743432</v>
          </cell>
          <cell r="AM104">
            <v>1402834.1264743432</v>
          </cell>
          <cell r="AN104">
            <v>0</v>
          </cell>
          <cell r="AO104">
            <v>0</v>
          </cell>
          <cell r="AP104">
            <v>0</v>
          </cell>
          <cell r="AQ104">
            <v>1402834.1264743432</v>
          </cell>
        </row>
        <row r="105">
          <cell r="B105">
            <v>501124</v>
          </cell>
          <cell r="C105" t="str">
            <v>Siti Khadijah Apparel Sdn Bhd</v>
          </cell>
          <cell r="D105">
            <v>45456</v>
          </cell>
          <cell r="E105">
            <v>46022</v>
          </cell>
          <cell r="F105">
            <v>46022</v>
          </cell>
          <cell r="G105" t="str">
            <v>Revolving</v>
          </cell>
          <cell r="H105">
            <v>0</v>
          </cell>
          <cell r="I105">
            <v>0</v>
          </cell>
          <cell r="J105" t="str">
            <v>Bullet</v>
          </cell>
          <cell r="K105">
            <v>0</v>
          </cell>
          <cell r="L105" t="str">
            <v>Bullet</v>
          </cell>
          <cell r="M105">
            <v>11000000</v>
          </cell>
          <cell r="N105">
            <v>0</v>
          </cell>
          <cell r="O105" t="str">
            <v>L:PD6</v>
          </cell>
          <cell r="P105" t="str">
            <v>Partially Secured</v>
          </cell>
          <cell r="Q105">
            <v>0.39539999999999997</v>
          </cell>
          <cell r="R105" t="str">
            <v>Local</v>
          </cell>
          <cell r="S105" t="str">
            <v>MYR</v>
          </cell>
          <cell r="T105">
            <v>0</v>
          </cell>
          <cell r="U105" t="str">
            <v>No</v>
          </cell>
          <cell r="V105" t="str">
            <v>Corporate</v>
          </cell>
          <cell r="W105">
            <v>1</v>
          </cell>
          <cell r="Y105">
            <v>230742.44304992032</v>
          </cell>
          <cell r="Z105">
            <v>230742.44304992032</v>
          </cell>
          <cell r="AA105">
            <v>0</v>
          </cell>
          <cell r="AC105">
            <v>230742.44304992032</v>
          </cell>
          <cell r="AD105">
            <v>230742.44304992032</v>
          </cell>
          <cell r="AE105">
            <v>0</v>
          </cell>
          <cell r="AG105">
            <v>230742.44304992032</v>
          </cell>
          <cell r="AH105">
            <v>0</v>
          </cell>
          <cell r="AI105">
            <v>0</v>
          </cell>
          <cell r="AJ105">
            <v>0</v>
          </cell>
          <cell r="AK105">
            <v>230742.44304992032</v>
          </cell>
          <cell r="AM105">
            <v>230742.44304992032</v>
          </cell>
          <cell r="AN105">
            <v>0</v>
          </cell>
          <cell r="AO105">
            <v>0</v>
          </cell>
          <cell r="AP105">
            <v>0</v>
          </cell>
          <cell r="AQ105">
            <v>230742.44304992032</v>
          </cell>
        </row>
        <row r="106">
          <cell r="B106">
            <v>501127</v>
          </cell>
          <cell r="C106" t="str">
            <v>Siti Khadijah Apparel Sdn Bhd</v>
          </cell>
          <cell r="D106">
            <v>45336</v>
          </cell>
          <cell r="E106">
            <v>47163</v>
          </cell>
          <cell r="F106">
            <v>47163</v>
          </cell>
          <cell r="G106" t="str">
            <v>Non-revolving</v>
          </cell>
          <cell r="H106">
            <v>1634600.22</v>
          </cell>
          <cell r="I106">
            <v>28093.67</v>
          </cell>
          <cell r="J106" t="str">
            <v>Monthly</v>
          </cell>
          <cell r="K106">
            <v>9424.3700000000008</v>
          </cell>
          <cell r="L106" t="str">
            <v>Monthly</v>
          </cell>
          <cell r="M106">
            <v>0</v>
          </cell>
          <cell r="N106">
            <v>6.8099999999999994E-2</v>
          </cell>
          <cell r="O106" t="str">
            <v>O:PD6</v>
          </cell>
          <cell r="P106" t="str">
            <v>Partially Secured</v>
          </cell>
          <cell r="Q106">
            <v>0.39539999999999997</v>
          </cell>
          <cell r="R106" t="str">
            <v>Overseas</v>
          </cell>
          <cell r="S106" t="str">
            <v>MYR</v>
          </cell>
          <cell r="T106">
            <v>0</v>
          </cell>
          <cell r="U106" t="str">
            <v>No</v>
          </cell>
          <cell r="V106" t="str">
            <v>Corporate</v>
          </cell>
          <cell r="W106">
            <v>1</v>
          </cell>
          <cell r="Y106">
            <v>79336.781548007944</v>
          </cell>
          <cell r="Z106">
            <v>113913.95333727993</v>
          </cell>
          <cell r="AA106">
            <v>646320.92698799993</v>
          </cell>
          <cell r="AC106">
            <v>79336.781548007944</v>
          </cell>
          <cell r="AD106">
            <v>117830.91136176715</v>
          </cell>
          <cell r="AE106">
            <v>646320.92698799993</v>
          </cell>
          <cell r="AG106">
            <v>79336.781548007944</v>
          </cell>
          <cell r="AH106">
            <v>0</v>
          </cell>
          <cell r="AI106">
            <v>0</v>
          </cell>
          <cell r="AJ106">
            <v>0</v>
          </cell>
          <cell r="AK106">
            <v>79336.781548007944</v>
          </cell>
          <cell r="AM106">
            <v>79336.781548007944</v>
          </cell>
          <cell r="AN106">
            <v>0</v>
          </cell>
          <cell r="AO106">
            <v>0</v>
          </cell>
          <cell r="AP106">
            <v>0</v>
          </cell>
          <cell r="AQ106">
            <v>79336.781548007944</v>
          </cell>
        </row>
        <row r="107">
          <cell r="B107">
            <v>501155</v>
          </cell>
          <cell r="C107" t="str">
            <v>Sky Blue Media Sdn Bhd</v>
          </cell>
          <cell r="D107">
            <v>45530</v>
          </cell>
          <cell r="E107">
            <v>47356</v>
          </cell>
          <cell r="F107">
            <v>47356</v>
          </cell>
          <cell r="G107" t="str">
            <v>Non-revolving</v>
          </cell>
          <cell r="H107">
            <v>451738.93643168139</v>
          </cell>
          <cell r="I107">
            <v>7340.51</v>
          </cell>
          <cell r="J107" t="str">
            <v>Monthly</v>
          </cell>
          <cell r="K107">
            <v>2547.81</v>
          </cell>
          <cell r="L107" t="str">
            <v>Monthly</v>
          </cell>
          <cell r="M107">
            <v>1660658.25</v>
          </cell>
          <cell r="N107">
            <v>6.5699999999999995E-2</v>
          </cell>
          <cell r="O107" t="str">
            <v>O:PD4</v>
          </cell>
          <cell r="P107" t="str">
            <v>Partially Secured</v>
          </cell>
          <cell r="Q107">
            <v>0.39539999999999997</v>
          </cell>
          <cell r="R107" t="str">
            <v>Overseas</v>
          </cell>
          <cell r="S107" t="str">
            <v>USD</v>
          </cell>
          <cell r="T107">
            <v>0</v>
          </cell>
          <cell r="U107" t="str">
            <v>No</v>
          </cell>
          <cell r="V107" t="str">
            <v>Corporate</v>
          </cell>
          <cell r="W107">
            <v>4.4755000000000003</v>
          </cell>
          <cell r="Y107">
            <v>23997.567544741367</v>
          </cell>
          <cell r="Z107">
            <v>47329.415876840569</v>
          </cell>
          <cell r="AA107">
            <v>178617.57546508682</v>
          </cell>
          <cell r="AC107">
            <v>23997.567544741367</v>
          </cell>
          <cell r="AD107">
            <v>49845.631004118892</v>
          </cell>
          <cell r="AE107">
            <v>178617.57546508682</v>
          </cell>
          <cell r="AG107">
            <v>107401.11354649</v>
          </cell>
          <cell r="AH107">
            <v>0</v>
          </cell>
          <cell r="AI107">
            <v>0</v>
          </cell>
          <cell r="AJ107">
            <v>0</v>
          </cell>
          <cell r="AK107">
            <v>107401.11354649</v>
          </cell>
          <cell r="AM107">
            <v>107401.11354649</v>
          </cell>
          <cell r="AN107">
            <v>0</v>
          </cell>
          <cell r="AO107">
            <v>0</v>
          </cell>
          <cell r="AP107">
            <v>0</v>
          </cell>
          <cell r="AQ107">
            <v>107401.11354649</v>
          </cell>
        </row>
        <row r="108">
          <cell r="B108">
            <v>501148</v>
          </cell>
          <cell r="C108" t="str">
            <v>Southeast Asia Fruits Industry Sdn Bhd</v>
          </cell>
          <cell r="D108">
            <v>45534</v>
          </cell>
          <cell r="E108">
            <v>46022</v>
          </cell>
          <cell r="F108">
            <v>46022</v>
          </cell>
          <cell r="G108" t="str">
            <v>Revolving</v>
          </cell>
          <cell r="H108">
            <v>1374635.38</v>
          </cell>
          <cell r="I108">
            <v>1359984</v>
          </cell>
          <cell r="J108" t="str">
            <v>Bullet</v>
          </cell>
          <cell r="K108">
            <v>34597.52313205479</v>
          </cell>
          <cell r="L108" t="str">
            <v>Bullet</v>
          </cell>
          <cell r="M108">
            <v>1640016</v>
          </cell>
          <cell r="N108">
            <v>5.6899999999999999E-2</v>
          </cell>
          <cell r="O108" t="str">
            <v>L:PD4</v>
          </cell>
          <cell r="P108" t="str">
            <v>Partially Secured</v>
          </cell>
          <cell r="Q108">
            <v>0.39539999999999997</v>
          </cell>
          <cell r="R108" t="str">
            <v>Local</v>
          </cell>
          <cell r="S108" t="str">
            <v>MYR</v>
          </cell>
          <cell r="T108">
            <v>0</v>
          </cell>
          <cell r="U108" t="str">
            <v>No</v>
          </cell>
          <cell r="V108" t="str">
            <v>Corporate</v>
          </cell>
          <cell r="W108">
            <v>1</v>
          </cell>
          <cell r="Y108">
            <v>36976.195683152226</v>
          </cell>
          <cell r="Z108">
            <v>36976.195683152226</v>
          </cell>
          <cell r="AA108">
            <v>543530.82925199997</v>
          </cell>
          <cell r="AC108">
            <v>36976.195683152226</v>
          </cell>
          <cell r="AD108">
            <v>36976.195683152226</v>
          </cell>
          <cell r="AE108">
            <v>543530.82925199997</v>
          </cell>
          <cell r="AG108">
            <v>36976.195683152226</v>
          </cell>
          <cell r="AH108">
            <v>0</v>
          </cell>
          <cell r="AI108">
            <v>0</v>
          </cell>
          <cell r="AJ108">
            <v>0</v>
          </cell>
          <cell r="AK108">
            <v>36976.195683152226</v>
          </cell>
          <cell r="AM108">
            <v>36976.195683152226</v>
          </cell>
          <cell r="AN108">
            <v>0</v>
          </cell>
          <cell r="AO108">
            <v>0</v>
          </cell>
          <cell r="AP108">
            <v>0</v>
          </cell>
          <cell r="AQ108">
            <v>36976.195683152226</v>
          </cell>
        </row>
        <row r="109">
          <cell r="B109">
            <v>501080</v>
          </cell>
          <cell r="C109" t="str">
            <v>Sri Dayaa Manufacturing Sdn Bhd</v>
          </cell>
          <cell r="D109">
            <v>45135</v>
          </cell>
          <cell r="E109">
            <v>46022</v>
          </cell>
          <cell r="F109">
            <v>46022</v>
          </cell>
          <cell r="G109" t="str">
            <v>Revolving</v>
          </cell>
          <cell r="H109">
            <v>2017640.72</v>
          </cell>
          <cell r="I109">
            <v>1993270</v>
          </cell>
          <cell r="J109" t="str">
            <v>Bullet</v>
          </cell>
          <cell r="K109">
            <v>44768.662723287671</v>
          </cell>
          <cell r="L109" t="str">
            <v>Bullet</v>
          </cell>
          <cell r="M109">
            <v>6730</v>
          </cell>
          <cell r="N109">
            <v>7.2700000000000001E-2</v>
          </cell>
          <cell r="O109" t="str">
            <v>L:PD6</v>
          </cell>
          <cell r="P109" t="str">
            <v>Fully Secured</v>
          </cell>
          <cell r="Q109">
            <v>8.8999999999999999E-3</v>
          </cell>
          <cell r="R109" t="str">
            <v>Local</v>
          </cell>
          <cell r="S109" t="str">
            <v>MYR</v>
          </cell>
          <cell r="T109">
            <v>0</v>
          </cell>
          <cell r="U109" t="str">
            <v>No</v>
          </cell>
          <cell r="V109" t="str">
            <v>Corporate</v>
          </cell>
          <cell r="W109">
            <v>1</v>
          </cell>
          <cell r="Y109">
            <v>1717.8712458817824</v>
          </cell>
          <cell r="Z109">
            <v>1717.8712458817824</v>
          </cell>
          <cell r="AA109">
            <v>17957.002408</v>
          </cell>
          <cell r="AC109">
            <v>1717.8712458817824</v>
          </cell>
          <cell r="AD109">
            <v>1717.8712458817824</v>
          </cell>
          <cell r="AE109">
            <v>17957.002408</v>
          </cell>
          <cell r="AG109">
            <v>1717.8712458817824</v>
          </cell>
          <cell r="AH109">
            <v>0</v>
          </cell>
          <cell r="AI109">
            <v>0</v>
          </cell>
          <cell r="AJ109">
            <v>0</v>
          </cell>
          <cell r="AK109">
            <v>1717.8712458817824</v>
          </cell>
          <cell r="AM109">
            <v>1717.8712458817824</v>
          </cell>
          <cell r="AN109">
            <v>0</v>
          </cell>
          <cell r="AO109">
            <v>0</v>
          </cell>
          <cell r="AP109">
            <v>0</v>
          </cell>
          <cell r="AQ109">
            <v>1717.8712458817824</v>
          </cell>
        </row>
        <row r="110">
          <cell r="B110">
            <v>501090</v>
          </cell>
          <cell r="C110" t="str">
            <v>Sri Dayaa Manufacturing Sdn Bhd</v>
          </cell>
          <cell r="D110">
            <v>45160</v>
          </cell>
          <cell r="E110">
            <v>46987</v>
          </cell>
          <cell r="F110">
            <v>46987</v>
          </cell>
          <cell r="G110" t="str">
            <v>Non-revolving</v>
          </cell>
          <cell r="H110">
            <v>1136815.1199999999</v>
          </cell>
          <cell r="I110">
            <v>23892.55</v>
          </cell>
          <cell r="J110" t="str">
            <v>Monthly</v>
          </cell>
          <cell r="K110">
            <v>3854.69</v>
          </cell>
          <cell r="L110" t="str">
            <v>Monthly</v>
          </cell>
          <cell r="M110">
            <v>0</v>
          </cell>
          <cell r="N110">
            <v>0.04</v>
          </cell>
          <cell r="O110" t="str">
            <v>L:PD6</v>
          </cell>
          <cell r="P110" t="str">
            <v>Fully Secured</v>
          </cell>
          <cell r="Q110">
            <v>8.8999999999999999E-3</v>
          </cell>
          <cell r="R110" t="str">
            <v>Local</v>
          </cell>
          <cell r="S110" t="str">
            <v>MYR</v>
          </cell>
          <cell r="T110">
            <v>0</v>
          </cell>
          <cell r="U110" t="str">
            <v>No</v>
          </cell>
          <cell r="V110" t="str">
            <v>Corporate</v>
          </cell>
          <cell r="W110">
            <v>1</v>
          </cell>
          <cell r="Y110">
            <v>898.61327558554876</v>
          </cell>
          <cell r="Z110">
            <v>1343.195516548119</v>
          </cell>
          <cell r="AA110">
            <v>10117.654567999998</v>
          </cell>
          <cell r="AC110">
            <v>898.61327558554876</v>
          </cell>
          <cell r="AD110">
            <v>1401.4792568311641</v>
          </cell>
          <cell r="AE110">
            <v>10117.654567999998</v>
          </cell>
          <cell r="AG110">
            <v>898.61327558554876</v>
          </cell>
          <cell r="AH110">
            <v>0</v>
          </cell>
          <cell r="AI110">
            <v>0</v>
          </cell>
          <cell r="AJ110">
            <v>0</v>
          </cell>
          <cell r="AK110">
            <v>898.61327558554876</v>
          </cell>
          <cell r="AM110">
            <v>898.61327558554876</v>
          </cell>
          <cell r="AN110">
            <v>0</v>
          </cell>
          <cell r="AO110">
            <v>0</v>
          </cell>
          <cell r="AP110">
            <v>0</v>
          </cell>
          <cell r="AQ110">
            <v>898.61327558554876</v>
          </cell>
        </row>
        <row r="111">
          <cell r="B111">
            <v>501152</v>
          </cell>
          <cell r="C111" t="str">
            <v>Sri Kayu Maju Sdn Bhd</v>
          </cell>
          <cell r="D111">
            <v>45589</v>
          </cell>
          <cell r="E111">
            <v>46022</v>
          </cell>
          <cell r="F111">
            <v>46022</v>
          </cell>
          <cell r="G111" t="str">
            <v>Revolving</v>
          </cell>
          <cell r="H111">
            <v>1117018.07</v>
          </cell>
          <cell r="I111">
            <v>1109087.2</v>
          </cell>
          <cell r="J111" t="str">
            <v>Bullet</v>
          </cell>
          <cell r="K111">
            <v>22348.633335890408</v>
          </cell>
          <cell r="L111" t="str">
            <v>Bullet</v>
          </cell>
          <cell r="M111">
            <v>290912.80000000005</v>
          </cell>
          <cell r="N111">
            <v>5.7799999999999997E-2</v>
          </cell>
          <cell r="O111" t="str">
            <v>L:PD5</v>
          </cell>
          <cell r="P111" t="str">
            <v>Fully Secured</v>
          </cell>
          <cell r="Q111">
            <v>8.8999999999999999E-3</v>
          </cell>
          <cell r="R111" t="str">
            <v>Local</v>
          </cell>
          <cell r="S111" t="str">
            <v>MYR</v>
          </cell>
          <cell r="T111">
            <v>0</v>
          </cell>
          <cell r="U111" t="str">
            <v>No</v>
          </cell>
          <cell r="V111" t="str">
            <v>Corporate</v>
          </cell>
          <cell r="W111">
            <v>1</v>
          </cell>
          <cell r="Y111">
            <v>1088.4247933647921</v>
          </cell>
          <cell r="Z111">
            <v>1088.4247933647921</v>
          </cell>
          <cell r="AA111">
            <v>9941.4608230000013</v>
          </cell>
          <cell r="AC111">
            <v>1088.4247933647921</v>
          </cell>
          <cell r="AD111">
            <v>1088.4247933647921</v>
          </cell>
          <cell r="AE111">
            <v>9941.4608230000013</v>
          </cell>
          <cell r="AG111">
            <v>1088.4247933647921</v>
          </cell>
          <cell r="AH111">
            <v>0</v>
          </cell>
          <cell r="AI111">
            <v>0</v>
          </cell>
          <cell r="AJ111">
            <v>0</v>
          </cell>
          <cell r="AK111">
            <v>1088.4247933647921</v>
          </cell>
          <cell r="AM111">
            <v>1088.4247933647921</v>
          </cell>
          <cell r="AN111">
            <v>0</v>
          </cell>
          <cell r="AO111">
            <v>0</v>
          </cell>
          <cell r="AP111">
            <v>0</v>
          </cell>
          <cell r="AQ111">
            <v>1088.4247933647921</v>
          </cell>
        </row>
        <row r="112">
          <cell r="B112">
            <v>501158</v>
          </cell>
          <cell r="C112" t="str">
            <v>Tabco Food Services Sdn Bhd</v>
          </cell>
          <cell r="D112">
            <v>45509</v>
          </cell>
          <cell r="E112">
            <v>47335</v>
          </cell>
          <cell r="F112">
            <v>47335</v>
          </cell>
          <cell r="G112" t="str">
            <v>Non-revolving</v>
          </cell>
          <cell r="H112">
            <v>1393919.5168422188</v>
          </cell>
          <cell r="I112">
            <v>19904.18</v>
          </cell>
          <cell r="J112" t="str">
            <v>Monthly</v>
          </cell>
          <cell r="K112">
            <v>9673.26</v>
          </cell>
          <cell r="L112" t="str">
            <v>Monthly</v>
          </cell>
          <cell r="M112">
            <v>0</v>
          </cell>
          <cell r="N112">
            <v>7.5600000000000001E-2</v>
          </cell>
          <cell r="O112" t="str">
            <v>O:PD3</v>
          </cell>
          <cell r="P112" t="str">
            <v>Partially Secured</v>
          </cell>
          <cell r="Q112">
            <v>0.39539999999999997</v>
          </cell>
          <cell r="R112" t="str">
            <v>Overseas</v>
          </cell>
          <cell r="S112" t="str">
            <v>AUD</v>
          </cell>
          <cell r="T112">
            <v>0</v>
          </cell>
          <cell r="U112" t="str">
            <v>No</v>
          </cell>
          <cell r="V112" t="str">
            <v>Corporate</v>
          </cell>
          <cell r="W112">
            <v>2.7816999999999998</v>
          </cell>
          <cell r="Y112">
            <v>19475.033872351967</v>
          </cell>
          <cell r="Z112">
            <v>36253.719465800568</v>
          </cell>
          <cell r="AA112">
            <v>551155.77695941331</v>
          </cell>
          <cell r="AC112">
            <v>19475.033872351967</v>
          </cell>
          <cell r="AD112">
            <v>38110.54820135644</v>
          </cell>
          <cell r="AE112">
            <v>551155.77695941331</v>
          </cell>
          <cell r="AG112">
            <v>54173.701722721467</v>
          </cell>
          <cell r="AH112">
            <v>0</v>
          </cell>
          <cell r="AI112">
            <v>0</v>
          </cell>
          <cell r="AJ112">
            <v>0</v>
          </cell>
          <cell r="AK112">
            <v>54173.701722721467</v>
          </cell>
          <cell r="AM112">
            <v>54173.701722721467</v>
          </cell>
          <cell r="AN112">
            <v>0</v>
          </cell>
          <cell r="AO112">
            <v>0</v>
          </cell>
          <cell r="AP112">
            <v>0</v>
          </cell>
          <cell r="AQ112">
            <v>54173.701722721467</v>
          </cell>
        </row>
        <row r="113">
          <cell r="B113">
            <v>501056</v>
          </cell>
          <cell r="C113" t="str">
            <v>Taiace Energy Services Sdn Bhd (Tranche 1)</v>
          </cell>
          <cell r="D113">
            <v>44645</v>
          </cell>
          <cell r="E113">
            <v>47567</v>
          </cell>
          <cell r="F113">
            <v>47567</v>
          </cell>
          <cell r="G113" t="str">
            <v>Non-revolving</v>
          </cell>
          <cell r="H113">
            <v>315112.57</v>
          </cell>
          <cell r="I113">
            <v>4024.35</v>
          </cell>
          <cell r="J113" t="str">
            <v>Monthly</v>
          </cell>
          <cell r="K113">
            <v>2073.3200000000002</v>
          </cell>
          <cell r="L113" t="str">
            <v>Monthly</v>
          </cell>
          <cell r="M113">
            <v>0</v>
          </cell>
          <cell r="N113">
            <v>7.7585000000000001E-2</v>
          </cell>
          <cell r="O113" t="str">
            <v>O:PD5</v>
          </cell>
          <cell r="P113" t="str">
            <v>Fully Secured</v>
          </cell>
          <cell r="Q113">
            <v>8.8999999999999999E-3</v>
          </cell>
          <cell r="R113" t="str">
            <v>Overseas</v>
          </cell>
          <cell r="S113" t="str">
            <v>MYR</v>
          </cell>
          <cell r="T113">
            <v>0</v>
          </cell>
          <cell r="U113" t="str">
            <v>No</v>
          </cell>
          <cell r="V113" t="str">
            <v>Corporate</v>
          </cell>
          <cell r="W113">
            <v>1</v>
          </cell>
          <cell r="Y113">
            <v>351.79219549067938</v>
          </cell>
          <cell r="Z113">
            <v>532.193043196958</v>
          </cell>
          <cell r="AA113">
            <v>2804.5018730000002</v>
          </cell>
          <cell r="AC113">
            <v>351.79219549067938</v>
          </cell>
          <cell r="AD113">
            <v>552.59318915132599</v>
          </cell>
          <cell r="AE113">
            <v>2804.5018730000002</v>
          </cell>
          <cell r="AG113">
            <v>351.79219549067938</v>
          </cell>
          <cell r="AH113">
            <v>0</v>
          </cell>
          <cell r="AI113">
            <v>0</v>
          </cell>
          <cell r="AJ113">
            <v>0</v>
          </cell>
          <cell r="AK113">
            <v>351.79219549067938</v>
          </cell>
          <cell r="AM113">
            <v>351.79219549067938</v>
          </cell>
          <cell r="AN113">
            <v>0</v>
          </cell>
          <cell r="AO113">
            <v>0</v>
          </cell>
          <cell r="AP113">
            <v>0</v>
          </cell>
          <cell r="AQ113">
            <v>351.79219549067938</v>
          </cell>
        </row>
        <row r="114">
          <cell r="B114">
            <v>501057</v>
          </cell>
          <cell r="C114" t="str">
            <v>Taiace Energy Services Sdn Bhd (Tranche 2)</v>
          </cell>
          <cell r="D114">
            <v>44645</v>
          </cell>
          <cell r="E114">
            <v>47567</v>
          </cell>
          <cell r="F114">
            <v>47567</v>
          </cell>
          <cell r="G114" t="str">
            <v>Non-revolving</v>
          </cell>
          <cell r="H114">
            <v>392714.52</v>
          </cell>
          <cell r="I114">
            <v>5015.42</v>
          </cell>
          <cell r="J114" t="str">
            <v>Monthly</v>
          </cell>
          <cell r="K114">
            <v>2583.91</v>
          </cell>
          <cell r="L114" t="str">
            <v>Monthly</v>
          </cell>
          <cell r="M114">
            <v>0</v>
          </cell>
          <cell r="N114">
            <v>7.7585000000000001E-2</v>
          </cell>
          <cell r="O114" t="str">
            <v>O:PD5</v>
          </cell>
          <cell r="P114" t="str">
            <v>Fully Secured</v>
          </cell>
          <cell r="Q114">
            <v>8.8999999999999999E-3</v>
          </cell>
          <cell r="R114" t="str">
            <v>Overseas</v>
          </cell>
          <cell r="S114" t="str">
            <v>MYR</v>
          </cell>
          <cell r="T114">
            <v>0</v>
          </cell>
          <cell r="U114" t="str">
            <v>No</v>
          </cell>
          <cell r="V114" t="str">
            <v>Corporate</v>
          </cell>
          <cell r="W114">
            <v>1</v>
          </cell>
          <cell r="Y114">
            <v>438.42711939442955</v>
          </cell>
          <cell r="Z114">
            <v>663.25472839222277</v>
          </cell>
          <cell r="AA114">
            <v>3495.159228</v>
          </cell>
          <cell r="AC114">
            <v>438.42711939442955</v>
          </cell>
          <cell r="AD114">
            <v>688.67875587820083</v>
          </cell>
          <cell r="AE114">
            <v>3495.159228</v>
          </cell>
          <cell r="AG114">
            <v>438.42711939442955</v>
          </cell>
          <cell r="AH114">
            <v>0</v>
          </cell>
          <cell r="AI114">
            <v>0</v>
          </cell>
          <cell r="AJ114">
            <v>0</v>
          </cell>
          <cell r="AK114">
            <v>438.42711939442955</v>
          </cell>
          <cell r="AM114">
            <v>438.42711939442955</v>
          </cell>
          <cell r="AN114">
            <v>0</v>
          </cell>
          <cell r="AO114">
            <v>0</v>
          </cell>
          <cell r="AP114">
            <v>0</v>
          </cell>
          <cell r="AQ114">
            <v>438.42711939442955</v>
          </cell>
        </row>
        <row r="115">
          <cell r="B115">
            <v>501058</v>
          </cell>
          <cell r="C115" t="str">
            <v>Taiace Energy Services Sdn Bhd (Tranche 3)</v>
          </cell>
          <cell r="D115">
            <v>44645</v>
          </cell>
          <cell r="E115">
            <v>47567</v>
          </cell>
          <cell r="F115">
            <v>47567</v>
          </cell>
          <cell r="G115" t="str">
            <v>Non-revolving</v>
          </cell>
          <cell r="H115">
            <v>240391.41</v>
          </cell>
          <cell r="I115">
            <v>3070.08</v>
          </cell>
          <cell r="J115" t="str">
            <v>Monthly</v>
          </cell>
          <cell r="K115">
            <v>1581.68</v>
          </cell>
          <cell r="L115" t="str">
            <v>Monthly</v>
          </cell>
          <cell r="M115">
            <v>0</v>
          </cell>
          <cell r="N115">
            <v>7.7585000000000001E-2</v>
          </cell>
          <cell r="O115" t="str">
            <v>O:PD5</v>
          </cell>
          <cell r="P115" t="str">
            <v>Fully Secured</v>
          </cell>
          <cell r="Q115">
            <v>8.8999999999999999E-3</v>
          </cell>
          <cell r="R115" t="str">
            <v>Overseas</v>
          </cell>
          <cell r="S115" t="str">
            <v>MYR</v>
          </cell>
          <cell r="T115">
            <v>0</v>
          </cell>
          <cell r="U115" t="str">
            <v>No</v>
          </cell>
          <cell r="V115" t="str">
            <v>Corporate</v>
          </cell>
          <cell r="W115">
            <v>1</v>
          </cell>
          <cell r="Y115">
            <v>268.37335446801075</v>
          </cell>
          <cell r="Z115">
            <v>405.99654354279522</v>
          </cell>
          <cell r="AA115">
            <v>2139.483549</v>
          </cell>
          <cell r="AC115">
            <v>268.37335446801075</v>
          </cell>
          <cell r="AD115">
            <v>421.55929297942492</v>
          </cell>
          <cell r="AE115">
            <v>2139.483549</v>
          </cell>
          <cell r="AG115">
            <v>268.37335446801075</v>
          </cell>
          <cell r="AH115">
            <v>0</v>
          </cell>
          <cell r="AI115">
            <v>0</v>
          </cell>
          <cell r="AJ115">
            <v>0</v>
          </cell>
          <cell r="AK115">
            <v>268.37335446801075</v>
          </cell>
          <cell r="AM115">
            <v>268.37335446801075</v>
          </cell>
          <cell r="AN115">
            <v>0</v>
          </cell>
          <cell r="AO115">
            <v>0</v>
          </cell>
          <cell r="AP115">
            <v>0</v>
          </cell>
          <cell r="AQ115">
            <v>268.37335446801075</v>
          </cell>
        </row>
        <row r="116">
          <cell r="B116">
            <v>501071</v>
          </cell>
          <cell r="C116" t="str">
            <v>Taiace Energy Services Sdn Bhd (Tranche 4)</v>
          </cell>
          <cell r="D116">
            <v>44964</v>
          </cell>
          <cell r="E116">
            <v>47886</v>
          </cell>
          <cell r="F116">
            <v>47886</v>
          </cell>
          <cell r="G116" t="str">
            <v>Non-revolving</v>
          </cell>
          <cell r="H116">
            <v>287593.47999999899</v>
          </cell>
          <cell r="I116">
            <v>3047.04</v>
          </cell>
          <cell r="J116" t="str">
            <v>Monthly</v>
          </cell>
          <cell r="K116">
            <v>1892.26</v>
          </cell>
          <cell r="L116" t="str">
            <v>Monthly</v>
          </cell>
          <cell r="M116">
            <v>0</v>
          </cell>
          <cell r="N116">
            <v>7.7585000000000001E-2</v>
          </cell>
          <cell r="O116" t="str">
            <v>O:PD5</v>
          </cell>
          <cell r="P116" t="str">
            <v>Fully Secured</v>
          </cell>
          <cell r="Q116">
            <v>8.8999999999999999E-3</v>
          </cell>
          <cell r="R116" t="str">
            <v>Overseas</v>
          </cell>
          <cell r="S116" t="str">
            <v>MYR</v>
          </cell>
          <cell r="T116">
            <v>0</v>
          </cell>
          <cell r="U116" t="str">
            <v>No</v>
          </cell>
          <cell r="V116" t="str">
            <v>Corporate</v>
          </cell>
          <cell r="W116">
            <v>1</v>
          </cell>
          <cell r="Y116">
            <v>326.05228878595585</v>
          </cell>
          <cell r="Z116">
            <v>511.02780589652286</v>
          </cell>
          <cell r="AA116">
            <v>2559.5819719999909</v>
          </cell>
          <cell r="AC116">
            <v>326.05228878595585</v>
          </cell>
          <cell r="AD116">
            <v>531.7772753118121</v>
          </cell>
          <cell r="AE116">
            <v>2559.5819719999909</v>
          </cell>
          <cell r="AG116">
            <v>326.05228878595585</v>
          </cell>
          <cell r="AH116">
            <v>0</v>
          </cell>
          <cell r="AI116">
            <v>0</v>
          </cell>
          <cell r="AJ116">
            <v>0</v>
          </cell>
          <cell r="AK116">
            <v>326.05228878595585</v>
          </cell>
          <cell r="AM116">
            <v>326.05228878595585</v>
          </cell>
          <cell r="AN116">
            <v>0</v>
          </cell>
          <cell r="AO116">
            <v>0</v>
          </cell>
          <cell r="AP116">
            <v>0</v>
          </cell>
          <cell r="AQ116">
            <v>326.05228878595585</v>
          </cell>
        </row>
        <row r="117">
          <cell r="B117">
            <v>501136</v>
          </cell>
          <cell r="C117" t="str">
            <v>Teras Budi Sdn Bhd</v>
          </cell>
          <cell r="D117">
            <v>45468</v>
          </cell>
          <cell r="E117">
            <v>46563</v>
          </cell>
          <cell r="F117">
            <v>46563</v>
          </cell>
          <cell r="G117" t="str">
            <v>Non-revolving</v>
          </cell>
          <cell r="H117">
            <v>2760610.05</v>
          </cell>
          <cell r="I117">
            <v>82457.72</v>
          </cell>
          <cell r="J117" t="str">
            <v>Monthly</v>
          </cell>
          <cell r="K117">
            <v>19803.419999999998</v>
          </cell>
          <cell r="L117" t="str">
            <v>Monthly</v>
          </cell>
          <cell r="M117">
            <v>95861.679999999702</v>
          </cell>
          <cell r="N117">
            <v>8.4599999999999995E-2</v>
          </cell>
          <cell r="O117" t="str">
            <v>L:PD5</v>
          </cell>
          <cell r="P117" t="str">
            <v>Fully Secured</v>
          </cell>
          <cell r="Q117">
            <v>8.8999999999999999E-3</v>
          </cell>
          <cell r="R117" t="str">
            <v>Local</v>
          </cell>
          <cell r="S117" t="str">
            <v>MYR</v>
          </cell>
          <cell r="T117">
            <v>0</v>
          </cell>
          <cell r="U117" t="str">
            <v>No</v>
          </cell>
          <cell r="V117" t="str">
            <v>Corporate</v>
          </cell>
          <cell r="W117">
            <v>1</v>
          </cell>
          <cell r="Y117">
            <v>1954.3110941977891</v>
          </cell>
          <cell r="Z117">
            <v>2435.737985094906</v>
          </cell>
          <cell r="AA117">
            <v>24569.429444999998</v>
          </cell>
          <cell r="AC117">
            <v>1954.3110941977891</v>
          </cell>
          <cell r="AD117">
            <v>2505.7376768181584</v>
          </cell>
          <cell r="AE117">
            <v>24569.429444999998</v>
          </cell>
          <cell r="AG117">
            <v>1954.3110941977891</v>
          </cell>
          <cell r="AH117">
            <v>0</v>
          </cell>
          <cell r="AI117">
            <v>0</v>
          </cell>
          <cell r="AJ117">
            <v>0</v>
          </cell>
          <cell r="AK117">
            <v>1954.3110941977891</v>
          </cell>
          <cell r="AM117">
            <v>1954.3110941977891</v>
          </cell>
          <cell r="AN117">
            <v>0</v>
          </cell>
          <cell r="AO117">
            <v>0</v>
          </cell>
          <cell r="AP117">
            <v>0</v>
          </cell>
          <cell r="AQ117">
            <v>1954.3110941977891</v>
          </cell>
        </row>
        <row r="118">
          <cell r="B118">
            <v>501182</v>
          </cell>
          <cell r="C118" t="str">
            <v xml:space="preserve">Thai Aroi Rice Vermicelli Company Limited </v>
          </cell>
          <cell r="D118">
            <v>45595</v>
          </cell>
          <cell r="E118">
            <v>47421</v>
          </cell>
          <cell r="F118">
            <v>47421</v>
          </cell>
          <cell r="G118" t="str">
            <v>Non-revolving</v>
          </cell>
          <cell r="H118">
            <v>3501306.03</v>
          </cell>
          <cell r="I118">
            <v>55845.919999999998</v>
          </cell>
          <cell r="J118" t="str">
            <v>Monthly</v>
          </cell>
          <cell r="K118">
            <v>20243.419999999998</v>
          </cell>
          <cell r="L118" t="str">
            <v>Monthly</v>
          </cell>
          <cell r="M118">
            <v>0</v>
          </cell>
          <cell r="N118">
            <v>6.8099999999999994E-2</v>
          </cell>
          <cell r="O118" t="str">
            <v>L:PD5</v>
          </cell>
          <cell r="P118" t="str">
            <v>Partially Secured</v>
          </cell>
          <cell r="Q118">
            <v>0.39539999999999997</v>
          </cell>
          <cell r="R118">
            <v>0</v>
          </cell>
          <cell r="S118" t="str">
            <v>MYR</v>
          </cell>
          <cell r="T118">
            <v>0</v>
          </cell>
          <cell r="U118" t="str">
            <v>No</v>
          </cell>
          <cell r="V118" t="str">
            <v>Corporate</v>
          </cell>
          <cell r="W118">
            <v>1</v>
          </cell>
          <cell r="Y118">
            <v>123767.65103701322</v>
          </cell>
          <cell r="Z118">
            <v>192611.97366911691</v>
          </cell>
          <cell r="AA118">
            <v>1384416.4042619998</v>
          </cell>
          <cell r="AC118">
            <v>123767.65103701322</v>
          </cell>
          <cell r="AD118">
            <v>201336.31265720582</v>
          </cell>
          <cell r="AE118">
            <v>1384416.4042619998</v>
          </cell>
          <cell r="AG118">
            <v>123767.65103701322</v>
          </cell>
          <cell r="AH118">
            <v>0</v>
          </cell>
          <cell r="AI118">
            <v>0</v>
          </cell>
          <cell r="AJ118">
            <v>0</v>
          </cell>
          <cell r="AK118">
            <v>123767.65103701322</v>
          </cell>
          <cell r="AM118">
            <v>123767.65103701322</v>
          </cell>
          <cell r="AN118">
            <v>0</v>
          </cell>
          <cell r="AO118">
            <v>0</v>
          </cell>
          <cell r="AP118">
            <v>0</v>
          </cell>
          <cell r="AQ118">
            <v>123767.65103701322</v>
          </cell>
        </row>
        <row r="119">
          <cell r="B119">
            <v>501193</v>
          </cell>
          <cell r="C119" t="str">
            <v>Tiong Nam Logistics Sdn Bhd (TF-i2)</v>
          </cell>
          <cell r="D119">
            <v>45604</v>
          </cell>
          <cell r="E119">
            <v>48891</v>
          </cell>
          <cell r="F119">
            <v>48891</v>
          </cell>
          <cell r="G119" t="str">
            <v>Non-revolving</v>
          </cell>
          <cell r="H119">
            <v>2554020.79</v>
          </cell>
          <cell r="I119">
            <v>28322.94</v>
          </cell>
          <cell r="J119" t="str">
            <v>Monthly</v>
          </cell>
          <cell r="K119">
            <v>9414.2900000000009</v>
          </cell>
          <cell r="L119" t="str">
            <v>Monthly</v>
          </cell>
          <cell r="M119">
            <v>7450935.0800000001</v>
          </cell>
          <cell r="N119">
            <v>4.5600000000000002E-2</v>
          </cell>
          <cell r="O119" t="str">
            <v>L:PD5</v>
          </cell>
          <cell r="P119" t="str">
            <v>Partially Secured</v>
          </cell>
          <cell r="Q119">
            <v>0.39539999999999997</v>
          </cell>
          <cell r="R119" t="str">
            <v>Local</v>
          </cell>
          <cell r="S119" t="str">
            <v>MYR</v>
          </cell>
          <cell r="T119">
            <v>0</v>
          </cell>
          <cell r="U119" t="str">
            <v>No</v>
          </cell>
          <cell r="V119" t="str">
            <v>Corporate</v>
          </cell>
          <cell r="W119">
            <v>1</v>
          </cell>
          <cell r="Y119">
            <v>114222.65875814256</v>
          </cell>
          <cell r="Z119">
            <v>468577.46386003587</v>
          </cell>
          <cell r="AA119">
            <v>1009859.8203659999</v>
          </cell>
          <cell r="AC119">
            <v>114222.65875814256</v>
          </cell>
          <cell r="AD119">
            <v>493712.2264120105</v>
          </cell>
          <cell r="AE119">
            <v>1009859.8203659999</v>
          </cell>
          <cell r="AG119">
            <v>114222.65875814256</v>
          </cell>
          <cell r="AH119">
            <v>0</v>
          </cell>
          <cell r="AI119">
            <v>0</v>
          </cell>
          <cell r="AJ119">
            <v>0</v>
          </cell>
          <cell r="AK119">
            <v>114222.65875814256</v>
          </cell>
          <cell r="AM119">
            <v>114222.65875814256</v>
          </cell>
          <cell r="AN119">
            <v>0</v>
          </cell>
          <cell r="AO119">
            <v>0</v>
          </cell>
          <cell r="AP119">
            <v>0</v>
          </cell>
          <cell r="AQ119">
            <v>114222.65875814256</v>
          </cell>
        </row>
        <row r="120">
          <cell r="B120">
            <v>501097</v>
          </cell>
          <cell r="C120" t="str">
            <v>Tiong Nam Logistics Solutions Sdn Bhd - TF-i1</v>
          </cell>
          <cell r="D120">
            <v>45223</v>
          </cell>
          <cell r="E120">
            <v>48511</v>
          </cell>
          <cell r="F120">
            <v>48511</v>
          </cell>
          <cell r="G120" t="str">
            <v>Non-revolving</v>
          </cell>
          <cell r="H120">
            <v>2102102.79</v>
          </cell>
          <cell r="I120">
            <v>23290.959999999999</v>
          </cell>
          <cell r="J120" t="str">
            <v>Monthly</v>
          </cell>
          <cell r="K120">
            <v>10788.76</v>
          </cell>
          <cell r="L120" t="str">
            <v>Monthly</v>
          </cell>
          <cell r="M120">
            <v>0</v>
          </cell>
          <cell r="N120">
            <v>6.0600000000000001E-2</v>
          </cell>
          <cell r="O120" t="str">
            <v>L:PD5</v>
          </cell>
          <cell r="P120" t="str">
            <v>Partially Secured</v>
          </cell>
          <cell r="Q120">
            <v>0.39539999999999997</v>
          </cell>
          <cell r="R120" t="str">
            <v>Local</v>
          </cell>
          <cell r="S120" t="str">
            <v>MYR</v>
          </cell>
          <cell r="T120">
            <v>0</v>
          </cell>
          <cell r="U120" t="str">
            <v>No</v>
          </cell>
          <cell r="V120" t="str">
            <v>Corporate</v>
          </cell>
          <cell r="W120">
            <v>1</v>
          </cell>
          <cell r="Y120">
            <v>77589.666676255074</v>
          </cell>
          <cell r="Z120">
            <v>137822.97197725112</v>
          </cell>
          <cell r="AA120">
            <v>831171.44316599995</v>
          </cell>
          <cell r="AC120">
            <v>77589.666676255074</v>
          </cell>
          <cell r="AD120">
            <v>144718.87124657113</v>
          </cell>
          <cell r="AE120">
            <v>831171.44316599995</v>
          </cell>
          <cell r="AG120">
            <v>77589.666676255074</v>
          </cell>
          <cell r="AH120">
            <v>0</v>
          </cell>
          <cell r="AI120">
            <v>0</v>
          </cell>
          <cell r="AJ120">
            <v>0</v>
          </cell>
          <cell r="AK120">
            <v>77589.666676255074</v>
          </cell>
          <cell r="AM120">
            <v>77589.666676255074</v>
          </cell>
          <cell r="AN120">
            <v>0</v>
          </cell>
          <cell r="AO120">
            <v>0</v>
          </cell>
          <cell r="AP120">
            <v>0</v>
          </cell>
          <cell r="AQ120">
            <v>77589.666676255074</v>
          </cell>
        </row>
        <row r="121">
          <cell r="B121">
            <v>501119</v>
          </cell>
          <cell r="C121" t="str">
            <v>Tristar Global Sdn Bhd</v>
          </cell>
          <cell r="D121">
            <v>45471</v>
          </cell>
          <cell r="E121">
            <v>46022</v>
          </cell>
          <cell r="F121">
            <v>46022</v>
          </cell>
          <cell r="G121" t="str">
            <v>Revolving</v>
          </cell>
          <cell r="H121">
            <v>0</v>
          </cell>
          <cell r="I121">
            <v>0</v>
          </cell>
          <cell r="J121" t="str">
            <v>Bullet</v>
          </cell>
          <cell r="K121">
            <v>0</v>
          </cell>
          <cell r="L121" t="str">
            <v>Bullet</v>
          </cell>
          <cell r="M121">
            <v>6000000</v>
          </cell>
          <cell r="N121">
            <v>0</v>
          </cell>
          <cell r="O121" t="str">
            <v>L:PD3</v>
          </cell>
          <cell r="P121" t="str">
            <v>Partially Secured</v>
          </cell>
          <cell r="Q121">
            <v>0.39539999999999997</v>
          </cell>
          <cell r="R121" t="str">
            <v>Local</v>
          </cell>
          <cell r="S121" t="str">
            <v>MYR</v>
          </cell>
          <cell r="T121">
            <v>0</v>
          </cell>
          <cell r="U121" t="str">
            <v>No</v>
          </cell>
          <cell r="V121" t="str">
            <v>Corporate</v>
          </cell>
          <cell r="W121">
            <v>1</v>
          </cell>
          <cell r="Y121">
            <v>54748.944360578382</v>
          </cell>
          <cell r="Z121">
            <v>54748.944360578382</v>
          </cell>
          <cell r="AA121">
            <v>0</v>
          </cell>
          <cell r="AC121">
            <v>54748.944360578382</v>
          </cell>
          <cell r="AD121">
            <v>54748.944360578382</v>
          </cell>
          <cell r="AE121">
            <v>0</v>
          </cell>
          <cell r="AG121">
            <v>54748.944360578382</v>
          </cell>
          <cell r="AH121">
            <v>0</v>
          </cell>
          <cell r="AI121">
            <v>0</v>
          </cell>
          <cell r="AJ121">
            <v>0</v>
          </cell>
          <cell r="AK121">
            <v>54748.944360578382</v>
          </cell>
          <cell r="AM121">
            <v>54748.944360578382</v>
          </cell>
          <cell r="AN121">
            <v>0</v>
          </cell>
          <cell r="AO121">
            <v>0</v>
          </cell>
          <cell r="AP121">
            <v>0</v>
          </cell>
          <cell r="AQ121">
            <v>54748.944360578382</v>
          </cell>
        </row>
        <row r="122">
          <cell r="B122">
            <v>501134</v>
          </cell>
          <cell r="C122" t="str">
            <v>UB Acrylic (M) Sdn Bhd</v>
          </cell>
          <cell r="D122">
            <v>45476</v>
          </cell>
          <cell r="E122">
            <v>46022</v>
          </cell>
          <cell r="F122">
            <v>46022</v>
          </cell>
          <cell r="G122" t="str">
            <v>Revolving</v>
          </cell>
          <cell r="H122">
            <v>1527289.81</v>
          </cell>
          <cell r="I122">
            <v>1493256.95</v>
          </cell>
          <cell r="J122" t="str">
            <v>Bullet</v>
          </cell>
          <cell r="K122">
            <v>59192.630472821926</v>
          </cell>
          <cell r="L122" t="str">
            <v>Bullet</v>
          </cell>
          <cell r="M122">
            <v>506743.05000000005</v>
          </cell>
          <cell r="N122">
            <v>8.7900000000000006E-2</v>
          </cell>
          <cell r="O122" t="str">
            <v>L:PD6</v>
          </cell>
          <cell r="P122" t="str">
            <v>Partially Secured</v>
          </cell>
          <cell r="Q122">
            <v>0.39539999999999997</v>
          </cell>
          <cell r="R122" t="str">
            <v>Local</v>
          </cell>
          <cell r="S122" t="str">
            <v>MYR</v>
          </cell>
          <cell r="T122">
            <v>0</v>
          </cell>
          <cell r="U122" t="str">
            <v>No</v>
          </cell>
          <cell r="V122" t="str">
            <v>Corporate</v>
          </cell>
          <cell r="W122">
            <v>1</v>
          </cell>
          <cell r="Y122">
            <v>67358.98551652694</v>
          </cell>
          <cell r="Z122">
            <v>67358.98551652694</v>
          </cell>
          <cell r="AA122">
            <v>603890.39087400003</v>
          </cell>
          <cell r="AC122">
            <v>67358.98551652694</v>
          </cell>
          <cell r="AD122">
            <v>67358.98551652694</v>
          </cell>
          <cell r="AE122">
            <v>603890.39087400003</v>
          </cell>
          <cell r="AG122">
            <v>67358.98551652694</v>
          </cell>
          <cell r="AH122">
            <v>0</v>
          </cell>
          <cell r="AI122">
            <v>0</v>
          </cell>
          <cell r="AJ122">
            <v>0</v>
          </cell>
          <cell r="AK122">
            <v>67358.98551652694</v>
          </cell>
          <cell r="AM122">
            <v>67358.98551652694</v>
          </cell>
          <cell r="AN122">
            <v>0</v>
          </cell>
          <cell r="AO122">
            <v>0</v>
          </cell>
          <cell r="AP122">
            <v>0</v>
          </cell>
          <cell r="AQ122">
            <v>67358.98551652694</v>
          </cell>
        </row>
        <row r="123">
          <cell r="B123">
            <v>501120</v>
          </cell>
          <cell r="C123" t="str">
            <v>Urban Pinnacle Sdn Bhd - TF-i1</v>
          </cell>
          <cell r="D123">
            <v>45306</v>
          </cell>
          <cell r="E123">
            <v>47133</v>
          </cell>
          <cell r="F123">
            <v>47133</v>
          </cell>
          <cell r="G123" t="str">
            <v>Non-revolving</v>
          </cell>
          <cell r="H123">
            <v>32770278.129999898</v>
          </cell>
          <cell r="I123">
            <v>666666.67000000004</v>
          </cell>
          <cell r="J123" t="str">
            <v>Monthly</v>
          </cell>
          <cell r="K123">
            <v>188938.63</v>
          </cell>
          <cell r="L123" t="str">
            <v>Monthly</v>
          </cell>
          <cell r="M123">
            <v>0</v>
          </cell>
          <cell r="N123">
            <v>6.8099999999999994E-2</v>
          </cell>
          <cell r="O123" t="str">
            <v>L:PD5</v>
          </cell>
          <cell r="P123" t="str">
            <v>Partially Secured</v>
          </cell>
          <cell r="Q123">
            <v>0.39539999999999997</v>
          </cell>
          <cell r="R123" t="str">
            <v>Local</v>
          </cell>
          <cell r="S123" t="str">
            <v>MYR</v>
          </cell>
          <cell r="T123">
            <v>0</v>
          </cell>
          <cell r="U123" t="str">
            <v>No</v>
          </cell>
          <cell r="V123" t="str">
            <v>Corporate</v>
          </cell>
          <cell r="W123">
            <v>1</v>
          </cell>
          <cell r="Y123">
            <v>1121233.8302380294</v>
          </cell>
          <cell r="Z123">
            <v>1609282.7444137936</v>
          </cell>
          <cell r="AA123">
            <v>12957367.972601959</v>
          </cell>
          <cell r="AC123">
            <v>1121233.8302380294</v>
          </cell>
          <cell r="AD123">
            <v>1674717.1634377264</v>
          </cell>
          <cell r="AE123">
            <v>12957367.972601959</v>
          </cell>
          <cell r="AG123">
            <v>1121233.8302380294</v>
          </cell>
          <cell r="AH123">
            <v>0</v>
          </cell>
          <cell r="AI123">
            <v>0</v>
          </cell>
          <cell r="AJ123">
            <v>0</v>
          </cell>
          <cell r="AK123">
            <v>1121233.8302380294</v>
          </cell>
          <cell r="AM123">
            <v>1121233.8302380294</v>
          </cell>
          <cell r="AN123">
            <v>0</v>
          </cell>
          <cell r="AO123">
            <v>0</v>
          </cell>
          <cell r="AP123">
            <v>0</v>
          </cell>
          <cell r="AQ123">
            <v>1121233.8302380294</v>
          </cell>
        </row>
        <row r="124">
          <cell r="B124">
            <v>501121</v>
          </cell>
          <cell r="C124" t="str">
            <v>Urban Pinnacle Sdn Bhd - TF-i2</v>
          </cell>
          <cell r="D124">
            <v>45296</v>
          </cell>
          <cell r="E124">
            <v>47123</v>
          </cell>
          <cell r="F124">
            <v>47123</v>
          </cell>
          <cell r="G124" t="str">
            <v>Non-revolving</v>
          </cell>
          <cell r="H124">
            <v>40905220.149999999</v>
          </cell>
          <cell r="I124">
            <v>832160.98</v>
          </cell>
          <cell r="J124" t="str">
            <v>Monthly</v>
          </cell>
          <cell r="K124">
            <v>235841.03</v>
          </cell>
          <cell r="L124" t="str">
            <v>Monthly</v>
          </cell>
          <cell r="M124">
            <v>0</v>
          </cell>
          <cell r="N124">
            <v>6.8099999999999994E-2</v>
          </cell>
          <cell r="O124" t="str">
            <v>L:PD5</v>
          </cell>
          <cell r="P124" t="str">
            <v>Partially Secured</v>
          </cell>
          <cell r="Q124">
            <v>0.39539999999999997</v>
          </cell>
          <cell r="R124" t="str">
            <v>Local</v>
          </cell>
          <cell r="S124" t="str">
            <v>MYR</v>
          </cell>
          <cell r="T124">
            <v>0</v>
          </cell>
          <cell r="U124" t="str">
            <v>No</v>
          </cell>
          <cell r="V124" t="str">
            <v>Corporate</v>
          </cell>
          <cell r="W124">
            <v>1</v>
          </cell>
          <cell r="Y124">
            <v>1399570.566582755</v>
          </cell>
          <cell r="Z124">
            <v>2008773.4679029586</v>
          </cell>
          <cell r="AA124">
            <v>16173924.047309998</v>
          </cell>
          <cell r="AC124">
            <v>1399570.566582755</v>
          </cell>
          <cell r="AD124">
            <v>2090451.4240967426</v>
          </cell>
          <cell r="AE124">
            <v>16173924.047309998</v>
          </cell>
          <cell r="AG124">
            <v>1399570.566582755</v>
          </cell>
          <cell r="AH124">
            <v>0</v>
          </cell>
          <cell r="AI124">
            <v>0</v>
          </cell>
          <cell r="AJ124">
            <v>0</v>
          </cell>
          <cell r="AK124">
            <v>1399570.566582755</v>
          </cell>
          <cell r="AM124">
            <v>1399570.566582755</v>
          </cell>
          <cell r="AN124">
            <v>0</v>
          </cell>
          <cell r="AO124">
            <v>0</v>
          </cell>
          <cell r="AP124">
            <v>0</v>
          </cell>
          <cell r="AQ124">
            <v>1399570.566582755</v>
          </cell>
        </row>
        <row r="125">
          <cell r="B125">
            <v>501122</v>
          </cell>
          <cell r="C125" t="str">
            <v>Urban Pinnacle Sdn Bhd - TF-i3</v>
          </cell>
          <cell r="D125">
            <v>45296</v>
          </cell>
          <cell r="E125">
            <v>47123</v>
          </cell>
          <cell r="F125">
            <v>47123</v>
          </cell>
          <cell r="G125" t="str">
            <v>Non-revolving</v>
          </cell>
          <cell r="H125">
            <v>16392746.399999999</v>
          </cell>
          <cell r="I125">
            <v>333333.33</v>
          </cell>
          <cell r="J125" t="str">
            <v>Monthly</v>
          </cell>
          <cell r="K125">
            <v>108341.46</v>
          </cell>
          <cell r="L125" t="str">
            <v>Monthly</v>
          </cell>
          <cell r="M125">
            <v>0</v>
          </cell>
          <cell r="N125">
            <v>7.8100000000000003E-2</v>
          </cell>
          <cell r="O125" t="str">
            <v>L:PD5</v>
          </cell>
          <cell r="P125" t="str">
            <v>Partially Secured</v>
          </cell>
          <cell r="Q125">
            <v>0.39539999999999997</v>
          </cell>
          <cell r="R125" t="str">
            <v>Local</v>
          </cell>
          <cell r="S125" t="str">
            <v>MYR</v>
          </cell>
          <cell r="T125">
            <v>0</v>
          </cell>
          <cell r="U125" t="str">
            <v>No</v>
          </cell>
          <cell r="V125" t="str">
            <v>Corporate</v>
          </cell>
          <cell r="W125">
            <v>1</v>
          </cell>
          <cell r="Y125">
            <v>554785.60030910629</v>
          </cell>
          <cell r="Z125">
            <v>782729.06527824979</v>
          </cell>
          <cell r="AA125">
            <v>6481691.9265599987</v>
          </cell>
          <cell r="AC125">
            <v>554785.60030910629</v>
          </cell>
          <cell r="AD125">
            <v>813584.73814652627</v>
          </cell>
          <cell r="AE125">
            <v>6481691.9265599987</v>
          </cell>
          <cell r="AG125">
            <v>554785.60030910629</v>
          </cell>
          <cell r="AH125">
            <v>0</v>
          </cell>
          <cell r="AI125">
            <v>0</v>
          </cell>
          <cell r="AJ125">
            <v>0</v>
          </cell>
          <cell r="AK125">
            <v>554785.60030910629</v>
          </cell>
          <cell r="AM125">
            <v>554785.60030910629</v>
          </cell>
          <cell r="AN125">
            <v>0</v>
          </cell>
          <cell r="AO125">
            <v>0</v>
          </cell>
          <cell r="AP125">
            <v>0</v>
          </cell>
          <cell r="AQ125">
            <v>554785.60030910629</v>
          </cell>
        </row>
        <row r="126">
          <cell r="B126">
            <v>501126</v>
          </cell>
          <cell r="C126" t="str">
            <v>Urban Pinnacle Sdn Bhd - TF-i4</v>
          </cell>
          <cell r="D126">
            <v>45330</v>
          </cell>
          <cell r="E126">
            <v>47157</v>
          </cell>
          <cell r="F126">
            <v>47157</v>
          </cell>
          <cell r="G126" t="str">
            <v>Non-revolving</v>
          </cell>
          <cell r="H126">
            <v>8361705.4699999997</v>
          </cell>
          <cell r="I126">
            <v>166666.67000000001</v>
          </cell>
          <cell r="J126" t="str">
            <v>Monthly</v>
          </cell>
          <cell r="K126">
            <v>51737.440000000002</v>
          </cell>
          <cell r="L126" t="str">
            <v>Monthly</v>
          </cell>
          <cell r="M126">
            <v>0</v>
          </cell>
          <cell r="N126">
            <v>7.3099999999999998E-2</v>
          </cell>
          <cell r="O126" t="str">
            <v>L:PD5</v>
          </cell>
          <cell r="P126" t="str">
            <v>Partially Secured</v>
          </cell>
          <cell r="Q126">
            <v>0.39539999999999997</v>
          </cell>
          <cell r="R126" t="str">
            <v>Local</v>
          </cell>
          <cell r="S126" t="str">
            <v>MYR</v>
          </cell>
          <cell r="T126">
            <v>0</v>
          </cell>
          <cell r="U126" t="str">
            <v>No</v>
          </cell>
          <cell r="V126" t="str">
            <v>Corporate</v>
          </cell>
          <cell r="W126">
            <v>1</v>
          </cell>
          <cell r="Y126">
            <v>285414.58501800802</v>
          </cell>
          <cell r="Z126">
            <v>408890.56391965511</v>
          </cell>
          <cell r="AA126">
            <v>3306218.3428379996</v>
          </cell>
          <cell r="AC126">
            <v>285414.58501800802</v>
          </cell>
          <cell r="AD126">
            <v>425453.18348671071</v>
          </cell>
          <cell r="AE126">
            <v>3306218.3428379996</v>
          </cell>
          <cell r="AG126">
            <v>285414.58501800802</v>
          </cell>
          <cell r="AH126">
            <v>0</v>
          </cell>
          <cell r="AI126">
            <v>0</v>
          </cell>
          <cell r="AJ126">
            <v>0</v>
          </cell>
          <cell r="AK126">
            <v>285414.58501800802</v>
          </cell>
          <cell r="AM126">
            <v>285414.58501800802</v>
          </cell>
          <cell r="AN126">
            <v>0</v>
          </cell>
          <cell r="AO126">
            <v>0</v>
          </cell>
          <cell r="AP126">
            <v>0</v>
          </cell>
          <cell r="AQ126">
            <v>285414.58501800802</v>
          </cell>
        </row>
        <row r="127">
          <cell r="B127">
            <v>500605</v>
          </cell>
          <cell r="C127" t="str">
            <v>Whitex Garments Sdn Bhd</v>
          </cell>
          <cell r="D127">
            <v>42670</v>
          </cell>
          <cell r="E127">
            <v>46022</v>
          </cell>
          <cell r="F127">
            <v>46022</v>
          </cell>
          <cell r="G127" t="str">
            <v>Revolving</v>
          </cell>
          <cell r="H127">
            <v>7119338.0115238298</v>
          </cell>
          <cell r="I127">
            <v>6999112.7299999995</v>
          </cell>
          <cell r="J127" t="str">
            <v>Bullet</v>
          </cell>
          <cell r="K127">
            <v>239542.63833333339</v>
          </cell>
          <cell r="L127" t="str">
            <v>Bullet</v>
          </cell>
          <cell r="M127">
            <v>887.27000000048429</v>
          </cell>
          <cell r="N127">
            <v>9.2100000000000001E-2</v>
          </cell>
          <cell r="O127" t="str">
            <v>L:PD7</v>
          </cell>
          <cell r="P127" t="str">
            <v>Partially Secured</v>
          </cell>
          <cell r="Q127">
            <v>0.39539999999999997</v>
          </cell>
          <cell r="R127" t="str">
            <v>Local</v>
          </cell>
          <cell r="S127" t="str">
            <v>USD</v>
          </cell>
          <cell r="T127">
            <v>0</v>
          </cell>
          <cell r="U127" t="str">
            <v>No</v>
          </cell>
          <cell r="V127" t="str">
            <v>Corporate</v>
          </cell>
          <cell r="W127">
            <v>4.4755000000000003</v>
          </cell>
          <cell r="Y127">
            <v>831367.7303780308</v>
          </cell>
          <cell r="Z127">
            <v>831367.7303780308</v>
          </cell>
          <cell r="AA127">
            <v>2814986.249756522</v>
          </cell>
          <cell r="AC127">
            <v>831367.7303780308</v>
          </cell>
          <cell r="AD127">
            <v>831367.7303780308</v>
          </cell>
          <cell r="AE127">
            <v>2814986.249756522</v>
          </cell>
          <cell r="AG127">
            <v>3720786.2773068771</v>
          </cell>
          <cell r="AH127">
            <v>0</v>
          </cell>
          <cell r="AI127">
            <v>0</v>
          </cell>
          <cell r="AJ127">
            <v>0</v>
          </cell>
          <cell r="AK127">
            <v>3720786.2773068771</v>
          </cell>
          <cell r="AM127">
            <v>3720786.2773068771</v>
          </cell>
          <cell r="AN127">
            <v>0</v>
          </cell>
          <cell r="AO127">
            <v>0</v>
          </cell>
          <cell r="AP127">
            <v>0</v>
          </cell>
          <cell r="AQ127">
            <v>3720786.2773068771</v>
          </cell>
        </row>
        <row r="128">
          <cell r="B128">
            <v>501049</v>
          </cell>
          <cell r="C128" t="str">
            <v>Whitex Garments Sdn Bhd</v>
          </cell>
          <cell r="D128">
            <v>44489</v>
          </cell>
          <cell r="E128">
            <v>48141</v>
          </cell>
          <cell r="F128">
            <v>48141</v>
          </cell>
          <cell r="G128" t="str">
            <v>Non-revolving</v>
          </cell>
          <cell r="H128">
            <v>12547311.672438834</v>
          </cell>
          <cell r="I128">
            <v>106412.1</v>
          </cell>
          <cell r="J128" t="str">
            <v>Monthly</v>
          </cell>
          <cell r="K128">
            <v>100058.35</v>
          </cell>
          <cell r="L128" t="str">
            <v>Monthly</v>
          </cell>
          <cell r="M128">
            <v>0</v>
          </cell>
          <cell r="N128">
            <v>9.2999999999999999E-2</v>
          </cell>
          <cell r="O128" t="str">
            <v>L:PD7</v>
          </cell>
          <cell r="P128" t="str">
            <v>Partially Secured</v>
          </cell>
          <cell r="Q128">
            <v>0.39539999999999997</v>
          </cell>
          <cell r="R128" t="str">
            <v>Local</v>
          </cell>
          <cell r="S128" t="str">
            <v>USD</v>
          </cell>
          <cell r="T128">
            <v>0</v>
          </cell>
          <cell r="U128" t="str">
            <v>No</v>
          </cell>
          <cell r="V128" t="str">
            <v>Corporate</v>
          </cell>
          <cell r="W128">
            <v>4.4755000000000003</v>
          </cell>
          <cell r="Y128">
            <v>1412701.3200378399</v>
          </cell>
          <cell r="Z128">
            <v>1661408.131288372</v>
          </cell>
          <cell r="AA128">
            <v>4961207.0352823148</v>
          </cell>
          <cell r="AC128">
            <v>1412701.3200378399</v>
          </cell>
          <cell r="AD128">
            <v>1690242.2639434314</v>
          </cell>
          <cell r="AE128">
            <v>4961207.0352823148</v>
          </cell>
          <cell r="AG128">
            <v>6322544.7578293532</v>
          </cell>
          <cell r="AH128">
            <v>0</v>
          </cell>
          <cell r="AI128">
            <v>0</v>
          </cell>
          <cell r="AJ128">
            <v>0</v>
          </cell>
          <cell r="AK128">
            <v>6322544.7578293532</v>
          </cell>
          <cell r="AM128">
            <v>6322544.7578293532</v>
          </cell>
          <cell r="AN128">
            <v>0</v>
          </cell>
          <cell r="AO128">
            <v>0</v>
          </cell>
          <cell r="AP128">
            <v>0</v>
          </cell>
          <cell r="AQ128">
            <v>6322544.7578293532</v>
          </cell>
        </row>
        <row r="129">
          <cell r="B129">
            <v>501157</v>
          </cell>
          <cell r="C129" t="str">
            <v>Whitex Garments Sdn Bhd (SF-i 2)</v>
          </cell>
          <cell r="D129">
            <v>45517</v>
          </cell>
          <cell r="E129">
            <v>46022</v>
          </cell>
          <cell r="F129">
            <v>46022</v>
          </cell>
          <cell r="G129" t="str">
            <v>Revolving</v>
          </cell>
          <cell r="H129">
            <v>8087133.240978661</v>
          </cell>
          <cell r="I129">
            <v>7978000</v>
          </cell>
          <cell r="J129" t="str">
            <v>Bullet</v>
          </cell>
          <cell r="K129">
            <v>259838.93500000003</v>
          </cell>
          <cell r="L129" t="str">
            <v>Bullet</v>
          </cell>
          <cell r="M129">
            <v>22000</v>
          </cell>
          <cell r="N129">
            <v>9.2200000000000004E-2</v>
          </cell>
          <cell r="O129" t="str">
            <v>L:PD7</v>
          </cell>
          <cell r="P129" t="str">
            <v>Partially Secured</v>
          </cell>
          <cell r="Q129">
            <v>0.39539999999999997</v>
          </cell>
          <cell r="R129" t="str">
            <v>Local</v>
          </cell>
          <cell r="S129" t="str">
            <v>USD</v>
          </cell>
          <cell r="T129">
            <v>0</v>
          </cell>
          <cell r="U129" t="str">
            <v>No</v>
          </cell>
          <cell r="V129" t="str">
            <v>Corporate</v>
          </cell>
          <cell r="W129">
            <v>4.4755000000000003</v>
          </cell>
          <cell r="Y129">
            <v>945589.26341972547</v>
          </cell>
          <cell r="Z129">
            <v>945589.26341972547</v>
          </cell>
          <cell r="AA129">
            <v>3197652.4834829625</v>
          </cell>
          <cell r="AC129">
            <v>945589.26341972547</v>
          </cell>
          <cell r="AD129">
            <v>945589.26341972547</v>
          </cell>
          <cell r="AE129">
            <v>3197652.4834829625</v>
          </cell>
          <cell r="AG129">
            <v>4231984.7484349813</v>
          </cell>
          <cell r="AH129">
            <v>0</v>
          </cell>
          <cell r="AI129">
            <v>0</v>
          </cell>
          <cell r="AJ129">
            <v>0</v>
          </cell>
          <cell r="AK129">
            <v>4231984.7484349813</v>
          </cell>
          <cell r="AM129">
            <v>4231984.7484349813</v>
          </cell>
          <cell r="AN129">
            <v>0</v>
          </cell>
          <cell r="AO129">
            <v>0</v>
          </cell>
          <cell r="AP129">
            <v>0</v>
          </cell>
          <cell r="AQ129">
            <v>4231984.7484349813</v>
          </cell>
        </row>
        <row r="130">
          <cell r="B130">
            <v>501167</v>
          </cell>
          <cell r="C130" t="str">
            <v>Whitex Garments Sdn Bhd (SF-i 3)</v>
          </cell>
          <cell r="D130">
            <v>45548</v>
          </cell>
          <cell r="E130">
            <v>46022</v>
          </cell>
          <cell r="F130">
            <v>46022</v>
          </cell>
          <cell r="G130" t="str">
            <v>Revolving</v>
          </cell>
          <cell r="H130">
            <v>2041898.013629762</v>
          </cell>
          <cell r="I130">
            <v>2000000</v>
          </cell>
          <cell r="J130" t="str">
            <v>Bullet</v>
          </cell>
          <cell r="K130">
            <v>60205.62</v>
          </cell>
          <cell r="L130" t="str">
            <v>Bullet</v>
          </cell>
          <cell r="M130">
            <v>0</v>
          </cell>
          <cell r="N130">
            <v>7.8899999999999998E-2</v>
          </cell>
          <cell r="O130" t="str">
            <v>L:PD7</v>
          </cell>
          <cell r="P130" t="str">
            <v>Partially Secured</v>
          </cell>
          <cell r="Q130">
            <v>0.39539999999999997</v>
          </cell>
          <cell r="R130" t="str">
            <v>Local</v>
          </cell>
          <cell r="S130" t="str">
            <v>USD</v>
          </cell>
          <cell r="T130">
            <v>0</v>
          </cell>
          <cell r="U130" t="str">
            <v>No</v>
          </cell>
          <cell r="V130" t="str">
            <v>Corporate</v>
          </cell>
          <cell r="W130">
            <v>4.4755000000000003</v>
          </cell>
          <cell r="Y130">
            <v>239779.07512727968</v>
          </cell>
          <cell r="Z130">
            <v>239779.07512727968</v>
          </cell>
          <cell r="AA130">
            <v>807366.47458920779</v>
          </cell>
          <cell r="AC130">
            <v>239779.07512727968</v>
          </cell>
          <cell r="AD130">
            <v>239779.07512727968</v>
          </cell>
          <cell r="AE130">
            <v>807366.47458920779</v>
          </cell>
          <cell r="AG130">
            <v>1073131.2507321401</v>
          </cell>
          <cell r="AH130">
            <v>0</v>
          </cell>
          <cell r="AI130">
            <v>0</v>
          </cell>
          <cell r="AJ130">
            <v>0</v>
          </cell>
          <cell r="AK130">
            <v>1073131.2507321401</v>
          </cell>
          <cell r="AM130">
            <v>1073131.2507321401</v>
          </cell>
          <cell r="AN130">
            <v>0</v>
          </cell>
          <cell r="AO130">
            <v>0</v>
          </cell>
          <cell r="AP130">
            <v>0</v>
          </cell>
          <cell r="AQ130">
            <v>1073131.2507321401</v>
          </cell>
        </row>
        <row r="131">
          <cell r="B131">
            <v>500986</v>
          </cell>
          <cell r="C131" t="str">
            <v>WSA Venture Australia (M) Sdn Bhd</v>
          </cell>
          <cell r="D131">
            <v>43539</v>
          </cell>
          <cell r="E131">
            <v>46022</v>
          </cell>
          <cell r="F131">
            <v>46022</v>
          </cell>
          <cell r="G131" t="str">
            <v>Revolving</v>
          </cell>
          <cell r="H131">
            <v>237243.75898782234</v>
          </cell>
          <cell r="I131">
            <v>221707.25</v>
          </cell>
          <cell r="J131" t="str">
            <v>Bullet</v>
          </cell>
          <cell r="K131">
            <v>7660.8261241944456</v>
          </cell>
          <cell r="L131" t="str">
            <v>Bullet</v>
          </cell>
          <cell r="M131">
            <v>1000492.75</v>
          </cell>
          <cell r="N131">
            <v>8.5000000000000006E-2</v>
          </cell>
          <cell r="O131" t="str">
            <v>L:PD3</v>
          </cell>
          <cell r="P131" t="str">
            <v>Partially Secured</v>
          </cell>
          <cell r="Q131">
            <v>0.39539999999999997</v>
          </cell>
          <cell r="R131" t="str">
            <v>Local</v>
          </cell>
          <cell r="S131" t="str">
            <v>USD</v>
          </cell>
          <cell r="T131">
            <v>0</v>
          </cell>
          <cell r="U131" t="str">
            <v>No</v>
          </cell>
          <cell r="V131" t="str">
            <v>Corporate</v>
          </cell>
          <cell r="W131">
            <v>4.4755000000000003</v>
          </cell>
          <cell r="Y131">
            <v>12508.510056179672</v>
          </cell>
          <cell r="Z131">
            <v>12508.510056179672</v>
          </cell>
          <cell r="AA131">
            <v>93806.182303784939</v>
          </cell>
          <cell r="AC131">
            <v>12508.510056179672</v>
          </cell>
          <cell r="AD131">
            <v>12508.510056179672</v>
          </cell>
          <cell r="AE131">
            <v>93806.182303784939</v>
          </cell>
          <cell r="AG131">
            <v>55981.836756432123</v>
          </cell>
          <cell r="AH131">
            <v>0</v>
          </cell>
          <cell r="AI131">
            <v>0</v>
          </cell>
          <cell r="AJ131">
            <v>0</v>
          </cell>
          <cell r="AK131">
            <v>55981.836756432123</v>
          </cell>
          <cell r="AM131">
            <v>55981.836756432123</v>
          </cell>
          <cell r="AN131">
            <v>0</v>
          </cell>
          <cell r="AO131">
            <v>0</v>
          </cell>
          <cell r="AP131">
            <v>0</v>
          </cell>
          <cell r="AQ131">
            <v>55981.836756432123</v>
          </cell>
        </row>
        <row r="132">
          <cell r="B132">
            <v>501015</v>
          </cell>
          <cell r="C132" t="str">
            <v>WSA Venture Australia (M) Sdn Bhd</v>
          </cell>
          <cell r="D132">
            <v>43725</v>
          </cell>
          <cell r="E132">
            <v>46022</v>
          </cell>
          <cell r="F132">
            <v>46022</v>
          </cell>
          <cell r="G132" t="str">
            <v>Revolving</v>
          </cell>
          <cell r="H132">
            <v>16095.681901463829</v>
          </cell>
          <cell r="I132">
            <v>0</v>
          </cell>
          <cell r="J132" t="str">
            <v>Bullet</v>
          </cell>
          <cell r="K132">
            <v>0</v>
          </cell>
          <cell r="L132" t="str">
            <v>Bullet</v>
          </cell>
          <cell r="M132">
            <v>733323</v>
          </cell>
          <cell r="N132">
            <v>8.4099999999999994E-2</v>
          </cell>
          <cell r="O132" t="str">
            <v>L:PD3</v>
          </cell>
          <cell r="P132" t="str">
            <v>Partially Secured</v>
          </cell>
          <cell r="Q132">
            <v>0.39539999999999997</v>
          </cell>
          <cell r="R132" t="str">
            <v>Local</v>
          </cell>
          <cell r="S132" t="str">
            <v>USD</v>
          </cell>
          <cell r="T132">
            <v>0</v>
          </cell>
          <cell r="U132" t="str">
            <v>No</v>
          </cell>
          <cell r="V132" t="str">
            <v>Corporate</v>
          </cell>
          <cell r="W132">
            <v>4.4755000000000003</v>
          </cell>
          <cell r="Y132">
            <v>6618.8779846010193</v>
          </cell>
          <cell r="Z132">
            <v>6618.8779846010193</v>
          </cell>
          <cell r="AA132">
            <v>6364.2326238387977</v>
          </cell>
          <cell r="AC132">
            <v>6618.8779846010193</v>
          </cell>
          <cell r="AD132">
            <v>6618.8779846010193</v>
          </cell>
          <cell r="AE132">
            <v>6364.2326238387977</v>
          </cell>
          <cell r="AG132">
            <v>29622.788420081863</v>
          </cell>
          <cell r="AH132">
            <v>0</v>
          </cell>
          <cell r="AI132">
            <v>0</v>
          </cell>
          <cell r="AJ132">
            <v>0</v>
          </cell>
          <cell r="AK132">
            <v>29622.788420081863</v>
          </cell>
          <cell r="AM132">
            <v>29622.788420081863</v>
          </cell>
          <cell r="AN132">
            <v>0</v>
          </cell>
          <cell r="AO132">
            <v>0</v>
          </cell>
          <cell r="AP132">
            <v>0</v>
          </cell>
          <cell r="AQ132">
            <v>29622.788420081863</v>
          </cell>
        </row>
        <row r="133">
          <cell r="B133">
            <v>501092</v>
          </cell>
          <cell r="C133" t="str">
            <v>WSA Venture Australia (M) Sdn Bhd (SF-i)</v>
          </cell>
          <cell r="D133">
            <v>45163</v>
          </cell>
          <cell r="E133">
            <v>46022</v>
          </cell>
          <cell r="F133">
            <v>46022</v>
          </cell>
          <cell r="G133" t="str">
            <v>Revolving</v>
          </cell>
          <cell r="H133">
            <v>60423.449893866593</v>
          </cell>
          <cell r="I133">
            <v>0</v>
          </cell>
          <cell r="J133" t="str">
            <v>Bullet</v>
          </cell>
          <cell r="K133">
            <v>0</v>
          </cell>
          <cell r="L133" t="str">
            <v>Bullet</v>
          </cell>
          <cell r="M133">
            <v>0</v>
          </cell>
          <cell r="N133">
            <v>0.1011</v>
          </cell>
          <cell r="O133" t="str">
            <v>L:PD3</v>
          </cell>
          <cell r="P133" t="str">
            <v>Partially Secured</v>
          </cell>
          <cell r="Q133">
            <v>0.39539999999999997</v>
          </cell>
          <cell r="R133" t="str">
            <v>Local</v>
          </cell>
          <cell r="S133" t="str">
            <v>USD</v>
          </cell>
          <cell r="T133">
            <v>0</v>
          </cell>
          <cell r="U133" t="str">
            <v>No</v>
          </cell>
          <cell r="V133" t="str">
            <v>Corporate</v>
          </cell>
          <cell r="W133">
            <v>4.4755000000000003</v>
          </cell>
          <cell r="Y133">
            <v>970.52942353672222</v>
          </cell>
          <cell r="Z133">
            <v>970.52942353672222</v>
          </cell>
          <cell r="AA133">
            <v>23891.43208803485</v>
          </cell>
          <cell r="AC133">
            <v>970.52942353672222</v>
          </cell>
          <cell r="AD133">
            <v>970.52942353672222</v>
          </cell>
          <cell r="AE133">
            <v>23891.43208803485</v>
          </cell>
          <cell r="AG133">
            <v>4343.604435038601</v>
          </cell>
          <cell r="AH133">
            <v>0</v>
          </cell>
          <cell r="AI133">
            <v>0</v>
          </cell>
          <cell r="AJ133">
            <v>0</v>
          </cell>
          <cell r="AK133">
            <v>4343.604435038601</v>
          </cell>
          <cell r="AM133">
            <v>4343.604435038601</v>
          </cell>
          <cell r="AN133">
            <v>0</v>
          </cell>
          <cell r="AO133">
            <v>0</v>
          </cell>
          <cell r="AP133">
            <v>0</v>
          </cell>
          <cell r="AQ133">
            <v>4343.604435038601</v>
          </cell>
        </row>
        <row r="134">
          <cell r="B134">
            <v>501085</v>
          </cell>
          <cell r="C134" t="str">
            <v>WSA Venture Australia (M) Sdn Bhd (LC/TR-i)</v>
          </cell>
          <cell r="D134">
            <v>45099</v>
          </cell>
          <cell r="E134">
            <v>46022</v>
          </cell>
          <cell r="F134">
            <v>46022</v>
          </cell>
          <cell r="G134" t="str">
            <v>Revolving</v>
          </cell>
          <cell r="H134">
            <v>190213.75935649622</v>
          </cell>
          <cell r="I134">
            <v>246069.9</v>
          </cell>
          <cell r="J134" t="str">
            <v>Bullet</v>
          </cell>
          <cell r="K134">
            <v>9411.83</v>
          </cell>
          <cell r="L134" t="str">
            <v>Bullet</v>
          </cell>
          <cell r="M134">
            <v>1753925</v>
          </cell>
          <cell r="N134">
            <v>9.1200000000000003E-2</v>
          </cell>
          <cell r="O134" t="str">
            <v>L:PD3</v>
          </cell>
          <cell r="P134" t="str">
            <v>Partially Secured</v>
          </cell>
          <cell r="Q134">
            <v>0.39539999999999997</v>
          </cell>
          <cell r="R134" t="str">
            <v>Local</v>
          </cell>
          <cell r="S134" t="str">
            <v>USD</v>
          </cell>
          <cell r="T134">
            <v>0</v>
          </cell>
          <cell r="U134" t="str">
            <v>No</v>
          </cell>
          <cell r="V134" t="str">
            <v>Corporate</v>
          </cell>
          <cell r="W134">
            <v>4.4755000000000003</v>
          </cell>
          <cell r="Y134">
            <v>18213.957168710433</v>
          </cell>
          <cell r="Z134">
            <v>18213.957168710433</v>
          </cell>
          <cell r="AA134">
            <v>75210.520449558593</v>
          </cell>
          <cell r="AC134">
            <v>18213.957168710433</v>
          </cell>
          <cell r="AD134">
            <v>18213.957168710433</v>
          </cell>
          <cell r="AE134">
            <v>75210.520449558593</v>
          </cell>
          <cell r="AG134">
            <v>81516.565308563542</v>
          </cell>
          <cell r="AH134">
            <v>0</v>
          </cell>
          <cell r="AI134">
            <v>0</v>
          </cell>
          <cell r="AJ134">
            <v>0</v>
          </cell>
          <cell r="AK134">
            <v>81516.565308563542</v>
          </cell>
          <cell r="AM134">
            <v>81516.565308563542</v>
          </cell>
          <cell r="AN134">
            <v>0</v>
          </cell>
          <cell r="AO134">
            <v>0</v>
          </cell>
          <cell r="AP134">
            <v>0</v>
          </cell>
          <cell r="AQ134">
            <v>81516.565308563542</v>
          </cell>
        </row>
        <row r="135">
          <cell r="B135">
            <v>501197</v>
          </cell>
          <cell r="C135" t="str">
            <v>YH Polymer Sdn Bhd</v>
          </cell>
          <cell r="D135">
            <v>45618</v>
          </cell>
          <cell r="E135">
            <v>46022</v>
          </cell>
          <cell r="F135">
            <v>46022</v>
          </cell>
          <cell r="G135" t="str">
            <v>Revolving</v>
          </cell>
          <cell r="H135">
            <v>6039781.7000000002</v>
          </cell>
          <cell r="I135">
            <v>5999867.0299999993</v>
          </cell>
          <cell r="J135" t="str">
            <v>Bullet</v>
          </cell>
          <cell r="K135">
            <v>156596.70000000001</v>
          </cell>
          <cell r="L135" t="str">
            <v>Bullet</v>
          </cell>
          <cell r="M135">
            <v>132.97000000067055</v>
          </cell>
          <cell r="N135">
            <v>6.6900000000000001E-2</v>
          </cell>
          <cell r="O135" t="str">
            <v>L:PD6</v>
          </cell>
          <cell r="P135" t="str">
            <v>Partially Secured</v>
          </cell>
          <cell r="Q135">
            <v>0.39539999999999997</v>
          </cell>
          <cell r="R135" t="str">
            <v>Local</v>
          </cell>
          <cell r="S135" t="str">
            <v>MYR</v>
          </cell>
          <cell r="T135">
            <v>0</v>
          </cell>
          <cell r="U135" t="str">
            <v>No</v>
          </cell>
          <cell r="V135" t="str">
            <v>Corporate</v>
          </cell>
          <cell r="W135">
            <v>1</v>
          </cell>
          <cell r="Y135">
            <v>228661.22196616846</v>
          </cell>
          <cell r="Z135">
            <v>228661.22196616846</v>
          </cell>
          <cell r="AA135">
            <v>2388129.6841799999</v>
          </cell>
          <cell r="AC135">
            <v>228661.22196616846</v>
          </cell>
          <cell r="AD135">
            <v>228661.22196616846</v>
          </cell>
          <cell r="AE135">
            <v>2388129.6841799999</v>
          </cell>
          <cell r="AG135">
            <v>228661.22196616846</v>
          </cell>
          <cell r="AH135">
            <v>0</v>
          </cell>
          <cell r="AI135">
            <v>0</v>
          </cell>
          <cell r="AJ135">
            <v>0</v>
          </cell>
          <cell r="AK135">
            <v>228661.22196616846</v>
          </cell>
          <cell r="AM135">
            <v>228661.22196616846</v>
          </cell>
          <cell r="AN135">
            <v>0</v>
          </cell>
          <cell r="AO135">
            <v>0</v>
          </cell>
          <cell r="AP135">
            <v>0</v>
          </cell>
          <cell r="AQ135">
            <v>228661.22196616846</v>
          </cell>
        </row>
        <row r="136">
          <cell r="B136">
            <v>501198</v>
          </cell>
          <cell r="C136" t="str">
            <v>YH Polymer Sdn Bhd</v>
          </cell>
          <cell r="D136">
            <v>45646</v>
          </cell>
          <cell r="E136">
            <v>46741</v>
          </cell>
          <cell r="F136">
            <v>46741</v>
          </cell>
          <cell r="G136" t="str">
            <v>Non-revolving</v>
          </cell>
          <cell r="H136">
            <v>1252593.1499999999</v>
          </cell>
          <cell r="I136">
            <v>32526.78</v>
          </cell>
          <cell r="J136" t="str">
            <v>Monthly</v>
          </cell>
          <cell r="K136">
            <v>5618.49</v>
          </cell>
          <cell r="L136" t="str">
            <v>Monthly</v>
          </cell>
          <cell r="M136">
            <v>0</v>
          </cell>
          <cell r="N136">
            <v>6.3100000000000003E-2</v>
          </cell>
          <cell r="O136" t="str">
            <v>L:PD6</v>
          </cell>
          <cell r="P136" t="str">
            <v>Partially Secured</v>
          </cell>
          <cell r="Q136">
            <v>0.39539999999999997</v>
          </cell>
          <cell r="R136" t="str">
            <v>Local</v>
          </cell>
          <cell r="S136" t="str">
            <v>MYR</v>
          </cell>
          <cell r="T136">
            <v>0</v>
          </cell>
          <cell r="U136" t="str">
            <v>No</v>
          </cell>
          <cell r="V136" t="str">
            <v>Corporate</v>
          </cell>
          <cell r="W136">
            <v>1</v>
          </cell>
          <cell r="Y136">
            <v>41542.744699903407</v>
          </cell>
          <cell r="Z136">
            <v>55776.994921593323</v>
          </cell>
          <cell r="AA136">
            <v>495275.33150999993</v>
          </cell>
          <cell r="AC136">
            <v>41542.744699903407</v>
          </cell>
          <cell r="AD136">
            <v>57766.629572567086</v>
          </cell>
          <cell r="AE136">
            <v>495275.33150999993</v>
          </cell>
          <cell r="AG136">
            <v>41542.744699903407</v>
          </cell>
          <cell r="AH136">
            <v>0</v>
          </cell>
          <cell r="AI136">
            <v>0</v>
          </cell>
          <cell r="AJ136">
            <v>0</v>
          </cell>
          <cell r="AK136">
            <v>41542.744699903407</v>
          </cell>
          <cell r="AM136">
            <v>41542.744699903407</v>
          </cell>
          <cell r="AN136">
            <v>0</v>
          </cell>
          <cell r="AO136">
            <v>0</v>
          </cell>
          <cell r="AP136">
            <v>0</v>
          </cell>
          <cell r="AQ136">
            <v>41542.744699903407</v>
          </cell>
        </row>
        <row r="137">
          <cell r="B137">
            <v>501017</v>
          </cell>
          <cell r="C137" t="str">
            <v>Yinson International Pte Ltd</v>
          </cell>
          <cell r="D137">
            <v>43769</v>
          </cell>
          <cell r="E137">
            <v>45961</v>
          </cell>
          <cell r="F137">
            <v>45961</v>
          </cell>
          <cell r="G137" t="str">
            <v>Non-revolving</v>
          </cell>
          <cell r="H137">
            <v>4698502.8618012778</v>
          </cell>
          <cell r="I137">
            <v>1114090.3699999999</v>
          </cell>
          <cell r="J137" t="str">
            <v>Quarterly</v>
          </cell>
          <cell r="K137">
            <v>109674.76</v>
          </cell>
          <cell r="L137" t="str">
            <v>Quarterly</v>
          </cell>
          <cell r="M137">
            <v>0</v>
          </cell>
          <cell r="N137">
            <v>9.2799999999999994E-2</v>
          </cell>
          <cell r="O137" t="str">
            <v>O:PD7</v>
          </cell>
          <cell r="P137" t="str">
            <v>Partially Secured</v>
          </cell>
          <cell r="Q137">
            <v>0.39539999999999997</v>
          </cell>
          <cell r="R137" t="str">
            <v>Overseas</v>
          </cell>
          <cell r="S137" t="str">
            <v>USD</v>
          </cell>
          <cell r="T137">
            <v>0</v>
          </cell>
          <cell r="U137" t="str">
            <v>No</v>
          </cell>
          <cell r="V137" t="str">
            <v>Corporate</v>
          </cell>
          <cell r="W137">
            <v>4.4755000000000003</v>
          </cell>
          <cell r="Y137">
            <v>348359.27266956627</v>
          </cell>
          <cell r="Z137">
            <v>348359.27266956627</v>
          </cell>
          <cell r="AA137">
            <v>1857788.0315562251</v>
          </cell>
          <cell r="AC137">
            <v>348359.27266956627</v>
          </cell>
          <cell r="AD137">
            <v>348359.27266956627</v>
          </cell>
          <cell r="AE137">
            <v>1857788.0315562251</v>
          </cell>
          <cell r="AG137">
            <v>1559081.9248326439</v>
          </cell>
          <cell r="AH137">
            <v>0</v>
          </cell>
          <cell r="AI137">
            <v>0</v>
          </cell>
          <cell r="AJ137">
            <v>0</v>
          </cell>
          <cell r="AK137">
            <v>1559081.9248326439</v>
          </cell>
          <cell r="AM137">
            <v>1559081.9248326439</v>
          </cell>
          <cell r="AN137">
            <v>0</v>
          </cell>
          <cell r="AO137">
            <v>0</v>
          </cell>
          <cell r="AP137">
            <v>0</v>
          </cell>
          <cell r="AQ137">
            <v>1559081.9248326439</v>
          </cell>
        </row>
        <row r="138">
          <cell r="B138">
            <v>500995</v>
          </cell>
          <cell r="C138" t="str">
            <v>Zaid Ibrahim &amp; Co</v>
          </cell>
          <cell r="D138">
            <v>42731</v>
          </cell>
          <cell r="E138">
            <v>46022</v>
          </cell>
          <cell r="F138">
            <v>46022</v>
          </cell>
          <cell r="G138" t="str">
            <v>Revolving</v>
          </cell>
          <cell r="H138">
            <v>8114367.3199999994</v>
          </cell>
          <cell r="I138">
            <v>8000000</v>
          </cell>
          <cell r="J138" t="str">
            <v>Bullet</v>
          </cell>
          <cell r="K138">
            <v>260077.41616438355</v>
          </cell>
          <cell r="L138" t="str">
            <v>Bullet</v>
          </cell>
          <cell r="M138">
            <v>0</v>
          </cell>
          <cell r="N138">
            <v>6.7900000000000002E-2</v>
          </cell>
          <cell r="O138" t="str">
            <v>L:PD5</v>
          </cell>
          <cell r="P138" t="str">
            <v>Partially Secured</v>
          </cell>
          <cell r="Q138">
            <v>0.39539999999999997</v>
          </cell>
          <cell r="R138" t="str">
            <v>Local</v>
          </cell>
          <cell r="S138" t="str">
            <v>MYR</v>
          </cell>
          <cell r="T138">
            <v>0</v>
          </cell>
          <cell r="U138" t="str">
            <v>No</v>
          </cell>
          <cell r="V138" t="str">
            <v>Corporate</v>
          </cell>
          <cell r="W138">
            <v>1</v>
          </cell>
          <cell r="Y138">
            <v>307060.13769035827</v>
          </cell>
          <cell r="Z138">
            <v>307060.13769035827</v>
          </cell>
          <cell r="AA138">
            <v>3208420.8383279997</v>
          </cell>
          <cell r="AC138">
            <v>307060.13769035827</v>
          </cell>
          <cell r="AD138">
            <v>307060.13769035827</v>
          </cell>
          <cell r="AE138">
            <v>3208420.8383279997</v>
          </cell>
          <cell r="AG138">
            <v>307060.13769035827</v>
          </cell>
          <cell r="AH138">
            <v>0</v>
          </cell>
          <cell r="AI138">
            <v>0</v>
          </cell>
          <cell r="AJ138">
            <v>0</v>
          </cell>
          <cell r="AK138">
            <v>307060.13769035827</v>
          </cell>
          <cell r="AM138">
            <v>307060.13769035827</v>
          </cell>
          <cell r="AN138">
            <v>0</v>
          </cell>
          <cell r="AO138">
            <v>0</v>
          </cell>
          <cell r="AP138">
            <v>0</v>
          </cell>
          <cell r="AQ138">
            <v>307060.13769035827</v>
          </cell>
        </row>
        <row r="139">
          <cell r="B139">
            <v>501117</v>
          </cell>
          <cell r="C139" t="str">
            <v>Asia Cargo Network Sdn Bhd</v>
          </cell>
          <cell r="D139">
            <v>45289</v>
          </cell>
          <cell r="E139">
            <v>46022</v>
          </cell>
          <cell r="F139">
            <v>46022</v>
          </cell>
          <cell r="G139" t="str">
            <v>Revolving</v>
          </cell>
          <cell r="H139">
            <v>10086033.35</v>
          </cell>
          <cell r="I139">
            <v>10000000</v>
          </cell>
          <cell r="J139" t="str">
            <v>Bullet</v>
          </cell>
          <cell r="K139">
            <v>82619.179999999993</v>
          </cell>
          <cell r="L139" t="str">
            <v>Bullet</v>
          </cell>
          <cell r="M139">
            <v>0</v>
          </cell>
          <cell r="N139">
            <v>7.1099999999999997E-2</v>
          </cell>
          <cell r="O139" t="str">
            <v>L:PD5</v>
          </cell>
          <cell r="P139" t="str">
            <v>Fully Secured</v>
          </cell>
          <cell r="Q139">
            <v>8.8999999999999999E-3</v>
          </cell>
          <cell r="R139" t="str">
            <v>Local</v>
          </cell>
          <cell r="S139" t="str">
            <v>MYR</v>
          </cell>
          <cell r="T139">
            <v>5</v>
          </cell>
          <cell r="U139" t="str">
            <v>Yes</v>
          </cell>
          <cell r="V139" t="str">
            <v>Corporate</v>
          </cell>
          <cell r="W139">
            <v>1</v>
          </cell>
          <cell r="Y139">
            <v>8578.5168295845579</v>
          </cell>
          <cell r="Z139">
            <v>8578.5168295845579</v>
          </cell>
          <cell r="AA139">
            <v>89765.696815000003</v>
          </cell>
          <cell r="AC139">
            <v>8578.5168295845579</v>
          </cell>
          <cell r="AD139">
            <v>8578.5168295845579</v>
          </cell>
          <cell r="AE139">
            <v>89765.696815000003</v>
          </cell>
          <cell r="AG139">
            <v>0</v>
          </cell>
          <cell r="AH139">
            <v>0</v>
          </cell>
          <cell r="AI139">
            <v>8578.5168295845579</v>
          </cell>
          <cell r="AJ139">
            <v>0</v>
          </cell>
          <cell r="AK139">
            <v>8578.5168295845579</v>
          </cell>
          <cell r="AM139">
            <v>0</v>
          </cell>
          <cell r="AN139">
            <v>0</v>
          </cell>
          <cell r="AO139">
            <v>8578.5168295845579</v>
          </cell>
          <cell r="AP139">
            <v>0</v>
          </cell>
          <cell r="AQ139">
            <v>8578.5168295845579</v>
          </cell>
        </row>
        <row r="140">
          <cell r="B140">
            <v>501116</v>
          </cell>
          <cell r="C140" t="str">
            <v>Asia Cargo Network Sdn Bhd - TF-i</v>
          </cell>
          <cell r="D140">
            <v>45280</v>
          </cell>
          <cell r="E140">
            <v>47107</v>
          </cell>
          <cell r="F140">
            <v>47107</v>
          </cell>
          <cell r="G140" t="str">
            <v>Non-revolving</v>
          </cell>
          <cell r="H140">
            <v>74197622.699999899</v>
          </cell>
          <cell r="I140">
            <v>1220701.54</v>
          </cell>
          <cell r="J140" t="str">
            <v>Monthly</v>
          </cell>
          <cell r="K140">
            <v>459298.46</v>
          </cell>
          <cell r="L140" t="str">
            <v>Monthly</v>
          </cell>
          <cell r="M140">
            <v>0</v>
          </cell>
          <cell r="N140">
            <v>7.5600000000000001E-2</v>
          </cell>
          <cell r="O140" t="str">
            <v>L:PD5</v>
          </cell>
          <cell r="P140" t="str">
            <v>Fully Secured</v>
          </cell>
          <cell r="Q140">
            <v>8.8999999999999999E-3</v>
          </cell>
          <cell r="R140" t="str">
            <v>Local</v>
          </cell>
          <cell r="S140" t="str">
            <v>MYR</v>
          </cell>
          <cell r="T140">
            <v>47</v>
          </cell>
          <cell r="U140" t="str">
            <v>Yes</v>
          </cell>
          <cell r="V140" t="str">
            <v>Corporate</v>
          </cell>
          <cell r="W140">
            <v>1</v>
          </cell>
          <cell r="Y140">
            <v>58438.500400315184</v>
          </cell>
          <cell r="Z140">
            <v>89037.115220099222</v>
          </cell>
          <cell r="AA140">
            <v>660358.84202999913</v>
          </cell>
          <cell r="AC140">
            <v>58438.500400315184</v>
          </cell>
          <cell r="AD140">
            <v>92968.941558145772</v>
          </cell>
          <cell r="AE140">
            <v>660358.84202999913</v>
          </cell>
          <cell r="AG140">
            <v>0</v>
          </cell>
          <cell r="AH140">
            <v>89037.115220099222</v>
          </cell>
          <cell r="AI140">
            <v>0</v>
          </cell>
          <cell r="AJ140">
            <v>0</v>
          </cell>
          <cell r="AK140">
            <v>89037.115220099222</v>
          </cell>
          <cell r="AM140">
            <v>0</v>
          </cell>
          <cell r="AN140">
            <v>92968.941558145772</v>
          </cell>
          <cell r="AO140">
            <v>0</v>
          </cell>
          <cell r="AP140">
            <v>0</v>
          </cell>
          <cell r="AQ140">
            <v>92968.941558145772</v>
          </cell>
        </row>
        <row r="141">
          <cell r="B141" t="str">
            <v>EXIM/ACN/BG/23/102</v>
          </cell>
          <cell r="C141" t="str">
            <v>Asia Cargo Network Sdn Bhd/BG/23/102</v>
          </cell>
          <cell r="D141">
            <v>45300</v>
          </cell>
          <cell r="E141">
            <v>46022</v>
          </cell>
          <cell r="F141">
            <v>46022</v>
          </cell>
          <cell r="G141" t="str">
            <v>Revolving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2000000</v>
          </cell>
          <cell r="N141">
            <v>1.4999999999999999E-2</v>
          </cell>
          <cell r="O141" t="str">
            <v>L:PD5</v>
          </cell>
          <cell r="P141" t="str">
            <v>Fully Secured</v>
          </cell>
          <cell r="Q141">
            <v>8.8999999999999999E-3</v>
          </cell>
          <cell r="R141" t="str">
            <v>Local</v>
          </cell>
          <cell r="S141" t="str">
            <v>MYR</v>
          </cell>
          <cell r="T141">
            <v>0</v>
          </cell>
          <cell r="U141" t="str">
            <v>Yes</v>
          </cell>
          <cell r="V141" t="str">
            <v>Corporate</v>
          </cell>
          <cell r="W141">
            <v>1</v>
          </cell>
          <cell r="Y141">
            <v>935.49325304212664</v>
          </cell>
          <cell r="Z141">
            <v>935.49325304212664</v>
          </cell>
          <cell r="AA141">
            <v>0</v>
          </cell>
          <cell r="AC141">
            <v>935.49325304212664</v>
          </cell>
          <cell r="AD141">
            <v>935.49325304212664</v>
          </cell>
          <cell r="AE141">
            <v>0</v>
          </cell>
          <cell r="AG141">
            <v>0</v>
          </cell>
          <cell r="AH141">
            <v>0</v>
          </cell>
          <cell r="AI141">
            <v>935.49325304212664</v>
          </cell>
          <cell r="AJ141">
            <v>0</v>
          </cell>
          <cell r="AK141">
            <v>935.49325304212664</v>
          </cell>
          <cell r="AM141">
            <v>0</v>
          </cell>
          <cell r="AN141">
            <v>0</v>
          </cell>
          <cell r="AO141">
            <v>935.49325304212664</v>
          </cell>
          <cell r="AP141">
            <v>0</v>
          </cell>
          <cell r="AQ141">
            <v>935.49325304212664</v>
          </cell>
        </row>
        <row r="142">
          <cell r="B142">
            <v>501137</v>
          </cell>
          <cell r="C142" t="str">
            <v>Bertambest Sdn Bhd</v>
          </cell>
          <cell r="D142">
            <v>45471</v>
          </cell>
          <cell r="E142">
            <v>46022</v>
          </cell>
          <cell r="F142">
            <v>46022</v>
          </cell>
          <cell r="G142" t="str">
            <v>Revolving</v>
          </cell>
          <cell r="H142">
            <v>41645.379999999997</v>
          </cell>
          <cell r="I142">
            <v>41500</v>
          </cell>
          <cell r="J142" t="str">
            <v>Bullet</v>
          </cell>
          <cell r="K142">
            <v>290.77</v>
          </cell>
          <cell r="L142" t="str">
            <v>Bullet</v>
          </cell>
          <cell r="M142">
            <v>1458500</v>
          </cell>
          <cell r="N142">
            <v>6.7299999999999999E-2</v>
          </cell>
          <cell r="O142" t="str">
            <v>L:PD6</v>
          </cell>
          <cell r="P142" t="str">
            <v>Partially Secured</v>
          </cell>
          <cell r="Q142">
            <v>0.39539999999999997</v>
          </cell>
          <cell r="R142" t="str">
            <v>Local</v>
          </cell>
          <cell r="S142" t="str">
            <v>MYR</v>
          </cell>
          <cell r="T142">
            <v>0</v>
          </cell>
          <cell r="U142" t="str">
            <v>Yes</v>
          </cell>
          <cell r="V142" t="str">
            <v>Corporate</v>
          </cell>
          <cell r="W142">
            <v>1</v>
          </cell>
          <cell r="Y142">
            <v>30942.054238529912</v>
          </cell>
          <cell r="Z142">
            <v>30942.054238529912</v>
          </cell>
          <cell r="AA142">
            <v>16466.583251999997</v>
          </cell>
          <cell r="AC142">
            <v>30942.054238529912</v>
          </cell>
          <cell r="AD142">
            <v>30942.054238529912</v>
          </cell>
          <cell r="AE142">
            <v>16466.583251999997</v>
          </cell>
          <cell r="AG142">
            <v>0</v>
          </cell>
          <cell r="AH142">
            <v>0</v>
          </cell>
          <cell r="AI142">
            <v>30942.054238529912</v>
          </cell>
          <cell r="AJ142">
            <v>0</v>
          </cell>
          <cell r="AK142">
            <v>30942.054238529912</v>
          </cell>
          <cell r="AM142">
            <v>0</v>
          </cell>
          <cell r="AN142">
            <v>0</v>
          </cell>
          <cell r="AO142">
            <v>30942.054238529912</v>
          </cell>
          <cell r="AP142">
            <v>0</v>
          </cell>
          <cell r="AQ142">
            <v>30942.054238529912</v>
          </cell>
        </row>
        <row r="143">
          <cell r="B143">
            <v>501106</v>
          </cell>
          <cell r="C143" t="str">
            <v>Biforst Logistics Sdn Bhd (TF-i1)</v>
          </cell>
          <cell r="D143">
            <v>45239</v>
          </cell>
          <cell r="E143">
            <v>47066</v>
          </cell>
          <cell r="F143">
            <v>47066</v>
          </cell>
          <cell r="G143" t="str">
            <v>Non-revolving</v>
          </cell>
          <cell r="H143">
            <v>1610694.2299999897</v>
          </cell>
          <cell r="I143">
            <v>29670.75</v>
          </cell>
          <cell r="J143" t="str">
            <v>Monthly</v>
          </cell>
          <cell r="K143">
            <v>9487.75</v>
          </cell>
          <cell r="L143" t="str">
            <v>Monthly</v>
          </cell>
          <cell r="M143">
            <v>0</v>
          </cell>
          <cell r="N143">
            <v>6.9584999999999994E-2</v>
          </cell>
          <cell r="O143" t="str">
            <v>O:PD5</v>
          </cell>
          <cell r="P143" t="str">
            <v>Partially Secured</v>
          </cell>
          <cell r="Q143">
            <v>0.39539999999999997</v>
          </cell>
          <cell r="R143" t="str">
            <v>Overseas</v>
          </cell>
          <cell r="S143" t="str">
            <v>MYR</v>
          </cell>
          <cell r="T143">
            <v>0</v>
          </cell>
          <cell r="U143" t="str">
            <v>Yes</v>
          </cell>
          <cell r="V143" t="str">
            <v>Corporate</v>
          </cell>
          <cell r="W143">
            <v>1</v>
          </cell>
          <cell r="Y143">
            <v>77344.643443378474</v>
          </cell>
          <cell r="Z143">
            <v>108816.57760529616</v>
          </cell>
          <cell r="AA143">
            <v>636868.49854199588</v>
          </cell>
          <cell r="AC143">
            <v>77344.643443378474</v>
          </cell>
          <cell r="AD143">
            <v>112371.30099154297</v>
          </cell>
          <cell r="AE143">
            <v>636868.49854199588</v>
          </cell>
          <cell r="AG143">
            <v>0</v>
          </cell>
          <cell r="AH143">
            <v>0</v>
          </cell>
          <cell r="AI143">
            <v>108816.57760529616</v>
          </cell>
          <cell r="AJ143">
            <v>0</v>
          </cell>
          <cell r="AK143">
            <v>108816.57760529616</v>
          </cell>
          <cell r="AM143">
            <v>0</v>
          </cell>
          <cell r="AN143">
            <v>0</v>
          </cell>
          <cell r="AO143">
            <v>112371.30099154297</v>
          </cell>
          <cell r="AP143">
            <v>0</v>
          </cell>
          <cell r="AQ143">
            <v>112371.30099154297</v>
          </cell>
        </row>
        <row r="144">
          <cell r="B144">
            <v>501107</v>
          </cell>
          <cell r="C144" t="str">
            <v>Biforst Logistics Sdn Bhd (TF-i2)</v>
          </cell>
          <cell r="D144">
            <v>45239</v>
          </cell>
          <cell r="E144">
            <v>47066</v>
          </cell>
          <cell r="F144">
            <v>47066</v>
          </cell>
          <cell r="G144" t="str">
            <v>Non-revolving</v>
          </cell>
          <cell r="H144">
            <v>1601695.9199999901</v>
          </cell>
          <cell r="I144">
            <v>29505</v>
          </cell>
          <cell r="J144" t="str">
            <v>Monthly</v>
          </cell>
          <cell r="K144">
            <v>9434.74</v>
          </cell>
          <cell r="L144" t="str">
            <v>Monthly</v>
          </cell>
          <cell r="M144">
            <v>0</v>
          </cell>
          <cell r="N144">
            <v>6.9584999999999994E-2</v>
          </cell>
          <cell r="O144" t="str">
            <v>O:PD5</v>
          </cell>
          <cell r="P144" t="str">
            <v>Partially Secured</v>
          </cell>
          <cell r="Q144">
            <v>0.39539999999999997</v>
          </cell>
          <cell r="R144" t="str">
            <v>Overseas</v>
          </cell>
          <cell r="S144" t="str">
            <v>MYR</v>
          </cell>
          <cell r="T144">
            <v>0</v>
          </cell>
          <cell r="U144" t="str">
            <v>Yes</v>
          </cell>
          <cell r="V144" t="str">
            <v>Corporate</v>
          </cell>
          <cell r="W144">
            <v>1</v>
          </cell>
          <cell r="Y144">
            <v>76912.54851779122</v>
          </cell>
          <cell r="Z144">
            <v>108208.6580760994</v>
          </cell>
          <cell r="AA144">
            <v>633310.56676799606</v>
          </cell>
          <cell r="AC144">
            <v>76912.54851779122</v>
          </cell>
          <cell r="AD144">
            <v>111743.52223187771</v>
          </cell>
          <cell r="AE144">
            <v>633310.56676799606</v>
          </cell>
          <cell r="AG144">
            <v>0</v>
          </cell>
          <cell r="AH144">
            <v>0</v>
          </cell>
          <cell r="AI144">
            <v>108208.6580760994</v>
          </cell>
          <cell r="AJ144">
            <v>0</v>
          </cell>
          <cell r="AK144">
            <v>108208.6580760994</v>
          </cell>
          <cell r="AM144">
            <v>0</v>
          </cell>
          <cell r="AN144">
            <v>0</v>
          </cell>
          <cell r="AO144">
            <v>111743.52223187771</v>
          </cell>
          <cell r="AP144">
            <v>0</v>
          </cell>
          <cell r="AQ144">
            <v>111743.52223187771</v>
          </cell>
        </row>
        <row r="145">
          <cell r="B145">
            <v>501108</v>
          </cell>
          <cell r="C145" t="str">
            <v>Biforst Logistics Sdn Bhd (TF-i3)</v>
          </cell>
          <cell r="D145">
            <v>45239</v>
          </cell>
          <cell r="E145">
            <v>47066</v>
          </cell>
          <cell r="F145">
            <v>47066</v>
          </cell>
          <cell r="G145" t="str">
            <v>Non-revolving</v>
          </cell>
          <cell r="H145">
            <v>611883.86</v>
          </cell>
          <cell r="I145">
            <v>11271.57</v>
          </cell>
          <cell r="J145" t="str">
            <v>Monthly</v>
          </cell>
          <cell r="K145">
            <v>3604.28</v>
          </cell>
          <cell r="L145" t="str">
            <v>Monthly</v>
          </cell>
          <cell r="M145">
            <v>0</v>
          </cell>
          <cell r="N145">
            <v>6.9584999999999994E-2</v>
          </cell>
          <cell r="O145" t="str">
            <v>O:PD5</v>
          </cell>
          <cell r="P145" t="str">
            <v>Partially Secured</v>
          </cell>
          <cell r="Q145">
            <v>0.39539999999999997</v>
          </cell>
          <cell r="R145" t="str">
            <v>Overseas</v>
          </cell>
          <cell r="S145" t="str">
            <v>MYR</v>
          </cell>
          <cell r="T145">
            <v>0</v>
          </cell>
          <cell r="U145" t="str">
            <v>Yes</v>
          </cell>
          <cell r="V145" t="str">
            <v>Corporate</v>
          </cell>
          <cell r="W145">
            <v>1</v>
          </cell>
          <cell r="Y145">
            <v>29382.325381504284</v>
          </cell>
          <cell r="Z145">
            <v>41338.150147842483</v>
          </cell>
          <cell r="AA145">
            <v>241938.87824399999</v>
          </cell>
          <cell r="AC145">
            <v>29382.325381504284</v>
          </cell>
          <cell r="AD145">
            <v>42688.548590217753</v>
          </cell>
          <cell r="AE145">
            <v>241938.87824399999</v>
          </cell>
          <cell r="AG145">
            <v>0</v>
          </cell>
          <cell r="AH145">
            <v>0</v>
          </cell>
          <cell r="AI145">
            <v>41338.150147842483</v>
          </cell>
          <cell r="AJ145">
            <v>0</v>
          </cell>
          <cell r="AK145">
            <v>41338.150147842483</v>
          </cell>
          <cell r="AM145">
            <v>0</v>
          </cell>
          <cell r="AN145">
            <v>0</v>
          </cell>
          <cell r="AO145">
            <v>42688.548590217753</v>
          </cell>
          <cell r="AP145">
            <v>0</v>
          </cell>
          <cell r="AQ145">
            <v>42688.548590217753</v>
          </cell>
        </row>
        <row r="146">
          <cell r="B146">
            <v>501109</v>
          </cell>
          <cell r="C146" t="str">
            <v>Biforst Logistics Sdn Bhd (TF-i5)</v>
          </cell>
          <cell r="D146">
            <v>45239</v>
          </cell>
          <cell r="E146">
            <v>47066</v>
          </cell>
          <cell r="F146">
            <v>47066</v>
          </cell>
          <cell r="G146" t="str">
            <v>Non-revolving</v>
          </cell>
          <cell r="H146">
            <v>1621396.5999999898</v>
          </cell>
          <cell r="I146">
            <v>29709.919999999998</v>
          </cell>
          <cell r="J146" t="str">
            <v>Monthly</v>
          </cell>
          <cell r="K146">
            <v>9892.76</v>
          </cell>
          <cell r="L146" t="str">
            <v>Monthly</v>
          </cell>
          <cell r="M146">
            <v>0</v>
          </cell>
          <cell r="N146">
            <v>7.2065000000000004E-2</v>
          </cell>
          <cell r="O146" t="str">
            <v>O:PD5</v>
          </cell>
          <cell r="P146" t="str">
            <v>Partially Secured</v>
          </cell>
          <cell r="Q146">
            <v>0.39539999999999997</v>
          </cell>
          <cell r="R146" t="str">
            <v>Overseas</v>
          </cell>
          <cell r="S146" t="str">
            <v>MYR</v>
          </cell>
          <cell r="T146">
            <v>0</v>
          </cell>
          <cell r="U146" t="str">
            <v>Yes</v>
          </cell>
          <cell r="V146" t="str">
            <v>Corporate</v>
          </cell>
          <cell r="W146">
            <v>1</v>
          </cell>
          <cell r="Y146">
            <v>77704.592292441564</v>
          </cell>
          <cell r="Z146">
            <v>109057.08098487655</v>
          </cell>
          <cell r="AA146">
            <v>641100.21563999599</v>
          </cell>
          <cell r="AC146">
            <v>77704.592292441564</v>
          </cell>
          <cell r="AD146">
            <v>112596.76793741372</v>
          </cell>
          <cell r="AE146">
            <v>641100.21563999599</v>
          </cell>
          <cell r="AG146">
            <v>0</v>
          </cell>
          <cell r="AH146">
            <v>0</v>
          </cell>
          <cell r="AI146">
            <v>109057.08098487655</v>
          </cell>
          <cell r="AJ146">
            <v>0</v>
          </cell>
          <cell r="AK146">
            <v>109057.08098487655</v>
          </cell>
          <cell r="AM146">
            <v>0</v>
          </cell>
          <cell r="AN146">
            <v>0</v>
          </cell>
          <cell r="AO146">
            <v>112596.76793741372</v>
          </cell>
          <cell r="AP146">
            <v>0</v>
          </cell>
          <cell r="AQ146">
            <v>112596.76793741372</v>
          </cell>
        </row>
        <row r="147">
          <cell r="B147">
            <v>501010</v>
          </cell>
          <cell r="C147" t="str">
            <v>Cahya Mata Phosphates Industries Sdn Bhd (formerly known as Malaysian Phosphate Additives (Sarawak) S/B)</v>
          </cell>
          <cell r="D147">
            <v>43663</v>
          </cell>
          <cell r="E147">
            <v>46405</v>
          </cell>
          <cell r="F147">
            <v>46405</v>
          </cell>
          <cell r="G147" t="str">
            <v>Non-revolving</v>
          </cell>
          <cell r="H147">
            <v>9186629.2703024726</v>
          </cell>
          <cell r="I147">
            <v>1000000</v>
          </cell>
          <cell r="J147" t="str">
            <v>Quarterly</v>
          </cell>
          <cell r="K147">
            <v>66293.350000000006</v>
          </cell>
          <cell r="L147" t="str">
            <v>Monthly</v>
          </cell>
          <cell r="M147">
            <v>0</v>
          </cell>
          <cell r="N147">
            <v>8.4199999999999997E-2</v>
          </cell>
          <cell r="O147" t="str">
            <v>L:PD5</v>
          </cell>
          <cell r="P147" t="str">
            <v>Partially Secured</v>
          </cell>
          <cell r="Q147">
            <v>0.39539999999999997</v>
          </cell>
          <cell r="R147" t="str">
            <v>Local</v>
          </cell>
          <cell r="S147" t="str">
            <v>USD</v>
          </cell>
          <cell r="T147">
            <v>0</v>
          </cell>
          <cell r="U147" t="str">
            <v>Yes</v>
          </cell>
          <cell r="V147" t="str">
            <v>Corporate</v>
          </cell>
          <cell r="W147">
            <v>4.4755000000000003</v>
          </cell>
          <cell r="Y147">
            <v>284665.55210257776</v>
          </cell>
          <cell r="Z147">
            <v>333309.14041212044</v>
          </cell>
          <cell r="AA147">
            <v>3632393.2134775976</v>
          </cell>
          <cell r="AC147">
            <v>284665.55210257776</v>
          </cell>
          <cell r="AD147">
            <v>340517.26150455064</v>
          </cell>
          <cell r="AE147">
            <v>3632393.2134775976</v>
          </cell>
          <cell r="AG147">
            <v>0</v>
          </cell>
          <cell r="AH147">
            <v>0</v>
          </cell>
          <cell r="AI147">
            <v>1491725.0579144452</v>
          </cell>
          <cell r="AJ147">
            <v>0</v>
          </cell>
          <cell r="AK147">
            <v>1491725.0579144452</v>
          </cell>
          <cell r="AM147">
            <v>0</v>
          </cell>
          <cell r="AN147">
            <v>0</v>
          </cell>
          <cell r="AO147">
            <v>1523985.0038636164</v>
          </cell>
          <cell r="AP147">
            <v>0</v>
          </cell>
          <cell r="AQ147">
            <v>1523985.0038636164</v>
          </cell>
        </row>
        <row r="148">
          <cell r="B148">
            <v>501163</v>
          </cell>
          <cell r="C148" t="str">
            <v>Gaia Plas Sdn Bhd</v>
          </cell>
          <cell r="D148">
            <v>45562</v>
          </cell>
          <cell r="E148">
            <v>46022</v>
          </cell>
          <cell r="F148">
            <v>46022</v>
          </cell>
          <cell r="G148" t="str">
            <v>Revolving</v>
          </cell>
          <cell r="H148">
            <v>2456873.4499999997</v>
          </cell>
          <cell r="I148">
            <v>2430172.61</v>
          </cell>
          <cell r="J148" t="str">
            <v>Bullet</v>
          </cell>
          <cell r="K148">
            <v>21915.880326027396</v>
          </cell>
          <cell r="L148" t="str">
            <v>Bullet</v>
          </cell>
          <cell r="M148">
            <v>569827.39000000013</v>
          </cell>
          <cell r="N148">
            <v>5.6399999999999999E-2</v>
          </cell>
          <cell r="O148" t="str">
            <v>L:PD6</v>
          </cell>
          <cell r="P148" t="str">
            <v>Fully Secured</v>
          </cell>
          <cell r="Q148">
            <v>8.8999999999999999E-3</v>
          </cell>
          <cell r="R148" t="str">
            <v>Local</v>
          </cell>
          <cell r="S148" t="str">
            <v>MYR</v>
          </cell>
          <cell r="T148">
            <v>64</v>
          </cell>
          <cell r="U148" t="str">
            <v>Yes</v>
          </cell>
          <cell r="V148" t="str">
            <v>Corporate</v>
          </cell>
          <cell r="W148">
            <v>1</v>
          </cell>
          <cell r="Y148">
            <v>2363.6345804258463</v>
          </cell>
          <cell r="Z148">
            <v>2363.6345804258463</v>
          </cell>
          <cell r="AA148">
            <v>21866.173704999997</v>
          </cell>
          <cell r="AC148">
            <v>2363.6345804258463</v>
          </cell>
          <cell r="AD148">
            <v>2363.6345804258463</v>
          </cell>
          <cell r="AE148">
            <v>21866.173704999997</v>
          </cell>
          <cell r="AG148">
            <v>0</v>
          </cell>
          <cell r="AH148">
            <v>2363.6345804258463</v>
          </cell>
          <cell r="AI148">
            <v>0</v>
          </cell>
          <cell r="AJ148">
            <v>0</v>
          </cell>
          <cell r="AK148">
            <v>2363.6345804258463</v>
          </cell>
          <cell r="AM148">
            <v>0</v>
          </cell>
          <cell r="AN148">
            <v>2363.6345804258463</v>
          </cell>
          <cell r="AO148">
            <v>0</v>
          </cell>
          <cell r="AP148">
            <v>0</v>
          </cell>
          <cell r="AQ148">
            <v>2363.6345804258463</v>
          </cell>
        </row>
        <row r="149">
          <cell r="B149">
            <v>501162</v>
          </cell>
          <cell r="C149" t="str">
            <v xml:space="preserve">Gaia Plas Sdn Bhd </v>
          </cell>
          <cell r="D149">
            <v>45561</v>
          </cell>
          <cell r="E149">
            <v>48117</v>
          </cell>
          <cell r="F149">
            <v>48117</v>
          </cell>
          <cell r="G149" t="str">
            <v>Non-revolving</v>
          </cell>
          <cell r="H149">
            <v>970297.62000000011</v>
          </cell>
          <cell r="I149">
            <v>9722.56</v>
          </cell>
          <cell r="J149" t="str">
            <v>Monthly</v>
          </cell>
          <cell r="K149">
            <v>4301.66</v>
          </cell>
          <cell r="L149" t="str">
            <v>Monthly</v>
          </cell>
          <cell r="M149">
            <v>22712.5</v>
          </cell>
          <cell r="N149">
            <v>5.3100000000000001E-2</v>
          </cell>
          <cell r="O149" t="str">
            <v>L:PD6</v>
          </cell>
          <cell r="P149" t="str">
            <v>Fully Secured</v>
          </cell>
          <cell r="Q149">
            <v>8.8999999999999999E-3</v>
          </cell>
          <cell r="R149" t="str">
            <v>Local</v>
          </cell>
          <cell r="S149" t="str">
            <v>MYR</v>
          </cell>
          <cell r="T149">
            <v>17</v>
          </cell>
          <cell r="U149" t="str">
            <v>Yes</v>
          </cell>
          <cell r="V149" t="str">
            <v>Corporate</v>
          </cell>
          <cell r="W149">
            <v>1</v>
          </cell>
          <cell r="Y149">
            <v>820.7425806216944</v>
          </cell>
          <cell r="Z149">
            <v>1553.6677105835231</v>
          </cell>
          <cell r="AA149">
            <v>8635.6488180000015</v>
          </cell>
          <cell r="AC149">
            <v>820.7425806216944</v>
          </cell>
          <cell r="AD149">
            <v>1633.5858300543296</v>
          </cell>
          <cell r="AE149">
            <v>8635.6488180000015</v>
          </cell>
          <cell r="AG149">
            <v>0</v>
          </cell>
          <cell r="AH149">
            <v>0</v>
          </cell>
          <cell r="AI149">
            <v>1553.6677105835231</v>
          </cell>
          <cell r="AJ149">
            <v>0</v>
          </cell>
          <cell r="AK149">
            <v>1553.6677105835231</v>
          </cell>
          <cell r="AM149">
            <v>0</v>
          </cell>
          <cell r="AN149">
            <v>0</v>
          </cell>
          <cell r="AO149">
            <v>1633.5858300543296</v>
          </cell>
          <cell r="AP149">
            <v>0</v>
          </cell>
          <cell r="AQ149">
            <v>1633.5858300543296</v>
          </cell>
        </row>
        <row r="150">
          <cell r="B150">
            <v>501050</v>
          </cell>
          <cell r="C150" t="str">
            <v>Ingress Industrial (M) Sdn Bhd</v>
          </cell>
          <cell r="D150">
            <v>44589</v>
          </cell>
          <cell r="E150">
            <v>48607</v>
          </cell>
          <cell r="F150">
            <v>48607</v>
          </cell>
          <cell r="G150" t="str">
            <v>Non-revolving</v>
          </cell>
          <cell r="H150">
            <v>107681852.28309968</v>
          </cell>
          <cell r="I150">
            <v>1219508</v>
          </cell>
          <cell r="J150" t="str">
            <v>Quarterly</v>
          </cell>
          <cell r="K150">
            <v>631532.03</v>
          </cell>
          <cell r="L150" t="str">
            <v>Monthly</v>
          </cell>
          <cell r="M150">
            <v>0</v>
          </cell>
          <cell r="N150">
            <v>6.8099999999999994E-2</v>
          </cell>
          <cell r="O150" t="str">
            <v>O:PD5</v>
          </cell>
          <cell r="P150" t="str">
            <v>Partially Secured</v>
          </cell>
          <cell r="Q150">
            <v>0.39539999999999997</v>
          </cell>
          <cell r="R150" t="str">
            <v>Overseas</v>
          </cell>
          <cell r="S150" t="str">
            <v>MYR</v>
          </cell>
          <cell r="T150">
            <v>0</v>
          </cell>
          <cell r="U150" t="str">
            <v>Yes</v>
          </cell>
          <cell r="V150" t="str">
            <v>Corporate</v>
          </cell>
          <cell r="W150">
            <v>1</v>
          </cell>
          <cell r="Y150">
            <v>5759695.3954271786</v>
          </cell>
          <cell r="Z150">
            <v>10348344.247556021</v>
          </cell>
          <cell r="AA150">
            <v>42577404.392737612</v>
          </cell>
          <cell r="AC150">
            <v>5759695.3954271786</v>
          </cell>
          <cell r="AD150">
            <v>10838434.315235863</v>
          </cell>
          <cell r="AE150">
            <v>42577404.392737612</v>
          </cell>
          <cell r="AG150">
            <v>0</v>
          </cell>
          <cell r="AH150">
            <v>0</v>
          </cell>
          <cell r="AI150">
            <v>10348344.247556021</v>
          </cell>
          <cell r="AJ150">
            <v>0</v>
          </cell>
          <cell r="AK150">
            <v>10348344.247556021</v>
          </cell>
          <cell r="AM150">
            <v>0</v>
          </cell>
          <cell r="AN150">
            <v>0</v>
          </cell>
          <cell r="AO150">
            <v>10838434.315235863</v>
          </cell>
          <cell r="AP150">
            <v>0</v>
          </cell>
          <cell r="AQ150">
            <v>10838434.315235863</v>
          </cell>
        </row>
        <row r="151">
          <cell r="B151">
            <v>501133</v>
          </cell>
          <cell r="C151" t="str">
            <v>Ingress Industrial (Malaysia) Sdn Bhd</v>
          </cell>
          <cell r="D151">
            <v>45378</v>
          </cell>
          <cell r="E151">
            <v>46022</v>
          </cell>
          <cell r="F151">
            <v>46022</v>
          </cell>
          <cell r="G151" t="str">
            <v>Revolving</v>
          </cell>
          <cell r="H151">
            <v>2341089.817897419</v>
          </cell>
          <cell r="I151">
            <v>2332300.21</v>
          </cell>
          <cell r="J151" t="str">
            <v>Bullet</v>
          </cell>
          <cell r="K151">
            <v>35466.99807851667</v>
          </cell>
          <cell r="L151" t="str">
            <v>Bullet</v>
          </cell>
          <cell r="M151">
            <v>1667699.79</v>
          </cell>
          <cell r="N151">
            <v>9.1700000000000004E-2</v>
          </cell>
          <cell r="O151" t="str">
            <v>L:PD5</v>
          </cell>
          <cell r="P151" t="str">
            <v>Partially Secured</v>
          </cell>
          <cell r="Q151">
            <v>0.39539999999999997</v>
          </cell>
          <cell r="R151" t="str">
            <v>Local</v>
          </cell>
          <cell r="S151" t="str">
            <v>USD</v>
          </cell>
          <cell r="T151">
            <v>0</v>
          </cell>
          <cell r="U151" t="str">
            <v>Yes</v>
          </cell>
          <cell r="V151" t="str">
            <v>Corporate</v>
          </cell>
          <cell r="W151">
            <v>4.4755000000000003</v>
          </cell>
          <cell r="Y151">
            <v>120754.7705311996</v>
          </cell>
          <cell r="Z151">
            <v>120754.7705311996</v>
          </cell>
          <cell r="AA151">
            <v>925666.91399663943</v>
          </cell>
          <cell r="AC151">
            <v>120754.7705311996</v>
          </cell>
          <cell r="AD151">
            <v>120754.7705311996</v>
          </cell>
          <cell r="AE151">
            <v>925666.91399663943</v>
          </cell>
          <cell r="AG151">
            <v>0</v>
          </cell>
          <cell r="AH151">
            <v>0</v>
          </cell>
          <cell r="AI151">
            <v>540437.97551238385</v>
          </cell>
          <cell r="AJ151">
            <v>0</v>
          </cell>
          <cell r="AK151">
            <v>540437.97551238385</v>
          </cell>
          <cell r="AM151">
            <v>0</v>
          </cell>
          <cell r="AN151">
            <v>0</v>
          </cell>
          <cell r="AO151">
            <v>540437.97551238385</v>
          </cell>
          <cell r="AP151">
            <v>0</v>
          </cell>
          <cell r="AQ151">
            <v>540437.97551238385</v>
          </cell>
        </row>
        <row r="152">
          <cell r="B152">
            <v>501027</v>
          </cell>
          <cell r="C152" t="str">
            <v>Joyeria Kohinoor Sdn Bhd - SRF</v>
          </cell>
          <cell r="D152">
            <v>44103</v>
          </cell>
          <cell r="E152">
            <v>46110</v>
          </cell>
          <cell r="F152">
            <v>46110</v>
          </cell>
          <cell r="G152" t="str">
            <v>Non-revolving</v>
          </cell>
          <cell r="H152">
            <v>131631.75</v>
          </cell>
          <cell r="I152">
            <v>6964.18</v>
          </cell>
          <cell r="J152" t="str">
            <v>Monthly</v>
          </cell>
          <cell r="K152">
            <v>431.82</v>
          </cell>
          <cell r="L152" t="str">
            <v>Monthly</v>
          </cell>
          <cell r="M152">
            <v>0</v>
          </cell>
          <cell r="N152">
            <v>3.5000000000000003E-2</v>
          </cell>
          <cell r="O152" t="str">
            <v>L:PD6</v>
          </cell>
          <cell r="P152" t="str">
            <v>Partially Secured</v>
          </cell>
          <cell r="Q152">
            <v>0.39539999999999997</v>
          </cell>
          <cell r="R152" t="str">
            <v>Local</v>
          </cell>
          <cell r="S152" t="str">
            <v>MYR</v>
          </cell>
          <cell r="T152">
            <v>0</v>
          </cell>
          <cell r="U152" t="str">
            <v>Yes</v>
          </cell>
          <cell r="V152" t="str">
            <v>Corporate</v>
          </cell>
          <cell r="W152">
            <v>1</v>
          </cell>
          <cell r="Y152">
            <v>3526.5254163923205</v>
          </cell>
          <cell r="Z152">
            <v>3656.5593745823999</v>
          </cell>
          <cell r="AA152">
            <v>52047.193949999993</v>
          </cell>
          <cell r="AC152">
            <v>3526.5254163923205</v>
          </cell>
          <cell r="AD152">
            <v>3676.1709657733109</v>
          </cell>
          <cell r="AE152">
            <v>52047.193949999993</v>
          </cell>
          <cell r="AG152">
            <v>0</v>
          </cell>
          <cell r="AH152">
            <v>0</v>
          </cell>
          <cell r="AI152">
            <v>3656.5593745823999</v>
          </cell>
          <cell r="AJ152">
            <v>0</v>
          </cell>
          <cell r="AK152">
            <v>3656.5593745823999</v>
          </cell>
          <cell r="AM152">
            <v>0</v>
          </cell>
          <cell r="AN152">
            <v>0</v>
          </cell>
          <cell r="AO152">
            <v>3676.1709657733109</v>
          </cell>
          <cell r="AP152">
            <v>0</v>
          </cell>
          <cell r="AQ152">
            <v>3676.1709657733109</v>
          </cell>
        </row>
        <row r="153">
          <cell r="B153">
            <v>501060</v>
          </cell>
          <cell r="C153" t="str">
            <v>Joyeria Kohinoor Sdn Bhd - TF-i1</v>
          </cell>
          <cell r="D153">
            <v>44757</v>
          </cell>
          <cell r="E153">
            <v>46949</v>
          </cell>
          <cell r="F153">
            <v>46949</v>
          </cell>
          <cell r="G153" t="str">
            <v>Non-revolving</v>
          </cell>
          <cell r="H153">
            <v>2701123.31</v>
          </cell>
          <cell r="I153">
            <v>18050.59</v>
          </cell>
          <cell r="J153" t="str">
            <v>Monthly</v>
          </cell>
          <cell r="K153">
            <v>16949.41</v>
          </cell>
          <cell r="L153" t="str">
            <v>Monthly</v>
          </cell>
          <cell r="M153">
            <v>0</v>
          </cell>
          <cell r="N153">
            <v>7.3099999999999998E-2</v>
          </cell>
          <cell r="O153" t="str">
            <v>L:PD6</v>
          </cell>
          <cell r="P153" t="str">
            <v>Partially Secured</v>
          </cell>
          <cell r="Q153">
            <v>0.39539999999999997</v>
          </cell>
          <cell r="R153" t="str">
            <v>Local</v>
          </cell>
          <cell r="S153" t="str">
            <v>MYR</v>
          </cell>
          <cell r="T153">
            <v>0</v>
          </cell>
          <cell r="U153" t="str">
            <v>Yes</v>
          </cell>
          <cell r="V153" t="str">
            <v>Corporate</v>
          </cell>
          <cell r="W153">
            <v>1</v>
          </cell>
          <cell r="Y153">
            <v>101379.78177266935</v>
          </cell>
          <cell r="Z153">
            <v>179768.62378014173</v>
          </cell>
          <cell r="AA153">
            <v>1068024.156774</v>
          </cell>
          <cell r="AC153">
            <v>101379.78177266935</v>
          </cell>
          <cell r="AD153">
            <v>189110.58442194187</v>
          </cell>
          <cell r="AE153">
            <v>1068024.156774</v>
          </cell>
          <cell r="AG153">
            <v>0</v>
          </cell>
          <cell r="AH153">
            <v>0</v>
          </cell>
          <cell r="AI153">
            <v>179768.62378014173</v>
          </cell>
          <cell r="AJ153">
            <v>0</v>
          </cell>
          <cell r="AK153">
            <v>179768.62378014173</v>
          </cell>
          <cell r="AM153">
            <v>0</v>
          </cell>
          <cell r="AN153">
            <v>0</v>
          </cell>
          <cell r="AO153">
            <v>189110.58442194187</v>
          </cell>
          <cell r="AP153">
            <v>0</v>
          </cell>
          <cell r="AQ153">
            <v>189110.58442194187</v>
          </cell>
        </row>
        <row r="154">
          <cell r="B154">
            <v>501061</v>
          </cell>
          <cell r="C154" t="str">
            <v>Joyeria Kohinoor Sdn Bhd - TF-i2</v>
          </cell>
          <cell r="D154">
            <v>44757</v>
          </cell>
          <cell r="E154">
            <v>46949</v>
          </cell>
          <cell r="F154">
            <v>46949</v>
          </cell>
          <cell r="G154" t="str">
            <v>Non-revolving</v>
          </cell>
          <cell r="H154">
            <v>1290118.6999999997</v>
          </cell>
          <cell r="I154">
            <v>11605.9</v>
          </cell>
          <cell r="J154" t="str">
            <v>Monthly</v>
          </cell>
          <cell r="K154">
            <v>8394.1</v>
          </cell>
          <cell r="L154" t="str">
            <v>Monthly</v>
          </cell>
          <cell r="M154">
            <v>0</v>
          </cell>
          <cell r="N154">
            <v>7.3099999999999998E-2</v>
          </cell>
          <cell r="O154" t="str">
            <v>L:PD6</v>
          </cell>
          <cell r="P154" t="str">
            <v>Partially Secured</v>
          </cell>
          <cell r="Q154">
            <v>0.39539999999999997</v>
          </cell>
          <cell r="R154" t="str">
            <v>Local</v>
          </cell>
          <cell r="S154" t="str">
            <v>MYR</v>
          </cell>
          <cell r="T154">
            <v>0</v>
          </cell>
          <cell r="U154" t="str">
            <v>Yes</v>
          </cell>
          <cell r="V154" t="str">
            <v>Corporate</v>
          </cell>
          <cell r="W154">
            <v>1</v>
          </cell>
          <cell r="Y154">
            <v>47573.476037199893</v>
          </cell>
          <cell r="Z154">
            <v>81403.079864602551</v>
          </cell>
          <cell r="AA154">
            <v>510112.93397999986</v>
          </cell>
          <cell r="AC154">
            <v>47573.476037199893</v>
          </cell>
          <cell r="AD154">
            <v>85493.231124882572</v>
          </cell>
          <cell r="AE154">
            <v>510112.93397999986</v>
          </cell>
          <cell r="AG154">
            <v>0</v>
          </cell>
          <cell r="AH154">
            <v>0</v>
          </cell>
          <cell r="AI154">
            <v>81403.079864602551</v>
          </cell>
          <cell r="AJ154">
            <v>0</v>
          </cell>
          <cell r="AK154">
            <v>81403.079864602551</v>
          </cell>
          <cell r="AM154">
            <v>0</v>
          </cell>
          <cell r="AN154">
            <v>0</v>
          </cell>
          <cell r="AO154">
            <v>85493.231124882572</v>
          </cell>
          <cell r="AP154">
            <v>0</v>
          </cell>
          <cell r="AQ154">
            <v>85493.231124882572</v>
          </cell>
        </row>
        <row r="155">
          <cell r="B155">
            <v>500937</v>
          </cell>
          <cell r="C155" t="str">
            <v>Ministry Of Finance - Lao Pdr (MOF Lao0002)</v>
          </cell>
          <cell r="D155">
            <v>43049</v>
          </cell>
          <cell r="E155">
            <v>47797</v>
          </cell>
          <cell r="F155">
            <v>47797</v>
          </cell>
          <cell r="G155" t="str">
            <v>Non-revolving</v>
          </cell>
          <cell r="H155">
            <v>42485939.991062447</v>
          </cell>
          <cell r="I155">
            <v>1750000</v>
          </cell>
          <cell r="J155" t="str">
            <v>Quarterly</v>
          </cell>
          <cell r="K155">
            <v>859740</v>
          </cell>
          <cell r="L155" t="str">
            <v>Quarterly</v>
          </cell>
          <cell r="M155">
            <v>0</v>
          </cell>
          <cell r="N155">
            <v>8.0100000000000005E-2</v>
          </cell>
          <cell r="O155" t="str">
            <v>CCC</v>
          </cell>
          <cell r="P155" t="str">
            <v>Unsecured</v>
          </cell>
          <cell r="Q155">
            <v>0.54</v>
          </cell>
          <cell r="R155" t="str">
            <v>Overseas</v>
          </cell>
          <cell r="S155" t="str">
            <v>USD</v>
          </cell>
          <cell r="T155">
            <v>0</v>
          </cell>
          <cell r="U155" t="str">
            <v>Yes</v>
          </cell>
          <cell r="V155" t="str">
            <v>Sovereign</v>
          </cell>
          <cell r="W155">
            <v>4.4755000000000003</v>
          </cell>
          <cell r="Y155">
            <v>6249680.4964665435</v>
          </cell>
          <cell r="Z155">
            <v>9565332.2235038504</v>
          </cell>
          <cell r="AA155">
            <v>22942407.595173724</v>
          </cell>
          <cell r="AC155">
            <v>6249680.4964665435</v>
          </cell>
          <cell r="AD155">
            <v>9941650.2338622175</v>
          </cell>
          <cell r="AE155">
            <v>22942407.595173724</v>
          </cell>
          <cell r="AG155">
            <v>0</v>
          </cell>
          <cell r="AH155">
            <v>0</v>
          </cell>
          <cell r="AI155">
            <v>42809644.366291486</v>
          </cell>
          <cell r="AJ155">
            <v>0</v>
          </cell>
          <cell r="AK155">
            <v>42809644.366291486</v>
          </cell>
          <cell r="AM155">
            <v>0</v>
          </cell>
          <cell r="AN155">
            <v>0</v>
          </cell>
          <cell r="AO155">
            <v>44493855.621650361</v>
          </cell>
          <cell r="AP155">
            <v>0</v>
          </cell>
          <cell r="AQ155">
            <v>44493855.621650361</v>
          </cell>
        </row>
        <row r="156">
          <cell r="B156">
            <v>500633</v>
          </cell>
          <cell r="C156" t="str">
            <v>Nautilus Tug &amp; Towage Sdn Bhd</v>
          </cell>
          <cell r="D156">
            <v>41430</v>
          </cell>
          <cell r="E156">
            <v>45813</v>
          </cell>
          <cell r="F156">
            <v>45813</v>
          </cell>
          <cell r="G156" t="str">
            <v>Non-revolving</v>
          </cell>
          <cell r="H156">
            <v>2744344.7439200734</v>
          </cell>
          <cell r="I156">
            <v>444682.37</v>
          </cell>
          <cell r="J156" t="str">
            <v>Monthly</v>
          </cell>
          <cell r="K156">
            <v>21579.55</v>
          </cell>
          <cell r="L156" t="str">
            <v>Monthly</v>
          </cell>
          <cell r="M156">
            <v>0</v>
          </cell>
          <cell r="N156">
            <v>9.1999999999999998E-2</v>
          </cell>
          <cell r="O156" t="str">
            <v>L:PD6</v>
          </cell>
          <cell r="P156" t="str">
            <v>Fully Secured</v>
          </cell>
          <cell r="Q156">
            <v>8.8999999999999999E-3</v>
          </cell>
          <cell r="R156" t="str">
            <v>Local</v>
          </cell>
          <cell r="S156" t="str">
            <v>USD</v>
          </cell>
          <cell r="T156">
            <v>0</v>
          </cell>
          <cell r="U156" t="str">
            <v>Yes</v>
          </cell>
          <cell r="V156" t="str">
            <v>Corporate</v>
          </cell>
          <cell r="W156">
            <v>4.4755000000000003</v>
          </cell>
          <cell r="Y156">
            <v>547.666614390885</v>
          </cell>
          <cell r="Z156">
            <v>547.666614390885</v>
          </cell>
          <cell r="AA156">
            <v>24424.668220888652</v>
          </cell>
          <cell r="AC156">
            <v>547.666614390885</v>
          </cell>
          <cell r="AD156">
            <v>547.666614390885</v>
          </cell>
          <cell r="AE156">
            <v>24424.668220888652</v>
          </cell>
          <cell r="AG156">
            <v>0</v>
          </cell>
          <cell r="AH156">
            <v>0</v>
          </cell>
          <cell r="AI156">
            <v>2451.081932706406</v>
          </cell>
          <cell r="AJ156">
            <v>0</v>
          </cell>
          <cell r="AK156">
            <v>2451.081932706406</v>
          </cell>
          <cell r="AM156">
            <v>0</v>
          </cell>
          <cell r="AN156">
            <v>0</v>
          </cell>
          <cell r="AO156">
            <v>2451.081932706406</v>
          </cell>
          <cell r="AP156">
            <v>0</v>
          </cell>
          <cell r="AQ156">
            <v>2451.081932706406</v>
          </cell>
        </row>
        <row r="157">
          <cell r="B157">
            <v>501026</v>
          </cell>
          <cell r="C157" t="str">
            <v>Probase Eswatini (Pty) Ltd</v>
          </cell>
          <cell r="D157">
            <v>44040</v>
          </cell>
          <cell r="E157">
            <v>45962</v>
          </cell>
          <cell r="F157">
            <v>45962</v>
          </cell>
          <cell r="G157" t="str">
            <v>Non-revolving</v>
          </cell>
          <cell r="H157">
            <v>3428458.0016491697</v>
          </cell>
          <cell r="I157">
            <v>1700000</v>
          </cell>
          <cell r="J157" t="str">
            <v>Semi Annually</v>
          </cell>
          <cell r="K157">
            <v>28458</v>
          </cell>
          <cell r="L157" t="str">
            <v>Monthly</v>
          </cell>
          <cell r="M157">
            <v>0</v>
          </cell>
          <cell r="N157">
            <v>9.7199999999999995E-2</v>
          </cell>
          <cell r="O157" t="str">
            <v>O:PD7</v>
          </cell>
          <cell r="P157" t="str">
            <v>Partially Secured</v>
          </cell>
          <cell r="Q157">
            <v>0.39539999999999997</v>
          </cell>
          <cell r="R157" t="str">
            <v>Overseas</v>
          </cell>
          <cell r="S157" t="str">
            <v>USD</v>
          </cell>
          <cell r="T157">
            <v>0</v>
          </cell>
          <cell r="U157" t="str">
            <v>Yes</v>
          </cell>
          <cell r="V157" t="str">
            <v>Corporate</v>
          </cell>
          <cell r="W157">
            <v>4.4755000000000003</v>
          </cell>
          <cell r="Y157">
            <v>299513.53886759561</v>
          </cell>
          <cell r="Z157">
            <v>299513.53886759561</v>
          </cell>
          <cell r="AA157">
            <v>1355612.2938520815</v>
          </cell>
          <cell r="AC157">
            <v>299513.53886759561</v>
          </cell>
          <cell r="AD157">
            <v>299513.53886759561</v>
          </cell>
          <cell r="AE157">
            <v>1355612.2938520815</v>
          </cell>
          <cell r="AG157">
            <v>0</v>
          </cell>
          <cell r="AH157">
            <v>0</v>
          </cell>
          <cell r="AI157">
            <v>1340472.8432019241</v>
          </cell>
          <cell r="AJ157">
            <v>0</v>
          </cell>
          <cell r="AK157">
            <v>1340472.8432019241</v>
          </cell>
          <cell r="AM157">
            <v>0</v>
          </cell>
          <cell r="AN157">
            <v>0</v>
          </cell>
          <cell r="AO157">
            <v>1340472.8432019241</v>
          </cell>
          <cell r="AP157">
            <v>0</v>
          </cell>
          <cell r="AQ157">
            <v>1340472.8432019241</v>
          </cell>
        </row>
        <row r="158">
          <cell r="B158">
            <v>500941</v>
          </cell>
          <cell r="C158" t="str">
            <v>PWN Excellence Sdn Bhd (TF-i 1)</v>
          </cell>
          <cell r="D158">
            <v>43091</v>
          </cell>
          <cell r="E158">
            <v>45922</v>
          </cell>
          <cell r="F158">
            <v>45922</v>
          </cell>
          <cell r="G158" t="str">
            <v>Non-revolving</v>
          </cell>
          <cell r="H158">
            <v>9759687.3793020155</v>
          </cell>
          <cell r="I158">
            <v>1006918.87</v>
          </cell>
          <cell r="J158" t="str">
            <v>Monthly</v>
          </cell>
          <cell r="K158">
            <v>96930.25</v>
          </cell>
          <cell r="L158" t="str">
            <v>Monthly</v>
          </cell>
          <cell r="M158">
            <v>0</v>
          </cell>
          <cell r="N158">
            <v>6.7100000000000007E-2</v>
          </cell>
          <cell r="O158" t="str">
            <v>L:PD9</v>
          </cell>
          <cell r="P158" t="str">
            <v>Partially Secured</v>
          </cell>
          <cell r="Q158">
            <v>0.39539999999999997</v>
          </cell>
          <cell r="R158" t="str">
            <v>Local</v>
          </cell>
          <cell r="S158" t="str">
            <v>MYR</v>
          </cell>
          <cell r="T158">
            <v>0</v>
          </cell>
          <cell r="U158" t="str">
            <v>Yes</v>
          </cell>
          <cell r="V158" t="str">
            <v>Corporate</v>
          </cell>
          <cell r="W158">
            <v>1</v>
          </cell>
          <cell r="Y158">
            <v>454889.59048431518</v>
          </cell>
          <cell r="Z158">
            <v>454889.59048431518</v>
          </cell>
          <cell r="AA158">
            <v>3858980.3897760166</v>
          </cell>
          <cell r="AC158">
            <v>454889.59048431518</v>
          </cell>
          <cell r="AD158">
            <v>454889.59048431518</v>
          </cell>
          <cell r="AE158">
            <v>3858980.3897760166</v>
          </cell>
          <cell r="AG158">
            <v>0</v>
          </cell>
          <cell r="AH158">
            <v>0</v>
          </cell>
          <cell r="AI158">
            <v>454889.59048431518</v>
          </cell>
          <cell r="AJ158">
            <v>0</v>
          </cell>
          <cell r="AK158">
            <v>454889.59048431518</v>
          </cell>
          <cell r="AM158">
            <v>0</v>
          </cell>
          <cell r="AN158">
            <v>0</v>
          </cell>
          <cell r="AO158">
            <v>454889.59048431518</v>
          </cell>
          <cell r="AP158">
            <v>0</v>
          </cell>
          <cell r="AQ158">
            <v>454889.59048431518</v>
          </cell>
        </row>
        <row r="159">
          <cell r="B159">
            <v>500943</v>
          </cell>
          <cell r="C159" t="str">
            <v>PWN Excellence Sdn Bhd (TF-i 3)</v>
          </cell>
          <cell r="D159">
            <v>43091</v>
          </cell>
          <cell r="E159">
            <v>47748</v>
          </cell>
          <cell r="F159">
            <v>47748</v>
          </cell>
          <cell r="G159" t="str">
            <v>Non-revolving</v>
          </cell>
          <cell r="H159">
            <v>16788994.41377588</v>
          </cell>
          <cell r="I159">
            <v>186580.68</v>
          </cell>
          <cell r="J159" t="str">
            <v>Monthly</v>
          </cell>
          <cell r="K159">
            <v>111080.89</v>
          </cell>
          <cell r="L159" t="str">
            <v>Monthly</v>
          </cell>
          <cell r="M159">
            <v>29285927.110000003</v>
          </cell>
          <cell r="N159">
            <v>6.7100000000000007E-2</v>
          </cell>
          <cell r="O159" t="str">
            <v>L:PD9</v>
          </cell>
          <cell r="P159" t="str">
            <v>Partially Secured</v>
          </cell>
          <cell r="Q159">
            <v>0.39539999999999997</v>
          </cell>
          <cell r="R159" t="str">
            <v>Local</v>
          </cell>
          <cell r="S159" t="str">
            <v>MYR</v>
          </cell>
          <cell r="T159">
            <v>0</v>
          </cell>
          <cell r="U159" t="str">
            <v>Yes</v>
          </cell>
          <cell r="V159" t="str">
            <v>Corporate</v>
          </cell>
          <cell r="W159">
            <v>1</v>
          </cell>
          <cell r="Y159">
            <v>2220045.8031054474</v>
          </cell>
          <cell r="Z159">
            <v>3228218.8578337622</v>
          </cell>
          <cell r="AA159">
            <v>6638368.3912069825</v>
          </cell>
          <cell r="AC159">
            <v>2220045.8031054474</v>
          </cell>
          <cell r="AD159">
            <v>3317625.1012367127</v>
          </cell>
          <cell r="AE159">
            <v>6638368.3912069825</v>
          </cell>
          <cell r="AG159">
            <v>0</v>
          </cell>
          <cell r="AH159">
            <v>0</v>
          </cell>
          <cell r="AI159">
            <v>3228218.8578337622</v>
          </cell>
          <cell r="AJ159">
            <v>0</v>
          </cell>
          <cell r="AK159">
            <v>3228218.8578337622</v>
          </cell>
          <cell r="AM159">
            <v>0</v>
          </cell>
          <cell r="AN159">
            <v>0</v>
          </cell>
          <cell r="AO159">
            <v>3317625.1012367127</v>
          </cell>
          <cell r="AP159">
            <v>0</v>
          </cell>
          <cell r="AQ159">
            <v>3317625.1012367127</v>
          </cell>
        </row>
        <row r="160">
          <cell r="B160">
            <v>501115</v>
          </cell>
          <cell r="C160" t="str">
            <v xml:space="preserve">SMH Rail India Sdn Bhd </v>
          </cell>
          <cell r="D160">
            <v>45286</v>
          </cell>
          <cell r="E160">
            <v>47295</v>
          </cell>
          <cell r="F160">
            <v>47295</v>
          </cell>
          <cell r="G160" t="str">
            <v>Non-revolving</v>
          </cell>
          <cell r="H160">
            <v>1478353.3973857667</v>
          </cell>
          <cell r="I160">
            <v>21037.95</v>
          </cell>
          <cell r="J160" t="str">
            <v>Monthly</v>
          </cell>
          <cell r="K160">
            <v>13073.92</v>
          </cell>
          <cell r="L160" t="str">
            <v>Monthly</v>
          </cell>
          <cell r="M160">
            <v>0</v>
          </cell>
          <cell r="N160">
            <v>0.1032</v>
          </cell>
          <cell r="O160" t="str">
            <v>O:PD6</v>
          </cell>
          <cell r="P160" t="str">
            <v>Partially Secured</v>
          </cell>
          <cell r="Q160">
            <v>0.39539999999999997</v>
          </cell>
          <cell r="R160" t="str">
            <v>Overseas</v>
          </cell>
          <cell r="S160" t="str">
            <v>USD</v>
          </cell>
          <cell r="T160">
            <v>0</v>
          </cell>
          <cell r="U160" t="str">
            <v>Yes</v>
          </cell>
          <cell r="V160" t="str">
            <v>Corporate</v>
          </cell>
          <cell r="W160">
            <v>4.4755000000000003</v>
          </cell>
          <cell r="Y160">
            <v>70556.302112192279</v>
          </cell>
          <cell r="Z160">
            <v>99923.025274434156</v>
          </cell>
          <cell r="AA160">
            <v>584540.93332633213</v>
          </cell>
          <cell r="AC160">
            <v>70556.302112192279</v>
          </cell>
          <cell r="AD160">
            <v>103244.07264329636</v>
          </cell>
          <cell r="AE160">
            <v>584540.93332633213</v>
          </cell>
          <cell r="AG160">
            <v>0</v>
          </cell>
          <cell r="AH160">
            <v>0</v>
          </cell>
          <cell r="AI160">
            <v>447205.49961573008</v>
          </cell>
          <cell r="AJ160">
            <v>0</v>
          </cell>
          <cell r="AK160">
            <v>447205.49961573008</v>
          </cell>
          <cell r="AM160">
            <v>0</v>
          </cell>
          <cell r="AN160">
            <v>0</v>
          </cell>
          <cell r="AO160">
            <v>462068.84711507289</v>
          </cell>
          <cell r="AP160">
            <v>0</v>
          </cell>
          <cell r="AQ160">
            <v>462068.84711507289</v>
          </cell>
        </row>
        <row r="161">
          <cell r="B161">
            <v>501070</v>
          </cell>
          <cell r="C161" t="str">
            <v xml:space="preserve">SMH Rail Sdn Bhd - SMH0006 </v>
          </cell>
          <cell r="D161">
            <v>44956</v>
          </cell>
          <cell r="E161">
            <v>47513</v>
          </cell>
          <cell r="F161">
            <v>47513</v>
          </cell>
          <cell r="G161" t="str">
            <v>Non-revolving</v>
          </cell>
          <cell r="H161">
            <v>6180421.1200000001</v>
          </cell>
          <cell r="I161">
            <v>80452.479999999996</v>
          </cell>
          <cell r="J161" t="str">
            <v>Monthly</v>
          </cell>
          <cell r="K161">
            <v>43295.79</v>
          </cell>
          <cell r="L161" t="str">
            <v>Monthly</v>
          </cell>
          <cell r="M161">
            <v>0</v>
          </cell>
          <cell r="N161">
            <v>8.2799999999999999E-2</v>
          </cell>
          <cell r="O161" t="str">
            <v>L:PD6</v>
          </cell>
          <cell r="P161" t="str">
            <v>Partially Secured</v>
          </cell>
          <cell r="Q161">
            <v>0.39539999999999997</v>
          </cell>
          <cell r="R161" t="str">
            <v>Local</v>
          </cell>
          <cell r="S161" t="str">
            <v>MYR</v>
          </cell>
          <cell r="T161">
            <v>0</v>
          </cell>
          <cell r="U161" t="str">
            <v>Yes</v>
          </cell>
          <cell r="V161" t="str">
            <v>Corporate</v>
          </cell>
          <cell r="W161">
            <v>1</v>
          </cell>
          <cell r="Y161">
            <v>219697.55488784239</v>
          </cell>
          <cell r="Z161">
            <v>351876.76685625588</v>
          </cell>
          <cell r="AA161">
            <v>2443738.5108479997</v>
          </cell>
          <cell r="AC161">
            <v>219697.55488784239</v>
          </cell>
          <cell r="AD161">
            <v>368223.51348776906</v>
          </cell>
          <cell r="AE161">
            <v>2443738.5108479997</v>
          </cell>
          <cell r="AG161">
            <v>0</v>
          </cell>
          <cell r="AH161">
            <v>0</v>
          </cell>
          <cell r="AI161">
            <v>351876.76685625588</v>
          </cell>
          <cell r="AJ161">
            <v>0</v>
          </cell>
          <cell r="AK161">
            <v>351876.76685625588</v>
          </cell>
          <cell r="AM161">
            <v>0</v>
          </cell>
          <cell r="AN161">
            <v>0</v>
          </cell>
          <cell r="AO161">
            <v>368223.51348776906</v>
          </cell>
          <cell r="AP161">
            <v>0</v>
          </cell>
          <cell r="AQ161">
            <v>368223.51348776906</v>
          </cell>
        </row>
        <row r="162">
          <cell r="B162">
            <v>501079</v>
          </cell>
          <cell r="C162" t="str">
            <v>SMH Rail Sdn Bhd - SMH0007</v>
          </cell>
          <cell r="D162">
            <v>45035</v>
          </cell>
          <cell r="E162">
            <v>46131</v>
          </cell>
          <cell r="F162">
            <v>46131</v>
          </cell>
          <cell r="G162" t="str">
            <v>Non-revolving</v>
          </cell>
          <cell r="H162">
            <v>7345566.5914422739</v>
          </cell>
          <cell r="I162">
            <v>425688.08</v>
          </cell>
          <cell r="J162" t="str">
            <v>Monthly</v>
          </cell>
          <cell r="K162">
            <v>64961.03</v>
          </cell>
          <cell r="L162" t="str">
            <v>Monthly</v>
          </cell>
          <cell r="M162">
            <v>0</v>
          </cell>
          <cell r="N162">
            <v>0.1032</v>
          </cell>
          <cell r="O162" t="str">
            <v>O:PD6</v>
          </cell>
          <cell r="P162" t="str">
            <v>Partially Secured</v>
          </cell>
          <cell r="Q162">
            <v>0.39539999999999997</v>
          </cell>
          <cell r="R162" t="str">
            <v>Overseas</v>
          </cell>
          <cell r="S162" t="str">
            <v>USD</v>
          </cell>
          <cell r="T162">
            <v>0</v>
          </cell>
          <cell r="U162" t="str">
            <v>Yes</v>
          </cell>
          <cell r="V162" t="str">
            <v>Corporate</v>
          </cell>
          <cell r="W162">
            <v>4.4755000000000003</v>
          </cell>
          <cell r="Y162">
            <v>238782.4849732132</v>
          </cell>
          <cell r="Z162">
            <v>242192.05338546395</v>
          </cell>
          <cell r="AA162">
            <v>2904437.0302562751</v>
          </cell>
          <cell r="AC162">
            <v>238782.4849732132</v>
          </cell>
          <cell r="AD162">
            <v>242559.87964918392</v>
          </cell>
          <cell r="AE162">
            <v>2904437.0302562751</v>
          </cell>
          <cell r="AG162">
            <v>0</v>
          </cell>
          <cell r="AH162">
            <v>0</v>
          </cell>
          <cell r="AI162">
            <v>1083930.5349266441</v>
          </cell>
          <cell r="AJ162">
            <v>0</v>
          </cell>
          <cell r="AK162">
            <v>1083930.5349266441</v>
          </cell>
          <cell r="AM162">
            <v>0</v>
          </cell>
          <cell r="AN162">
            <v>0</v>
          </cell>
          <cell r="AO162">
            <v>1085576.7413699226</v>
          </cell>
          <cell r="AP162">
            <v>0</v>
          </cell>
          <cell r="AQ162">
            <v>1085576.7413699226</v>
          </cell>
        </row>
        <row r="163">
          <cell r="B163">
            <v>501006</v>
          </cell>
          <cell r="C163" t="str">
            <v>SMH Rail Thailand Sdn Bhd</v>
          </cell>
          <cell r="D163">
            <v>43593</v>
          </cell>
          <cell r="E163">
            <v>45969</v>
          </cell>
          <cell r="F163">
            <v>45969</v>
          </cell>
          <cell r="G163" t="str">
            <v>Non-revolving</v>
          </cell>
          <cell r="H163">
            <v>975850.26451234473</v>
          </cell>
          <cell r="I163">
            <v>83621.89</v>
          </cell>
          <cell r="J163" t="str">
            <v>Monthly</v>
          </cell>
          <cell r="K163">
            <v>8979.48</v>
          </cell>
          <cell r="L163" t="str">
            <v>Monthly</v>
          </cell>
          <cell r="M163">
            <v>0</v>
          </cell>
          <cell r="N163">
            <v>0.1014</v>
          </cell>
          <cell r="O163" t="str">
            <v>O:PD5</v>
          </cell>
          <cell r="P163" t="str">
            <v>Partially Secured</v>
          </cell>
          <cell r="Q163">
            <v>0.39539999999999997</v>
          </cell>
          <cell r="R163" t="str">
            <v>Overseas</v>
          </cell>
          <cell r="S163" t="str">
            <v>USD</v>
          </cell>
          <cell r="T163">
            <v>0</v>
          </cell>
          <cell r="U163" t="str">
            <v>Yes</v>
          </cell>
          <cell r="V163" t="str">
            <v>Corporate</v>
          </cell>
          <cell r="W163">
            <v>4.4755000000000003</v>
          </cell>
          <cell r="Y163">
            <v>22925.722355792066</v>
          </cell>
          <cell r="Z163">
            <v>22925.722355792066</v>
          </cell>
          <cell r="AA163">
            <v>385851.1945881811</v>
          </cell>
          <cell r="AC163">
            <v>22925.722355792066</v>
          </cell>
          <cell r="AD163">
            <v>22925.722355792066</v>
          </cell>
          <cell r="AE163">
            <v>385851.1945881811</v>
          </cell>
          <cell r="AG163">
            <v>0</v>
          </cell>
          <cell r="AH163">
            <v>0</v>
          </cell>
          <cell r="AI163">
            <v>102604.0704033474</v>
          </cell>
          <cell r="AJ163">
            <v>0</v>
          </cell>
          <cell r="AK163">
            <v>102604.0704033474</v>
          </cell>
          <cell r="AM163">
            <v>0</v>
          </cell>
          <cell r="AN163">
            <v>0</v>
          </cell>
          <cell r="AO163">
            <v>102604.0704033474</v>
          </cell>
          <cell r="AP163">
            <v>0</v>
          </cell>
          <cell r="AQ163">
            <v>102604.0704033474</v>
          </cell>
        </row>
        <row r="164">
          <cell r="B164">
            <v>500400</v>
          </cell>
          <cell r="C164" t="str">
            <v>The Republic Of Iraq</v>
          </cell>
          <cell r="D164">
            <v>39799</v>
          </cell>
          <cell r="E164">
            <v>46813</v>
          </cell>
          <cell r="F164">
            <v>46813</v>
          </cell>
          <cell r="G164" t="str">
            <v>Non-revolving</v>
          </cell>
          <cell r="H164">
            <v>272645.4161546196</v>
          </cell>
          <cell r="I164">
            <v>38310.82</v>
          </cell>
          <cell r="J164" t="str">
            <v>Semi Annually</v>
          </cell>
          <cell r="K164">
            <v>6704.39</v>
          </cell>
          <cell r="L164" t="str">
            <v>Semi Annually</v>
          </cell>
          <cell r="M164">
            <v>0</v>
          </cell>
          <cell r="N164">
            <v>0.05</v>
          </cell>
          <cell r="O164" t="str">
            <v>CCC+</v>
          </cell>
          <cell r="P164" t="str">
            <v>Unsecured</v>
          </cell>
          <cell r="Q164">
            <v>0.54</v>
          </cell>
          <cell r="R164" t="str">
            <v>Overseas</v>
          </cell>
          <cell r="S164" t="str">
            <v>USD</v>
          </cell>
          <cell r="T164">
            <v>0</v>
          </cell>
          <cell r="U164" t="str">
            <v>Yes</v>
          </cell>
          <cell r="V164" t="str">
            <v>Sovereign</v>
          </cell>
          <cell r="W164">
            <v>4.4755000000000003</v>
          </cell>
          <cell r="Y164">
            <v>12755.830229259309</v>
          </cell>
          <cell r="Z164">
            <v>22209.89345057153</v>
          </cell>
          <cell r="AA164">
            <v>147228.5247234946</v>
          </cell>
          <cell r="AC164">
            <v>12755.830229259309</v>
          </cell>
          <cell r="AD164">
            <v>23302.010898170331</v>
          </cell>
          <cell r="AE164">
            <v>147228.5247234946</v>
          </cell>
          <cell r="AG164">
            <v>0</v>
          </cell>
          <cell r="AH164">
            <v>0</v>
          </cell>
          <cell r="AI164">
            <v>99400.378138032887</v>
          </cell>
          <cell r="AJ164">
            <v>0</v>
          </cell>
          <cell r="AK164">
            <v>99400.378138032887</v>
          </cell>
          <cell r="AM164">
            <v>0</v>
          </cell>
          <cell r="AN164">
            <v>0</v>
          </cell>
          <cell r="AO164">
            <v>104288.14977476132</v>
          </cell>
          <cell r="AP164">
            <v>0</v>
          </cell>
          <cell r="AQ164">
            <v>104288.14977476132</v>
          </cell>
        </row>
        <row r="165">
          <cell r="B165">
            <v>500401</v>
          </cell>
          <cell r="C165" t="str">
            <v>The Republic Of Seychelles</v>
          </cell>
          <cell r="D165">
            <v>39994</v>
          </cell>
          <cell r="E165">
            <v>46583</v>
          </cell>
          <cell r="F165">
            <v>46583</v>
          </cell>
          <cell r="G165" t="str">
            <v>Non-revolving</v>
          </cell>
          <cell r="H165">
            <v>2693731.3640933968</v>
          </cell>
          <cell r="I165">
            <v>382131.16</v>
          </cell>
          <cell r="J165" t="str">
            <v>Semi Annually</v>
          </cell>
          <cell r="K165">
            <v>40171.65</v>
          </cell>
          <cell r="L165" t="str">
            <v>Semi Annually</v>
          </cell>
          <cell r="M165">
            <v>0</v>
          </cell>
          <cell r="N165">
            <v>0.03</v>
          </cell>
          <cell r="O165" t="str">
            <v>BB-</v>
          </cell>
          <cell r="P165" t="str">
            <v>Unsecured</v>
          </cell>
          <cell r="Q165">
            <v>0.54</v>
          </cell>
          <cell r="R165" t="str">
            <v>Overseas</v>
          </cell>
          <cell r="S165" t="str">
            <v>USD</v>
          </cell>
          <cell r="T165">
            <v>0</v>
          </cell>
          <cell r="U165" t="str">
            <v>Yes</v>
          </cell>
          <cell r="V165" t="str">
            <v>Sovereign</v>
          </cell>
          <cell r="W165">
            <v>4.4755000000000003</v>
          </cell>
          <cell r="Y165">
            <v>12809.735187778626</v>
          </cell>
          <cell r="Z165">
            <v>26484.49602810491</v>
          </cell>
          <cell r="AA165">
            <v>1454614.9366104344</v>
          </cell>
          <cell r="AC165">
            <v>12809.735187778626</v>
          </cell>
          <cell r="AD165">
            <v>28054.636007600555</v>
          </cell>
          <cell r="AE165">
            <v>1454614.9366104344</v>
          </cell>
          <cell r="AG165">
            <v>0</v>
          </cell>
          <cell r="AH165">
            <v>0</v>
          </cell>
          <cell r="AI165">
            <v>118531.36197378353</v>
          </cell>
          <cell r="AJ165">
            <v>0</v>
          </cell>
          <cell r="AK165">
            <v>118531.36197378353</v>
          </cell>
          <cell r="AM165">
            <v>0</v>
          </cell>
          <cell r="AN165">
            <v>0</v>
          </cell>
          <cell r="AO165">
            <v>125558.52345201629</v>
          </cell>
          <cell r="AP165">
            <v>0</v>
          </cell>
          <cell r="AQ165">
            <v>125558.52345201629</v>
          </cell>
        </row>
        <row r="166">
          <cell r="B166">
            <v>501091</v>
          </cell>
          <cell r="C166" t="str">
            <v xml:space="preserve">Uzma Kuala Muda Sdn Bhd TF-i </v>
          </cell>
          <cell r="D166">
            <v>45198</v>
          </cell>
          <cell r="E166">
            <v>51704</v>
          </cell>
          <cell r="F166">
            <v>51704</v>
          </cell>
          <cell r="G166" t="str">
            <v>Non-revolving</v>
          </cell>
          <cell r="H166">
            <v>98126190.748304009</v>
          </cell>
          <cell r="I166">
            <v>533333</v>
          </cell>
          <cell r="J166" t="str">
            <v>Monthly</v>
          </cell>
          <cell r="K166">
            <v>496726.65</v>
          </cell>
          <cell r="L166" t="str">
            <v>Monthly</v>
          </cell>
          <cell r="M166">
            <v>0</v>
          </cell>
          <cell r="N166">
            <v>6.1199999999999997E-2</v>
          </cell>
          <cell r="O166" t="str">
            <v>L:PD5</v>
          </cell>
          <cell r="P166" t="str">
            <v>Partially Secured</v>
          </cell>
          <cell r="Q166">
            <v>0.39539999999999997</v>
          </cell>
          <cell r="R166" t="str">
            <v>Local</v>
          </cell>
          <cell r="S166" t="str">
            <v>MYR</v>
          </cell>
          <cell r="T166">
            <v>0</v>
          </cell>
          <cell r="U166" t="str">
            <v>Yes</v>
          </cell>
          <cell r="V166" t="str">
            <v>Corporate</v>
          </cell>
          <cell r="W166">
            <v>1</v>
          </cell>
          <cell r="Y166">
            <v>3766768.0281350594</v>
          </cell>
          <cell r="Z166">
            <v>8004158.4839596283</v>
          </cell>
          <cell r="AA166">
            <v>38799095.821879402</v>
          </cell>
          <cell r="AC166">
            <v>3766768.0281350594</v>
          </cell>
          <cell r="AD166">
            <v>8423588.4957972448</v>
          </cell>
          <cell r="AE166">
            <v>38799095.821879402</v>
          </cell>
          <cell r="AG166">
            <v>0</v>
          </cell>
          <cell r="AH166">
            <v>0</v>
          </cell>
          <cell r="AI166">
            <v>8004158.4839596283</v>
          </cell>
          <cell r="AJ166">
            <v>0</v>
          </cell>
          <cell r="AK166">
            <v>8004158.4839596283</v>
          </cell>
          <cell r="AM166">
            <v>0</v>
          </cell>
          <cell r="AN166">
            <v>0</v>
          </cell>
          <cell r="AO166">
            <v>8423588.4957972448</v>
          </cell>
          <cell r="AP166">
            <v>0</v>
          </cell>
          <cell r="AQ166">
            <v>8423588.4957972448</v>
          </cell>
        </row>
        <row r="167"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</row>
        <row r="168">
          <cell r="H168">
            <v>1401851689.4589915</v>
          </cell>
          <cell r="I168">
            <v>446692399.84000003</v>
          </cell>
          <cell r="K168">
            <v>14534125.44843718</v>
          </cell>
          <cell r="M168">
            <v>580280253.82999992</v>
          </cell>
          <cell r="AK168" t="str">
            <v>Regular Acc. Dec-24</v>
          </cell>
          <cell r="AM168">
            <v>125910181.24652755</v>
          </cell>
          <cell r="AN168">
            <v>95332.576138571618</v>
          </cell>
          <cell r="AO168">
            <v>73883829.650932863</v>
          </cell>
          <cell r="AP168">
            <v>0</v>
          </cell>
          <cell r="AQ168">
            <v>199889343.47359893</v>
          </cell>
        </row>
        <row r="169">
          <cell r="G169" t="str">
            <v>Check</v>
          </cell>
          <cell r="H169" t="b">
            <v>1</v>
          </cell>
          <cell r="I169" t="b">
            <v>1</v>
          </cell>
          <cell r="K169" t="b">
            <v>1</v>
          </cell>
          <cell r="M169" t="b">
            <v>1</v>
          </cell>
          <cell r="AK169" t="str">
            <v>Irregular Acc. Dec-24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</row>
        <row r="170">
          <cell r="AK170" t="str">
            <v>Total</v>
          </cell>
          <cell r="AM170">
            <v>125910181.24652755</v>
          </cell>
          <cell r="AN170">
            <v>95332.576138571618</v>
          </cell>
          <cell r="AO170">
            <v>73883829.650932863</v>
          </cell>
          <cell r="AP170">
            <v>0</v>
          </cell>
          <cell r="AQ170">
            <v>199889343.47359893</v>
          </cell>
        </row>
        <row r="171">
          <cell r="D171" t="str">
            <v>FY 2020</v>
          </cell>
          <cell r="AK171" t="str">
            <v>Check</v>
          </cell>
          <cell r="AM171">
            <v>0</v>
          </cell>
          <cell r="AN171">
            <v>0</v>
          </cell>
          <cell r="AO171">
            <v>0</v>
          </cell>
          <cell r="AQ171">
            <v>0</v>
          </cell>
        </row>
        <row r="172">
          <cell r="C172" t="str">
            <v>Customer 
Management Overlay (MO)</v>
          </cell>
          <cell r="D172" t="str">
            <v>Actual 
PD Rating</v>
          </cell>
          <cell r="E172" t="str">
            <v>MO 
PD Rating</v>
          </cell>
          <cell r="F172" t="str">
            <v>Current Status</v>
          </cell>
          <cell r="G172" t="str">
            <v>Revised 
Rating</v>
          </cell>
          <cell r="H172" t="str">
            <v>Revised MO 
Rating</v>
          </cell>
          <cell r="I172" t="str">
            <v>Worst MO 
Rating</v>
          </cell>
          <cell r="K172" t="str">
            <v>Date Status</v>
          </cell>
          <cell r="L172" t="str">
            <v>Date Watch List</v>
          </cell>
          <cell r="M172" t="str">
            <v>Date Revised Rating</v>
          </cell>
          <cell r="AK172" t="str">
            <v xml:space="preserve">Total S1+S2 </v>
          </cell>
          <cell r="AM172">
            <v>125910181.24652755</v>
          </cell>
          <cell r="AO172">
            <v>73979162.227071434</v>
          </cell>
          <cell r="AP172">
            <v>0</v>
          </cell>
          <cell r="AQ172">
            <v>199889343.47359899</v>
          </cell>
        </row>
        <row r="173">
          <cell r="C173" t="str">
            <v>PWN Excellence Sdn Bhd</v>
          </cell>
          <cell r="D173" t="str">
            <v>L:PD4</v>
          </cell>
          <cell r="E173" t="str">
            <v>L:PD6</v>
          </cell>
          <cell r="F173" t="str">
            <v>Watch List</v>
          </cell>
          <cell r="G173" t="str">
            <v>L:PD7</v>
          </cell>
          <cell r="H173" t="str">
            <v>L:PD9</v>
          </cell>
          <cell r="I173" t="str">
            <v>L:PD9</v>
          </cell>
          <cell r="J173">
            <v>2</v>
          </cell>
          <cell r="K173">
            <v>44252</v>
          </cell>
          <cell r="M173">
            <v>45261</v>
          </cell>
          <cell r="N173" t="str">
            <v>• The customer has not yet completed the FYE 2022 audited account. Nonetheless, the aforementioned customer has been assigned an MO rating since 2020.</v>
          </cell>
          <cell r="AQ173">
            <v>232091186.88920924</v>
          </cell>
        </row>
        <row r="175">
          <cell r="AQ175">
            <v>0.46354166666666669</v>
          </cell>
        </row>
        <row r="176">
          <cell r="AQ176">
            <v>0.46408564814814812</v>
          </cell>
        </row>
        <row r="178">
          <cell r="H178">
            <v>0</v>
          </cell>
          <cell r="AQ178">
            <v>56160.739791671811</v>
          </cell>
        </row>
        <row r="182">
          <cell r="AP182" t="str">
            <v>GL (RM)</v>
          </cell>
          <cell r="AQ182" t="str">
            <v>ECL (RM)</v>
          </cell>
        </row>
        <row r="183">
          <cell r="AK183">
            <v>500724</v>
          </cell>
          <cell r="AM183" t="str">
            <v>OM Materials (Sarawak) Sdn Bhd</v>
          </cell>
          <cell r="AN183" t="str">
            <v>L:PD5</v>
          </cell>
          <cell r="AO183" t="str">
            <v>No</v>
          </cell>
          <cell r="AP183">
            <v>82897137.149999991</v>
          </cell>
          <cell r="AQ183">
            <v>223059.69285752156</v>
          </cell>
        </row>
        <row r="184">
          <cell r="AK184">
            <v>500640</v>
          </cell>
          <cell r="AM184" t="str">
            <v>Om Materials (Sarawak) Sdn Bhd (LOAN 1)</v>
          </cell>
          <cell r="AN184" t="str">
            <v>L:PD5</v>
          </cell>
          <cell r="AO184" t="str">
            <v>No</v>
          </cell>
          <cell r="AP184">
            <v>60323350.113955013</v>
          </cell>
          <cell r="AQ184">
            <v>21365520.827277243</v>
          </cell>
        </row>
        <row r="185">
          <cell r="AK185">
            <v>500642</v>
          </cell>
          <cell r="AM185" t="str">
            <v>Om Materials (Sarawak) Sdn Bhd (LOAN 2)</v>
          </cell>
          <cell r="AN185" t="str">
            <v>L:PD5</v>
          </cell>
          <cell r="AO185" t="str">
            <v>No</v>
          </cell>
          <cell r="AP185">
            <v>83944044.325325981</v>
          </cell>
          <cell r="AQ185">
            <v>29685398.278391439</v>
          </cell>
        </row>
        <row r="186">
          <cell r="AP186">
            <v>227164531.58928096</v>
          </cell>
          <cell r="AQ186">
            <v>51273978.798526205</v>
          </cell>
        </row>
        <row r="187">
          <cell r="AP187" t="b">
            <v>1</v>
          </cell>
          <cell r="AQ187" t="b">
            <v>1</v>
          </cell>
        </row>
        <row r="191">
          <cell r="AM191" t="str">
            <v>Fully Secured</v>
          </cell>
          <cell r="AN191">
            <v>200677.32242379297</v>
          </cell>
          <cell r="AO191">
            <v>1.9212416231983223E-3</v>
          </cell>
        </row>
        <row r="192">
          <cell r="AM192" t="str">
            <v>Partially Secured</v>
          </cell>
          <cell r="AN192">
            <v>72129287.60812144</v>
          </cell>
          <cell r="AO192">
            <v>0.69055032193281662</v>
          </cell>
        </row>
        <row r="193">
          <cell r="AM193" t="str">
            <v>Unsecured</v>
          </cell>
          <cell r="AN193">
            <v>32121927.013021011</v>
          </cell>
          <cell r="AO193">
            <v>0.30752843644398514</v>
          </cell>
        </row>
        <row r="203">
          <cell r="AQ203">
            <v>339832.92008569563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L2910"/>
  <sheetViews>
    <sheetView tabSelected="1" topLeftCell="AP1" workbookViewId="0">
      <pane ySplit="1" topLeftCell="A2082" activePane="bottomLeft" state="frozen"/>
      <selection pane="bottomLeft" activeCell="AP2091" sqref="AP2091"/>
    </sheetView>
  </sheetViews>
  <sheetFormatPr defaultColWidth="12.7109375" defaultRowHeight="15" x14ac:dyDescent="0.25"/>
  <cols>
    <col min="1" max="2" width="12.7109375" style="7"/>
    <col min="3" max="5" width="12.7109375" style="9"/>
    <col min="6" max="6" width="12.7109375" style="7"/>
    <col min="7" max="8" width="15.28515625" style="11" bestFit="1" customWidth="1"/>
    <col min="9" max="9" width="12.85546875" style="11" bestFit="1" customWidth="1"/>
    <col min="10" max="10" width="13.28515625" style="11" bestFit="1" customWidth="1"/>
    <col min="11" max="11" width="12.85546875" style="11" bestFit="1" customWidth="1"/>
    <col min="12" max="12" width="15.28515625" style="11" bestFit="1" customWidth="1"/>
    <col min="13" max="16" width="12.7109375" style="13"/>
    <col min="17" max="22" width="12.7109375" style="7"/>
    <col min="23" max="23" width="12.7109375" style="9"/>
    <col min="24" max="25" width="12.7109375" style="7"/>
    <col min="26" max="26" width="16.7109375" style="11" bestFit="1" customWidth="1"/>
    <col min="27" max="27" width="15.28515625" style="11" bestFit="1" customWidth="1"/>
    <col min="28" max="28" width="17.85546875" style="11" bestFit="1" customWidth="1"/>
    <col min="29" max="30" width="14.28515625" style="11" bestFit="1" customWidth="1"/>
    <col min="31" max="37" width="15.28515625" style="11" bestFit="1" customWidth="1"/>
    <col min="38" max="38" width="12.7109375" style="13"/>
    <col min="39" max="40" width="12.7109375" style="7"/>
    <col min="41" max="42" width="12.7109375" style="9"/>
    <col min="43" max="43" width="12.7109375" style="7"/>
    <col min="44" max="44" width="15" style="7" customWidth="1"/>
    <col min="45" max="45" width="27.5703125" style="15" bestFit="1" customWidth="1"/>
    <col min="46" max="46" width="12.85546875" style="11" bestFit="1" customWidth="1"/>
    <col min="47" max="47" width="13.28515625" style="11" bestFit="1" customWidth="1"/>
    <col min="48" max="50" width="12.85546875" style="11" bestFit="1" customWidth="1"/>
    <col min="51" max="51" width="13.28515625" style="11" bestFit="1" customWidth="1"/>
    <col min="52" max="52" width="12.7109375" style="13"/>
    <col min="53" max="53" width="12.85546875" style="11" bestFit="1" customWidth="1"/>
    <col min="54" max="54" width="13.28515625" style="11" bestFit="1" customWidth="1"/>
    <col min="55" max="57" width="13.28515625" style="22" customWidth="1"/>
    <col min="58" max="60" width="12.85546875" style="11" bestFit="1" customWidth="1"/>
    <col min="61" max="62" width="13.28515625" style="11" bestFit="1" customWidth="1"/>
    <col min="63" max="63" width="12.85546875" style="11" bestFit="1" customWidth="1"/>
    <col min="64" max="64" width="13.28515625" style="11" bestFit="1" customWidth="1"/>
    <col min="65" max="16384" width="12.7109375" style="7"/>
  </cols>
  <sheetData>
    <row r="1" spans="1:64" s="6" customFormat="1" ht="60" x14ac:dyDescent="0.25">
      <c r="A1" s="5" t="s">
        <v>0</v>
      </c>
      <c r="B1" s="5" t="s">
        <v>1</v>
      </c>
      <c r="C1" s="8" t="s">
        <v>2</v>
      </c>
      <c r="D1" s="8" t="s">
        <v>3</v>
      </c>
      <c r="E1" s="8" t="s">
        <v>4</v>
      </c>
      <c r="F1" s="5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8" t="s">
        <v>22</v>
      </c>
      <c r="X1" s="5" t="s">
        <v>23</v>
      </c>
      <c r="Y1" s="5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2" t="s">
        <v>37</v>
      </c>
      <c r="AM1" s="5" t="s">
        <v>38</v>
      </c>
      <c r="AN1" s="5" t="s">
        <v>39</v>
      </c>
      <c r="AO1" s="8" t="s">
        <v>40</v>
      </c>
      <c r="AP1" s="8" t="s">
        <v>41</v>
      </c>
      <c r="AQ1" s="5" t="s">
        <v>42</v>
      </c>
      <c r="AR1" s="5" t="s">
        <v>43</v>
      </c>
      <c r="AS1" s="14" t="s">
        <v>44</v>
      </c>
      <c r="AT1" s="10" t="s">
        <v>45</v>
      </c>
      <c r="AU1" s="10" t="s">
        <v>46</v>
      </c>
      <c r="AV1" s="10" t="s">
        <v>47</v>
      </c>
      <c r="AW1" s="10" t="s">
        <v>48</v>
      </c>
      <c r="AX1" s="10" t="s">
        <v>49</v>
      </c>
      <c r="AY1" s="10" t="s">
        <v>50</v>
      </c>
      <c r="AZ1" s="12" t="s">
        <v>51</v>
      </c>
      <c r="BA1" s="10" t="s">
        <v>52</v>
      </c>
      <c r="BB1" s="10" t="s">
        <v>53</v>
      </c>
      <c r="BC1" s="17" t="s">
        <v>298</v>
      </c>
      <c r="BD1" s="19"/>
      <c r="BE1" s="21"/>
      <c r="BF1" s="10" t="s">
        <v>54</v>
      </c>
      <c r="BG1" s="10" t="s">
        <v>55</v>
      </c>
      <c r="BH1" s="10" t="s">
        <v>56</v>
      </c>
      <c r="BI1" s="10" t="s">
        <v>57</v>
      </c>
      <c r="BJ1" s="10" t="s">
        <v>58</v>
      </c>
      <c r="BK1" s="10" t="s">
        <v>59</v>
      </c>
      <c r="BL1" s="10" t="s">
        <v>60</v>
      </c>
    </row>
    <row r="2" spans="1:64" hidden="1" x14ac:dyDescent="0.25">
      <c r="A2" s="7">
        <v>501180</v>
      </c>
      <c r="B2" s="7" t="s">
        <v>86</v>
      </c>
      <c r="C2" s="9">
        <v>45657</v>
      </c>
      <c r="D2" s="9">
        <v>47483</v>
      </c>
      <c r="E2" s="9">
        <v>47483</v>
      </c>
      <c r="F2" s="7" t="s">
        <v>237</v>
      </c>
      <c r="G2" s="11">
        <v>914286.03999999992</v>
      </c>
      <c r="H2" s="11">
        <v>15298.93</v>
      </c>
      <c r="I2" s="11" t="s">
        <v>239</v>
      </c>
      <c r="J2" s="11">
        <v>1690.59</v>
      </c>
      <c r="K2" s="11" t="s">
        <v>239</v>
      </c>
      <c r="L2" s="11">
        <v>4085826.66</v>
      </c>
      <c r="M2" s="13">
        <v>4.4999999999999998E-2</v>
      </c>
      <c r="N2" s="13" t="s">
        <v>243</v>
      </c>
      <c r="O2" s="13" t="s">
        <v>257</v>
      </c>
      <c r="P2" s="13">
        <v>0.39539999999999997</v>
      </c>
      <c r="Q2" s="7" t="s">
        <v>260</v>
      </c>
      <c r="R2" s="7" t="s">
        <v>262</v>
      </c>
      <c r="S2" s="7">
        <v>0</v>
      </c>
      <c r="T2" s="7" t="s">
        <v>267</v>
      </c>
      <c r="U2" s="7" t="s">
        <v>269</v>
      </c>
      <c r="V2" s="7">
        <v>1</v>
      </c>
      <c r="W2" s="9">
        <v>45657</v>
      </c>
      <c r="X2" s="7">
        <v>60</v>
      </c>
      <c r="Y2" s="7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914286.03999999992</v>
      </c>
      <c r="AK2" s="11">
        <v>0</v>
      </c>
      <c r="AM2" s="7">
        <v>1</v>
      </c>
      <c r="AN2" s="7" t="s">
        <v>271</v>
      </c>
      <c r="AO2" s="9">
        <v>45657</v>
      </c>
      <c r="AQ2" s="7">
        <v>0</v>
      </c>
      <c r="AR2" s="7">
        <v>0</v>
      </c>
      <c r="AS2" s="15">
        <v>1</v>
      </c>
      <c r="BC2" s="11"/>
      <c r="BD2" s="11"/>
      <c r="BE2" s="11"/>
    </row>
    <row r="3" spans="1:64" hidden="1" x14ac:dyDescent="0.25">
      <c r="A3" s="7">
        <v>501180</v>
      </c>
      <c r="B3" s="7" t="s">
        <v>86</v>
      </c>
      <c r="C3" s="9">
        <v>45657</v>
      </c>
      <c r="D3" s="9">
        <v>47483</v>
      </c>
      <c r="E3" s="9">
        <v>47483</v>
      </c>
      <c r="F3" s="7" t="s">
        <v>237</v>
      </c>
      <c r="G3" s="11">
        <v>914286.03999999992</v>
      </c>
      <c r="H3" s="11">
        <v>15298.93</v>
      </c>
      <c r="I3" s="11" t="s">
        <v>239</v>
      </c>
      <c r="J3" s="11">
        <v>1690.59</v>
      </c>
      <c r="K3" s="11" t="s">
        <v>239</v>
      </c>
      <c r="L3" s="11">
        <v>4085826.66</v>
      </c>
      <c r="M3" s="13">
        <v>4.4999999999999998E-2</v>
      </c>
      <c r="N3" s="13" t="s">
        <v>243</v>
      </c>
      <c r="O3" s="13" t="s">
        <v>257</v>
      </c>
      <c r="P3" s="13">
        <v>0.39539999999999997</v>
      </c>
      <c r="Q3" s="7" t="s">
        <v>260</v>
      </c>
      <c r="R3" s="7" t="s">
        <v>262</v>
      </c>
      <c r="S3" s="7">
        <v>0</v>
      </c>
      <c r="T3" s="7" t="s">
        <v>267</v>
      </c>
      <c r="U3" s="7" t="s">
        <v>269</v>
      </c>
      <c r="V3" s="7">
        <v>1</v>
      </c>
      <c r="W3" s="9">
        <v>45657</v>
      </c>
      <c r="X3" s="7">
        <v>60</v>
      </c>
      <c r="Y3" s="7">
        <v>1</v>
      </c>
      <c r="Z3" s="11">
        <v>15298.93</v>
      </c>
      <c r="AA3" s="11">
        <v>15298.93</v>
      </c>
      <c r="AB3" s="11">
        <v>1690.59</v>
      </c>
      <c r="AC3" s="11">
        <v>1690.59</v>
      </c>
      <c r="AD3" s="11">
        <v>68097.111000000004</v>
      </c>
      <c r="AE3" s="11">
        <v>68097.111000000004</v>
      </c>
      <c r="AF3" s="11">
        <v>16989.52</v>
      </c>
      <c r="AG3" s="11">
        <v>0</v>
      </c>
      <c r="AH3" s="11">
        <v>16989.52</v>
      </c>
      <c r="AI3" s="11">
        <v>0</v>
      </c>
      <c r="AJ3" s="11">
        <v>965393.63099999994</v>
      </c>
      <c r="AK3" s="11">
        <v>68097.111000000004</v>
      </c>
      <c r="AL3" s="13">
        <v>3.2879808408050382E-2</v>
      </c>
      <c r="AM3" s="7">
        <v>2</v>
      </c>
      <c r="AN3" s="7" t="s">
        <v>272</v>
      </c>
      <c r="AO3" s="9">
        <v>45688</v>
      </c>
      <c r="AP3" s="9">
        <v>45657</v>
      </c>
      <c r="AQ3" s="7">
        <v>31</v>
      </c>
      <c r="AR3" s="7">
        <v>31</v>
      </c>
      <c r="AS3" s="15">
        <v>0.99626855878854059</v>
      </c>
      <c r="AT3" s="11">
        <v>12503.93758459281</v>
      </c>
      <c r="AU3" s="11">
        <v>12503.93758459281</v>
      </c>
      <c r="AV3" s="11">
        <v>882.00501670296239</v>
      </c>
      <c r="AW3" s="11">
        <v>882.00501670296239</v>
      </c>
      <c r="AX3" s="11">
        <v>11621.932567889849</v>
      </c>
      <c r="AY3" s="11">
        <v>11621.932567889849</v>
      </c>
      <c r="AZ3" s="13">
        <v>3.2879808408050382E-2</v>
      </c>
      <c r="BA3" s="11">
        <v>12503.93758459281</v>
      </c>
      <c r="BB3" s="11">
        <v>12503.93758459281</v>
      </c>
      <c r="BC3" s="11"/>
      <c r="BD3" s="11"/>
      <c r="BE3" s="11"/>
      <c r="BF3" s="11">
        <v>882.00501670296239</v>
      </c>
      <c r="BG3" s="11">
        <v>882.00501670296239</v>
      </c>
      <c r="BH3" s="11">
        <v>11621.932567889849</v>
      </c>
      <c r="BI3" s="11">
        <v>11621.932567889849</v>
      </c>
      <c r="BJ3" s="11">
        <v>11621.932567889849</v>
      </c>
      <c r="BK3" s="11">
        <v>882.00501670296239</v>
      </c>
      <c r="BL3" s="11">
        <v>12503.93758459281</v>
      </c>
    </row>
    <row r="4" spans="1:64" hidden="1" x14ac:dyDescent="0.25">
      <c r="A4" s="7">
        <v>501180</v>
      </c>
      <c r="B4" s="7" t="s">
        <v>86</v>
      </c>
      <c r="C4" s="9">
        <v>45657</v>
      </c>
      <c r="D4" s="9">
        <v>47483</v>
      </c>
      <c r="E4" s="9">
        <v>47483</v>
      </c>
      <c r="F4" s="7" t="s">
        <v>237</v>
      </c>
      <c r="G4" s="11">
        <v>914286.03999999992</v>
      </c>
      <c r="H4" s="11">
        <v>15298.93</v>
      </c>
      <c r="I4" s="11" t="s">
        <v>239</v>
      </c>
      <c r="J4" s="11">
        <v>1690.59</v>
      </c>
      <c r="K4" s="11" t="s">
        <v>239</v>
      </c>
      <c r="L4" s="11">
        <v>4085826.66</v>
      </c>
      <c r="M4" s="13">
        <v>4.4999999999999998E-2</v>
      </c>
      <c r="N4" s="13" t="s">
        <v>243</v>
      </c>
      <c r="O4" s="13" t="s">
        <v>257</v>
      </c>
      <c r="P4" s="13">
        <v>0.39539999999999997</v>
      </c>
      <c r="Q4" s="7" t="s">
        <v>260</v>
      </c>
      <c r="R4" s="7" t="s">
        <v>262</v>
      </c>
      <c r="S4" s="7">
        <v>0</v>
      </c>
      <c r="T4" s="7" t="s">
        <v>267</v>
      </c>
      <c r="U4" s="7" t="s">
        <v>269</v>
      </c>
      <c r="V4" s="7">
        <v>1</v>
      </c>
      <c r="W4" s="9">
        <v>45657</v>
      </c>
      <c r="X4" s="7">
        <v>60</v>
      </c>
      <c r="Y4" s="7">
        <v>2</v>
      </c>
      <c r="Z4" s="11">
        <v>15298.93</v>
      </c>
      <c r="AA4" s="11">
        <v>30597.86</v>
      </c>
      <c r="AB4" s="11">
        <v>1690.59</v>
      </c>
      <c r="AC4" s="11">
        <v>3381.18</v>
      </c>
      <c r="AD4" s="11">
        <v>68097.111000000004</v>
      </c>
      <c r="AE4" s="11">
        <v>136194.22200000001</v>
      </c>
      <c r="AF4" s="11">
        <v>16989.52</v>
      </c>
      <c r="AG4" s="11">
        <v>16989.52</v>
      </c>
      <c r="AH4" s="11">
        <v>33979.040000000001</v>
      </c>
      <c r="AI4" s="11">
        <v>16989.52</v>
      </c>
      <c r="AJ4" s="11">
        <v>1016501.222</v>
      </c>
      <c r="AK4" s="11">
        <v>136194.22200000001</v>
      </c>
      <c r="AL4" s="13">
        <v>3.1798726607100369E-2</v>
      </c>
      <c r="AM4" s="7">
        <v>3</v>
      </c>
      <c r="AN4" s="7" t="s">
        <v>273</v>
      </c>
      <c r="AO4" s="9">
        <v>45716</v>
      </c>
      <c r="AP4" s="9">
        <v>45688</v>
      </c>
      <c r="AQ4" s="7">
        <v>28</v>
      </c>
      <c r="AR4" s="7">
        <v>59</v>
      </c>
      <c r="AS4" s="15">
        <v>0.99291019391032231</v>
      </c>
      <c r="AT4" s="11">
        <v>12690.07732382856</v>
      </c>
      <c r="AU4" s="11">
        <v>12690.07732382856</v>
      </c>
      <c r="AV4" s="11">
        <v>1700.2588593431849</v>
      </c>
      <c r="AW4" s="11">
        <v>1700.2588593431849</v>
      </c>
      <c r="AX4" s="11">
        <v>10989.818464485381</v>
      </c>
      <c r="AY4" s="11">
        <v>10989.818464485381</v>
      </c>
      <c r="AZ4" s="13">
        <v>3.1798726607100369E-2</v>
      </c>
      <c r="BA4" s="11">
        <v>12690.07732382856</v>
      </c>
      <c r="BB4" s="11">
        <v>12690.07732382856</v>
      </c>
      <c r="BC4" s="11"/>
      <c r="BD4" s="11"/>
      <c r="BE4" s="11"/>
      <c r="BF4" s="11">
        <v>1700.2588593431849</v>
      </c>
      <c r="BG4" s="11">
        <v>1700.2588593431849</v>
      </c>
      <c r="BH4" s="11">
        <v>10989.818464485381</v>
      </c>
      <c r="BI4" s="11">
        <v>10989.818464485381</v>
      </c>
      <c r="BJ4" s="11">
        <v>10989.818464485381</v>
      </c>
      <c r="BK4" s="11">
        <v>1700.2588593431849</v>
      </c>
      <c r="BL4" s="11">
        <v>12690.07732382856</v>
      </c>
    </row>
    <row r="5" spans="1:64" hidden="1" x14ac:dyDescent="0.25">
      <c r="A5" s="7">
        <v>501180</v>
      </c>
      <c r="B5" s="7" t="s">
        <v>86</v>
      </c>
      <c r="C5" s="9">
        <v>45657</v>
      </c>
      <c r="D5" s="9">
        <v>47483</v>
      </c>
      <c r="E5" s="9">
        <v>47483</v>
      </c>
      <c r="F5" s="7" t="s">
        <v>237</v>
      </c>
      <c r="G5" s="11">
        <v>914286.03999999992</v>
      </c>
      <c r="H5" s="11">
        <v>15298.93</v>
      </c>
      <c r="I5" s="11" t="s">
        <v>239</v>
      </c>
      <c r="J5" s="11">
        <v>1690.59</v>
      </c>
      <c r="K5" s="11" t="s">
        <v>239</v>
      </c>
      <c r="L5" s="11">
        <v>4085826.66</v>
      </c>
      <c r="M5" s="13">
        <v>4.4999999999999998E-2</v>
      </c>
      <c r="N5" s="13" t="s">
        <v>243</v>
      </c>
      <c r="O5" s="13" t="s">
        <v>257</v>
      </c>
      <c r="P5" s="13">
        <v>0.39539999999999997</v>
      </c>
      <c r="Q5" s="7" t="s">
        <v>260</v>
      </c>
      <c r="R5" s="7" t="s">
        <v>262</v>
      </c>
      <c r="S5" s="7">
        <v>0</v>
      </c>
      <c r="T5" s="7" t="s">
        <v>267</v>
      </c>
      <c r="U5" s="7" t="s">
        <v>269</v>
      </c>
      <c r="V5" s="7">
        <v>1</v>
      </c>
      <c r="W5" s="9">
        <v>45657</v>
      </c>
      <c r="X5" s="7">
        <v>60</v>
      </c>
      <c r="Y5" s="7">
        <v>3</v>
      </c>
      <c r="Z5" s="11">
        <v>15298.93</v>
      </c>
      <c r="AA5" s="11">
        <v>45896.79</v>
      </c>
      <c r="AB5" s="11">
        <v>1690.59</v>
      </c>
      <c r="AC5" s="11">
        <v>5071.7700000000004</v>
      </c>
      <c r="AD5" s="11">
        <v>68097.111000000004</v>
      </c>
      <c r="AE5" s="11">
        <v>204291.33300000001</v>
      </c>
      <c r="AF5" s="11">
        <v>16989.52</v>
      </c>
      <c r="AG5" s="11">
        <v>16989.52</v>
      </c>
      <c r="AH5" s="11">
        <v>50968.56</v>
      </c>
      <c r="AI5" s="11">
        <v>33979.040000000001</v>
      </c>
      <c r="AJ5" s="11">
        <v>1067608.8130000001</v>
      </c>
      <c r="AK5" s="11">
        <v>187301.81299999999</v>
      </c>
      <c r="AL5" s="13">
        <v>3.07531905686389E-2</v>
      </c>
      <c r="AM5" s="7">
        <v>4</v>
      </c>
      <c r="AN5" s="7" t="s">
        <v>274</v>
      </c>
      <c r="AO5" s="9">
        <v>45747</v>
      </c>
      <c r="AP5" s="9">
        <v>45716</v>
      </c>
      <c r="AQ5" s="7">
        <v>31</v>
      </c>
      <c r="AR5" s="7">
        <v>90</v>
      </c>
      <c r="AS5" s="15">
        <v>0.98920520789348731</v>
      </c>
      <c r="AT5" s="11">
        <v>12841.784827220859</v>
      </c>
      <c r="AU5" s="11">
        <v>12841.784827220859</v>
      </c>
      <c r="AV5" s="11">
        <v>2252.9690191817099</v>
      </c>
      <c r="AW5" s="11">
        <v>2252.9690191817099</v>
      </c>
      <c r="AX5" s="11">
        <v>10588.815808039149</v>
      </c>
      <c r="AY5" s="11">
        <v>10588.815808039149</v>
      </c>
      <c r="AZ5" s="13">
        <v>3.07531905686389E-2</v>
      </c>
      <c r="BA5" s="11">
        <v>12841.784827220859</v>
      </c>
      <c r="BB5" s="11">
        <v>12841.784827220859</v>
      </c>
      <c r="BC5" s="11"/>
      <c r="BD5" s="11"/>
      <c r="BE5" s="11"/>
      <c r="BF5" s="11">
        <v>2252.9690191817099</v>
      </c>
      <c r="BG5" s="11">
        <v>2252.9690191817099</v>
      </c>
      <c r="BH5" s="11">
        <v>10588.815808039149</v>
      </c>
      <c r="BI5" s="11">
        <v>10588.815808039149</v>
      </c>
      <c r="BJ5" s="11">
        <v>10588.815808039149</v>
      </c>
      <c r="BK5" s="11">
        <v>2252.9690191817099</v>
      </c>
      <c r="BL5" s="11">
        <v>12841.784827220859</v>
      </c>
    </row>
    <row r="6" spans="1:64" hidden="1" x14ac:dyDescent="0.25">
      <c r="A6" s="7">
        <v>501180</v>
      </c>
      <c r="B6" s="7" t="s">
        <v>86</v>
      </c>
      <c r="C6" s="9">
        <v>45657</v>
      </c>
      <c r="D6" s="9">
        <v>47483</v>
      </c>
      <c r="E6" s="9">
        <v>47483</v>
      </c>
      <c r="F6" s="7" t="s">
        <v>237</v>
      </c>
      <c r="G6" s="11">
        <v>914286.03999999992</v>
      </c>
      <c r="H6" s="11">
        <v>15298.93</v>
      </c>
      <c r="I6" s="11" t="s">
        <v>239</v>
      </c>
      <c r="J6" s="11">
        <v>1690.59</v>
      </c>
      <c r="K6" s="11" t="s">
        <v>239</v>
      </c>
      <c r="L6" s="11">
        <v>4085826.66</v>
      </c>
      <c r="M6" s="13">
        <v>4.4999999999999998E-2</v>
      </c>
      <c r="N6" s="13" t="s">
        <v>243</v>
      </c>
      <c r="O6" s="13" t="s">
        <v>257</v>
      </c>
      <c r="P6" s="13">
        <v>0.39539999999999997</v>
      </c>
      <c r="Q6" s="7" t="s">
        <v>260</v>
      </c>
      <c r="R6" s="7" t="s">
        <v>262</v>
      </c>
      <c r="S6" s="7">
        <v>0</v>
      </c>
      <c r="T6" s="7" t="s">
        <v>267</v>
      </c>
      <c r="U6" s="7" t="s">
        <v>269</v>
      </c>
      <c r="V6" s="7">
        <v>1</v>
      </c>
      <c r="W6" s="9">
        <v>45657</v>
      </c>
      <c r="X6" s="7">
        <v>60</v>
      </c>
      <c r="Y6" s="7">
        <v>4</v>
      </c>
      <c r="Z6" s="11">
        <v>15298.93</v>
      </c>
      <c r="AA6" s="11">
        <v>61195.72</v>
      </c>
      <c r="AB6" s="11">
        <v>1690.59</v>
      </c>
      <c r="AC6" s="11">
        <v>6762.36</v>
      </c>
      <c r="AD6" s="11">
        <v>68097.111000000004</v>
      </c>
      <c r="AE6" s="11">
        <v>272388.44400000002</v>
      </c>
      <c r="AF6" s="11">
        <v>16989.52</v>
      </c>
      <c r="AG6" s="11">
        <v>16989.52</v>
      </c>
      <c r="AH6" s="11">
        <v>67958.080000000002</v>
      </c>
      <c r="AI6" s="11">
        <v>50968.56</v>
      </c>
      <c r="AJ6" s="11">
        <v>1118716.4040000001</v>
      </c>
      <c r="AK6" s="11">
        <v>238409.40400000001</v>
      </c>
      <c r="AL6" s="13">
        <v>2.97420315548057E-2</v>
      </c>
      <c r="AM6" s="7">
        <v>5</v>
      </c>
      <c r="AN6" s="7" t="s">
        <v>275</v>
      </c>
      <c r="AO6" s="9">
        <v>45777</v>
      </c>
      <c r="AP6" s="9">
        <v>45747</v>
      </c>
      <c r="AQ6" s="7">
        <v>30</v>
      </c>
      <c r="AR6" s="7">
        <v>120</v>
      </c>
      <c r="AS6" s="15">
        <v>0.9856329012651881</v>
      </c>
      <c r="AT6" s="11">
        <v>12967.089055352741</v>
      </c>
      <c r="AU6" s="11">
        <v>12967.089055352741</v>
      </c>
      <c r="AV6" s="11">
        <v>2763.413464080722</v>
      </c>
      <c r="AW6" s="11">
        <v>2763.413464080722</v>
      </c>
      <c r="AX6" s="11">
        <v>10203.675591272009</v>
      </c>
      <c r="AY6" s="11">
        <v>10203.675591272009</v>
      </c>
      <c r="AZ6" s="13">
        <v>2.97420315548057E-2</v>
      </c>
      <c r="BA6" s="11">
        <v>12967.089055352741</v>
      </c>
      <c r="BB6" s="11">
        <v>12967.089055352741</v>
      </c>
      <c r="BC6" s="11"/>
      <c r="BD6" s="11"/>
      <c r="BE6" s="11"/>
      <c r="BF6" s="11">
        <v>2763.413464080722</v>
      </c>
      <c r="BG6" s="11">
        <v>2763.413464080722</v>
      </c>
      <c r="BH6" s="11">
        <v>10203.675591272009</v>
      </c>
      <c r="BI6" s="11">
        <v>10203.675591272009</v>
      </c>
      <c r="BJ6" s="11">
        <v>10203.675591272009</v>
      </c>
      <c r="BK6" s="11">
        <v>2763.413464080722</v>
      </c>
      <c r="BL6" s="11">
        <v>12967.089055352741</v>
      </c>
    </row>
    <row r="7" spans="1:64" hidden="1" x14ac:dyDescent="0.25">
      <c r="A7" s="7">
        <v>501180</v>
      </c>
      <c r="B7" s="7" t="s">
        <v>86</v>
      </c>
      <c r="C7" s="9">
        <v>45657</v>
      </c>
      <c r="D7" s="9">
        <v>47483</v>
      </c>
      <c r="E7" s="9">
        <v>47483</v>
      </c>
      <c r="F7" s="7" t="s">
        <v>237</v>
      </c>
      <c r="G7" s="11">
        <v>914286.03999999992</v>
      </c>
      <c r="H7" s="11">
        <v>15298.93</v>
      </c>
      <c r="I7" s="11" t="s">
        <v>239</v>
      </c>
      <c r="J7" s="11">
        <v>1690.59</v>
      </c>
      <c r="K7" s="11" t="s">
        <v>239</v>
      </c>
      <c r="L7" s="11">
        <v>4085826.66</v>
      </c>
      <c r="M7" s="13">
        <v>4.4999999999999998E-2</v>
      </c>
      <c r="N7" s="13" t="s">
        <v>243</v>
      </c>
      <c r="O7" s="13" t="s">
        <v>257</v>
      </c>
      <c r="P7" s="13">
        <v>0.39539999999999997</v>
      </c>
      <c r="Q7" s="7" t="s">
        <v>260</v>
      </c>
      <c r="R7" s="7" t="s">
        <v>262</v>
      </c>
      <c r="S7" s="7">
        <v>0</v>
      </c>
      <c r="T7" s="7" t="s">
        <v>267</v>
      </c>
      <c r="U7" s="7" t="s">
        <v>269</v>
      </c>
      <c r="V7" s="7">
        <v>1</v>
      </c>
      <c r="W7" s="9">
        <v>45657</v>
      </c>
      <c r="X7" s="7">
        <v>60</v>
      </c>
      <c r="Y7" s="7">
        <v>5</v>
      </c>
      <c r="Z7" s="11">
        <v>15298.93</v>
      </c>
      <c r="AA7" s="11">
        <v>76494.649999999994</v>
      </c>
      <c r="AB7" s="11">
        <v>1690.59</v>
      </c>
      <c r="AC7" s="11">
        <v>8452.9499999999989</v>
      </c>
      <c r="AD7" s="11">
        <v>68097.111000000004</v>
      </c>
      <c r="AE7" s="11">
        <v>340485.55500000011</v>
      </c>
      <c r="AF7" s="11">
        <v>16989.52</v>
      </c>
      <c r="AG7" s="11">
        <v>16989.52</v>
      </c>
      <c r="AH7" s="11">
        <v>84947.6</v>
      </c>
      <c r="AI7" s="11">
        <v>67958.080000000002</v>
      </c>
      <c r="AJ7" s="11">
        <v>1169823.9950000001</v>
      </c>
      <c r="AK7" s="11">
        <v>289516.99500000011</v>
      </c>
      <c r="AL7" s="13">
        <v>2.8764119255617619E-2</v>
      </c>
      <c r="AM7" s="7">
        <v>6</v>
      </c>
      <c r="AN7" s="7" t="s">
        <v>276</v>
      </c>
      <c r="AO7" s="9">
        <v>45808</v>
      </c>
      <c r="AP7" s="9">
        <v>45777</v>
      </c>
      <c r="AQ7" s="7">
        <v>31</v>
      </c>
      <c r="AR7" s="7">
        <v>151</v>
      </c>
      <c r="AS7" s="15">
        <v>0.98195507003803695</v>
      </c>
      <c r="AT7" s="11">
        <v>13064.713418265221</v>
      </c>
      <c r="AU7" s="11">
        <v>13064.713418265221</v>
      </c>
      <c r="AV7" s="11">
        <v>3233.3552616112361</v>
      </c>
      <c r="AW7" s="11">
        <v>3233.3552616112361</v>
      </c>
      <c r="AX7" s="11">
        <v>9831.358156653987</v>
      </c>
      <c r="AY7" s="11">
        <v>9831.358156653987</v>
      </c>
      <c r="AZ7" s="13">
        <v>2.8764119255617619E-2</v>
      </c>
      <c r="BA7" s="11">
        <v>13064.713418265221</v>
      </c>
      <c r="BB7" s="11">
        <v>13064.713418265221</v>
      </c>
      <c r="BC7" s="11"/>
      <c r="BD7" s="11"/>
      <c r="BE7" s="11"/>
      <c r="BF7" s="11">
        <v>3233.3552616112361</v>
      </c>
      <c r="BG7" s="11">
        <v>3233.3552616112361</v>
      </c>
      <c r="BH7" s="11">
        <v>9831.358156653987</v>
      </c>
      <c r="BI7" s="11">
        <v>9831.358156653987</v>
      </c>
      <c r="BJ7" s="11">
        <v>9831.358156653987</v>
      </c>
      <c r="BK7" s="11">
        <v>3233.3552616112361</v>
      </c>
      <c r="BL7" s="11">
        <v>13064.713418265221</v>
      </c>
    </row>
    <row r="8" spans="1:64" hidden="1" x14ac:dyDescent="0.25">
      <c r="A8" s="7">
        <v>501180</v>
      </c>
      <c r="B8" s="7" t="s">
        <v>86</v>
      </c>
      <c r="C8" s="9">
        <v>45657</v>
      </c>
      <c r="D8" s="9">
        <v>47483</v>
      </c>
      <c r="E8" s="9">
        <v>47483</v>
      </c>
      <c r="F8" s="7" t="s">
        <v>237</v>
      </c>
      <c r="G8" s="11">
        <v>914286.03999999992</v>
      </c>
      <c r="H8" s="11">
        <v>15298.93</v>
      </c>
      <c r="I8" s="11" t="s">
        <v>239</v>
      </c>
      <c r="J8" s="11">
        <v>1690.59</v>
      </c>
      <c r="K8" s="11" t="s">
        <v>239</v>
      </c>
      <c r="L8" s="11">
        <v>4085826.66</v>
      </c>
      <c r="M8" s="13">
        <v>4.4999999999999998E-2</v>
      </c>
      <c r="N8" s="13" t="s">
        <v>243</v>
      </c>
      <c r="O8" s="13" t="s">
        <v>257</v>
      </c>
      <c r="P8" s="13">
        <v>0.39539999999999997</v>
      </c>
      <c r="Q8" s="7" t="s">
        <v>260</v>
      </c>
      <c r="R8" s="7" t="s">
        <v>262</v>
      </c>
      <c r="S8" s="7">
        <v>0</v>
      </c>
      <c r="T8" s="7" t="s">
        <v>267</v>
      </c>
      <c r="U8" s="7" t="s">
        <v>269</v>
      </c>
      <c r="V8" s="7">
        <v>1</v>
      </c>
      <c r="W8" s="9">
        <v>45657</v>
      </c>
      <c r="X8" s="7">
        <v>60</v>
      </c>
      <c r="Y8" s="7">
        <v>6</v>
      </c>
      <c r="Z8" s="11">
        <v>15298.93</v>
      </c>
      <c r="AA8" s="11">
        <v>91793.58</v>
      </c>
      <c r="AB8" s="11">
        <v>1690.59</v>
      </c>
      <c r="AC8" s="11">
        <v>10143.540000000001</v>
      </c>
      <c r="AD8" s="11">
        <v>68097.111000000004</v>
      </c>
      <c r="AE8" s="11">
        <v>408582.66600000003</v>
      </c>
      <c r="AF8" s="11">
        <v>16989.52</v>
      </c>
      <c r="AG8" s="11">
        <v>16989.52</v>
      </c>
      <c r="AH8" s="11">
        <v>101937.12</v>
      </c>
      <c r="AI8" s="11">
        <v>84947.6</v>
      </c>
      <c r="AJ8" s="11">
        <v>1220931.5859999999</v>
      </c>
      <c r="AK8" s="11">
        <v>340624.58600000001</v>
      </c>
      <c r="AL8" s="13">
        <v>2.7818360525466601E-2</v>
      </c>
      <c r="AM8" s="7">
        <v>7</v>
      </c>
      <c r="AN8" s="7" t="s">
        <v>277</v>
      </c>
      <c r="AO8" s="9">
        <v>45838</v>
      </c>
      <c r="AP8" s="9">
        <v>45808</v>
      </c>
      <c r="AQ8" s="7">
        <v>30</v>
      </c>
      <c r="AR8" s="7">
        <v>181</v>
      </c>
      <c r="AS8" s="15">
        <v>0.97840894575826409</v>
      </c>
      <c r="AT8" s="11">
        <v>13139.533314745409</v>
      </c>
      <c r="AU8" s="11">
        <v>13139.533314745409</v>
      </c>
      <c r="AV8" s="11">
        <v>3665.7648527477472</v>
      </c>
      <c r="AW8" s="11">
        <v>3665.7648527477472</v>
      </c>
      <c r="AX8" s="11">
        <v>9473.7684619976608</v>
      </c>
      <c r="AY8" s="11">
        <v>9473.7684619976608</v>
      </c>
      <c r="AZ8" s="13">
        <v>2.7818360525466601E-2</v>
      </c>
      <c r="BA8" s="11">
        <v>13139.533314745409</v>
      </c>
      <c r="BB8" s="11">
        <v>13139.533314745409</v>
      </c>
      <c r="BC8" s="11"/>
      <c r="BD8" s="11"/>
      <c r="BE8" s="11"/>
      <c r="BF8" s="11">
        <v>3665.7648527477472</v>
      </c>
      <c r="BG8" s="11">
        <v>3665.7648527477472</v>
      </c>
      <c r="BH8" s="11">
        <v>9473.7684619976608</v>
      </c>
      <c r="BI8" s="11">
        <v>9473.7684619976608</v>
      </c>
      <c r="BJ8" s="11">
        <v>9473.7684619976608</v>
      </c>
      <c r="BK8" s="11">
        <v>3665.7648527477472</v>
      </c>
      <c r="BL8" s="11">
        <v>13139.533314745409</v>
      </c>
    </row>
    <row r="9" spans="1:64" hidden="1" x14ac:dyDescent="0.25">
      <c r="A9" s="7">
        <v>501180</v>
      </c>
      <c r="B9" s="7" t="s">
        <v>86</v>
      </c>
      <c r="C9" s="9">
        <v>45657</v>
      </c>
      <c r="D9" s="9">
        <v>47483</v>
      </c>
      <c r="E9" s="9">
        <v>47483</v>
      </c>
      <c r="F9" s="7" t="s">
        <v>237</v>
      </c>
      <c r="G9" s="11">
        <v>914286.03999999992</v>
      </c>
      <c r="H9" s="11">
        <v>15298.93</v>
      </c>
      <c r="I9" s="11" t="s">
        <v>239</v>
      </c>
      <c r="J9" s="11">
        <v>1690.59</v>
      </c>
      <c r="K9" s="11" t="s">
        <v>239</v>
      </c>
      <c r="L9" s="11">
        <v>4085826.66</v>
      </c>
      <c r="M9" s="13">
        <v>4.4999999999999998E-2</v>
      </c>
      <c r="N9" s="13" t="s">
        <v>243</v>
      </c>
      <c r="O9" s="13" t="s">
        <v>257</v>
      </c>
      <c r="P9" s="13">
        <v>0.39539999999999997</v>
      </c>
      <c r="Q9" s="7" t="s">
        <v>260</v>
      </c>
      <c r="R9" s="7" t="s">
        <v>262</v>
      </c>
      <c r="S9" s="7">
        <v>0</v>
      </c>
      <c r="T9" s="7" t="s">
        <v>267</v>
      </c>
      <c r="U9" s="7" t="s">
        <v>269</v>
      </c>
      <c r="V9" s="7">
        <v>1</v>
      </c>
      <c r="W9" s="9">
        <v>45657</v>
      </c>
      <c r="X9" s="7">
        <v>60</v>
      </c>
      <c r="Y9" s="7">
        <v>7</v>
      </c>
      <c r="Z9" s="11">
        <v>15298.93</v>
      </c>
      <c r="AA9" s="11">
        <v>107092.51</v>
      </c>
      <c r="AB9" s="11">
        <v>1690.59</v>
      </c>
      <c r="AC9" s="11">
        <v>11834.13</v>
      </c>
      <c r="AD9" s="11">
        <v>68097.111000000004</v>
      </c>
      <c r="AE9" s="11">
        <v>476679.777</v>
      </c>
      <c r="AF9" s="11">
        <v>16989.52</v>
      </c>
      <c r="AG9" s="11">
        <v>16989.52</v>
      </c>
      <c r="AH9" s="11">
        <v>118926.64</v>
      </c>
      <c r="AI9" s="11">
        <v>101937.12</v>
      </c>
      <c r="AJ9" s="11">
        <v>1272039.1769999999</v>
      </c>
      <c r="AK9" s="11">
        <v>391732.17700000003</v>
      </c>
      <c r="AL9" s="13">
        <v>2.6903698161163111E-2</v>
      </c>
      <c r="AM9" s="7">
        <v>8</v>
      </c>
      <c r="AN9" s="7" t="s">
        <v>278</v>
      </c>
      <c r="AO9" s="9">
        <v>45869</v>
      </c>
      <c r="AP9" s="9">
        <v>45838</v>
      </c>
      <c r="AQ9" s="7">
        <v>31</v>
      </c>
      <c r="AR9" s="7">
        <v>212</v>
      </c>
      <c r="AS9" s="15">
        <v>0.97475807029640127</v>
      </c>
      <c r="AT9" s="11">
        <v>13190.03577742328</v>
      </c>
      <c r="AU9" s="11">
        <v>13190.03577742328</v>
      </c>
      <c r="AV9" s="11">
        <v>4061.9514895632101</v>
      </c>
      <c r="AW9" s="11">
        <v>4061.9514895632101</v>
      </c>
      <c r="AX9" s="11">
        <v>9128.0842878600724</v>
      </c>
      <c r="AY9" s="11">
        <v>9128.0842878600724</v>
      </c>
      <c r="AZ9" s="13">
        <v>2.6903698161163111E-2</v>
      </c>
      <c r="BA9" s="11">
        <v>13190.03577742328</v>
      </c>
      <c r="BB9" s="11">
        <v>13190.03577742328</v>
      </c>
      <c r="BC9" s="11"/>
      <c r="BD9" s="11"/>
      <c r="BE9" s="11"/>
      <c r="BF9" s="11">
        <v>4061.9514895632101</v>
      </c>
      <c r="BG9" s="11">
        <v>4061.9514895632101</v>
      </c>
      <c r="BH9" s="11">
        <v>9128.0842878600724</v>
      </c>
      <c r="BI9" s="11">
        <v>9128.0842878600724</v>
      </c>
      <c r="BJ9" s="11">
        <v>9128.0842878600724</v>
      </c>
      <c r="BK9" s="11">
        <v>4061.9514895632101</v>
      </c>
      <c r="BL9" s="11">
        <v>13190.03577742328</v>
      </c>
    </row>
    <row r="10" spans="1:64" hidden="1" x14ac:dyDescent="0.25">
      <c r="A10" s="7">
        <v>501180</v>
      </c>
      <c r="B10" s="7" t="s">
        <v>86</v>
      </c>
      <c r="C10" s="9">
        <v>45657</v>
      </c>
      <c r="D10" s="9">
        <v>47483</v>
      </c>
      <c r="E10" s="9">
        <v>47483</v>
      </c>
      <c r="F10" s="7" t="s">
        <v>237</v>
      </c>
      <c r="G10" s="11">
        <v>914286.03999999992</v>
      </c>
      <c r="H10" s="11">
        <v>15298.93</v>
      </c>
      <c r="I10" s="11" t="s">
        <v>239</v>
      </c>
      <c r="J10" s="11">
        <v>1690.59</v>
      </c>
      <c r="K10" s="11" t="s">
        <v>239</v>
      </c>
      <c r="L10" s="11">
        <v>4085826.66</v>
      </c>
      <c r="M10" s="13">
        <v>4.4999999999999998E-2</v>
      </c>
      <c r="N10" s="13" t="s">
        <v>243</v>
      </c>
      <c r="O10" s="13" t="s">
        <v>257</v>
      </c>
      <c r="P10" s="13">
        <v>0.39539999999999997</v>
      </c>
      <c r="Q10" s="7" t="s">
        <v>260</v>
      </c>
      <c r="R10" s="7" t="s">
        <v>262</v>
      </c>
      <c r="S10" s="7">
        <v>0</v>
      </c>
      <c r="T10" s="7" t="s">
        <v>267</v>
      </c>
      <c r="U10" s="7" t="s">
        <v>269</v>
      </c>
      <c r="V10" s="7">
        <v>1</v>
      </c>
      <c r="W10" s="9">
        <v>45657</v>
      </c>
      <c r="X10" s="7">
        <v>60</v>
      </c>
      <c r="Y10" s="7">
        <v>8</v>
      </c>
      <c r="Z10" s="11">
        <v>15298.93</v>
      </c>
      <c r="AA10" s="11">
        <v>122391.44</v>
      </c>
      <c r="AB10" s="11">
        <v>1690.59</v>
      </c>
      <c r="AC10" s="11">
        <v>13524.72</v>
      </c>
      <c r="AD10" s="11">
        <v>68097.111000000004</v>
      </c>
      <c r="AE10" s="11">
        <v>544776.88800000004</v>
      </c>
      <c r="AF10" s="11">
        <v>16989.52</v>
      </c>
      <c r="AG10" s="11">
        <v>16989.52</v>
      </c>
      <c r="AH10" s="11">
        <v>135916.16</v>
      </c>
      <c r="AI10" s="11">
        <v>118926.64</v>
      </c>
      <c r="AJ10" s="11">
        <v>1323146.7679999999</v>
      </c>
      <c r="AK10" s="11">
        <v>442839.76799999998</v>
      </c>
      <c r="AL10" s="13">
        <v>2.601910972015609E-2</v>
      </c>
      <c r="AM10" s="7">
        <v>9</v>
      </c>
      <c r="AN10" s="7" t="s">
        <v>279</v>
      </c>
      <c r="AO10" s="9">
        <v>45900</v>
      </c>
      <c r="AP10" s="9">
        <v>45869</v>
      </c>
      <c r="AQ10" s="7">
        <v>31</v>
      </c>
      <c r="AR10" s="7">
        <v>243</v>
      </c>
      <c r="AS10" s="15">
        <v>0.97112081786169469</v>
      </c>
      <c r="AT10" s="11">
        <v>13219.358543350771</v>
      </c>
      <c r="AU10" s="11">
        <v>13219.358543350771</v>
      </c>
      <c r="AV10" s="11">
        <v>4424.3449117099544</v>
      </c>
      <c r="AW10" s="11">
        <v>4424.3449117099544</v>
      </c>
      <c r="AX10" s="11">
        <v>8795.0136316408098</v>
      </c>
      <c r="AY10" s="11">
        <v>8795.0136316408098</v>
      </c>
      <c r="AZ10" s="13">
        <v>2.601910972015609E-2</v>
      </c>
      <c r="BA10" s="11">
        <v>13219.358543350771</v>
      </c>
      <c r="BB10" s="11">
        <v>13219.358543350771</v>
      </c>
      <c r="BC10" s="11"/>
      <c r="BD10" s="11"/>
      <c r="BE10" s="11"/>
      <c r="BF10" s="11">
        <v>4424.3449117099544</v>
      </c>
      <c r="BG10" s="11">
        <v>4424.3449117099544</v>
      </c>
      <c r="BH10" s="11">
        <v>8795.0136316408098</v>
      </c>
      <c r="BI10" s="11">
        <v>8795.0136316408098</v>
      </c>
      <c r="BJ10" s="11">
        <v>8795.0136316408098</v>
      </c>
      <c r="BK10" s="11">
        <v>4424.3449117099544</v>
      </c>
      <c r="BL10" s="11">
        <v>13219.358543350771</v>
      </c>
    </row>
    <row r="11" spans="1:64" hidden="1" x14ac:dyDescent="0.25">
      <c r="A11" s="7">
        <v>501180</v>
      </c>
      <c r="B11" s="7" t="s">
        <v>86</v>
      </c>
      <c r="C11" s="9">
        <v>45657</v>
      </c>
      <c r="D11" s="9">
        <v>47483</v>
      </c>
      <c r="E11" s="9">
        <v>47483</v>
      </c>
      <c r="F11" s="7" t="s">
        <v>237</v>
      </c>
      <c r="G11" s="11">
        <v>914286.03999999992</v>
      </c>
      <c r="H11" s="11">
        <v>15298.93</v>
      </c>
      <c r="I11" s="11" t="s">
        <v>239</v>
      </c>
      <c r="J11" s="11">
        <v>1690.59</v>
      </c>
      <c r="K11" s="11" t="s">
        <v>239</v>
      </c>
      <c r="L11" s="11">
        <v>4085826.66</v>
      </c>
      <c r="M11" s="13">
        <v>4.4999999999999998E-2</v>
      </c>
      <c r="N11" s="13" t="s">
        <v>243</v>
      </c>
      <c r="O11" s="13" t="s">
        <v>257</v>
      </c>
      <c r="P11" s="13">
        <v>0.39539999999999997</v>
      </c>
      <c r="Q11" s="7" t="s">
        <v>260</v>
      </c>
      <c r="R11" s="7" t="s">
        <v>262</v>
      </c>
      <c r="S11" s="7">
        <v>0</v>
      </c>
      <c r="T11" s="7" t="s">
        <v>267</v>
      </c>
      <c r="U11" s="7" t="s">
        <v>269</v>
      </c>
      <c r="V11" s="7">
        <v>1</v>
      </c>
      <c r="W11" s="9">
        <v>45657</v>
      </c>
      <c r="X11" s="7">
        <v>60</v>
      </c>
      <c r="Y11" s="7">
        <v>9</v>
      </c>
      <c r="Z11" s="11">
        <v>15298.93</v>
      </c>
      <c r="AA11" s="11">
        <v>137690.37</v>
      </c>
      <c r="AB11" s="11">
        <v>1690.59</v>
      </c>
      <c r="AC11" s="11">
        <v>15215.31</v>
      </c>
      <c r="AD11" s="11">
        <v>68097.111000000004</v>
      </c>
      <c r="AE11" s="11">
        <v>612873.99900000007</v>
      </c>
      <c r="AF11" s="11">
        <v>16989.52</v>
      </c>
      <c r="AG11" s="11">
        <v>16989.52</v>
      </c>
      <c r="AH11" s="11">
        <v>152905.68</v>
      </c>
      <c r="AI11" s="11">
        <v>135916.16</v>
      </c>
      <c r="AJ11" s="11">
        <v>1374254.3589999999</v>
      </c>
      <c r="AK11" s="11">
        <v>493947.35900000011</v>
      </c>
      <c r="AL11" s="13">
        <v>2.5163606377609279E-2</v>
      </c>
      <c r="AM11" s="7">
        <v>10</v>
      </c>
      <c r="AN11" s="7" t="s">
        <v>280</v>
      </c>
      <c r="AO11" s="9">
        <v>45930</v>
      </c>
      <c r="AP11" s="9">
        <v>45900</v>
      </c>
      <c r="AQ11" s="7">
        <v>30</v>
      </c>
      <c r="AR11" s="7">
        <v>273</v>
      </c>
      <c r="AS11" s="15">
        <v>0.9676138192057594</v>
      </c>
      <c r="AT11" s="11">
        <v>13230.57544062976</v>
      </c>
      <c r="AU11" s="11">
        <v>13230.57544062976</v>
      </c>
      <c r="AV11" s="11">
        <v>4755.4572078671008</v>
      </c>
      <c r="AW11" s="11">
        <v>4755.4572078671008</v>
      </c>
      <c r="AX11" s="11">
        <v>8475.1182327626611</v>
      </c>
      <c r="AY11" s="11">
        <v>8475.1182327626611</v>
      </c>
      <c r="AZ11" s="13">
        <v>2.5163606377609279E-2</v>
      </c>
      <c r="BA11" s="11">
        <v>13230.57544062976</v>
      </c>
      <c r="BB11" s="11">
        <v>13230.57544062976</v>
      </c>
      <c r="BC11" s="11"/>
      <c r="BD11" s="11"/>
      <c r="BE11" s="11"/>
      <c r="BF11" s="11">
        <v>4755.4572078671008</v>
      </c>
      <c r="BG11" s="11">
        <v>4755.4572078671008</v>
      </c>
      <c r="BH11" s="11">
        <v>8475.1182327626611</v>
      </c>
      <c r="BI11" s="11">
        <v>8475.1182327626611</v>
      </c>
      <c r="BJ11" s="11">
        <v>8475.1182327626611</v>
      </c>
      <c r="BK11" s="11">
        <v>4755.4572078671008</v>
      </c>
      <c r="BL11" s="11">
        <v>13230.57544062976</v>
      </c>
    </row>
    <row r="12" spans="1:64" hidden="1" x14ac:dyDescent="0.25">
      <c r="A12" s="7">
        <v>501180</v>
      </c>
      <c r="B12" s="7" t="s">
        <v>86</v>
      </c>
      <c r="C12" s="9">
        <v>45657</v>
      </c>
      <c r="D12" s="9">
        <v>47483</v>
      </c>
      <c r="E12" s="9">
        <v>47483</v>
      </c>
      <c r="F12" s="7" t="s">
        <v>237</v>
      </c>
      <c r="G12" s="11">
        <v>914286.03999999992</v>
      </c>
      <c r="H12" s="11">
        <v>15298.93</v>
      </c>
      <c r="I12" s="11" t="s">
        <v>239</v>
      </c>
      <c r="J12" s="11">
        <v>1690.59</v>
      </c>
      <c r="K12" s="11" t="s">
        <v>239</v>
      </c>
      <c r="L12" s="11">
        <v>4085826.66</v>
      </c>
      <c r="M12" s="13">
        <v>4.4999999999999998E-2</v>
      </c>
      <c r="N12" s="13" t="s">
        <v>243</v>
      </c>
      <c r="O12" s="13" t="s">
        <v>257</v>
      </c>
      <c r="P12" s="13">
        <v>0.39539999999999997</v>
      </c>
      <c r="Q12" s="7" t="s">
        <v>260</v>
      </c>
      <c r="R12" s="7" t="s">
        <v>262</v>
      </c>
      <c r="S12" s="7">
        <v>0</v>
      </c>
      <c r="T12" s="7" t="s">
        <v>267</v>
      </c>
      <c r="U12" s="7" t="s">
        <v>269</v>
      </c>
      <c r="V12" s="7">
        <v>1</v>
      </c>
      <c r="W12" s="9">
        <v>45657</v>
      </c>
      <c r="X12" s="7">
        <v>60</v>
      </c>
      <c r="Y12" s="7">
        <v>10</v>
      </c>
      <c r="Z12" s="11">
        <v>15298.93</v>
      </c>
      <c r="AA12" s="11">
        <v>152989.29999999999</v>
      </c>
      <c r="AB12" s="11">
        <v>1690.59</v>
      </c>
      <c r="AC12" s="11">
        <v>16905.900000000001</v>
      </c>
      <c r="AD12" s="11">
        <v>68097.111000000004</v>
      </c>
      <c r="AE12" s="11">
        <v>680971.1100000001</v>
      </c>
      <c r="AF12" s="11">
        <v>16989.52</v>
      </c>
      <c r="AG12" s="11">
        <v>16989.52</v>
      </c>
      <c r="AH12" s="11">
        <v>169895.2</v>
      </c>
      <c r="AI12" s="11">
        <v>152905.68</v>
      </c>
      <c r="AJ12" s="11">
        <v>1425361.95</v>
      </c>
      <c r="AK12" s="11">
        <v>545054.95000000019</v>
      </c>
      <c r="AL12" s="13">
        <v>2.433623182105793E-2</v>
      </c>
      <c r="AM12" s="7">
        <v>11</v>
      </c>
      <c r="AN12" s="7" t="s">
        <v>281</v>
      </c>
      <c r="AO12" s="9">
        <v>45961</v>
      </c>
      <c r="AP12" s="9">
        <v>45930</v>
      </c>
      <c r="AQ12" s="7">
        <v>31</v>
      </c>
      <c r="AR12" s="7">
        <v>304</v>
      </c>
      <c r="AS12" s="15">
        <v>0.96400322512399761</v>
      </c>
      <c r="AT12" s="11">
        <v>13221.89325682671</v>
      </c>
      <c r="AU12" s="11">
        <v>13221.89325682671</v>
      </c>
      <c r="AV12" s="11">
        <v>5056.0198888464929</v>
      </c>
      <c r="AW12" s="11">
        <v>5056.0198888464929</v>
      </c>
      <c r="AX12" s="11">
        <v>8165.8733679802153</v>
      </c>
      <c r="AY12" s="11">
        <v>8165.8733679802153</v>
      </c>
      <c r="AZ12" s="13">
        <v>2.433623182105793E-2</v>
      </c>
      <c r="BA12" s="11">
        <v>13221.89325682671</v>
      </c>
      <c r="BB12" s="11">
        <v>13221.89325682671</v>
      </c>
      <c r="BC12" s="11"/>
      <c r="BD12" s="11"/>
      <c r="BE12" s="11"/>
      <c r="BF12" s="11">
        <v>5056.0198888464929</v>
      </c>
      <c r="BG12" s="11">
        <v>5056.0198888464929</v>
      </c>
      <c r="BH12" s="11">
        <v>8165.8733679802153</v>
      </c>
      <c r="BI12" s="11">
        <v>8165.8733679802153</v>
      </c>
      <c r="BJ12" s="11">
        <v>8165.8733679802153</v>
      </c>
      <c r="BK12" s="11">
        <v>5056.0198888464929</v>
      </c>
      <c r="BL12" s="11">
        <v>13221.89325682671</v>
      </c>
    </row>
    <row r="13" spans="1:64" hidden="1" x14ac:dyDescent="0.25">
      <c r="A13" s="7">
        <v>501180</v>
      </c>
      <c r="B13" s="7" t="s">
        <v>86</v>
      </c>
      <c r="C13" s="9">
        <v>45657</v>
      </c>
      <c r="D13" s="9">
        <v>47483</v>
      </c>
      <c r="E13" s="9">
        <v>47483</v>
      </c>
      <c r="F13" s="7" t="s">
        <v>237</v>
      </c>
      <c r="G13" s="11">
        <v>914286.03999999992</v>
      </c>
      <c r="H13" s="11">
        <v>15298.93</v>
      </c>
      <c r="I13" s="11" t="s">
        <v>239</v>
      </c>
      <c r="J13" s="11">
        <v>1690.59</v>
      </c>
      <c r="K13" s="11" t="s">
        <v>239</v>
      </c>
      <c r="L13" s="11">
        <v>4085826.66</v>
      </c>
      <c r="M13" s="13">
        <v>4.4999999999999998E-2</v>
      </c>
      <c r="N13" s="13" t="s">
        <v>243</v>
      </c>
      <c r="O13" s="13" t="s">
        <v>257</v>
      </c>
      <c r="P13" s="13">
        <v>0.39539999999999997</v>
      </c>
      <c r="Q13" s="7" t="s">
        <v>260</v>
      </c>
      <c r="R13" s="7" t="s">
        <v>262</v>
      </c>
      <c r="S13" s="7">
        <v>0</v>
      </c>
      <c r="T13" s="7" t="s">
        <v>267</v>
      </c>
      <c r="U13" s="7" t="s">
        <v>269</v>
      </c>
      <c r="V13" s="7">
        <v>1</v>
      </c>
      <c r="W13" s="9">
        <v>45657</v>
      </c>
      <c r="X13" s="7">
        <v>60</v>
      </c>
      <c r="Y13" s="7">
        <v>11</v>
      </c>
      <c r="Z13" s="11">
        <v>15298.93</v>
      </c>
      <c r="AA13" s="11">
        <v>168288.23</v>
      </c>
      <c r="AB13" s="11">
        <v>1690.59</v>
      </c>
      <c r="AC13" s="11">
        <v>18596.490000000002</v>
      </c>
      <c r="AD13" s="11">
        <v>68097.111000000004</v>
      </c>
      <c r="AE13" s="11">
        <v>749068.22100000002</v>
      </c>
      <c r="AF13" s="11">
        <v>16989.52</v>
      </c>
      <c r="AG13" s="11">
        <v>16989.52</v>
      </c>
      <c r="AH13" s="11">
        <v>186884.72</v>
      </c>
      <c r="AI13" s="11">
        <v>169895.2</v>
      </c>
      <c r="AJ13" s="11">
        <v>1476469.541</v>
      </c>
      <c r="AK13" s="11">
        <v>596162.54099999997</v>
      </c>
      <c r="AL13" s="13">
        <v>2.3536061181407612E-2</v>
      </c>
      <c r="AM13" s="7">
        <v>12</v>
      </c>
      <c r="AN13" s="7" t="s">
        <v>282</v>
      </c>
      <c r="AO13" s="9">
        <v>45991</v>
      </c>
      <c r="AP13" s="9">
        <v>45961</v>
      </c>
      <c r="AQ13" s="7">
        <v>30</v>
      </c>
      <c r="AR13" s="7">
        <v>334</v>
      </c>
      <c r="AS13" s="15">
        <v>0.96052193015776344</v>
      </c>
      <c r="AT13" s="11">
        <v>13197.820771290901</v>
      </c>
      <c r="AU13" s="11">
        <v>13197.820771290901</v>
      </c>
      <c r="AV13" s="11">
        <v>5328.9594862528638</v>
      </c>
      <c r="AW13" s="11">
        <v>5328.9594862528638</v>
      </c>
      <c r="AX13" s="11">
        <v>7868.861285038035</v>
      </c>
      <c r="AY13" s="11">
        <v>7868.861285038035</v>
      </c>
      <c r="AZ13" s="13">
        <v>2.3536061181407612E-2</v>
      </c>
      <c r="BA13" s="11">
        <v>13197.820771290901</v>
      </c>
      <c r="BB13" s="11">
        <v>13197.820771290901</v>
      </c>
      <c r="BC13" s="11"/>
      <c r="BD13" s="11"/>
      <c r="BE13" s="11"/>
      <c r="BF13" s="11">
        <v>5328.9594862528638</v>
      </c>
      <c r="BG13" s="11">
        <v>5328.9594862528638</v>
      </c>
      <c r="BH13" s="11">
        <v>7868.861285038035</v>
      </c>
      <c r="BI13" s="11">
        <v>7868.861285038035</v>
      </c>
      <c r="BJ13" s="11">
        <v>7868.861285038035</v>
      </c>
      <c r="BK13" s="11">
        <v>5328.9594862528638</v>
      </c>
      <c r="BL13" s="11">
        <v>13197.820771290901</v>
      </c>
    </row>
    <row r="14" spans="1:64" hidden="1" x14ac:dyDescent="0.25">
      <c r="A14" s="7">
        <v>501180</v>
      </c>
      <c r="B14" s="7" t="s">
        <v>86</v>
      </c>
      <c r="C14" s="9">
        <v>45657</v>
      </c>
      <c r="D14" s="9">
        <v>47483</v>
      </c>
      <c r="E14" s="9">
        <v>47483</v>
      </c>
      <c r="F14" s="7" t="s">
        <v>237</v>
      </c>
      <c r="G14" s="11">
        <v>914286.03999999992</v>
      </c>
      <c r="H14" s="11">
        <v>15298.93</v>
      </c>
      <c r="I14" s="11" t="s">
        <v>239</v>
      </c>
      <c r="J14" s="11">
        <v>1690.59</v>
      </c>
      <c r="K14" s="11" t="s">
        <v>239</v>
      </c>
      <c r="L14" s="11">
        <v>4085826.66</v>
      </c>
      <c r="M14" s="13">
        <v>4.4999999999999998E-2</v>
      </c>
      <c r="N14" s="13" t="s">
        <v>243</v>
      </c>
      <c r="O14" s="13" t="s">
        <v>257</v>
      </c>
      <c r="P14" s="13">
        <v>0.39539999999999997</v>
      </c>
      <c r="Q14" s="7" t="s">
        <v>260</v>
      </c>
      <c r="R14" s="7" t="s">
        <v>262</v>
      </c>
      <c r="S14" s="7">
        <v>0</v>
      </c>
      <c r="T14" s="7" t="s">
        <v>267</v>
      </c>
      <c r="U14" s="7" t="s">
        <v>269</v>
      </c>
      <c r="V14" s="7">
        <v>1</v>
      </c>
      <c r="W14" s="9">
        <v>45657</v>
      </c>
      <c r="X14" s="7">
        <v>60</v>
      </c>
      <c r="Y14" s="7">
        <v>12</v>
      </c>
      <c r="Z14" s="11">
        <v>15298.93</v>
      </c>
      <c r="AA14" s="11">
        <v>183587.16</v>
      </c>
      <c r="AB14" s="11">
        <v>1690.59</v>
      </c>
      <c r="AC14" s="11">
        <v>20287.080000000002</v>
      </c>
      <c r="AD14" s="11">
        <v>68097.111000000004</v>
      </c>
      <c r="AE14" s="11">
        <v>817165.33200000005</v>
      </c>
      <c r="AF14" s="11">
        <v>16989.52</v>
      </c>
      <c r="AG14" s="11">
        <v>16989.52</v>
      </c>
      <c r="AH14" s="11">
        <v>203874.24</v>
      </c>
      <c r="AI14" s="11">
        <v>186884.72</v>
      </c>
      <c r="AJ14" s="11">
        <v>1527577.132</v>
      </c>
      <c r="AK14" s="11">
        <v>647270.1320000001</v>
      </c>
      <c r="AL14" s="13">
        <v>2.2762199999082799E-2</v>
      </c>
      <c r="AM14" s="7">
        <v>13</v>
      </c>
      <c r="AN14" s="7" t="s">
        <v>283</v>
      </c>
      <c r="AO14" s="9">
        <v>46022</v>
      </c>
      <c r="AP14" s="9">
        <v>45991</v>
      </c>
      <c r="AQ14" s="7">
        <v>31</v>
      </c>
      <c r="AR14" s="7">
        <v>365</v>
      </c>
      <c r="AS14" s="15">
        <v>0.95693779904306231</v>
      </c>
      <c r="AT14" s="11">
        <v>13156.420863691599</v>
      </c>
      <c r="AU14" s="11">
        <v>13156.420863691599</v>
      </c>
      <c r="AV14" s="11">
        <v>5574.683000091688</v>
      </c>
      <c r="AW14" s="11">
        <v>5574.683000091688</v>
      </c>
      <c r="AX14" s="11">
        <v>7581.7378635999094</v>
      </c>
      <c r="AY14" s="11">
        <v>7581.7378635999094</v>
      </c>
      <c r="AZ14" s="13">
        <v>2.2762199999082799E-2</v>
      </c>
      <c r="BA14" s="11">
        <v>13156.420863691599</v>
      </c>
      <c r="BB14" s="11">
        <v>13156.420863691599</v>
      </c>
      <c r="BC14" s="11"/>
      <c r="BD14" s="11"/>
      <c r="BE14" s="11"/>
      <c r="BF14" s="11">
        <v>5574.683000091688</v>
      </c>
      <c r="BG14" s="11">
        <v>5574.683000091688</v>
      </c>
      <c r="BH14" s="11">
        <v>7581.7378635999094</v>
      </c>
      <c r="BI14" s="11">
        <v>7581.7378635999094</v>
      </c>
      <c r="BJ14" s="11">
        <v>7581.7378635999094</v>
      </c>
      <c r="BK14" s="11">
        <v>5574.683000091688</v>
      </c>
      <c r="BL14" s="11">
        <v>13156.420863691599</v>
      </c>
    </row>
    <row r="15" spans="1:64" hidden="1" x14ac:dyDescent="0.25">
      <c r="A15" s="7">
        <v>501125</v>
      </c>
      <c r="B15" s="7" t="s">
        <v>87</v>
      </c>
      <c r="C15" s="9">
        <v>45366</v>
      </c>
      <c r="D15" s="9">
        <v>46022</v>
      </c>
      <c r="E15" s="9">
        <v>46022</v>
      </c>
      <c r="F15" s="7" t="s">
        <v>238</v>
      </c>
      <c r="G15" s="11">
        <v>1319148.3799999901</v>
      </c>
      <c r="H15" s="11">
        <v>1317926.3999999999</v>
      </c>
      <c r="I15" s="11" t="s">
        <v>240</v>
      </c>
      <c r="J15" s="11">
        <v>20116.04</v>
      </c>
      <c r="K15" s="11" t="s">
        <v>240</v>
      </c>
      <c r="L15" s="11">
        <v>682073.60000000009</v>
      </c>
      <c r="M15" s="13">
        <v>5.8200000000000002E-2</v>
      </c>
      <c r="N15" s="13" t="s">
        <v>244</v>
      </c>
      <c r="O15" s="13" t="s">
        <v>257</v>
      </c>
      <c r="P15" s="13">
        <v>0.39539999999999997</v>
      </c>
      <c r="Q15" s="7" t="s">
        <v>260</v>
      </c>
      <c r="R15" s="7" t="s">
        <v>262</v>
      </c>
      <c r="S15" s="7">
        <v>0</v>
      </c>
      <c r="T15" s="7" t="s">
        <v>267</v>
      </c>
      <c r="U15" s="7" t="s">
        <v>269</v>
      </c>
      <c r="V15" s="7">
        <v>1</v>
      </c>
      <c r="W15" s="9">
        <v>45657</v>
      </c>
      <c r="X15" s="7">
        <v>12</v>
      </c>
      <c r="Y15" s="7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1319148.3799999901</v>
      </c>
      <c r="AK15" s="11">
        <v>0</v>
      </c>
      <c r="AM15" s="7">
        <v>62</v>
      </c>
      <c r="AN15" s="7" t="s">
        <v>280</v>
      </c>
      <c r="AO15" s="9">
        <v>45657</v>
      </c>
      <c r="AP15" s="9">
        <v>47483</v>
      </c>
      <c r="AQ15" s="7">
        <v>0</v>
      </c>
      <c r="AR15" s="7">
        <v>0</v>
      </c>
      <c r="AS15" s="15">
        <v>1</v>
      </c>
      <c r="BC15" s="11"/>
      <c r="BD15" s="11"/>
      <c r="BE15" s="11"/>
    </row>
    <row r="16" spans="1:64" hidden="1" x14ac:dyDescent="0.25">
      <c r="A16" s="7">
        <v>501125</v>
      </c>
      <c r="B16" s="7" t="s">
        <v>87</v>
      </c>
      <c r="C16" s="9">
        <v>45366</v>
      </c>
      <c r="D16" s="9">
        <v>46022</v>
      </c>
      <c r="E16" s="9">
        <v>46022</v>
      </c>
      <c r="F16" s="7" t="s">
        <v>238</v>
      </c>
      <c r="G16" s="11">
        <v>1319148.3799999901</v>
      </c>
      <c r="H16" s="11">
        <v>1317926.3999999999</v>
      </c>
      <c r="I16" s="11" t="s">
        <v>240</v>
      </c>
      <c r="J16" s="11">
        <v>20116.04</v>
      </c>
      <c r="K16" s="11" t="s">
        <v>240</v>
      </c>
      <c r="L16" s="11">
        <v>682073.60000000009</v>
      </c>
      <c r="M16" s="13">
        <v>5.8200000000000002E-2</v>
      </c>
      <c r="N16" s="13" t="s">
        <v>244</v>
      </c>
      <c r="O16" s="13" t="s">
        <v>257</v>
      </c>
      <c r="P16" s="13">
        <v>0.39539999999999997</v>
      </c>
      <c r="Q16" s="7" t="s">
        <v>260</v>
      </c>
      <c r="R16" s="7" t="s">
        <v>262</v>
      </c>
      <c r="S16" s="7">
        <v>0</v>
      </c>
      <c r="T16" s="7" t="s">
        <v>267</v>
      </c>
      <c r="U16" s="7" t="s">
        <v>269</v>
      </c>
      <c r="V16" s="7">
        <v>1</v>
      </c>
      <c r="W16" s="9">
        <v>45657</v>
      </c>
      <c r="X16" s="7">
        <v>12</v>
      </c>
      <c r="Y16" s="7">
        <v>1</v>
      </c>
      <c r="Z16" s="11">
        <v>0</v>
      </c>
      <c r="AA16" s="11">
        <v>0</v>
      </c>
      <c r="AB16" s="11">
        <v>0</v>
      </c>
      <c r="AC16" s="11">
        <v>0</v>
      </c>
      <c r="AD16" s="11">
        <v>62006.690909090918</v>
      </c>
      <c r="AE16" s="11">
        <v>62006.690909090918</v>
      </c>
      <c r="AF16" s="11">
        <v>0</v>
      </c>
      <c r="AG16" s="11">
        <v>0</v>
      </c>
      <c r="AH16" s="11">
        <v>0</v>
      </c>
      <c r="AI16" s="11">
        <v>0</v>
      </c>
      <c r="AJ16" s="11">
        <v>1381155.070909081</v>
      </c>
      <c r="AK16" s="11">
        <v>62006.690909090918</v>
      </c>
      <c r="AL16" s="13">
        <v>9.4143964011949022E-3</v>
      </c>
      <c r="AM16" s="7">
        <v>63</v>
      </c>
      <c r="AN16" s="7" t="s">
        <v>281</v>
      </c>
      <c r="AO16" s="9">
        <v>45688</v>
      </c>
      <c r="AP16" s="9">
        <v>45657</v>
      </c>
      <c r="AQ16" s="7">
        <v>31</v>
      </c>
      <c r="AR16" s="7">
        <v>31</v>
      </c>
      <c r="AS16" s="15">
        <v>0.99520700298218323</v>
      </c>
      <c r="AT16" s="11">
        <v>5116.6417630062006</v>
      </c>
      <c r="AU16" s="11">
        <v>5116.6417630062006</v>
      </c>
      <c r="AV16" s="11">
        <v>229.7106465260602</v>
      </c>
      <c r="AW16" s="11">
        <v>229.7106465260602</v>
      </c>
      <c r="AX16" s="11">
        <v>4886.9311164801402</v>
      </c>
      <c r="AY16" s="11">
        <v>4886.9311164801402</v>
      </c>
      <c r="AZ16" s="13">
        <v>9.4143964011949022E-3</v>
      </c>
      <c r="BA16" s="11">
        <v>5116.6417630062006</v>
      </c>
      <c r="BB16" s="11">
        <v>5116.6417630062006</v>
      </c>
      <c r="BC16" s="11"/>
      <c r="BD16" s="11"/>
      <c r="BE16" s="11"/>
      <c r="BF16" s="11">
        <v>229.7106465260602</v>
      </c>
      <c r="BG16" s="11">
        <v>229.7106465260602</v>
      </c>
      <c r="BH16" s="11">
        <v>4886.9311164801402</v>
      </c>
      <c r="BI16" s="11">
        <v>4886.9311164801402</v>
      </c>
      <c r="BJ16" s="11">
        <v>4886.9311164801402</v>
      </c>
      <c r="BK16" s="11">
        <v>229.7106465260602</v>
      </c>
      <c r="BL16" s="11">
        <v>5116.6417630062006</v>
      </c>
    </row>
    <row r="17" spans="1:64" hidden="1" x14ac:dyDescent="0.25">
      <c r="A17" s="7">
        <v>501125</v>
      </c>
      <c r="B17" s="7" t="s">
        <v>87</v>
      </c>
      <c r="C17" s="9">
        <v>45366</v>
      </c>
      <c r="D17" s="9">
        <v>46022</v>
      </c>
      <c r="E17" s="9">
        <v>46022</v>
      </c>
      <c r="F17" s="7" t="s">
        <v>238</v>
      </c>
      <c r="G17" s="11">
        <v>1319148.3799999901</v>
      </c>
      <c r="H17" s="11">
        <v>1317926.3999999999</v>
      </c>
      <c r="I17" s="11" t="s">
        <v>240</v>
      </c>
      <c r="J17" s="11">
        <v>20116.04</v>
      </c>
      <c r="K17" s="11" t="s">
        <v>240</v>
      </c>
      <c r="L17" s="11">
        <v>682073.60000000009</v>
      </c>
      <c r="M17" s="13">
        <v>5.8200000000000002E-2</v>
      </c>
      <c r="N17" s="13" t="s">
        <v>244</v>
      </c>
      <c r="O17" s="13" t="s">
        <v>257</v>
      </c>
      <c r="P17" s="13">
        <v>0.39539999999999997</v>
      </c>
      <c r="Q17" s="7" t="s">
        <v>260</v>
      </c>
      <c r="R17" s="7" t="s">
        <v>262</v>
      </c>
      <c r="S17" s="7">
        <v>0</v>
      </c>
      <c r="T17" s="7" t="s">
        <v>267</v>
      </c>
      <c r="U17" s="7" t="s">
        <v>269</v>
      </c>
      <c r="V17" s="7">
        <v>1</v>
      </c>
      <c r="W17" s="9">
        <v>45657</v>
      </c>
      <c r="X17" s="7">
        <v>12</v>
      </c>
      <c r="Y17" s="7">
        <v>2</v>
      </c>
      <c r="Z17" s="11">
        <v>0</v>
      </c>
      <c r="AA17" s="11">
        <v>0</v>
      </c>
      <c r="AB17" s="11">
        <v>0</v>
      </c>
      <c r="AC17" s="11">
        <v>0</v>
      </c>
      <c r="AD17" s="11">
        <v>62006.690909090918</v>
      </c>
      <c r="AE17" s="11">
        <v>124013.38181818181</v>
      </c>
      <c r="AF17" s="11">
        <v>0</v>
      </c>
      <c r="AG17" s="11">
        <v>0</v>
      </c>
      <c r="AH17" s="11">
        <v>0</v>
      </c>
      <c r="AI17" s="11">
        <v>0</v>
      </c>
      <c r="AJ17" s="11">
        <v>1443161.7618181719</v>
      </c>
      <c r="AK17" s="11">
        <v>124013.38181818181</v>
      </c>
      <c r="AL17" s="13">
        <v>9.3257655415960317E-3</v>
      </c>
      <c r="AM17" s="7">
        <v>64</v>
      </c>
      <c r="AN17" s="7" t="s">
        <v>282</v>
      </c>
      <c r="AO17" s="9">
        <v>45716</v>
      </c>
      <c r="AP17" s="9">
        <v>45688</v>
      </c>
      <c r="AQ17" s="7">
        <v>28</v>
      </c>
      <c r="AR17" s="7">
        <v>59</v>
      </c>
      <c r="AS17" s="15">
        <v>0.99089759307159253</v>
      </c>
      <c r="AT17" s="11">
        <v>5273.0870926873249</v>
      </c>
      <c r="AU17" s="11">
        <v>5273.0870926873249</v>
      </c>
      <c r="AV17" s="11">
        <v>453.12547788274247</v>
      </c>
      <c r="AW17" s="11">
        <v>453.12547788274247</v>
      </c>
      <c r="AX17" s="11">
        <v>4819.9616148045816</v>
      </c>
      <c r="AY17" s="11">
        <v>4819.9616148045816</v>
      </c>
      <c r="AZ17" s="13">
        <v>9.3257655415960317E-3</v>
      </c>
      <c r="BA17" s="11">
        <v>5273.0870926873249</v>
      </c>
      <c r="BB17" s="11">
        <v>5273.0870926873249</v>
      </c>
      <c r="BC17" s="11"/>
      <c r="BD17" s="11"/>
      <c r="BE17" s="11"/>
      <c r="BF17" s="11">
        <v>453.12547788274247</v>
      </c>
      <c r="BG17" s="11">
        <v>453.12547788274247</v>
      </c>
      <c r="BH17" s="11">
        <v>4819.9616148045816</v>
      </c>
      <c r="BI17" s="11">
        <v>4819.9616148045816</v>
      </c>
      <c r="BJ17" s="11">
        <v>4819.9616148045816</v>
      </c>
      <c r="BK17" s="11">
        <v>453.12547788274247</v>
      </c>
      <c r="BL17" s="11">
        <v>5273.0870926873249</v>
      </c>
    </row>
    <row r="18" spans="1:64" hidden="1" x14ac:dyDescent="0.25">
      <c r="A18" s="7">
        <v>501125</v>
      </c>
      <c r="B18" s="7" t="s">
        <v>87</v>
      </c>
      <c r="C18" s="9">
        <v>45366</v>
      </c>
      <c r="D18" s="9">
        <v>46022</v>
      </c>
      <c r="E18" s="9">
        <v>46022</v>
      </c>
      <c r="F18" s="7" t="s">
        <v>238</v>
      </c>
      <c r="G18" s="11">
        <v>1319148.3799999901</v>
      </c>
      <c r="H18" s="11">
        <v>1317926.3999999999</v>
      </c>
      <c r="I18" s="11" t="s">
        <v>240</v>
      </c>
      <c r="J18" s="11">
        <v>20116.04</v>
      </c>
      <c r="K18" s="11" t="s">
        <v>240</v>
      </c>
      <c r="L18" s="11">
        <v>682073.60000000009</v>
      </c>
      <c r="M18" s="13">
        <v>5.8200000000000002E-2</v>
      </c>
      <c r="N18" s="13" t="s">
        <v>244</v>
      </c>
      <c r="O18" s="13" t="s">
        <v>257</v>
      </c>
      <c r="P18" s="13">
        <v>0.39539999999999997</v>
      </c>
      <c r="Q18" s="7" t="s">
        <v>260</v>
      </c>
      <c r="R18" s="7" t="s">
        <v>262</v>
      </c>
      <c r="S18" s="7">
        <v>0</v>
      </c>
      <c r="T18" s="7" t="s">
        <v>267</v>
      </c>
      <c r="U18" s="7" t="s">
        <v>269</v>
      </c>
      <c r="V18" s="7">
        <v>1</v>
      </c>
      <c r="W18" s="9">
        <v>45657</v>
      </c>
      <c r="X18" s="7">
        <v>12</v>
      </c>
      <c r="Y18" s="7">
        <v>3</v>
      </c>
      <c r="Z18" s="11">
        <v>0</v>
      </c>
      <c r="AA18" s="11">
        <v>0</v>
      </c>
      <c r="AB18" s="11">
        <v>0</v>
      </c>
      <c r="AC18" s="11">
        <v>0</v>
      </c>
      <c r="AD18" s="11">
        <v>62006.690909090918</v>
      </c>
      <c r="AE18" s="11">
        <v>186020.07272727281</v>
      </c>
      <c r="AF18" s="11">
        <v>0</v>
      </c>
      <c r="AG18" s="11">
        <v>0</v>
      </c>
      <c r="AH18" s="11">
        <v>0</v>
      </c>
      <c r="AI18" s="11">
        <v>0</v>
      </c>
      <c r="AJ18" s="11">
        <v>1505168.4527272631</v>
      </c>
      <c r="AK18" s="11">
        <v>186020.07272727281</v>
      </c>
      <c r="AL18" s="13">
        <v>9.2379690880428633E-3</v>
      </c>
      <c r="AM18" s="7">
        <v>65</v>
      </c>
      <c r="AN18" s="7" t="s">
        <v>283</v>
      </c>
      <c r="AO18" s="9">
        <v>45747</v>
      </c>
      <c r="AP18" s="9">
        <v>45716</v>
      </c>
      <c r="AQ18" s="7">
        <v>31</v>
      </c>
      <c r="AR18" s="7">
        <v>90</v>
      </c>
      <c r="AS18" s="15">
        <v>0.98614822386303846</v>
      </c>
      <c r="AT18" s="11">
        <v>5421.7623044595639</v>
      </c>
      <c r="AU18" s="11">
        <v>5421.7623044595639</v>
      </c>
      <c r="AV18" s="11">
        <v>670.06228861501734</v>
      </c>
      <c r="AW18" s="11">
        <v>670.06228861501734</v>
      </c>
      <c r="AX18" s="11">
        <v>4751.7000158445462</v>
      </c>
      <c r="AY18" s="11">
        <v>4751.7000158445462</v>
      </c>
      <c r="AZ18" s="13">
        <v>9.2379690880428633E-3</v>
      </c>
      <c r="BA18" s="11">
        <v>5421.7623044595639</v>
      </c>
      <c r="BB18" s="11">
        <v>5421.7623044595639</v>
      </c>
      <c r="BC18" s="11"/>
      <c r="BD18" s="11"/>
      <c r="BE18" s="11"/>
      <c r="BF18" s="11">
        <v>670.06228861501734</v>
      </c>
      <c r="BG18" s="11">
        <v>670.06228861501734</v>
      </c>
      <c r="BH18" s="11">
        <v>4751.7000158445462</v>
      </c>
      <c r="BI18" s="11">
        <v>4751.7000158445462</v>
      </c>
      <c r="BJ18" s="11">
        <v>4751.7000158445462</v>
      </c>
      <c r="BK18" s="11">
        <v>670.06228861501734</v>
      </c>
      <c r="BL18" s="11">
        <v>5421.7623044595639</v>
      </c>
    </row>
    <row r="19" spans="1:64" hidden="1" x14ac:dyDescent="0.25">
      <c r="A19" s="7">
        <v>501125</v>
      </c>
      <c r="B19" s="7" t="s">
        <v>87</v>
      </c>
      <c r="C19" s="9">
        <v>45366</v>
      </c>
      <c r="D19" s="9">
        <v>46022</v>
      </c>
      <c r="E19" s="9">
        <v>46022</v>
      </c>
      <c r="F19" s="7" t="s">
        <v>238</v>
      </c>
      <c r="G19" s="11">
        <v>1319148.3799999901</v>
      </c>
      <c r="H19" s="11">
        <v>1317926.3999999999</v>
      </c>
      <c r="I19" s="11" t="s">
        <v>240</v>
      </c>
      <c r="J19" s="11">
        <v>20116.04</v>
      </c>
      <c r="K19" s="11" t="s">
        <v>240</v>
      </c>
      <c r="L19" s="11">
        <v>682073.60000000009</v>
      </c>
      <c r="M19" s="13">
        <v>5.8200000000000002E-2</v>
      </c>
      <c r="N19" s="13" t="s">
        <v>244</v>
      </c>
      <c r="O19" s="13" t="s">
        <v>257</v>
      </c>
      <c r="P19" s="13">
        <v>0.39539999999999997</v>
      </c>
      <c r="Q19" s="7" t="s">
        <v>260</v>
      </c>
      <c r="R19" s="7" t="s">
        <v>262</v>
      </c>
      <c r="S19" s="7">
        <v>0</v>
      </c>
      <c r="T19" s="7" t="s">
        <v>267</v>
      </c>
      <c r="U19" s="7" t="s">
        <v>269</v>
      </c>
      <c r="V19" s="7">
        <v>1</v>
      </c>
      <c r="W19" s="9">
        <v>45657</v>
      </c>
      <c r="X19" s="7">
        <v>12</v>
      </c>
      <c r="Y19" s="7">
        <v>4</v>
      </c>
      <c r="Z19" s="11">
        <v>0</v>
      </c>
      <c r="AA19" s="11">
        <v>0</v>
      </c>
      <c r="AB19" s="11">
        <v>0</v>
      </c>
      <c r="AC19" s="11">
        <v>0</v>
      </c>
      <c r="AD19" s="11">
        <v>62006.690909090918</v>
      </c>
      <c r="AE19" s="11">
        <v>248026.7636363637</v>
      </c>
      <c r="AF19" s="11">
        <v>0</v>
      </c>
      <c r="AG19" s="11">
        <v>0</v>
      </c>
      <c r="AH19" s="11">
        <v>0</v>
      </c>
      <c r="AI19" s="11">
        <v>0</v>
      </c>
      <c r="AJ19" s="11">
        <v>1567175.143636354</v>
      </c>
      <c r="AK19" s="11">
        <v>248026.7636363637</v>
      </c>
      <c r="AL19" s="13">
        <v>9.1509991851060901E-3</v>
      </c>
      <c r="AM19" s="7">
        <v>66</v>
      </c>
      <c r="AN19" s="7" t="s">
        <v>284</v>
      </c>
      <c r="AO19" s="9">
        <v>45777</v>
      </c>
      <c r="AP19" s="9">
        <v>45747</v>
      </c>
      <c r="AQ19" s="7">
        <v>30</v>
      </c>
      <c r="AR19" s="7">
        <v>120</v>
      </c>
      <c r="AS19" s="15">
        <v>0.98157373531749836</v>
      </c>
      <c r="AT19" s="11">
        <v>5566.0313185059322</v>
      </c>
      <c r="AU19" s="11">
        <v>5566.0313185059322</v>
      </c>
      <c r="AV19" s="11">
        <v>880.9000958402163</v>
      </c>
      <c r="AW19" s="11">
        <v>880.9000958402163</v>
      </c>
      <c r="AX19" s="11">
        <v>4685.1312226657165</v>
      </c>
      <c r="AY19" s="11">
        <v>4685.1312226657165</v>
      </c>
      <c r="AZ19" s="13">
        <v>9.1509991851060901E-3</v>
      </c>
      <c r="BA19" s="11">
        <v>5566.0313185059322</v>
      </c>
      <c r="BB19" s="11">
        <v>5566.0313185059322</v>
      </c>
      <c r="BC19" s="11"/>
      <c r="BD19" s="11"/>
      <c r="BE19" s="11"/>
      <c r="BF19" s="11">
        <v>880.9000958402163</v>
      </c>
      <c r="BG19" s="11">
        <v>880.9000958402163</v>
      </c>
      <c r="BH19" s="11">
        <v>4685.1312226657165</v>
      </c>
      <c r="BI19" s="11">
        <v>4685.1312226657165</v>
      </c>
      <c r="BJ19" s="11">
        <v>4685.1312226657165</v>
      </c>
      <c r="BK19" s="11">
        <v>880.9000958402163</v>
      </c>
      <c r="BL19" s="11">
        <v>5566.0313185059322</v>
      </c>
    </row>
    <row r="20" spans="1:64" hidden="1" x14ac:dyDescent="0.25">
      <c r="A20" s="7">
        <v>501125</v>
      </c>
      <c r="B20" s="7" t="s">
        <v>87</v>
      </c>
      <c r="C20" s="9">
        <v>45366</v>
      </c>
      <c r="D20" s="9">
        <v>46022</v>
      </c>
      <c r="E20" s="9">
        <v>46022</v>
      </c>
      <c r="F20" s="7" t="s">
        <v>238</v>
      </c>
      <c r="G20" s="11">
        <v>1319148.3799999901</v>
      </c>
      <c r="H20" s="11">
        <v>1317926.3999999999</v>
      </c>
      <c r="I20" s="11" t="s">
        <v>240</v>
      </c>
      <c r="J20" s="11">
        <v>20116.04</v>
      </c>
      <c r="K20" s="11" t="s">
        <v>240</v>
      </c>
      <c r="L20" s="11">
        <v>682073.60000000009</v>
      </c>
      <c r="M20" s="13">
        <v>5.8200000000000002E-2</v>
      </c>
      <c r="N20" s="13" t="s">
        <v>244</v>
      </c>
      <c r="O20" s="13" t="s">
        <v>257</v>
      </c>
      <c r="P20" s="13">
        <v>0.39539999999999997</v>
      </c>
      <c r="Q20" s="7" t="s">
        <v>260</v>
      </c>
      <c r="R20" s="7" t="s">
        <v>262</v>
      </c>
      <c r="S20" s="7">
        <v>0</v>
      </c>
      <c r="T20" s="7" t="s">
        <v>267</v>
      </c>
      <c r="U20" s="7" t="s">
        <v>269</v>
      </c>
      <c r="V20" s="7">
        <v>1</v>
      </c>
      <c r="W20" s="9">
        <v>45657</v>
      </c>
      <c r="X20" s="7">
        <v>12</v>
      </c>
      <c r="Y20" s="7">
        <v>5</v>
      </c>
      <c r="Z20" s="11">
        <v>0</v>
      </c>
      <c r="AA20" s="11">
        <v>0</v>
      </c>
      <c r="AB20" s="11">
        <v>0</v>
      </c>
      <c r="AC20" s="11">
        <v>0</v>
      </c>
      <c r="AD20" s="11">
        <v>62006.690909090918</v>
      </c>
      <c r="AE20" s="11">
        <v>310033.45454545459</v>
      </c>
      <c r="AF20" s="11">
        <v>0</v>
      </c>
      <c r="AG20" s="11">
        <v>0</v>
      </c>
      <c r="AH20" s="11">
        <v>0</v>
      </c>
      <c r="AI20" s="11">
        <v>0</v>
      </c>
      <c r="AJ20" s="11">
        <v>1629181.834545444</v>
      </c>
      <c r="AK20" s="11">
        <v>310033.45454545459</v>
      </c>
      <c r="AL20" s="13">
        <v>9.0648480513104701E-3</v>
      </c>
      <c r="AM20" s="7">
        <v>67</v>
      </c>
      <c r="AN20" s="7" t="s">
        <v>285</v>
      </c>
      <c r="AO20" s="9">
        <v>45808</v>
      </c>
      <c r="AP20" s="9">
        <v>45777</v>
      </c>
      <c r="AQ20" s="7">
        <v>31</v>
      </c>
      <c r="AR20" s="7">
        <v>151</v>
      </c>
      <c r="AS20" s="15">
        <v>0.97686905533135415</v>
      </c>
      <c r="AT20" s="11">
        <v>5704.3098164363364</v>
      </c>
      <c r="AU20" s="11">
        <v>5704.3098164363364</v>
      </c>
      <c r="AV20" s="11">
        <v>1085.530688279948</v>
      </c>
      <c r="AW20" s="11">
        <v>1085.530688279948</v>
      </c>
      <c r="AX20" s="11">
        <v>4618.7791281563877</v>
      </c>
      <c r="AY20" s="11">
        <v>4618.7791281563877</v>
      </c>
      <c r="AZ20" s="13">
        <v>9.0648480513104701E-3</v>
      </c>
      <c r="BA20" s="11">
        <v>5704.3098164363364</v>
      </c>
      <c r="BB20" s="11">
        <v>5704.3098164363364</v>
      </c>
      <c r="BC20" s="11"/>
      <c r="BD20" s="11"/>
      <c r="BE20" s="11"/>
      <c r="BF20" s="11">
        <v>1085.530688279948</v>
      </c>
      <c r="BG20" s="11">
        <v>1085.530688279948</v>
      </c>
      <c r="BH20" s="11">
        <v>4618.7791281563877</v>
      </c>
      <c r="BI20" s="11">
        <v>4618.7791281563877</v>
      </c>
      <c r="BJ20" s="11">
        <v>4618.7791281563877</v>
      </c>
      <c r="BK20" s="11">
        <v>1085.530688279948</v>
      </c>
      <c r="BL20" s="11">
        <v>5704.3098164363364</v>
      </c>
    </row>
    <row r="21" spans="1:64" hidden="1" x14ac:dyDescent="0.25">
      <c r="A21" s="7">
        <v>501125</v>
      </c>
      <c r="B21" s="7" t="s">
        <v>87</v>
      </c>
      <c r="C21" s="9">
        <v>45366</v>
      </c>
      <c r="D21" s="9">
        <v>46022</v>
      </c>
      <c r="E21" s="9">
        <v>46022</v>
      </c>
      <c r="F21" s="7" t="s">
        <v>238</v>
      </c>
      <c r="G21" s="11">
        <v>1319148.3799999901</v>
      </c>
      <c r="H21" s="11">
        <v>1317926.3999999999</v>
      </c>
      <c r="I21" s="11" t="s">
        <v>240</v>
      </c>
      <c r="J21" s="11">
        <v>20116.04</v>
      </c>
      <c r="K21" s="11" t="s">
        <v>240</v>
      </c>
      <c r="L21" s="11">
        <v>682073.60000000009</v>
      </c>
      <c r="M21" s="13">
        <v>5.8200000000000002E-2</v>
      </c>
      <c r="N21" s="13" t="s">
        <v>244</v>
      </c>
      <c r="O21" s="13" t="s">
        <v>257</v>
      </c>
      <c r="P21" s="13">
        <v>0.39539999999999997</v>
      </c>
      <c r="Q21" s="7" t="s">
        <v>260</v>
      </c>
      <c r="R21" s="7" t="s">
        <v>262</v>
      </c>
      <c r="S21" s="7">
        <v>0</v>
      </c>
      <c r="T21" s="7" t="s">
        <v>267</v>
      </c>
      <c r="U21" s="7" t="s">
        <v>269</v>
      </c>
      <c r="V21" s="7">
        <v>1</v>
      </c>
      <c r="W21" s="9">
        <v>45657</v>
      </c>
      <c r="X21" s="7">
        <v>12</v>
      </c>
      <c r="Y21" s="7">
        <v>6</v>
      </c>
      <c r="Z21" s="11">
        <v>0</v>
      </c>
      <c r="AA21" s="11">
        <v>0</v>
      </c>
      <c r="AB21" s="11">
        <v>0</v>
      </c>
      <c r="AC21" s="11">
        <v>0</v>
      </c>
      <c r="AD21" s="11">
        <v>62006.690909090918</v>
      </c>
      <c r="AE21" s="11">
        <v>372040.14545454551</v>
      </c>
      <c r="AF21" s="11">
        <v>0</v>
      </c>
      <c r="AG21" s="11">
        <v>0</v>
      </c>
      <c r="AH21" s="11">
        <v>0</v>
      </c>
      <c r="AI21" s="11">
        <v>0</v>
      </c>
      <c r="AJ21" s="11">
        <v>1691188.5254545349</v>
      </c>
      <c r="AK21" s="11">
        <v>372040.14545454551</v>
      </c>
      <c r="AL21" s="13">
        <v>8.9795079784388276E-3</v>
      </c>
      <c r="AM21" s="7">
        <v>68</v>
      </c>
      <c r="AN21" s="7" t="s">
        <v>286</v>
      </c>
      <c r="AO21" s="9">
        <v>45838</v>
      </c>
      <c r="AP21" s="9">
        <v>45808</v>
      </c>
      <c r="AQ21" s="7">
        <v>30</v>
      </c>
      <c r="AR21" s="7">
        <v>181</v>
      </c>
      <c r="AS21" s="15">
        <v>0.97233761046741596</v>
      </c>
      <c r="AT21" s="11">
        <v>5838.4600619569701</v>
      </c>
      <c r="AU21" s="11">
        <v>5838.4600619569701</v>
      </c>
      <c r="AV21" s="11">
        <v>1284.387575948829</v>
      </c>
      <c r="AW21" s="11">
        <v>1284.387575948829</v>
      </c>
      <c r="AX21" s="11">
        <v>4554.0724860081409</v>
      </c>
      <c r="AY21" s="11">
        <v>4554.0724860081409</v>
      </c>
      <c r="AZ21" s="13">
        <v>8.9795079784388276E-3</v>
      </c>
      <c r="BA21" s="11">
        <v>5838.4600619569701</v>
      </c>
      <c r="BB21" s="11">
        <v>5838.4600619569701</v>
      </c>
      <c r="BC21" s="11"/>
      <c r="BD21" s="11"/>
      <c r="BE21" s="11"/>
      <c r="BF21" s="11">
        <v>1284.387575948829</v>
      </c>
      <c r="BG21" s="11">
        <v>1284.387575948829</v>
      </c>
      <c r="BH21" s="11">
        <v>4554.0724860081409</v>
      </c>
      <c r="BI21" s="11">
        <v>4554.0724860081409</v>
      </c>
      <c r="BJ21" s="11">
        <v>4554.0724860081409</v>
      </c>
      <c r="BK21" s="11">
        <v>1284.387575948829</v>
      </c>
      <c r="BL21" s="11">
        <v>5838.4600619569701</v>
      </c>
    </row>
    <row r="22" spans="1:64" hidden="1" x14ac:dyDescent="0.25">
      <c r="A22" s="7">
        <v>501125</v>
      </c>
      <c r="B22" s="7" t="s">
        <v>87</v>
      </c>
      <c r="C22" s="9">
        <v>45366</v>
      </c>
      <c r="D22" s="9">
        <v>46022</v>
      </c>
      <c r="E22" s="9">
        <v>46022</v>
      </c>
      <c r="F22" s="7" t="s">
        <v>238</v>
      </c>
      <c r="G22" s="11">
        <v>1319148.3799999901</v>
      </c>
      <c r="H22" s="11">
        <v>1317926.3999999999</v>
      </c>
      <c r="I22" s="11" t="s">
        <v>240</v>
      </c>
      <c r="J22" s="11">
        <v>20116.04</v>
      </c>
      <c r="K22" s="11" t="s">
        <v>240</v>
      </c>
      <c r="L22" s="11">
        <v>682073.60000000009</v>
      </c>
      <c r="M22" s="13">
        <v>5.8200000000000002E-2</v>
      </c>
      <c r="N22" s="13" t="s">
        <v>244</v>
      </c>
      <c r="O22" s="13" t="s">
        <v>257</v>
      </c>
      <c r="P22" s="13">
        <v>0.39539999999999997</v>
      </c>
      <c r="Q22" s="7" t="s">
        <v>260</v>
      </c>
      <c r="R22" s="7" t="s">
        <v>262</v>
      </c>
      <c r="S22" s="7">
        <v>0</v>
      </c>
      <c r="T22" s="7" t="s">
        <v>267</v>
      </c>
      <c r="U22" s="7" t="s">
        <v>269</v>
      </c>
      <c r="V22" s="7">
        <v>1</v>
      </c>
      <c r="W22" s="9">
        <v>45657</v>
      </c>
      <c r="X22" s="7">
        <v>12</v>
      </c>
      <c r="Y22" s="7">
        <v>7</v>
      </c>
      <c r="Z22" s="11">
        <v>0</v>
      </c>
      <c r="AA22" s="11">
        <v>0</v>
      </c>
      <c r="AB22" s="11">
        <v>0</v>
      </c>
      <c r="AC22" s="11">
        <v>0</v>
      </c>
      <c r="AD22" s="11">
        <v>62006.690909090918</v>
      </c>
      <c r="AE22" s="11">
        <v>434046.83636363642</v>
      </c>
      <c r="AF22" s="11">
        <v>0</v>
      </c>
      <c r="AG22" s="11">
        <v>0</v>
      </c>
      <c r="AH22" s="11">
        <v>0</v>
      </c>
      <c r="AI22" s="11">
        <v>0</v>
      </c>
      <c r="AJ22" s="11">
        <v>1753195.2163636261</v>
      </c>
      <c r="AK22" s="11">
        <v>434046.83636363642</v>
      </c>
      <c r="AL22" s="13">
        <v>8.8949713308420497E-3</v>
      </c>
      <c r="AM22" s="7">
        <v>69</v>
      </c>
      <c r="AN22" s="7" t="s">
        <v>287</v>
      </c>
      <c r="AO22" s="9">
        <v>45869</v>
      </c>
      <c r="AP22" s="9">
        <v>45838</v>
      </c>
      <c r="AQ22" s="7">
        <v>31</v>
      </c>
      <c r="AR22" s="7">
        <v>212</v>
      </c>
      <c r="AS22" s="15">
        <v>0.96767719920013451</v>
      </c>
      <c r="AT22" s="11">
        <v>5966.8071680771818</v>
      </c>
      <c r="AU22" s="11">
        <v>5966.8071680771818</v>
      </c>
      <c r="AV22" s="11">
        <v>1477.230687331861</v>
      </c>
      <c r="AW22" s="11">
        <v>1477.230687331861</v>
      </c>
      <c r="AX22" s="11">
        <v>4489.5764807453224</v>
      </c>
      <c r="AY22" s="11">
        <v>4489.5764807453224</v>
      </c>
      <c r="AZ22" s="13">
        <v>8.8949713308420497E-3</v>
      </c>
      <c r="BA22" s="11">
        <v>5966.8071680771818</v>
      </c>
      <c r="BB22" s="11">
        <v>5966.8071680771818</v>
      </c>
      <c r="BC22" s="11"/>
      <c r="BD22" s="11"/>
      <c r="BE22" s="11"/>
      <c r="BF22" s="11">
        <v>1477.230687331861</v>
      </c>
      <c r="BG22" s="11">
        <v>1477.230687331861</v>
      </c>
      <c r="BH22" s="11">
        <v>4489.5764807453224</v>
      </c>
      <c r="BI22" s="11">
        <v>4489.5764807453224</v>
      </c>
      <c r="BJ22" s="11">
        <v>4489.5764807453224</v>
      </c>
      <c r="BK22" s="11">
        <v>1477.230687331861</v>
      </c>
      <c r="BL22" s="11">
        <v>5966.8071680771818</v>
      </c>
    </row>
    <row r="23" spans="1:64" hidden="1" x14ac:dyDescent="0.25">
      <c r="A23" s="7">
        <v>501125</v>
      </c>
      <c r="B23" s="7" t="s">
        <v>87</v>
      </c>
      <c r="C23" s="9">
        <v>45366</v>
      </c>
      <c r="D23" s="9">
        <v>46022</v>
      </c>
      <c r="E23" s="9">
        <v>46022</v>
      </c>
      <c r="F23" s="7" t="s">
        <v>238</v>
      </c>
      <c r="G23" s="11">
        <v>1319148.3799999901</v>
      </c>
      <c r="H23" s="11">
        <v>1317926.3999999999</v>
      </c>
      <c r="I23" s="11" t="s">
        <v>240</v>
      </c>
      <c r="J23" s="11">
        <v>20116.04</v>
      </c>
      <c r="K23" s="11" t="s">
        <v>240</v>
      </c>
      <c r="L23" s="11">
        <v>682073.60000000009</v>
      </c>
      <c r="M23" s="13">
        <v>5.8200000000000002E-2</v>
      </c>
      <c r="N23" s="13" t="s">
        <v>244</v>
      </c>
      <c r="O23" s="13" t="s">
        <v>257</v>
      </c>
      <c r="P23" s="13">
        <v>0.39539999999999997</v>
      </c>
      <c r="Q23" s="7" t="s">
        <v>260</v>
      </c>
      <c r="R23" s="7" t="s">
        <v>262</v>
      </c>
      <c r="S23" s="7">
        <v>0</v>
      </c>
      <c r="T23" s="7" t="s">
        <v>267</v>
      </c>
      <c r="U23" s="7" t="s">
        <v>269</v>
      </c>
      <c r="V23" s="7">
        <v>1</v>
      </c>
      <c r="W23" s="9">
        <v>45657</v>
      </c>
      <c r="X23" s="7">
        <v>12</v>
      </c>
      <c r="Y23" s="7">
        <v>8</v>
      </c>
      <c r="Z23" s="11">
        <v>0</v>
      </c>
      <c r="AA23" s="11">
        <v>0</v>
      </c>
      <c r="AB23" s="11">
        <v>0</v>
      </c>
      <c r="AC23" s="11">
        <v>0</v>
      </c>
      <c r="AD23" s="11">
        <v>62006.690909090918</v>
      </c>
      <c r="AE23" s="11">
        <v>496053.52727272728</v>
      </c>
      <c r="AF23" s="11">
        <v>0</v>
      </c>
      <c r="AG23" s="11">
        <v>0</v>
      </c>
      <c r="AH23" s="11">
        <v>0</v>
      </c>
      <c r="AI23" s="11">
        <v>0</v>
      </c>
      <c r="AJ23" s="11">
        <v>1815201.907272717</v>
      </c>
      <c r="AK23" s="11">
        <v>496053.52727272728</v>
      </c>
      <c r="AL23" s="13">
        <v>8.8112305447562989E-3</v>
      </c>
      <c r="AM23" s="7">
        <v>70</v>
      </c>
      <c r="AN23" s="7" t="s">
        <v>288</v>
      </c>
      <c r="AO23" s="9">
        <v>45900</v>
      </c>
      <c r="AP23" s="9">
        <v>45869</v>
      </c>
      <c r="AQ23" s="7">
        <v>31</v>
      </c>
      <c r="AR23" s="7">
        <v>243</v>
      </c>
      <c r="AS23" s="15">
        <v>0.96303912527015878</v>
      </c>
      <c r="AT23" s="11">
        <v>6090.3478820513637</v>
      </c>
      <c r="AU23" s="11">
        <v>6090.3478820513637</v>
      </c>
      <c r="AV23" s="11">
        <v>1664.353996712535</v>
      </c>
      <c r="AW23" s="11">
        <v>1664.353996712535</v>
      </c>
      <c r="AX23" s="11">
        <v>4425.9938853388276</v>
      </c>
      <c r="AY23" s="11">
        <v>4425.9938853388276</v>
      </c>
      <c r="AZ23" s="13">
        <v>8.8112305447562989E-3</v>
      </c>
      <c r="BA23" s="11">
        <v>6090.3478820513637</v>
      </c>
      <c r="BB23" s="11">
        <v>6090.3478820513637</v>
      </c>
      <c r="BC23" s="11"/>
      <c r="BD23" s="11"/>
      <c r="BE23" s="11"/>
      <c r="BF23" s="11">
        <v>1664.353996712535</v>
      </c>
      <c r="BG23" s="11">
        <v>1664.353996712535</v>
      </c>
      <c r="BH23" s="11">
        <v>4425.9938853388276</v>
      </c>
      <c r="BI23" s="11">
        <v>4425.9938853388276</v>
      </c>
      <c r="BJ23" s="11">
        <v>4425.9938853388276</v>
      </c>
      <c r="BK23" s="11">
        <v>1664.353996712535</v>
      </c>
      <c r="BL23" s="11">
        <v>6090.3478820513637</v>
      </c>
    </row>
    <row r="24" spans="1:64" hidden="1" x14ac:dyDescent="0.25">
      <c r="A24" s="7">
        <v>501125</v>
      </c>
      <c r="B24" s="7" t="s">
        <v>87</v>
      </c>
      <c r="C24" s="9">
        <v>45366</v>
      </c>
      <c r="D24" s="9">
        <v>46022</v>
      </c>
      <c r="E24" s="9">
        <v>46022</v>
      </c>
      <c r="F24" s="7" t="s">
        <v>238</v>
      </c>
      <c r="G24" s="11">
        <v>1319148.3799999901</v>
      </c>
      <c r="H24" s="11">
        <v>1317926.3999999999</v>
      </c>
      <c r="I24" s="11" t="s">
        <v>240</v>
      </c>
      <c r="J24" s="11">
        <v>20116.04</v>
      </c>
      <c r="K24" s="11" t="s">
        <v>240</v>
      </c>
      <c r="L24" s="11">
        <v>682073.60000000009</v>
      </c>
      <c r="M24" s="13">
        <v>5.8200000000000002E-2</v>
      </c>
      <c r="N24" s="13" t="s">
        <v>244</v>
      </c>
      <c r="O24" s="13" t="s">
        <v>257</v>
      </c>
      <c r="P24" s="13">
        <v>0.39539999999999997</v>
      </c>
      <c r="Q24" s="7" t="s">
        <v>260</v>
      </c>
      <c r="R24" s="7" t="s">
        <v>262</v>
      </c>
      <c r="S24" s="7">
        <v>0</v>
      </c>
      <c r="T24" s="7" t="s">
        <v>267</v>
      </c>
      <c r="U24" s="7" t="s">
        <v>269</v>
      </c>
      <c r="V24" s="7">
        <v>1</v>
      </c>
      <c r="W24" s="9">
        <v>45657</v>
      </c>
      <c r="X24" s="7">
        <v>12</v>
      </c>
      <c r="Y24" s="7">
        <v>9</v>
      </c>
      <c r="Z24" s="11">
        <v>0</v>
      </c>
      <c r="AA24" s="11">
        <v>0</v>
      </c>
      <c r="AB24" s="11">
        <v>0</v>
      </c>
      <c r="AC24" s="11">
        <v>0</v>
      </c>
      <c r="AD24" s="11">
        <v>62006.690909090918</v>
      </c>
      <c r="AE24" s="11">
        <v>558060.21818181826</v>
      </c>
      <c r="AF24" s="11">
        <v>0</v>
      </c>
      <c r="AG24" s="11">
        <v>0</v>
      </c>
      <c r="AH24" s="11">
        <v>0</v>
      </c>
      <c r="AI24" s="11">
        <v>0</v>
      </c>
      <c r="AJ24" s="11">
        <v>1877208.5981818079</v>
      </c>
      <c r="AK24" s="11">
        <v>558060.21818181826</v>
      </c>
      <c r="AL24" s="13">
        <v>8.728278127625666E-3</v>
      </c>
      <c r="AM24" s="7">
        <v>71</v>
      </c>
      <c r="AN24" s="7" t="s">
        <v>289</v>
      </c>
      <c r="AO24" s="9">
        <v>45930</v>
      </c>
      <c r="AP24" s="9">
        <v>45900</v>
      </c>
      <c r="AQ24" s="7">
        <v>30</v>
      </c>
      <c r="AR24" s="7">
        <v>273</v>
      </c>
      <c r="AS24" s="15">
        <v>0.95857183390274359</v>
      </c>
      <c r="AT24" s="11">
        <v>6210.1550035026366</v>
      </c>
      <c r="AU24" s="11">
        <v>6210.1550035026366</v>
      </c>
      <c r="AV24" s="11">
        <v>1846.166941465257</v>
      </c>
      <c r="AW24" s="11">
        <v>1846.166941465257</v>
      </c>
      <c r="AX24" s="11">
        <v>4363.9880620373797</v>
      </c>
      <c r="AY24" s="11">
        <v>4363.9880620373797</v>
      </c>
      <c r="AZ24" s="13">
        <v>8.728278127625666E-3</v>
      </c>
      <c r="BA24" s="11">
        <v>6210.1550035026366</v>
      </c>
      <c r="BB24" s="11">
        <v>6210.1550035026366</v>
      </c>
      <c r="BC24" s="11"/>
      <c r="BD24" s="11"/>
      <c r="BE24" s="11"/>
      <c r="BF24" s="11">
        <v>1846.166941465257</v>
      </c>
      <c r="BG24" s="11">
        <v>1846.166941465257</v>
      </c>
      <c r="BH24" s="11">
        <v>4363.9880620373797</v>
      </c>
      <c r="BI24" s="11">
        <v>4363.9880620373797</v>
      </c>
      <c r="BJ24" s="11">
        <v>4363.9880620373797</v>
      </c>
      <c r="BK24" s="11">
        <v>1846.166941465257</v>
      </c>
      <c r="BL24" s="11">
        <v>6210.1550035026366</v>
      </c>
    </row>
    <row r="25" spans="1:64" hidden="1" x14ac:dyDescent="0.25">
      <c r="A25" s="7">
        <v>501125</v>
      </c>
      <c r="B25" s="7" t="s">
        <v>87</v>
      </c>
      <c r="C25" s="9">
        <v>45366</v>
      </c>
      <c r="D25" s="9">
        <v>46022</v>
      </c>
      <c r="E25" s="9">
        <v>46022</v>
      </c>
      <c r="F25" s="7" t="s">
        <v>238</v>
      </c>
      <c r="G25" s="11">
        <v>1319148.3799999901</v>
      </c>
      <c r="H25" s="11">
        <v>1317926.3999999999</v>
      </c>
      <c r="I25" s="11" t="s">
        <v>240</v>
      </c>
      <c r="J25" s="11">
        <v>20116.04</v>
      </c>
      <c r="K25" s="11" t="s">
        <v>240</v>
      </c>
      <c r="L25" s="11">
        <v>682073.60000000009</v>
      </c>
      <c r="M25" s="13">
        <v>5.8200000000000002E-2</v>
      </c>
      <c r="N25" s="13" t="s">
        <v>244</v>
      </c>
      <c r="O25" s="13" t="s">
        <v>257</v>
      </c>
      <c r="P25" s="13">
        <v>0.39539999999999997</v>
      </c>
      <c r="Q25" s="7" t="s">
        <v>260</v>
      </c>
      <c r="R25" s="7" t="s">
        <v>262</v>
      </c>
      <c r="S25" s="7">
        <v>0</v>
      </c>
      <c r="T25" s="7" t="s">
        <v>267</v>
      </c>
      <c r="U25" s="7" t="s">
        <v>269</v>
      </c>
      <c r="V25" s="7">
        <v>1</v>
      </c>
      <c r="W25" s="9">
        <v>45657</v>
      </c>
      <c r="X25" s="7">
        <v>12</v>
      </c>
      <c r="Y25" s="7">
        <v>10</v>
      </c>
      <c r="Z25" s="11">
        <v>0</v>
      </c>
      <c r="AA25" s="11">
        <v>0</v>
      </c>
      <c r="AB25" s="11">
        <v>0</v>
      </c>
      <c r="AC25" s="11">
        <v>0</v>
      </c>
      <c r="AD25" s="11">
        <v>62006.690909090918</v>
      </c>
      <c r="AE25" s="11">
        <v>620066.90909090918</v>
      </c>
      <c r="AF25" s="11">
        <v>0</v>
      </c>
      <c r="AG25" s="11">
        <v>0</v>
      </c>
      <c r="AH25" s="11">
        <v>0</v>
      </c>
      <c r="AI25" s="11">
        <v>0</v>
      </c>
      <c r="AJ25" s="11">
        <v>1939215.2890908991</v>
      </c>
      <c r="AK25" s="11">
        <v>620066.90909090918</v>
      </c>
      <c r="AL25" s="13">
        <v>8.646106657432262E-3</v>
      </c>
      <c r="AM25" s="7">
        <v>72</v>
      </c>
      <c r="AN25" s="7" t="s">
        <v>290</v>
      </c>
      <c r="AO25" s="9">
        <v>45961</v>
      </c>
      <c r="AP25" s="9">
        <v>45930</v>
      </c>
      <c r="AQ25" s="7">
        <v>31</v>
      </c>
      <c r="AR25" s="7">
        <v>304</v>
      </c>
      <c r="AS25" s="15">
        <v>0.95397740196148428</v>
      </c>
      <c r="AT25" s="11">
        <v>6324.4296685590934</v>
      </c>
      <c r="AU25" s="11">
        <v>6324.4296685590934</v>
      </c>
      <c r="AV25" s="11">
        <v>2022.245584802864</v>
      </c>
      <c r="AW25" s="11">
        <v>2022.245584802864</v>
      </c>
      <c r="AX25" s="11">
        <v>4302.1840837562286</v>
      </c>
      <c r="AY25" s="11">
        <v>4302.1840837562286</v>
      </c>
      <c r="AZ25" s="13">
        <v>8.646106657432262E-3</v>
      </c>
      <c r="BA25" s="11">
        <v>6324.4296685590934</v>
      </c>
      <c r="BB25" s="11">
        <v>6324.4296685590934</v>
      </c>
      <c r="BC25" s="11"/>
      <c r="BD25" s="11"/>
      <c r="BE25" s="11"/>
      <c r="BF25" s="11">
        <v>2022.245584802864</v>
      </c>
      <c r="BG25" s="11">
        <v>2022.245584802864</v>
      </c>
      <c r="BH25" s="11">
        <v>4302.1840837562286</v>
      </c>
      <c r="BI25" s="11">
        <v>4302.1840837562286</v>
      </c>
      <c r="BJ25" s="11">
        <v>4302.1840837562286</v>
      </c>
      <c r="BK25" s="11">
        <v>2022.245584802864</v>
      </c>
      <c r="BL25" s="11">
        <v>6324.4296685590934</v>
      </c>
    </row>
    <row r="26" spans="1:64" hidden="1" x14ac:dyDescent="0.25">
      <c r="A26" s="7">
        <v>501125</v>
      </c>
      <c r="B26" s="7" t="s">
        <v>87</v>
      </c>
      <c r="C26" s="9">
        <v>45366</v>
      </c>
      <c r="D26" s="9">
        <v>46022</v>
      </c>
      <c r="E26" s="9">
        <v>46022</v>
      </c>
      <c r="F26" s="7" t="s">
        <v>238</v>
      </c>
      <c r="G26" s="11">
        <v>1319148.3799999901</v>
      </c>
      <c r="H26" s="11">
        <v>1317926.3999999999</v>
      </c>
      <c r="I26" s="11" t="s">
        <v>240</v>
      </c>
      <c r="J26" s="11">
        <v>20116.04</v>
      </c>
      <c r="K26" s="11" t="s">
        <v>240</v>
      </c>
      <c r="L26" s="11">
        <v>682073.60000000009</v>
      </c>
      <c r="M26" s="13">
        <v>5.8200000000000002E-2</v>
      </c>
      <c r="N26" s="13" t="s">
        <v>244</v>
      </c>
      <c r="O26" s="13" t="s">
        <v>257</v>
      </c>
      <c r="P26" s="13">
        <v>0.39539999999999997</v>
      </c>
      <c r="Q26" s="7" t="s">
        <v>260</v>
      </c>
      <c r="R26" s="7" t="s">
        <v>262</v>
      </c>
      <c r="S26" s="7">
        <v>0</v>
      </c>
      <c r="T26" s="7" t="s">
        <v>267</v>
      </c>
      <c r="U26" s="7" t="s">
        <v>269</v>
      </c>
      <c r="V26" s="7">
        <v>1</v>
      </c>
      <c r="W26" s="9">
        <v>45657</v>
      </c>
      <c r="X26" s="7">
        <v>12</v>
      </c>
      <c r="Y26" s="7">
        <v>11</v>
      </c>
      <c r="Z26" s="11">
        <v>0</v>
      </c>
      <c r="AA26" s="11">
        <v>0</v>
      </c>
      <c r="AB26" s="11">
        <v>0</v>
      </c>
      <c r="AC26" s="11">
        <v>0</v>
      </c>
      <c r="AD26" s="11">
        <v>62006.690909090918</v>
      </c>
      <c r="AE26" s="11">
        <v>682073.60000000009</v>
      </c>
      <c r="AF26" s="11">
        <v>0</v>
      </c>
      <c r="AG26" s="11">
        <v>0</v>
      </c>
      <c r="AH26" s="11">
        <v>0</v>
      </c>
      <c r="AI26" s="11">
        <v>0</v>
      </c>
      <c r="AJ26" s="11">
        <v>2001221.97999999</v>
      </c>
      <c r="AK26" s="11">
        <v>682073.60000000009</v>
      </c>
      <c r="AL26" s="13">
        <v>8.5647087820321932E-3</v>
      </c>
      <c r="AM26" s="7">
        <v>73</v>
      </c>
      <c r="AN26" s="7" t="s">
        <v>291</v>
      </c>
      <c r="AO26" s="9">
        <v>45991</v>
      </c>
      <c r="AP26" s="9">
        <v>45961</v>
      </c>
      <c r="AQ26" s="7">
        <v>30</v>
      </c>
      <c r="AR26" s="7">
        <v>334</v>
      </c>
      <c r="AS26" s="15">
        <v>0.94955214560308232</v>
      </c>
      <c r="AT26" s="11">
        <v>6435.2192681949837</v>
      </c>
      <c r="AU26" s="11">
        <v>6435.2192681949837</v>
      </c>
      <c r="AV26" s="11">
        <v>2193.306498186244</v>
      </c>
      <c r="AW26" s="11">
        <v>2193.306498186244</v>
      </c>
      <c r="AX26" s="11">
        <v>4241.9127700087402</v>
      </c>
      <c r="AY26" s="11">
        <v>4241.9127700087402</v>
      </c>
      <c r="AZ26" s="13">
        <v>8.5647087820321932E-3</v>
      </c>
      <c r="BA26" s="11">
        <v>6435.2192681949837</v>
      </c>
      <c r="BB26" s="11">
        <v>6435.2192681949837</v>
      </c>
      <c r="BC26" s="11"/>
      <c r="BD26" s="11"/>
      <c r="BE26" s="11"/>
      <c r="BF26" s="11">
        <v>2193.306498186244</v>
      </c>
      <c r="BG26" s="11">
        <v>2193.306498186244</v>
      </c>
      <c r="BH26" s="11">
        <v>4241.9127700087402</v>
      </c>
      <c r="BI26" s="11">
        <v>4241.9127700087402</v>
      </c>
      <c r="BJ26" s="11">
        <v>4241.9127700087402</v>
      </c>
      <c r="BK26" s="11">
        <v>2193.306498186244</v>
      </c>
      <c r="BL26" s="11">
        <v>6435.2192681949837</v>
      </c>
    </row>
    <row r="27" spans="1:64" hidden="1" x14ac:dyDescent="0.25">
      <c r="A27" s="7">
        <v>501125</v>
      </c>
      <c r="B27" s="7" t="s">
        <v>87</v>
      </c>
      <c r="C27" s="9">
        <v>45366</v>
      </c>
      <c r="D27" s="9">
        <v>46022</v>
      </c>
      <c r="E27" s="9">
        <v>46022</v>
      </c>
      <c r="F27" s="7" t="s">
        <v>238</v>
      </c>
      <c r="G27" s="11">
        <v>1319148.3799999901</v>
      </c>
      <c r="H27" s="11">
        <v>1317926.3999999999</v>
      </c>
      <c r="I27" s="11" t="s">
        <v>240</v>
      </c>
      <c r="J27" s="11">
        <v>20116.04</v>
      </c>
      <c r="K27" s="11" t="s">
        <v>240</v>
      </c>
      <c r="L27" s="11">
        <v>682073.60000000009</v>
      </c>
      <c r="M27" s="13">
        <v>5.8200000000000002E-2</v>
      </c>
      <c r="N27" s="13" t="s">
        <v>244</v>
      </c>
      <c r="O27" s="13" t="s">
        <v>257</v>
      </c>
      <c r="P27" s="13">
        <v>0.39539999999999997</v>
      </c>
      <c r="Q27" s="7" t="s">
        <v>260</v>
      </c>
      <c r="R27" s="7" t="s">
        <v>262</v>
      </c>
      <c r="S27" s="7">
        <v>0</v>
      </c>
      <c r="T27" s="7" t="s">
        <v>267</v>
      </c>
      <c r="U27" s="7" t="s">
        <v>269</v>
      </c>
      <c r="V27" s="7">
        <v>1</v>
      </c>
      <c r="W27" s="9">
        <v>45657</v>
      </c>
      <c r="X27" s="7">
        <v>12</v>
      </c>
      <c r="Y27" s="7">
        <v>12</v>
      </c>
      <c r="Z27" s="11">
        <v>1317926.3999999999</v>
      </c>
      <c r="AA27" s="11">
        <v>1317926.3999999999</v>
      </c>
      <c r="AB27" s="11">
        <v>20116.04</v>
      </c>
      <c r="AC27" s="11">
        <v>20116.04</v>
      </c>
      <c r="AD27" s="11">
        <v>0</v>
      </c>
      <c r="AE27" s="11">
        <v>682073.60000000009</v>
      </c>
      <c r="AF27" s="11">
        <v>2001221.97999999</v>
      </c>
      <c r="AG27" s="11">
        <v>682073.60000000009</v>
      </c>
      <c r="AH27" s="11">
        <v>2001221.97999999</v>
      </c>
      <c r="AI27" s="11">
        <v>682073.60000000009</v>
      </c>
      <c r="AJ27" s="11">
        <v>0</v>
      </c>
      <c r="AK27" s="11">
        <v>0</v>
      </c>
      <c r="AL27" s="13">
        <v>8.4840772184974211E-3</v>
      </c>
      <c r="AM27" s="7">
        <v>74</v>
      </c>
      <c r="AN27" s="7" t="s">
        <v>292</v>
      </c>
      <c r="AO27" s="9">
        <v>46022</v>
      </c>
      <c r="AP27" s="9">
        <v>45991</v>
      </c>
      <c r="AQ27" s="7">
        <v>31</v>
      </c>
      <c r="AR27" s="7">
        <v>365</v>
      </c>
      <c r="AS27" s="15">
        <v>0.945000945000945</v>
      </c>
      <c r="AT27" s="11">
        <v>0</v>
      </c>
      <c r="AU27" s="11">
        <v>0</v>
      </c>
      <c r="AV27" s="11">
        <v>0</v>
      </c>
      <c r="AW27" s="11">
        <v>0</v>
      </c>
      <c r="AX27" s="11">
        <v>0</v>
      </c>
      <c r="AY27" s="11">
        <v>0</v>
      </c>
      <c r="AZ27" s="13">
        <v>8.4840772184974211E-3</v>
      </c>
      <c r="BA27" s="11">
        <v>0</v>
      </c>
      <c r="BB27" s="11">
        <v>0</v>
      </c>
      <c r="BC27" s="11"/>
      <c r="BD27" s="11"/>
      <c r="BE27" s="11"/>
      <c r="BF27" s="11">
        <v>0</v>
      </c>
      <c r="BG27" s="11">
        <v>0</v>
      </c>
      <c r="BH27" s="11">
        <v>0</v>
      </c>
      <c r="BI27" s="11">
        <v>0</v>
      </c>
      <c r="BJ27" s="11">
        <v>0</v>
      </c>
      <c r="BK27" s="11">
        <v>0</v>
      </c>
      <c r="BL27" s="11">
        <v>0</v>
      </c>
    </row>
    <row r="28" spans="1:64" hidden="1" x14ac:dyDescent="0.25">
      <c r="A28" s="7">
        <v>501111</v>
      </c>
      <c r="B28" s="7" t="s">
        <v>88</v>
      </c>
      <c r="C28" s="9">
        <v>45232</v>
      </c>
      <c r="D28" s="9">
        <v>46022</v>
      </c>
      <c r="E28" s="9">
        <v>46022</v>
      </c>
      <c r="F28" s="7" t="s">
        <v>238</v>
      </c>
      <c r="G28" s="11">
        <v>10009436.01</v>
      </c>
      <c r="H28" s="11">
        <v>9996198.2000000011</v>
      </c>
      <c r="I28" s="11" t="s">
        <v>240</v>
      </c>
      <c r="J28" s="11">
        <v>132525.15</v>
      </c>
      <c r="K28" s="11" t="s">
        <v>240</v>
      </c>
      <c r="L28" s="11">
        <v>3801.799999998882</v>
      </c>
      <c r="M28" s="13">
        <v>6.5000000000000002E-2</v>
      </c>
      <c r="N28" s="13" t="s">
        <v>245</v>
      </c>
      <c r="O28" s="13" t="s">
        <v>257</v>
      </c>
      <c r="P28" s="13">
        <v>0.39539999999999997</v>
      </c>
      <c r="Q28" s="7" t="s">
        <v>260</v>
      </c>
      <c r="R28" s="7" t="s">
        <v>262</v>
      </c>
      <c r="S28" s="7">
        <v>0</v>
      </c>
      <c r="T28" s="7" t="s">
        <v>267</v>
      </c>
      <c r="U28" s="7" t="s">
        <v>269</v>
      </c>
      <c r="V28" s="7">
        <v>1</v>
      </c>
      <c r="W28" s="9">
        <v>45657</v>
      </c>
      <c r="X28" s="7">
        <v>12</v>
      </c>
      <c r="Y28" s="7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10009436.01</v>
      </c>
      <c r="AK28" s="11">
        <v>0</v>
      </c>
      <c r="AM28" s="7">
        <v>75</v>
      </c>
      <c r="AN28" s="7" t="s">
        <v>293</v>
      </c>
      <c r="AO28" s="9">
        <v>45657</v>
      </c>
      <c r="AP28" s="9">
        <v>46022</v>
      </c>
      <c r="AQ28" s="7">
        <v>0</v>
      </c>
      <c r="AR28" s="7">
        <v>0</v>
      </c>
      <c r="AS28" s="15">
        <v>1</v>
      </c>
      <c r="BC28" s="11"/>
      <c r="BD28" s="11"/>
      <c r="BE28" s="11"/>
    </row>
    <row r="29" spans="1:64" hidden="1" x14ac:dyDescent="0.25">
      <c r="A29" s="7">
        <v>501111</v>
      </c>
      <c r="B29" s="7" t="s">
        <v>88</v>
      </c>
      <c r="C29" s="9">
        <v>45232</v>
      </c>
      <c r="D29" s="9">
        <v>46022</v>
      </c>
      <c r="E29" s="9">
        <v>46022</v>
      </c>
      <c r="F29" s="7" t="s">
        <v>238</v>
      </c>
      <c r="G29" s="11">
        <v>10009436.01</v>
      </c>
      <c r="H29" s="11">
        <v>9996198.2000000011</v>
      </c>
      <c r="I29" s="11" t="s">
        <v>240</v>
      </c>
      <c r="J29" s="11">
        <v>132525.15</v>
      </c>
      <c r="K29" s="11" t="s">
        <v>240</v>
      </c>
      <c r="L29" s="11">
        <v>3801.799999998882</v>
      </c>
      <c r="M29" s="13">
        <v>6.5000000000000002E-2</v>
      </c>
      <c r="N29" s="13" t="s">
        <v>245</v>
      </c>
      <c r="O29" s="13" t="s">
        <v>257</v>
      </c>
      <c r="P29" s="13">
        <v>0.39539999999999997</v>
      </c>
      <c r="Q29" s="7" t="s">
        <v>260</v>
      </c>
      <c r="R29" s="7" t="s">
        <v>262</v>
      </c>
      <c r="S29" s="7">
        <v>0</v>
      </c>
      <c r="T29" s="7" t="s">
        <v>267</v>
      </c>
      <c r="U29" s="7" t="s">
        <v>269</v>
      </c>
      <c r="V29" s="7">
        <v>1</v>
      </c>
      <c r="W29" s="9">
        <v>45657</v>
      </c>
      <c r="X29" s="7">
        <v>12</v>
      </c>
      <c r="Y29" s="7">
        <v>1</v>
      </c>
      <c r="Z29" s="11">
        <v>0</v>
      </c>
      <c r="AA29" s="11">
        <v>0</v>
      </c>
      <c r="AB29" s="11">
        <v>0</v>
      </c>
      <c r="AC29" s="11">
        <v>0</v>
      </c>
      <c r="AD29" s="11">
        <v>345.61818181808019</v>
      </c>
      <c r="AE29" s="11">
        <v>345.61818181808019</v>
      </c>
      <c r="AF29" s="11">
        <v>0</v>
      </c>
      <c r="AG29" s="11">
        <v>0</v>
      </c>
      <c r="AH29" s="11">
        <v>0</v>
      </c>
      <c r="AI29" s="11">
        <v>0</v>
      </c>
      <c r="AJ29" s="11">
        <v>10009781.628181821</v>
      </c>
      <c r="AK29" s="11">
        <v>345.61818181808019</v>
      </c>
      <c r="AL29" s="13">
        <v>3.9488226459580833E-3</v>
      </c>
      <c r="AM29" s="7">
        <v>76</v>
      </c>
      <c r="AN29" s="7" t="s">
        <v>294</v>
      </c>
      <c r="AO29" s="9">
        <v>45688</v>
      </c>
      <c r="AP29" s="9">
        <v>45657</v>
      </c>
      <c r="AQ29" s="7">
        <v>31</v>
      </c>
      <c r="AR29" s="7">
        <v>31</v>
      </c>
      <c r="AS29" s="15">
        <v>0.99466573341144182</v>
      </c>
      <c r="AT29" s="11">
        <v>15545.54861680519</v>
      </c>
      <c r="AU29" s="11">
        <v>15545.54861680519</v>
      </c>
      <c r="AV29" s="11">
        <v>0.53675738871045731</v>
      </c>
      <c r="AW29" s="11">
        <v>0.53675738871045731</v>
      </c>
      <c r="AX29" s="11">
        <v>15545.01185941648</v>
      </c>
      <c r="AY29" s="11">
        <v>15545.01185941648</v>
      </c>
      <c r="AZ29" s="13">
        <v>3.9488226459580833E-3</v>
      </c>
      <c r="BA29" s="11">
        <v>15545.54861680519</v>
      </c>
      <c r="BB29" s="11">
        <v>15545.54861680519</v>
      </c>
      <c r="BC29" s="11"/>
      <c r="BD29" s="11"/>
      <c r="BE29" s="11"/>
      <c r="BF29" s="11">
        <v>0.53675738871045731</v>
      </c>
      <c r="BG29" s="11">
        <v>0.53675738871045731</v>
      </c>
      <c r="BH29" s="11">
        <v>15545.01185941648</v>
      </c>
      <c r="BI29" s="11">
        <v>15545.01185941648</v>
      </c>
      <c r="BJ29" s="11">
        <v>15545.01185941648</v>
      </c>
      <c r="BK29" s="11">
        <v>0.53675738871045731</v>
      </c>
      <c r="BL29" s="11">
        <v>15545.54861680519</v>
      </c>
    </row>
    <row r="30" spans="1:64" hidden="1" x14ac:dyDescent="0.25">
      <c r="A30" s="7">
        <v>501111</v>
      </c>
      <c r="B30" s="7" t="s">
        <v>88</v>
      </c>
      <c r="C30" s="9">
        <v>45232</v>
      </c>
      <c r="D30" s="9">
        <v>46022</v>
      </c>
      <c r="E30" s="9">
        <v>46022</v>
      </c>
      <c r="F30" s="7" t="s">
        <v>238</v>
      </c>
      <c r="G30" s="11">
        <v>10009436.01</v>
      </c>
      <c r="H30" s="11">
        <v>9996198.2000000011</v>
      </c>
      <c r="I30" s="11" t="s">
        <v>240</v>
      </c>
      <c r="J30" s="11">
        <v>132525.15</v>
      </c>
      <c r="K30" s="11" t="s">
        <v>240</v>
      </c>
      <c r="L30" s="11">
        <v>3801.799999998882</v>
      </c>
      <c r="M30" s="13">
        <v>6.5000000000000002E-2</v>
      </c>
      <c r="N30" s="13" t="s">
        <v>245</v>
      </c>
      <c r="O30" s="13" t="s">
        <v>257</v>
      </c>
      <c r="P30" s="13">
        <v>0.39539999999999997</v>
      </c>
      <c r="Q30" s="7" t="s">
        <v>260</v>
      </c>
      <c r="R30" s="7" t="s">
        <v>262</v>
      </c>
      <c r="S30" s="7">
        <v>0</v>
      </c>
      <c r="T30" s="7" t="s">
        <v>267</v>
      </c>
      <c r="U30" s="7" t="s">
        <v>269</v>
      </c>
      <c r="V30" s="7">
        <v>1</v>
      </c>
      <c r="W30" s="9">
        <v>45657</v>
      </c>
      <c r="X30" s="7">
        <v>12</v>
      </c>
      <c r="Y30" s="7">
        <v>2</v>
      </c>
      <c r="Z30" s="11">
        <v>0</v>
      </c>
      <c r="AA30" s="11">
        <v>0</v>
      </c>
      <c r="AB30" s="11">
        <v>0</v>
      </c>
      <c r="AC30" s="11">
        <v>0</v>
      </c>
      <c r="AD30" s="11">
        <v>345.61818181808019</v>
      </c>
      <c r="AE30" s="11">
        <v>691.23636363616049</v>
      </c>
      <c r="AF30" s="11">
        <v>0</v>
      </c>
      <c r="AG30" s="11">
        <v>0</v>
      </c>
      <c r="AH30" s="11">
        <v>0</v>
      </c>
      <c r="AI30" s="11">
        <v>0</v>
      </c>
      <c r="AJ30" s="11">
        <v>10010127.24636364</v>
      </c>
      <c r="AK30" s="11">
        <v>691.23636363616049</v>
      </c>
      <c r="AL30" s="13">
        <v>3.9332294456688732E-3</v>
      </c>
      <c r="AM30" s="7">
        <v>77</v>
      </c>
      <c r="AN30" s="7" t="s">
        <v>295</v>
      </c>
      <c r="AO30" s="9">
        <v>45716</v>
      </c>
      <c r="AP30" s="9">
        <v>45688</v>
      </c>
      <c r="AQ30" s="7">
        <v>28</v>
      </c>
      <c r="AR30" s="7">
        <v>59</v>
      </c>
      <c r="AS30" s="15">
        <v>0.98987214754857333</v>
      </c>
      <c r="AT30" s="11">
        <v>15410.071346093961</v>
      </c>
      <c r="AU30" s="11">
        <v>15410.071346093961</v>
      </c>
      <c r="AV30" s="11">
        <v>1.064122504987868</v>
      </c>
      <c r="AW30" s="11">
        <v>1.064122504987868</v>
      </c>
      <c r="AX30" s="11">
        <v>15409.00722358898</v>
      </c>
      <c r="AY30" s="11">
        <v>15409.00722358898</v>
      </c>
      <c r="AZ30" s="13">
        <v>3.9332294456688732E-3</v>
      </c>
      <c r="BA30" s="11">
        <v>15410.071346093961</v>
      </c>
      <c r="BB30" s="11">
        <v>15410.071346093961</v>
      </c>
      <c r="BC30" s="11"/>
      <c r="BD30" s="11"/>
      <c r="BE30" s="11"/>
      <c r="BF30" s="11">
        <v>1.064122504987868</v>
      </c>
      <c r="BG30" s="11">
        <v>1.064122504987868</v>
      </c>
      <c r="BH30" s="11">
        <v>15409.00722358898</v>
      </c>
      <c r="BI30" s="11">
        <v>15409.00722358898</v>
      </c>
      <c r="BJ30" s="11">
        <v>15409.00722358898</v>
      </c>
      <c r="BK30" s="11">
        <v>1.064122504987868</v>
      </c>
      <c r="BL30" s="11">
        <v>15410.071346093961</v>
      </c>
    </row>
    <row r="31" spans="1:64" hidden="1" x14ac:dyDescent="0.25">
      <c r="A31" s="7">
        <v>501111</v>
      </c>
      <c r="B31" s="7" t="s">
        <v>88</v>
      </c>
      <c r="C31" s="9">
        <v>45232</v>
      </c>
      <c r="D31" s="9">
        <v>46022</v>
      </c>
      <c r="E31" s="9">
        <v>46022</v>
      </c>
      <c r="F31" s="7" t="s">
        <v>238</v>
      </c>
      <c r="G31" s="11">
        <v>10009436.01</v>
      </c>
      <c r="H31" s="11">
        <v>9996198.2000000011</v>
      </c>
      <c r="I31" s="11" t="s">
        <v>240</v>
      </c>
      <c r="J31" s="11">
        <v>132525.15</v>
      </c>
      <c r="K31" s="11" t="s">
        <v>240</v>
      </c>
      <c r="L31" s="11">
        <v>3801.799999998882</v>
      </c>
      <c r="M31" s="13">
        <v>6.5000000000000002E-2</v>
      </c>
      <c r="N31" s="13" t="s">
        <v>245</v>
      </c>
      <c r="O31" s="13" t="s">
        <v>257</v>
      </c>
      <c r="P31" s="13">
        <v>0.39539999999999997</v>
      </c>
      <c r="Q31" s="7" t="s">
        <v>260</v>
      </c>
      <c r="R31" s="7" t="s">
        <v>262</v>
      </c>
      <c r="S31" s="7">
        <v>0</v>
      </c>
      <c r="T31" s="7" t="s">
        <v>267</v>
      </c>
      <c r="U31" s="7" t="s">
        <v>269</v>
      </c>
      <c r="V31" s="7">
        <v>1</v>
      </c>
      <c r="W31" s="9">
        <v>45657</v>
      </c>
      <c r="X31" s="7">
        <v>12</v>
      </c>
      <c r="Y31" s="7">
        <v>3</v>
      </c>
      <c r="Z31" s="11">
        <v>0</v>
      </c>
      <c r="AA31" s="11">
        <v>0</v>
      </c>
      <c r="AB31" s="11">
        <v>0</v>
      </c>
      <c r="AC31" s="11">
        <v>0</v>
      </c>
      <c r="AD31" s="11">
        <v>345.61818181808019</v>
      </c>
      <c r="AE31" s="11">
        <v>1036.8545454542409</v>
      </c>
      <c r="AF31" s="11">
        <v>0</v>
      </c>
      <c r="AG31" s="11">
        <v>0</v>
      </c>
      <c r="AH31" s="11">
        <v>0</v>
      </c>
      <c r="AI31" s="11">
        <v>0</v>
      </c>
      <c r="AJ31" s="11">
        <v>10010472.86454545</v>
      </c>
      <c r="AK31" s="11">
        <v>1036.8545454542409</v>
      </c>
      <c r="AL31" s="13">
        <v>3.9176978201620472E-3</v>
      </c>
      <c r="AM31" s="7">
        <v>78</v>
      </c>
      <c r="AN31" s="7" t="s">
        <v>296</v>
      </c>
      <c r="AO31" s="9">
        <v>45747</v>
      </c>
      <c r="AP31" s="9">
        <v>45716</v>
      </c>
      <c r="AQ31" s="7">
        <v>31</v>
      </c>
      <c r="AR31" s="7">
        <v>90</v>
      </c>
      <c r="AS31" s="15">
        <v>0.98459190562496079</v>
      </c>
      <c r="AT31" s="11">
        <v>15267.870010828839</v>
      </c>
      <c r="AU31" s="11">
        <v>15267.870010828839</v>
      </c>
      <c r="AV31" s="11">
        <v>1.5813998633571229</v>
      </c>
      <c r="AW31" s="11">
        <v>1.5813998633571229</v>
      </c>
      <c r="AX31" s="11">
        <v>15266.288610965479</v>
      </c>
      <c r="AY31" s="11">
        <v>15266.288610965479</v>
      </c>
      <c r="AZ31" s="13">
        <v>3.9176978201620472E-3</v>
      </c>
      <c r="BA31" s="11">
        <v>15267.870010828839</v>
      </c>
      <c r="BB31" s="11">
        <v>15267.870010828839</v>
      </c>
      <c r="BC31" s="11"/>
      <c r="BD31" s="11"/>
      <c r="BE31" s="11"/>
      <c r="BF31" s="11">
        <v>1.5813998633571229</v>
      </c>
      <c r="BG31" s="11">
        <v>1.5813998633571229</v>
      </c>
      <c r="BH31" s="11">
        <v>15266.288610965479</v>
      </c>
      <c r="BI31" s="11">
        <v>15266.288610965479</v>
      </c>
      <c r="BJ31" s="11">
        <v>15266.288610965479</v>
      </c>
      <c r="BK31" s="11">
        <v>1.5813998633571229</v>
      </c>
      <c r="BL31" s="11">
        <v>15267.870010828839</v>
      </c>
    </row>
    <row r="32" spans="1:64" hidden="1" x14ac:dyDescent="0.25">
      <c r="A32" s="7">
        <v>501111</v>
      </c>
      <c r="B32" s="7" t="s">
        <v>88</v>
      </c>
      <c r="C32" s="9">
        <v>45232</v>
      </c>
      <c r="D32" s="9">
        <v>46022</v>
      </c>
      <c r="E32" s="9">
        <v>46022</v>
      </c>
      <c r="F32" s="7" t="s">
        <v>238</v>
      </c>
      <c r="G32" s="11">
        <v>10009436.01</v>
      </c>
      <c r="H32" s="11">
        <v>9996198.2000000011</v>
      </c>
      <c r="I32" s="11" t="s">
        <v>240</v>
      </c>
      <c r="J32" s="11">
        <v>132525.15</v>
      </c>
      <c r="K32" s="11" t="s">
        <v>240</v>
      </c>
      <c r="L32" s="11">
        <v>3801.799999998882</v>
      </c>
      <c r="M32" s="13">
        <v>6.5000000000000002E-2</v>
      </c>
      <c r="N32" s="13" t="s">
        <v>245</v>
      </c>
      <c r="O32" s="13" t="s">
        <v>257</v>
      </c>
      <c r="P32" s="13">
        <v>0.39539999999999997</v>
      </c>
      <c r="Q32" s="7" t="s">
        <v>260</v>
      </c>
      <c r="R32" s="7" t="s">
        <v>262</v>
      </c>
      <c r="S32" s="7">
        <v>0</v>
      </c>
      <c r="T32" s="7" t="s">
        <v>267</v>
      </c>
      <c r="U32" s="7" t="s">
        <v>269</v>
      </c>
      <c r="V32" s="7">
        <v>1</v>
      </c>
      <c r="W32" s="9">
        <v>45657</v>
      </c>
      <c r="X32" s="7">
        <v>12</v>
      </c>
      <c r="Y32" s="7">
        <v>4</v>
      </c>
      <c r="Z32" s="11">
        <v>0</v>
      </c>
      <c r="AA32" s="11">
        <v>0</v>
      </c>
      <c r="AB32" s="11">
        <v>0</v>
      </c>
      <c r="AC32" s="11">
        <v>0</v>
      </c>
      <c r="AD32" s="11">
        <v>345.61818181808019</v>
      </c>
      <c r="AE32" s="11">
        <v>1382.472727272321</v>
      </c>
      <c r="AF32" s="11">
        <v>0</v>
      </c>
      <c r="AG32" s="11">
        <v>0</v>
      </c>
      <c r="AH32" s="11">
        <v>0</v>
      </c>
      <c r="AI32" s="11">
        <v>0</v>
      </c>
      <c r="AJ32" s="11">
        <v>10010818.482727271</v>
      </c>
      <c r="AK32" s="11">
        <v>1382.472727272321</v>
      </c>
      <c r="AL32" s="13">
        <v>3.9022275262897699E-3</v>
      </c>
      <c r="AM32" s="7">
        <v>79</v>
      </c>
      <c r="AN32" s="7" t="s">
        <v>271</v>
      </c>
      <c r="AO32" s="9">
        <v>45777</v>
      </c>
      <c r="AP32" s="9">
        <v>45747</v>
      </c>
      <c r="AQ32" s="7">
        <v>30</v>
      </c>
      <c r="AR32" s="7">
        <v>120</v>
      </c>
      <c r="AS32" s="15">
        <v>0.9795088136175143</v>
      </c>
      <c r="AT32" s="11">
        <v>15129.591004672369</v>
      </c>
      <c r="AU32" s="11">
        <v>15129.591004672369</v>
      </c>
      <c r="AV32" s="11">
        <v>2.0893643186951398</v>
      </c>
      <c r="AW32" s="11">
        <v>2.0893643186951398</v>
      </c>
      <c r="AX32" s="11">
        <v>15127.50164035367</v>
      </c>
      <c r="AY32" s="11">
        <v>15127.50164035367</v>
      </c>
      <c r="AZ32" s="13">
        <v>3.9022275262897699E-3</v>
      </c>
      <c r="BA32" s="11">
        <v>15129.591004672369</v>
      </c>
      <c r="BB32" s="11">
        <v>15129.591004672369</v>
      </c>
      <c r="BC32" s="11"/>
      <c r="BD32" s="11"/>
      <c r="BE32" s="11"/>
      <c r="BF32" s="11">
        <v>2.0893643186951398</v>
      </c>
      <c r="BG32" s="11">
        <v>2.0893643186951398</v>
      </c>
      <c r="BH32" s="11">
        <v>15127.50164035367</v>
      </c>
      <c r="BI32" s="11">
        <v>15127.50164035367</v>
      </c>
      <c r="BJ32" s="11">
        <v>15127.50164035367</v>
      </c>
      <c r="BK32" s="11">
        <v>2.0893643186951398</v>
      </c>
      <c r="BL32" s="11">
        <v>15129.591004672369</v>
      </c>
    </row>
    <row r="33" spans="1:64" hidden="1" x14ac:dyDescent="0.25">
      <c r="A33" s="7">
        <v>501111</v>
      </c>
      <c r="B33" s="7" t="s">
        <v>88</v>
      </c>
      <c r="C33" s="9">
        <v>45232</v>
      </c>
      <c r="D33" s="9">
        <v>46022</v>
      </c>
      <c r="E33" s="9">
        <v>46022</v>
      </c>
      <c r="F33" s="7" t="s">
        <v>238</v>
      </c>
      <c r="G33" s="11">
        <v>10009436.01</v>
      </c>
      <c r="H33" s="11">
        <v>9996198.2000000011</v>
      </c>
      <c r="I33" s="11" t="s">
        <v>240</v>
      </c>
      <c r="J33" s="11">
        <v>132525.15</v>
      </c>
      <c r="K33" s="11" t="s">
        <v>240</v>
      </c>
      <c r="L33" s="11">
        <v>3801.799999998882</v>
      </c>
      <c r="M33" s="13">
        <v>6.5000000000000002E-2</v>
      </c>
      <c r="N33" s="13" t="s">
        <v>245</v>
      </c>
      <c r="O33" s="13" t="s">
        <v>257</v>
      </c>
      <c r="P33" s="13">
        <v>0.39539999999999997</v>
      </c>
      <c r="Q33" s="7" t="s">
        <v>260</v>
      </c>
      <c r="R33" s="7" t="s">
        <v>262</v>
      </c>
      <c r="S33" s="7">
        <v>0</v>
      </c>
      <c r="T33" s="7" t="s">
        <v>267</v>
      </c>
      <c r="U33" s="7" t="s">
        <v>269</v>
      </c>
      <c r="V33" s="7">
        <v>1</v>
      </c>
      <c r="W33" s="9">
        <v>45657</v>
      </c>
      <c r="X33" s="7">
        <v>12</v>
      </c>
      <c r="Y33" s="7">
        <v>5</v>
      </c>
      <c r="Z33" s="11">
        <v>0</v>
      </c>
      <c r="AA33" s="11">
        <v>0</v>
      </c>
      <c r="AB33" s="11">
        <v>0</v>
      </c>
      <c r="AC33" s="11">
        <v>0</v>
      </c>
      <c r="AD33" s="11">
        <v>345.61818181808019</v>
      </c>
      <c r="AE33" s="11">
        <v>1728.0909090904011</v>
      </c>
      <c r="AF33" s="11">
        <v>0</v>
      </c>
      <c r="AG33" s="11">
        <v>0</v>
      </c>
      <c r="AH33" s="11">
        <v>0</v>
      </c>
      <c r="AI33" s="11">
        <v>0</v>
      </c>
      <c r="AJ33" s="11">
        <v>10011164.10090909</v>
      </c>
      <c r="AK33" s="11">
        <v>1728.0909090904011</v>
      </c>
      <c r="AL33" s="13">
        <v>3.8868183218642161E-3</v>
      </c>
      <c r="AM33" s="7">
        <v>80</v>
      </c>
      <c r="AN33" s="7" t="s">
        <v>272</v>
      </c>
      <c r="AO33" s="9">
        <v>45808</v>
      </c>
      <c r="AP33" s="9">
        <v>45777</v>
      </c>
      <c r="AQ33" s="7">
        <v>31</v>
      </c>
      <c r="AR33" s="7">
        <v>151</v>
      </c>
      <c r="AS33" s="15">
        <v>0.97428385247983607</v>
      </c>
      <c r="AT33" s="11">
        <v>14989.97785524239</v>
      </c>
      <c r="AU33" s="11">
        <v>14989.97785524239</v>
      </c>
      <c r="AV33" s="11">
        <v>2.587515717253952</v>
      </c>
      <c r="AW33" s="11">
        <v>2.587515717253952</v>
      </c>
      <c r="AX33" s="11">
        <v>14987.390339525129</v>
      </c>
      <c r="AY33" s="11">
        <v>14987.390339525129</v>
      </c>
      <c r="AZ33" s="13">
        <v>3.8868183218642161E-3</v>
      </c>
      <c r="BA33" s="11">
        <v>14989.97785524239</v>
      </c>
      <c r="BB33" s="11">
        <v>14989.97785524239</v>
      </c>
      <c r="BC33" s="11"/>
      <c r="BD33" s="11"/>
      <c r="BE33" s="11"/>
      <c r="BF33" s="11">
        <v>2.587515717253952</v>
      </c>
      <c r="BG33" s="11">
        <v>2.587515717253952</v>
      </c>
      <c r="BH33" s="11">
        <v>14987.390339525129</v>
      </c>
      <c r="BI33" s="11">
        <v>14987.390339525129</v>
      </c>
      <c r="BJ33" s="11">
        <v>14987.390339525129</v>
      </c>
      <c r="BK33" s="11">
        <v>2.587515717253952</v>
      </c>
      <c r="BL33" s="11">
        <v>14989.97785524239</v>
      </c>
    </row>
    <row r="34" spans="1:64" hidden="1" x14ac:dyDescent="0.25">
      <c r="A34" s="7">
        <v>501111</v>
      </c>
      <c r="B34" s="7" t="s">
        <v>88</v>
      </c>
      <c r="C34" s="9">
        <v>45232</v>
      </c>
      <c r="D34" s="9">
        <v>46022</v>
      </c>
      <c r="E34" s="9">
        <v>46022</v>
      </c>
      <c r="F34" s="7" t="s">
        <v>238</v>
      </c>
      <c r="G34" s="11">
        <v>10009436.01</v>
      </c>
      <c r="H34" s="11">
        <v>9996198.2000000011</v>
      </c>
      <c r="I34" s="11" t="s">
        <v>240</v>
      </c>
      <c r="J34" s="11">
        <v>132525.15</v>
      </c>
      <c r="K34" s="11" t="s">
        <v>240</v>
      </c>
      <c r="L34" s="11">
        <v>3801.799999998882</v>
      </c>
      <c r="M34" s="13">
        <v>6.5000000000000002E-2</v>
      </c>
      <c r="N34" s="13" t="s">
        <v>245</v>
      </c>
      <c r="O34" s="13" t="s">
        <v>257</v>
      </c>
      <c r="P34" s="13">
        <v>0.39539999999999997</v>
      </c>
      <c r="Q34" s="7" t="s">
        <v>260</v>
      </c>
      <c r="R34" s="7" t="s">
        <v>262</v>
      </c>
      <c r="S34" s="7">
        <v>0</v>
      </c>
      <c r="T34" s="7" t="s">
        <v>267</v>
      </c>
      <c r="U34" s="7" t="s">
        <v>269</v>
      </c>
      <c r="V34" s="7">
        <v>1</v>
      </c>
      <c r="W34" s="9">
        <v>45657</v>
      </c>
      <c r="X34" s="7">
        <v>12</v>
      </c>
      <c r="Y34" s="7">
        <v>6</v>
      </c>
      <c r="Z34" s="11">
        <v>0</v>
      </c>
      <c r="AA34" s="11">
        <v>0</v>
      </c>
      <c r="AB34" s="11">
        <v>0</v>
      </c>
      <c r="AC34" s="11">
        <v>0</v>
      </c>
      <c r="AD34" s="11">
        <v>345.61818181808019</v>
      </c>
      <c r="AE34" s="11">
        <v>2073.7090909084809</v>
      </c>
      <c r="AF34" s="11">
        <v>0</v>
      </c>
      <c r="AG34" s="11">
        <v>0</v>
      </c>
      <c r="AH34" s="11">
        <v>0</v>
      </c>
      <c r="AI34" s="11">
        <v>0</v>
      </c>
      <c r="AJ34" s="11">
        <v>10011509.719090911</v>
      </c>
      <c r="AK34" s="11">
        <v>2073.7090909084809</v>
      </c>
      <c r="AL34" s="13">
        <v>3.8714699656541281E-3</v>
      </c>
      <c r="AM34" s="7">
        <v>81</v>
      </c>
      <c r="AN34" s="7" t="s">
        <v>273</v>
      </c>
      <c r="AO34" s="9">
        <v>45838</v>
      </c>
      <c r="AP34" s="9">
        <v>45808</v>
      </c>
      <c r="AQ34" s="7">
        <v>30</v>
      </c>
      <c r="AR34" s="7">
        <v>181</v>
      </c>
      <c r="AS34" s="15">
        <v>0.9692539772236699</v>
      </c>
      <c r="AT34" s="11">
        <v>14854.21564484332</v>
      </c>
      <c r="AU34" s="11">
        <v>14854.21564484332</v>
      </c>
      <c r="AV34" s="11">
        <v>3.076790902204074</v>
      </c>
      <c r="AW34" s="11">
        <v>3.076790902204074</v>
      </c>
      <c r="AX34" s="11">
        <v>14851.138853941109</v>
      </c>
      <c r="AY34" s="11">
        <v>14851.138853941109</v>
      </c>
      <c r="AZ34" s="13">
        <v>3.8714699656541281E-3</v>
      </c>
      <c r="BA34" s="11">
        <v>14854.21564484332</v>
      </c>
      <c r="BB34" s="11">
        <v>14854.21564484332</v>
      </c>
      <c r="BC34" s="11"/>
      <c r="BD34" s="11"/>
      <c r="BE34" s="11"/>
      <c r="BF34" s="11">
        <v>3.076790902204074</v>
      </c>
      <c r="BG34" s="11">
        <v>3.076790902204074</v>
      </c>
      <c r="BH34" s="11">
        <v>14851.138853941109</v>
      </c>
      <c r="BI34" s="11">
        <v>14851.138853941109</v>
      </c>
      <c r="BJ34" s="11">
        <v>14851.138853941109</v>
      </c>
      <c r="BK34" s="11">
        <v>3.076790902204074</v>
      </c>
      <c r="BL34" s="11">
        <v>14854.21564484332</v>
      </c>
    </row>
    <row r="35" spans="1:64" hidden="1" x14ac:dyDescent="0.25">
      <c r="A35" s="7">
        <v>501111</v>
      </c>
      <c r="B35" s="7" t="s">
        <v>88</v>
      </c>
      <c r="C35" s="9">
        <v>45232</v>
      </c>
      <c r="D35" s="9">
        <v>46022</v>
      </c>
      <c r="E35" s="9">
        <v>46022</v>
      </c>
      <c r="F35" s="7" t="s">
        <v>238</v>
      </c>
      <c r="G35" s="11">
        <v>10009436.01</v>
      </c>
      <c r="H35" s="11">
        <v>9996198.2000000011</v>
      </c>
      <c r="I35" s="11" t="s">
        <v>240</v>
      </c>
      <c r="J35" s="11">
        <v>132525.15</v>
      </c>
      <c r="K35" s="11" t="s">
        <v>240</v>
      </c>
      <c r="L35" s="11">
        <v>3801.799999998882</v>
      </c>
      <c r="M35" s="13">
        <v>6.5000000000000002E-2</v>
      </c>
      <c r="N35" s="13" t="s">
        <v>245</v>
      </c>
      <c r="O35" s="13" t="s">
        <v>257</v>
      </c>
      <c r="P35" s="13">
        <v>0.39539999999999997</v>
      </c>
      <c r="Q35" s="7" t="s">
        <v>260</v>
      </c>
      <c r="R35" s="7" t="s">
        <v>262</v>
      </c>
      <c r="S35" s="7">
        <v>0</v>
      </c>
      <c r="T35" s="7" t="s">
        <v>267</v>
      </c>
      <c r="U35" s="7" t="s">
        <v>269</v>
      </c>
      <c r="V35" s="7">
        <v>1</v>
      </c>
      <c r="W35" s="9">
        <v>45657</v>
      </c>
      <c r="X35" s="7">
        <v>12</v>
      </c>
      <c r="Y35" s="7">
        <v>7</v>
      </c>
      <c r="Z35" s="11">
        <v>0</v>
      </c>
      <c r="AA35" s="11">
        <v>0</v>
      </c>
      <c r="AB35" s="11">
        <v>0</v>
      </c>
      <c r="AC35" s="11">
        <v>0</v>
      </c>
      <c r="AD35" s="11">
        <v>345.61818181808019</v>
      </c>
      <c r="AE35" s="11">
        <v>2419.3272727265621</v>
      </c>
      <c r="AF35" s="11">
        <v>0</v>
      </c>
      <c r="AG35" s="11">
        <v>0</v>
      </c>
      <c r="AH35" s="11">
        <v>0</v>
      </c>
      <c r="AI35" s="11">
        <v>0</v>
      </c>
      <c r="AJ35" s="11">
        <v>10011855.33727273</v>
      </c>
      <c r="AK35" s="11">
        <v>2419.3272727265621</v>
      </c>
      <c r="AL35" s="13">
        <v>3.8561822173807099E-3</v>
      </c>
      <c r="AM35" s="7">
        <v>82</v>
      </c>
      <c r="AN35" s="7" t="s">
        <v>274</v>
      </c>
      <c r="AO35" s="9">
        <v>45869</v>
      </c>
      <c r="AP35" s="9">
        <v>45838</v>
      </c>
      <c r="AQ35" s="7">
        <v>31</v>
      </c>
      <c r="AR35" s="7">
        <v>212</v>
      </c>
      <c r="AS35" s="15">
        <v>0.96408371811713878</v>
      </c>
      <c r="AT35" s="11">
        <v>14717.14357471344</v>
      </c>
      <c r="AU35" s="11">
        <v>14717.14357471344</v>
      </c>
      <c r="AV35" s="11">
        <v>3.556342518692027</v>
      </c>
      <c r="AW35" s="11">
        <v>3.556342518692027</v>
      </c>
      <c r="AX35" s="11">
        <v>14713.58723219475</v>
      </c>
      <c r="AY35" s="11">
        <v>14713.58723219475</v>
      </c>
      <c r="AZ35" s="13">
        <v>3.8561822173807099E-3</v>
      </c>
      <c r="BA35" s="11">
        <v>14717.14357471344</v>
      </c>
      <c r="BB35" s="11">
        <v>14717.14357471344</v>
      </c>
      <c r="BC35" s="11"/>
      <c r="BD35" s="11"/>
      <c r="BE35" s="11"/>
      <c r="BF35" s="11">
        <v>3.556342518692027</v>
      </c>
      <c r="BG35" s="11">
        <v>3.556342518692027</v>
      </c>
      <c r="BH35" s="11">
        <v>14713.58723219475</v>
      </c>
      <c r="BI35" s="11">
        <v>14713.58723219475</v>
      </c>
      <c r="BJ35" s="11">
        <v>14713.58723219475</v>
      </c>
      <c r="BK35" s="11">
        <v>3.556342518692027</v>
      </c>
      <c r="BL35" s="11">
        <v>14717.14357471344</v>
      </c>
    </row>
    <row r="36" spans="1:64" hidden="1" x14ac:dyDescent="0.25">
      <c r="A36" s="7">
        <v>501111</v>
      </c>
      <c r="B36" s="7" t="s">
        <v>88</v>
      </c>
      <c r="C36" s="9">
        <v>45232</v>
      </c>
      <c r="D36" s="9">
        <v>46022</v>
      </c>
      <c r="E36" s="9">
        <v>46022</v>
      </c>
      <c r="F36" s="7" t="s">
        <v>238</v>
      </c>
      <c r="G36" s="11">
        <v>10009436.01</v>
      </c>
      <c r="H36" s="11">
        <v>9996198.2000000011</v>
      </c>
      <c r="I36" s="11" t="s">
        <v>240</v>
      </c>
      <c r="J36" s="11">
        <v>132525.15</v>
      </c>
      <c r="K36" s="11" t="s">
        <v>240</v>
      </c>
      <c r="L36" s="11">
        <v>3801.799999998882</v>
      </c>
      <c r="M36" s="13">
        <v>6.5000000000000002E-2</v>
      </c>
      <c r="N36" s="13" t="s">
        <v>245</v>
      </c>
      <c r="O36" s="13" t="s">
        <v>257</v>
      </c>
      <c r="P36" s="13">
        <v>0.39539999999999997</v>
      </c>
      <c r="Q36" s="7" t="s">
        <v>260</v>
      </c>
      <c r="R36" s="7" t="s">
        <v>262</v>
      </c>
      <c r="S36" s="7">
        <v>0</v>
      </c>
      <c r="T36" s="7" t="s">
        <v>267</v>
      </c>
      <c r="U36" s="7" t="s">
        <v>269</v>
      </c>
      <c r="V36" s="7">
        <v>1</v>
      </c>
      <c r="W36" s="9">
        <v>45657</v>
      </c>
      <c r="X36" s="7">
        <v>12</v>
      </c>
      <c r="Y36" s="7">
        <v>8</v>
      </c>
      <c r="Z36" s="11">
        <v>0</v>
      </c>
      <c r="AA36" s="11">
        <v>0</v>
      </c>
      <c r="AB36" s="11">
        <v>0</v>
      </c>
      <c r="AC36" s="11">
        <v>0</v>
      </c>
      <c r="AD36" s="11">
        <v>345.61818181808019</v>
      </c>
      <c r="AE36" s="11">
        <v>2764.945454544642</v>
      </c>
      <c r="AF36" s="11">
        <v>0</v>
      </c>
      <c r="AG36" s="11">
        <v>0</v>
      </c>
      <c r="AH36" s="11">
        <v>0</v>
      </c>
      <c r="AI36" s="11">
        <v>0</v>
      </c>
      <c r="AJ36" s="11">
        <v>10012200.955454551</v>
      </c>
      <c r="AK36" s="11">
        <v>2764.945454544642</v>
      </c>
      <c r="AL36" s="13">
        <v>3.8409548377137388E-3</v>
      </c>
      <c r="AM36" s="7">
        <v>83</v>
      </c>
      <c r="AN36" s="7" t="s">
        <v>275</v>
      </c>
      <c r="AO36" s="9">
        <v>45900</v>
      </c>
      <c r="AP36" s="9">
        <v>45869</v>
      </c>
      <c r="AQ36" s="7">
        <v>31</v>
      </c>
      <c r="AR36" s="7">
        <v>243</v>
      </c>
      <c r="AS36" s="15">
        <v>0.95894103855101354</v>
      </c>
      <c r="AT36" s="11">
        <v>14581.336363983561</v>
      </c>
      <c r="AU36" s="11">
        <v>14581.336363983561</v>
      </c>
      <c r="AV36" s="11">
        <v>4.0267469540569669</v>
      </c>
      <c r="AW36" s="11">
        <v>4.0267469540569669</v>
      </c>
      <c r="AX36" s="11">
        <v>14577.30961702951</v>
      </c>
      <c r="AY36" s="11">
        <v>14577.30961702951</v>
      </c>
      <c r="AZ36" s="13">
        <v>3.8409548377137388E-3</v>
      </c>
      <c r="BA36" s="11">
        <v>14581.336363983561</v>
      </c>
      <c r="BB36" s="11">
        <v>14581.336363983561</v>
      </c>
      <c r="BC36" s="11"/>
      <c r="BD36" s="11"/>
      <c r="BE36" s="11"/>
      <c r="BF36" s="11">
        <v>4.0267469540569669</v>
      </c>
      <c r="BG36" s="11">
        <v>4.0267469540569669</v>
      </c>
      <c r="BH36" s="11">
        <v>14577.30961702951</v>
      </c>
      <c r="BI36" s="11">
        <v>14577.30961702951</v>
      </c>
      <c r="BJ36" s="11">
        <v>14577.30961702951</v>
      </c>
      <c r="BK36" s="11">
        <v>4.0267469540569669</v>
      </c>
      <c r="BL36" s="11">
        <v>14581.336363983561</v>
      </c>
    </row>
    <row r="37" spans="1:64" hidden="1" x14ac:dyDescent="0.25">
      <c r="A37" s="7">
        <v>501111</v>
      </c>
      <c r="B37" s="7" t="s">
        <v>88</v>
      </c>
      <c r="C37" s="9">
        <v>45232</v>
      </c>
      <c r="D37" s="9">
        <v>46022</v>
      </c>
      <c r="E37" s="9">
        <v>46022</v>
      </c>
      <c r="F37" s="7" t="s">
        <v>238</v>
      </c>
      <c r="G37" s="11">
        <v>10009436.01</v>
      </c>
      <c r="H37" s="11">
        <v>9996198.2000000011</v>
      </c>
      <c r="I37" s="11" t="s">
        <v>240</v>
      </c>
      <c r="J37" s="11">
        <v>132525.15</v>
      </c>
      <c r="K37" s="11" t="s">
        <v>240</v>
      </c>
      <c r="L37" s="11">
        <v>3801.799999998882</v>
      </c>
      <c r="M37" s="13">
        <v>6.5000000000000002E-2</v>
      </c>
      <c r="N37" s="13" t="s">
        <v>245</v>
      </c>
      <c r="O37" s="13" t="s">
        <v>257</v>
      </c>
      <c r="P37" s="13">
        <v>0.39539999999999997</v>
      </c>
      <c r="Q37" s="7" t="s">
        <v>260</v>
      </c>
      <c r="R37" s="7" t="s">
        <v>262</v>
      </c>
      <c r="S37" s="7">
        <v>0</v>
      </c>
      <c r="T37" s="7" t="s">
        <v>267</v>
      </c>
      <c r="U37" s="7" t="s">
        <v>269</v>
      </c>
      <c r="V37" s="7">
        <v>1</v>
      </c>
      <c r="W37" s="9">
        <v>45657</v>
      </c>
      <c r="X37" s="7">
        <v>12</v>
      </c>
      <c r="Y37" s="7">
        <v>9</v>
      </c>
      <c r="Z37" s="11">
        <v>0</v>
      </c>
      <c r="AA37" s="11">
        <v>0</v>
      </c>
      <c r="AB37" s="11">
        <v>0</v>
      </c>
      <c r="AC37" s="11">
        <v>0</v>
      </c>
      <c r="AD37" s="11">
        <v>345.61818181808019</v>
      </c>
      <c r="AE37" s="11">
        <v>3110.5636363627218</v>
      </c>
      <c r="AF37" s="11">
        <v>0</v>
      </c>
      <c r="AG37" s="11">
        <v>0</v>
      </c>
      <c r="AH37" s="11">
        <v>0</v>
      </c>
      <c r="AI37" s="11">
        <v>0</v>
      </c>
      <c r="AJ37" s="11">
        <v>10012546.57363636</v>
      </c>
      <c r="AK37" s="11">
        <v>3110.5636363627218</v>
      </c>
      <c r="AL37" s="13">
        <v>3.8257875882684589E-3</v>
      </c>
      <c r="AM37" s="7">
        <v>84</v>
      </c>
      <c r="AN37" s="7" t="s">
        <v>276</v>
      </c>
      <c r="AO37" s="9">
        <v>45930</v>
      </c>
      <c r="AP37" s="9">
        <v>45900</v>
      </c>
      <c r="AQ37" s="7">
        <v>30</v>
      </c>
      <c r="AR37" s="7">
        <v>273</v>
      </c>
      <c r="AS37" s="15">
        <v>0.95399037269562337</v>
      </c>
      <c r="AT37" s="11">
        <v>14449.275112872559</v>
      </c>
      <c r="AU37" s="11">
        <v>14449.275112872559</v>
      </c>
      <c r="AV37" s="11">
        <v>4.4889069336512417</v>
      </c>
      <c r="AW37" s="11">
        <v>4.4889069336512417</v>
      </c>
      <c r="AX37" s="11">
        <v>14444.78620593891</v>
      </c>
      <c r="AY37" s="11">
        <v>14444.78620593891</v>
      </c>
      <c r="AZ37" s="13">
        <v>3.8257875882684589E-3</v>
      </c>
      <c r="BA37" s="11">
        <v>14449.275112872559</v>
      </c>
      <c r="BB37" s="11">
        <v>14449.275112872559</v>
      </c>
      <c r="BC37" s="11"/>
      <c r="BD37" s="11"/>
      <c r="BE37" s="11"/>
      <c r="BF37" s="11">
        <v>4.4889069336512417</v>
      </c>
      <c r="BG37" s="11">
        <v>4.4889069336512417</v>
      </c>
      <c r="BH37" s="11">
        <v>14444.78620593891</v>
      </c>
      <c r="BI37" s="11">
        <v>14444.78620593891</v>
      </c>
      <c r="BJ37" s="11">
        <v>14444.78620593891</v>
      </c>
      <c r="BK37" s="11">
        <v>4.4889069336512417</v>
      </c>
      <c r="BL37" s="11">
        <v>14449.275112872559</v>
      </c>
    </row>
    <row r="38" spans="1:64" hidden="1" x14ac:dyDescent="0.25">
      <c r="A38" s="7">
        <v>501111</v>
      </c>
      <c r="B38" s="7" t="s">
        <v>88</v>
      </c>
      <c r="C38" s="9">
        <v>45232</v>
      </c>
      <c r="D38" s="9">
        <v>46022</v>
      </c>
      <c r="E38" s="9">
        <v>46022</v>
      </c>
      <c r="F38" s="7" t="s">
        <v>238</v>
      </c>
      <c r="G38" s="11">
        <v>10009436.01</v>
      </c>
      <c r="H38" s="11">
        <v>9996198.2000000011</v>
      </c>
      <c r="I38" s="11" t="s">
        <v>240</v>
      </c>
      <c r="J38" s="11">
        <v>132525.15</v>
      </c>
      <c r="K38" s="11" t="s">
        <v>240</v>
      </c>
      <c r="L38" s="11">
        <v>3801.799999998882</v>
      </c>
      <c r="M38" s="13">
        <v>6.5000000000000002E-2</v>
      </c>
      <c r="N38" s="13" t="s">
        <v>245</v>
      </c>
      <c r="O38" s="13" t="s">
        <v>257</v>
      </c>
      <c r="P38" s="13">
        <v>0.39539999999999997</v>
      </c>
      <c r="Q38" s="7" t="s">
        <v>260</v>
      </c>
      <c r="R38" s="7" t="s">
        <v>262</v>
      </c>
      <c r="S38" s="7">
        <v>0</v>
      </c>
      <c r="T38" s="7" t="s">
        <v>267</v>
      </c>
      <c r="U38" s="7" t="s">
        <v>269</v>
      </c>
      <c r="V38" s="7">
        <v>1</v>
      </c>
      <c r="W38" s="9">
        <v>45657</v>
      </c>
      <c r="X38" s="7">
        <v>12</v>
      </c>
      <c r="Y38" s="7">
        <v>10</v>
      </c>
      <c r="Z38" s="11">
        <v>0</v>
      </c>
      <c r="AA38" s="11">
        <v>0</v>
      </c>
      <c r="AB38" s="11">
        <v>0</v>
      </c>
      <c r="AC38" s="11">
        <v>0</v>
      </c>
      <c r="AD38" s="11">
        <v>345.61818181808019</v>
      </c>
      <c r="AE38" s="11">
        <v>3456.181818180803</v>
      </c>
      <c r="AF38" s="11">
        <v>0</v>
      </c>
      <c r="AG38" s="11">
        <v>0</v>
      </c>
      <c r="AH38" s="11">
        <v>0</v>
      </c>
      <c r="AI38" s="11">
        <v>0</v>
      </c>
      <c r="AJ38" s="11">
        <v>10012892.19181818</v>
      </c>
      <c r="AK38" s="11">
        <v>3456.181818180803</v>
      </c>
      <c r="AL38" s="13">
        <v>3.8106802316012489E-3</v>
      </c>
      <c r="AM38" s="7">
        <v>85</v>
      </c>
      <c r="AN38" s="7" t="s">
        <v>277</v>
      </c>
      <c r="AO38" s="9">
        <v>45961</v>
      </c>
      <c r="AP38" s="9">
        <v>45930</v>
      </c>
      <c r="AQ38" s="7">
        <v>31</v>
      </c>
      <c r="AR38" s="7">
        <v>304</v>
      </c>
      <c r="AS38" s="15">
        <v>0.94890153372474695</v>
      </c>
      <c r="AT38" s="11">
        <v>14315.9397110476</v>
      </c>
      <c r="AU38" s="11">
        <v>14315.9397110476</v>
      </c>
      <c r="AV38" s="11">
        <v>4.9414784052029974</v>
      </c>
      <c r="AW38" s="11">
        <v>4.9414784052029974</v>
      </c>
      <c r="AX38" s="11">
        <v>14310.9982326424</v>
      </c>
      <c r="AY38" s="11">
        <v>14310.9982326424</v>
      </c>
      <c r="AZ38" s="13">
        <v>3.8106802316012489E-3</v>
      </c>
      <c r="BA38" s="11">
        <v>14315.9397110476</v>
      </c>
      <c r="BB38" s="11">
        <v>14315.9397110476</v>
      </c>
      <c r="BC38" s="11"/>
      <c r="BD38" s="11"/>
      <c r="BE38" s="11"/>
      <c r="BF38" s="11">
        <v>4.9414784052029974</v>
      </c>
      <c r="BG38" s="11">
        <v>4.9414784052029974</v>
      </c>
      <c r="BH38" s="11">
        <v>14310.9982326424</v>
      </c>
      <c r="BI38" s="11">
        <v>14310.9982326424</v>
      </c>
      <c r="BJ38" s="11">
        <v>14310.9982326424</v>
      </c>
      <c r="BK38" s="11">
        <v>4.9414784052029974</v>
      </c>
      <c r="BL38" s="11">
        <v>14315.9397110476</v>
      </c>
    </row>
    <row r="39" spans="1:64" hidden="1" x14ac:dyDescent="0.25">
      <c r="A39" s="7">
        <v>501111</v>
      </c>
      <c r="B39" s="7" t="s">
        <v>88</v>
      </c>
      <c r="C39" s="9">
        <v>45232</v>
      </c>
      <c r="D39" s="9">
        <v>46022</v>
      </c>
      <c r="E39" s="9">
        <v>46022</v>
      </c>
      <c r="F39" s="7" t="s">
        <v>238</v>
      </c>
      <c r="G39" s="11">
        <v>10009436.01</v>
      </c>
      <c r="H39" s="11">
        <v>9996198.2000000011</v>
      </c>
      <c r="I39" s="11" t="s">
        <v>240</v>
      </c>
      <c r="J39" s="11">
        <v>132525.15</v>
      </c>
      <c r="K39" s="11" t="s">
        <v>240</v>
      </c>
      <c r="L39" s="11">
        <v>3801.799999998882</v>
      </c>
      <c r="M39" s="13">
        <v>6.5000000000000002E-2</v>
      </c>
      <c r="N39" s="13" t="s">
        <v>245</v>
      </c>
      <c r="O39" s="13" t="s">
        <v>257</v>
      </c>
      <c r="P39" s="13">
        <v>0.39539999999999997</v>
      </c>
      <c r="Q39" s="7" t="s">
        <v>260</v>
      </c>
      <c r="R39" s="7" t="s">
        <v>262</v>
      </c>
      <c r="S39" s="7">
        <v>0</v>
      </c>
      <c r="T39" s="7" t="s">
        <v>267</v>
      </c>
      <c r="U39" s="7" t="s">
        <v>269</v>
      </c>
      <c r="V39" s="7">
        <v>1</v>
      </c>
      <c r="W39" s="9">
        <v>45657</v>
      </c>
      <c r="X39" s="7">
        <v>12</v>
      </c>
      <c r="Y39" s="7">
        <v>11</v>
      </c>
      <c r="Z39" s="11">
        <v>0</v>
      </c>
      <c r="AA39" s="11">
        <v>0</v>
      </c>
      <c r="AB39" s="11">
        <v>0</v>
      </c>
      <c r="AC39" s="11">
        <v>0</v>
      </c>
      <c r="AD39" s="11">
        <v>345.61818181808019</v>
      </c>
      <c r="AE39" s="11">
        <v>3801.7999999988829</v>
      </c>
      <c r="AF39" s="11">
        <v>0</v>
      </c>
      <c r="AG39" s="11">
        <v>0</v>
      </c>
      <c r="AH39" s="11">
        <v>0</v>
      </c>
      <c r="AI39" s="11">
        <v>0</v>
      </c>
      <c r="AJ39" s="11">
        <v>10013237.810000001</v>
      </c>
      <c r="AK39" s="11">
        <v>3801.7999999988829</v>
      </c>
      <c r="AL39" s="13">
        <v>3.7956325312061829E-3</v>
      </c>
      <c r="AM39" s="7">
        <v>86</v>
      </c>
      <c r="AN39" s="7" t="s">
        <v>278</v>
      </c>
      <c r="AO39" s="9">
        <v>45991</v>
      </c>
      <c r="AP39" s="9">
        <v>45961</v>
      </c>
      <c r="AQ39" s="7">
        <v>30</v>
      </c>
      <c r="AR39" s="7">
        <v>334</v>
      </c>
      <c r="AS39" s="15">
        <v>0.9440026982027665</v>
      </c>
      <c r="AT39" s="11">
        <v>14186.28208881003</v>
      </c>
      <c r="AU39" s="11">
        <v>14186.28208881003</v>
      </c>
      <c r="AV39" s="11">
        <v>5.3862105613191398</v>
      </c>
      <c r="AW39" s="11">
        <v>5.3862105613191398</v>
      </c>
      <c r="AX39" s="11">
        <v>14180.89587824871</v>
      </c>
      <c r="AY39" s="11">
        <v>14180.89587824871</v>
      </c>
      <c r="AZ39" s="13">
        <v>3.7956325312061829E-3</v>
      </c>
      <c r="BA39" s="11">
        <v>14186.28208881003</v>
      </c>
      <c r="BB39" s="11">
        <v>14186.28208881003</v>
      </c>
      <c r="BC39" s="11"/>
      <c r="BD39" s="11"/>
      <c r="BE39" s="11"/>
      <c r="BF39" s="11">
        <v>5.3862105613191398</v>
      </c>
      <c r="BG39" s="11">
        <v>5.3862105613191398</v>
      </c>
      <c r="BH39" s="11">
        <v>14180.89587824871</v>
      </c>
      <c r="BI39" s="11">
        <v>14180.89587824871</v>
      </c>
      <c r="BJ39" s="11">
        <v>14180.89587824871</v>
      </c>
      <c r="BK39" s="11">
        <v>5.3862105613191398</v>
      </c>
      <c r="BL39" s="11">
        <v>14186.28208881003</v>
      </c>
    </row>
    <row r="40" spans="1:64" hidden="1" x14ac:dyDescent="0.25">
      <c r="A40" s="7">
        <v>501111</v>
      </c>
      <c r="B40" s="7" t="s">
        <v>88</v>
      </c>
      <c r="C40" s="9">
        <v>45232</v>
      </c>
      <c r="D40" s="9">
        <v>46022</v>
      </c>
      <c r="E40" s="9">
        <v>46022</v>
      </c>
      <c r="F40" s="7" t="s">
        <v>238</v>
      </c>
      <c r="G40" s="11">
        <v>10009436.01</v>
      </c>
      <c r="H40" s="11">
        <v>9996198.2000000011</v>
      </c>
      <c r="I40" s="11" t="s">
        <v>240</v>
      </c>
      <c r="J40" s="11">
        <v>132525.15</v>
      </c>
      <c r="K40" s="11" t="s">
        <v>240</v>
      </c>
      <c r="L40" s="11">
        <v>3801.799999998882</v>
      </c>
      <c r="M40" s="13">
        <v>6.5000000000000002E-2</v>
      </c>
      <c r="N40" s="13" t="s">
        <v>245</v>
      </c>
      <c r="O40" s="13" t="s">
        <v>257</v>
      </c>
      <c r="P40" s="13">
        <v>0.39539999999999997</v>
      </c>
      <c r="Q40" s="7" t="s">
        <v>260</v>
      </c>
      <c r="R40" s="7" t="s">
        <v>262</v>
      </c>
      <c r="S40" s="7">
        <v>0</v>
      </c>
      <c r="T40" s="7" t="s">
        <v>267</v>
      </c>
      <c r="U40" s="7" t="s">
        <v>269</v>
      </c>
      <c r="V40" s="7">
        <v>1</v>
      </c>
      <c r="W40" s="9">
        <v>45657</v>
      </c>
      <c r="X40" s="7">
        <v>12</v>
      </c>
      <c r="Y40" s="7">
        <v>12</v>
      </c>
      <c r="Z40" s="11">
        <v>9996198.2000000011</v>
      </c>
      <c r="AA40" s="11">
        <v>9996198.2000000011</v>
      </c>
      <c r="AB40" s="11">
        <v>132525.15</v>
      </c>
      <c r="AC40" s="11">
        <v>132525.15</v>
      </c>
      <c r="AD40" s="11">
        <v>0</v>
      </c>
      <c r="AE40" s="11">
        <v>3801.7999999988829</v>
      </c>
      <c r="AF40" s="11">
        <v>10013237.810000001</v>
      </c>
      <c r="AG40" s="11">
        <v>3801.7999999988829</v>
      </c>
      <c r="AH40" s="11">
        <v>10013237.810000001</v>
      </c>
      <c r="AI40" s="11">
        <v>3801.7999999988829</v>
      </c>
      <c r="AJ40" s="11">
        <v>0</v>
      </c>
      <c r="AK40" s="11">
        <v>0</v>
      </c>
      <c r="AL40" s="13">
        <v>3.7806442515112559E-3</v>
      </c>
      <c r="AM40" s="7">
        <v>87</v>
      </c>
      <c r="AN40" s="7" t="s">
        <v>279</v>
      </c>
      <c r="AO40" s="9">
        <v>46022</v>
      </c>
      <c r="AP40" s="9">
        <v>45991</v>
      </c>
      <c r="AQ40" s="7">
        <v>31</v>
      </c>
      <c r="AR40" s="7">
        <v>365</v>
      </c>
      <c r="AS40" s="15">
        <v>0.93896713615023475</v>
      </c>
      <c r="AT40" s="11">
        <v>0</v>
      </c>
      <c r="AU40" s="11">
        <v>0</v>
      </c>
      <c r="AV40" s="11">
        <v>0</v>
      </c>
      <c r="AW40" s="11">
        <v>0</v>
      </c>
      <c r="AX40" s="11">
        <v>0</v>
      </c>
      <c r="AY40" s="11">
        <v>0</v>
      </c>
      <c r="AZ40" s="13">
        <v>3.7806442515112559E-3</v>
      </c>
      <c r="BA40" s="11">
        <v>0</v>
      </c>
      <c r="BB40" s="11">
        <v>0</v>
      </c>
      <c r="BC40" s="11"/>
      <c r="BD40" s="11"/>
      <c r="BE40" s="11"/>
      <c r="BF40" s="11">
        <v>0</v>
      </c>
      <c r="BG40" s="11">
        <v>0</v>
      </c>
      <c r="BH40" s="11">
        <v>0</v>
      </c>
      <c r="BI40" s="11">
        <v>0</v>
      </c>
      <c r="BJ40" s="11">
        <v>0</v>
      </c>
      <c r="BK40" s="11">
        <v>0</v>
      </c>
      <c r="BL40" s="11">
        <v>0</v>
      </c>
    </row>
    <row r="41" spans="1:64" hidden="1" x14ac:dyDescent="0.25">
      <c r="A41" s="7">
        <v>501172</v>
      </c>
      <c r="B41" s="7" t="s">
        <v>89</v>
      </c>
      <c r="C41" s="9">
        <v>45565</v>
      </c>
      <c r="D41" s="9">
        <v>46022</v>
      </c>
      <c r="E41" s="9">
        <v>46022</v>
      </c>
      <c r="F41" s="7" t="s">
        <v>238</v>
      </c>
      <c r="G41" s="11">
        <v>23963322.129999898</v>
      </c>
      <c r="H41" s="11">
        <v>23737606.760000002</v>
      </c>
      <c r="I41" s="11" t="s">
        <v>240</v>
      </c>
      <c r="J41" s="11">
        <v>379933.07041801373</v>
      </c>
      <c r="K41" s="11" t="s">
        <v>240</v>
      </c>
      <c r="L41" s="11">
        <v>6262393.2399999984</v>
      </c>
      <c r="M41" s="13">
        <v>7.9799999999999996E-2</v>
      </c>
      <c r="N41" s="13" t="s">
        <v>245</v>
      </c>
      <c r="O41" s="13" t="s">
        <v>257</v>
      </c>
      <c r="P41" s="13">
        <v>0.39539999999999997</v>
      </c>
      <c r="Q41" s="7" t="s">
        <v>260</v>
      </c>
      <c r="R41" s="7" t="s">
        <v>262</v>
      </c>
      <c r="S41" s="7">
        <v>0</v>
      </c>
      <c r="T41" s="7" t="s">
        <v>267</v>
      </c>
      <c r="U41" s="7" t="s">
        <v>269</v>
      </c>
      <c r="V41" s="7">
        <v>1</v>
      </c>
      <c r="W41" s="9">
        <v>45657</v>
      </c>
      <c r="X41" s="7">
        <v>12</v>
      </c>
      <c r="Y41" s="7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23963322.129999898</v>
      </c>
      <c r="AK41" s="11">
        <v>0</v>
      </c>
      <c r="AM41" s="7">
        <v>88</v>
      </c>
      <c r="AN41" s="7" t="s">
        <v>280</v>
      </c>
      <c r="AO41" s="9">
        <v>45657</v>
      </c>
      <c r="AP41" s="9">
        <v>46022</v>
      </c>
      <c r="AQ41" s="7">
        <v>0</v>
      </c>
      <c r="AR41" s="7">
        <v>0</v>
      </c>
      <c r="AS41" s="15">
        <v>1</v>
      </c>
      <c r="BC41" s="11"/>
      <c r="BD41" s="11"/>
      <c r="BE41" s="11"/>
    </row>
    <row r="42" spans="1:64" hidden="1" x14ac:dyDescent="0.25">
      <c r="A42" s="7">
        <v>501172</v>
      </c>
      <c r="B42" s="7" t="s">
        <v>89</v>
      </c>
      <c r="C42" s="9">
        <v>45565</v>
      </c>
      <c r="D42" s="9">
        <v>46022</v>
      </c>
      <c r="E42" s="9">
        <v>46022</v>
      </c>
      <c r="F42" s="7" t="s">
        <v>238</v>
      </c>
      <c r="G42" s="11">
        <v>23963322.129999898</v>
      </c>
      <c r="H42" s="11">
        <v>23737606.760000002</v>
      </c>
      <c r="I42" s="11" t="s">
        <v>240</v>
      </c>
      <c r="J42" s="11">
        <v>379933.07041801373</v>
      </c>
      <c r="K42" s="11" t="s">
        <v>240</v>
      </c>
      <c r="L42" s="11">
        <v>6262393.2399999984</v>
      </c>
      <c r="M42" s="13">
        <v>7.9799999999999996E-2</v>
      </c>
      <c r="N42" s="13" t="s">
        <v>245</v>
      </c>
      <c r="O42" s="13" t="s">
        <v>257</v>
      </c>
      <c r="P42" s="13">
        <v>0.39539999999999997</v>
      </c>
      <c r="Q42" s="7" t="s">
        <v>260</v>
      </c>
      <c r="R42" s="7" t="s">
        <v>262</v>
      </c>
      <c r="S42" s="7">
        <v>0</v>
      </c>
      <c r="T42" s="7" t="s">
        <v>267</v>
      </c>
      <c r="U42" s="7" t="s">
        <v>269</v>
      </c>
      <c r="V42" s="7">
        <v>1</v>
      </c>
      <c r="W42" s="9">
        <v>45657</v>
      </c>
      <c r="X42" s="7">
        <v>12</v>
      </c>
      <c r="Y42" s="7">
        <v>1</v>
      </c>
      <c r="Z42" s="11">
        <v>0</v>
      </c>
      <c r="AA42" s="11">
        <v>0</v>
      </c>
      <c r="AB42" s="11">
        <v>0</v>
      </c>
      <c r="AC42" s="11">
        <v>0</v>
      </c>
      <c r="AD42" s="11">
        <v>569308.4763636362</v>
      </c>
      <c r="AE42" s="11">
        <v>569308.4763636362</v>
      </c>
      <c r="AF42" s="11">
        <v>0</v>
      </c>
      <c r="AG42" s="11">
        <v>0</v>
      </c>
      <c r="AH42" s="11">
        <v>0</v>
      </c>
      <c r="AI42" s="11">
        <v>0</v>
      </c>
      <c r="AJ42" s="11">
        <v>24532630.606363539</v>
      </c>
      <c r="AK42" s="11">
        <v>569308.4763636362</v>
      </c>
      <c r="AL42" s="13">
        <v>3.9488226459580833E-3</v>
      </c>
      <c r="AM42" s="7">
        <v>89</v>
      </c>
      <c r="AN42" s="7" t="s">
        <v>281</v>
      </c>
      <c r="AO42" s="9">
        <v>45688</v>
      </c>
      <c r="AP42" s="9">
        <v>45657</v>
      </c>
      <c r="AQ42" s="7">
        <v>31</v>
      </c>
      <c r="AR42" s="7">
        <v>31</v>
      </c>
      <c r="AS42" s="15">
        <v>0.99350052587080384</v>
      </c>
      <c r="AT42" s="11">
        <v>38055.419574621446</v>
      </c>
      <c r="AU42" s="11">
        <v>38055.419574621446</v>
      </c>
      <c r="AV42" s="11">
        <v>883.12066011326419</v>
      </c>
      <c r="AW42" s="11">
        <v>883.12066011326419</v>
      </c>
      <c r="AX42" s="11">
        <v>37172.298914508188</v>
      </c>
      <c r="AY42" s="11">
        <v>37172.298914508188</v>
      </c>
      <c r="AZ42" s="13">
        <v>3.9488226459580833E-3</v>
      </c>
      <c r="BA42" s="11">
        <v>38055.419574621446</v>
      </c>
      <c r="BB42" s="11">
        <v>38055.419574621446</v>
      </c>
      <c r="BC42" s="11"/>
      <c r="BD42" s="11"/>
      <c r="BE42" s="11"/>
      <c r="BF42" s="11">
        <v>883.12066011326419</v>
      </c>
      <c r="BG42" s="11">
        <v>883.12066011326419</v>
      </c>
      <c r="BH42" s="11">
        <v>37172.298914508188</v>
      </c>
      <c r="BI42" s="11">
        <v>37172.298914508188</v>
      </c>
      <c r="BJ42" s="11">
        <v>37172.298914508188</v>
      </c>
      <c r="BK42" s="11">
        <v>883.12066011326419</v>
      </c>
      <c r="BL42" s="11">
        <v>38055.419574621446</v>
      </c>
    </row>
    <row r="43" spans="1:64" hidden="1" x14ac:dyDescent="0.25">
      <c r="A43" s="7">
        <v>501172</v>
      </c>
      <c r="B43" s="7" t="s">
        <v>89</v>
      </c>
      <c r="C43" s="9">
        <v>45565</v>
      </c>
      <c r="D43" s="9">
        <v>46022</v>
      </c>
      <c r="E43" s="9">
        <v>46022</v>
      </c>
      <c r="F43" s="7" t="s">
        <v>238</v>
      </c>
      <c r="G43" s="11">
        <v>23963322.129999898</v>
      </c>
      <c r="H43" s="11">
        <v>23737606.760000002</v>
      </c>
      <c r="I43" s="11" t="s">
        <v>240</v>
      </c>
      <c r="J43" s="11">
        <v>379933.07041801373</v>
      </c>
      <c r="K43" s="11" t="s">
        <v>240</v>
      </c>
      <c r="L43" s="11">
        <v>6262393.2399999984</v>
      </c>
      <c r="M43" s="13">
        <v>7.9799999999999996E-2</v>
      </c>
      <c r="N43" s="13" t="s">
        <v>245</v>
      </c>
      <c r="O43" s="13" t="s">
        <v>257</v>
      </c>
      <c r="P43" s="13">
        <v>0.39539999999999997</v>
      </c>
      <c r="Q43" s="7" t="s">
        <v>260</v>
      </c>
      <c r="R43" s="7" t="s">
        <v>262</v>
      </c>
      <c r="S43" s="7">
        <v>0</v>
      </c>
      <c r="T43" s="7" t="s">
        <v>267</v>
      </c>
      <c r="U43" s="7" t="s">
        <v>269</v>
      </c>
      <c r="V43" s="7">
        <v>1</v>
      </c>
      <c r="W43" s="9">
        <v>45657</v>
      </c>
      <c r="X43" s="7">
        <v>12</v>
      </c>
      <c r="Y43" s="7">
        <v>2</v>
      </c>
      <c r="Z43" s="11">
        <v>0</v>
      </c>
      <c r="AA43" s="11">
        <v>0</v>
      </c>
      <c r="AB43" s="11">
        <v>0</v>
      </c>
      <c r="AC43" s="11">
        <v>0</v>
      </c>
      <c r="AD43" s="11">
        <v>569308.4763636362</v>
      </c>
      <c r="AE43" s="11">
        <v>1138616.9527272719</v>
      </c>
      <c r="AF43" s="11">
        <v>0</v>
      </c>
      <c r="AG43" s="11">
        <v>0</v>
      </c>
      <c r="AH43" s="11">
        <v>0</v>
      </c>
      <c r="AI43" s="11">
        <v>0</v>
      </c>
      <c r="AJ43" s="11">
        <v>25101939.082727179</v>
      </c>
      <c r="AK43" s="11">
        <v>1138616.9527272719</v>
      </c>
      <c r="AL43" s="13">
        <v>3.9332294456688732E-3</v>
      </c>
      <c r="AM43" s="7">
        <v>90</v>
      </c>
      <c r="AN43" s="7" t="s">
        <v>282</v>
      </c>
      <c r="AO43" s="9">
        <v>45716</v>
      </c>
      <c r="AP43" s="9">
        <v>45688</v>
      </c>
      <c r="AQ43" s="7">
        <v>28</v>
      </c>
      <c r="AR43" s="7">
        <v>59</v>
      </c>
      <c r="AS43" s="15">
        <v>0.98766634963564248</v>
      </c>
      <c r="AT43" s="11">
        <v>38557.021305996343</v>
      </c>
      <c r="AU43" s="11">
        <v>38557.021305996343</v>
      </c>
      <c r="AV43" s="11">
        <v>1748.935728072224</v>
      </c>
      <c r="AW43" s="11">
        <v>1748.935728072224</v>
      </c>
      <c r="AX43" s="11">
        <v>36808.08557792411</v>
      </c>
      <c r="AY43" s="11">
        <v>36808.08557792411</v>
      </c>
      <c r="AZ43" s="13">
        <v>3.9332294456688732E-3</v>
      </c>
      <c r="BA43" s="11">
        <v>38557.021305996343</v>
      </c>
      <c r="BB43" s="11">
        <v>38557.021305996343</v>
      </c>
      <c r="BC43" s="11"/>
      <c r="BD43" s="11"/>
      <c r="BE43" s="11"/>
      <c r="BF43" s="11">
        <v>1748.935728072224</v>
      </c>
      <c r="BG43" s="11">
        <v>1748.935728072224</v>
      </c>
      <c r="BH43" s="11">
        <v>36808.08557792411</v>
      </c>
      <c r="BI43" s="11">
        <v>36808.08557792411</v>
      </c>
      <c r="BJ43" s="11">
        <v>36808.08557792411</v>
      </c>
      <c r="BK43" s="11">
        <v>1748.935728072224</v>
      </c>
      <c r="BL43" s="11">
        <v>38557.021305996343</v>
      </c>
    </row>
    <row r="44" spans="1:64" hidden="1" x14ac:dyDescent="0.25">
      <c r="A44" s="7">
        <v>501172</v>
      </c>
      <c r="B44" s="7" t="s">
        <v>89</v>
      </c>
      <c r="C44" s="9">
        <v>45565</v>
      </c>
      <c r="D44" s="9">
        <v>46022</v>
      </c>
      <c r="E44" s="9">
        <v>46022</v>
      </c>
      <c r="F44" s="7" t="s">
        <v>238</v>
      </c>
      <c r="G44" s="11">
        <v>23963322.129999898</v>
      </c>
      <c r="H44" s="11">
        <v>23737606.760000002</v>
      </c>
      <c r="I44" s="11" t="s">
        <v>240</v>
      </c>
      <c r="J44" s="11">
        <v>379933.07041801373</v>
      </c>
      <c r="K44" s="11" t="s">
        <v>240</v>
      </c>
      <c r="L44" s="11">
        <v>6262393.2399999984</v>
      </c>
      <c r="M44" s="13">
        <v>7.9799999999999996E-2</v>
      </c>
      <c r="N44" s="13" t="s">
        <v>245</v>
      </c>
      <c r="O44" s="13" t="s">
        <v>257</v>
      </c>
      <c r="P44" s="13">
        <v>0.39539999999999997</v>
      </c>
      <c r="Q44" s="7" t="s">
        <v>260</v>
      </c>
      <c r="R44" s="7" t="s">
        <v>262</v>
      </c>
      <c r="S44" s="7">
        <v>0</v>
      </c>
      <c r="T44" s="7" t="s">
        <v>267</v>
      </c>
      <c r="U44" s="7" t="s">
        <v>269</v>
      </c>
      <c r="V44" s="7">
        <v>1</v>
      </c>
      <c r="W44" s="9">
        <v>45657</v>
      </c>
      <c r="X44" s="7">
        <v>12</v>
      </c>
      <c r="Y44" s="7">
        <v>3</v>
      </c>
      <c r="Z44" s="11">
        <v>0</v>
      </c>
      <c r="AA44" s="11">
        <v>0</v>
      </c>
      <c r="AB44" s="11">
        <v>0</v>
      </c>
      <c r="AC44" s="11">
        <v>0</v>
      </c>
      <c r="AD44" s="11">
        <v>569308.4763636362</v>
      </c>
      <c r="AE44" s="11">
        <v>1707925.429090909</v>
      </c>
      <c r="AF44" s="11">
        <v>0</v>
      </c>
      <c r="AG44" s="11">
        <v>0</v>
      </c>
      <c r="AH44" s="11">
        <v>0</v>
      </c>
      <c r="AI44" s="11">
        <v>0</v>
      </c>
      <c r="AJ44" s="11">
        <v>25671247.559090812</v>
      </c>
      <c r="AK44" s="11">
        <v>1707925.429090909</v>
      </c>
      <c r="AL44" s="13">
        <v>3.9176978201620472E-3</v>
      </c>
      <c r="AM44" s="7">
        <v>91</v>
      </c>
      <c r="AN44" s="7" t="s">
        <v>283</v>
      </c>
      <c r="AO44" s="9">
        <v>45747</v>
      </c>
      <c r="AP44" s="9">
        <v>45716</v>
      </c>
      <c r="AQ44" s="7">
        <v>31</v>
      </c>
      <c r="AR44" s="7">
        <v>90</v>
      </c>
      <c r="AS44" s="15">
        <v>0.98124703774790789</v>
      </c>
      <c r="AT44" s="11">
        <v>39020.509288738293</v>
      </c>
      <c r="AU44" s="11">
        <v>39020.509288738293</v>
      </c>
      <c r="AV44" s="11">
        <v>2596.060823180127</v>
      </c>
      <c r="AW44" s="11">
        <v>2596.060823180127</v>
      </c>
      <c r="AX44" s="11">
        <v>36424.448465558147</v>
      </c>
      <c r="AY44" s="11">
        <v>36424.448465558147</v>
      </c>
      <c r="AZ44" s="13">
        <v>3.9176978201620472E-3</v>
      </c>
      <c r="BA44" s="11">
        <v>39020.509288738293</v>
      </c>
      <c r="BB44" s="11">
        <v>39020.509288738293</v>
      </c>
      <c r="BC44" s="11"/>
      <c r="BD44" s="11"/>
      <c r="BE44" s="11"/>
      <c r="BF44" s="11">
        <v>2596.060823180127</v>
      </c>
      <c r="BG44" s="11">
        <v>2596.060823180127</v>
      </c>
      <c r="BH44" s="11">
        <v>36424.448465558147</v>
      </c>
      <c r="BI44" s="11">
        <v>36424.448465558147</v>
      </c>
      <c r="BJ44" s="11">
        <v>36424.448465558147</v>
      </c>
      <c r="BK44" s="11">
        <v>2596.060823180127</v>
      </c>
      <c r="BL44" s="11">
        <v>39020.509288738293</v>
      </c>
    </row>
    <row r="45" spans="1:64" hidden="1" x14ac:dyDescent="0.25">
      <c r="A45" s="7">
        <v>501172</v>
      </c>
      <c r="B45" s="7" t="s">
        <v>89</v>
      </c>
      <c r="C45" s="9">
        <v>45565</v>
      </c>
      <c r="D45" s="9">
        <v>46022</v>
      </c>
      <c r="E45" s="9">
        <v>46022</v>
      </c>
      <c r="F45" s="7" t="s">
        <v>238</v>
      </c>
      <c r="G45" s="11">
        <v>23963322.129999898</v>
      </c>
      <c r="H45" s="11">
        <v>23737606.760000002</v>
      </c>
      <c r="I45" s="11" t="s">
        <v>240</v>
      </c>
      <c r="J45" s="11">
        <v>379933.07041801373</v>
      </c>
      <c r="K45" s="11" t="s">
        <v>240</v>
      </c>
      <c r="L45" s="11">
        <v>6262393.2399999984</v>
      </c>
      <c r="M45" s="13">
        <v>7.9799999999999996E-2</v>
      </c>
      <c r="N45" s="13" t="s">
        <v>245</v>
      </c>
      <c r="O45" s="13" t="s">
        <v>257</v>
      </c>
      <c r="P45" s="13">
        <v>0.39539999999999997</v>
      </c>
      <c r="Q45" s="7" t="s">
        <v>260</v>
      </c>
      <c r="R45" s="7" t="s">
        <v>262</v>
      </c>
      <c r="S45" s="7">
        <v>0</v>
      </c>
      <c r="T45" s="7" t="s">
        <v>267</v>
      </c>
      <c r="U45" s="7" t="s">
        <v>269</v>
      </c>
      <c r="V45" s="7">
        <v>1</v>
      </c>
      <c r="W45" s="9">
        <v>45657</v>
      </c>
      <c r="X45" s="7">
        <v>12</v>
      </c>
      <c r="Y45" s="7">
        <v>4</v>
      </c>
      <c r="Z45" s="11">
        <v>0</v>
      </c>
      <c r="AA45" s="11">
        <v>0</v>
      </c>
      <c r="AB45" s="11">
        <v>0</v>
      </c>
      <c r="AC45" s="11">
        <v>0</v>
      </c>
      <c r="AD45" s="11">
        <v>569308.4763636362</v>
      </c>
      <c r="AE45" s="11">
        <v>2277233.9054545448</v>
      </c>
      <c r="AF45" s="11">
        <v>0</v>
      </c>
      <c r="AG45" s="11">
        <v>0</v>
      </c>
      <c r="AH45" s="11">
        <v>0</v>
      </c>
      <c r="AI45" s="11">
        <v>0</v>
      </c>
      <c r="AJ45" s="11">
        <v>26240556.035454448</v>
      </c>
      <c r="AK45" s="11">
        <v>2277233.9054545448</v>
      </c>
      <c r="AL45" s="13">
        <v>3.9022275262897699E-3</v>
      </c>
      <c r="AM45" s="7">
        <v>92</v>
      </c>
      <c r="AN45" s="7" t="s">
        <v>284</v>
      </c>
      <c r="AO45" s="9">
        <v>45777</v>
      </c>
      <c r="AP45" s="9">
        <v>45747</v>
      </c>
      <c r="AQ45" s="7">
        <v>30</v>
      </c>
      <c r="AR45" s="7">
        <v>120</v>
      </c>
      <c r="AS45" s="15">
        <v>0.97507452826355545</v>
      </c>
      <c r="AT45" s="11">
        <v>39478.450457294137</v>
      </c>
      <c r="AU45" s="11">
        <v>39478.450457294137</v>
      </c>
      <c r="AV45" s="11">
        <v>3426.0579613743212</v>
      </c>
      <c r="AW45" s="11">
        <v>3426.0579613743212</v>
      </c>
      <c r="AX45" s="11">
        <v>36052.392495919819</v>
      </c>
      <c r="AY45" s="11">
        <v>36052.392495919819</v>
      </c>
      <c r="AZ45" s="13">
        <v>3.9022275262897699E-3</v>
      </c>
      <c r="BA45" s="11">
        <v>39478.450457294137</v>
      </c>
      <c r="BB45" s="11">
        <v>39478.450457294137</v>
      </c>
      <c r="BC45" s="11"/>
      <c r="BD45" s="11"/>
      <c r="BE45" s="11"/>
      <c r="BF45" s="11">
        <v>3426.0579613743212</v>
      </c>
      <c r="BG45" s="11">
        <v>3426.0579613743212</v>
      </c>
      <c r="BH45" s="11">
        <v>36052.392495919819</v>
      </c>
      <c r="BI45" s="11">
        <v>36052.392495919819</v>
      </c>
      <c r="BJ45" s="11">
        <v>36052.392495919819</v>
      </c>
      <c r="BK45" s="11">
        <v>3426.0579613743212</v>
      </c>
      <c r="BL45" s="11">
        <v>39478.450457294137</v>
      </c>
    </row>
    <row r="46" spans="1:64" hidden="1" x14ac:dyDescent="0.25">
      <c r="A46" s="7">
        <v>501172</v>
      </c>
      <c r="B46" s="7" t="s">
        <v>89</v>
      </c>
      <c r="C46" s="9">
        <v>45565</v>
      </c>
      <c r="D46" s="9">
        <v>46022</v>
      </c>
      <c r="E46" s="9">
        <v>46022</v>
      </c>
      <c r="F46" s="7" t="s">
        <v>238</v>
      </c>
      <c r="G46" s="11">
        <v>23963322.129999898</v>
      </c>
      <c r="H46" s="11">
        <v>23737606.760000002</v>
      </c>
      <c r="I46" s="11" t="s">
        <v>240</v>
      </c>
      <c r="J46" s="11">
        <v>379933.07041801373</v>
      </c>
      <c r="K46" s="11" t="s">
        <v>240</v>
      </c>
      <c r="L46" s="11">
        <v>6262393.2399999984</v>
      </c>
      <c r="M46" s="13">
        <v>7.9799999999999996E-2</v>
      </c>
      <c r="N46" s="13" t="s">
        <v>245</v>
      </c>
      <c r="O46" s="13" t="s">
        <v>257</v>
      </c>
      <c r="P46" s="13">
        <v>0.39539999999999997</v>
      </c>
      <c r="Q46" s="7" t="s">
        <v>260</v>
      </c>
      <c r="R46" s="7" t="s">
        <v>262</v>
      </c>
      <c r="S46" s="7">
        <v>0</v>
      </c>
      <c r="T46" s="7" t="s">
        <v>267</v>
      </c>
      <c r="U46" s="7" t="s">
        <v>269</v>
      </c>
      <c r="V46" s="7">
        <v>1</v>
      </c>
      <c r="W46" s="9">
        <v>45657</v>
      </c>
      <c r="X46" s="7">
        <v>12</v>
      </c>
      <c r="Y46" s="7">
        <v>5</v>
      </c>
      <c r="Z46" s="11">
        <v>0</v>
      </c>
      <c r="AA46" s="11">
        <v>0</v>
      </c>
      <c r="AB46" s="11">
        <v>0</v>
      </c>
      <c r="AC46" s="11">
        <v>0</v>
      </c>
      <c r="AD46" s="11">
        <v>569308.4763636362</v>
      </c>
      <c r="AE46" s="11">
        <v>2846542.3818181809</v>
      </c>
      <c r="AF46" s="11">
        <v>0</v>
      </c>
      <c r="AG46" s="11">
        <v>0</v>
      </c>
      <c r="AH46" s="11">
        <v>0</v>
      </c>
      <c r="AI46" s="11">
        <v>0</v>
      </c>
      <c r="AJ46" s="11">
        <v>26809864.511818081</v>
      </c>
      <c r="AK46" s="11">
        <v>2846542.3818181809</v>
      </c>
      <c r="AL46" s="13">
        <v>3.8868183218642161E-3</v>
      </c>
      <c r="AM46" s="7">
        <v>93</v>
      </c>
      <c r="AN46" s="7" t="s">
        <v>285</v>
      </c>
      <c r="AO46" s="9">
        <v>45808</v>
      </c>
      <c r="AP46" s="9">
        <v>45777</v>
      </c>
      <c r="AQ46" s="7">
        <v>31</v>
      </c>
      <c r="AR46" s="7">
        <v>151</v>
      </c>
      <c r="AS46" s="15">
        <v>0.9687370565930683</v>
      </c>
      <c r="AT46" s="11">
        <v>39914.568471239902</v>
      </c>
      <c r="AU46" s="11">
        <v>39914.568471239902</v>
      </c>
      <c r="AV46" s="11">
        <v>4237.9367771621446</v>
      </c>
      <c r="AW46" s="11">
        <v>4237.9367771621446</v>
      </c>
      <c r="AX46" s="11">
        <v>35676.631694077747</v>
      </c>
      <c r="AY46" s="11">
        <v>35676.631694077747</v>
      </c>
      <c r="AZ46" s="13">
        <v>3.8868183218642161E-3</v>
      </c>
      <c r="BA46" s="11">
        <v>39914.568471239902</v>
      </c>
      <c r="BB46" s="11">
        <v>39914.568471239902</v>
      </c>
      <c r="BC46" s="11"/>
      <c r="BD46" s="11"/>
      <c r="BE46" s="11"/>
      <c r="BF46" s="11">
        <v>4237.9367771621446</v>
      </c>
      <c r="BG46" s="11">
        <v>4237.9367771621446</v>
      </c>
      <c r="BH46" s="11">
        <v>35676.631694077747</v>
      </c>
      <c r="BI46" s="11">
        <v>35676.631694077747</v>
      </c>
      <c r="BJ46" s="11">
        <v>35676.631694077747</v>
      </c>
      <c r="BK46" s="11">
        <v>4237.9367771621446</v>
      </c>
      <c r="BL46" s="11">
        <v>39914.568471239902</v>
      </c>
    </row>
    <row r="47" spans="1:64" hidden="1" x14ac:dyDescent="0.25">
      <c r="A47" s="7">
        <v>501172</v>
      </c>
      <c r="B47" s="7" t="s">
        <v>89</v>
      </c>
      <c r="C47" s="9">
        <v>45565</v>
      </c>
      <c r="D47" s="9">
        <v>46022</v>
      </c>
      <c r="E47" s="9">
        <v>46022</v>
      </c>
      <c r="F47" s="7" t="s">
        <v>238</v>
      </c>
      <c r="G47" s="11">
        <v>23963322.129999898</v>
      </c>
      <c r="H47" s="11">
        <v>23737606.760000002</v>
      </c>
      <c r="I47" s="11" t="s">
        <v>240</v>
      </c>
      <c r="J47" s="11">
        <v>379933.07041801373</v>
      </c>
      <c r="K47" s="11" t="s">
        <v>240</v>
      </c>
      <c r="L47" s="11">
        <v>6262393.2399999984</v>
      </c>
      <c r="M47" s="13">
        <v>7.9799999999999996E-2</v>
      </c>
      <c r="N47" s="13" t="s">
        <v>245</v>
      </c>
      <c r="O47" s="13" t="s">
        <v>257</v>
      </c>
      <c r="P47" s="13">
        <v>0.39539999999999997</v>
      </c>
      <c r="Q47" s="7" t="s">
        <v>260</v>
      </c>
      <c r="R47" s="7" t="s">
        <v>262</v>
      </c>
      <c r="S47" s="7">
        <v>0</v>
      </c>
      <c r="T47" s="7" t="s">
        <v>267</v>
      </c>
      <c r="U47" s="7" t="s">
        <v>269</v>
      </c>
      <c r="V47" s="7">
        <v>1</v>
      </c>
      <c r="W47" s="9">
        <v>45657</v>
      </c>
      <c r="X47" s="7">
        <v>12</v>
      </c>
      <c r="Y47" s="7">
        <v>6</v>
      </c>
      <c r="Z47" s="11">
        <v>0</v>
      </c>
      <c r="AA47" s="11">
        <v>0</v>
      </c>
      <c r="AB47" s="11">
        <v>0</v>
      </c>
      <c r="AC47" s="11">
        <v>0</v>
      </c>
      <c r="AD47" s="11">
        <v>569308.4763636362</v>
      </c>
      <c r="AE47" s="11">
        <v>3415850.858181817</v>
      </c>
      <c r="AF47" s="11">
        <v>0</v>
      </c>
      <c r="AG47" s="11">
        <v>0</v>
      </c>
      <c r="AH47" s="11">
        <v>0</v>
      </c>
      <c r="AI47" s="11">
        <v>0</v>
      </c>
      <c r="AJ47" s="11">
        <v>27379172.988181721</v>
      </c>
      <c r="AK47" s="11">
        <v>3415850.858181817</v>
      </c>
      <c r="AL47" s="13">
        <v>3.8714699656541281E-3</v>
      </c>
      <c r="AM47" s="7">
        <v>94</v>
      </c>
      <c r="AN47" s="7" t="s">
        <v>286</v>
      </c>
      <c r="AO47" s="9">
        <v>45838</v>
      </c>
      <c r="AP47" s="9">
        <v>45808</v>
      </c>
      <c r="AQ47" s="7">
        <v>30</v>
      </c>
      <c r="AR47" s="7">
        <v>181</v>
      </c>
      <c r="AS47" s="15">
        <v>0.96264324082635955</v>
      </c>
      <c r="AT47" s="11">
        <v>40345.792530877297</v>
      </c>
      <c r="AU47" s="11">
        <v>40345.792530877297</v>
      </c>
      <c r="AV47" s="11">
        <v>5033.5782640370853</v>
      </c>
      <c r="AW47" s="11">
        <v>5033.5782640370853</v>
      </c>
      <c r="AX47" s="11">
        <v>35312.214266840223</v>
      </c>
      <c r="AY47" s="11">
        <v>35312.214266840223</v>
      </c>
      <c r="AZ47" s="13">
        <v>3.8714699656541281E-3</v>
      </c>
      <c r="BA47" s="11">
        <v>40345.792530877297</v>
      </c>
      <c r="BB47" s="11">
        <v>40345.792530877297</v>
      </c>
      <c r="BC47" s="11"/>
      <c r="BD47" s="11"/>
      <c r="BE47" s="11"/>
      <c r="BF47" s="11">
        <v>5033.5782640370853</v>
      </c>
      <c r="BG47" s="11">
        <v>5033.5782640370853</v>
      </c>
      <c r="BH47" s="11">
        <v>35312.214266840223</v>
      </c>
      <c r="BI47" s="11">
        <v>35312.214266840223</v>
      </c>
      <c r="BJ47" s="11">
        <v>35312.214266840223</v>
      </c>
      <c r="BK47" s="11">
        <v>5033.5782640370853</v>
      </c>
      <c r="BL47" s="11">
        <v>40345.792530877297</v>
      </c>
    </row>
    <row r="48" spans="1:64" hidden="1" x14ac:dyDescent="0.25">
      <c r="A48" s="7">
        <v>501172</v>
      </c>
      <c r="B48" s="7" t="s">
        <v>89</v>
      </c>
      <c r="C48" s="9">
        <v>45565</v>
      </c>
      <c r="D48" s="9">
        <v>46022</v>
      </c>
      <c r="E48" s="9">
        <v>46022</v>
      </c>
      <c r="F48" s="7" t="s">
        <v>238</v>
      </c>
      <c r="G48" s="11">
        <v>23963322.129999898</v>
      </c>
      <c r="H48" s="11">
        <v>23737606.760000002</v>
      </c>
      <c r="I48" s="11" t="s">
        <v>240</v>
      </c>
      <c r="J48" s="11">
        <v>379933.07041801373</v>
      </c>
      <c r="K48" s="11" t="s">
        <v>240</v>
      </c>
      <c r="L48" s="11">
        <v>6262393.2399999984</v>
      </c>
      <c r="M48" s="13">
        <v>7.9799999999999996E-2</v>
      </c>
      <c r="N48" s="13" t="s">
        <v>245</v>
      </c>
      <c r="O48" s="13" t="s">
        <v>257</v>
      </c>
      <c r="P48" s="13">
        <v>0.39539999999999997</v>
      </c>
      <c r="Q48" s="7" t="s">
        <v>260</v>
      </c>
      <c r="R48" s="7" t="s">
        <v>262</v>
      </c>
      <c r="S48" s="7">
        <v>0</v>
      </c>
      <c r="T48" s="7" t="s">
        <v>267</v>
      </c>
      <c r="U48" s="7" t="s">
        <v>269</v>
      </c>
      <c r="V48" s="7">
        <v>1</v>
      </c>
      <c r="W48" s="9">
        <v>45657</v>
      </c>
      <c r="X48" s="7">
        <v>12</v>
      </c>
      <c r="Y48" s="7">
        <v>7</v>
      </c>
      <c r="Z48" s="11">
        <v>0</v>
      </c>
      <c r="AA48" s="11">
        <v>0</v>
      </c>
      <c r="AB48" s="11">
        <v>0</v>
      </c>
      <c r="AC48" s="11">
        <v>0</v>
      </c>
      <c r="AD48" s="11">
        <v>569308.4763636362</v>
      </c>
      <c r="AE48" s="11">
        <v>3985159.334545454</v>
      </c>
      <c r="AF48" s="11">
        <v>0</v>
      </c>
      <c r="AG48" s="11">
        <v>0</v>
      </c>
      <c r="AH48" s="11">
        <v>0</v>
      </c>
      <c r="AI48" s="11">
        <v>0</v>
      </c>
      <c r="AJ48" s="11">
        <v>27948481.464545351</v>
      </c>
      <c r="AK48" s="11">
        <v>3985159.334545454</v>
      </c>
      <c r="AL48" s="13">
        <v>3.8561822173807099E-3</v>
      </c>
      <c r="AM48" s="7">
        <v>95</v>
      </c>
      <c r="AN48" s="7" t="s">
        <v>287</v>
      </c>
      <c r="AO48" s="9">
        <v>45869</v>
      </c>
      <c r="AP48" s="9">
        <v>45838</v>
      </c>
      <c r="AQ48" s="7">
        <v>31</v>
      </c>
      <c r="AR48" s="7">
        <v>212</v>
      </c>
      <c r="AS48" s="15">
        <v>0.95638656598696303</v>
      </c>
      <c r="AT48" s="11">
        <v>40755.469058011302</v>
      </c>
      <c r="AU48" s="11">
        <v>40755.469058011302</v>
      </c>
      <c r="AV48" s="11">
        <v>5811.3009880822956</v>
      </c>
      <c r="AW48" s="11">
        <v>5811.3009880822956</v>
      </c>
      <c r="AX48" s="11">
        <v>34944.168069929008</v>
      </c>
      <c r="AY48" s="11">
        <v>34944.168069929008</v>
      </c>
      <c r="AZ48" s="13">
        <v>3.8561822173807099E-3</v>
      </c>
      <c r="BA48" s="11">
        <v>40755.469058011302</v>
      </c>
      <c r="BB48" s="11">
        <v>40755.469058011302</v>
      </c>
      <c r="BC48" s="11"/>
      <c r="BD48" s="11"/>
      <c r="BE48" s="11"/>
      <c r="BF48" s="11">
        <v>5811.3009880822956</v>
      </c>
      <c r="BG48" s="11">
        <v>5811.3009880822956</v>
      </c>
      <c r="BH48" s="11">
        <v>34944.168069929008</v>
      </c>
      <c r="BI48" s="11">
        <v>34944.168069929008</v>
      </c>
      <c r="BJ48" s="11">
        <v>34944.168069929008</v>
      </c>
      <c r="BK48" s="11">
        <v>5811.3009880822956</v>
      </c>
      <c r="BL48" s="11">
        <v>40755.469058011302</v>
      </c>
    </row>
    <row r="49" spans="1:64" hidden="1" x14ac:dyDescent="0.25">
      <c r="A49" s="7">
        <v>501172</v>
      </c>
      <c r="B49" s="7" t="s">
        <v>89</v>
      </c>
      <c r="C49" s="9">
        <v>45565</v>
      </c>
      <c r="D49" s="9">
        <v>46022</v>
      </c>
      <c r="E49" s="9">
        <v>46022</v>
      </c>
      <c r="F49" s="7" t="s">
        <v>238</v>
      </c>
      <c r="G49" s="11">
        <v>23963322.129999898</v>
      </c>
      <c r="H49" s="11">
        <v>23737606.760000002</v>
      </c>
      <c r="I49" s="11" t="s">
        <v>240</v>
      </c>
      <c r="J49" s="11">
        <v>379933.07041801373</v>
      </c>
      <c r="K49" s="11" t="s">
        <v>240</v>
      </c>
      <c r="L49" s="11">
        <v>6262393.2399999984</v>
      </c>
      <c r="M49" s="13">
        <v>7.9799999999999996E-2</v>
      </c>
      <c r="N49" s="13" t="s">
        <v>245</v>
      </c>
      <c r="O49" s="13" t="s">
        <v>257</v>
      </c>
      <c r="P49" s="13">
        <v>0.39539999999999997</v>
      </c>
      <c r="Q49" s="7" t="s">
        <v>260</v>
      </c>
      <c r="R49" s="7" t="s">
        <v>262</v>
      </c>
      <c r="S49" s="7">
        <v>0</v>
      </c>
      <c r="T49" s="7" t="s">
        <v>267</v>
      </c>
      <c r="U49" s="7" t="s">
        <v>269</v>
      </c>
      <c r="V49" s="7">
        <v>1</v>
      </c>
      <c r="W49" s="9">
        <v>45657</v>
      </c>
      <c r="X49" s="7">
        <v>12</v>
      </c>
      <c r="Y49" s="7">
        <v>8</v>
      </c>
      <c r="Z49" s="11">
        <v>0</v>
      </c>
      <c r="AA49" s="11">
        <v>0</v>
      </c>
      <c r="AB49" s="11">
        <v>0</v>
      </c>
      <c r="AC49" s="11">
        <v>0</v>
      </c>
      <c r="AD49" s="11">
        <v>569308.4763636362</v>
      </c>
      <c r="AE49" s="11">
        <v>4554467.8109090896</v>
      </c>
      <c r="AF49" s="11">
        <v>0</v>
      </c>
      <c r="AG49" s="11">
        <v>0</v>
      </c>
      <c r="AH49" s="11">
        <v>0</v>
      </c>
      <c r="AI49" s="11">
        <v>0</v>
      </c>
      <c r="AJ49" s="11">
        <v>28517789.940908991</v>
      </c>
      <c r="AK49" s="11">
        <v>4554467.8109090896</v>
      </c>
      <c r="AL49" s="13">
        <v>3.8409548377137388E-3</v>
      </c>
      <c r="AM49" s="7">
        <v>96</v>
      </c>
      <c r="AN49" s="7" t="s">
        <v>288</v>
      </c>
      <c r="AO49" s="9">
        <v>45900</v>
      </c>
      <c r="AP49" s="9">
        <v>45869</v>
      </c>
      <c r="AQ49" s="7">
        <v>31</v>
      </c>
      <c r="AR49" s="7">
        <v>243</v>
      </c>
      <c r="AS49" s="15">
        <v>0.95017055624381996</v>
      </c>
      <c r="AT49" s="11">
        <v>41152.222956413942</v>
      </c>
      <c r="AU49" s="11">
        <v>41152.222956413942</v>
      </c>
      <c r="AV49" s="11">
        <v>6572.2650735103653</v>
      </c>
      <c r="AW49" s="11">
        <v>6572.2650735103653</v>
      </c>
      <c r="AX49" s="11">
        <v>34579.957882903567</v>
      </c>
      <c r="AY49" s="11">
        <v>34579.957882903567</v>
      </c>
      <c r="AZ49" s="13">
        <v>3.8409548377137388E-3</v>
      </c>
      <c r="BA49" s="11">
        <v>41152.222956413942</v>
      </c>
      <c r="BB49" s="11">
        <v>41152.222956413942</v>
      </c>
      <c r="BC49" s="11"/>
      <c r="BD49" s="11"/>
      <c r="BE49" s="11"/>
      <c r="BF49" s="11">
        <v>6572.2650735103653</v>
      </c>
      <c r="BG49" s="11">
        <v>6572.2650735103653</v>
      </c>
      <c r="BH49" s="11">
        <v>34579.957882903567</v>
      </c>
      <c r="BI49" s="11">
        <v>34579.957882903567</v>
      </c>
      <c r="BJ49" s="11">
        <v>34579.957882903567</v>
      </c>
      <c r="BK49" s="11">
        <v>6572.2650735103653</v>
      </c>
      <c r="BL49" s="11">
        <v>41152.222956413942</v>
      </c>
    </row>
    <row r="50" spans="1:64" hidden="1" x14ac:dyDescent="0.25">
      <c r="A50" s="7">
        <v>501172</v>
      </c>
      <c r="B50" s="7" t="s">
        <v>89</v>
      </c>
      <c r="C50" s="9">
        <v>45565</v>
      </c>
      <c r="D50" s="9">
        <v>46022</v>
      </c>
      <c r="E50" s="9">
        <v>46022</v>
      </c>
      <c r="F50" s="7" t="s">
        <v>238</v>
      </c>
      <c r="G50" s="11">
        <v>23963322.129999898</v>
      </c>
      <c r="H50" s="11">
        <v>23737606.760000002</v>
      </c>
      <c r="I50" s="11" t="s">
        <v>240</v>
      </c>
      <c r="J50" s="11">
        <v>379933.07041801373</v>
      </c>
      <c r="K50" s="11" t="s">
        <v>240</v>
      </c>
      <c r="L50" s="11">
        <v>6262393.2399999984</v>
      </c>
      <c r="M50" s="13">
        <v>7.9799999999999996E-2</v>
      </c>
      <c r="N50" s="13" t="s">
        <v>245</v>
      </c>
      <c r="O50" s="13" t="s">
        <v>257</v>
      </c>
      <c r="P50" s="13">
        <v>0.39539999999999997</v>
      </c>
      <c r="Q50" s="7" t="s">
        <v>260</v>
      </c>
      <c r="R50" s="7" t="s">
        <v>262</v>
      </c>
      <c r="S50" s="7">
        <v>0</v>
      </c>
      <c r="T50" s="7" t="s">
        <v>267</v>
      </c>
      <c r="U50" s="7" t="s">
        <v>269</v>
      </c>
      <c r="V50" s="7">
        <v>1</v>
      </c>
      <c r="W50" s="9">
        <v>45657</v>
      </c>
      <c r="X50" s="7">
        <v>12</v>
      </c>
      <c r="Y50" s="7">
        <v>9</v>
      </c>
      <c r="Z50" s="11">
        <v>0</v>
      </c>
      <c r="AA50" s="11">
        <v>0</v>
      </c>
      <c r="AB50" s="11">
        <v>0</v>
      </c>
      <c r="AC50" s="11">
        <v>0</v>
      </c>
      <c r="AD50" s="11">
        <v>569308.4763636362</v>
      </c>
      <c r="AE50" s="11">
        <v>5123776.2872727262</v>
      </c>
      <c r="AF50" s="11">
        <v>0</v>
      </c>
      <c r="AG50" s="11">
        <v>0</v>
      </c>
      <c r="AH50" s="11">
        <v>0</v>
      </c>
      <c r="AI50" s="11">
        <v>0</v>
      </c>
      <c r="AJ50" s="11">
        <v>29087098.417272631</v>
      </c>
      <c r="AK50" s="11">
        <v>5123776.2872727262</v>
      </c>
      <c r="AL50" s="13">
        <v>3.8257875882684589E-3</v>
      </c>
      <c r="AM50" s="7">
        <v>97</v>
      </c>
      <c r="AN50" s="7" t="s">
        <v>289</v>
      </c>
      <c r="AO50" s="9">
        <v>45930</v>
      </c>
      <c r="AP50" s="9">
        <v>45900</v>
      </c>
      <c r="AQ50" s="7">
        <v>30</v>
      </c>
      <c r="AR50" s="7">
        <v>273</v>
      </c>
      <c r="AS50" s="15">
        <v>0.94419353257440009</v>
      </c>
      <c r="AT50" s="11">
        <v>41545.016955776176</v>
      </c>
      <c r="AU50" s="11">
        <v>41545.016955776176</v>
      </c>
      <c r="AV50" s="11">
        <v>7318.2745724112356</v>
      </c>
      <c r="AW50" s="11">
        <v>7318.2745724112356</v>
      </c>
      <c r="AX50" s="11">
        <v>34226.742383364952</v>
      </c>
      <c r="AY50" s="11">
        <v>34226.742383364952</v>
      </c>
      <c r="AZ50" s="13">
        <v>3.8257875882684589E-3</v>
      </c>
      <c r="BA50" s="11">
        <v>41545.016955776176</v>
      </c>
      <c r="BB50" s="11">
        <v>41545.016955776176</v>
      </c>
      <c r="BC50" s="11"/>
      <c r="BD50" s="11"/>
      <c r="BE50" s="11"/>
      <c r="BF50" s="11">
        <v>7318.2745724112356</v>
      </c>
      <c r="BG50" s="11">
        <v>7318.2745724112356</v>
      </c>
      <c r="BH50" s="11">
        <v>34226.742383364952</v>
      </c>
      <c r="BI50" s="11">
        <v>34226.742383364952</v>
      </c>
      <c r="BJ50" s="11">
        <v>34226.742383364952</v>
      </c>
      <c r="BK50" s="11">
        <v>7318.2745724112356</v>
      </c>
      <c r="BL50" s="11">
        <v>41545.016955776176</v>
      </c>
    </row>
    <row r="51" spans="1:64" hidden="1" x14ac:dyDescent="0.25">
      <c r="A51" s="7">
        <v>501172</v>
      </c>
      <c r="B51" s="7" t="s">
        <v>89</v>
      </c>
      <c r="C51" s="9">
        <v>45565</v>
      </c>
      <c r="D51" s="9">
        <v>46022</v>
      </c>
      <c r="E51" s="9">
        <v>46022</v>
      </c>
      <c r="F51" s="7" t="s">
        <v>238</v>
      </c>
      <c r="G51" s="11">
        <v>23963322.129999898</v>
      </c>
      <c r="H51" s="11">
        <v>23737606.760000002</v>
      </c>
      <c r="I51" s="11" t="s">
        <v>240</v>
      </c>
      <c r="J51" s="11">
        <v>379933.07041801373</v>
      </c>
      <c r="K51" s="11" t="s">
        <v>240</v>
      </c>
      <c r="L51" s="11">
        <v>6262393.2399999984</v>
      </c>
      <c r="M51" s="13">
        <v>7.9799999999999996E-2</v>
      </c>
      <c r="N51" s="13" t="s">
        <v>245</v>
      </c>
      <c r="O51" s="13" t="s">
        <v>257</v>
      </c>
      <c r="P51" s="13">
        <v>0.39539999999999997</v>
      </c>
      <c r="Q51" s="7" t="s">
        <v>260</v>
      </c>
      <c r="R51" s="7" t="s">
        <v>262</v>
      </c>
      <c r="S51" s="7">
        <v>0</v>
      </c>
      <c r="T51" s="7" t="s">
        <v>267</v>
      </c>
      <c r="U51" s="7" t="s">
        <v>269</v>
      </c>
      <c r="V51" s="7">
        <v>1</v>
      </c>
      <c r="W51" s="9">
        <v>45657</v>
      </c>
      <c r="X51" s="7">
        <v>12</v>
      </c>
      <c r="Y51" s="7">
        <v>10</v>
      </c>
      <c r="Z51" s="11">
        <v>0</v>
      </c>
      <c r="AA51" s="11">
        <v>0</v>
      </c>
      <c r="AB51" s="11">
        <v>0</v>
      </c>
      <c r="AC51" s="11">
        <v>0</v>
      </c>
      <c r="AD51" s="11">
        <v>569308.4763636362</v>
      </c>
      <c r="AE51" s="11">
        <v>5693084.7636363618</v>
      </c>
      <c r="AF51" s="11">
        <v>0</v>
      </c>
      <c r="AG51" s="11">
        <v>0</v>
      </c>
      <c r="AH51" s="11">
        <v>0</v>
      </c>
      <c r="AI51" s="11">
        <v>0</v>
      </c>
      <c r="AJ51" s="11">
        <v>29656406.89363626</v>
      </c>
      <c r="AK51" s="11">
        <v>5693084.7636363618</v>
      </c>
      <c r="AL51" s="13">
        <v>3.8106802316012489E-3</v>
      </c>
      <c r="AM51" s="7">
        <v>98</v>
      </c>
      <c r="AN51" s="7" t="s">
        <v>290</v>
      </c>
      <c r="AO51" s="9">
        <v>45961</v>
      </c>
      <c r="AP51" s="9">
        <v>45930</v>
      </c>
      <c r="AQ51" s="7">
        <v>31</v>
      </c>
      <c r="AR51" s="7">
        <v>304</v>
      </c>
      <c r="AS51" s="15">
        <v>0.93805677113647834</v>
      </c>
      <c r="AT51" s="11">
        <v>41916.675096895837</v>
      </c>
      <c r="AU51" s="11">
        <v>41916.675096895837</v>
      </c>
      <c r="AV51" s="11">
        <v>8046.665436993324</v>
      </c>
      <c r="AW51" s="11">
        <v>8046.665436993324</v>
      </c>
      <c r="AX51" s="11">
        <v>33870.00965990252</v>
      </c>
      <c r="AY51" s="11">
        <v>33870.00965990252</v>
      </c>
      <c r="AZ51" s="13">
        <v>3.8106802316012489E-3</v>
      </c>
      <c r="BA51" s="11">
        <v>41916.675096895837</v>
      </c>
      <c r="BB51" s="11">
        <v>41916.675096895837</v>
      </c>
      <c r="BC51" s="11"/>
      <c r="BD51" s="11"/>
      <c r="BE51" s="11"/>
      <c r="BF51" s="11">
        <v>8046.665436993324</v>
      </c>
      <c r="BG51" s="11">
        <v>8046.665436993324</v>
      </c>
      <c r="BH51" s="11">
        <v>33870.00965990252</v>
      </c>
      <c r="BI51" s="11">
        <v>33870.00965990252</v>
      </c>
      <c r="BJ51" s="11">
        <v>33870.00965990252</v>
      </c>
      <c r="BK51" s="11">
        <v>8046.665436993324</v>
      </c>
      <c r="BL51" s="11">
        <v>41916.675096895837</v>
      </c>
    </row>
    <row r="52" spans="1:64" hidden="1" x14ac:dyDescent="0.25">
      <c r="A52" s="7">
        <v>501172</v>
      </c>
      <c r="B52" s="7" t="s">
        <v>89</v>
      </c>
      <c r="C52" s="9">
        <v>45565</v>
      </c>
      <c r="D52" s="9">
        <v>46022</v>
      </c>
      <c r="E52" s="9">
        <v>46022</v>
      </c>
      <c r="F52" s="7" t="s">
        <v>238</v>
      </c>
      <c r="G52" s="11">
        <v>23963322.129999898</v>
      </c>
      <c r="H52" s="11">
        <v>23737606.760000002</v>
      </c>
      <c r="I52" s="11" t="s">
        <v>240</v>
      </c>
      <c r="J52" s="11">
        <v>379933.07041801373</v>
      </c>
      <c r="K52" s="11" t="s">
        <v>240</v>
      </c>
      <c r="L52" s="11">
        <v>6262393.2399999984</v>
      </c>
      <c r="M52" s="13">
        <v>7.9799999999999996E-2</v>
      </c>
      <c r="N52" s="13" t="s">
        <v>245</v>
      </c>
      <c r="O52" s="13" t="s">
        <v>257</v>
      </c>
      <c r="P52" s="13">
        <v>0.39539999999999997</v>
      </c>
      <c r="Q52" s="7" t="s">
        <v>260</v>
      </c>
      <c r="R52" s="7" t="s">
        <v>262</v>
      </c>
      <c r="S52" s="7">
        <v>0</v>
      </c>
      <c r="T52" s="7" t="s">
        <v>267</v>
      </c>
      <c r="U52" s="7" t="s">
        <v>269</v>
      </c>
      <c r="V52" s="7">
        <v>1</v>
      </c>
      <c r="W52" s="9">
        <v>45657</v>
      </c>
      <c r="X52" s="7">
        <v>12</v>
      </c>
      <c r="Y52" s="7">
        <v>11</v>
      </c>
      <c r="Z52" s="11">
        <v>0</v>
      </c>
      <c r="AA52" s="11">
        <v>0</v>
      </c>
      <c r="AB52" s="11">
        <v>0</v>
      </c>
      <c r="AC52" s="11">
        <v>0</v>
      </c>
      <c r="AD52" s="11">
        <v>569308.4763636362</v>
      </c>
      <c r="AE52" s="11">
        <v>6262393.2399999984</v>
      </c>
      <c r="AF52" s="11">
        <v>0</v>
      </c>
      <c r="AG52" s="11">
        <v>0</v>
      </c>
      <c r="AH52" s="11">
        <v>0</v>
      </c>
      <c r="AI52" s="11">
        <v>0</v>
      </c>
      <c r="AJ52" s="11">
        <v>30225715.3699999</v>
      </c>
      <c r="AK52" s="11">
        <v>6262393.2399999984</v>
      </c>
      <c r="AL52" s="13">
        <v>3.7956325312061829E-3</v>
      </c>
      <c r="AM52" s="7">
        <v>99</v>
      </c>
      <c r="AN52" s="7" t="s">
        <v>291</v>
      </c>
      <c r="AO52" s="9">
        <v>45991</v>
      </c>
      <c r="AP52" s="9">
        <v>45961</v>
      </c>
      <c r="AQ52" s="7">
        <v>30</v>
      </c>
      <c r="AR52" s="7">
        <v>334</v>
      </c>
      <c r="AS52" s="15">
        <v>0.93215594892356213</v>
      </c>
      <c r="AT52" s="11">
        <v>42284.966325169953</v>
      </c>
      <c r="AU52" s="11">
        <v>42284.966325169953</v>
      </c>
      <c r="AV52" s="11">
        <v>8760.9204290727994</v>
      </c>
      <c r="AW52" s="11">
        <v>8760.9204290727994</v>
      </c>
      <c r="AX52" s="11">
        <v>33524.045896097152</v>
      </c>
      <c r="AY52" s="11">
        <v>33524.045896097152</v>
      </c>
      <c r="AZ52" s="13">
        <v>3.7956325312061829E-3</v>
      </c>
      <c r="BA52" s="11">
        <v>42284.966325169953</v>
      </c>
      <c r="BB52" s="11">
        <v>42284.966325169953</v>
      </c>
      <c r="BC52" s="11"/>
      <c r="BD52" s="11"/>
      <c r="BE52" s="11"/>
      <c r="BF52" s="11">
        <v>8760.9204290727994</v>
      </c>
      <c r="BG52" s="11">
        <v>8760.9204290727994</v>
      </c>
      <c r="BH52" s="11">
        <v>33524.045896097152</v>
      </c>
      <c r="BI52" s="11">
        <v>33524.045896097152</v>
      </c>
      <c r="BJ52" s="11">
        <v>33524.045896097152</v>
      </c>
      <c r="BK52" s="11">
        <v>8760.9204290727994</v>
      </c>
      <c r="BL52" s="11">
        <v>42284.966325169953</v>
      </c>
    </row>
    <row r="53" spans="1:64" hidden="1" x14ac:dyDescent="0.25">
      <c r="A53" s="7">
        <v>501172</v>
      </c>
      <c r="B53" s="7" t="s">
        <v>89</v>
      </c>
      <c r="C53" s="9">
        <v>45565</v>
      </c>
      <c r="D53" s="9">
        <v>46022</v>
      </c>
      <c r="E53" s="9">
        <v>46022</v>
      </c>
      <c r="F53" s="7" t="s">
        <v>238</v>
      </c>
      <c r="G53" s="11">
        <v>23963322.129999898</v>
      </c>
      <c r="H53" s="11">
        <v>23737606.760000002</v>
      </c>
      <c r="I53" s="11" t="s">
        <v>240</v>
      </c>
      <c r="J53" s="11">
        <v>379933.07041801373</v>
      </c>
      <c r="K53" s="11" t="s">
        <v>240</v>
      </c>
      <c r="L53" s="11">
        <v>6262393.2399999984</v>
      </c>
      <c r="M53" s="13">
        <v>7.9799999999999996E-2</v>
      </c>
      <c r="N53" s="13" t="s">
        <v>245</v>
      </c>
      <c r="O53" s="13" t="s">
        <v>257</v>
      </c>
      <c r="P53" s="13">
        <v>0.39539999999999997</v>
      </c>
      <c r="Q53" s="7" t="s">
        <v>260</v>
      </c>
      <c r="R53" s="7" t="s">
        <v>262</v>
      </c>
      <c r="S53" s="7">
        <v>0</v>
      </c>
      <c r="T53" s="7" t="s">
        <v>267</v>
      </c>
      <c r="U53" s="7" t="s">
        <v>269</v>
      </c>
      <c r="V53" s="7">
        <v>1</v>
      </c>
      <c r="W53" s="9">
        <v>45657</v>
      </c>
      <c r="X53" s="7">
        <v>12</v>
      </c>
      <c r="Y53" s="7">
        <v>12</v>
      </c>
      <c r="Z53" s="11">
        <v>23737606.760000002</v>
      </c>
      <c r="AA53" s="11">
        <v>23737606.760000002</v>
      </c>
      <c r="AB53" s="11">
        <v>379933.07041801373</v>
      </c>
      <c r="AC53" s="11">
        <v>379933.07041801373</v>
      </c>
      <c r="AD53" s="11">
        <v>0</v>
      </c>
      <c r="AE53" s="11">
        <v>6262393.2399999984</v>
      </c>
      <c r="AF53" s="11">
        <v>30225715.3699999</v>
      </c>
      <c r="AG53" s="11">
        <v>6262393.2399999984</v>
      </c>
      <c r="AH53" s="11">
        <v>30225715.3699999</v>
      </c>
      <c r="AI53" s="11">
        <v>6262393.2399999984</v>
      </c>
      <c r="AJ53" s="11">
        <v>0</v>
      </c>
      <c r="AK53" s="11">
        <v>0</v>
      </c>
      <c r="AL53" s="13">
        <v>3.7806442515112559E-3</v>
      </c>
      <c r="AM53" s="7">
        <v>100</v>
      </c>
      <c r="AN53" s="7" t="s">
        <v>292</v>
      </c>
      <c r="AO53" s="9">
        <v>46022</v>
      </c>
      <c r="AP53" s="9">
        <v>45991</v>
      </c>
      <c r="AQ53" s="7">
        <v>31</v>
      </c>
      <c r="AR53" s="7">
        <v>365</v>
      </c>
      <c r="AS53" s="15">
        <v>0.92609742544915719</v>
      </c>
      <c r="AT53" s="11">
        <v>0</v>
      </c>
      <c r="AU53" s="11">
        <v>0</v>
      </c>
      <c r="AV53" s="11">
        <v>0</v>
      </c>
      <c r="AW53" s="11">
        <v>0</v>
      </c>
      <c r="AX53" s="11">
        <v>0</v>
      </c>
      <c r="AY53" s="11">
        <v>0</v>
      </c>
      <c r="AZ53" s="13">
        <v>3.7806442515112559E-3</v>
      </c>
      <c r="BA53" s="11">
        <v>0</v>
      </c>
      <c r="BB53" s="11">
        <v>0</v>
      </c>
      <c r="BC53" s="11"/>
      <c r="BD53" s="11"/>
      <c r="BE53" s="11"/>
      <c r="BF53" s="11">
        <v>0</v>
      </c>
      <c r="BG53" s="11">
        <v>0</v>
      </c>
      <c r="BH53" s="11">
        <v>0</v>
      </c>
      <c r="BI53" s="11">
        <v>0</v>
      </c>
      <c r="BJ53" s="11">
        <v>0</v>
      </c>
      <c r="BK53" s="11">
        <v>0</v>
      </c>
      <c r="BL53" s="11">
        <v>0</v>
      </c>
    </row>
    <row r="54" spans="1:64" hidden="1" x14ac:dyDescent="0.25">
      <c r="A54" s="7">
        <v>501129</v>
      </c>
      <c r="B54" s="7" t="s">
        <v>90</v>
      </c>
      <c r="C54" s="9">
        <v>45377</v>
      </c>
      <c r="D54" s="9">
        <v>46022</v>
      </c>
      <c r="E54" s="9">
        <v>46022</v>
      </c>
      <c r="F54" s="7" t="s">
        <v>238</v>
      </c>
      <c r="G54" s="11">
        <v>763306.96</v>
      </c>
      <c r="H54" s="11">
        <v>760494.87000000011</v>
      </c>
      <c r="I54" s="11" t="s">
        <v>240</v>
      </c>
      <c r="J54" s="11">
        <v>6878.4199999999992</v>
      </c>
      <c r="K54" s="11" t="s">
        <v>240</v>
      </c>
      <c r="L54" s="11">
        <v>6239505.1299999999</v>
      </c>
      <c r="M54" s="13">
        <v>5.7500000000000002E-2</v>
      </c>
      <c r="N54" s="13" t="s">
        <v>246</v>
      </c>
      <c r="O54" s="13" t="s">
        <v>257</v>
      </c>
      <c r="P54" s="13">
        <v>0.39539999999999997</v>
      </c>
      <c r="Q54" s="7" t="s">
        <v>260</v>
      </c>
      <c r="R54" s="7" t="s">
        <v>262</v>
      </c>
      <c r="S54" s="7">
        <v>0</v>
      </c>
      <c r="T54" s="7" t="s">
        <v>267</v>
      </c>
      <c r="U54" s="7" t="s">
        <v>269</v>
      </c>
      <c r="V54" s="7">
        <v>1</v>
      </c>
      <c r="W54" s="9">
        <v>45657</v>
      </c>
      <c r="X54" s="7">
        <v>12</v>
      </c>
      <c r="Y54" s="7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763306.96</v>
      </c>
      <c r="AK54" s="11">
        <v>0</v>
      </c>
      <c r="AM54" s="7">
        <v>101</v>
      </c>
      <c r="AN54" s="7" t="s">
        <v>293</v>
      </c>
      <c r="AO54" s="9">
        <v>45657</v>
      </c>
      <c r="AP54" s="9">
        <v>46022</v>
      </c>
      <c r="AQ54" s="7">
        <v>0</v>
      </c>
      <c r="AR54" s="7">
        <v>0</v>
      </c>
      <c r="AS54" s="15">
        <v>1</v>
      </c>
      <c r="BC54" s="11"/>
      <c r="BD54" s="11"/>
      <c r="BE54" s="11"/>
    </row>
    <row r="55" spans="1:64" hidden="1" x14ac:dyDescent="0.25">
      <c r="A55" s="7">
        <v>501129</v>
      </c>
      <c r="B55" s="7" t="s">
        <v>90</v>
      </c>
      <c r="C55" s="9">
        <v>45377</v>
      </c>
      <c r="D55" s="9">
        <v>46022</v>
      </c>
      <c r="E55" s="9">
        <v>46022</v>
      </c>
      <c r="F55" s="7" t="s">
        <v>238</v>
      </c>
      <c r="G55" s="11">
        <v>763306.96</v>
      </c>
      <c r="H55" s="11">
        <v>760494.87000000011</v>
      </c>
      <c r="I55" s="11" t="s">
        <v>240</v>
      </c>
      <c r="J55" s="11">
        <v>6878.4199999999992</v>
      </c>
      <c r="K55" s="11" t="s">
        <v>240</v>
      </c>
      <c r="L55" s="11">
        <v>6239505.1299999999</v>
      </c>
      <c r="M55" s="13">
        <v>5.7500000000000002E-2</v>
      </c>
      <c r="N55" s="13" t="s">
        <v>246</v>
      </c>
      <c r="O55" s="13" t="s">
        <v>257</v>
      </c>
      <c r="P55" s="13">
        <v>0.39539999999999997</v>
      </c>
      <c r="Q55" s="7" t="s">
        <v>260</v>
      </c>
      <c r="R55" s="7" t="s">
        <v>262</v>
      </c>
      <c r="S55" s="7">
        <v>0</v>
      </c>
      <c r="T55" s="7" t="s">
        <v>267</v>
      </c>
      <c r="U55" s="7" t="s">
        <v>269</v>
      </c>
      <c r="V55" s="7">
        <v>1</v>
      </c>
      <c r="W55" s="9">
        <v>45657</v>
      </c>
      <c r="X55" s="7">
        <v>12</v>
      </c>
      <c r="Y55" s="7">
        <v>1</v>
      </c>
      <c r="Z55" s="11">
        <v>0</v>
      </c>
      <c r="AA55" s="11">
        <v>0</v>
      </c>
      <c r="AB55" s="11">
        <v>0</v>
      </c>
      <c r="AC55" s="11">
        <v>0</v>
      </c>
      <c r="AD55" s="11">
        <v>567227.73909090913</v>
      </c>
      <c r="AE55" s="11">
        <v>567227.73909090913</v>
      </c>
      <c r="AF55" s="11">
        <v>0</v>
      </c>
      <c r="AG55" s="11">
        <v>0</v>
      </c>
      <c r="AH55" s="11">
        <v>0</v>
      </c>
      <c r="AI55" s="11">
        <v>0</v>
      </c>
      <c r="AJ55" s="11">
        <v>1330534.699090909</v>
      </c>
      <c r="AK55" s="11">
        <v>567227.73909090913</v>
      </c>
      <c r="AL55" s="13">
        <v>9.4143964011949022E-3</v>
      </c>
      <c r="AM55" s="7">
        <v>102</v>
      </c>
      <c r="AN55" s="7" t="s">
        <v>294</v>
      </c>
      <c r="AO55" s="9">
        <v>45688</v>
      </c>
      <c r="AP55" s="9">
        <v>45657</v>
      </c>
      <c r="AQ55" s="7">
        <v>31</v>
      </c>
      <c r="AR55" s="7">
        <v>31</v>
      </c>
      <c r="AS55" s="15">
        <v>0.99526293602191818</v>
      </c>
      <c r="AT55" s="11">
        <v>4929.3900233351369</v>
      </c>
      <c r="AU55" s="11">
        <v>4929.3900233351369</v>
      </c>
      <c r="AV55" s="11">
        <v>2101.4760155778772</v>
      </c>
      <c r="AW55" s="11">
        <v>2101.4760155778772</v>
      </c>
      <c r="AX55" s="11">
        <v>2827.9140077572602</v>
      </c>
      <c r="AY55" s="11">
        <v>2827.9140077572602</v>
      </c>
      <c r="AZ55" s="13">
        <v>9.4143964011949022E-3</v>
      </c>
      <c r="BA55" s="11">
        <v>4929.3900233351369</v>
      </c>
      <c r="BB55" s="11">
        <v>4929.3900233351369</v>
      </c>
      <c r="BC55" s="11"/>
      <c r="BD55" s="11"/>
      <c r="BE55" s="11"/>
      <c r="BF55" s="11">
        <v>2101.4760155778772</v>
      </c>
      <c r="BG55" s="11">
        <v>2101.4760155778772</v>
      </c>
      <c r="BH55" s="11">
        <v>2827.9140077572602</v>
      </c>
      <c r="BI55" s="11">
        <v>2827.9140077572602</v>
      </c>
      <c r="BJ55" s="11">
        <v>2827.9140077572602</v>
      </c>
      <c r="BK55" s="11">
        <v>2101.4760155778772</v>
      </c>
      <c r="BL55" s="11">
        <v>4929.3900233351369</v>
      </c>
    </row>
    <row r="56" spans="1:64" hidden="1" x14ac:dyDescent="0.25">
      <c r="A56" s="7">
        <v>501129</v>
      </c>
      <c r="B56" s="7" t="s">
        <v>90</v>
      </c>
      <c r="C56" s="9">
        <v>45377</v>
      </c>
      <c r="D56" s="9">
        <v>46022</v>
      </c>
      <c r="E56" s="9">
        <v>46022</v>
      </c>
      <c r="F56" s="7" t="s">
        <v>238</v>
      </c>
      <c r="G56" s="11">
        <v>763306.96</v>
      </c>
      <c r="H56" s="11">
        <v>760494.87000000011</v>
      </c>
      <c r="I56" s="11" t="s">
        <v>240</v>
      </c>
      <c r="J56" s="11">
        <v>6878.4199999999992</v>
      </c>
      <c r="K56" s="11" t="s">
        <v>240</v>
      </c>
      <c r="L56" s="11">
        <v>6239505.1299999999</v>
      </c>
      <c r="M56" s="13">
        <v>5.7500000000000002E-2</v>
      </c>
      <c r="N56" s="13" t="s">
        <v>246</v>
      </c>
      <c r="O56" s="13" t="s">
        <v>257</v>
      </c>
      <c r="P56" s="13">
        <v>0.39539999999999997</v>
      </c>
      <c r="Q56" s="7" t="s">
        <v>260</v>
      </c>
      <c r="R56" s="7" t="s">
        <v>262</v>
      </c>
      <c r="S56" s="7">
        <v>0</v>
      </c>
      <c r="T56" s="7" t="s">
        <v>267</v>
      </c>
      <c r="U56" s="7" t="s">
        <v>269</v>
      </c>
      <c r="V56" s="7">
        <v>1</v>
      </c>
      <c r="W56" s="9">
        <v>45657</v>
      </c>
      <c r="X56" s="7">
        <v>12</v>
      </c>
      <c r="Y56" s="7">
        <v>2</v>
      </c>
      <c r="Z56" s="11">
        <v>0</v>
      </c>
      <c r="AA56" s="11">
        <v>0</v>
      </c>
      <c r="AB56" s="11">
        <v>0</v>
      </c>
      <c r="AC56" s="11">
        <v>0</v>
      </c>
      <c r="AD56" s="11">
        <v>567227.73909090913</v>
      </c>
      <c r="AE56" s="11">
        <v>1134455.478181818</v>
      </c>
      <c r="AF56" s="11">
        <v>0</v>
      </c>
      <c r="AG56" s="11">
        <v>0</v>
      </c>
      <c r="AH56" s="11">
        <v>0</v>
      </c>
      <c r="AI56" s="11">
        <v>0</v>
      </c>
      <c r="AJ56" s="11">
        <v>1897762.438181818</v>
      </c>
      <c r="AK56" s="11">
        <v>1134455.478181818</v>
      </c>
      <c r="AL56" s="13">
        <v>9.3257655415960317E-3</v>
      </c>
      <c r="AM56" s="7">
        <v>103</v>
      </c>
      <c r="AN56" s="7" t="s">
        <v>295</v>
      </c>
      <c r="AO56" s="9">
        <v>45716</v>
      </c>
      <c r="AP56" s="9">
        <v>45688</v>
      </c>
      <c r="AQ56" s="7">
        <v>28</v>
      </c>
      <c r="AR56" s="7">
        <v>59</v>
      </c>
      <c r="AS56" s="15">
        <v>0.99100358800663735</v>
      </c>
      <c r="AT56" s="11">
        <v>6934.8685119879956</v>
      </c>
      <c r="AU56" s="11">
        <v>6934.8685119879956</v>
      </c>
      <c r="AV56" s="11">
        <v>4145.5660706578046</v>
      </c>
      <c r="AW56" s="11">
        <v>4145.5660706578046</v>
      </c>
      <c r="AX56" s="11">
        <v>2789.302441330191</v>
      </c>
      <c r="AY56" s="11">
        <v>2789.302441330191</v>
      </c>
      <c r="AZ56" s="13">
        <v>9.3257655415960317E-3</v>
      </c>
      <c r="BA56" s="11">
        <v>6934.8685119879956</v>
      </c>
      <c r="BB56" s="11">
        <v>6934.8685119879956</v>
      </c>
      <c r="BC56" s="11"/>
      <c r="BD56" s="11"/>
      <c r="BE56" s="11"/>
      <c r="BF56" s="11">
        <v>4145.5660706578046</v>
      </c>
      <c r="BG56" s="11">
        <v>4145.5660706578046</v>
      </c>
      <c r="BH56" s="11">
        <v>2789.302441330191</v>
      </c>
      <c r="BI56" s="11">
        <v>2789.302441330191</v>
      </c>
      <c r="BJ56" s="11">
        <v>2789.302441330191</v>
      </c>
      <c r="BK56" s="11">
        <v>4145.5660706578046</v>
      </c>
      <c r="BL56" s="11">
        <v>6934.8685119879956</v>
      </c>
    </row>
    <row r="57" spans="1:64" hidden="1" x14ac:dyDescent="0.25">
      <c r="A57" s="7">
        <v>501129</v>
      </c>
      <c r="B57" s="7" t="s">
        <v>90</v>
      </c>
      <c r="C57" s="9">
        <v>45377</v>
      </c>
      <c r="D57" s="9">
        <v>46022</v>
      </c>
      <c r="E57" s="9">
        <v>46022</v>
      </c>
      <c r="F57" s="7" t="s">
        <v>238</v>
      </c>
      <c r="G57" s="11">
        <v>763306.96</v>
      </c>
      <c r="H57" s="11">
        <v>760494.87000000011</v>
      </c>
      <c r="I57" s="11" t="s">
        <v>240</v>
      </c>
      <c r="J57" s="11">
        <v>6878.4199999999992</v>
      </c>
      <c r="K57" s="11" t="s">
        <v>240</v>
      </c>
      <c r="L57" s="11">
        <v>6239505.1299999999</v>
      </c>
      <c r="M57" s="13">
        <v>5.7500000000000002E-2</v>
      </c>
      <c r="N57" s="13" t="s">
        <v>246</v>
      </c>
      <c r="O57" s="13" t="s">
        <v>257</v>
      </c>
      <c r="P57" s="13">
        <v>0.39539999999999997</v>
      </c>
      <c r="Q57" s="7" t="s">
        <v>260</v>
      </c>
      <c r="R57" s="7" t="s">
        <v>262</v>
      </c>
      <c r="S57" s="7">
        <v>0</v>
      </c>
      <c r="T57" s="7" t="s">
        <v>267</v>
      </c>
      <c r="U57" s="7" t="s">
        <v>269</v>
      </c>
      <c r="V57" s="7">
        <v>1</v>
      </c>
      <c r="W57" s="9">
        <v>45657</v>
      </c>
      <c r="X57" s="7">
        <v>12</v>
      </c>
      <c r="Y57" s="7">
        <v>3</v>
      </c>
      <c r="Z57" s="11">
        <v>0</v>
      </c>
      <c r="AA57" s="11">
        <v>0</v>
      </c>
      <c r="AB57" s="11">
        <v>0</v>
      </c>
      <c r="AC57" s="11">
        <v>0</v>
      </c>
      <c r="AD57" s="11">
        <v>567227.73909090913</v>
      </c>
      <c r="AE57" s="11">
        <v>1701683.2172727271</v>
      </c>
      <c r="AF57" s="11">
        <v>0</v>
      </c>
      <c r="AG57" s="11">
        <v>0</v>
      </c>
      <c r="AH57" s="11">
        <v>0</v>
      </c>
      <c r="AI57" s="11">
        <v>0</v>
      </c>
      <c r="AJ57" s="11">
        <v>2464990.1772727268</v>
      </c>
      <c r="AK57" s="11">
        <v>1701683.2172727271</v>
      </c>
      <c r="AL57" s="13">
        <v>9.2379690880428633E-3</v>
      </c>
      <c r="AM57" s="7">
        <v>104</v>
      </c>
      <c r="AN57" s="7" t="s">
        <v>296</v>
      </c>
      <c r="AO57" s="9">
        <v>45747</v>
      </c>
      <c r="AP57" s="9">
        <v>45716</v>
      </c>
      <c r="AQ57" s="7">
        <v>31</v>
      </c>
      <c r="AR57" s="7">
        <v>90</v>
      </c>
      <c r="AS57" s="15">
        <v>0.98630914060774133</v>
      </c>
      <c r="AT57" s="11">
        <v>8880.5818339503203</v>
      </c>
      <c r="AU57" s="11">
        <v>8880.5818339503203</v>
      </c>
      <c r="AV57" s="11">
        <v>6130.6277022045624</v>
      </c>
      <c r="AW57" s="11">
        <v>6130.6277022045624</v>
      </c>
      <c r="AX57" s="11">
        <v>2749.9541317457579</v>
      </c>
      <c r="AY57" s="11">
        <v>2749.9541317457579</v>
      </c>
      <c r="AZ57" s="13">
        <v>9.2379690880428633E-3</v>
      </c>
      <c r="BA57" s="11">
        <v>8880.5818339503203</v>
      </c>
      <c r="BB57" s="11">
        <v>8880.5818339503203</v>
      </c>
      <c r="BC57" s="11"/>
      <c r="BD57" s="11"/>
      <c r="BE57" s="11"/>
      <c r="BF57" s="11">
        <v>6130.6277022045624</v>
      </c>
      <c r="BG57" s="11">
        <v>6130.6277022045624</v>
      </c>
      <c r="BH57" s="11">
        <v>2749.9541317457579</v>
      </c>
      <c r="BI57" s="11">
        <v>2749.9541317457579</v>
      </c>
      <c r="BJ57" s="11">
        <v>2749.9541317457579</v>
      </c>
      <c r="BK57" s="11">
        <v>6130.6277022045624</v>
      </c>
      <c r="BL57" s="11">
        <v>8880.5818339503203</v>
      </c>
    </row>
    <row r="58" spans="1:64" hidden="1" x14ac:dyDescent="0.25">
      <c r="A58" s="7">
        <v>501129</v>
      </c>
      <c r="B58" s="7" t="s">
        <v>90</v>
      </c>
      <c r="C58" s="9">
        <v>45377</v>
      </c>
      <c r="D58" s="9">
        <v>46022</v>
      </c>
      <c r="E58" s="9">
        <v>46022</v>
      </c>
      <c r="F58" s="7" t="s">
        <v>238</v>
      </c>
      <c r="G58" s="11">
        <v>763306.96</v>
      </c>
      <c r="H58" s="11">
        <v>760494.87000000011</v>
      </c>
      <c r="I58" s="11" t="s">
        <v>240</v>
      </c>
      <c r="J58" s="11">
        <v>6878.4199999999992</v>
      </c>
      <c r="K58" s="11" t="s">
        <v>240</v>
      </c>
      <c r="L58" s="11">
        <v>6239505.1299999999</v>
      </c>
      <c r="M58" s="13">
        <v>5.7500000000000002E-2</v>
      </c>
      <c r="N58" s="13" t="s">
        <v>246</v>
      </c>
      <c r="O58" s="13" t="s">
        <v>257</v>
      </c>
      <c r="P58" s="13">
        <v>0.39539999999999997</v>
      </c>
      <c r="Q58" s="7" t="s">
        <v>260</v>
      </c>
      <c r="R58" s="7" t="s">
        <v>262</v>
      </c>
      <c r="S58" s="7">
        <v>0</v>
      </c>
      <c r="T58" s="7" t="s">
        <v>267</v>
      </c>
      <c r="U58" s="7" t="s">
        <v>269</v>
      </c>
      <c r="V58" s="7">
        <v>1</v>
      </c>
      <c r="W58" s="9">
        <v>45657</v>
      </c>
      <c r="X58" s="7">
        <v>12</v>
      </c>
      <c r="Y58" s="7">
        <v>4</v>
      </c>
      <c r="Z58" s="11">
        <v>0</v>
      </c>
      <c r="AA58" s="11">
        <v>0</v>
      </c>
      <c r="AB58" s="11">
        <v>0</v>
      </c>
      <c r="AC58" s="11">
        <v>0</v>
      </c>
      <c r="AD58" s="11">
        <v>567227.73909090913</v>
      </c>
      <c r="AE58" s="11">
        <v>2268910.956363637</v>
      </c>
      <c r="AF58" s="11">
        <v>0</v>
      </c>
      <c r="AG58" s="11">
        <v>0</v>
      </c>
      <c r="AH58" s="11">
        <v>0</v>
      </c>
      <c r="AI58" s="11">
        <v>0</v>
      </c>
      <c r="AJ58" s="11">
        <v>3032217.916363636</v>
      </c>
      <c r="AK58" s="11">
        <v>2268910.956363637</v>
      </c>
      <c r="AL58" s="13">
        <v>9.1509991851060901E-3</v>
      </c>
      <c r="AM58" s="7">
        <v>105</v>
      </c>
      <c r="AN58" s="7" t="s">
        <v>271</v>
      </c>
      <c r="AO58" s="9">
        <v>45777</v>
      </c>
      <c r="AP58" s="9">
        <v>45747</v>
      </c>
      <c r="AQ58" s="7">
        <v>30</v>
      </c>
      <c r="AR58" s="7">
        <v>120</v>
      </c>
      <c r="AS58" s="15">
        <v>0.98178730151627125</v>
      </c>
      <c r="AT58" s="11">
        <v>10771.669053862341</v>
      </c>
      <c r="AU58" s="11">
        <v>10771.669053862341</v>
      </c>
      <c r="AV58" s="11">
        <v>8060.0928458139397</v>
      </c>
      <c r="AW58" s="11">
        <v>8060.0928458139397</v>
      </c>
      <c r="AX58" s="11">
        <v>2711.5762080484051</v>
      </c>
      <c r="AY58" s="11">
        <v>2711.5762080484051</v>
      </c>
      <c r="AZ58" s="13">
        <v>9.1509991851060901E-3</v>
      </c>
      <c r="BA58" s="11">
        <v>10771.669053862341</v>
      </c>
      <c r="BB58" s="11">
        <v>10771.669053862341</v>
      </c>
      <c r="BC58" s="11"/>
      <c r="BD58" s="11"/>
      <c r="BE58" s="11"/>
      <c r="BF58" s="11">
        <v>8060.0928458139397</v>
      </c>
      <c r="BG58" s="11">
        <v>8060.0928458139397</v>
      </c>
      <c r="BH58" s="11">
        <v>2711.5762080484051</v>
      </c>
      <c r="BI58" s="11">
        <v>2711.5762080484051</v>
      </c>
      <c r="BJ58" s="11">
        <v>2711.5762080484051</v>
      </c>
      <c r="BK58" s="11">
        <v>8060.0928458139397</v>
      </c>
      <c r="BL58" s="11">
        <v>10771.669053862341</v>
      </c>
    </row>
    <row r="59" spans="1:64" hidden="1" x14ac:dyDescent="0.25">
      <c r="A59" s="7">
        <v>501129</v>
      </c>
      <c r="B59" s="7" t="s">
        <v>90</v>
      </c>
      <c r="C59" s="9">
        <v>45377</v>
      </c>
      <c r="D59" s="9">
        <v>46022</v>
      </c>
      <c r="E59" s="9">
        <v>46022</v>
      </c>
      <c r="F59" s="7" t="s">
        <v>238</v>
      </c>
      <c r="G59" s="11">
        <v>763306.96</v>
      </c>
      <c r="H59" s="11">
        <v>760494.87000000011</v>
      </c>
      <c r="I59" s="11" t="s">
        <v>240</v>
      </c>
      <c r="J59" s="11">
        <v>6878.4199999999992</v>
      </c>
      <c r="K59" s="11" t="s">
        <v>240</v>
      </c>
      <c r="L59" s="11">
        <v>6239505.1299999999</v>
      </c>
      <c r="M59" s="13">
        <v>5.7500000000000002E-2</v>
      </c>
      <c r="N59" s="13" t="s">
        <v>246</v>
      </c>
      <c r="O59" s="13" t="s">
        <v>257</v>
      </c>
      <c r="P59" s="13">
        <v>0.39539999999999997</v>
      </c>
      <c r="Q59" s="7" t="s">
        <v>260</v>
      </c>
      <c r="R59" s="7" t="s">
        <v>262</v>
      </c>
      <c r="S59" s="7">
        <v>0</v>
      </c>
      <c r="T59" s="7" t="s">
        <v>267</v>
      </c>
      <c r="U59" s="7" t="s">
        <v>269</v>
      </c>
      <c r="V59" s="7">
        <v>1</v>
      </c>
      <c r="W59" s="9">
        <v>45657</v>
      </c>
      <c r="X59" s="7">
        <v>12</v>
      </c>
      <c r="Y59" s="7">
        <v>5</v>
      </c>
      <c r="Z59" s="11">
        <v>0</v>
      </c>
      <c r="AA59" s="11">
        <v>0</v>
      </c>
      <c r="AB59" s="11">
        <v>0</v>
      </c>
      <c r="AC59" s="11">
        <v>0</v>
      </c>
      <c r="AD59" s="11">
        <v>567227.73909090913</v>
      </c>
      <c r="AE59" s="11">
        <v>2836138.6954545458</v>
      </c>
      <c r="AF59" s="11">
        <v>0</v>
      </c>
      <c r="AG59" s="11">
        <v>0</v>
      </c>
      <c r="AH59" s="11">
        <v>0</v>
      </c>
      <c r="AI59" s="11">
        <v>0</v>
      </c>
      <c r="AJ59" s="11">
        <v>3599445.6554545462</v>
      </c>
      <c r="AK59" s="11">
        <v>2836138.6954545458</v>
      </c>
      <c r="AL59" s="13">
        <v>9.0648480513104701E-3</v>
      </c>
      <c r="AM59" s="7">
        <v>106</v>
      </c>
      <c r="AN59" s="7" t="s">
        <v>272</v>
      </c>
      <c r="AO59" s="9">
        <v>45808</v>
      </c>
      <c r="AP59" s="9">
        <v>45777</v>
      </c>
      <c r="AQ59" s="7">
        <v>31</v>
      </c>
      <c r="AR59" s="7">
        <v>151</v>
      </c>
      <c r="AS59" s="15">
        <v>0.97713651225612019</v>
      </c>
      <c r="AT59" s="11">
        <v>12606.312139316749</v>
      </c>
      <c r="AU59" s="11">
        <v>12606.312139316749</v>
      </c>
      <c r="AV59" s="11">
        <v>9932.9877674676572</v>
      </c>
      <c r="AW59" s="11">
        <v>9932.9877674676572</v>
      </c>
      <c r="AX59" s="11">
        <v>2673.3243718490899</v>
      </c>
      <c r="AY59" s="11">
        <v>2673.3243718490899</v>
      </c>
      <c r="AZ59" s="13">
        <v>9.0648480513104701E-3</v>
      </c>
      <c r="BA59" s="11">
        <v>12606.312139316749</v>
      </c>
      <c r="BB59" s="11">
        <v>12606.312139316749</v>
      </c>
      <c r="BC59" s="11"/>
      <c r="BD59" s="11"/>
      <c r="BE59" s="11"/>
      <c r="BF59" s="11">
        <v>9932.9877674676572</v>
      </c>
      <c r="BG59" s="11">
        <v>9932.9877674676572</v>
      </c>
      <c r="BH59" s="11">
        <v>2673.3243718490899</v>
      </c>
      <c r="BI59" s="11">
        <v>2673.3243718490899</v>
      </c>
      <c r="BJ59" s="11">
        <v>2673.3243718490899</v>
      </c>
      <c r="BK59" s="11">
        <v>9932.9877674676572</v>
      </c>
      <c r="BL59" s="11">
        <v>12606.312139316749</v>
      </c>
    </row>
    <row r="60" spans="1:64" hidden="1" x14ac:dyDescent="0.25">
      <c r="A60" s="7">
        <v>501129</v>
      </c>
      <c r="B60" s="7" t="s">
        <v>90</v>
      </c>
      <c r="C60" s="9">
        <v>45377</v>
      </c>
      <c r="D60" s="9">
        <v>46022</v>
      </c>
      <c r="E60" s="9">
        <v>46022</v>
      </c>
      <c r="F60" s="7" t="s">
        <v>238</v>
      </c>
      <c r="G60" s="11">
        <v>763306.96</v>
      </c>
      <c r="H60" s="11">
        <v>760494.87000000011</v>
      </c>
      <c r="I60" s="11" t="s">
        <v>240</v>
      </c>
      <c r="J60" s="11">
        <v>6878.4199999999992</v>
      </c>
      <c r="K60" s="11" t="s">
        <v>240</v>
      </c>
      <c r="L60" s="11">
        <v>6239505.1299999999</v>
      </c>
      <c r="M60" s="13">
        <v>5.7500000000000002E-2</v>
      </c>
      <c r="N60" s="13" t="s">
        <v>246</v>
      </c>
      <c r="O60" s="13" t="s">
        <v>257</v>
      </c>
      <c r="P60" s="13">
        <v>0.39539999999999997</v>
      </c>
      <c r="Q60" s="7" t="s">
        <v>260</v>
      </c>
      <c r="R60" s="7" t="s">
        <v>262</v>
      </c>
      <c r="S60" s="7">
        <v>0</v>
      </c>
      <c r="T60" s="7" t="s">
        <v>267</v>
      </c>
      <c r="U60" s="7" t="s">
        <v>269</v>
      </c>
      <c r="V60" s="7">
        <v>1</v>
      </c>
      <c r="W60" s="9">
        <v>45657</v>
      </c>
      <c r="X60" s="7">
        <v>12</v>
      </c>
      <c r="Y60" s="7">
        <v>6</v>
      </c>
      <c r="Z60" s="11">
        <v>0</v>
      </c>
      <c r="AA60" s="11">
        <v>0</v>
      </c>
      <c r="AB60" s="11">
        <v>0</v>
      </c>
      <c r="AC60" s="11">
        <v>0</v>
      </c>
      <c r="AD60" s="11">
        <v>567227.73909090913</v>
      </c>
      <c r="AE60" s="11">
        <v>3403366.434545455</v>
      </c>
      <c r="AF60" s="11">
        <v>0</v>
      </c>
      <c r="AG60" s="11">
        <v>0</v>
      </c>
      <c r="AH60" s="11">
        <v>0</v>
      </c>
      <c r="AI60" s="11">
        <v>0</v>
      </c>
      <c r="AJ60" s="11">
        <v>4166673.394545455</v>
      </c>
      <c r="AK60" s="11">
        <v>3403366.434545455</v>
      </c>
      <c r="AL60" s="13">
        <v>8.9795079784388276E-3</v>
      </c>
      <c r="AM60" s="7">
        <v>107</v>
      </c>
      <c r="AN60" s="7" t="s">
        <v>273</v>
      </c>
      <c r="AO60" s="9">
        <v>45838</v>
      </c>
      <c r="AP60" s="9">
        <v>45808</v>
      </c>
      <c r="AQ60" s="7">
        <v>30</v>
      </c>
      <c r="AR60" s="7">
        <v>181</v>
      </c>
      <c r="AS60" s="15">
        <v>0.9726567260543012</v>
      </c>
      <c r="AT60" s="11">
        <v>14389.25335969255</v>
      </c>
      <c r="AU60" s="11">
        <v>14389.25335969255</v>
      </c>
      <c r="AV60" s="11">
        <v>11753.237478765819</v>
      </c>
      <c r="AW60" s="11">
        <v>11753.237478765819</v>
      </c>
      <c r="AX60" s="11">
        <v>2636.01588092673</v>
      </c>
      <c r="AY60" s="11">
        <v>2636.01588092673</v>
      </c>
      <c r="AZ60" s="13">
        <v>8.9795079784388276E-3</v>
      </c>
      <c r="BA60" s="11">
        <v>14389.25335969255</v>
      </c>
      <c r="BB60" s="11">
        <v>14389.25335969255</v>
      </c>
      <c r="BC60" s="11"/>
      <c r="BD60" s="11"/>
      <c r="BE60" s="11"/>
      <c r="BF60" s="11">
        <v>11753.237478765819</v>
      </c>
      <c r="BG60" s="11">
        <v>11753.237478765819</v>
      </c>
      <c r="BH60" s="11">
        <v>2636.01588092673</v>
      </c>
      <c r="BI60" s="11">
        <v>2636.01588092673</v>
      </c>
      <c r="BJ60" s="11">
        <v>2636.01588092673</v>
      </c>
      <c r="BK60" s="11">
        <v>11753.237478765819</v>
      </c>
      <c r="BL60" s="11">
        <v>14389.25335969255</v>
      </c>
    </row>
    <row r="61" spans="1:64" hidden="1" x14ac:dyDescent="0.25">
      <c r="A61" s="7">
        <v>501129</v>
      </c>
      <c r="B61" s="7" t="s">
        <v>90</v>
      </c>
      <c r="C61" s="9">
        <v>45377</v>
      </c>
      <c r="D61" s="9">
        <v>46022</v>
      </c>
      <c r="E61" s="9">
        <v>46022</v>
      </c>
      <c r="F61" s="7" t="s">
        <v>238</v>
      </c>
      <c r="G61" s="11">
        <v>763306.96</v>
      </c>
      <c r="H61" s="11">
        <v>760494.87000000011</v>
      </c>
      <c r="I61" s="11" t="s">
        <v>240</v>
      </c>
      <c r="J61" s="11">
        <v>6878.4199999999992</v>
      </c>
      <c r="K61" s="11" t="s">
        <v>240</v>
      </c>
      <c r="L61" s="11">
        <v>6239505.1299999999</v>
      </c>
      <c r="M61" s="13">
        <v>5.7500000000000002E-2</v>
      </c>
      <c r="N61" s="13" t="s">
        <v>246</v>
      </c>
      <c r="O61" s="13" t="s">
        <v>257</v>
      </c>
      <c r="P61" s="13">
        <v>0.39539999999999997</v>
      </c>
      <c r="Q61" s="7" t="s">
        <v>260</v>
      </c>
      <c r="R61" s="7" t="s">
        <v>262</v>
      </c>
      <c r="S61" s="7">
        <v>0</v>
      </c>
      <c r="T61" s="7" t="s">
        <v>267</v>
      </c>
      <c r="U61" s="7" t="s">
        <v>269</v>
      </c>
      <c r="V61" s="7">
        <v>1</v>
      </c>
      <c r="W61" s="9">
        <v>45657</v>
      </c>
      <c r="X61" s="7">
        <v>12</v>
      </c>
      <c r="Y61" s="7">
        <v>7</v>
      </c>
      <c r="Z61" s="11">
        <v>0</v>
      </c>
      <c r="AA61" s="11">
        <v>0</v>
      </c>
      <c r="AB61" s="11">
        <v>0</v>
      </c>
      <c r="AC61" s="11">
        <v>0</v>
      </c>
      <c r="AD61" s="11">
        <v>567227.73909090913</v>
      </c>
      <c r="AE61" s="11">
        <v>3970594.1736363638</v>
      </c>
      <c r="AF61" s="11">
        <v>0</v>
      </c>
      <c r="AG61" s="11">
        <v>0</v>
      </c>
      <c r="AH61" s="11">
        <v>0</v>
      </c>
      <c r="AI61" s="11">
        <v>0</v>
      </c>
      <c r="AJ61" s="11">
        <v>4733901.1336363638</v>
      </c>
      <c r="AK61" s="11">
        <v>3970594.1736363638</v>
      </c>
      <c r="AL61" s="13">
        <v>8.8949713308420497E-3</v>
      </c>
      <c r="AM61" s="7">
        <v>108</v>
      </c>
      <c r="AN61" s="7" t="s">
        <v>274</v>
      </c>
      <c r="AO61" s="9">
        <v>45869</v>
      </c>
      <c r="AP61" s="9">
        <v>45838</v>
      </c>
      <c r="AQ61" s="7">
        <v>31</v>
      </c>
      <c r="AR61" s="7">
        <v>212</v>
      </c>
      <c r="AS61" s="15">
        <v>0.96804918891427039</v>
      </c>
      <c r="AT61" s="11">
        <v>16117.505482411399</v>
      </c>
      <c r="AU61" s="11">
        <v>16117.505482411399</v>
      </c>
      <c r="AV61" s="11">
        <v>13518.67551844202</v>
      </c>
      <c r="AW61" s="11">
        <v>13518.67551844202</v>
      </c>
      <c r="AX61" s="11">
        <v>2598.829963969376</v>
      </c>
      <c r="AY61" s="11">
        <v>2598.829963969376</v>
      </c>
      <c r="AZ61" s="13">
        <v>8.8949713308420497E-3</v>
      </c>
      <c r="BA61" s="11">
        <v>16117.505482411399</v>
      </c>
      <c r="BB61" s="11">
        <v>16117.505482411399</v>
      </c>
      <c r="BC61" s="11"/>
      <c r="BD61" s="11"/>
      <c r="BE61" s="11"/>
      <c r="BF61" s="11">
        <v>13518.67551844202</v>
      </c>
      <c r="BG61" s="11">
        <v>13518.67551844202</v>
      </c>
      <c r="BH61" s="11">
        <v>2598.829963969376</v>
      </c>
      <c r="BI61" s="11">
        <v>2598.829963969376</v>
      </c>
      <c r="BJ61" s="11">
        <v>2598.829963969376</v>
      </c>
      <c r="BK61" s="11">
        <v>13518.67551844202</v>
      </c>
      <c r="BL61" s="11">
        <v>16117.505482411399</v>
      </c>
    </row>
    <row r="62" spans="1:64" hidden="1" x14ac:dyDescent="0.25">
      <c r="A62" s="7">
        <v>501129</v>
      </c>
      <c r="B62" s="7" t="s">
        <v>90</v>
      </c>
      <c r="C62" s="9">
        <v>45377</v>
      </c>
      <c r="D62" s="9">
        <v>46022</v>
      </c>
      <c r="E62" s="9">
        <v>46022</v>
      </c>
      <c r="F62" s="7" t="s">
        <v>238</v>
      </c>
      <c r="G62" s="11">
        <v>763306.96</v>
      </c>
      <c r="H62" s="11">
        <v>760494.87000000011</v>
      </c>
      <c r="I62" s="11" t="s">
        <v>240</v>
      </c>
      <c r="J62" s="11">
        <v>6878.4199999999992</v>
      </c>
      <c r="K62" s="11" t="s">
        <v>240</v>
      </c>
      <c r="L62" s="11">
        <v>6239505.1299999999</v>
      </c>
      <c r="M62" s="13">
        <v>5.7500000000000002E-2</v>
      </c>
      <c r="N62" s="13" t="s">
        <v>246</v>
      </c>
      <c r="O62" s="13" t="s">
        <v>257</v>
      </c>
      <c r="P62" s="13">
        <v>0.39539999999999997</v>
      </c>
      <c r="Q62" s="7" t="s">
        <v>260</v>
      </c>
      <c r="R62" s="7" t="s">
        <v>262</v>
      </c>
      <c r="S62" s="7">
        <v>0</v>
      </c>
      <c r="T62" s="7" t="s">
        <v>267</v>
      </c>
      <c r="U62" s="7" t="s">
        <v>269</v>
      </c>
      <c r="V62" s="7">
        <v>1</v>
      </c>
      <c r="W62" s="9">
        <v>45657</v>
      </c>
      <c r="X62" s="7">
        <v>12</v>
      </c>
      <c r="Y62" s="7">
        <v>8</v>
      </c>
      <c r="Z62" s="11">
        <v>0</v>
      </c>
      <c r="AA62" s="11">
        <v>0</v>
      </c>
      <c r="AB62" s="11">
        <v>0</v>
      </c>
      <c r="AC62" s="11">
        <v>0</v>
      </c>
      <c r="AD62" s="11">
        <v>567227.73909090913</v>
      </c>
      <c r="AE62" s="11">
        <v>4537821.9127272731</v>
      </c>
      <c r="AF62" s="11">
        <v>0</v>
      </c>
      <c r="AG62" s="11">
        <v>0</v>
      </c>
      <c r="AH62" s="11">
        <v>0</v>
      </c>
      <c r="AI62" s="11">
        <v>0</v>
      </c>
      <c r="AJ62" s="11">
        <v>5301128.872727273</v>
      </c>
      <c r="AK62" s="11">
        <v>4537821.9127272731</v>
      </c>
      <c r="AL62" s="13">
        <v>8.8112305447562989E-3</v>
      </c>
      <c r="AM62" s="7">
        <v>109</v>
      </c>
      <c r="AN62" s="7" t="s">
        <v>275</v>
      </c>
      <c r="AO62" s="9">
        <v>45900</v>
      </c>
      <c r="AP62" s="9">
        <v>45869</v>
      </c>
      <c r="AQ62" s="7">
        <v>31</v>
      </c>
      <c r="AR62" s="7">
        <v>243</v>
      </c>
      <c r="AS62" s="15">
        <v>0.96346347797245313</v>
      </c>
      <c r="AT62" s="11">
        <v>17794.13365727838</v>
      </c>
      <c r="AU62" s="11">
        <v>17794.13365727838</v>
      </c>
      <c r="AV62" s="11">
        <v>15231.965033601229</v>
      </c>
      <c r="AW62" s="11">
        <v>15231.965033601229</v>
      </c>
      <c r="AX62" s="11">
        <v>2562.1686236771511</v>
      </c>
      <c r="AY62" s="11">
        <v>2562.1686236771511</v>
      </c>
      <c r="AZ62" s="13">
        <v>8.8112305447562989E-3</v>
      </c>
      <c r="BA62" s="11">
        <v>17794.13365727838</v>
      </c>
      <c r="BB62" s="11">
        <v>17794.13365727838</v>
      </c>
      <c r="BC62" s="11"/>
      <c r="BD62" s="11"/>
      <c r="BE62" s="11"/>
      <c r="BF62" s="11">
        <v>15231.965033601229</v>
      </c>
      <c r="BG62" s="11">
        <v>15231.965033601229</v>
      </c>
      <c r="BH62" s="11">
        <v>2562.1686236771511</v>
      </c>
      <c r="BI62" s="11">
        <v>2562.1686236771511</v>
      </c>
      <c r="BJ62" s="11">
        <v>2562.1686236771511</v>
      </c>
      <c r="BK62" s="11">
        <v>15231.965033601229</v>
      </c>
      <c r="BL62" s="11">
        <v>17794.13365727838</v>
      </c>
    </row>
    <row r="63" spans="1:64" hidden="1" x14ac:dyDescent="0.25">
      <c r="A63" s="7">
        <v>501129</v>
      </c>
      <c r="B63" s="7" t="s">
        <v>90</v>
      </c>
      <c r="C63" s="9">
        <v>45377</v>
      </c>
      <c r="D63" s="9">
        <v>46022</v>
      </c>
      <c r="E63" s="9">
        <v>46022</v>
      </c>
      <c r="F63" s="7" t="s">
        <v>238</v>
      </c>
      <c r="G63" s="11">
        <v>763306.96</v>
      </c>
      <c r="H63" s="11">
        <v>760494.87000000011</v>
      </c>
      <c r="I63" s="11" t="s">
        <v>240</v>
      </c>
      <c r="J63" s="11">
        <v>6878.4199999999992</v>
      </c>
      <c r="K63" s="11" t="s">
        <v>240</v>
      </c>
      <c r="L63" s="11">
        <v>6239505.1299999999</v>
      </c>
      <c r="M63" s="13">
        <v>5.7500000000000002E-2</v>
      </c>
      <c r="N63" s="13" t="s">
        <v>246</v>
      </c>
      <c r="O63" s="13" t="s">
        <v>257</v>
      </c>
      <c r="P63" s="13">
        <v>0.39539999999999997</v>
      </c>
      <c r="Q63" s="7" t="s">
        <v>260</v>
      </c>
      <c r="R63" s="7" t="s">
        <v>262</v>
      </c>
      <c r="S63" s="7">
        <v>0</v>
      </c>
      <c r="T63" s="7" t="s">
        <v>267</v>
      </c>
      <c r="U63" s="7" t="s">
        <v>269</v>
      </c>
      <c r="V63" s="7">
        <v>1</v>
      </c>
      <c r="W63" s="9">
        <v>45657</v>
      </c>
      <c r="X63" s="7">
        <v>12</v>
      </c>
      <c r="Y63" s="7">
        <v>9</v>
      </c>
      <c r="Z63" s="11">
        <v>0</v>
      </c>
      <c r="AA63" s="11">
        <v>0</v>
      </c>
      <c r="AB63" s="11">
        <v>0</v>
      </c>
      <c r="AC63" s="11">
        <v>0</v>
      </c>
      <c r="AD63" s="11">
        <v>567227.73909090913</v>
      </c>
      <c r="AE63" s="11">
        <v>5105049.6518181823</v>
      </c>
      <c r="AF63" s="11">
        <v>0</v>
      </c>
      <c r="AG63" s="11">
        <v>0</v>
      </c>
      <c r="AH63" s="11">
        <v>0</v>
      </c>
      <c r="AI63" s="11">
        <v>0</v>
      </c>
      <c r="AJ63" s="11">
        <v>5868356.6118181823</v>
      </c>
      <c r="AK63" s="11">
        <v>5105049.6518181823</v>
      </c>
      <c r="AL63" s="13">
        <v>8.728278127625666E-3</v>
      </c>
      <c r="AM63" s="7">
        <v>110</v>
      </c>
      <c r="AN63" s="7" t="s">
        <v>276</v>
      </c>
      <c r="AO63" s="9">
        <v>45930</v>
      </c>
      <c r="AP63" s="9">
        <v>45900</v>
      </c>
      <c r="AQ63" s="7">
        <v>30</v>
      </c>
      <c r="AR63" s="7">
        <v>273</v>
      </c>
      <c r="AS63" s="15">
        <v>0.95904637724963615</v>
      </c>
      <c r="AT63" s="11">
        <v>19423.225318441331</v>
      </c>
      <c r="AU63" s="11">
        <v>19423.225318441331</v>
      </c>
      <c r="AV63" s="11">
        <v>16896.81391369526</v>
      </c>
      <c r="AW63" s="11">
        <v>16896.81391369526</v>
      </c>
      <c r="AX63" s="11">
        <v>2526.4114047460748</v>
      </c>
      <c r="AY63" s="11">
        <v>2526.4114047460748</v>
      </c>
      <c r="AZ63" s="13">
        <v>8.728278127625666E-3</v>
      </c>
      <c r="BA63" s="11">
        <v>19423.225318441331</v>
      </c>
      <c r="BB63" s="11">
        <v>19423.225318441331</v>
      </c>
      <c r="BC63" s="11"/>
      <c r="BD63" s="11"/>
      <c r="BE63" s="11"/>
      <c r="BF63" s="11">
        <v>16896.81391369526</v>
      </c>
      <c r="BG63" s="11">
        <v>16896.81391369526</v>
      </c>
      <c r="BH63" s="11">
        <v>2526.4114047460748</v>
      </c>
      <c r="BI63" s="11">
        <v>2526.4114047460748</v>
      </c>
      <c r="BJ63" s="11">
        <v>2526.4114047460748</v>
      </c>
      <c r="BK63" s="11">
        <v>16896.81391369526</v>
      </c>
      <c r="BL63" s="11">
        <v>19423.225318441331</v>
      </c>
    </row>
    <row r="64" spans="1:64" hidden="1" x14ac:dyDescent="0.25">
      <c r="A64" s="7">
        <v>501129</v>
      </c>
      <c r="B64" s="7" t="s">
        <v>90</v>
      </c>
      <c r="C64" s="9">
        <v>45377</v>
      </c>
      <c r="D64" s="9">
        <v>46022</v>
      </c>
      <c r="E64" s="9">
        <v>46022</v>
      </c>
      <c r="F64" s="7" t="s">
        <v>238</v>
      </c>
      <c r="G64" s="11">
        <v>763306.96</v>
      </c>
      <c r="H64" s="11">
        <v>760494.87000000011</v>
      </c>
      <c r="I64" s="11" t="s">
        <v>240</v>
      </c>
      <c r="J64" s="11">
        <v>6878.4199999999992</v>
      </c>
      <c r="K64" s="11" t="s">
        <v>240</v>
      </c>
      <c r="L64" s="11">
        <v>6239505.1299999999</v>
      </c>
      <c r="M64" s="13">
        <v>5.7500000000000002E-2</v>
      </c>
      <c r="N64" s="13" t="s">
        <v>246</v>
      </c>
      <c r="O64" s="13" t="s">
        <v>257</v>
      </c>
      <c r="P64" s="13">
        <v>0.39539999999999997</v>
      </c>
      <c r="Q64" s="7" t="s">
        <v>260</v>
      </c>
      <c r="R64" s="7" t="s">
        <v>262</v>
      </c>
      <c r="S64" s="7">
        <v>0</v>
      </c>
      <c r="T64" s="7" t="s">
        <v>267</v>
      </c>
      <c r="U64" s="7" t="s">
        <v>269</v>
      </c>
      <c r="V64" s="7">
        <v>1</v>
      </c>
      <c r="W64" s="9">
        <v>45657</v>
      </c>
      <c r="X64" s="7">
        <v>12</v>
      </c>
      <c r="Y64" s="7">
        <v>10</v>
      </c>
      <c r="Z64" s="11">
        <v>0</v>
      </c>
      <c r="AA64" s="11">
        <v>0</v>
      </c>
      <c r="AB64" s="11">
        <v>0</v>
      </c>
      <c r="AC64" s="11">
        <v>0</v>
      </c>
      <c r="AD64" s="11">
        <v>567227.73909090913</v>
      </c>
      <c r="AE64" s="11">
        <v>5672277.3909090916</v>
      </c>
      <c r="AF64" s="11">
        <v>0</v>
      </c>
      <c r="AG64" s="11">
        <v>0</v>
      </c>
      <c r="AH64" s="11">
        <v>0</v>
      </c>
      <c r="AI64" s="11">
        <v>0</v>
      </c>
      <c r="AJ64" s="11">
        <v>6435584.3509090925</v>
      </c>
      <c r="AK64" s="11">
        <v>5672277.3909090916</v>
      </c>
      <c r="AL64" s="13">
        <v>8.646106657432262E-3</v>
      </c>
      <c r="AM64" s="7">
        <v>111</v>
      </c>
      <c r="AN64" s="7" t="s">
        <v>277</v>
      </c>
      <c r="AO64" s="9">
        <v>45961</v>
      </c>
      <c r="AP64" s="9">
        <v>45930</v>
      </c>
      <c r="AQ64" s="7">
        <v>31</v>
      </c>
      <c r="AR64" s="7">
        <v>304</v>
      </c>
      <c r="AS64" s="15">
        <v>0.95450331320265691</v>
      </c>
      <c r="AT64" s="11">
        <v>21000.16373151313</v>
      </c>
      <c r="AU64" s="11">
        <v>21000.16373151313</v>
      </c>
      <c r="AV64" s="11">
        <v>18509.39206830912</v>
      </c>
      <c r="AW64" s="11">
        <v>18509.39206830912</v>
      </c>
      <c r="AX64" s="11">
        <v>2490.7716632040101</v>
      </c>
      <c r="AY64" s="11">
        <v>2490.7716632040101</v>
      </c>
      <c r="AZ64" s="13">
        <v>8.646106657432262E-3</v>
      </c>
      <c r="BA64" s="11">
        <v>21000.16373151313</v>
      </c>
      <c r="BB64" s="11">
        <v>21000.16373151313</v>
      </c>
      <c r="BC64" s="11"/>
      <c r="BD64" s="11"/>
      <c r="BE64" s="11"/>
      <c r="BF64" s="11">
        <v>18509.39206830912</v>
      </c>
      <c r="BG64" s="11">
        <v>18509.39206830912</v>
      </c>
      <c r="BH64" s="11">
        <v>2490.7716632040101</v>
      </c>
      <c r="BI64" s="11">
        <v>2490.7716632040101</v>
      </c>
      <c r="BJ64" s="11">
        <v>2490.7716632040101</v>
      </c>
      <c r="BK64" s="11">
        <v>18509.39206830912</v>
      </c>
      <c r="BL64" s="11">
        <v>21000.16373151313</v>
      </c>
    </row>
    <row r="65" spans="1:64" hidden="1" x14ac:dyDescent="0.25">
      <c r="A65" s="7">
        <v>501129</v>
      </c>
      <c r="B65" s="7" t="s">
        <v>90</v>
      </c>
      <c r="C65" s="9">
        <v>45377</v>
      </c>
      <c r="D65" s="9">
        <v>46022</v>
      </c>
      <c r="E65" s="9">
        <v>46022</v>
      </c>
      <c r="F65" s="7" t="s">
        <v>238</v>
      </c>
      <c r="G65" s="11">
        <v>763306.96</v>
      </c>
      <c r="H65" s="11">
        <v>760494.87000000011</v>
      </c>
      <c r="I65" s="11" t="s">
        <v>240</v>
      </c>
      <c r="J65" s="11">
        <v>6878.4199999999992</v>
      </c>
      <c r="K65" s="11" t="s">
        <v>240</v>
      </c>
      <c r="L65" s="11">
        <v>6239505.1299999999</v>
      </c>
      <c r="M65" s="13">
        <v>5.7500000000000002E-2</v>
      </c>
      <c r="N65" s="13" t="s">
        <v>246</v>
      </c>
      <c r="O65" s="13" t="s">
        <v>257</v>
      </c>
      <c r="P65" s="13">
        <v>0.39539999999999997</v>
      </c>
      <c r="Q65" s="7" t="s">
        <v>260</v>
      </c>
      <c r="R65" s="7" t="s">
        <v>262</v>
      </c>
      <c r="S65" s="7">
        <v>0</v>
      </c>
      <c r="T65" s="7" t="s">
        <v>267</v>
      </c>
      <c r="U65" s="7" t="s">
        <v>269</v>
      </c>
      <c r="V65" s="7">
        <v>1</v>
      </c>
      <c r="W65" s="9">
        <v>45657</v>
      </c>
      <c r="X65" s="7">
        <v>12</v>
      </c>
      <c r="Y65" s="7">
        <v>11</v>
      </c>
      <c r="Z65" s="11">
        <v>0</v>
      </c>
      <c r="AA65" s="11">
        <v>0</v>
      </c>
      <c r="AB65" s="11">
        <v>0</v>
      </c>
      <c r="AC65" s="11">
        <v>0</v>
      </c>
      <c r="AD65" s="11">
        <v>567227.73909090913</v>
      </c>
      <c r="AE65" s="11">
        <v>6239505.1300000008</v>
      </c>
      <c r="AF65" s="11">
        <v>0</v>
      </c>
      <c r="AG65" s="11">
        <v>0</v>
      </c>
      <c r="AH65" s="11">
        <v>0</v>
      </c>
      <c r="AI65" s="11">
        <v>0</v>
      </c>
      <c r="AJ65" s="11">
        <v>7002812.0900000008</v>
      </c>
      <c r="AK65" s="11">
        <v>6239505.1300000008</v>
      </c>
      <c r="AL65" s="13">
        <v>8.5647087820321932E-3</v>
      </c>
      <c r="AM65" s="7">
        <v>112</v>
      </c>
      <c r="AN65" s="7" t="s">
        <v>278</v>
      </c>
      <c r="AO65" s="9">
        <v>45991</v>
      </c>
      <c r="AP65" s="9">
        <v>45961</v>
      </c>
      <c r="AQ65" s="7">
        <v>30</v>
      </c>
      <c r="AR65" s="7">
        <v>334</v>
      </c>
      <c r="AS65" s="15">
        <v>0.95012729130761675</v>
      </c>
      <c r="AT65" s="11">
        <v>22532.196570108841</v>
      </c>
      <c r="AU65" s="11">
        <v>22532.196570108841</v>
      </c>
      <c r="AV65" s="11">
        <v>20076.1857211797</v>
      </c>
      <c r="AW65" s="11">
        <v>20076.1857211797</v>
      </c>
      <c r="AX65" s="11">
        <v>2456.0108489291451</v>
      </c>
      <c r="AY65" s="11">
        <v>2456.0108489291451</v>
      </c>
      <c r="AZ65" s="13">
        <v>8.5647087820321932E-3</v>
      </c>
      <c r="BA65" s="11">
        <v>22532.196570108841</v>
      </c>
      <c r="BB65" s="11">
        <v>22532.196570108841</v>
      </c>
      <c r="BC65" s="11"/>
      <c r="BD65" s="11"/>
      <c r="BE65" s="11"/>
      <c r="BF65" s="11">
        <v>20076.1857211797</v>
      </c>
      <c r="BG65" s="11">
        <v>20076.1857211797</v>
      </c>
      <c r="BH65" s="11">
        <v>2456.0108489291451</v>
      </c>
      <c r="BI65" s="11">
        <v>2456.0108489291451</v>
      </c>
      <c r="BJ65" s="11">
        <v>2456.0108489291451</v>
      </c>
      <c r="BK65" s="11">
        <v>20076.1857211797</v>
      </c>
      <c r="BL65" s="11">
        <v>22532.196570108841</v>
      </c>
    </row>
    <row r="66" spans="1:64" hidden="1" x14ac:dyDescent="0.25">
      <c r="A66" s="7">
        <v>501129</v>
      </c>
      <c r="B66" s="7" t="s">
        <v>90</v>
      </c>
      <c r="C66" s="9">
        <v>45377</v>
      </c>
      <c r="D66" s="9">
        <v>46022</v>
      </c>
      <c r="E66" s="9">
        <v>46022</v>
      </c>
      <c r="F66" s="7" t="s">
        <v>238</v>
      </c>
      <c r="G66" s="11">
        <v>763306.96</v>
      </c>
      <c r="H66" s="11">
        <v>760494.87000000011</v>
      </c>
      <c r="I66" s="11" t="s">
        <v>240</v>
      </c>
      <c r="J66" s="11">
        <v>6878.4199999999992</v>
      </c>
      <c r="K66" s="11" t="s">
        <v>240</v>
      </c>
      <c r="L66" s="11">
        <v>6239505.1299999999</v>
      </c>
      <c r="M66" s="13">
        <v>5.7500000000000002E-2</v>
      </c>
      <c r="N66" s="13" t="s">
        <v>246</v>
      </c>
      <c r="O66" s="13" t="s">
        <v>257</v>
      </c>
      <c r="P66" s="13">
        <v>0.39539999999999997</v>
      </c>
      <c r="Q66" s="7" t="s">
        <v>260</v>
      </c>
      <c r="R66" s="7" t="s">
        <v>262</v>
      </c>
      <c r="S66" s="7">
        <v>0</v>
      </c>
      <c r="T66" s="7" t="s">
        <v>267</v>
      </c>
      <c r="U66" s="7" t="s">
        <v>269</v>
      </c>
      <c r="V66" s="7">
        <v>1</v>
      </c>
      <c r="W66" s="9">
        <v>45657</v>
      </c>
      <c r="X66" s="7">
        <v>12</v>
      </c>
      <c r="Y66" s="7">
        <v>12</v>
      </c>
      <c r="Z66" s="11">
        <v>760494.87000000011</v>
      </c>
      <c r="AA66" s="11">
        <v>760494.87000000011</v>
      </c>
      <c r="AB66" s="11">
        <v>6878.4199999999992</v>
      </c>
      <c r="AC66" s="11">
        <v>6878.4199999999992</v>
      </c>
      <c r="AD66" s="11">
        <v>0</v>
      </c>
      <c r="AE66" s="11">
        <v>6239505.1300000008</v>
      </c>
      <c r="AF66" s="11">
        <v>7002812.0900000008</v>
      </c>
      <c r="AG66" s="11">
        <v>6239505.1300000008</v>
      </c>
      <c r="AH66" s="11">
        <v>7002812.0900000008</v>
      </c>
      <c r="AI66" s="11">
        <v>6239505.1300000008</v>
      </c>
      <c r="AJ66" s="11">
        <v>0</v>
      </c>
      <c r="AK66" s="11">
        <v>0</v>
      </c>
      <c r="AL66" s="13">
        <v>8.4840772184974211E-3</v>
      </c>
      <c r="AM66" s="7">
        <v>113</v>
      </c>
      <c r="AN66" s="7" t="s">
        <v>279</v>
      </c>
      <c r="AO66" s="9">
        <v>46022</v>
      </c>
      <c r="AP66" s="9">
        <v>45991</v>
      </c>
      <c r="AQ66" s="7">
        <v>31</v>
      </c>
      <c r="AR66" s="7">
        <v>365</v>
      </c>
      <c r="AS66" s="15">
        <v>0.94562647754137108</v>
      </c>
      <c r="AT66" s="11">
        <v>0</v>
      </c>
      <c r="AU66" s="11">
        <v>0</v>
      </c>
      <c r="AV66" s="11">
        <v>0</v>
      </c>
      <c r="AW66" s="11">
        <v>0</v>
      </c>
      <c r="AX66" s="11">
        <v>0</v>
      </c>
      <c r="AY66" s="11">
        <v>0</v>
      </c>
      <c r="AZ66" s="13">
        <v>8.4840772184974211E-3</v>
      </c>
      <c r="BA66" s="11">
        <v>0</v>
      </c>
      <c r="BB66" s="11">
        <v>0</v>
      </c>
      <c r="BC66" s="11"/>
      <c r="BD66" s="11"/>
      <c r="BE66" s="11"/>
      <c r="BF66" s="11">
        <v>0</v>
      </c>
      <c r="BG66" s="11">
        <v>0</v>
      </c>
      <c r="BH66" s="11">
        <v>0</v>
      </c>
      <c r="BI66" s="11">
        <v>0</v>
      </c>
      <c r="BJ66" s="11">
        <v>0</v>
      </c>
      <c r="BK66" s="11">
        <v>0</v>
      </c>
      <c r="BL66" s="11">
        <v>0</v>
      </c>
    </row>
    <row r="67" spans="1:64" hidden="1" x14ac:dyDescent="0.25">
      <c r="A67" s="7">
        <v>501209</v>
      </c>
      <c r="B67" s="7" t="s">
        <v>91</v>
      </c>
      <c r="C67" s="9">
        <v>45656</v>
      </c>
      <c r="D67" s="9">
        <v>47482</v>
      </c>
      <c r="E67" s="9">
        <v>47482</v>
      </c>
      <c r="F67" s="7" t="s">
        <v>237</v>
      </c>
      <c r="G67" s="11">
        <v>6502685.6901308177</v>
      </c>
      <c r="H67" s="11">
        <v>162500</v>
      </c>
      <c r="I67" s="11" t="s">
        <v>241</v>
      </c>
      <c r="J67" s="11">
        <v>41628.239999999998</v>
      </c>
      <c r="K67" s="11" t="s">
        <v>239</v>
      </c>
      <c r="L67" s="11">
        <v>20000000</v>
      </c>
      <c r="M67" s="13">
        <v>7.5406000000000001E-2</v>
      </c>
      <c r="N67" s="13" t="s">
        <v>247</v>
      </c>
      <c r="O67" s="13" t="s">
        <v>258</v>
      </c>
      <c r="P67" s="13">
        <v>0.80820000000000003</v>
      </c>
      <c r="Q67" s="7" t="s">
        <v>261</v>
      </c>
      <c r="R67" s="7" t="s">
        <v>263</v>
      </c>
      <c r="S67" s="7">
        <v>0</v>
      </c>
      <c r="T67" s="7" t="s">
        <v>267</v>
      </c>
      <c r="U67" s="7" t="s">
        <v>269</v>
      </c>
      <c r="V67" s="7">
        <v>5.6185</v>
      </c>
      <c r="W67" s="9">
        <v>45657</v>
      </c>
      <c r="X67" s="7">
        <v>60</v>
      </c>
      <c r="Y67" s="7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>
        <v>0</v>
      </c>
      <c r="AI67" s="11">
        <v>0</v>
      </c>
      <c r="AJ67" s="11">
        <v>6502685.6901308177</v>
      </c>
      <c r="AK67" s="11">
        <v>0</v>
      </c>
      <c r="AM67" s="7">
        <v>114</v>
      </c>
      <c r="AN67" s="7" t="s">
        <v>280</v>
      </c>
      <c r="AO67" s="9">
        <v>45657</v>
      </c>
      <c r="AP67" s="9">
        <v>46022</v>
      </c>
      <c r="AQ67" s="7">
        <v>0</v>
      </c>
      <c r="AR67" s="7">
        <v>0</v>
      </c>
      <c r="AS67" s="15">
        <v>1</v>
      </c>
      <c r="BC67" s="11"/>
      <c r="BD67" s="11"/>
      <c r="BE67" s="11"/>
    </row>
    <row r="68" spans="1:64" hidden="1" x14ac:dyDescent="0.25">
      <c r="A68" s="7">
        <v>501209</v>
      </c>
      <c r="B68" s="7" t="s">
        <v>91</v>
      </c>
      <c r="C68" s="9">
        <v>45656</v>
      </c>
      <c r="D68" s="9">
        <v>47482</v>
      </c>
      <c r="E68" s="9">
        <v>47482</v>
      </c>
      <c r="F68" s="7" t="s">
        <v>237</v>
      </c>
      <c r="G68" s="11">
        <v>6502685.6901308177</v>
      </c>
      <c r="H68" s="11">
        <v>162500</v>
      </c>
      <c r="I68" s="11" t="s">
        <v>241</v>
      </c>
      <c r="J68" s="11">
        <v>41628.239999999998</v>
      </c>
      <c r="K68" s="11" t="s">
        <v>239</v>
      </c>
      <c r="L68" s="11">
        <v>20000000</v>
      </c>
      <c r="M68" s="13">
        <v>7.5406000000000001E-2</v>
      </c>
      <c r="N68" s="13" t="s">
        <v>247</v>
      </c>
      <c r="O68" s="13" t="s">
        <v>258</v>
      </c>
      <c r="P68" s="13">
        <v>0.80820000000000003</v>
      </c>
      <c r="Q68" s="7" t="s">
        <v>261</v>
      </c>
      <c r="R68" s="7" t="s">
        <v>263</v>
      </c>
      <c r="S68" s="7">
        <v>0</v>
      </c>
      <c r="T68" s="7" t="s">
        <v>267</v>
      </c>
      <c r="U68" s="7" t="s">
        <v>269</v>
      </c>
      <c r="V68" s="7">
        <v>5.6185</v>
      </c>
      <c r="W68" s="9">
        <v>45657</v>
      </c>
      <c r="X68" s="7">
        <v>60</v>
      </c>
      <c r="Y68" s="7">
        <v>1</v>
      </c>
      <c r="Z68" s="11">
        <v>0</v>
      </c>
      <c r="AA68" s="11">
        <v>0</v>
      </c>
      <c r="AB68" s="11">
        <v>41628.239999999998</v>
      </c>
      <c r="AC68" s="11">
        <v>41628.239999999998</v>
      </c>
      <c r="AD68" s="11">
        <v>333333.33333333331</v>
      </c>
      <c r="AE68" s="11">
        <v>333333.33333333331</v>
      </c>
      <c r="AF68" s="11">
        <v>41628.239999999998</v>
      </c>
      <c r="AG68" s="11">
        <v>0</v>
      </c>
      <c r="AH68" s="11">
        <v>41628.239999999998</v>
      </c>
      <c r="AI68" s="11">
        <v>0</v>
      </c>
      <c r="AJ68" s="11">
        <v>6794390.7834641514</v>
      </c>
      <c r="AK68" s="11">
        <v>333333.33333333331</v>
      </c>
      <c r="AL68" s="13">
        <v>1.330094582212071E-2</v>
      </c>
      <c r="AM68" s="7">
        <v>115</v>
      </c>
      <c r="AN68" s="7" t="s">
        <v>281</v>
      </c>
      <c r="AO68" s="9">
        <v>45688</v>
      </c>
      <c r="AP68" s="9">
        <v>45657</v>
      </c>
      <c r="AQ68" s="7">
        <v>31</v>
      </c>
      <c r="AR68" s="7">
        <v>31</v>
      </c>
      <c r="AS68" s="15">
        <v>0.99384464910559644</v>
      </c>
      <c r="AT68" s="11">
        <v>72588.930273478632</v>
      </c>
      <c r="AU68" s="11">
        <v>407840.90474153968</v>
      </c>
      <c r="AV68" s="11">
        <v>3561.2184907066739</v>
      </c>
      <c r="AW68" s="11">
        <v>20008.706090035452</v>
      </c>
      <c r="AX68" s="11">
        <v>69027.711782771963</v>
      </c>
      <c r="AY68" s="11">
        <v>387832.1986515043</v>
      </c>
      <c r="AZ68" s="13">
        <v>1.330094582212071E-2</v>
      </c>
      <c r="BA68" s="11">
        <v>72588.930273478632</v>
      </c>
      <c r="BB68" s="11">
        <v>407840.90474153968</v>
      </c>
      <c r="BC68" s="11"/>
      <c r="BD68" s="11"/>
      <c r="BE68" s="11"/>
      <c r="BF68" s="11">
        <v>3561.2184907066739</v>
      </c>
      <c r="BG68" s="11">
        <v>20008.706090035452</v>
      </c>
      <c r="BH68" s="11">
        <v>69027.711782771963</v>
      </c>
      <c r="BI68" s="11">
        <v>387832.1986515043</v>
      </c>
      <c r="BJ68" s="11">
        <v>387832.1986515043</v>
      </c>
      <c r="BK68" s="11">
        <v>20008.706090035452</v>
      </c>
      <c r="BL68" s="11">
        <v>407840.90474153968</v>
      </c>
    </row>
    <row r="69" spans="1:64" hidden="1" x14ac:dyDescent="0.25">
      <c r="A69" s="7">
        <v>501209</v>
      </c>
      <c r="B69" s="7" t="s">
        <v>91</v>
      </c>
      <c r="C69" s="9">
        <v>45656</v>
      </c>
      <c r="D69" s="9">
        <v>47482</v>
      </c>
      <c r="E69" s="9">
        <v>47482</v>
      </c>
      <c r="F69" s="7" t="s">
        <v>237</v>
      </c>
      <c r="G69" s="11">
        <v>6502685.6901308177</v>
      </c>
      <c r="H69" s="11">
        <v>162500</v>
      </c>
      <c r="I69" s="11" t="s">
        <v>241</v>
      </c>
      <c r="J69" s="11">
        <v>41628.239999999998</v>
      </c>
      <c r="K69" s="11" t="s">
        <v>239</v>
      </c>
      <c r="L69" s="11">
        <v>20000000</v>
      </c>
      <c r="M69" s="13">
        <v>7.5406000000000001E-2</v>
      </c>
      <c r="N69" s="13" t="s">
        <v>247</v>
      </c>
      <c r="O69" s="13" t="s">
        <v>258</v>
      </c>
      <c r="P69" s="13">
        <v>0.80820000000000003</v>
      </c>
      <c r="Q69" s="7" t="s">
        <v>261</v>
      </c>
      <c r="R69" s="7" t="s">
        <v>263</v>
      </c>
      <c r="S69" s="7">
        <v>0</v>
      </c>
      <c r="T69" s="7" t="s">
        <v>267</v>
      </c>
      <c r="U69" s="7" t="s">
        <v>269</v>
      </c>
      <c r="V69" s="7">
        <v>5.6185</v>
      </c>
      <c r="W69" s="9">
        <v>45657</v>
      </c>
      <c r="X69" s="7">
        <v>60</v>
      </c>
      <c r="Y69" s="7">
        <v>2</v>
      </c>
      <c r="Z69" s="11">
        <v>0</v>
      </c>
      <c r="AA69" s="11">
        <v>0</v>
      </c>
      <c r="AB69" s="11">
        <v>41628.239999999998</v>
      </c>
      <c r="AC69" s="11">
        <v>83256.479999999996</v>
      </c>
      <c r="AD69" s="11">
        <v>333333.33333333331</v>
      </c>
      <c r="AE69" s="11">
        <v>666666.66666666663</v>
      </c>
      <c r="AF69" s="11">
        <v>41628.239999999998</v>
      </c>
      <c r="AG69" s="11">
        <v>41628.239999999998</v>
      </c>
      <c r="AH69" s="11">
        <v>83256.479999999996</v>
      </c>
      <c r="AI69" s="11">
        <v>41628.239999999998</v>
      </c>
      <c r="AJ69" s="11">
        <v>7086095.8767974842</v>
      </c>
      <c r="AK69" s="11">
        <v>666666.66666666663</v>
      </c>
      <c r="AL69" s="13">
        <v>1.312403066235779E-2</v>
      </c>
      <c r="AM69" s="7">
        <v>116</v>
      </c>
      <c r="AN69" s="7" t="s">
        <v>282</v>
      </c>
      <c r="AO69" s="9">
        <v>45716</v>
      </c>
      <c r="AP69" s="9">
        <v>45688</v>
      </c>
      <c r="AQ69" s="7">
        <v>28</v>
      </c>
      <c r="AR69" s="7">
        <v>59</v>
      </c>
      <c r="AS69" s="15">
        <v>0.98831754964765606</v>
      </c>
      <c r="AT69" s="11">
        <v>74283.030618153629</v>
      </c>
      <c r="AU69" s="11">
        <v>417359.20752809622</v>
      </c>
      <c r="AV69" s="11">
        <v>6988.6184540990962</v>
      </c>
      <c r="AW69" s="11">
        <v>39265.552784355772</v>
      </c>
      <c r="AX69" s="11">
        <v>67294.412164054535</v>
      </c>
      <c r="AY69" s="11">
        <v>378093.65474374039</v>
      </c>
      <c r="AZ69" s="13">
        <v>1.312403066235779E-2</v>
      </c>
      <c r="BA69" s="11">
        <v>74283.030618153629</v>
      </c>
      <c r="BB69" s="11">
        <v>417359.20752809622</v>
      </c>
      <c r="BC69" s="11"/>
      <c r="BD69" s="11"/>
      <c r="BE69" s="11"/>
      <c r="BF69" s="11">
        <v>6988.6184540990962</v>
      </c>
      <c r="BG69" s="11">
        <v>39265.552784355772</v>
      </c>
      <c r="BH69" s="11">
        <v>67294.412164054535</v>
      </c>
      <c r="BI69" s="11">
        <v>378093.65474374039</v>
      </c>
      <c r="BJ69" s="11">
        <v>378093.65474374039</v>
      </c>
      <c r="BK69" s="11">
        <v>39265.552784355772</v>
      </c>
      <c r="BL69" s="11">
        <v>417359.20752809622</v>
      </c>
    </row>
    <row r="70" spans="1:64" hidden="1" x14ac:dyDescent="0.25">
      <c r="A70" s="7">
        <v>501209</v>
      </c>
      <c r="B70" s="7" t="s">
        <v>91</v>
      </c>
      <c r="C70" s="9">
        <v>45656</v>
      </c>
      <c r="D70" s="9">
        <v>47482</v>
      </c>
      <c r="E70" s="9">
        <v>47482</v>
      </c>
      <c r="F70" s="7" t="s">
        <v>237</v>
      </c>
      <c r="G70" s="11">
        <v>6502685.6901308177</v>
      </c>
      <c r="H70" s="11">
        <v>162500</v>
      </c>
      <c r="I70" s="11" t="s">
        <v>241</v>
      </c>
      <c r="J70" s="11">
        <v>41628.239999999998</v>
      </c>
      <c r="K70" s="11" t="s">
        <v>239</v>
      </c>
      <c r="L70" s="11">
        <v>20000000</v>
      </c>
      <c r="M70" s="13">
        <v>7.5406000000000001E-2</v>
      </c>
      <c r="N70" s="13" t="s">
        <v>247</v>
      </c>
      <c r="O70" s="13" t="s">
        <v>258</v>
      </c>
      <c r="P70" s="13">
        <v>0.80820000000000003</v>
      </c>
      <c r="Q70" s="7" t="s">
        <v>261</v>
      </c>
      <c r="R70" s="7" t="s">
        <v>263</v>
      </c>
      <c r="S70" s="7">
        <v>0</v>
      </c>
      <c r="T70" s="7" t="s">
        <v>267</v>
      </c>
      <c r="U70" s="7" t="s">
        <v>269</v>
      </c>
      <c r="V70" s="7">
        <v>5.6185</v>
      </c>
      <c r="W70" s="9">
        <v>45657</v>
      </c>
      <c r="X70" s="7">
        <v>60</v>
      </c>
      <c r="Y70" s="7">
        <v>3</v>
      </c>
      <c r="Z70" s="11">
        <v>0</v>
      </c>
      <c r="AA70" s="11">
        <v>0</v>
      </c>
      <c r="AB70" s="11">
        <v>41628.239999999998</v>
      </c>
      <c r="AC70" s="11">
        <v>124884.72</v>
      </c>
      <c r="AD70" s="11">
        <v>333333.33333333331</v>
      </c>
      <c r="AE70" s="11">
        <v>1000000</v>
      </c>
      <c r="AF70" s="11">
        <v>41628.239999999998</v>
      </c>
      <c r="AG70" s="11">
        <v>41628.239999999998</v>
      </c>
      <c r="AH70" s="11">
        <v>124884.72</v>
      </c>
      <c r="AI70" s="11">
        <v>83256.479999999996</v>
      </c>
      <c r="AJ70" s="11">
        <v>7377800.970130818</v>
      </c>
      <c r="AK70" s="11">
        <v>958371.76</v>
      </c>
      <c r="AL70" s="13">
        <v>1.294946864154989E-2</v>
      </c>
      <c r="AM70" s="7">
        <v>117</v>
      </c>
      <c r="AN70" s="7" t="s">
        <v>283</v>
      </c>
      <c r="AO70" s="9">
        <v>45747</v>
      </c>
      <c r="AP70" s="9">
        <v>45716</v>
      </c>
      <c r="AQ70" s="7">
        <v>31</v>
      </c>
      <c r="AR70" s="7">
        <v>90</v>
      </c>
      <c r="AS70" s="15">
        <v>0.98223410833447766</v>
      </c>
      <c r="AT70" s="11">
        <v>75842.517523837319</v>
      </c>
      <c r="AU70" s="11">
        <v>426121.18470768002</v>
      </c>
      <c r="AV70" s="11">
        <v>9851.8958828543746</v>
      </c>
      <c r="AW70" s="11">
        <v>55352.877017817307</v>
      </c>
      <c r="AX70" s="11">
        <v>65990.62164098295</v>
      </c>
      <c r="AY70" s="11">
        <v>370768.30768986268</v>
      </c>
      <c r="AZ70" s="13">
        <v>1.294946864154989E-2</v>
      </c>
      <c r="BA70" s="11">
        <v>75842.517523837319</v>
      </c>
      <c r="BB70" s="11">
        <v>426121.18470768002</v>
      </c>
      <c r="BC70" s="11"/>
      <c r="BD70" s="11"/>
      <c r="BE70" s="11"/>
      <c r="BF70" s="11">
        <v>9851.8958828543746</v>
      </c>
      <c r="BG70" s="11">
        <v>55352.877017817307</v>
      </c>
      <c r="BH70" s="11">
        <v>65990.62164098295</v>
      </c>
      <c r="BI70" s="11">
        <v>370768.30768986268</v>
      </c>
      <c r="BJ70" s="11">
        <v>370768.30768986268</v>
      </c>
      <c r="BK70" s="11">
        <v>55352.877017817307</v>
      </c>
      <c r="BL70" s="11">
        <v>426121.18470768002</v>
      </c>
    </row>
    <row r="71" spans="1:64" hidden="1" x14ac:dyDescent="0.25">
      <c r="A71" s="7">
        <v>501209</v>
      </c>
      <c r="B71" s="7" t="s">
        <v>91</v>
      </c>
      <c r="C71" s="9">
        <v>45656</v>
      </c>
      <c r="D71" s="9">
        <v>47482</v>
      </c>
      <c r="E71" s="9">
        <v>47482</v>
      </c>
      <c r="F71" s="7" t="s">
        <v>237</v>
      </c>
      <c r="G71" s="11">
        <v>6502685.6901308177</v>
      </c>
      <c r="H71" s="11">
        <v>162500</v>
      </c>
      <c r="I71" s="11" t="s">
        <v>241</v>
      </c>
      <c r="J71" s="11">
        <v>41628.239999999998</v>
      </c>
      <c r="K71" s="11" t="s">
        <v>239</v>
      </c>
      <c r="L71" s="11">
        <v>20000000</v>
      </c>
      <c r="M71" s="13">
        <v>7.5406000000000001E-2</v>
      </c>
      <c r="N71" s="13" t="s">
        <v>247</v>
      </c>
      <c r="O71" s="13" t="s">
        <v>258</v>
      </c>
      <c r="P71" s="13">
        <v>0.80820000000000003</v>
      </c>
      <c r="Q71" s="7" t="s">
        <v>261</v>
      </c>
      <c r="R71" s="7" t="s">
        <v>263</v>
      </c>
      <c r="S71" s="7">
        <v>0</v>
      </c>
      <c r="T71" s="7" t="s">
        <v>267</v>
      </c>
      <c r="U71" s="7" t="s">
        <v>269</v>
      </c>
      <c r="V71" s="7">
        <v>5.6185</v>
      </c>
      <c r="W71" s="9">
        <v>45657</v>
      </c>
      <c r="X71" s="7">
        <v>60</v>
      </c>
      <c r="Y71" s="7">
        <v>4</v>
      </c>
      <c r="Z71" s="11">
        <v>0</v>
      </c>
      <c r="AA71" s="11">
        <v>0</v>
      </c>
      <c r="AB71" s="11">
        <v>41628.239999999998</v>
      </c>
      <c r="AC71" s="11">
        <v>166512.95999999999</v>
      </c>
      <c r="AD71" s="11">
        <v>333333.33333333331</v>
      </c>
      <c r="AE71" s="11">
        <v>1333333.333333333</v>
      </c>
      <c r="AF71" s="11">
        <v>41628.239999999998</v>
      </c>
      <c r="AG71" s="11">
        <v>41628.239999999998</v>
      </c>
      <c r="AH71" s="11">
        <v>166512.95999999999</v>
      </c>
      <c r="AI71" s="11">
        <v>124884.72</v>
      </c>
      <c r="AJ71" s="11">
        <v>7669506.0634641508</v>
      </c>
      <c r="AK71" s="11">
        <v>1250076.853333333</v>
      </c>
      <c r="AL71" s="13">
        <v>1.2777228460723379E-2</v>
      </c>
      <c r="AM71" s="7">
        <v>118</v>
      </c>
      <c r="AN71" s="7" t="s">
        <v>284</v>
      </c>
      <c r="AO71" s="9">
        <v>45777</v>
      </c>
      <c r="AP71" s="9">
        <v>45747</v>
      </c>
      <c r="AQ71" s="7">
        <v>30</v>
      </c>
      <c r="AR71" s="7">
        <v>120</v>
      </c>
      <c r="AS71" s="15">
        <v>0.97638256273631807</v>
      </c>
      <c r="AT71" s="11">
        <v>77329.092967843608</v>
      </c>
      <c r="AU71" s="11">
        <v>434473.5088398293</v>
      </c>
      <c r="AV71" s="11">
        <v>12604.111452348239</v>
      </c>
      <c r="AW71" s="11">
        <v>70816.200195018566</v>
      </c>
      <c r="AX71" s="11">
        <v>64724.981515495369</v>
      </c>
      <c r="AY71" s="11">
        <v>363657.30864481069</v>
      </c>
      <c r="AZ71" s="13">
        <v>1.2777228460723379E-2</v>
      </c>
      <c r="BA71" s="11">
        <v>77329.092967843608</v>
      </c>
      <c r="BB71" s="11">
        <v>434473.5088398293</v>
      </c>
      <c r="BC71" s="11"/>
      <c r="BD71" s="11"/>
      <c r="BE71" s="11"/>
      <c r="BF71" s="11">
        <v>12604.111452348239</v>
      </c>
      <c r="BG71" s="11">
        <v>70816.200195018566</v>
      </c>
      <c r="BH71" s="11">
        <v>64724.981515495369</v>
      </c>
      <c r="BI71" s="11">
        <v>363657.30864481069</v>
      </c>
      <c r="BJ71" s="11">
        <v>363657.30864481069</v>
      </c>
      <c r="BK71" s="11">
        <v>70816.200195018566</v>
      </c>
      <c r="BL71" s="11">
        <v>434473.5088398293</v>
      </c>
    </row>
    <row r="72" spans="1:64" hidden="1" x14ac:dyDescent="0.25">
      <c r="A72" s="7">
        <v>501209</v>
      </c>
      <c r="B72" s="7" t="s">
        <v>91</v>
      </c>
      <c r="C72" s="9">
        <v>45656</v>
      </c>
      <c r="D72" s="9">
        <v>47482</v>
      </c>
      <c r="E72" s="9">
        <v>47482</v>
      </c>
      <c r="F72" s="7" t="s">
        <v>237</v>
      </c>
      <c r="G72" s="11">
        <v>6502685.6901308177</v>
      </c>
      <c r="H72" s="11">
        <v>162500</v>
      </c>
      <c r="I72" s="11" t="s">
        <v>241</v>
      </c>
      <c r="J72" s="11">
        <v>41628.239999999998</v>
      </c>
      <c r="K72" s="11" t="s">
        <v>239</v>
      </c>
      <c r="L72" s="11">
        <v>20000000</v>
      </c>
      <c r="M72" s="13">
        <v>7.5406000000000001E-2</v>
      </c>
      <c r="N72" s="13" t="s">
        <v>247</v>
      </c>
      <c r="O72" s="13" t="s">
        <v>258</v>
      </c>
      <c r="P72" s="13">
        <v>0.80820000000000003</v>
      </c>
      <c r="Q72" s="7" t="s">
        <v>261</v>
      </c>
      <c r="R72" s="7" t="s">
        <v>263</v>
      </c>
      <c r="S72" s="7">
        <v>0</v>
      </c>
      <c r="T72" s="7" t="s">
        <v>267</v>
      </c>
      <c r="U72" s="7" t="s">
        <v>269</v>
      </c>
      <c r="V72" s="7">
        <v>5.6185</v>
      </c>
      <c r="W72" s="9">
        <v>45657</v>
      </c>
      <c r="X72" s="7">
        <v>60</v>
      </c>
      <c r="Y72" s="7">
        <v>5</v>
      </c>
      <c r="Z72" s="11">
        <v>0</v>
      </c>
      <c r="AA72" s="11">
        <v>0</v>
      </c>
      <c r="AB72" s="11">
        <v>41628.239999999998</v>
      </c>
      <c r="AC72" s="11">
        <v>208141.2</v>
      </c>
      <c r="AD72" s="11">
        <v>333333.33333333331</v>
      </c>
      <c r="AE72" s="11">
        <v>1666666.666666667</v>
      </c>
      <c r="AF72" s="11">
        <v>41628.239999999998</v>
      </c>
      <c r="AG72" s="11">
        <v>41628.239999999998</v>
      </c>
      <c r="AH72" s="11">
        <v>208141.2</v>
      </c>
      <c r="AI72" s="11">
        <v>166512.95999999999</v>
      </c>
      <c r="AJ72" s="11">
        <v>7961211.1567974836</v>
      </c>
      <c r="AK72" s="11">
        <v>1541781.946666667</v>
      </c>
      <c r="AL72" s="13">
        <v>1.26072792372105E-2</v>
      </c>
      <c r="AM72" s="7">
        <v>119</v>
      </c>
      <c r="AN72" s="7" t="s">
        <v>285</v>
      </c>
      <c r="AO72" s="9">
        <v>45808</v>
      </c>
      <c r="AP72" s="9">
        <v>45777</v>
      </c>
      <c r="AQ72" s="7">
        <v>31</v>
      </c>
      <c r="AR72" s="7">
        <v>151</v>
      </c>
      <c r="AS72" s="15">
        <v>0.97037258545549909</v>
      </c>
      <c r="AT72" s="11">
        <v>78715.068853416771</v>
      </c>
      <c r="AU72" s="11">
        <v>442260.61435292207</v>
      </c>
      <c r="AV72" s="11">
        <v>15244.0966202988</v>
      </c>
      <c r="AW72" s="11">
        <v>85648.956861148792</v>
      </c>
      <c r="AX72" s="11">
        <v>63470.972233117973</v>
      </c>
      <c r="AY72" s="11">
        <v>356611.65749177331</v>
      </c>
      <c r="AZ72" s="13">
        <v>1.26072792372105E-2</v>
      </c>
      <c r="BA72" s="11">
        <v>78715.068853416771</v>
      </c>
      <c r="BB72" s="11">
        <v>442260.61435292207</v>
      </c>
      <c r="BC72" s="11"/>
      <c r="BD72" s="11"/>
      <c r="BE72" s="11"/>
      <c r="BF72" s="11">
        <v>15244.0966202988</v>
      </c>
      <c r="BG72" s="11">
        <v>85648.956861148792</v>
      </c>
      <c r="BH72" s="11">
        <v>63470.972233117973</v>
      </c>
      <c r="BI72" s="11">
        <v>356611.65749177331</v>
      </c>
      <c r="BJ72" s="11">
        <v>356611.65749177331</v>
      </c>
      <c r="BK72" s="11">
        <v>85648.956861148792</v>
      </c>
      <c r="BL72" s="11">
        <v>442260.61435292207</v>
      </c>
    </row>
    <row r="73" spans="1:64" hidden="1" x14ac:dyDescent="0.25">
      <c r="A73" s="7">
        <v>501209</v>
      </c>
      <c r="B73" s="7" t="s">
        <v>91</v>
      </c>
      <c r="C73" s="9">
        <v>45656</v>
      </c>
      <c r="D73" s="9">
        <v>47482</v>
      </c>
      <c r="E73" s="9">
        <v>47482</v>
      </c>
      <c r="F73" s="7" t="s">
        <v>237</v>
      </c>
      <c r="G73" s="11">
        <v>6502685.6901308177</v>
      </c>
      <c r="H73" s="11">
        <v>162500</v>
      </c>
      <c r="I73" s="11" t="s">
        <v>241</v>
      </c>
      <c r="J73" s="11">
        <v>41628.239999999998</v>
      </c>
      <c r="K73" s="11" t="s">
        <v>239</v>
      </c>
      <c r="L73" s="11">
        <v>20000000</v>
      </c>
      <c r="M73" s="13">
        <v>7.5406000000000001E-2</v>
      </c>
      <c r="N73" s="13" t="s">
        <v>247</v>
      </c>
      <c r="O73" s="13" t="s">
        <v>258</v>
      </c>
      <c r="P73" s="13">
        <v>0.80820000000000003</v>
      </c>
      <c r="Q73" s="7" t="s">
        <v>261</v>
      </c>
      <c r="R73" s="7" t="s">
        <v>263</v>
      </c>
      <c r="S73" s="7">
        <v>0</v>
      </c>
      <c r="T73" s="7" t="s">
        <v>267</v>
      </c>
      <c r="U73" s="7" t="s">
        <v>269</v>
      </c>
      <c r="V73" s="7">
        <v>5.6185</v>
      </c>
      <c r="W73" s="9">
        <v>45657</v>
      </c>
      <c r="X73" s="7">
        <v>60</v>
      </c>
      <c r="Y73" s="7">
        <v>6</v>
      </c>
      <c r="Z73" s="11">
        <v>162500</v>
      </c>
      <c r="AA73" s="11">
        <v>162500</v>
      </c>
      <c r="AB73" s="11">
        <v>41628.239999999998</v>
      </c>
      <c r="AC73" s="11">
        <v>249769.44</v>
      </c>
      <c r="AD73" s="11">
        <v>333333.33333333331</v>
      </c>
      <c r="AE73" s="11">
        <v>2000000</v>
      </c>
      <c r="AF73" s="11">
        <v>204128.24</v>
      </c>
      <c r="AG73" s="11">
        <v>204128.24</v>
      </c>
      <c r="AH73" s="11">
        <v>412269.43999999989</v>
      </c>
      <c r="AI73" s="11">
        <v>370641.2</v>
      </c>
      <c r="AJ73" s="11">
        <v>8090416.2501308173</v>
      </c>
      <c r="AK73" s="11">
        <v>1833487.04</v>
      </c>
      <c r="AL73" s="13">
        <v>1.2439590499111921E-2</v>
      </c>
      <c r="AM73" s="7">
        <v>120</v>
      </c>
      <c r="AN73" s="7" t="s">
        <v>286</v>
      </c>
      <c r="AO73" s="9">
        <v>45838</v>
      </c>
      <c r="AP73" s="9">
        <v>45808</v>
      </c>
      <c r="AQ73" s="7">
        <v>30</v>
      </c>
      <c r="AR73" s="7">
        <v>181</v>
      </c>
      <c r="AS73" s="15">
        <v>0.96459170350198509</v>
      </c>
      <c r="AT73" s="11">
        <v>78458.376788361085</v>
      </c>
      <c r="AU73" s="11">
        <v>440818.38998540677</v>
      </c>
      <c r="AV73" s="11">
        <v>17780.595283780469</v>
      </c>
      <c r="AW73" s="11">
        <v>99900.274601920566</v>
      </c>
      <c r="AX73" s="11">
        <v>60677.78150458062</v>
      </c>
      <c r="AY73" s="11">
        <v>340918.11538348621</v>
      </c>
      <c r="AZ73" s="13">
        <v>1.2439590499111921E-2</v>
      </c>
      <c r="BA73" s="11">
        <v>78458.376788361085</v>
      </c>
      <c r="BB73" s="11">
        <v>440818.38998540677</v>
      </c>
      <c r="BC73" s="11"/>
      <c r="BD73" s="11"/>
      <c r="BE73" s="11"/>
      <c r="BF73" s="11">
        <v>17780.595283780469</v>
      </c>
      <c r="BG73" s="11">
        <v>99900.274601920566</v>
      </c>
      <c r="BH73" s="11">
        <v>60677.78150458062</v>
      </c>
      <c r="BI73" s="11">
        <v>340918.11538348621</v>
      </c>
      <c r="BJ73" s="11">
        <v>340918.11538348621</v>
      </c>
      <c r="BK73" s="11">
        <v>99900.274601920566</v>
      </c>
      <c r="BL73" s="11">
        <v>440818.38998540677</v>
      </c>
    </row>
    <row r="74" spans="1:64" hidden="1" x14ac:dyDescent="0.25">
      <c r="A74" s="7">
        <v>501209</v>
      </c>
      <c r="B74" s="7" t="s">
        <v>91</v>
      </c>
      <c r="C74" s="9">
        <v>45656</v>
      </c>
      <c r="D74" s="9">
        <v>47482</v>
      </c>
      <c r="E74" s="9">
        <v>47482</v>
      </c>
      <c r="F74" s="7" t="s">
        <v>237</v>
      </c>
      <c r="G74" s="11">
        <v>6502685.6901308177</v>
      </c>
      <c r="H74" s="11">
        <v>162500</v>
      </c>
      <c r="I74" s="11" t="s">
        <v>241</v>
      </c>
      <c r="J74" s="11">
        <v>41628.239999999998</v>
      </c>
      <c r="K74" s="11" t="s">
        <v>239</v>
      </c>
      <c r="L74" s="11">
        <v>20000000</v>
      </c>
      <c r="M74" s="13">
        <v>7.5406000000000001E-2</v>
      </c>
      <c r="N74" s="13" t="s">
        <v>247</v>
      </c>
      <c r="O74" s="13" t="s">
        <v>258</v>
      </c>
      <c r="P74" s="13">
        <v>0.80820000000000003</v>
      </c>
      <c r="Q74" s="7" t="s">
        <v>261</v>
      </c>
      <c r="R74" s="7" t="s">
        <v>263</v>
      </c>
      <c r="S74" s="7">
        <v>0</v>
      </c>
      <c r="T74" s="7" t="s">
        <v>267</v>
      </c>
      <c r="U74" s="7" t="s">
        <v>269</v>
      </c>
      <c r="V74" s="7">
        <v>5.6185</v>
      </c>
      <c r="W74" s="9">
        <v>45657</v>
      </c>
      <c r="X74" s="7">
        <v>60</v>
      </c>
      <c r="Y74" s="7">
        <v>7</v>
      </c>
      <c r="Z74" s="11">
        <v>0</v>
      </c>
      <c r="AA74" s="11">
        <v>162500</v>
      </c>
      <c r="AB74" s="11">
        <v>41628.239999999998</v>
      </c>
      <c r="AC74" s="11">
        <v>291397.68</v>
      </c>
      <c r="AD74" s="11">
        <v>333333.33333333331</v>
      </c>
      <c r="AE74" s="11">
        <v>2333333.333333333</v>
      </c>
      <c r="AF74" s="11">
        <v>41628.239999999998</v>
      </c>
      <c r="AG74" s="11">
        <v>41628.239999999998</v>
      </c>
      <c r="AH74" s="11">
        <v>453897.68</v>
      </c>
      <c r="AI74" s="11">
        <v>412269.44</v>
      </c>
      <c r="AJ74" s="11">
        <v>8382121.343464151</v>
      </c>
      <c r="AK74" s="11">
        <v>1962692.1333333331</v>
      </c>
      <c r="AL74" s="13">
        <v>1.227413217983386E-2</v>
      </c>
      <c r="AM74" s="7">
        <v>121</v>
      </c>
      <c r="AN74" s="7" t="s">
        <v>287</v>
      </c>
      <c r="AO74" s="9">
        <v>45869</v>
      </c>
      <c r="AP74" s="9">
        <v>45838</v>
      </c>
      <c r="AQ74" s="7">
        <v>31</v>
      </c>
      <c r="AR74" s="7">
        <v>212</v>
      </c>
      <c r="AS74" s="15">
        <v>0.95865430309709987</v>
      </c>
      <c r="AT74" s="11">
        <v>79712.349787429586</v>
      </c>
      <c r="AU74" s="11">
        <v>447863.83728067309</v>
      </c>
      <c r="AV74" s="11">
        <v>18664.821880596312</v>
      </c>
      <c r="AW74" s="11">
        <v>104868.30173613039</v>
      </c>
      <c r="AX74" s="11">
        <v>61047.527906833267</v>
      </c>
      <c r="AY74" s="11">
        <v>342995.53554454283</v>
      </c>
      <c r="AZ74" s="13">
        <v>1.227413217983386E-2</v>
      </c>
      <c r="BA74" s="11">
        <v>79712.349787429586</v>
      </c>
      <c r="BB74" s="11">
        <v>447863.83728067309</v>
      </c>
      <c r="BC74" s="11"/>
      <c r="BD74" s="11"/>
      <c r="BE74" s="11"/>
      <c r="BF74" s="11">
        <v>18664.821880596312</v>
      </c>
      <c r="BG74" s="11">
        <v>104868.30173613039</v>
      </c>
      <c r="BH74" s="11">
        <v>61047.527906833267</v>
      </c>
      <c r="BI74" s="11">
        <v>342995.53554454283</v>
      </c>
      <c r="BJ74" s="11">
        <v>342995.53554454283</v>
      </c>
      <c r="BK74" s="11">
        <v>104868.30173613039</v>
      </c>
      <c r="BL74" s="11">
        <v>447863.83728067309</v>
      </c>
    </row>
    <row r="75" spans="1:64" hidden="1" x14ac:dyDescent="0.25">
      <c r="A75" s="7">
        <v>501209</v>
      </c>
      <c r="B75" s="7" t="s">
        <v>91</v>
      </c>
      <c r="C75" s="9">
        <v>45656</v>
      </c>
      <c r="D75" s="9">
        <v>47482</v>
      </c>
      <c r="E75" s="9">
        <v>47482</v>
      </c>
      <c r="F75" s="7" t="s">
        <v>237</v>
      </c>
      <c r="G75" s="11">
        <v>6502685.6901308177</v>
      </c>
      <c r="H75" s="11">
        <v>162500</v>
      </c>
      <c r="I75" s="11" t="s">
        <v>241</v>
      </c>
      <c r="J75" s="11">
        <v>41628.239999999998</v>
      </c>
      <c r="K75" s="11" t="s">
        <v>239</v>
      </c>
      <c r="L75" s="11">
        <v>20000000</v>
      </c>
      <c r="M75" s="13">
        <v>7.5406000000000001E-2</v>
      </c>
      <c r="N75" s="13" t="s">
        <v>247</v>
      </c>
      <c r="O75" s="13" t="s">
        <v>258</v>
      </c>
      <c r="P75" s="13">
        <v>0.80820000000000003</v>
      </c>
      <c r="Q75" s="7" t="s">
        <v>261</v>
      </c>
      <c r="R75" s="7" t="s">
        <v>263</v>
      </c>
      <c r="S75" s="7">
        <v>0</v>
      </c>
      <c r="T75" s="7" t="s">
        <v>267</v>
      </c>
      <c r="U75" s="7" t="s">
        <v>269</v>
      </c>
      <c r="V75" s="7">
        <v>5.6185</v>
      </c>
      <c r="W75" s="9">
        <v>45657</v>
      </c>
      <c r="X75" s="7">
        <v>60</v>
      </c>
      <c r="Y75" s="7">
        <v>8</v>
      </c>
      <c r="Z75" s="11">
        <v>0</v>
      </c>
      <c r="AA75" s="11">
        <v>162500</v>
      </c>
      <c r="AB75" s="11">
        <v>41628.239999999998</v>
      </c>
      <c r="AC75" s="11">
        <v>333025.91999999998</v>
      </c>
      <c r="AD75" s="11">
        <v>333333.33333333331</v>
      </c>
      <c r="AE75" s="11">
        <v>2666666.666666667</v>
      </c>
      <c r="AF75" s="11">
        <v>41628.239999999998</v>
      </c>
      <c r="AG75" s="11">
        <v>41628.239999999998</v>
      </c>
      <c r="AH75" s="11">
        <v>495525.92</v>
      </c>
      <c r="AI75" s="11">
        <v>453897.68</v>
      </c>
      <c r="AJ75" s="11">
        <v>8673826.4367974848</v>
      </c>
      <c r="AK75" s="11">
        <v>2254397.226666667</v>
      </c>
      <c r="AL75" s="13">
        <v>1.2110874612696439E-2</v>
      </c>
      <c r="AM75" s="7">
        <v>122</v>
      </c>
      <c r="AN75" s="7" t="s">
        <v>288</v>
      </c>
      <c r="AO75" s="9">
        <v>45900</v>
      </c>
      <c r="AP75" s="9">
        <v>45869</v>
      </c>
      <c r="AQ75" s="7">
        <v>31</v>
      </c>
      <c r="AR75" s="7">
        <v>243</v>
      </c>
      <c r="AS75" s="15">
        <v>0.95275344947510732</v>
      </c>
      <c r="AT75" s="11">
        <v>80888.281985389913</v>
      </c>
      <c r="AU75" s="11">
        <v>454470.81233491318</v>
      </c>
      <c r="AV75" s="11">
        <v>21023.514812803009</v>
      </c>
      <c r="AW75" s="11">
        <v>118120.61797573369</v>
      </c>
      <c r="AX75" s="11">
        <v>59864.7671725869</v>
      </c>
      <c r="AY75" s="11">
        <v>336350.19435917953</v>
      </c>
      <c r="AZ75" s="13">
        <v>1.2110874612696439E-2</v>
      </c>
      <c r="BA75" s="11">
        <v>80888.281985389913</v>
      </c>
      <c r="BB75" s="11">
        <v>454470.81233491318</v>
      </c>
      <c r="BC75" s="11"/>
      <c r="BD75" s="11"/>
      <c r="BE75" s="11"/>
      <c r="BF75" s="11">
        <v>21023.514812803009</v>
      </c>
      <c r="BG75" s="11">
        <v>118120.61797573369</v>
      </c>
      <c r="BH75" s="11">
        <v>59864.7671725869</v>
      </c>
      <c r="BI75" s="11">
        <v>336350.19435917953</v>
      </c>
      <c r="BJ75" s="11">
        <v>336350.19435917953</v>
      </c>
      <c r="BK75" s="11">
        <v>118120.61797573369</v>
      </c>
      <c r="BL75" s="11">
        <v>454470.81233491318</v>
      </c>
    </row>
    <row r="76" spans="1:64" hidden="1" x14ac:dyDescent="0.25">
      <c r="A76" s="7">
        <v>501209</v>
      </c>
      <c r="B76" s="7" t="s">
        <v>91</v>
      </c>
      <c r="C76" s="9">
        <v>45656</v>
      </c>
      <c r="D76" s="9">
        <v>47482</v>
      </c>
      <c r="E76" s="9">
        <v>47482</v>
      </c>
      <c r="F76" s="7" t="s">
        <v>237</v>
      </c>
      <c r="G76" s="11">
        <v>6502685.6901308177</v>
      </c>
      <c r="H76" s="11">
        <v>162500</v>
      </c>
      <c r="I76" s="11" t="s">
        <v>241</v>
      </c>
      <c r="J76" s="11">
        <v>41628.239999999998</v>
      </c>
      <c r="K76" s="11" t="s">
        <v>239</v>
      </c>
      <c r="L76" s="11">
        <v>20000000</v>
      </c>
      <c r="M76" s="13">
        <v>7.5406000000000001E-2</v>
      </c>
      <c r="N76" s="13" t="s">
        <v>247</v>
      </c>
      <c r="O76" s="13" t="s">
        <v>258</v>
      </c>
      <c r="P76" s="13">
        <v>0.80820000000000003</v>
      </c>
      <c r="Q76" s="7" t="s">
        <v>261</v>
      </c>
      <c r="R76" s="7" t="s">
        <v>263</v>
      </c>
      <c r="S76" s="7">
        <v>0</v>
      </c>
      <c r="T76" s="7" t="s">
        <v>267</v>
      </c>
      <c r="U76" s="7" t="s">
        <v>269</v>
      </c>
      <c r="V76" s="7">
        <v>5.6185</v>
      </c>
      <c r="W76" s="9">
        <v>45657</v>
      </c>
      <c r="X76" s="7">
        <v>60</v>
      </c>
      <c r="Y76" s="7">
        <v>9</v>
      </c>
      <c r="Z76" s="11">
        <v>0</v>
      </c>
      <c r="AA76" s="11">
        <v>162500</v>
      </c>
      <c r="AB76" s="11">
        <v>41628.239999999998</v>
      </c>
      <c r="AC76" s="11">
        <v>374654.16</v>
      </c>
      <c r="AD76" s="11">
        <v>333333.33333333331</v>
      </c>
      <c r="AE76" s="11">
        <v>3000000</v>
      </c>
      <c r="AF76" s="11">
        <v>41628.239999999998</v>
      </c>
      <c r="AG76" s="11">
        <v>41628.239999999998</v>
      </c>
      <c r="AH76" s="11">
        <v>537154.15999999992</v>
      </c>
      <c r="AI76" s="11">
        <v>495525.92</v>
      </c>
      <c r="AJ76" s="11">
        <v>8965531.5301308185</v>
      </c>
      <c r="AK76" s="11">
        <v>2546102.3199999998</v>
      </c>
      <c r="AL76" s="13">
        <v>1.194978852561435E-2</v>
      </c>
      <c r="AM76" s="7">
        <v>123</v>
      </c>
      <c r="AN76" s="7" t="s">
        <v>289</v>
      </c>
      <c r="AO76" s="9">
        <v>45930</v>
      </c>
      <c r="AP76" s="9">
        <v>45900</v>
      </c>
      <c r="AQ76" s="7">
        <v>30</v>
      </c>
      <c r="AR76" s="7">
        <v>273</v>
      </c>
      <c r="AS76" s="15">
        <v>0.94707753147745133</v>
      </c>
      <c r="AT76" s="11">
        <v>82005.058265638028</v>
      </c>
      <c r="AU76" s="11">
        <v>460745.41986548732</v>
      </c>
      <c r="AV76" s="11">
        <v>23288.442899361438</v>
      </c>
      <c r="AW76" s="11">
        <v>130846.11643006231</v>
      </c>
      <c r="AX76" s="11">
        <v>58716.615366276586</v>
      </c>
      <c r="AY76" s="11">
        <v>329899.30343542498</v>
      </c>
      <c r="AZ76" s="13">
        <v>1.194978852561435E-2</v>
      </c>
      <c r="BA76" s="11">
        <v>82005.058265638028</v>
      </c>
      <c r="BB76" s="11">
        <v>460745.41986548732</v>
      </c>
      <c r="BC76" s="11"/>
      <c r="BD76" s="11"/>
      <c r="BE76" s="11"/>
      <c r="BF76" s="11">
        <v>23288.442899361438</v>
      </c>
      <c r="BG76" s="11">
        <v>130846.11643006231</v>
      </c>
      <c r="BH76" s="11">
        <v>58716.615366276586</v>
      </c>
      <c r="BI76" s="11">
        <v>329899.30343542498</v>
      </c>
      <c r="BJ76" s="11">
        <v>329899.30343542498</v>
      </c>
      <c r="BK76" s="11">
        <v>130846.11643006231</v>
      </c>
      <c r="BL76" s="11">
        <v>460745.41986548732</v>
      </c>
    </row>
    <row r="77" spans="1:64" hidden="1" x14ac:dyDescent="0.25">
      <c r="A77" s="7">
        <v>501209</v>
      </c>
      <c r="B77" s="7" t="s">
        <v>91</v>
      </c>
      <c r="C77" s="9">
        <v>45656</v>
      </c>
      <c r="D77" s="9">
        <v>47482</v>
      </c>
      <c r="E77" s="9">
        <v>47482</v>
      </c>
      <c r="F77" s="7" t="s">
        <v>237</v>
      </c>
      <c r="G77" s="11">
        <v>6502685.6901308177</v>
      </c>
      <c r="H77" s="11">
        <v>162500</v>
      </c>
      <c r="I77" s="11" t="s">
        <v>241</v>
      </c>
      <c r="J77" s="11">
        <v>41628.239999999998</v>
      </c>
      <c r="K77" s="11" t="s">
        <v>239</v>
      </c>
      <c r="L77" s="11">
        <v>20000000</v>
      </c>
      <c r="M77" s="13">
        <v>7.5406000000000001E-2</v>
      </c>
      <c r="N77" s="13" t="s">
        <v>247</v>
      </c>
      <c r="O77" s="13" t="s">
        <v>258</v>
      </c>
      <c r="P77" s="13">
        <v>0.80820000000000003</v>
      </c>
      <c r="Q77" s="7" t="s">
        <v>261</v>
      </c>
      <c r="R77" s="7" t="s">
        <v>263</v>
      </c>
      <c r="S77" s="7">
        <v>0</v>
      </c>
      <c r="T77" s="7" t="s">
        <v>267</v>
      </c>
      <c r="U77" s="7" t="s">
        <v>269</v>
      </c>
      <c r="V77" s="7">
        <v>5.6185</v>
      </c>
      <c r="W77" s="9">
        <v>45657</v>
      </c>
      <c r="X77" s="7">
        <v>60</v>
      </c>
      <c r="Y77" s="7">
        <v>10</v>
      </c>
      <c r="Z77" s="11">
        <v>0</v>
      </c>
      <c r="AA77" s="11">
        <v>162500</v>
      </c>
      <c r="AB77" s="11">
        <v>41628.239999999998</v>
      </c>
      <c r="AC77" s="11">
        <v>416282.4</v>
      </c>
      <c r="AD77" s="11">
        <v>333333.33333333331</v>
      </c>
      <c r="AE77" s="11">
        <v>3333333.333333333</v>
      </c>
      <c r="AF77" s="11">
        <v>41628.239999999998</v>
      </c>
      <c r="AG77" s="11">
        <v>41628.239999999998</v>
      </c>
      <c r="AH77" s="11">
        <v>578782.39999999991</v>
      </c>
      <c r="AI77" s="11">
        <v>537154.15999999992</v>
      </c>
      <c r="AJ77" s="11">
        <v>9257236.6234641504</v>
      </c>
      <c r="AK77" s="11">
        <v>2837807.4133333331</v>
      </c>
      <c r="AL77" s="13">
        <v>1.1790845035849481E-2</v>
      </c>
      <c r="AM77" s="7">
        <v>124</v>
      </c>
      <c r="AN77" s="7" t="s">
        <v>290</v>
      </c>
      <c r="AO77" s="9">
        <v>45961</v>
      </c>
      <c r="AP77" s="9">
        <v>45930</v>
      </c>
      <c r="AQ77" s="7">
        <v>31</v>
      </c>
      <c r="AR77" s="7">
        <v>304</v>
      </c>
      <c r="AS77" s="15">
        <v>0.94124793694700204</v>
      </c>
      <c r="AT77" s="11">
        <v>83032.703746080064</v>
      </c>
      <c r="AU77" s="11">
        <v>466519.24599735078</v>
      </c>
      <c r="AV77" s="11">
        <v>25453.689024485691</v>
      </c>
      <c r="AW77" s="11">
        <v>143011.5517840728</v>
      </c>
      <c r="AX77" s="11">
        <v>57579.014721594373</v>
      </c>
      <c r="AY77" s="11">
        <v>323507.69421327801</v>
      </c>
      <c r="AZ77" s="13">
        <v>1.1790845035849481E-2</v>
      </c>
      <c r="BA77" s="11">
        <v>83032.703746080064</v>
      </c>
      <c r="BB77" s="11">
        <v>466519.24599735078</v>
      </c>
      <c r="BC77" s="11"/>
      <c r="BD77" s="11"/>
      <c r="BE77" s="11"/>
      <c r="BF77" s="11">
        <v>25453.689024485691</v>
      </c>
      <c r="BG77" s="11">
        <v>143011.5517840728</v>
      </c>
      <c r="BH77" s="11">
        <v>57579.014721594373</v>
      </c>
      <c r="BI77" s="11">
        <v>323507.69421327801</v>
      </c>
      <c r="BJ77" s="11">
        <v>323507.69421327801</v>
      </c>
      <c r="BK77" s="11">
        <v>143011.5517840728</v>
      </c>
      <c r="BL77" s="11">
        <v>466519.24599735078</v>
      </c>
    </row>
    <row r="78" spans="1:64" hidden="1" x14ac:dyDescent="0.25">
      <c r="A78" s="7">
        <v>501209</v>
      </c>
      <c r="B78" s="7" t="s">
        <v>91</v>
      </c>
      <c r="C78" s="9">
        <v>45656</v>
      </c>
      <c r="D78" s="9">
        <v>47482</v>
      </c>
      <c r="E78" s="9">
        <v>47482</v>
      </c>
      <c r="F78" s="7" t="s">
        <v>237</v>
      </c>
      <c r="G78" s="11">
        <v>6502685.6901308177</v>
      </c>
      <c r="H78" s="11">
        <v>162500</v>
      </c>
      <c r="I78" s="11" t="s">
        <v>241</v>
      </c>
      <c r="J78" s="11">
        <v>41628.239999999998</v>
      </c>
      <c r="K78" s="11" t="s">
        <v>239</v>
      </c>
      <c r="L78" s="11">
        <v>20000000</v>
      </c>
      <c r="M78" s="13">
        <v>7.5406000000000001E-2</v>
      </c>
      <c r="N78" s="13" t="s">
        <v>247</v>
      </c>
      <c r="O78" s="13" t="s">
        <v>258</v>
      </c>
      <c r="P78" s="13">
        <v>0.80820000000000003</v>
      </c>
      <c r="Q78" s="7" t="s">
        <v>261</v>
      </c>
      <c r="R78" s="7" t="s">
        <v>263</v>
      </c>
      <c r="S78" s="7">
        <v>0</v>
      </c>
      <c r="T78" s="7" t="s">
        <v>267</v>
      </c>
      <c r="U78" s="7" t="s">
        <v>269</v>
      </c>
      <c r="V78" s="7">
        <v>5.6185</v>
      </c>
      <c r="W78" s="9">
        <v>45657</v>
      </c>
      <c r="X78" s="7">
        <v>60</v>
      </c>
      <c r="Y78" s="7">
        <v>11</v>
      </c>
      <c r="Z78" s="11">
        <v>0</v>
      </c>
      <c r="AA78" s="11">
        <v>162500</v>
      </c>
      <c r="AB78" s="11">
        <v>41628.239999999998</v>
      </c>
      <c r="AC78" s="11">
        <v>457910.64</v>
      </c>
      <c r="AD78" s="11">
        <v>333333.33333333331</v>
      </c>
      <c r="AE78" s="11">
        <v>3666666.666666667</v>
      </c>
      <c r="AF78" s="11">
        <v>41628.239999999998</v>
      </c>
      <c r="AG78" s="11">
        <v>41628.239999999998</v>
      </c>
      <c r="AH78" s="11">
        <v>620410.64</v>
      </c>
      <c r="AI78" s="11">
        <v>578782.4</v>
      </c>
      <c r="AJ78" s="11">
        <v>9548941.7167974841</v>
      </c>
      <c r="AK78" s="11">
        <v>3129512.5066666668</v>
      </c>
      <c r="AL78" s="13">
        <v>1.1634015644830581E-2</v>
      </c>
      <c r="AM78" s="7">
        <v>125</v>
      </c>
      <c r="AN78" s="7" t="s">
        <v>291</v>
      </c>
      <c r="AO78" s="9">
        <v>45991</v>
      </c>
      <c r="AP78" s="9">
        <v>45961</v>
      </c>
      <c r="AQ78" s="7">
        <v>30</v>
      </c>
      <c r="AR78" s="7">
        <v>334</v>
      </c>
      <c r="AS78" s="15">
        <v>0.93564056170368237</v>
      </c>
      <c r="AT78" s="11">
        <v>84006.477227922514</v>
      </c>
      <c r="AU78" s="11">
        <v>471990.39230508258</v>
      </c>
      <c r="AV78" s="11">
        <v>27531.77565879656</v>
      </c>
      <c r="AW78" s="11">
        <v>154687.2815389485</v>
      </c>
      <c r="AX78" s="11">
        <v>56474.701569125951</v>
      </c>
      <c r="AY78" s="11">
        <v>317303.11076613422</v>
      </c>
      <c r="AZ78" s="13">
        <v>1.1634015644830581E-2</v>
      </c>
      <c r="BA78" s="11">
        <v>84006.477227922514</v>
      </c>
      <c r="BB78" s="11">
        <v>471990.39230508258</v>
      </c>
      <c r="BC78" s="11"/>
      <c r="BD78" s="11"/>
      <c r="BE78" s="11"/>
      <c r="BF78" s="11">
        <v>27531.77565879656</v>
      </c>
      <c r="BG78" s="11">
        <v>154687.2815389485</v>
      </c>
      <c r="BH78" s="11">
        <v>56474.701569125951</v>
      </c>
      <c r="BI78" s="11">
        <v>317303.11076613422</v>
      </c>
      <c r="BJ78" s="11">
        <v>317303.11076613422</v>
      </c>
      <c r="BK78" s="11">
        <v>154687.2815389485</v>
      </c>
      <c r="BL78" s="11">
        <v>471990.39230508258</v>
      </c>
    </row>
    <row r="79" spans="1:64" hidden="1" x14ac:dyDescent="0.25">
      <c r="A79" s="7">
        <v>501209</v>
      </c>
      <c r="B79" s="7" t="s">
        <v>91</v>
      </c>
      <c r="C79" s="9">
        <v>45656</v>
      </c>
      <c r="D79" s="9">
        <v>47482</v>
      </c>
      <c r="E79" s="9">
        <v>47482</v>
      </c>
      <c r="F79" s="7" t="s">
        <v>237</v>
      </c>
      <c r="G79" s="11">
        <v>6502685.6901308177</v>
      </c>
      <c r="H79" s="11">
        <v>162500</v>
      </c>
      <c r="I79" s="11" t="s">
        <v>241</v>
      </c>
      <c r="J79" s="11">
        <v>41628.239999999998</v>
      </c>
      <c r="K79" s="11" t="s">
        <v>239</v>
      </c>
      <c r="L79" s="11">
        <v>20000000</v>
      </c>
      <c r="M79" s="13">
        <v>7.5406000000000001E-2</v>
      </c>
      <c r="N79" s="13" t="s">
        <v>247</v>
      </c>
      <c r="O79" s="13" t="s">
        <v>258</v>
      </c>
      <c r="P79" s="13">
        <v>0.80820000000000003</v>
      </c>
      <c r="Q79" s="7" t="s">
        <v>261</v>
      </c>
      <c r="R79" s="7" t="s">
        <v>263</v>
      </c>
      <c r="S79" s="7">
        <v>0</v>
      </c>
      <c r="T79" s="7" t="s">
        <v>267</v>
      </c>
      <c r="U79" s="7" t="s">
        <v>269</v>
      </c>
      <c r="V79" s="7">
        <v>5.6185</v>
      </c>
      <c r="W79" s="9">
        <v>45657</v>
      </c>
      <c r="X79" s="7">
        <v>60</v>
      </c>
      <c r="Y79" s="7">
        <v>12</v>
      </c>
      <c r="Z79" s="11">
        <v>162500</v>
      </c>
      <c r="AA79" s="11">
        <v>325000</v>
      </c>
      <c r="AB79" s="11">
        <v>41628.239999999998</v>
      </c>
      <c r="AC79" s="11">
        <v>499538.88</v>
      </c>
      <c r="AD79" s="11">
        <v>333333.33333333331</v>
      </c>
      <c r="AE79" s="11">
        <v>4000000</v>
      </c>
      <c r="AF79" s="11">
        <v>204128.24</v>
      </c>
      <c r="AG79" s="11">
        <v>204128.24</v>
      </c>
      <c r="AH79" s="11">
        <v>824538.87999999989</v>
      </c>
      <c r="AI79" s="11">
        <v>782910.6399999999</v>
      </c>
      <c r="AJ79" s="11">
        <v>9678146.8101308178</v>
      </c>
      <c r="AK79" s="11">
        <v>3421217.600000001</v>
      </c>
      <c r="AL79" s="13">
        <v>1.14792722330449E-2</v>
      </c>
      <c r="AM79" s="7">
        <v>126</v>
      </c>
      <c r="AN79" s="7" t="s">
        <v>292</v>
      </c>
      <c r="AO79" s="9">
        <v>46022</v>
      </c>
      <c r="AP79" s="9">
        <v>45991</v>
      </c>
      <c r="AQ79" s="7">
        <v>31</v>
      </c>
      <c r="AR79" s="7">
        <v>365</v>
      </c>
      <c r="AS79" s="15">
        <v>0.9298813657353594</v>
      </c>
      <c r="AT79" s="11">
        <v>83493.554832166948</v>
      </c>
      <c r="AU79" s="11">
        <v>469108.53782452998</v>
      </c>
      <c r="AV79" s="11">
        <v>29514.908678525571</v>
      </c>
      <c r="AW79" s="11">
        <v>165829.5144102959</v>
      </c>
      <c r="AX79" s="11">
        <v>53978.64615364137</v>
      </c>
      <c r="AY79" s="11">
        <v>303279.02341423399</v>
      </c>
      <c r="AZ79" s="13">
        <v>1.14792722330449E-2</v>
      </c>
      <c r="BA79" s="11">
        <v>83493.554832166948</v>
      </c>
      <c r="BB79" s="11">
        <v>469108.53782452998</v>
      </c>
      <c r="BC79" s="11"/>
      <c r="BD79" s="11"/>
      <c r="BE79" s="11"/>
      <c r="BF79" s="11">
        <v>29514.908678525571</v>
      </c>
      <c r="BG79" s="11">
        <v>165829.5144102959</v>
      </c>
      <c r="BH79" s="11">
        <v>53978.64615364137</v>
      </c>
      <c r="BI79" s="11">
        <v>303279.02341423399</v>
      </c>
      <c r="BJ79" s="11">
        <v>303279.02341423399</v>
      </c>
      <c r="BK79" s="11">
        <v>165829.5144102959</v>
      </c>
      <c r="BL79" s="11">
        <v>469108.53782452998</v>
      </c>
    </row>
    <row r="80" spans="1:64" hidden="1" x14ac:dyDescent="0.25">
      <c r="A80" s="7">
        <v>501161</v>
      </c>
      <c r="B80" s="7" t="s">
        <v>92</v>
      </c>
      <c r="C80" s="9">
        <v>45538</v>
      </c>
      <c r="D80" s="9">
        <v>46022</v>
      </c>
      <c r="E80" s="9">
        <v>46022</v>
      </c>
      <c r="F80" s="7" t="s">
        <v>238</v>
      </c>
      <c r="G80" s="11">
        <v>1963366.47</v>
      </c>
      <c r="H80" s="11">
        <v>1959868.69</v>
      </c>
      <c r="I80" s="11" t="s">
        <v>240</v>
      </c>
      <c r="J80" s="11">
        <v>38672.164366287667</v>
      </c>
      <c r="K80" s="11" t="s">
        <v>240</v>
      </c>
      <c r="L80" s="11">
        <v>48040131.310000002</v>
      </c>
      <c r="M80" s="13">
        <v>4.8899999999999999E-2</v>
      </c>
      <c r="N80" s="13" t="s">
        <v>246</v>
      </c>
      <c r="O80" s="13" t="s">
        <v>258</v>
      </c>
      <c r="P80" s="13">
        <v>0.80820000000000003</v>
      </c>
      <c r="Q80" s="7" t="s">
        <v>260</v>
      </c>
      <c r="R80" s="7" t="s">
        <v>262</v>
      </c>
      <c r="S80" s="7">
        <v>0</v>
      </c>
      <c r="T80" s="7" t="s">
        <v>267</v>
      </c>
      <c r="U80" s="7" t="s">
        <v>269</v>
      </c>
      <c r="V80" s="7">
        <v>1</v>
      </c>
      <c r="W80" s="9">
        <v>45657</v>
      </c>
      <c r="X80" s="7">
        <v>12</v>
      </c>
      <c r="Y80" s="7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>
        <v>0</v>
      </c>
      <c r="AJ80" s="11">
        <v>1963366.47</v>
      </c>
      <c r="AK80" s="11">
        <v>0</v>
      </c>
      <c r="AM80" s="7">
        <v>175</v>
      </c>
      <c r="AN80" s="7" t="s">
        <v>289</v>
      </c>
      <c r="AO80" s="9">
        <v>45657</v>
      </c>
      <c r="AP80" s="9">
        <v>47482</v>
      </c>
      <c r="AQ80" s="7">
        <v>0</v>
      </c>
      <c r="AR80" s="7">
        <v>0</v>
      </c>
      <c r="AS80" s="15">
        <v>1</v>
      </c>
      <c r="BC80" s="11"/>
      <c r="BD80" s="11"/>
      <c r="BE80" s="11"/>
    </row>
    <row r="81" spans="1:64" hidden="1" x14ac:dyDescent="0.25">
      <c r="A81" s="7">
        <v>501161</v>
      </c>
      <c r="B81" s="7" t="s">
        <v>92</v>
      </c>
      <c r="C81" s="9">
        <v>45538</v>
      </c>
      <c r="D81" s="9">
        <v>46022</v>
      </c>
      <c r="E81" s="9">
        <v>46022</v>
      </c>
      <c r="F81" s="7" t="s">
        <v>238</v>
      </c>
      <c r="G81" s="11">
        <v>1963366.47</v>
      </c>
      <c r="H81" s="11">
        <v>1959868.69</v>
      </c>
      <c r="I81" s="11" t="s">
        <v>240</v>
      </c>
      <c r="J81" s="11">
        <v>38672.164366287667</v>
      </c>
      <c r="K81" s="11" t="s">
        <v>240</v>
      </c>
      <c r="L81" s="11">
        <v>48040131.310000002</v>
      </c>
      <c r="M81" s="13">
        <v>4.8899999999999999E-2</v>
      </c>
      <c r="N81" s="13" t="s">
        <v>246</v>
      </c>
      <c r="O81" s="13" t="s">
        <v>258</v>
      </c>
      <c r="P81" s="13">
        <v>0.80820000000000003</v>
      </c>
      <c r="Q81" s="7" t="s">
        <v>260</v>
      </c>
      <c r="R81" s="7" t="s">
        <v>262</v>
      </c>
      <c r="S81" s="7">
        <v>0</v>
      </c>
      <c r="T81" s="7" t="s">
        <v>267</v>
      </c>
      <c r="U81" s="7" t="s">
        <v>269</v>
      </c>
      <c r="V81" s="7">
        <v>1</v>
      </c>
      <c r="W81" s="9">
        <v>45657</v>
      </c>
      <c r="X81" s="7">
        <v>12</v>
      </c>
      <c r="Y81" s="7">
        <v>1</v>
      </c>
      <c r="Z81" s="11">
        <v>0</v>
      </c>
      <c r="AA81" s="11">
        <v>0</v>
      </c>
      <c r="AB81" s="11">
        <v>0</v>
      </c>
      <c r="AC81" s="11">
        <v>0</v>
      </c>
      <c r="AD81" s="11">
        <v>4367284.664545455</v>
      </c>
      <c r="AE81" s="11">
        <v>4367284.664545455</v>
      </c>
      <c r="AF81" s="11">
        <v>0</v>
      </c>
      <c r="AG81" s="11">
        <v>0</v>
      </c>
      <c r="AH81" s="11">
        <v>0</v>
      </c>
      <c r="AI81" s="11">
        <v>0</v>
      </c>
      <c r="AJ81" s="11">
        <v>6330651.1345454548</v>
      </c>
      <c r="AK81" s="11">
        <v>4367284.664545455</v>
      </c>
      <c r="AL81" s="13">
        <v>9.4143964011949022E-3</v>
      </c>
      <c r="AM81" s="7">
        <v>176</v>
      </c>
      <c r="AN81" s="7" t="s">
        <v>290</v>
      </c>
      <c r="AO81" s="9">
        <v>45688</v>
      </c>
      <c r="AP81" s="9">
        <v>45657</v>
      </c>
      <c r="AQ81" s="7">
        <v>31</v>
      </c>
      <c r="AR81" s="7">
        <v>31</v>
      </c>
      <c r="AS81" s="15">
        <v>0.99595340994125847</v>
      </c>
      <c r="AT81" s="11">
        <v>47973.20469161353</v>
      </c>
      <c r="AU81" s="11">
        <v>47973.20469161353</v>
      </c>
      <c r="AV81" s="11">
        <v>33094.959223941973</v>
      </c>
      <c r="AW81" s="11">
        <v>33094.959223941973</v>
      </c>
      <c r="AX81" s="11">
        <v>14878.245467671561</v>
      </c>
      <c r="AY81" s="11">
        <v>14878.245467671561</v>
      </c>
      <c r="AZ81" s="13">
        <v>9.4143964011949022E-3</v>
      </c>
      <c r="BA81" s="11">
        <v>47973.20469161353</v>
      </c>
      <c r="BB81" s="11">
        <v>47973.20469161353</v>
      </c>
      <c r="BC81" s="11"/>
      <c r="BD81" s="11"/>
      <c r="BE81" s="11"/>
      <c r="BF81" s="11">
        <v>33094.959223941973</v>
      </c>
      <c r="BG81" s="11">
        <v>33094.959223941973</v>
      </c>
      <c r="BH81" s="11">
        <v>14878.245467671561</v>
      </c>
      <c r="BI81" s="11">
        <v>14878.245467671561</v>
      </c>
      <c r="BJ81" s="11">
        <v>14878.245467671561</v>
      </c>
      <c r="BK81" s="11">
        <v>33094.959223941973</v>
      </c>
      <c r="BL81" s="11">
        <v>47973.20469161353</v>
      </c>
    </row>
    <row r="82" spans="1:64" hidden="1" x14ac:dyDescent="0.25">
      <c r="A82" s="7">
        <v>501161</v>
      </c>
      <c r="B82" s="7" t="s">
        <v>92</v>
      </c>
      <c r="C82" s="9">
        <v>45538</v>
      </c>
      <c r="D82" s="9">
        <v>46022</v>
      </c>
      <c r="E82" s="9">
        <v>46022</v>
      </c>
      <c r="F82" s="7" t="s">
        <v>238</v>
      </c>
      <c r="G82" s="11">
        <v>1963366.47</v>
      </c>
      <c r="H82" s="11">
        <v>1959868.69</v>
      </c>
      <c r="I82" s="11" t="s">
        <v>240</v>
      </c>
      <c r="J82" s="11">
        <v>38672.164366287667</v>
      </c>
      <c r="K82" s="11" t="s">
        <v>240</v>
      </c>
      <c r="L82" s="11">
        <v>48040131.310000002</v>
      </c>
      <c r="M82" s="13">
        <v>4.8899999999999999E-2</v>
      </c>
      <c r="N82" s="13" t="s">
        <v>246</v>
      </c>
      <c r="O82" s="13" t="s">
        <v>258</v>
      </c>
      <c r="P82" s="13">
        <v>0.80820000000000003</v>
      </c>
      <c r="Q82" s="7" t="s">
        <v>260</v>
      </c>
      <c r="R82" s="7" t="s">
        <v>262</v>
      </c>
      <c r="S82" s="7">
        <v>0</v>
      </c>
      <c r="T82" s="7" t="s">
        <v>267</v>
      </c>
      <c r="U82" s="7" t="s">
        <v>269</v>
      </c>
      <c r="V82" s="7">
        <v>1</v>
      </c>
      <c r="W82" s="9">
        <v>45657</v>
      </c>
      <c r="X82" s="7">
        <v>12</v>
      </c>
      <c r="Y82" s="7">
        <v>2</v>
      </c>
      <c r="Z82" s="11">
        <v>0</v>
      </c>
      <c r="AA82" s="11">
        <v>0</v>
      </c>
      <c r="AB82" s="11">
        <v>0</v>
      </c>
      <c r="AC82" s="11">
        <v>0</v>
      </c>
      <c r="AD82" s="11">
        <v>4367284.664545455</v>
      </c>
      <c r="AE82" s="11">
        <v>8734569.32909091</v>
      </c>
      <c r="AF82" s="11">
        <v>0</v>
      </c>
      <c r="AG82" s="11">
        <v>0</v>
      </c>
      <c r="AH82" s="11">
        <v>0</v>
      </c>
      <c r="AI82" s="11">
        <v>0</v>
      </c>
      <c r="AJ82" s="11">
        <v>10697935.799090911</v>
      </c>
      <c r="AK82" s="11">
        <v>8734569.32909091</v>
      </c>
      <c r="AL82" s="13">
        <v>9.3257655415960317E-3</v>
      </c>
      <c r="AM82" s="7">
        <v>177</v>
      </c>
      <c r="AN82" s="7" t="s">
        <v>291</v>
      </c>
      <c r="AO82" s="9">
        <v>45716</v>
      </c>
      <c r="AP82" s="9">
        <v>45688</v>
      </c>
      <c r="AQ82" s="7">
        <v>28</v>
      </c>
      <c r="AR82" s="7">
        <v>59</v>
      </c>
      <c r="AS82" s="15">
        <v>0.99231250177955244</v>
      </c>
      <c r="AT82" s="11">
        <v>80011.385153690091</v>
      </c>
      <c r="AU82" s="11">
        <v>80011.385153690091</v>
      </c>
      <c r="AV82" s="11">
        <v>65327.087754713328</v>
      </c>
      <c r="AW82" s="11">
        <v>65327.087754713328</v>
      </c>
      <c r="AX82" s="11">
        <v>14684.29739897676</v>
      </c>
      <c r="AY82" s="11">
        <v>14684.29739897676</v>
      </c>
      <c r="AZ82" s="13">
        <v>9.3257655415960317E-3</v>
      </c>
      <c r="BA82" s="11">
        <v>80011.385153690091</v>
      </c>
      <c r="BB82" s="11">
        <v>80011.385153690091</v>
      </c>
      <c r="BC82" s="11"/>
      <c r="BD82" s="11"/>
      <c r="BE82" s="11"/>
      <c r="BF82" s="11">
        <v>65327.087754713328</v>
      </c>
      <c r="BG82" s="11">
        <v>65327.087754713328</v>
      </c>
      <c r="BH82" s="11">
        <v>14684.29739897676</v>
      </c>
      <c r="BI82" s="11">
        <v>14684.29739897676</v>
      </c>
      <c r="BJ82" s="11">
        <v>14684.29739897676</v>
      </c>
      <c r="BK82" s="11">
        <v>65327.087754713328</v>
      </c>
      <c r="BL82" s="11">
        <v>80011.385153690091</v>
      </c>
    </row>
    <row r="83" spans="1:64" hidden="1" x14ac:dyDescent="0.25">
      <c r="A83" s="7">
        <v>501161</v>
      </c>
      <c r="B83" s="7" t="s">
        <v>92</v>
      </c>
      <c r="C83" s="9">
        <v>45538</v>
      </c>
      <c r="D83" s="9">
        <v>46022</v>
      </c>
      <c r="E83" s="9">
        <v>46022</v>
      </c>
      <c r="F83" s="7" t="s">
        <v>238</v>
      </c>
      <c r="G83" s="11">
        <v>1963366.47</v>
      </c>
      <c r="H83" s="11">
        <v>1959868.69</v>
      </c>
      <c r="I83" s="11" t="s">
        <v>240</v>
      </c>
      <c r="J83" s="11">
        <v>38672.164366287667</v>
      </c>
      <c r="K83" s="11" t="s">
        <v>240</v>
      </c>
      <c r="L83" s="11">
        <v>48040131.310000002</v>
      </c>
      <c r="M83" s="13">
        <v>4.8899999999999999E-2</v>
      </c>
      <c r="N83" s="13" t="s">
        <v>246</v>
      </c>
      <c r="O83" s="13" t="s">
        <v>258</v>
      </c>
      <c r="P83" s="13">
        <v>0.80820000000000003</v>
      </c>
      <c r="Q83" s="7" t="s">
        <v>260</v>
      </c>
      <c r="R83" s="7" t="s">
        <v>262</v>
      </c>
      <c r="S83" s="7">
        <v>0</v>
      </c>
      <c r="T83" s="7" t="s">
        <v>267</v>
      </c>
      <c r="U83" s="7" t="s">
        <v>269</v>
      </c>
      <c r="V83" s="7">
        <v>1</v>
      </c>
      <c r="W83" s="9">
        <v>45657</v>
      </c>
      <c r="X83" s="7">
        <v>12</v>
      </c>
      <c r="Y83" s="7">
        <v>3</v>
      </c>
      <c r="Z83" s="11">
        <v>0</v>
      </c>
      <c r="AA83" s="11">
        <v>0</v>
      </c>
      <c r="AB83" s="11">
        <v>0</v>
      </c>
      <c r="AC83" s="11">
        <v>0</v>
      </c>
      <c r="AD83" s="11">
        <v>4367284.664545455</v>
      </c>
      <c r="AE83" s="11">
        <v>13101853.99363637</v>
      </c>
      <c r="AF83" s="11">
        <v>0</v>
      </c>
      <c r="AG83" s="11">
        <v>0</v>
      </c>
      <c r="AH83" s="11">
        <v>0</v>
      </c>
      <c r="AI83" s="11">
        <v>0</v>
      </c>
      <c r="AJ83" s="11">
        <v>15065220.463636359</v>
      </c>
      <c r="AK83" s="11">
        <v>13101853.99363637</v>
      </c>
      <c r="AL83" s="13">
        <v>9.2379690880428633E-3</v>
      </c>
      <c r="AM83" s="7">
        <v>178</v>
      </c>
      <c r="AN83" s="7" t="s">
        <v>292</v>
      </c>
      <c r="AO83" s="9">
        <v>45747</v>
      </c>
      <c r="AP83" s="9">
        <v>45716</v>
      </c>
      <c r="AQ83" s="7">
        <v>31</v>
      </c>
      <c r="AR83" s="7">
        <v>90</v>
      </c>
      <c r="AS83" s="15">
        <v>0.98829701987468632</v>
      </c>
      <c r="AT83" s="11">
        <v>111162.50582394229</v>
      </c>
      <c r="AU83" s="11">
        <v>111162.50582394229</v>
      </c>
      <c r="AV83" s="11">
        <v>96675.314137453883</v>
      </c>
      <c r="AW83" s="11">
        <v>96675.314137453883</v>
      </c>
      <c r="AX83" s="11">
        <v>14487.191686488441</v>
      </c>
      <c r="AY83" s="11">
        <v>14487.191686488441</v>
      </c>
      <c r="AZ83" s="13">
        <v>9.2379690880428633E-3</v>
      </c>
      <c r="BA83" s="11">
        <v>111162.50582394229</v>
      </c>
      <c r="BB83" s="11">
        <v>111162.50582394229</v>
      </c>
      <c r="BC83" s="11"/>
      <c r="BD83" s="11"/>
      <c r="BE83" s="11"/>
      <c r="BF83" s="11">
        <v>96675.314137453883</v>
      </c>
      <c r="BG83" s="11">
        <v>96675.314137453883</v>
      </c>
      <c r="BH83" s="11">
        <v>14487.191686488441</v>
      </c>
      <c r="BI83" s="11">
        <v>14487.191686488441</v>
      </c>
      <c r="BJ83" s="11">
        <v>14487.191686488441</v>
      </c>
      <c r="BK83" s="11">
        <v>96675.314137453883</v>
      </c>
      <c r="BL83" s="11">
        <v>111162.50582394229</v>
      </c>
    </row>
    <row r="84" spans="1:64" hidden="1" x14ac:dyDescent="0.25">
      <c r="A84" s="7">
        <v>501161</v>
      </c>
      <c r="B84" s="7" t="s">
        <v>92</v>
      </c>
      <c r="C84" s="9">
        <v>45538</v>
      </c>
      <c r="D84" s="9">
        <v>46022</v>
      </c>
      <c r="E84" s="9">
        <v>46022</v>
      </c>
      <c r="F84" s="7" t="s">
        <v>238</v>
      </c>
      <c r="G84" s="11">
        <v>1963366.47</v>
      </c>
      <c r="H84" s="11">
        <v>1959868.69</v>
      </c>
      <c r="I84" s="11" t="s">
        <v>240</v>
      </c>
      <c r="J84" s="11">
        <v>38672.164366287667</v>
      </c>
      <c r="K84" s="11" t="s">
        <v>240</v>
      </c>
      <c r="L84" s="11">
        <v>48040131.310000002</v>
      </c>
      <c r="M84" s="13">
        <v>4.8899999999999999E-2</v>
      </c>
      <c r="N84" s="13" t="s">
        <v>246</v>
      </c>
      <c r="O84" s="13" t="s">
        <v>258</v>
      </c>
      <c r="P84" s="13">
        <v>0.80820000000000003</v>
      </c>
      <c r="Q84" s="7" t="s">
        <v>260</v>
      </c>
      <c r="R84" s="7" t="s">
        <v>262</v>
      </c>
      <c r="S84" s="7">
        <v>0</v>
      </c>
      <c r="T84" s="7" t="s">
        <v>267</v>
      </c>
      <c r="U84" s="7" t="s">
        <v>269</v>
      </c>
      <c r="V84" s="7">
        <v>1</v>
      </c>
      <c r="W84" s="9">
        <v>45657</v>
      </c>
      <c r="X84" s="7">
        <v>12</v>
      </c>
      <c r="Y84" s="7">
        <v>4</v>
      </c>
      <c r="Z84" s="11">
        <v>0</v>
      </c>
      <c r="AA84" s="11">
        <v>0</v>
      </c>
      <c r="AB84" s="11">
        <v>0</v>
      </c>
      <c r="AC84" s="11">
        <v>0</v>
      </c>
      <c r="AD84" s="11">
        <v>4367284.664545455</v>
      </c>
      <c r="AE84" s="11">
        <v>17469138.65818182</v>
      </c>
      <c r="AF84" s="11">
        <v>0</v>
      </c>
      <c r="AG84" s="11">
        <v>0</v>
      </c>
      <c r="AH84" s="11">
        <v>0</v>
      </c>
      <c r="AI84" s="11">
        <v>0</v>
      </c>
      <c r="AJ84" s="11">
        <v>19432505.128181819</v>
      </c>
      <c r="AK84" s="11">
        <v>17469138.65818182</v>
      </c>
      <c r="AL84" s="13">
        <v>9.1509991851060901E-3</v>
      </c>
      <c r="AM84" s="7">
        <v>179</v>
      </c>
      <c r="AN84" s="7" t="s">
        <v>293</v>
      </c>
      <c r="AO84" s="9">
        <v>45777</v>
      </c>
      <c r="AP84" s="9">
        <v>45747</v>
      </c>
      <c r="AQ84" s="7">
        <v>30</v>
      </c>
      <c r="AR84" s="7">
        <v>120</v>
      </c>
      <c r="AS84" s="15">
        <v>0.98442654153905218</v>
      </c>
      <c r="AT84" s="11">
        <v>141481.4389364087</v>
      </c>
      <c r="AU84" s="11">
        <v>141481.4389364087</v>
      </c>
      <c r="AV84" s="11">
        <v>127186.8376226415</v>
      </c>
      <c r="AW84" s="11">
        <v>127186.8376226415</v>
      </c>
      <c r="AX84" s="11">
        <v>14294.601313767271</v>
      </c>
      <c r="AY84" s="11">
        <v>14294.601313767271</v>
      </c>
      <c r="AZ84" s="13">
        <v>9.1509991851060901E-3</v>
      </c>
      <c r="BA84" s="11">
        <v>141481.4389364087</v>
      </c>
      <c r="BB84" s="11">
        <v>141481.4389364087</v>
      </c>
      <c r="BC84" s="11"/>
      <c r="BD84" s="11"/>
      <c r="BE84" s="11"/>
      <c r="BF84" s="11">
        <v>127186.8376226415</v>
      </c>
      <c r="BG84" s="11">
        <v>127186.8376226415</v>
      </c>
      <c r="BH84" s="11">
        <v>14294.601313767271</v>
      </c>
      <c r="BI84" s="11">
        <v>14294.601313767271</v>
      </c>
      <c r="BJ84" s="11">
        <v>14294.601313767271</v>
      </c>
      <c r="BK84" s="11">
        <v>127186.8376226415</v>
      </c>
      <c r="BL84" s="11">
        <v>141481.4389364087</v>
      </c>
    </row>
    <row r="85" spans="1:64" hidden="1" x14ac:dyDescent="0.25">
      <c r="A85" s="7">
        <v>501161</v>
      </c>
      <c r="B85" s="7" t="s">
        <v>92</v>
      </c>
      <c r="C85" s="9">
        <v>45538</v>
      </c>
      <c r="D85" s="9">
        <v>46022</v>
      </c>
      <c r="E85" s="9">
        <v>46022</v>
      </c>
      <c r="F85" s="7" t="s">
        <v>238</v>
      </c>
      <c r="G85" s="11">
        <v>1963366.47</v>
      </c>
      <c r="H85" s="11">
        <v>1959868.69</v>
      </c>
      <c r="I85" s="11" t="s">
        <v>240</v>
      </c>
      <c r="J85" s="11">
        <v>38672.164366287667</v>
      </c>
      <c r="K85" s="11" t="s">
        <v>240</v>
      </c>
      <c r="L85" s="11">
        <v>48040131.310000002</v>
      </c>
      <c r="M85" s="13">
        <v>4.8899999999999999E-2</v>
      </c>
      <c r="N85" s="13" t="s">
        <v>246</v>
      </c>
      <c r="O85" s="13" t="s">
        <v>258</v>
      </c>
      <c r="P85" s="13">
        <v>0.80820000000000003</v>
      </c>
      <c r="Q85" s="7" t="s">
        <v>260</v>
      </c>
      <c r="R85" s="7" t="s">
        <v>262</v>
      </c>
      <c r="S85" s="7">
        <v>0</v>
      </c>
      <c r="T85" s="7" t="s">
        <v>267</v>
      </c>
      <c r="U85" s="7" t="s">
        <v>269</v>
      </c>
      <c r="V85" s="7">
        <v>1</v>
      </c>
      <c r="W85" s="9">
        <v>45657</v>
      </c>
      <c r="X85" s="7">
        <v>12</v>
      </c>
      <c r="Y85" s="7">
        <v>5</v>
      </c>
      <c r="Z85" s="11">
        <v>0</v>
      </c>
      <c r="AA85" s="11">
        <v>0</v>
      </c>
      <c r="AB85" s="11">
        <v>0</v>
      </c>
      <c r="AC85" s="11">
        <v>0</v>
      </c>
      <c r="AD85" s="11">
        <v>4367284.664545455</v>
      </c>
      <c r="AE85" s="11">
        <v>21836423.32272727</v>
      </c>
      <c r="AF85" s="11">
        <v>0</v>
      </c>
      <c r="AG85" s="11">
        <v>0</v>
      </c>
      <c r="AH85" s="11">
        <v>0</v>
      </c>
      <c r="AI85" s="11">
        <v>0</v>
      </c>
      <c r="AJ85" s="11">
        <v>23799789.792727269</v>
      </c>
      <c r="AK85" s="11">
        <v>21836423.32272727</v>
      </c>
      <c r="AL85" s="13">
        <v>9.0648480513104701E-3</v>
      </c>
      <c r="AM85" s="7">
        <v>180</v>
      </c>
      <c r="AN85" s="7" t="s">
        <v>294</v>
      </c>
      <c r="AO85" s="9">
        <v>45808</v>
      </c>
      <c r="AP85" s="9">
        <v>45777</v>
      </c>
      <c r="AQ85" s="7">
        <v>31</v>
      </c>
      <c r="AR85" s="7">
        <v>151</v>
      </c>
      <c r="AS85" s="15">
        <v>0.98044297088249921</v>
      </c>
      <c r="AT85" s="11">
        <v>170952.25477292831</v>
      </c>
      <c r="AU85" s="11">
        <v>170952.25477292831</v>
      </c>
      <c r="AV85" s="11">
        <v>156849.52832386401</v>
      </c>
      <c r="AW85" s="11">
        <v>156849.52832386401</v>
      </c>
      <c r="AX85" s="11">
        <v>14102.72644906427</v>
      </c>
      <c r="AY85" s="11">
        <v>14102.72644906427</v>
      </c>
      <c r="AZ85" s="13">
        <v>9.0648480513104701E-3</v>
      </c>
      <c r="BA85" s="11">
        <v>170952.25477292831</v>
      </c>
      <c r="BB85" s="11">
        <v>170952.25477292831</v>
      </c>
      <c r="BC85" s="11"/>
      <c r="BD85" s="11"/>
      <c r="BE85" s="11"/>
      <c r="BF85" s="11">
        <v>156849.52832386401</v>
      </c>
      <c r="BG85" s="11">
        <v>156849.52832386401</v>
      </c>
      <c r="BH85" s="11">
        <v>14102.72644906427</v>
      </c>
      <c r="BI85" s="11">
        <v>14102.72644906427</v>
      </c>
      <c r="BJ85" s="11">
        <v>14102.72644906427</v>
      </c>
      <c r="BK85" s="11">
        <v>156849.52832386401</v>
      </c>
      <c r="BL85" s="11">
        <v>170952.25477292831</v>
      </c>
    </row>
    <row r="86" spans="1:64" hidden="1" x14ac:dyDescent="0.25">
      <c r="A86" s="7">
        <v>501161</v>
      </c>
      <c r="B86" s="7" t="s">
        <v>92</v>
      </c>
      <c r="C86" s="9">
        <v>45538</v>
      </c>
      <c r="D86" s="9">
        <v>46022</v>
      </c>
      <c r="E86" s="9">
        <v>46022</v>
      </c>
      <c r="F86" s="7" t="s">
        <v>238</v>
      </c>
      <c r="G86" s="11">
        <v>1963366.47</v>
      </c>
      <c r="H86" s="11">
        <v>1959868.69</v>
      </c>
      <c r="I86" s="11" t="s">
        <v>240</v>
      </c>
      <c r="J86" s="11">
        <v>38672.164366287667</v>
      </c>
      <c r="K86" s="11" t="s">
        <v>240</v>
      </c>
      <c r="L86" s="11">
        <v>48040131.310000002</v>
      </c>
      <c r="M86" s="13">
        <v>4.8899999999999999E-2</v>
      </c>
      <c r="N86" s="13" t="s">
        <v>246</v>
      </c>
      <c r="O86" s="13" t="s">
        <v>258</v>
      </c>
      <c r="P86" s="13">
        <v>0.80820000000000003</v>
      </c>
      <c r="Q86" s="7" t="s">
        <v>260</v>
      </c>
      <c r="R86" s="7" t="s">
        <v>262</v>
      </c>
      <c r="S86" s="7">
        <v>0</v>
      </c>
      <c r="T86" s="7" t="s">
        <v>267</v>
      </c>
      <c r="U86" s="7" t="s">
        <v>269</v>
      </c>
      <c r="V86" s="7">
        <v>1</v>
      </c>
      <c r="W86" s="9">
        <v>45657</v>
      </c>
      <c r="X86" s="7">
        <v>12</v>
      </c>
      <c r="Y86" s="7">
        <v>6</v>
      </c>
      <c r="Z86" s="11">
        <v>0</v>
      </c>
      <c r="AA86" s="11">
        <v>0</v>
      </c>
      <c r="AB86" s="11">
        <v>0</v>
      </c>
      <c r="AC86" s="11">
        <v>0</v>
      </c>
      <c r="AD86" s="11">
        <v>4367284.664545455</v>
      </c>
      <c r="AE86" s="11">
        <v>26203707.987272728</v>
      </c>
      <c r="AF86" s="11">
        <v>0</v>
      </c>
      <c r="AG86" s="11">
        <v>0</v>
      </c>
      <c r="AH86" s="11">
        <v>0</v>
      </c>
      <c r="AI86" s="11">
        <v>0</v>
      </c>
      <c r="AJ86" s="11">
        <v>28167074.457272731</v>
      </c>
      <c r="AK86" s="11">
        <v>26203707.987272728</v>
      </c>
      <c r="AL86" s="13">
        <v>8.9795079784388276E-3</v>
      </c>
      <c r="AM86" s="7">
        <v>181</v>
      </c>
      <c r="AN86" s="7" t="s">
        <v>295</v>
      </c>
      <c r="AO86" s="9">
        <v>45838</v>
      </c>
      <c r="AP86" s="9">
        <v>45808</v>
      </c>
      <c r="AQ86" s="7">
        <v>30</v>
      </c>
      <c r="AR86" s="7">
        <v>181</v>
      </c>
      <c r="AS86" s="15">
        <v>0.97660325144409943</v>
      </c>
      <c r="AT86" s="11">
        <v>199632.5225056787</v>
      </c>
      <c r="AU86" s="11">
        <v>199632.5225056787</v>
      </c>
      <c r="AV86" s="11">
        <v>185717.27541092871</v>
      </c>
      <c r="AW86" s="11">
        <v>185717.27541092871</v>
      </c>
      <c r="AX86" s="11">
        <v>13915.247094749941</v>
      </c>
      <c r="AY86" s="11">
        <v>13915.247094749941</v>
      </c>
      <c r="AZ86" s="13">
        <v>8.9795079784388276E-3</v>
      </c>
      <c r="BA86" s="11">
        <v>199632.5225056787</v>
      </c>
      <c r="BB86" s="11">
        <v>199632.5225056787</v>
      </c>
      <c r="BC86" s="11"/>
      <c r="BD86" s="11"/>
      <c r="BE86" s="11"/>
      <c r="BF86" s="11">
        <v>185717.27541092871</v>
      </c>
      <c r="BG86" s="11">
        <v>185717.27541092871</v>
      </c>
      <c r="BH86" s="11">
        <v>13915.247094749941</v>
      </c>
      <c r="BI86" s="11">
        <v>13915.247094749941</v>
      </c>
      <c r="BJ86" s="11">
        <v>13915.247094749941</v>
      </c>
      <c r="BK86" s="11">
        <v>185717.27541092871</v>
      </c>
      <c r="BL86" s="11">
        <v>199632.5225056787</v>
      </c>
    </row>
    <row r="87" spans="1:64" hidden="1" x14ac:dyDescent="0.25">
      <c r="A87" s="7">
        <v>501161</v>
      </c>
      <c r="B87" s="7" t="s">
        <v>92</v>
      </c>
      <c r="C87" s="9">
        <v>45538</v>
      </c>
      <c r="D87" s="9">
        <v>46022</v>
      </c>
      <c r="E87" s="9">
        <v>46022</v>
      </c>
      <c r="F87" s="7" t="s">
        <v>238</v>
      </c>
      <c r="G87" s="11">
        <v>1963366.47</v>
      </c>
      <c r="H87" s="11">
        <v>1959868.69</v>
      </c>
      <c r="I87" s="11" t="s">
        <v>240</v>
      </c>
      <c r="J87" s="11">
        <v>38672.164366287667</v>
      </c>
      <c r="K87" s="11" t="s">
        <v>240</v>
      </c>
      <c r="L87" s="11">
        <v>48040131.310000002</v>
      </c>
      <c r="M87" s="13">
        <v>4.8899999999999999E-2</v>
      </c>
      <c r="N87" s="13" t="s">
        <v>246</v>
      </c>
      <c r="O87" s="13" t="s">
        <v>258</v>
      </c>
      <c r="P87" s="13">
        <v>0.80820000000000003</v>
      </c>
      <c r="Q87" s="7" t="s">
        <v>260</v>
      </c>
      <c r="R87" s="7" t="s">
        <v>262</v>
      </c>
      <c r="S87" s="7">
        <v>0</v>
      </c>
      <c r="T87" s="7" t="s">
        <v>267</v>
      </c>
      <c r="U87" s="7" t="s">
        <v>269</v>
      </c>
      <c r="V87" s="7">
        <v>1</v>
      </c>
      <c r="W87" s="9">
        <v>45657</v>
      </c>
      <c r="X87" s="7">
        <v>12</v>
      </c>
      <c r="Y87" s="7">
        <v>7</v>
      </c>
      <c r="Z87" s="11">
        <v>0</v>
      </c>
      <c r="AA87" s="11">
        <v>0</v>
      </c>
      <c r="AB87" s="11">
        <v>0</v>
      </c>
      <c r="AC87" s="11">
        <v>0</v>
      </c>
      <c r="AD87" s="11">
        <v>4367284.664545455</v>
      </c>
      <c r="AE87" s="11">
        <v>30570992.65181819</v>
      </c>
      <c r="AF87" s="11">
        <v>0</v>
      </c>
      <c r="AG87" s="11">
        <v>0</v>
      </c>
      <c r="AH87" s="11">
        <v>0</v>
      </c>
      <c r="AI87" s="11">
        <v>0</v>
      </c>
      <c r="AJ87" s="11">
        <v>32534359.121818181</v>
      </c>
      <c r="AK87" s="11">
        <v>30570992.65181819</v>
      </c>
      <c r="AL87" s="13">
        <v>8.8949713308420497E-3</v>
      </c>
      <c r="AM87" s="7">
        <v>182</v>
      </c>
      <c r="AN87" s="7" t="s">
        <v>296</v>
      </c>
      <c r="AO87" s="9">
        <v>45869</v>
      </c>
      <c r="AP87" s="9">
        <v>45838</v>
      </c>
      <c r="AQ87" s="7">
        <v>31</v>
      </c>
      <c r="AR87" s="7">
        <v>212</v>
      </c>
      <c r="AS87" s="15">
        <v>0.97265133843547114</v>
      </c>
      <c r="AT87" s="11">
        <v>227490.27919838679</v>
      </c>
      <c r="AU87" s="11">
        <v>227490.27919838679</v>
      </c>
      <c r="AV87" s="11">
        <v>213761.81493828949</v>
      </c>
      <c r="AW87" s="11">
        <v>213761.81493828949</v>
      </c>
      <c r="AX87" s="11">
        <v>13728.4642600973</v>
      </c>
      <c r="AY87" s="11">
        <v>13728.4642600973</v>
      </c>
      <c r="AZ87" s="13">
        <v>8.8949713308420497E-3</v>
      </c>
      <c r="BA87" s="11">
        <v>227490.27919838679</v>
      </c>
      <c r="BB87" s="11">
        <v>227490.27919838679</v>
      </c>
      <c r="BC87" s="11"/>
      <c r="BD87" s="11"/>
      <c r="BE87" s="11"/>
      <c r="BF87" s="11">
        <v>213761.81493828949</v>
      </c>
      <c r="BG87" s="11">
        <v>213761.81493828949</v>
      </c>
      <c r="BH87" s="11">
        <v>13728.4642600973</v>
      </c>
      <c r="BI87" s="11">
        <v>13728.4642600973</v>
      </c>
      <c r="BJ87" s="11">
        <v>13728.4642600973</v>
      </c>
      <c r="BK87" s="11">
        <v>213761.81493828949</v>
      </c>
      <c r="BL87" s="11">
        <v>227490.27919838679</v>
      </c>
    </row>
    <row r="88" spans="1:64" hidden="1" x14ac:dyDescent="0.25">
      <c r="A88" s="7">
        <v>501161</v>
      </c>
      <c r="B88" s="7" t="s">
        <v>92</v>
      </c>
      <c r="C88" s="9">
        <v>45538</v>
      </c>
      <c r="D88" s="9">
        <v>46022</v>
      </c>
      <c r="E88" s="9">
        <v>46022</v>
      </c>
      <c r="F88" s="7" t="s">
        <v>238</v>
      </c>
      <c r="G88" s="11">
        <v>1963366.47</v>
      </c>
      <c r="H88" s="11">
        <v>1959868.69</v>
      </c>
      <c r="I88" s="11" t="s">
        <v>240</v>
      </c>
      <c r="J88" s="11">
        <v>38672.164366287667</v>
      </c>
      <c r="K88" s="11" t="s">
        <v>240</v>
      </c>
      <c r="L88" s="11">
        <v>48040131.310000002</v>
      </c>
      <c r="M88" s="13">
        <v>4.8899999999999999E-2</v>
      </c>
      <c r="N88" s="13" t="s">
        <v>246</v>
      </c>
      <c r="O88" s="13" t="s">
        <v>258</v>
      </c>
      <c r="P88" s="13">
        <v>0.80820000000000003</v>
      </c>
      <c r="Q88" s="7" t="s">
        <v>260</v>
      </c>
      <c r="R88" s="7" t="s">
        <v>262</v>
      </c>
      <c r="S88" s="7">
        <v>0</v>
      </c>
      <c r="T88" s="7" t="s">
        <v>267</v>
      </c>
      <c r="U88" s="7" t="s">
        <v>269</v>
      </c>
      <c r="V88" s="7">
        <v>1</v>
      </c>
      <c r="W88" s="9">
        <v>45657</v>
      </c>
      <c r="X88" s="7">
        <v>12</v>
      </c>
      <c r="Y88" s="7">
        <v>8</v>
      </c>
      <c r="Z88" s="11">
        <v>0</v>
      </c>
      <c r="AA88" s="11">
        <v>0</v>
      </c>
      <c r="AB88" s="11">
        <v>0</v>
      </c>
      <c r="AC88" s="11">
        <v>0</v>
      </c>
      <c r="AD88" s="11">
        <v>4367284.664545455</v>
      </c>
      <c r="AE88" s="11">
        <v>34938277.31636364</v>
      </c>
      <c r="AF88" s="11">
        <v>0</v>
      </c>
      <c r="AG88" s="11">
        <v>0</v>
      </c>
      <c r="AH88" s="11">
        <v>0</v>
      </c>
      <c r="AI88" s="11">
        <v>0</v>
      </c>
      <c r="AJ88" s="11">
        <v>36901643.786363639</v>
      </c>
      <c r="AK88" s="11">
        <v>34938277.31636364</v>
      </c>
      <c r="AL88" s="13">
        <v>8.8112305447562989E-3</v>
      </c>
      <c r="AM88" s="7">
        <v>183</v>
      </c>
      <c r="AN88" s="7" t="s">
        <v>271</v>
      </c>
      <c r="AO88" s="9">
        <v>45900</v>
      </c>
      <c r="AP88" s="9">
        <v>45869</v>
      </c>
      <c r="AQ88" s="7">
        <v>31</v>
      </c>
      <c r="AR88" s="7">
        <v>243</v>
      </c>
      <c r="AS88" s="15">
        <v>0.96871541719873644</v>
      </c>
      <c r="AT88" s="11">
        <v>254564.20408262359</v>
      </c>
      <c r="AU88" s="11">
        <v>254564.20408262359</v>
      </c>
      <c r="AV88" s="11">
        <v>241020.01549168731</v>
      </c>
      <c r="AW88" s="11">
        <v>241020.01549168731</v>
      </c>
      <c r="AX88" s="11">
        <v>13544.188590936281</v>
      </c>
      <c r="AY88" s="11">
        <v>13544.188590936281</v>
      </c>
      <c r="AZ88" s="13">
        <v>8.8112305447562989E-3</v>
      </c>
      <c r="BA88" s="11">
        <v>254564.20408262359</v>
      </c>
      <c r="BB88" s="11">
        <v>254564.20408262359</v>
      </c>
      <c r="BC88" s="11"/>
      <c r="BD88" s="11"/>
      <c r="BE88" s="11"/>
      <c r="BF88" s="11">
        <v>241020.01549168731</v>
      </c>
      <c r="BG88" s="11">
        <v>241020.01549168731</v>
      </c>
      <c r="BH88" s="11">
        <v>13544.188590936281</v>
      </c>
      <c r="BI88" s="11">
        <v>13544.188590936281</v>
      </c>
      <c r="BJ88" s="11">
        <v>13544.188590936281</v>
      </c>
      <c r="BK88" s="11">
        <v>241020.01549168731</v>
      </c>
      <c r="BL88" s="11">
        <v>254564.20408262359</v>
      </c>
    </row>
    <row r="89" spans="1:64" hidden="1" x14ac:dyDescent="0.25">
      <c r="A89" s="7">
        <v>501161</v>
      </c>
      <c r="B89" s="7" t="s">
        <v>92</v>
      </c>
      <c r="C89" s="9">
        <v>45538</v>
      </c>
      <c r="D89" s="9">
        <v>46022</v>
      </c>
      <c r="E89" s="9">
        <v>46022</v>
      </c>
      <c r="F89" s="7" t="s">
        <v>238</v>
      </c>
      <c r="G89" s="11">
        <v>1963366.47</v>
      </c>
      <c r="H89" s="11">
        <v>1959868.69</v>
      </c>
      <c r="I89" s="11" t="s">
        <v>240</v>
      </c>
      <c r="J89" s="11">
        <v>38672.164366287667</v>
      </c>
      <c r="K89" s="11" t="s">
        <v>240</v>
      </c>
      <c r="L89" s="11">
        <v>48040131.310000002</v>
      </c>
      <c r="M89" s="13">
        <v>4.8899999999999999E-2</v>
      </c>
      <c r="N89" s="13" t="s">
        <v>246</v>
      </c>
      <c r="O89" s="13" t="s">
        <v>258</v>
      </c>
      <c r="P89" s="13">
        <v>0.80820000000000003</v>
      </c>
      <c r="Q89" s="7" t="s">
        <v>260</v>
      </c>
      <c r="R89" s="7" t="s">
        <v>262</v>
      </c>
      <c r="S89" s="7">
        <v>0</v>
      </c>
      <c r="T89" s="7" t="s">
        <v>267</v>
      </c>
      <c r="U89" s="7" t="s">
        <v>269</v>
      </c>
      <c r="V89" s="7">
        <v>1</v>
      </c>
      <c r="W89" s="9">
        <v>45657</v>
      </c>
      <c r="X89" s="7">
        <v>12</v>
      </c>
      <c r="Y89" s="7">
        <v>9</v>
      </c>
      <c r="Z89" s="11">
        <v>0</v>
      </c>
      <c r="AA89" s="11">
        <v>0</v>
      </c>
      <c r="AB89" s="11">
        <v>0</v>
      </c>
      <c r="AC89" s="11">
        <v>0</v>
      </c>
      <c r="AD89" s="11">
        <v>4367284.664545455</v>
      </c>
      <c r="AE89" s="11">
        <v>39305561.980909087</v>
      </c>
      <c r="AF89" s="11">
        <v>0</v>
      </c>
      <c r="AG89" s="11">
        <v>0</v>
      </c>
      <c r="AH89" s="11">
        <v>0</v>
      </c>
      <c r="AI89" s="11">
        <v>0</v>
      </c>
      <c r="AJ89" s="11">
        <v>41268928.450909093</v>
      </c>
      <c r="AK89" s="11">
        <v>39305561.980909087</v>
      </c>
      <c r="AL89" s="13">
        <v>8.728278127625666E-3</v>
      </c>
      <c r="AM89" s="7">
        <v>184</v>
      </c>
      <c r="AN89" s="7" t="s">
        <v>272</v>
      </c>
      <c r="AO89" s="9">
        <v>45930</v>
      </c>
      <c r="AP89" s="9">
        <v>45900</v>
      </c>
      <c r="AQ89" s="7">
        <v>30</v>
      </c>
      <c r="AR89" s="7">
        <v>273</v>
      </c>
      <c r="AS89" s="15">
        <v>0.96492162650599733</v>
      </c>
      <c r="AT89" s="11">
        <v>280907.06072968862</v>
      </c>
      <c r="AU89" s="11">
        <v>280907.06072968862</v>
      </c>
      <c r="AV89" s="11">
        <v>267542.92638151947</v>
      </c>
      <c r="AW89" s="11">
        <v>267542.92638151947</v>
      </c>
      <c r="AX89" s="11">
        <v>13364.134348169029</v>
      </c>
      <c r="AY89" s="11">
        <v>13364.134348169029</v>
      </c>
      <c r="AZ89" s="13">
        <v>8.728278127625666E-3</v>
      </c>
      <c r="BA89" s="11">
        <v>280907.06072968862</v>
      </c>
      <c r="BB89" s="11">
        <v>280907.06072968862</v>
      </c>
      <c r="BC89" s="11"/>
      <c r="BD89" s="11"/>
      <c r="BE89" s="11"/>
      <c r="BF89" s="11">
        <v>267542.92638151947</v>
      </c>
      <c r="BG89" s="11">
        <v>267542.92638151947</v>
      </c>
      <c r="BH89" s="11">
        <v>13364.134348169029</v>
      </c>
      <c r="BI89" s="11">
        <v>13364.134348169029</v>
      </c>
      <c r="BJ89" s="11">
        <v>13364.134348169029</v>
      </c>
      <c r="BK89" s="11">
        <v>267542.92638151947</v>
      </c>
      <c r="BL89" s="11">
        <v>280907.06072968862</v>
      </c>
    </row>
    <row r="90" spans="1:64" hidden="1" x14ac:dyDescent="0.25">
      <c r="A90" s="7">
        <v>501161</v>
      </c>
      <c r="B90" s="7" t="s">
        <v>92</v>
      </c>
      <c r="C90" s="9">
        <v>45538</v>
      </c>
      <c r="D90" s="9">
        <v>46022</v>
      </c>
      <c r="E90" s="9">
        <v>46022</v>
      </c>
      <c r="F90" s="7" t="s">
        <v>238</v>
      </c>
      <c r="G90" s="11">
        <v>1963366.47</v>
      </c>
      <c r="H90" s="11">
        <v>1959868.69</v>
      </c>
      <c r="I90" s="11" t="s">
        <v>240</v>
      </c>
      <c r="J90" s="11">
        <v>38672.164366287667</v>
      </c>
      <c r="K90" s="11" t="s">
        <v>240</v>
      </c>
      <c r="L90" s="11">
        <v>48040131.310000002</v>
      </c>
      <c r="M90" s="13">
        <v>4.8899999999999999E-2</v>
      </c>
      <c r="N90" s="13" t="s">
        <v>246</v>
      </c>
      <c r="O90" s="13" t="s">
        <v>258</v>
      </c>
      <c r="P90" s="13">
        <v>0.80820000000000003</v>
      </c>
      <c r="Q90" s="7" t="s">
        <v>260</v>
      </c>
      <c r="R90" s="7" t="s">
        <v>262</v>
      </c>
      <c r="S90" s="7">
        <v>0</v>
      </c>
      <c r="T90" s="7" t="s">
        <v>267</v>
      </c>
      <c r="U90" s="7" t="s">
        <v>269</v>
      </c>
      <c r="V90" s="7">
        <v>1</v>
      </c>
      <c r="W90" s="9">
        <v>45657</v>
      </c>
      <c r="X90" s="7">
        <v>12</v>
      </c>
      <c r="Y90" s="7">
        <v>10</v>
      </c>
      <c r="Z90" s="11">
        <v>0</v>
      </c>
      <c r="AA90" s="11">
        <v>0</v>
      </c>
      <c r="AB90" s="11">
        <v>0</v>
      </c>
      <c r="AC90" s="11">
        <v>0</v>
      </c>
      <c r="AD90" s="11">
        <v>4367284.664545455</v>
      </c>
      <c r="AE90" s="11">
        <v>43672846.645454548</v>
      </c>
      <c r="AF90" s="11">
        <v>0</v>
      </c>
      <c r="AG90" s="11">
        <v>0</v>
      </c>
      <c r="AH90" s="11">
        <v>0</v>
      </c>
      <c r="AI90" s="11">
        <v>0</v>
      </c>
      <c r="AJ90" s="11">
        <v>45636213.115454547</v>
      </c>
      <c r="AK90" s="11">
        <v>43672846.645454548</v>
      </c>
      <c r="AL90" s="13">
        <v>8.646106657432262E-3</v>
      </c>
      <c r="AM90" s="7">
        <v>185</v>
      </c>
      <c r="AN90" s="7" t="s">
        <v>273</v>
      </c>
      <c r="AO90" s="9">
        <v>45961</v>
      </c>
      <c r="AP90" s="9">
        <v>45930</v>
      </c>
      <c r="AQ90" s="7">
        <v>31</v>
      </c>
      <c r="AR90" s="7">
        <v>304</v>
      </c>
      <c r="AS90" s="15">
        <v>0.96101698424471349</v>
      </c>
      <c r="AT90" s="11">
        <v>306464.44575237588</v>
      </c>
      <c r="AU90" s="11">
        <v>306464.44575237588</v>
      </c>
      <c r="AV90" s="11">
        <v>293279.69671294291</v>
      </c>
      <c r="AW90" s="11">
        <v>293279.69671294291</v>
      </c>
      <c r="AX90" s="11">
        <v>13184.74903943302</v>
      </c>
      <c r="AY90" s="11">
        <v>13184.74903943302</v>
      </c>
      <c r="AZ90" s="13">
        <v>8.646106657432262E-3</v>
      </c>
      <c r="BA90" s="11">
        <v>306464.44575237588</v>
      </c>
      <c r="BB90" s="11">
        <v>306464.44575237588</v>
      </c>
      <c r="BC90" s="11"/>
      <c r="BD90" s="11"/>
      <c r="BE90" s="11"/>
      <c r="BF90" s="11">
        <v>293279.69671294291</v>
      </c>
      <c r="BG90" s="11">
        <v>293279.69671294291</v>
      </c>
      <c r="BH90" s="11">
        <v>13184.74903943302</v>
      </c>
      <c r="BI90" s="11">
        <v>13184.74903943302</v>
      </c>
      <c r="BJ90" s="11">
        <v>13184.74903943302</v>
      </c>
      <c r="BK90" s="11">
        <v>293279.69671294291</v>
      </c>
      <c r="BL90" s="11">
        <v>306464.44575237588</v>
      </c>
    </row>
    <row r="91" spans="1:64" hidden="1" x14ac:dyDescent="0.25">
      <c r="A91" s="7">
        <v>501161</v>
      </c>
      <c r="B91" s="7" t="s">
        <v>92</v>
      </c>
      <c r="C91" s="9">
        <v>45538</v>
      </c>
      <c r="D91" s="9">
        <v>46022</v>
      </c>
      <c r="E91" s="9">
        <v>46022</v>
      </c>
      <c r="F91" s="7" t="s">
        <v>238</v>
      </c>
      <c r="G91" s="11">
        <v>1963366.47</v>
      </c>
      <c r="H91" s="11">
        <v>1959868.69</v>
      </c>
      <c r="I91" s="11" t="s">
        <v>240</v>
      </c>
      <c r="J91" s="11">
        <v>38672.164366287667</v>
      </c>
      <c r="K91" s="11" t="s">
        <v>240</v>
      </c>
      <c r="L91" s="11">
        <v>48040131.310000002</v>
      </c>
      <c r="M91" s="13">
        <v>4.8899999999999999E-2</v>
      </c>
      <c r="N91" s="13" t="s">
        <v>246</v>
      </c>
      <c r="O91" s="13" t="s">
        <v>258</v>
      </c>
      <c r="P91" s="13">
        <v>0.80820000000000003</v>
      </c>
      <c r="Q91" s="7" t="s">
        <v>260</v>
      </c>
      <c r="R91" s="7" t="s">
        <v>262</v>
      </c>
      <c r="S91" s="7">
        <v>0</v>
      </c>
      <c r="T91" s="7" t="s">
        <v>267</v>
      </c>
      <c r="U91" s="7" t="s">
        <v>269</v>
      </c>
      <c r="V91" s="7">
        <v>1</v>
      </c>
      <c r="W91" s="9">
        <v>45657</v>
      </c>
      <c r="X91" s="7">
        <v>12</v>
      </c>
      <c r="Y91" s="7">
        <v>11</v>
      </c>
      <c r="Z91" s="11">
        <v>0</v>
      </c>
      <c r="AA91" s="11">
        <v>0</v>
      </c>
      <c r="AB91" s="11">
        <v>0</v>
      </c>
      <c r="AC91" s="11">
        <v>0</v>
      </c>
      <c r="AD91" s="11">
        <v>4367284.664545455</v>
      </c>
      <c r="AE91" s="11">
        <v>48040131.310000002</v>
      </c>
      <c r="AF91" s="11">
        <v>0</v>
      </c>
      <c r="AG91" s="11">
        <v>0</v>
      </c>
      <c r="AH91" s="11">
        <v>0</v>
      </c>
      <c r="AI91" s="11">
        <v>0</v>
      </c>
      <c r="AJ91" s="11">
        <v>50003497.780000001</v>
      </c>
      <c r="AK91" s="11">
        <v>48040131.310000002</v>
      </c>
      <c r="AL91" s="13">
        <v>8.5647087820321932E-3</v>
      </c>
      <c r="AM91" s="7">
        <v>186</v>
      </c>
      <c r="AN91" s="7" t="s">
        <v>274</v>
      </c>
      <c r="AO91" s="9">
        <v>45991</v>
      </c>
      <c r="AP91" s="9">
        <v>45961</v>
      </c>
      <c r="AQ91" s="7">
        <v>30</v>
      </c>
      <c r="AR91" s="7">
        <v>334</v>
      </c>
      <c r="AS91" s="15">
        <v>0.95725334300843079</v>
      </c>
      <c r="AT91" s="11">
        <v>331328.44560516422</v>
      </c>
      <c r="AU91" s="11">
        <v>331328.44560516422</v>
      </c>
      <c r="AV91" s="11">
        <v>318318.97247749451</v>
      </c>
      <c r="AW91" s="11">
        <v>318318.97247749451</v>
      </c>
      <c r="AX91" s="11">
        <v>13009.473127669649</v>
      </c>
      <c r="AY91" s="11">
        <v>13009.473127669649</v>
      </c>
      <c r="AZ91" s="13">
        <v>8.5647087820321932E-3</v>
      </c>
      <c r="BA91" s="11">
        <v>331328.44560516422</v>
      </c>
      <c r="BB91" s="11">
        <v>331328.44560516422</v>
      </c>
      <c r="BC91" s="11"/>
      <c r="BD91" s="11"/>
      <c r="BE91" s="11"/>
      <c r="BF91" s="11">
        <v>318318.97247749451</v>
      </c>
      <c r="BG91" s="11">
        <v>318318.97247749451</v>
      </c>
      <c r="BH91" s="11">
        <v>13009.473127669649</v>
      </c>
      <c r="BI91" s="11">
        <v>13009.473127669649</v>
      </c>
      <c r="BJ91" s="11">
        <v>13009.473127669649</v>
      </c>
      <c r="BK91" s="11">
        <v>318318.97247749451</v>
      </c>
      <c r="BL91" s="11">
        <v>331328.44560516422</v>
      </c>
    </row>
    <row r="92" spans="1:64" hidden="1" x14ac:dyDescent="0.25">
      <c r="A92" s="7">
        <v>501161</v>
      </c>
      <c r="B92" s="7" t="s">
        <v>92</v>
      </c>
      <c r="C92" s="9">
        <v>45538</v>
      </c>
      <c r="D92" s="9">
        <v>46022</v>
      </c>
      <c r="E92" s="9">
        <v>46022</v>
      </c>
      <c r="F92" s="7" t="s">
        <v>238</v>
      </c>
      <c r="G92" s="11">
        <v>1963366.47</v>
      </c>
      <c r="H92" s="11">
        <v>1959868.69</v>
      </c>
      <c r="I92" s="11" t="s">
        <v>240</v>
      </c>
      <c r="J92" s="11">
        <v>38672.164366287667</v>
      </c>
      <c r="K92" s="11" t="s">
        <v>240</v>
      </c>
      <c r="L92" s="11">
        <v>48040131.310000002</v>
      </c>
      <c r="M92" s="13">
        <v>4.8899999999999999E-2</v>
      </c>
      <c r="N92" s="13" t="s">
        <v>246</v>
      </c>
      <c r="O92" s="13" t="s">
        <v>258</v>
      </c>
      <c r="P92" s="13">
        <v>0.80820000000000003</v>
      </c>
      <c r="Q92" s="7" t="s">
        <v>260</v>
      </c>
      <c r="R92" s="7" t="s">
        <v>262</v>
      </c>
      <c r="S92" s="7">
        <v>0</v>
      </c>
      <c r="T92" s="7" t="s">
        <v>267</v>
      </c>
      <c r="U92" s="7" t="s">
        <v>269</v>
      </c>
      <c r="V92" s="7">
        <v>1</v>
      </c>
      <c r="W92" s="9">
        <v>45657</v>
      </c>
      <c r="X92" s="7">
        <v>12</v>
      </c>
      <c r="Y92" s="7">
        <v>12</v>
      </c>
      <c r="Z92" s="11">
        <v>1959868.69</v>
      </c>
      <c r="AA92" s="11">
        <v>1959868.69</v>
      </c>
      <c r="AB92" s="11">
        <v>38672.164366287667</v>
      </c>
      <c r="AC92" s="11">
        <v>38672.164366287667</v>
      </c>
      <c r="AD92" s="11">
        <v>0</v>
      </c>
      <c r="AE92" s="11">
        <v>48040131.310000002</v>
      </c>
      <c r="AF92" s="11">
        <v>50003497.780000001</v>
      </c>
      <c r="AG92" s="11">
        <v>48040131.310000002</v>
      </c>
      <c r="AH92" s="11">
        <v>50003497.780000001</v>
      </c>
      <c r="AI92" s="11">
        <v>48040131.310000002</v>
      </c>
      <c r="AJ92" s="11">
        <v>9.3132257461547852E-10</v>
      </c>
      <c r="AK92" s="11">
        <v>0</v>
      </c>
      <c r="AL92" s="13">
        <v>8.4840772184974211E-3</v>
      </c>
      <c r="AM92" s="7">
        <v>187</v>
      </c>
      <c r="AN92" s="7" t="s">
        <v>275</v>
      </c>
      <c r="AO92" s="9">
        <v>46022</v>
      </c>
      <c r="AP92" s="9">
        <v>45991</v>
      </c>
      <c r="AQ92" s="7">
        <v>31</v>
      </c>
      <c r="AR92" s="7">
        <v>365</v>
      </c>
      <c r="AS92" s="15">
        <v>0.95337973114691588</v>
      </c>
      <c r="AT92" s="11">
        <v>6.0882083080643064E-12</v>
      </c>
      <c r="AU92" s="11">
        <v>6.0882083080643064E-12</v>
      </c>
      <c r="AV92" s="11">
        <v>0</v>
      </c>
      <c r="AW92" s="11">
        <v>0</v>
      </c>
      <c r="AX92" s="11">
        <v>6.0882083080643064E-12</v>
      </c>
      <c r="AY92" s="11">
        <v>6.0882083080643064E-12</v>
      </c>
      <c r="AZ92" s="13">
        <v>8.4840772184974211E-3</v>
      </c>
      <c r="BA92" s="11">
        <v>6.0882083080643064E-12</v>
      </c>
      <c r="BB92" s="11">
        <v>6.0882083080643064E-12</v>
      </c>
      <c r="BC92" s="11"/>
      <c r="BD92" s="11"/>
      <c r="BE92" s="11"/>
      <c r="BF92" s="11">
        <v>0</v>
      </c>
      <c r="BG92" s="11">
        <v>0</v>
      </c>
      <c r="BH92" s="11">
        <v>6.0882083080643064E-12</v>
      </c>
      <c r="BI92" s="11">
        <v>6.0882083080643064E-12</v>
      </c>
      <c r="BJ92" s="11">
        <v>6.0882083080643064E-12</v>
      </c>
      <c r="BK92" s="11">
        <v>0</v>
      </c>
      <c r="BL92" s="11">
        <v>6.0882083080643064E-12</v>
      </c>
    </row>
    <row r="93" spans="1:64" hidden="1" x14ac:dyDescent="0.25">
      <c r="A93" s="7">
        <v>501131</v>
      </c>
      <c r="B93" s="7" t="s">
        <v>93</v>
      </c>
      <c r="C93" s="9">
        <v>45364</v>
      </c>
      <c r="D93" s="9">
        <v>46022</v>
      </c>
      <c r="E93" s="9">
        <v>46022</v>
      </c>
      <c r="F93" s="7" t="s">
        <v>238</v>
      </c>
      <c r="G93" s="11">
        <v>194765.06999999899</v>
      </c>
      <c r="H93" s="11">
        <v>194487.4</v>
      </c>
      <c r="I93" s="11" t="s">
        <v>240</v>
      </c>
      <c r="J93" s="11">
        <v>3486.23</v>
      </c>
      <c r="K93" s="11" t="s">
        <v>240</v>
      </c>
      <c r="L93" s="11">
        <v>1805512.6</v>
      </c>
      <c r="M93" s="13">
        <v>5.79E-2</v>
      </c>
      <c r="N93" s="13" t="s">
        <v>244</v>
      </c>
      <c r="O93" s="13" t="s">
        <v>259</v>
      </c>
      <c r="P93" s="13">
        <v>8.8999999999999999E-3</v>
      </c>
      <c r="Q93" s="7" t="s">
        <v>260</v>
      </c>
      <c r="R93" s="7" t="s">
        <v>262</v>
      </c>
      <c r="S93" s="7">
        <v>0</v>
      </c>
      <c r="T93" s="7" t="s">
        <v>267</v>
      </c>
      <c r="U93" s="7" t="s">
        <v>269</v>
      </c>
      <c r="V93" s="7">
        <v>1</v>
      </c>
      <c r="W93" s="9">
        <v>45657</v>
      </c>
      <c r="X93" s="7">
        <v>12</v>
      </c>
      <c r="Y93" s="7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v>0</v>
      </c>
      <c r="AJ93" s="11">
        <v>194765.06999999899</v>
      </c>
      <c r="AK93" s="11">
        <v>0</v>
      </c>
      <c r="AM93" s="7">
        <v>188</v>
      </c>
      <c r="AN93" s="7" t="s">
        <v>276</v>
      </c>
      <c r="AO93" s="9">
        <v>45657</v>
      </c>
      <c r="AP93" s="9">
        <v>46022</v>
      </c>
      <c r="AQ93" s="7">
        <v>0</v>
      </c>
      <c r="AR93" s="7">
        <v>0</v>
      </c>
      <c r="AS93" s="15">
        <v>1</v>
      </c>
      <c r="BC93" s="11"/>
      <c r="BD93" s="11"/>
      <c r="BE93" s="11"/>
    </row>
    <row r="94" spans="1:64" hidden="1" x14ac:dyDescent="0.25">
      <c r="A94" s="7">
        <v>501131</v>
      </c>
      <c r="B94" s="7" t="s">
        <v>93</v>
      </c>
      <c r="C94" s="9">
        <v>45364</v>
      </c>
      <c r="D94" s="9">
        <v>46022</v>
      </c>
      <c r="E94" s="9">
        <v>46022</v>
      </c>
      <c r="F94" s="7" t="s">
        <v>238</v>
      </c>
      <c r="G94" s="11">
        <v>194765.06999999899</v>
      </c>
      <c r="H94" s="11">
        <v>194487.4</v>
      </c>
      <c r="I94" s="11" t="s">
        <v>240</v>
      </c>
      <c r="J94" s="11">
        <v>3486.23</v>
      </c>
      <c r="K94" s="11" t="s">
        <v>240</v>
      </c>
      <c r="L94" s="11">
        <v>1805512.6</v>
      </c>
      <c r="M94" s="13">
        <v>5.79E-2</v>
      </c>
      <c r="N94" s="13" t="s">
        <v>244</v>
      </c>
      <c r="O94" s="13" t="s">
        <v>259</v>
      </c>
      <c r="P94" s="13">
        <v>8.8999999999999999E-3</v>
      </c>
      <c r="Q94" s="7" t="s">
        <v>260</v>
      </c>
      <c r="R94" s="7" t="s">
        <v>262</v>
      </c>
      <c r="S94" s="7">
        <v>0</v>
      </c>
      <c r="T94" s="7" t="s">
        <v>267</v>
      </c>
      <c r="U94" s="7" t="s">
        <v>269</v>
      </c>
      <c r="V94" s="7">
        <v>1</v>
      </c>
      <c r="W94" s="9">
        <v>45657</v>
      </c>
      <c r="X94" s="7">
        <v>12</v>
      </c>
      <c r="Y94" s="7">
        <v>1</v>
      </c>
      <c r="Z94" s="11">
        <v>0</v>
      </c>
      <c r="AA94" s="11">
        <v>0</v>
      </c>
      <c r="AB94" s="11">
        <v>0</v>
      </c>
      <c r="AC94" s="11">
        <v>0</v>
      </c>
      <c r="AD94" s="11">
        <v>164137.50909090909</v>
      </c>
      <c r="AE94" s="11">
        <v>164137.50909090909</v>
      </c>
      <c r="AF94" s="11">
        <v>0</v>
      </c>
      <c r="AG94" s="11">
        <v>0</v>
      </c>
      <c r="AH94" s="11">
        <v>0</v>
      </c>
      <c r="AI94" s="11">
        <v>0</v>
      </c>
      <c r="AJ94" s="11">
        <v>358902.57909090811</v>
      </c>
      <c r="AK94" s="11">
        <v>164137.50909090909</v>
      </c>
      <c r="AL94" s="13">
        <v>9.4143964011949022E-3</v>
      </c>
      <c r="AM94" s="7">
        <v>189</v>
      </c>
      <c r="AN94" s="7" t="s">
        <v>277</v>
      </c>
      <c r="AO94" s="9">
        <v>45688</v>
      </c>
      <c r="AP94" s="9">
        <v>45657</v>
      </c>
      <c r="AQ94" s="7">
        <v>31</v>
      </c>
      <c r="AR94" s="7">
        <v>31</v>
      </c>
      <c r="AS94" s="15">
        <v>0.99523096936809208</v>
      </c>
      <c r="AT94" s="11">
        <v>29.928362008651849</v>
      </c>
      <c r="AU94" s="11">
        <v>29.928362008651849</v>
      </c>
      <c r="AV94" s="11">
        <v>13.68718721307053</v>
      </c>
      <c r="AW94" s="11">
        <v>13.68718721307053</v>
      </c>
      <c r="AX94" s="11">
        <v>16.241174795581319</v>
      </c>
      <c r="AY94" s="11">
        <v>16.241174795581319</v>
      </c>
      <c r="AZ94" s="13">
        <v>9.4143964011949022E-3</v>
      </c>
      <c r="BA94" s="11">
        <v>29.928362008651849</v>
      </c>
      <c r="BB94" s="11">
        <v>29.928362008651849</v>
      </c>
      <c r="BC94" s="11"/>
      <c r="BD94" s="11"/>
      <c r="BE94" s="11"/>
      <c r="BF94" s="11">
        <v>13.68718721307053</v>
      </c>
      <c r="BG94" s="11">
        <v>13.68718721307053</v>
      </c>
      <c r="BH94" s="11">
        <v>16.241174795581319</v>
      </c>
      <c r="BI94" s="11">
        <v>16.241174795581319</v>
      </c>
      <c r="BJ94" s="11">
        <v>16.241174795581319</v>
      </c>
      <c r="BK94" s="11">
        <v>13.68718721307053</v>
      </c>
      <c r="BL94" s="11">
        <v>29.928362008651849</v>
      </c>
    </row>
    <row r="95" spans="1:64" hidden="1" x14ac:dyDescent="0.25">
      <c r="A95" s="7">
        <v>501131</v>
      </c>
      <c r="B95" s="7" t="s">
        <v>93</v>
      </c>
      <c r="C95" s="9">
        <v>45364</v>
      </c>
      <c r="D95" s="9">
        <v>46022</v>
      </c>
      <c r="E95" s="9">
        <v>46022</v>
      </c>
      <c r="F95" s="7" t="s">
        <v>238</v>
      </c>
      <c r="G95" s="11">
        <v>194765.06999999899</v>
      </c>
      <c r="H95" s="11">
        <v>194487.4</v>
      </c>
      <c r="I95" s="11" t="s">
        <v>240</v>
      </c>
      <c r="J95" s="11">
        <v>3486.23</v>
      </c>
      <c r="K95" s="11" t="s">
        <v>240</v>
      </c>
      <c r="L95" s="11">
        <v>1805512.6</v>
      </c>
      <c r="M95" s="13">
        <v>5.79E-2</v>
      </c>
      <c r="N95" s="13" t="s">
        <v>244</v>
      </c>
      <c r="O95" s="13" t="s">
        <v>259</v>
      </c>
      <c r="P95" s="13">
        <v>8.8999999999999999E-3</v>
      </c>
      <c r="Q95" s="7" t="s">
        <v>260</v>
      </c>
      <c r="R95" s="7" t="s">
        <v>262</v>
      </c>
      <c r="S95" s="7">
        <v>0</v>
      </c>
      <c r="T95" s="7" t="s">
        <v>267</v>
      </c>
      <c r="U95" s="7" t="s">
        <v>269</v>
      </c>
      <c r="V95" s="7">
        <v>1</v>
      </c>
      <c r="W95" s="9">
        <v>45657</v>
      </c>
      <c r="X95" s="7">
        <v>12</v>
      </c>
      <c r="Y95" s="7">
        <v>2</v>
      </c>
      <c r="Z95" s="11">
        <v>0</v>
      </c>
      <c r="AA95" s="11">
        <v>0</v>
      </c>
      <c r="AB95" s="11">
        <v>0</v>
      </c>
      <c r="AC95" s="11">
        <v>0</v>
      </c>
      <c r="AD95" s="11">
        <v>164137.50909090909</v>
      </c>
      <c r="AE95" s="11">
        <v>328275.01818181819</v>
      </c>
      <c r="AF95" s="11">
        <v>0</v>
      </c>
      <c r="AG95" s="11">
        <v>0</v>
      </c>
      <c r="AH95" s="11">
        <v>0</v>
      </c>
      <c r="AI95" s="11">
        <v>0</v>
      </c>
      <c r="AJ95" s="11">
        <v>523040.08818181721</v>
      </c>
      <c r="AK95" s="11">
        <v>328275.01818181819</v>
      </c>
      <c r="AL95" s="13">
        <v>9.3257655415960317E-3</v>
      </c>
      <c r="AM95" s="7">
        <v>190</v>
      </c>
      <c r="AN95" s="7" t="s">
        <v>278</v>
      </c>
      <c r="AO95" s="9">
        <v>45716</v>
      </c>
      <c r="AP95" s="9">
        <v>45688</v>
      </c>
      <c r="AQ95" s="7">
        <v>28</v>
      </c>
      <c r="AR95" s="7">
        <v>59</v>
      </c>
      <c r="AS95" s="15">
        <v>0.99094300949595848</v>
      </c>
      <c r="AT95" s="11">
        <v>43.018786374661097</v>
      </c>
      <c r="AU95" s="11">
        <v>43.018786374661097</v>
      </c>
      <c r="AV95" s="11">
        <v>26.999828881935699</v>
      </c>
      <c r="AW95" s="11">
        <v>26.999828881935699</v>
      </c>
      <c r="AX95" s="11">
        <v>16.018957492725399</v>
      </c>
      <c r="AY95" s="11">
        <v>16.018957492725399</v>
      </c>
      <c r="AZ95" s="13">
        <v>9.3257655415960317E-3</v>
      </c>
      <c r="BA95" s="11">
        <v>43.018786374661097</v>
      </c>
      <c r="BB95" s="11">
        <v>43.018786374661097</v>
      </c>
      <c r="BC95" s="11"/>
      <c r="BD95" s="11"/>
      <c r="BE95" s="11"/>
      <c r="BF95" s="11">
        <v>26.999828881935699</v>
      </c>
      <c r="BG95" s="11">
        <v>26.999828881935699</v>
      </c>
      <c r="BH95" s="11">
        <v>16.018957492725399</v>
      </c>
      <c r="BI95" s="11">
        <v>16.018957492725399</v>
      </c>
      <c r="BJ95" s="11">
        <v>16.018957492725399</v>
      </c>
      <c r="BK95" s="11">
        <v>26.999828881935699</v>
      </c>
      <c r="BL95" s="11">
        <v>43.018786374661097</v>
      </c>
    </row>
    <row r="96" spans="1:64" hidden="1" x14ac:dyDescent="0.25">
      <c r="A96" s="7">
        <v>501131</v>
      </c>
      <c r="B96" s="7" t="s">
        <v>93</v>
      </c>
      <c r="C96" s="9">
        <v>45364</v>
      </c>
      <c r="D96" s="9">
        <v>46022</v>
      </c>
      <c r="E96" s="9">
        <v>46022</v>
      </c>
      <c r="F96" s="7" t="s">
        <v>238</v>
      </c>
      <c r="G96" s="11">
        <v>194765.06999999899</v>
      </c>
      <c r="H96" s="11">
        <v>194487.4</v>
      </c>
      <c r="I96" s="11" t="s">
        <v>240</v>
      </c>
      <c r="J96" s="11">
        <v>3486.23</v>
      </c>
      <c r="K96" s="11" t="s">
        <v>240</v>
      </c>
      <c r="L96" s="11">
        <v>1805512.6</v>
      </c>
      <c r="M96" s="13">
        <v>5.79E-2</v>
      </c>
      <c r="N96" s="13" t="s">
        <v>244</v>
      </c>
      <c r="O96" s="13" t="s">
        <v>259</v>
      </c>
      <c r="P96" s="13">
        <v>8.8999999999999999E-3</v>
      </c>
      <c r="Q96" s="7" t="s">
        <v>260</v>
      </c>
      <c r="R96" s="7" t="s">
        <v>262</v>
      </c>
      <c r="S96" s="7">
        <v>0</v>
      </c>
      <c r="T96" s="7" t="s">
        <v>267</v>
      </c>
      <c r="U96" s="7" t="s">
        <v>269</v>
      </c>
      <c r="V96" s="7">
        <v>1</v>
      </c>
      <c r="W96" s="9">
        <v>45657</v>
      </c>
      <c r="X96" s="7">
        <v>12</v>
      </c>
      <c r="Y96" s="7">
        <v>3</v>
      </c>
      <c r="Z96" s="11">
        <v>0</v>
      </c>
      <c r="AA96" s="11">
        <v>0</v>
      </c>
      <c r="AB96" s="11">
        <v>0</v>
      </c>
      <c r="AC96" s="11">
        <v>0</v>
      </c>
      <c r="AD96" s="11">
        <v>164137.50909090909</v>
      </c>
      <c r="AE96" s="11">
        <v>492412.52727272728</v>
      </c>
      <c r="AF96" s="11">
        <v>0</v>
      </c>
      <c r="AG96" s="11">
        <v>0</v>
      </c>
      <c r="AH96" s="11">
        <v>0</v>
      </c>
      <c r="AI96" s="11">
        <v>0</v>
      </c>
      <c r="AJ96" s="11">
        <v>687177.59727272624</v>
      </c>
      <c r="AK96" s="11">
        <v>492412.52727272728</v>
      </c>
      <c r="AL96" s="13">
        <v>9.2379690880428633E-3</v>
      </c>
      <c r="AM96" s="7">
        <v>191</v>
      </c>
      <c r="AN96" s="7" t="s">
        <v>279</v>
      </c>
      <c r="AO96" s="9">
        <v>45747</v>
      </c>
      <c r="AP96" s="9">
        <v>45716</v>
      </c>
      <c r="AQ96" s="7">
        <v>31</v>
      </c>
      <c r="AR96" s="7">
        <v>90</v>
      </c>
      <c r="AS96" s="15">
        <v>0.98621717192919722</v>
      </c>
      <c r="AT96" s="11">
        <v>55.719609497507761</v>
      </c>
      <c r="AU96" s="11">
        <v>55.719609497507761</v>
      </c>
      <c r="AV96" s="11">
        <v>39.927136507664812</v>
      </c>
      <c r="AW96" s="11">
        <v>39.927136507664812</v>
      </c>
      <c r="AX96" s="11">
        <v>15.792472989842951</v>
      </c>
      <c r="AY96" s="11">
        <v>15.792472989842951</v>
      </c>
      <c r="AZ96" s="13">
        <v>9.2379690880428633E-3</v>
      </c>
      <c r="BA96" s="11">
        <v>55.719609497507761</v>
      </c>
      <c r="BB96" s="11">
        <v>55.719609497507761</v>
      </c>
      <c r="BC96" s="11"/>
      <c r="BD96" s="11"/>
      <c r="BE96" s="11"/>
      <c r="BF96" s="11">
        <v>39.927136507664812</v>
      </c>
      <c r="BG96" s="11">
        <v>39.927136507664812</v>
      </c>
      <c r="BH96" s="11">
        <v>15.792472989842951</v>
      </c>
      <c r="BI96" s="11">
        <v>15.792472989842951</v>
      </c>
      <c r="BJ96" s="11">
        <v>15.792472989842951</v>
      </c>
      <c r="BK96" s="11">
        <v>39.927136507664812</v>
      </c>
      <c r="BL96" s="11">
        <v>55.719609497507761</v>
      </c>
    </row>
    <row r="97" spans="1:64" hidden="1" x14ac:dyDescent="0.25">
      <c r="A97" s="7">
        <v>501131</v>
      </c>
      <c r="B97" s="7" t="s">
        <v>93</v>
      </c>
      <c r="C97" s="9">
        <v>45364</v>
      </c>
      <c r="D97" s="9">
        <v>46022</v>
      </c>
      <c r="E97" s="9">
        <v>46022</v>
      </c>
      <c r="F97" s="7" t="s">
        <v>238</v>
      </c>
      <c r="G97" s="11">
        <v>194765.06999999899</v>
      </c>
      <c r="H97" s="11">
        <v>194487.4</v>
      </c>
      <c r="I97" s="11" t="s">
        <v>240</v>
      </c>
      <c r="J97" s="11">
        <v>3486.23</v>
      </c>
      <c r="K97" s="11" t="s">
        <v>240</v>
      </c>
      <c r="L97" s="11">
        <v>1805512.6</v>
      </c>
      <c r="M97" s="13">
        <v>5.79E-2</v>
      </c>
      <c r="N97" s="13" t="s">
        <v>244</v>
      </c>
      <c r="O97" s="13" t="s">
        <v>259</v>
      </c>
      <c r="P97" s="13">
        <v>8.8999999999999999E-3</v>
      </c>
      <c r="Q97" s="7" t="s">
        <v>260</v>
      </c>
      <c r="R97" s="7" t="s">
        <v>262</v>
      </c>
      <c r="S97" s="7">
        <v>0</v>
      </c>
      <c r="T97" s="7" t="s">
        <v>267</v>
      </c>
      <c r="U97" s="7" t="s">
        <v>269</v>
      </c>
      <c r="V97" s="7">
        <v>1</v>
      </c>
      <c r="W97" s="9">
        <v>45657</v>
      </c>
      <c r="X97" s="7">
        <v>12</v>
      </c>
      <c r="Y97" s="7">
        <v>4</v>
      </c>
      <c r="Z97" s="11">
        <v>0</v>
      </c>
      <c r="AA97" s="11">
        <v>0</v>
      </c>
      <c r="AB97" s="11">
        <v>0</v>
      </c>
      <c r="AC97" s="11">
        <v>0</v>
      </c>
      <c r="AD97" s="11">
        <v>164137.50909090909</v>
      </c>
      <c r="AE97" s="11">
        <v>656550.03636363638</v>
      </c>
      <c r="AF97" s="11">
        <v>0</v>
      </c>
      <c r="AG97" s="11">
        <v>0</v>
      </c>
      <c r="AH97" s="11">
        <v>0</v>
      </c>
      <c r="AI97" s="11">
        <v>0</v>
      </c>
      <c r="AJ97" s="11">
        <v>851315.10636363539</v>
      </c>
      <c r="AK97" s="11">
        <v>656550.03636363638</v>
      </c>
      <c r="AL97" s="13">
        <v>9.1509991851060901E-3</v>
      </c>
      <c r="AM97" s="7">
        <v>192</v>
      </c>
      <c r="AN97" s="7" t="s">
        <v>280</v>
      </c>
      <c r="AO97" s="9">
        <v>45777</v>
      </c>
      <c r="AP97" s="9">
        <v>45747</v>
      </c>
      <c r="AQ97" s="7">
        <v>30</v>
      </c>
      <c r="AR97" s="7">
        <v>120</v>
      </c>
      <c r="AS97" s="15">
        <v>0.98166524069545691</v>
      </c>
      <c r="AT97" s="11">
        <v>68.063186384100021</v>
      </c>
      <c r="AU97" s="11">
        <v>68.063186384100021</v>
      </c>
      <c r="AV97" s="11">
        <v>52.491594665087533</v>
      </c>
      <c r="AW97" s="11">
        <v>52.491594665087533</v>
      </c>
      <c r="AX97" s="11">
        <v>15.57159171901249</v>
      </c>
      <c r="AY97" s="11">
        <v>15.57159171901249</v>
      </c>
      <c r="AZ97" s="13">
        <v>9.1509991851060901E-3</v>
      </c>
      <c r="BA97" s="11">
        <v>68.063186384100021</v>
      </c>
      <c r="BB97" s="11">
        <v>68.063186384100021</v>
      </c>
      <c r="BC97" s="11"/>
      <c r="BD97" s="11"/>
      <c r="BE97" s="11"/>
      <c r="BF97" s="11">
        <v>52.491594665087533</v>
      </c>
      <c r="BG97" s="11">
        <v>52.491594665087533</v>
      </c>
      <c r="BH97" s="11">
        <v>15.57159171901249</v>
      </c>
      <c r="BI97" s="11">
        <v>15.57159171901249</v>
      </c>
      <c r="BJ97" s="11">
        <v>15.57159171901249</v>
      </c>
      <c r="BK97" s="11">
        <v>52.491594665087533</v>
      </c>
      <c r="BL97" s="11">
        <v>68.063186384100021</v>
      </c>
    </row>
    <row r="98" spans="1:64" hidden="1" x14ac:dyDescent="0.25">
      <c r="A98" s="7">
        <v>501131</v>
      </c>
      <c r="B98" s="7" t="s">
        <v>93</v>
      </c>
      <c r="C98" s="9">
        <v>45364</v>
      </c>
      <c r="D98" s="9">
        <v>46022</v>
      </c>
      <c r="E98" s="9">
        <v>46022</v>
      </c>
      <c r="F98" s="7" t="s">
        <v>238</v>
      </c>
      <c r="G98" s="11">
        <v>194765.06999999899</v>
      </c>
      <c r="H98" s="11">
        <v>194487.4</v>
      </c>
      <c r="I98" s="11" t="s">
        <v>240</v>
      </c>
      <c r="J98" s="11">
        <v>3486.23</v>
      </c>
      <c r="K98" s="11" t="s">
        <v>240</v>
      </c>
      <c r="L98" s="11">
        <v>1805512.6</v>
      </c>
      <c r="M98" s="13">
        <v>5.79E-2</v>
      </c>
      <c r="N98" s="13" t="s">
        <v>244</v>
      </c>
      <c r="O98" s="13" t="s">
        <v>259</v>
      </c>
      <c r="P98" s="13">
        <v>8.8999999999999999E-3</v>
      </c>
      <c r="Q98" s="7" t="s">
        <v>260</v>
      </c>
      <c r="R98" s="7" t="s">
        <v>262</v>
      </c>
      <c r="S98" s="7">
        <v>0</v>
      </c>
      <c r="T98" s="7" t="s">
        <v>267</v>
      </c>
      <c r="U98" s="7" t="s">
        <v>269</v>
      </c>
      <c r="V98" s="7">
        <v>1</v>
      </c>
      <c r="W98" s="9">
        <v>45657</v>
      </c>
      <c r="X98" s="7">
        <v>12</v>
      </c>
      <c r="Y98" s="7">
        <v>5</v>
      </c>
      <c r="Z98" s="11">
        <v>0</v>
      </c>
      <c r="AA98" s="11">
        <v>0</v>
      </c>
      <c r="AB98" s="11">
        <v>0</v>
      </c>
      <c r="AC98" s="11">
        <v>0</v>
      </c>
      <c r="AD98" s="11">
        <v>164137.50909090909</v>
      </c>
      <c r="AE98" s="11">
        <v>820687.54545454541</v>
      </c>
      <c r="AF98" s="11">
        <v>0</v>
      </c>
      <c r="AG98" s="11">
        <v>0</v>
      </c>
      <c r="AH98" s="11">
        <v>0</v>
      </c>
      <c r="AI98" s="11">
        <v>0</v>
      </c>
      <c r="AJ98" s="11">
        <v>1015452.615454544</v>
      </c>
      <c r="AK98" s="11">
        <v>820687.54545454541</v>
      </c>
      <c r="AL98" s="13">
        <v>9.0648480513104701E-3</v>
      </c>
      <c r="AM98" s="7">
        <v>193</v>
      </c>
      <c r="AN98" s="7" t="s">
        <v>281</v>
      </c>
      <c r="AO98" s="9">
        <v>45808</v>
      </c>
      <c r="AP98" s="9">
        <v>45777</v>
      </c>
      <c r="AQ98" s="7">
        <v>31</v>
      </c>
      <c r="AR98" s="7">
        <v>151</v>
      </c>
      <c r="AS98" s="15">
        <v>0.97698364909230084</v>
      </c>
      <c r="AT98" s="11">
        <v>80.038233192848651</v>
      </c>
      <c r="AU98" s="11">
        <v>80.038233192848651</v>
      </c>
      <c r="AV98" s="11">
        <v>64.686800882534982</v>
      </c>
      <c r="AW98" s="11">
        <v>64.686800882534982</v>
      </c>
      <c r="AX98" s="11">
        <v>15.351432310313671</v>
      </c>
      <c r="AY98" s="11">
        <v>15.351432310313671</v>
      </c>
      <c r="AZ98" s="13">
        <v>9.0648480513104701E-3</v>
      </c>
      <c r="BA98" s="11">
        <v>80.038233192848651</v>
      </c>
      <c r="BB98" s="11">
        <v>80.038233192848651</v>
      </c>
      <c r="BC98" s="11"/>
      <c r="BD98" s="11"/>
      <c r="BE98" s="11"/>
      <c r="BF98" s="11">
        <v>64.686800882534982</v>
      </c>
      <c r="BG98" s="11">
        <v>64.686800882534982</v>
      </c>
      <c r="BH98" s="11">
        <v>15.351432310313671</v>
      </c>
      <c r="BI98" s="11">
        <v>15.351432310313671</v>
      </c>
      <c r="BJ98" s="11">
        <v>15.351432310313671</v>
      </c>
      <c r="BK98" s="11">
        <v>64.686800882534982</v>
      </c>
      <c r="BL98" s="11">
        <v>80.038233192848651</v>
      </c>
    </row>
    <row r="99" spans="1:64" hidden="1" x14ac:dyDescent="0.25">
      <c r="A99" s="7">
        <v>501131</v>
      </c>
      <c r="B99" s="7" t="s">
        <v>93</v>
      </c>
      <c r="C99" s="9">
        <v>45364</v>
      </c>
      <c r="D99" s="9">
        <v>46022</v>
      </c>
      <c r="E99" s="9">
        <v>46022</v>
      </c>
      <c r="F99" s="7" t="s">
        <v>238</v>
      </c>
      <c r="G99" s="11">
        <v>194765.06999999899</v>
      </c>
      <c r="H99" s="11">
        <v>194487.4</v>
      </c>
      <c r="I99" s="11" t="s">
        <v>240</v>
      </c>
      <c r="J99" s="11">
        <v>3486.23</v>
      </c>
      <c r="K99" s="11" t="s">
        <v>240</v>
      </c>
      <c r="L99" s="11">
        <v>1805512.6</v>
      </c>
      <c r="M99" s="13">
        <v>5.79E-2</v>
      </c>
      <c r="N99" s="13" t="s">
        <v>244</v>
      </c>
      <c r="O99" s="13" t="s">
        <v>259</v>
      </c>
      <c r="P99" s="13">
        <v>8.8999999999999999E-3</v>
      </c>
      <c r="Q99" s="7" t="s">
        <v>260</v>
      </c>
      <c r="R99" s="7" t="s">
        <v>262</v>
      </c>
      <c r="S99" s="7">
        <v>0</v>
      </c>
      <c r="T99" s="7" t="s">
        <v>267</v>
      </c>
      <c r="U99" s="7" t="s">
        <v>269</v>
      </c>
      <c r="V99" s="7">
        <v>1</v>
      </c>
      <c r="W99" s="9">
        <v>45657</v>
      </c>
      <c r="X99" s="7">
        <v>12</v>
      </c>
      <c r="Y99" s="7">
        <v>6</v>
      </c>
      <c r="Z99" s="11">
        <v>0</v>
      </c>
      <c r="AA99" s="11">
        <v>0</v>
      </c>
      <c r="AB99" s="11">
        <v>0</v>
      </c>
      <c r="AC99" s="11">
        <v>0</v>
      </c>
      <c r="AD99" s="11">
        <v>164137.50909090909</v>
      </c>
      <c r="AE99" s="11">
        <v>984825.05454545456</v>
      </c>
      <c r="AF99" s="11">
        <v>0</v>
      </c>
      <c r="AG99" s="11">
        <v>0</v>
      </c>
      <c r="AH99" s="11">
        <v>0</v>
      </c>
      <c r="AI99" s="11">
        <v>0</v>
      </c>
      <c r="AJ99" s="11">
        <v>1179590.124545454</v>
      </c>
      <c r="AK99" s="11">
        <v>984825.05454545456</v>
      </c>
      <c r="AL99" s="13">
        <v>8.9795079784388276E-3</v>
      </c>
      <c r="AM99" s="7">
        <v>194</v>
      </c>
      <c r="AN99" s="7" t="s">
        <v>282</v>
      </c>
      <c r="AO99" s="9">
        <v>45838</v>
      </c>
      <c r="AP99" s="9">
        <v>45808</v>
      </c>
      <c r="AQ99" s="7">
        <v>30</v>
      </c>
      <c r="AR99" s="7">
        <v>181</v>
      </c>
      <c r="AS99" s="15">
        <v>0.97247433561273766</v>
      </c>
      <c r="AT99" s="11">
        <v>91.675191131349166</v>
      </c>
      <c r="AU99" s="11">
        <v>91.675191131349166</v>
      </c>
      <c r="AV99" s="11">
        <v>76.538471480664683</v>
      </c>
      <c r="AW99" s="11">
        <v>76.538471480664683</v>
      </c>
      <c r="AX99" s="11">
        <v>15.13671965068448</v>
      </c>
      <c r="AY99" s="11">
        <v>15.13671965068448</v>
      </c>
      <c r="AZ99" s="13">
        <v>8.9795079784388276E-3</v>
      </c>
      <c r="BA99" s="11">
        <v>91.675191131349166</v>
      </c>
      <c r="BB99" s="11">
        <v>91.675191131349166</v>
      </c>
      <c r="BC99" s="11"/>
      <c r="BD99" s="11"/>
      <c r="BE99" s="11"/>
      <c r="BF99" s="11">
        <v>76.538471480664683</v>
      </c>
      <c r="BG99" s="11">
        <v>76.538471480664683</v>
      </c>
      <c r="BH99" s="11">
        <v>15.13671965068448</v>
      </c>
      <c r="BI99" s="11">
        <v>15.13671965068448</v>
      </c>
      <c r="BJ99" s="11">
        <v>15.13671965068448</v>
      </c>
      <c r="BK99" s="11">
        <v>76.538471480664683</v>
      </c>
      <c r="BL99" s="11">
        <v>91.675191131349166</v>
      </c>
    </row>
    <row r="100" spans="1:64" hidden="1" x14ac:dyDescent="0.25">
      <c r="A100" s="7">
        <v>501131</v>
      </c>
      <c r="B100" s="7" t="s">
        <v>93</v>
      </c>
      <c r="C100" s="9">
        <v>45364</v>
      </c>
      <c r="D100" s="9">
        <v>46022</v>
      </c>
      <c r="E100" s="9">
        <v>46022</v>
      </c>
      <c r="F100" s="7" t="s">
        <v>238</v>
      </c>
      <c r="G100" s="11">
        <v>194765.06999999899</v>
      </c>
      <c r="H100" s="11">
        <v>194487.4</v>
      </c>
      <c r="I100" s="11" t="s">
        <v>240</v>
      </c>
      <c r="J100" s="11">
        <v>3486.23</v>
      </c>
      <c r="K100" s="11" t="s">
        <v>240</v>
      </c>
      <c r="L100" s="11">
        <v>1805512.6</v>
      </c>
      <c r="M100" s="13">
        <v>5.79E-2</v>
      </c>
      <c r="N100" s="13" t="s">
        <v>244</v>
      </c>
      <c r="O100" s="13" t="s">
        <v>259</v>
      </c>
      <c r="P100" s="13">
        <v>8.8999999999999999E-3</v>
      </c>
      <c r="Q100" s="7" t="s">
        <v>260</v>
      </c>
      <c r="R100" s="7" t="s">
        <v>262</v>
      </c>
      <c r="S100" s="7">
        <v>0</v>
      </c>
      <c r="T100" s="7" t="s">
        <v>267</v>
      </c>
      <c r="U100" s="7" t="s">
        <v>269</v>
      </c>
      <c r="V100" s="7">
        <v>1</v>
      </c>
      <c r="W100" s="9">
        <v>45657</v>
      </c>
      <c r="X100" s="7">
        <v>12</v>
      </c>
      <c r="Y100" s="7">
        <v>7</v>
      </c>
      <c r="Z100" s="11">
        <v>0</v>
      </c>
      <c r="AA100" s="11">
        <v>0</v>
      </c>
      <c r="AB100" s="11">
        <v>0</v>
      </c>
      <c r="AC100" s="11">
        <v>0</v>
      </c>
      <c r="AD100" s="11">
        <v>164137.50909090909</v>
      </c>
      <c r="AE100" s="11">
        <v>1148962.5636363639</v>
      </c>
      <c r="AF100" s="11">
        <v>0</v>
      </c>
      <c r="AG100" s="11">
        <v>0</v>
      </c>
      <c r="AH100" s="11">
        <v>0</v>
      </c>
      <c r="AI100" s="11">
        <v>0</v>
      </c>
      <c r="AJ100" s="11">
        <v>1343727.6336363631</v>
      </c>
      <c r="AK100" s="11">
        <v>1148962.5636363639</v>
      </c>
      <c r="AL100" s="13">
        <v>8.8949713308420497E-3</v>
      </c>
      <c r="AM100" s="7">
        <v>195</v>
      </c>
      <c r="AN100" s="7" t="s">
        <v>283</v>
      </c>
      <c r="AO100" s="9">
        <v>45869</v>
      </c>
      <c r="AP100" s="9">
        <v>45838</v>
      </c>
      <c r="AQ100" s="7">
        <v>31</v>
      </c>
      <c r="AR100" s="7">
        <v>212</v>
      </c>
      <c r="AS100" s="15">
        <v>0.9678365757174564</v>
      </c>
      <c r="AT100" s="11">
        <v>102.9550937456349</v>
      </c>
      <c r="AU100" s="11">
        <v>102.9550937456349</v>
      </c>
      <c r="AV100" s="11">
        <v>88.032385052087662</v>
      </c>
      <c r="AW100" s="11">
        <v>88.032385052087662</v>
      </c>
      <c r="AX100" s="11">
        <v>14.92270869354728</v>
      </c>
      <c r="AY100" s="11">
        <v>14.92270869354728</v>
      </c>
      <c r="AZ100" s="13">
        <v>8.8949713308420497E-3</v>
      </c>
      <c r="BA100" s="11">
        <v>102.9550937456349</v>
      </c>
      <c r="BB100" s="11">
        <v>102.9550937456349</v>
      </c>
      <c r="BC100" s="11"/>
      <c r="BD100" s="11"/>
      <c r="BE100" s="11"/>
      <c r="BF100" s="11">
        <v>88.032385052087662</v>
      </c>
      <c r="BG100" s="11">
        <v>88.032385052087662</v>
      </c>
      <c r="BH100" s="11">
        <v>14.92270869354728</v>
      </c>
      <c r="BI100" s="11">
        <v>14.92270869354728</v>
      </c>
      <c r="BJ100" s="11">
        <v>14.92270869354728</v>
      </c>
      <c r="BK100" s="11">
        <v>88.032385052087662</v>
      </c>
      <c r="BL100" s="11">
        <v>102.9550937456349</v>
      </c>
    </row>
    <row r="101" spans="1:64" hidden="1" x14ac:dyDescent="0.25">
      <c r="A101" s="7">
        <v>501131</v>
      </c>
      <c r="B101" s="7" t="s">
        <v>93</v>
      </c>
      <c r="C101" s="9">
        <v>45364</v>
      </c>
      <c r="D101" s="9">
        <v>46022</v>
      </c>
      <c r="E101" s="9">
        <v>46022</v>
      </c>
      <c r="F101" s="7" t="s">
        <v>238</v>
      </c>
      <c r="G101" s="11">
        <v>194765.06999999899</v>
      </c>
      <c r="H101" s="11">
        <v>194487.4</v>
      </c>
      <c r="I101" s="11" t="s">
        <v>240</v>
      </c>
      <c r="J101" s="11">
        <v>3486.23</v>
      </c>
      <c r="K101" s="11" t="s">
        <v>240</v>
      </c>
      <c r="L101" s="11">
        <v>1805512.6</v>
      </c>
      <c r="M101" s="13">
        <v>5.79E-2</v>
      </c>
      <c r="N101" s="13" t="s">
        <v>244</v>
      </c>
      <c r="O101" s="13" t="s">
        <v>259</v>
      </c>
      <c r="P101" s="13">
        <v>8.8999999999999999E-3</v>
      </c>
      <c r="Q101" s="7" t="s">
        <v>260</v>
      </c>
      <c r="R101" s="7" t="s">
        <v>262</v>
      </c>
      <c r="S101" s="7">
        <v>0</v>
      </c>
      <c r="T101" s="7" t="s">
        <v>267</v>
      </c>
      <c r="U101" s="7" t="s">
        <v>269</v>
      </c>
      <c r="V101" s="7">
        <v>1</v>
      </c>
      <c r="W101" s="9">
        <v>45657</v>
      </c>
      <c r="X101" s="7">
        <v>12</v>
      </c>
      <c r="Y101" s="7">
        <v>8</v>
      </c>
      <c r="Z101" s="11">
        <v>0</v>
      </c>
      <c r="AA101" s="11">
        <v>0</v>
      </c>
      <c r="AB101" s="11">
        <v>0</v>
      </c>
      <c r="AC101" s="11">
        <v>0</v>
      </c>
      <c r="AD101" s="11">
        <v>164137.50909090909</v>
      </c>
      <c r="AE101" s="11">
        <v>1313100.072727273</v>
      </c>
      <c r="AF101" s="11">
        <v>0</v>
      </c>
      <c r="AG101" s="11">
        <v>0</v>
      </c>
      <c r="AH101" s="11">
        <v>0</v>
      </c>
      <c r="AI101" s="11">
        <v>0</v>
      </c>
      <c r="AJ101" s="11">
        <v>1507865.1427272719</v>
      </c>
      <c r="AK101" s="11">
        <v>1313100.072727273</v>
      </c>
      <c r="AL101" s="13">
        <v>8.8112305447562989E-3</v>
      </c>
      <c r="AM101" s="7">
        <v>196</v>
      </c>
      <c r="AN101" s="7" t="s">
        <v>284</v>
      </c>
      <c r="AO101" s="9">
        <v>45900</v>
      </c>
      <c r="AP101" s="9">
        <v>45869</v>
      </c>
      <c r="AQ101" s="7">
        <v>31</v>
      </c>
      <c r="AR101" s="7">
        <v>243</v>
      </c>
      <c r="AS101" s="15">
        <v>0.96322093344117887</v>
      </c>
      <c r="AT101" s="11">
        <v>113.89770819961601</v>
      </c>
      <c r="AU101" s="11">
        <v>113.89770819961601</v>
      </c>
      <c r="AV101" s="11">
        <v>99.185984662977447</v>
      </c>
      <c r="AW101" s="11">
        <v>99.185984662977447</v>
      </c>
      <c r="AX101" s="11">
        <v>14.71172353663856</v>
      </c>
      <c r="AY101" s="11">
        <v>14.71172353663856</v>
      </c>
      <c r="AZ101" s="13">
        <v>8.8112305447562989E-3</v>
      </c>
      <c r="BA101" s="11">
        <v>113.89770819961601</v>
      </c>
      <c r="BB101" s="11">
        <v>113.89770819961601</v>
      </c>
      <c r="BC101" s="11"/>
      <c r="BD101" s="11"/>
      <c r="BE101" s="11"/>
      <c r="BF101" s="11">
        <v>99.185984662977447</v>
      </c>
      <c r="BG101" s="11">
        <v>99.185984662977447</v>
      </c>
      <c r="BH101" s="11">
        <v>14.71172353663856</v>
      </c>
      <c r="BI101" s="11">
        <v>14.71172353663856</v>
      </c>
      <c r="BJ101" s="11">
        <v>14.71172353663856</v>
      </c>
      <c r="BK101" s="11">
        <v>99.185984662977447</v>
      </c>
      <c r="BL101" s="11">
        <v>113.89770819961601</v>
      </c>
    </row>
    <row r="102" spans="1:64" hidden="1" x14ac:dyDescent="0.25">
      <c r="A102" s="7">
        <v>501131</v>
      </c>
      <c r="B102" s="7" t="s">
        <v>93</v>
      </c>
      <c r="C102" s="9">
        <v>45364</v>
      </c>
      <c r="D102" s="9">
        <v>46022</v>
      </c>
      <c r="E102" s="9">
        <v>46022</v>
      </c>
      <c r="F102" s="7" t="s">
        <v>238</v>
      </c>
      <c r="G102" s="11">
        <v>194765.06999999899</v>
      </c>
      <c r="H102" s="11">
        <v>194487.4</v>
      </c>
      <c r="I102" s="11" t="s">
        <v>240</v>
      </c>
      <c r="J102" s="11">
        <v>3486.23</v>
      </c>
      <c r="K102" s="11" t="s">
        <v>240</v>
      </c>
      <c r="L102" s="11">
        <v>1805512.6</v>
      </c>
      <c r="M102" s="13">
        <v>5.79E-2</v>
      </c>
      <c r="N102" s="13" t="s">
        <v>244</v>
      </c>
      <c r="O102" s="13" t="s">
        <v>259</v>
      </c>
      <c r="P102" s="13">
        <v>8.8999999999999999E-3</v>
      </c>
      <c r="Q102" s="7" t="s">
        <v>260</v>
      </c>
      <c r="R102" s="7" t="s">
        <v>262</v>
      </c>
      <c r="S102" s="7">
        <v>0</v>
      </c>
      <c r="T102" s="7" t="s">
        <v>267</v>
      </c>
      <c r="U102" s="7" t="s">
        <v>269</v>
      </c>
      <c r="V102" s="7">
        <v>1</v>
      </c>
      <c r="W102" s="9">
        <v>45657</v>
      </c>
      <c r="X102" s="7">
        <v>12</v>
      </c>
      <c r="Y102" s="7">
        <v>9</v>
      </c>
      <c r="Z102" s="11">
        <v>0</v>
      </c>
      <c r="AA102" s="11">
        <v>0</v>
      </c>
      <c r="AB102" s="11">
        <v>0</v>
      </c>
      <c r="AC102" s="11">
        <v>0</v>
      </c>
      <c r="AD102" s="11">
        <v>164137.50909090909</v>
      </c>
      <c r="AE102" s="11">
        <v>1477237.581818182</v>
      </c>
      <c r="AF102" s="11">
        <v>0</v>
      </c>
      <c r="AG102" s="11">
        <v>0</v>
      </c>
      <c r="AH102" s="11">
        <v>0</v>
      </c>
      <c r="AI102" s="11">
        <v>0</v>
      </c>
      <c r="AJ102" s="11">
        <v>1672002.6518181809</v>
      </c>
      <c r="AK102" s="11">
        <v>1477237.581818182</v>
      </c>
      <c r="AL102" s="13">
        <v>8.728278127625666E-3</v>
      </c>
      <c r="AM102" s="7">
        <v>197</v>
      </c>
      <c r="AN102" s="7" t="s">
        <v>285</v>
      </c>
      <c r="AO102" s="9">
        <v>45930</v>
      </c>
      <c r="AP102" s="9">
        <v>45900</v>
      </c>
      <c r="AQ102" s="7">
        <v>30</v>
      </c>
      <c r="AR102" s="7">
        <v>273</v>
      </c>
      <c r="AS102" s="15">
        <v>0.95877514241591533</v>
      </c>
      <c r="AT102" s="11">
        <v>124.5295191106549</v>
      </c>
      <c r="AU102" s="11">
        <v>124.5295191106549</v>
      </c>
      <c r="AV102" s="11">
        <v>110.0235609530656</v>
      </c>
      <c r="AW102" s="11">
        <v>110.0235609530656</v>
      </c>
      <c r="AX102" s="11">
        <v>14.50595815758933</v>
      </c>
      <c r="AY102" s="11">
        <v>14.50595815758933</v>
      </c>
      <c r="AZ102" s="13">
        <v>8.728278127625666E-3</v>
      </c>
      <c r="BA102" s="11">
        <v>124.5295191106549</v>
      </c>
      <c r="BB102" s="11">
        <v>124.5295191106549</v>
      </c>
      <c r="BC102" s="11"/>
      <c r="BD102" s="11"/>
      <c r="BE102" s="11"/>
      <c r="BF102" s="11">
        <v>110.0235609530656</v>
      </c>
      <c r="BG102" s="11">
        <v>110.0235609530656</v>
      </c>
      <c r="BH102" s="11">
        <v>14.50595815758933</v>
      </c>
      <c r="BI102" s="11">
        <v>14.50595815758933</v>
      </c>
      <c r="BJ102" s="11">
        <v>14.50595815758933</v>
      </c>
      <c r="BK102" s="11">
        <v>110.0235609530656</v>
      </c>
      <c r="BL102" s="11">
        <v>124.5295191106549</v>
      </c>
    </row>
    <row r="103" spans="1:64" hidden="1" x14ac:dyDescent="0.25">
      <c r="A103" s="7">
        <v>501131</v>
      </c>
      <c r="B103" s="7" t="s">
        <v>93</v>
      </c>
      <c r="C103" s="9">
        <v>45364</v>
      </c>
      <c r="D103" s="9">
        <v>46022</v>
      </c>
      <c r="E103" s="9">
        <v>46022</v>
      </c>
      <c r="F103" s="7" t="s">
        <v>238</v>
      </c>
      <c r="G103" s="11">
        <v>194765.06999999899</v>
      </c>
      <c r="H103" s="11">
        <v>194487.4</v>
      </c>
      <c r="I103" s="11" t="s">
        <v>240</v>
      </c>
      <c r="J103" s="11">
        <v>3486.23</v>
      </c>
      <c r="K103" s="11" t="s">
        <v>240</v>
      </c>
      <c r="L103" s="11">
        <v>1805512.6</v>
      </c>
      <c r="M103" s="13">
        <v>5.79E-2</v>
      </c>
      <c r="N103" s="13" t="s">
        <v>244</v>
      </c>
      <c r="O103" s="13" t="s">
        <v>259</v>
      </c>
      <c r="P103" s="13">
        <v>8.8999999999999999E-3</v>
      </c>
      <c r="Q103" s="7" t="s">
        <v>260</v>
      </c>
      <c r="R103" s="7" t="s">
        <v>262</v>
      </c>
      <c r="S103" s="7">
        <v>0</v>
      </c>
      <c r="T103" s="7" t="s">
        <v>267</v>
      </c>
      <c r="U103" s="7" t="s">
        <v>269</v>
      </c>
      <c r="V103" s="7">
        <v>1</v>
      </c>
      <c r="W103" s="9">
        <v>45657</v>
      </c>
      <c r="X103" s="7">
        <v>12</v>
      </c>
      <c r="Y103" s="7">
        <v>10</v>
      </c>
      <c r="Z103" s="11">
        <v>0</v>
      </c>
      <c r="AA103" s="11">
        <v>0</v>
      </c>
      <c r="AB103" s="11">
        <v>0</v>
      </c>
      <c r="AC103" s="11">
        <v>0</v>
      </c>
      <c r="AD103" s="11">
        <v>164137.50909090909</v>
      </c>
      <c r="AE103" s="11">
        <v>1641375.0909090911</v>
      </c>
      <c r="AF103" s="11">
        <v>0</v>
      </c>
      <c r="AG103" s="11">
        <v>0</v>
      </c>
      <c r="AH103" s="11">
        <v>0</v>
      </c>
      <c r="AI103" s="11">
        <v>0</v>
      </c>
      <c r="AJ103" s="11">
        <v>1836140.16090909</v>
      </c>
      <c r="AK103" s="11">
        <v>1641375.0909090911</v>
      </c>
      <c r="AL103" s="13">
        <v>8.646106657432262E-3</v>
      </c>
      <c r="AM103" s="7">
        <v>198</v>
      </c>
      <c r="AN103" s="7" t="s">
        <v>286</v>
      </c>
      <c r="AO103" s="9">
        <v>45961</v>
      </c>
      <c r="AP103" s="9">
        <v>45930</v>
      </c>
      <c r="AQ103" s="7">
        <v>31</v>
      </c>
      <c r="AR103" s="7">
        <v>304</v>
      </c>
      <c r="AS103" s="15">
        <v>0.95420271439262205</v>
      </c>
      <c r="AT103" s="11">
        <v>134.82085367611549</v>
      </c>
      <c r="AU103" s="11">
        <v>134.82085367611549</v>
      </c>
      <c r="AV103" s="11">
        <v>120.51998843569319</v>
      </c>
      <c r="AW103" s="11">
        <v>120.51998843569319</v>
      </c>
      <c r="AX103" s="11">
        <v>14.30086524042231</v>
      </c>
      <c r="AY103" s="11">
        <v>14.30086524042231</v>
      </c>
      <c r="AZ103" s="13">
        <v>8.646106657432262E-3</v>
      </c>
      <c r="BA103" s="11">
        <v>134.82085367611549</v>
      </c>
      <c r="BB103" s="11">
        <v>134.82085367611549</v>
      </c>
      <c r="BC103" s="11"/>
      <c r="BD103" s="11"/>
      <c r="BE103" s="11"/>
      <c r="BF103" s="11">
        <v>120.51998843569319</v>
      </c>
      <c r="BG103" s="11">
        <v>120.51998843569319</v>
      </c>
      <c r="BH103" s="11">
        <v>14.30086524042231</v>
      </c>
      <c r="BI103" s="11">
        <v>14.30086524042231</v>
      </c>
      <c r="BJ103" s="11">
        <v>14.30086524042231</v>
      </c>
      <c r="BK103" s="11">
        <v>120.51998843569319</v>
      </c>
      <c r="BL103" s="11">
        <v>134.82085367611549</v>
      </c>
    </row>
    <row r="104" spans="1:64" hidden="1" x14ac:dyDescent="0.25">
      <c r="A104" s="7">
        <v>501131</v>
      </c>
      <c r="B104" s="7" t="s">
        <v>93</v>
      </c>
      <c r="C104" s="9">
        <v>45364</v>
      </c>
      <c r="D104" s="9">
        <v>46022</v>
      </c>
      <c r="E104" s="9">
        <v>46022</v>
      </c>
      <c r="F104" s="7" t="s">
        <v>238</v>
      </c>
      <c r="G104" s="11">
        <v>194765.06999999899</v>
      </c>
      <c r="H104" s="11">
        <v>194487.4</v>
      </c>
      <c r="I104" s="11" t="s">
        <v>240</v>
      </c>
      <c r="J104" s="11">
        <v>3486.23</v>
      </c>
      <c r="K104" s="11" t="s">
        <v>240</v>
      </c>
      <c r="L104" s="11">
        <v>1805512.6</v>
      </c>
      <c r="M104" s="13">
        <v>5.79E-2</v>
      </c>
      <c r="N104" s="13" t="s">
        <v>244</v>
      </c>
      <c r="O104" s="13" t="s">
        <v>259</v>
      </c>
      <c r="P104" s="13">
        <v>8.8999999999999999E-3</v>
      </c>
      <c r="Q104" s="7" t="s">
        <v>260</v>
      </c>
      <c r="R104" s="7" t="s">
        <v>262</v>
      </c>
      <c r="S104" s="7">
        <v>0</v>
      </c>
      <c r="T104" s="7" t="s">
        <v>267</v>
      </c>
      <c r="U104" s="7" t="s">
        <v>269</v>
      </c>
      <c r="V104" s="7">
        <v>1</v>
      </c>
      <c r="W104" s="9">
        <v>45657</v>
      </c>
      <c r="X104" s="7">
        <v>12</v>
      </c>
      <c r="Y104" s="7">
        <v>11</v>
      </c>
      <c r="Z104" s="11">
        <v>0</v>
      </c>
      <c r="AA104" s="11">
        <v>0</v>
      </c>
      <c r="AB104" s="11">
        <v>0</v>
      </c>
      <c r="AC104" s="11">
        <v>0</v>
      </c>
      <c r="AD104" s="11">
        <v>164137.50909090909</v>
      </c>
      <c r="AE104" s="11">
        <v>1805512.6</v>
      </c>
      <c r="AF104" s="11">
        <v>0</v>
      </c>
      <c r="AG104" s="11">
        <v>0</v>
      </c>
      <c r="AH104" s="11">
        <v>0</v>
      </c>
      <c r="AI104" s="11">
        <v>0</v>
      </c>
      <c r="AJ104" s="11">
        <v>2000277.669999999</v>
      </c>
      <c r="AK104" s="11">
        <v>1805512.6</v>
      </c>
      <c r="AL104" s="13">
        <v>8.5647087820321932E-3</v>
      </c>
      <c r="AM104" s="7">
        <v>199</v>
      </c>
      <c r="AN104" s="7" t="s">
        <v>287</v>
      </c>
      <c r="AO104" s="9">
        <v>45991</v>
      </c>
      <c r="AP104" s="9">
        <v>45961</v>
      </c>
      <c r="AQ104" s="7">
        <v>30</v>
      </c>
      <c r="AR104" s="7">
        <v>334</v>
      </c>
      <c r="AS104" s="15">
        <v>0.94979854737688552</v>
      </c>
      <c r="AT104" s="11">
        <v>144.81861678751559</v>
      </c>
      <c r="AU104" s="11">
        <v>144.81861678751559</v>
      </c>
      <c r="AV104" s="11">
        <v>130.71777046055371</v>
      </c>
      <c r="AW104" s="11">
        <v>130.71777046055371</v>
      </c>
      <c r="AX104" s="11">
        <v>14.100846326961941</v>
      </c>
      <c r="AY104" s="11">
        <v>14.100846326961941</v>
      </c>
      <c r="AZ104" s="13">
        <v>8.5647087820321932E-3</v>
      </c>
      <c r="BA104" s="11">
        <v>144.81861678751559</v>
      </c>
      <c r="BB104" s="11">
        <v>144.81861678751559</v>
      </c>
      <c r="BC104" s="11"/>
      <c r="BD104" s="11"/>
      <c r="BE104" s="11"/>
      <c r="BF104" s="11">
        <v>130.71777046055371</v>
      </c>
      <c r="BG104" s="11">
        <v>130.71777046055371</v>
      </c>
      <c r="BH104" s="11">
        <v>14.100846326961941</v>
      </c>
      <c r="BI104" s="11">
        <v>14.100846326961941</v>
      </c>
      <c r="BJ104" s="11">
        <v>14.100846326961941</v>
      </c>
      <c r="BK104" s="11">
        <v>130.71777046055371</v>
      </c>
      <c r="BL104" s="11">
        <v>144.81861678751559</v>
      </c>
    </row>
    <row r="105" spans="1:64" hidden="1" x14ac:dyDescent="0.25">
      <c r="A105" s="7">
        <v>501131</v>
      </c>
      <c r="B105" s="7" t="s">
        <v>93</v>
      </c>
      <c r="C105" s="9">
        <v>45364</v>
      </c>
      <c r="D105" s="9">
        <v>46022</v>
      </c>
      <c r="E105" s="9">
        <v>46022</v>
      </c>
      <c r="F105" s="7" t="s">
        <v>238</v>
      </c>
      <c r="G105" s="11">
        <v>194765.06999999899</v>
      </c>
      <c r="H105" s="11">
        <v>194487.4</v>
      </c>
      <c r="I105" s="11" t="s">
        <v>240</v>
      </c>
      <c r="J105" s="11">
        <v>3486.23</v>
      </c>
      <c r="K105" s="11" t="s">
        <v>240</v>
      </c>
      <c r="L105" s="11">
        <v>1805512.6</v>
      </c>
      <c r="M105" s="13">
        <v>5.79E-2</v>
      </c>
      <c r="N105" s="13" t="s">
        <v>244</v>
      </c>
      <c r="O105" s="13" t="s">
        <v>259</v>
      </c>
      <c r="P105" s="13">
        <v>8.8999999999999999E-3</v>
      </c>
      <c r="Q105" s="7" t="s">
        <v>260</v>
      </c>
      <c r="R105" s="7" t="s">
        <v>262</v>
      </c>
      <c r="S105" s="7">
        <v>0</v>
      </c>
      <c r="T105" s="7" t="s">
        <v>267</v>
      </c>
      <c r="U105" s="7" t="s">
        <v>269</v>
      </c>
      <c r="V105" s="7">
        <v>1</v>
      </c>
      <c r="W105" s="9">
        <v>45657</v>
      </c>
      <c r="X105" s="7">
        <v>12</v>
      </c>
      <c r="Y105" s="7">
        <v>12</v>
      </c>
      <c r="Z105" s="11">
        <v>194487.4</v>
      </c>
      <c r="AA105" s="11">
        <v>194487.4</v>
      </c>
      <c r="AB105" s="11">
        <v>3486.23</v>
      </c>
      <c r="AC105" s="11">
        <v>3486.23</v>
      </c>
      <c r="AD105" s="11">
        <v>0</v>
      </c>
      <c r="AE105" s="11">
        <v>1805512.6</v>
      </c>
      <c r="AF105" s="11">
        <v>2000277.669999999</v>
      </c>
      <c r="AG105" s="11">
        <v>1805512.6</v>
      </c>
      <c r="AH105" s="11">
        <v>2000277.669999999</v>
      </c>
      <c r="AI105" s="11">
        <v>1805512.6</v>
      </c>
      <c r="AJ105" s="11">
        <v>1.164153218269348E-10</v>
      </c>
      <c r="AK105" s="11">
        <v>0</v>
      </c>
      <c r="AL105" s="13">
        <v>8.4840772184974211E-3</v>
      </c>
      <c r="AM105" s="7">
        <v>200</v>
      </c>
      <c r="AN105" s="7" t="s">
        <v>288</v>
      </c>
      <c r="AO105" s="9">
        <v>46022</v>
      </c>
      <c r="AP105" s="9">
        <v>45991</v>
      </c>
      <c r="AQ105" s="7">
        <v>31</v>
      </c>
      <c r="AR105" s="7">
        <v>365</v>
      </c>
      <c r="AS105" s="15">
        <v>0.94526892901030335</v>
      </c>
      <c r="AT105" s="11">
        <v>8.3092178468512082E-15</v>
      </c>
      <c r="AU105" s="11">
        <v>8.3092178468512082E-15</v>
      </c>
      <c r="AV105" s="11">
        <v>0</v>
      </c>
      <c r="AW105" s="11">
        <v>0</v>
      </c>
      <c r="AX105" s="11">
        <v>8.3092178468512082E-15</v>
      </c>
      <c r="AY105" s="11">
        <v>8.3092178468512082E-15</v>
      </c>
      <c r="AZ105" s="13">
        <v>8.4840772184974211E-3</v>
      </c>
      <c r="BA105" s="11">
        <v>8.3092178468512082E-15</v>
      </c>
      <c r="BB105" s="11">
        <v>8.3092178468512082E-15</v>
      </c>
      <c r="BC105" s="11"/>
      <c r="BD105" s="11"/>
      <c r="BE105" s="11"/>
      <c r="BF105" s="11">
        <v>0</v>
      </c>
      <c r="BG105" s="11">
        <v>0</v>
      </c>
      <c r="BH105" s="11">
        <v>8.3092178468512082E-15</v>
      </c>
      <c r="BI105" s="11">
        <v>8.3092178468512082E-15</v>
      </c>
      <c r="BJ105" s="11">
        <v>8.3092178468512082E-15</v>
      </c>
      <c r="BK105" s="11">
        <v>0</v>
      </c>
      <c r="BL105" s="11">
        <v>8.3092178468512082E-15</v>
      </c>
    </row>
    <row r="106" spans="1:64" hidden="1" x14ac:dyDescent="0.25">
      <c r="A106" s="7">
        <v>501114</v>
      </c>
      <c r="B106" s="7" t="s">
        <v>93</v>
      </c>
      <c r="C106" s="9">
        <v>45286</v>
      </c>
      <c r="D106" s="9">
        <v>47113</v>
      </c>
      <c r="E106" s="9">
        <v>47113</v>
      </c>
      <c r="F106" s="7" t="s">
        <v>237</v>
      </c>
      <c r="G106" s="11">
        <v>1641130.57</v>
      </c>
      <c r="H106" s="11">
        <v>30593.89</v>
      </c>
      <c r="I106" s="11" t="s">
        <v>239</v>
      </c>
      <c r="J106" s="11">
        <v>7394.79</v>
      </c>
      <c r="K106" s="11" t="s">
        <v>239</v>
      </c>
      <c r="L106" s="11">
        <v>0</v>
      </c>
      <c r="M106" s="13">
        <v>5.3100000000000001E-2</v>
      </c>
      <c r="N106" s="13" t="s">
        <v>244</v>
      </c>
      <c r="O106" s="13" t="s">
        <v>259</v>
      </c>
      <c r="P106" s="13">
        <v>8.8999999999999999E-3</v>
      </c>
      <c r="Q106" s="7" t="s">
        <v>260</v>
      </c>
      <c r="R106" s="7" t="s">
        <v>262</v>
      </c>
      <c r="S106" s="7">
        <v>0</v>
      </c>
      <c r="T106" s="7" t="s">
        <v>267</v>
      </c>
      <c r="U106" s="7" t="s">
        <v>269</v>
      </c>
      <c r="V106" s="7">
        <v>1</v>
      </c>
      <c r="W106" s="9">
        <v>45657</v>
      </c>
      <c r="X106" s="7">
        <v>48</v>
      </c>
      <c r="Y106" s="7">
        <v>0</v>
      </c>
      <c r="Z106" s="11">
        <v>0</v>
      </c>
      <c r="AA106" s="11">
        <v>0</v>
      </c>
      <c r="AB106" s="11">
        <v>0</v>
      </c>
      <c r="AC106" s="11">
        <v>0</v>
      </c>
      <c r="AD106" s="11">
        <v>0</v>
      </c>
      <c r="AE106" s="11">
        <v>0</v>
      </c>
      <c r="AF106" s="11">
        <v>0</v>
      </c>
      <c r="AG106" s="11">
        <v>0</v>
      </c>
      <c r="AH106" s="11">
        <v>0</v>
      </c>
      <c r="AI106" s="11">
        <v>0</v>
      </c>
      <c r="AJ106" s="11">
        <v>1641130.57</v>
      </c>
      <c r="AK106" s="11">
        <v>0</v>
      </c>
      <c r="AM106" s="7">
        <v>201</v>
      </c>
      <c r="AN106" s="7" t="s">
        <v>289</v>
      </c>
      <c r="AO106" s="9">
        <v>45657</v>
      </c>
      <c r="AP106" s="9">
        <v>46022</v>
      </c>
      <c r="AQ106" s="7">
        <v>0</v>
      </c>
      <c r="AR106" s="7">
        <v>0</v>
      </c>
      <c r="AS106" s="15">
        <v>1</v>
      </c>
      <c r="BC106" s="11"/>
      <c r="BD106" s="11"/>
      <c r="BE106" s="11"/>
    </row>
    <row r="107" spans="1:64" hidden="1" x14ac:dyDescent="0.25">
      <c r="A107" s="7">
        <v>501114</v>
      </c>
      <c r="B107" s="7" t="s">
        <v>93</v>
      </c>
      <c r="C107" s="9">
        <v>45286</v>
      </c>
      <c r="D107" s="9">
        <v>47113</v>
      </c>
      <c r="E107" s="9">
        <v>47113</v>
      </c>
      <c r="F107" s="7" t="s">
        <v>237</v>
      </c>
      <c r="G107" s="11">
        <v>1641130.57</v>
      </c>
      <c r="H107" s="11">
        <v>30593.89</v>
      </c>
      <c r="I107" s="11" t="s">
        <v>239</v>
      </c>
      <c r="J107" s="11">
        <v>7394.79</v>
      </c>
      <c r="K107" s="11" t="s">
        <v>239</v>
      </c>
      <c r="L107" s="11">
        <v>0</v>
      </c>
      <c r="M107" s="13">
        <v>5.3100000000000001E-2</v>
      </c>
      <c r="N107" s="13" t="s">
        <v>244</v>
      </c>
      <c r="O107" s="13" t="s">
        <v>259</v>
      </c>
      <c r="P107" s="13">
        <v>8.8999999999999999E-3</v>
      </c>
      <c r="Q107" s="7" t="s">
        <v>260</v>
      </c>
      <c r="R107" s="7" t="s">
        <v>262</v>
      </c>
      <c r="S107" s="7">
        <v>0</v>
      </c>
      <c r="T107" s="7" t="s">
        <v>267</v>
      </c>
      <c r="U107" s="7" t="s">
        <v>269</v>
      </c>
      <c r="V107" s="7">
        <v>1</v>
      </c>
      <c r="W107" s="9">
        <v>45657</v>
      </c>
      <c r="X107" s="7">
        <v>48</v>
      </c>
      <c r="Y107" s="7">
        <v>1</v>
      </c>
      <c r="Z107" s="11">
        <v>30593.89</v>
      </c>
      <c r="AA107" s="11">
        <v>30593.89</v>
      </c>
      <c r="AB107" s="11">
        <v>7394.79</v>
      </c>
      <c r="AC107" s="11">
        <v>7394.79</v>
      </c>
      <c r="AD107" s="11">
        <v>0</v>
      </c>
      <c r="AE107" s="11">
        <v>0</v>
      </c>
      <c r="AF107" s="11">
        <v>37988.68</v>
      </c>
      <c r="AG107" s="11">
        <v>0</v>
      </c>
      <c r="AH107" s="11">
        <v>37988.68</v>
      </c>
      <c r="AI107" s="11">
        <v>0</v>
      </c>
      <c r="AJ107" s="11">
        <v>1603141.89</v>
      </c>
      <c r="AK107" s="11">
        <v>0</v>
      </c>
      <c r="AL107" s="13">
        <v>9.4143964011949022E-3</v>
      </c>
      <c r="AM107" s="7">
        <v>202</v>
      </c>
      <c r="AN107" s="7" t="s">
        <v>290</v>
      </c>
      <c r="AO107" s="9">
        <v>45688</v>
      </c>
      <c r="AP107" s="9">
        <v>45657</v>
      </c>
      <c r="AQ107" s="7">
        <v>31</v>
      </c>
      <c r="AR107" s="7">
        <v>31</v>
      </c>
      <c r="AS107" s="15">
        <v>0.99561543748642034</v>
      </c>
      <c r="AT107" s="11">
        <v>133.73530472883991</v>
      </c>
      <c r="AU107" s="11">
        <v>133.73530472883991</v>
      </c>
      <c r="AV107" s="11">
        <v>0</v>
      </c>
      <c r="AW107" s="11">
        <v>0</v>
      </c>
      <c r="AX107" s="11">
        <v>133.73530472883991</v>
      </c>
      <c r="AY107" s="11">
        <v>133.73530472883991</v>
      </c>
      <c r="AZ107" s="13">
        <v>9.4143964011949022E-3</v>
      </c>
      <c r="BA107" s="11">
        <v>133.73530472883991</v>
      </c>
      <c r="BB107" s="11">
        <v>133.73530472883991</v>
      </c>
      <c r="BC107" s="11"/>
      <c r="BD107" s="11"/>
      <c r="BE107" s="11"/>
      <c r="BF107" s="11">
        <v>0</v>
      </c>
      <c r="BG107" s="11">
        <v>0</v>
      </c>
      <c r="BH107" s="11">
        <v>133.73530472883991</v>
      </c>
      <c r="BI107" s="11">
        <v>133.73530472883991</v>
      </c>
      <c r="BJ107" s="11">
        <v>133.73530472883991</v>
      </c>
      <c r="BK107" s="11">
        <v>0</v>
      </c>
      <c r="BL107" s="11">
        <v>133.73530472883991</v>
      </c>
    </row>
    <row r="108" spans="1:64" hidden="1" x14ac:dyDescent="0.25">
      <c r="A108" s="7">
        <v>501114</v>
      </c>
      <c r="B108" s="7" t="s">
        <v>93</v>
      </c>
      <c r="C108" s="9">
        <v>45286</v>
      </c>
      <c r="D108" s="9">
        <v>47113</v>
      </c>
      <c r="E108" s="9">
        <v>47113</v>
      </c>
      <c r="F108" s="7" t="s">
        <v>237</v>
      </c>
      <c r="G108" s="11">
        <v>1641130.57</v>
      </c>
      <c r="H108" s="11">
        <v>30593.89</v>
      </c>
      <c r="I108" s="11" t="s">
        <v>239</v>
      </c>
      <c r="J108" s="11">
        <v>7394.79</v>
      </c>
      <c r="K108" s="11" t="s">
        <v>239</v>
      </c>
      <c r="L108" s="11">
        <v>0</v>
      </c>
      <c r="M108" s="13">
        <v>5.3100000000000001E-2</v>
      </c>
      <c r="N108" s="13" t="s">
        <v>244</v>
      </c>
      <c r="O108" s="13" t="s">
        <v>259</v>
      </c>
      <c r="P108" s="13">
        <v>8.8999999999999999E-3</v>
      </c>
      <c r="Q108" s="7" t="s">
        <v>260</v>
      </c>
      <c r="R108" s="7" t="s">
        <v>262</v>
      </c>
      <c r="S108" s="7">
        <v>0</v>
      </c>
      <c r="T108" s="7" t="s">
        <v>267</v>
      </c>
      <c r="U108" s="7" t="s">
        <v>269</v>
      </c>
      <c r="V108" s="7">
        <v>1</v>
      </c>
      <c r="W108" s="9">
        <v>45657</v>
      </c>
      <c r="X108" s="7">
        <v>48</v>
      </c>
      <c r="Y108" s="7">
        <v>2</v>
      </c>
      <c r="Z108" s="11">
        <v>30593.89</v>
      </c>
      <c r="AA108" s="11">
        <v>61187.78</v>
      </c>
      <c r="AB108" s="11">
        <v>7394.79</v>
      </c>
      <c r="AC108" s="11">
        <v>14789.58</v>
      </c>
      <c r="AD108" s="11">
        <v>0</v>
      </c>
      <c r="AE108" s="11">
        <v>0</v>
      </c>
      <c r="AF108" s="11">
        <v>37988.68</v>
      </c>
      <c r="AG108" s="11">
        <v>0</v>
      </c>
      <c r="AH108" s="11">
        <v>75977.36</v>
      </c>
      <c r="AI108" s="11">
        <v>0</v>
      </c>
      <c r="AJ108" s="11">
        <v>1565153.21</v>
      </c>
      <c r="AK108" s="11">
        <v>0</v>
      </c>
      <c r="AL108" s="13">
        <v>9.3257655415960317E-3</v>
      </c>
      <c r="AM108" s="7">
        <v>203</v>
      </c>
      <c r="AN108" s="7" t="s">
        <v>291</v>
      </c>
      <c r="AO108" s="9">
        <v>45716</v>
      </c>
      <c r="AP108" s="9">
        <v>45688</v>
      </c>
      <c r="AQ108" s="7">
        <v>28</v>
      </c>
      <c r="AR108" s="7">
        <v>59</v>
      </c>
      <c r="AS108" s="15">
        <v>0.9916717135860047</v>
      </c>
      <c r="AT108" s="11">
        <v>128.8247419519985</v>
      </c>
      <c r="AU108" s="11">
        <v>128.8247419519985</v>
      </c>
      <c r="AV108" s="11">
        <v>0</v>
      </c>
      <c r="AW108" s="11">
        <v>0</v>
      </c>
      <c r="AX108" s="11">
        <v>128.8247419519985</v>
      </c>
      <c r="AY108" s="11">
        <v>128.8247419519985</v>
      </c>
      <c r="AZ108" s="13">
        <v>9.3257655415960317E-3</v>
      </c>
      <c r="BA108" s="11">
        <v>128.8247419519985</v>
      </c>
      <c r="BB108" s="11">
        <v>128.8247419519985</v>
      </c>
      <c r="BC108" s="11"/>
      <c r="BD108" s="11"/>
      <c r="BE108" s="11"/>
      <c r="BF108" s="11">
        <v>0</v>
      </c>
      <c r="BG108" s="11">
        <v>0</v>
      </c>
      <c r="BH108" s="11">
        <v>128.8247419519985</v>
      </c>
      <c r="BI108" s="11">
        <v>128.8247419519985</v>
      </c>
      <c r="BJ108" s="11">
        <v>128.8247419519985</v>
      </c>
      <c r="BK108" s="11">
        <v>0</v>
      </c>
      <c r="BL108" s="11">
        <v>128.8247419519985</v>
      </c>
    </row>
    <row r="109" spans="1:64" hidden="1" x14ac:dyDescent="0.25">
      <c r="A109" s="7">
        <v>501114</v>
      </c>
      <c r="B109" s="7" t="s">
        <v>93</v>
      </c>
      <c r="C109" s="9">
        <v>45286</v>
      </c>
      <c r="D109" s="9">
        <v>47113</v>
      </c>
      <c r="E109" s="9">
        <v>47113</v>
      </c>
      <c r="F109" s="7" t="s">
        <v>237</v>
      </c>
      <c r="G109" s="11">
        <v>1641130.57</v>
      </c>
      <c r="H109" s="11">
        <v>30593.89</v>
      </c>
      <c r="I109" s="11" t="s">
        <v>239</v>
      </c>
      <c r="J109" s="11">
        <v>7394.79</v>
      </c>
      <c r="K109" s="11" t="s">
        <v>239</v>
      </c>
      <c r="L109" s="11">
        <v>0</v>
      </c>
      <c r="M109" s="13">
        <v>5.3100000000000001E-2</v>
      </c>
      <c r="N109" s="13" t="s">
        <v>244</v>
      </c>
      <c r="O109" s="13" t="s">
        <v>259</v>
      </c>
      <c r="P109" s="13">
        <v>8.8999999999999999E-3</v>
      </c>
      <c r="Q109" s="7" t="s">
        <v>260</v>
      </c>
      <c r="R109" s="7" t="s">
        <v>262</v>
      </c>
      <c r="S109" s="7">
        <v>0</v>
      </c>
      <c r="T109" s="7" t="s">
        <v>267</v>
      </c>
      <c r="U109" s="7" t="s">
        <v>269</v>
      </c>
      <c r="V109" s="7">
        <v>1</v>
      </c>
      <c r="W109" s="9">
        <v>45657</v>
      </c>
      <c r="X109" s="7">
        <v>48</v>
      </c>
      <c r="Y109" s="7">
        <v>3</v>
      </c>
      <c r="Z109" s="11">
        <v>30593.89</v>
      </c>
      <c r="AA109" s="11">
        <v>91781.67</v>
      </c>
      <c r="AB109" s="11">
        <v>7394.79</v>
      </c>
      <c r="AC109" s="11">
        <v>22184.37</v>
      </c>
      <c r="AD109" s="11">
        <v>0</v>
      </c>
      <c r="AE109" s="11">
        <v>0</v>
      </c>
      <c r="AF109" s="11">
        <v>37988.68</v>
      </c>
      <c r="AG109" s="11">
        <v>0</v>
      </c>
      <c r="AH109" s="11">
        <v>113966.04</v>
      </c>
      <c r="AI109" s="11">
        <v>0</v>
      </c>
      <c r="AJ109" s="11">
        <v>1527164.53</v>
      </c>
      <c r="AK109" s="11">
        <v>0</v>
      </c>
      <c r="AL109" s="13">
        <v>9.2379690880428633E-3</v>
      </c>
      <c r="AM109" s="7">
        <v>204</v>
      </c>
      <c r="AN109" s="7" t="s">
        <v>292</v>
      </c>
      <c r="AO109" s="9">
        <v>45747</v>
      </c>
      <c r="AP109" s="9">
        <v>45716</v>
      </c>
      <c r="AQ109" s="7">
        <v>31</v>
      </c>
      <c r="AR109" s="7">
        <v>90</v>
      </c>
      <c r="AS109" s="15">
        <v>0.98732366696483831</v>
      </c>
      <c r="AT109" s="11">
        <v>123.9686544512048</v>
      </c>
      <c r="AU109" s="11">
        <v>123.9686544512048</v>
      </c>
      <c r="AV109" s="11">
        <v>0</v>
      </c>
      <c r="AW109" s="11">
        <v>0</v>
      </c>
      <c r="AX109" s="11">
        <v>123.9686544512048</v>
      </c>
      <c r="AY109" s="11">
        <v>123.9686544512048</v>
      </c>
      <c r="AZ109" s="13">
        <v>9.2379690880428633E-3</v>
      </c>
      <c r="BA109" s="11">
        <v>123.9686544512048</v>
      </c>
      <c r="BB109" s="11">
        <v>123.9686544512048</v>
      </c>
      <c r="BC109" s="11"/>
      <c r="BD109" s="11"/>
      <c r="BE109" s="11"/>
      <c r="BF109" s="11">
        <v>0</v>
      </c>
      <c r="BG109" s="11">
        <v>0</v>
      </c>
      <c r="BH109" s="11">
        <v>123.9686544512048</v>
      </c>
      <c r="BI109" s="11">
        <v>123.9686544512048</v>
      </c>
      <c r="BJ109" s="11">
        <v>123.9686544512048</v>
      </c>
      <c r="BK109" s="11">
        <v>0</v>
      </c>
      <c r="BL109" s="11">
        <v>123.9686544512048</v>
      </c>
    </row>
    <row r="110" spans="1:64" hidden="1" x14ac:dyDescent="0.25">
      <c r="A110" s="7">
        <v>501114</v>
      </c>
      <c r="B110" s="7" t="s">
        <v>93</v>
      </c>
      <c r="C110" s="9">
        <v>45286</v>
      </c>
      <c r="D110" s="9">
        <v>47113</v>
      </c>
      <c r="E110" s="9">
        <v>47113</v>
      </c>
      <c r="F110" s="7" t="s">
        <v>237</v>
      </c>
      <c r="G110" s="11">
        <v>1641130.57</v>
      </c>
      <c r="H110" s="11">
        <v>30593.89</v>
      </c>
      <c r="I110" s="11" t="s">
        <v>239</v>
      </c>
      <c r="J110" s="11">
        <v>7394.79</v>
      </c>
      <c r="K110" s="11" t="s">
        <v>239</v>
      </c>
      <c r="L110" s="11">
        <v>0</v>
      </c>
      <c r="M110" s="13">
        <v>5.3100000000000001E-2</v>
      </c>
      <c r="N110" s="13" t="s">
        <v>244</v>
      </c>
      <c r="O110" s="13" t="s">
        <v>259</v>
      </c>
      <c r="P110" s="13">
        <v>8.8999999999999999E-3</v>
      </c>
      <c r="Q110" s="7" t="s">
        <v>260</v>
      </c>
      <c r="R110" s="7" t="s">
        <v>262</v>
      </c>
      <c r="S110" s="7">
        <v>0</v>
      </c>
      <c r="T110" s="7" t="s">
        <v>267</v>
      </c>
      <c r="U110" s="7" t="s">
        <v>269</v>
      </c>
      <c r="V110" s="7">
        <v>1</v>
      </c>
      <c r="W110" s="9">
        <v>45657</v>
      </c>
      <c r="X110" s="7">
        <v>48</v>
      </c>
      <c r="Y110" s="7">
        <v>4</v>
      </c>
      <c r="Z110" s="11">
        <v>30593.89</v>
      </c>
      <c r="AA110" s="11">
        <v>122375.56</v>
      </c>
      <c r="AB110" s="11">
        <v>7394.79</v>
      </c>
      <c r="AC110" s="11">
        <v>29579.16</v>
      </c>
      <c r="AD110" s="11">
        <v>0</v>
      </c>
      <c r="AE110" s="11">
        <v>0</v>
      </c>
      <c r="AF110" s="11">
        <v>37988.68</v>
      </c>
      <c r="AG110" s="11">
        <v>0</v>
      </c>
      <c r="AH110" s="11">
        <v>151954.72</v>
      </c>
      <c r="AI110" s="11">
        <v>0</v>
      </c>
      <c r="AJ110" s="11">
        <v>1489175.85</v>
      </c>
      <c r="AK110" s="11">
        <v>0</v>
      </c>
      <c r="AL110" s="13">
        <v>9.1509991851060901E-3</v>
      </c>
      <c r="AM110" s="7">
        <v>205</v>
      </c>
      <c r="AN110" s="7" t="s">
        <v>293</v>
      </c>
      <c r="AO110" s="9">
        <v>45777</v>
      </c>
      <c r="AP110" s="9">
        <v>45747</v>
      </c>
      <c r="AQ110" s="7">
        <v>30</v>
      </c>
      <c r="AR110" s="7">
        <v>120</v>
      </c>
      <c r="AS110" s="15">
        <v>0.98313403250478026</v>
      </c>
      <c r="AT110" s="11">
        <v>119.2387015155217</v>
      </c>
      <c r="AU110" s="11">
        <v>119.2387015155217</v>
      </c>
      <c r="AV110" s="11">
        <v>0</v>
      </c>
      <c r="AW110" s="11">
        <v>0</v>
      </c>
      <c r="AX110" s="11">
        <v>119.2387015155217</v>
      </c>
      <c r="AY110" s="11">
        <v>119.2387015155217</v>
      </c>
      <c r="AZ110" s="13">
        <v>9.1509991851060901E-3</v>
      </c>
      <c r="BA110" s="11">
        <v>119.2387015155217</v>
      </c>
      <c r="BB110" s="11">
        <v>119.2387015155217</v>
      </c>
      <c r="BC110" s="11"/>
      <c r="BD110" s="11"/>
      <c r="BE110" s="11"/>
      <c r="BF110" s="11">
        <v>0</v>
      </c>
      <c r="BG110" s="11">
        <v>0</v>
      </c>
      <c r="BH110" s="11">
        <v>119.2387015155217</v>
      </c>
      <c r="BI110" s="11">
        <v>119.2387015155217</v>
      </c>
      <c r="BJ110" s="11">
        <v>119.2387015155217</v>
      </c>
      <c r="BK110" s="11">
        <v>0</v>
      </c>
      <c r="BL110" s="11">
        <v>119.2387015155217</v>
      </c>
    </row>
    <row r="111" spans="1:64" hidden="1" x14ac:dyDescent="0.25">
      <c r="A111" s="7">
        <v>501114</v>
      </c>
      <c r="B111" s="7" t="s">
        <v>93</v>
      </c>
      <c r="C111" s="9">
        <v>45286</v>
      </c>
      <c r="D111" s="9">
        <v>47113</v>
      </c>
      <c r="E111" s="9">
        <v>47113</v>
      </c>
      <c r="F111" s="7" t="s">
        <v>237</v>
      </c>
      <c r="G111" s="11">
        <v>1641130.57</v>
      </c>
      <c r="H111" s="11">
        <v>30593.89</v>
      </c>
      <c r="I111" s="11" t="s">
        <v>239</v>
      </c>
      <c r="J111" s="11">
        <v>7394.79</v>
      </c>
      <c r="K111" s="11" t="s">
        <v>239</v>
      </c>
      <c r="L111" s="11">
        <v>0</v>
      </c>
      <c r="M111" s="13">
        <v>5.3100000000000001E-2</v>
      </c>
      <c r="N111" s="13" t="s">
        <v>244</v>
      </c>
      <c r="O111" s="13" t="s">
        <v>259</v>
      </c>
      <c r="P111" s="13">
        <v>8.8999999999999999E-3</v>
      </c>
      <c r="Q111" s="7" t="s">
        <v>260</v>
      </c>
      <c r="R111" s="7" t="s">
        <v>262</v>
      </c>
      <c r="S111" s="7">
        <v>0</v>
      </c>
      <c r="T111" s="7" t="s">
        <v>267</v>
      </c>
      <c r="U111" s="7" t="s">
        <v>269</v>
      </c>
      <c r="V111" s="7">
        <v>1</v>
      </c>
      <c r="W111" s="9">
        <v>45657</v>
      </c>
      <c r="X111" s="7">
        <v>48</v>
      </c>
      <c r="Y111" s="7">
        <v>5</v>
      </c>
      <c r="Z111" s="11">
        <v>30593.89</v>
      </c>
      <c r="AA111" s="11">
        <v>152969.45000000001</v>
      </c>
      <c r="AB111" s="11">
        <v>7394.79</v>
      </c>
      <c r="AC111" s="11">
        <v>36973.949999999997</v>
      </c>
      <c r="AD111" s="11">
        <v>0</v>
      </c>
      <c r="AE111" s="11">
        <v>0</v>
      </c>
      <c r="AF111" s="11">
        <v>37988.68</v>
      </c>
      <c r="AG111" s="11">
        <v>0</v>
      </c>
      <c r="AH111" s="11">
        <v>189943.4</v>
      </c>
      <c r="AI111" s="11">
        <v>0</v>
      </c>
      <c r="AJ111" s="11">
        <v>1451187.17</v>
      </c>
      <c r="AK111" s="11">
        <v>0</v>
      </c>
      <c r="AL111" s="13">
        <v>9.0648480513104701E-3</v>
      </c>
      <c r="AM111" s="7">
        <v>206</v>
      </c>
      <c r="AN111" s="7" t="s">
        <v>294</v>
      </c>
      <c r="AO111" s="9">
        <v>45808</v>
      </c>
      <c r="AP111" s="9">
        <v>45777</v>
      </c>
      <c r="AQ111" s="7">
        <v>31</v>
      </c>
      <c r="AR111" s="7">
        <v>151</v>
      </c>
      <c r="AS111" s="15">
        <v>0.97882341988003552</v>
      </c>
      <c r="AT111" s="11">
        <v>114.59833753412541</v>
      </c>
      <c r="AU111" s="11">
        <v>114.59833753412541</v>
      </c>
      <c r="AV111" s="11">
        <v>0</v>
      </c>
      <c r="AW111" s="11">
        <v>0</v>
      </c>
      <c r="AX111" s="11">
        <v>114.59833753412541</v>
      </c>
      <c r="AY111" s="11">
        <v>114.59833753412541</v>
      </c>
      <c r="AZ111" s="13">
        <v>9.0648480513104701E-3</v>
      </c>
      <c r="BA111" s="11">
        <v>114.59833753412541</v>
      </c>
      <c r="BB111" s="11">
        <v>114.59833753412541</v>
      </c>
      <c r="BC111" s="11"/>
      <c r="BD111" s="11"/>
      <c r="BE111" s="11"/>
      <c r="BF111" s="11">
        <v>0</v>
      </c>
      <c r="BG111" s="11">
        <v>0</v>
      </c>
      <c r="BH111" s="11">
        <v>114.59833753412541</v>
      </c>
      <c r="BI111" s="11">
        <v>114.59833753412541</v>
      </c>
      <c r="BJ111" s="11">
        <v>114.59833753412541</v>
      </c>
      <c r="BK111" s="11">
        <v>0</v>
      </c>
      <c r="BL111" s="11">
        <v>114.59833753412541</v>
      </c>
    </row>
    <row r="112" spans="1:64" hidden="1" x14ac:dyDescent="0.25">
      <c r="A112" s="7">
        <v>501114</v>
      </c>
      <c r="B112" s="7" t="s">
        <v>93</v>
      </c>
      <c r="C112" s="9">
        <v>45286</v>
      </c>
      <c r="D112" s="9">
        <v>47113</v>
      </c>
      <c r="E112" s="9">
        <v>47113</v>
      </c>
      <c r="F112" s="7" t="s">
        <v>237</v>
      </c>
      <c r="G112" s="11">
        <v>1641130.57</v>
      </c>
      <c r="H112" s="11">
        <v>30593.89</v>
      </c>
      <c r="I112" s="11" t="s">
        <v>239</v>
      </c>
      <c r="J112" s="11">
        <v>7394.79</v>
      </c>
      <c r="K112" s="11" t="s">
        <v>239</v>
      </c>
      <c r="L112" s="11">
        <v>0</v>
      </c>
      <c r="M112" s="13">
        <v>5.3100000000000001E-2</v>
      </c>
      <c r="N112" s="13" t="s">
        <v>244</v>
      </c>
      <c r="O112" s="13" t="s">
        <v>259</v>
      </c>
      <c r="P112" s="13">
        <v>8.8999999999999999E-3</v>
      </c>
      <c r="Q112" s="7" t="s">
        <v>260</v>
      </c>
      <c r="R112" s="7" t="s">
        <v>262</v>
      </c>
      <c r="S112" s="7">
        <v>0</v>
      </c>
      <c r="T112" s="7" t="s">
        <v>267</v>
      </c>
      <c r="U112" s="7" t="s">
        <v>269</v>
      </c>
      <c r="V112" s="7">
        <v>1</v>
      </c>
      <c r="W112" s="9">
        <v>45657</v>
      </c>
      <c r="X112" s="7">
        <v>48</v>
      </c>
      <c r="Y112" s="7">
        <v>6</v>
      </c>
      <c r="Z112" s="11">
        <v>30593.89</v>
      </c>
      <c r="AA112" s="11">
        <v>183563.34</v>
      </c>
      <c r="AB112" s="11">
        <v>7394.79</v>
      </c>
      <c r="AC112" s="11">
        <v>44368.74</v>
      </c>
      <c r="AD112" s="11">
        <v>0</v>
      </c>
      <c r="AE112" s="11">
        <v>0</v>
      </c>
      <c r="AF112" s="11">
        <v>37988.68</v>
      </c>
      <c r="AG112" s="11">
        <v>0</v>
      </c>
      <c r="AH112" s="11">
        <v>227932.08</v>
      </c>
      <c r="AI112" s="11">
        <v>0</v>
      </c>
      <c r="AJ112" s="11">
        <v>1413198.49</v>
      </c>
      <c r="AK112" s="11">
        <v>0</v>
      </c>
      <c r="AL112" s="13">
        <v>8.9795079784388276E-3</v>
      </c>
      <c r="AM112" s="7">
        <v>207</v>
      </c>
      <c r="AN112" s="7" t="s">
        <v>295</v>
      </c>
      <c r="AO112" s="9">
        <v>45838</v>
      </c>
      <c r="AP112" s="9">
        <v>45808</v>
      </c>
      <c r="AQ112" s="7">
        <v>30</v>
      </c>
      <c r="AR112" s="7">
        <v>181</v>
      </c>
      <c r="AS112" s="15">
        <v>0.97466985558551389</v>
      </c>
      <c r="AT112" s="11">
        <v>110.0786884673867</v>
      </c>
      <c r="AU112" s="11">
        <v>110.0786884673867</v>
      </c>
      <c r="AV112" s="11">
        <v>0</v>
      </c>
      <c r="AW112" s="11">
        <v>0</v>
      </c>
      <c r="AX112" s="11">
        <v>110.0786884673867</v>
      </c>
      <c r="AY112" s="11">
        <v>110.0786884673867</v>
      </c>
      <c r="AZ112" s="13">
        <v>8.9795079784388276E-3</v>
      </c>
      <c r="BA112" s="11">
        <v>110.0786884673867</v>
      </c>
      <c r="BB112" s="11">
        <v>110.0786884673867</v>
      </c>
      <c r="BC112" s="11"/>
      <c r="BD112" s="11"/>
      <c r="BE112" s="11"/>
      <c r="BF112" s="11">
        <v>0</v>
      </c>
      <c r="BG112" s="11">
        <v>0</v>
      </c>
      <c r="BH112" s="11">
        <v>110.0786884673867</v>
      </c>
      <c r="BI112" s="11">
        <v>110.0786884673867</v>
      </c>
      <c r="BJ112" s="11">
        <v>110.0786884673867</v>
      </c>
      <c r="BK112" s="11">
        <v>0</v>
      </c>
      <c r="BL112" s="11">
        <v>110.0786884673867</v>
      </c>
    </row>
    <row r="113" spans="1:64" hidden="1" x14ac:dyDescent="0.25">
      <c r="A113" s="7">
        <v>501114</v>
      </c>
      <c r="B113" s="7" t="s">
        <v>93</v>
      </c>
      <c r="C113" s="9">
        <v>45286</v>
      </c>
      <c r="D113" s="9">
        <v>47113</v>
      </c>
      <c r="E113" s="9">
        <v>47113</v>
      </c>
      <c r="F113" s="7" t="s">
        <v>237</v>
      </c>
      <c r="G113" s="11">
        <v>1641130.57</v>
      </c>
      <c r="H113" s="11">
        <v>30593.89</v>
      </c>
      <c r="I113" s="11" t="s">
        <v>239</v>
      </c>
      <c r="J113" s="11">
        <v>7394.79</v>
      </c>
      <c r="K113" s="11" t="s">
        <v>239</v>
      </c>
      <c r="L113" s="11">
        <v>0</v>
      </c>
      <c r="M113" s="13">
        <v>5.3100000000000001E-2</v>
      </c>
      <c r="N113" s="13" t="s">
        <v>244</v>
      </c>
      <c r="O113" s="13" t="s">
        <v>259</v>
      </c>
      <c r="P113" s="13">
        <v>8.8999999999999999E-3</v>
      </c>
      <c r="Q113" s="7" t="s">
        <v>260</v>
      </c>
      <c r="R113" s="7" t="s">
        <v>262</v>
      </c>
      <c r="S113" s="7">
        <v>0</v>
      </c>
      <c r="T113" s="7" t="s">
        <v>267</v>
      </c>
      <c r="U113" s="7" t="s">
        <v>269</v>
      </c>
      <c r="V113" s="7">
        <v>1</v>
      </c>
      <c r="W113" s="9">
        <v>45657</v>
      </c>
      <c r="X113" s="7">
        <v>48</v>
      </c>
      <c r="Y113" s="7">
        <v>7</v>
      </c>
      <c r="Z113" s="11">
        <v>30593.89</v>
      </c>
      <c r="AA113" s="11">
        <v>214157.23</v>
      </c>
      <c r="AB113" s="11">
        <v>7394.79</v>
      </c>
      <c r="AC113" s="11">
        <v>51763.53</v>
      </c>
      <c r="AD113" s="11">
        <v>0</v>
      </c>
      <c r="AE113" s="11">
        <v>0</v>
      </c>
      <c r="AF113" s="11">
        <v>37988.68</v>
      </c>
      <c r="AG113" s="11">
        <v>0</v>
      </c>
      <c r="AH113" s="11">
        <v>265920.76</v>
      </c>
      <c r="AI113" s="11">
        <v>0</v>
      </c>
      <c r="AJ113" s="11">
        <v>1375209.81</v>
      </c>
      <c r="AK113" s="11">
        <v>0</v>
      </c>
      <c r="AL113" s="13">
        <v>8.8949713308420497E-3</v>
      </c>
      <c r="AM113" s="7">
        <v>208</v>
      </c>
      <c r="AN113" s="7" t="s">
        <v>296</v>
      </c>
      <c r="AO113" s="9">
        <v>45869</v>
      </c>
      <c r="AP113" s="9">
        <v>45838</v>
      </c>
      <c r="AQ113" s="7">
        <v>31</v>
      </c>
      <c r="AR113" s="7">
        <v>212</v>
      </c>
      <c r="AS113" s="15">
        <v>0.97039635467359764</v>
      </c>
      <c r="AT113" s="11">
        <v>105.6459073477041</v>
      </c>
      <c r="AU113" s="11">
        <v>105.6459073477041</v>
      </c>
      <c r="AV113" s="11">
        <v>0</v>
      </c>
      <c r="AW113" s="11">
        <v>0</v>
      </c>
      <c r="AX113" s="11">
        <v>105.6459073477041</v>
      </c>
      <c r="AY113" s="11">
        <v>105.6459073477041</v>
      </c>
      <c r="AZ113" s="13">
        <v>8.8949713308420497E-3</v>
      </c>
      <c r="BA113" s="11">
        <v>105.6459073477041</v>
      </c>
      <c r="BB113" s="11">
        <v>105.6459073477041</v>
      </c>
      <c r="BC113" s="11"/>
      <c r="BD113" s="11"/>
      <c r="BE113" s="11"/>
      <c r="BF113" s="11">
        <v>0</v>
      </c>
      <c r="BG113" s="11">
        <v>0</v>
      </c>
      <c r="BH113" s="11">
        <v>105.6459073477041</v>
      </c>
      <c r="BI113" s="11">
        <v>105.6459073477041</v>
      </c>
      <c r="BJ113" s="11">
        <v>105.6459073477041</v>
      </c>
      <c r="BK113" s="11">
        <v>0</v>
      </c>
      <c r="BL113" s="11">
        <v>105.6459073477041</v>
      </c>
    </row>
    <row r="114" spans="1:64" hidden="1" x14ac:dyDescent="0.25">
      <c r="A114" s="7">
        <v>501114</v>
      </c>
      <c r="B114" s="7" t="s">
        <v>93</v>
      </c>
      <c r="C114" s="9">
        <v>45286</v>
      </c>
      <c r="D114" s="9">
        <v>47113</v>
      </c>
      <c r="E114" s="9">
        <v>47113</v>
      </c>
      <c r="F114" s="7" t="s">
        <v>237</v>
      </c>
      <c r="G114" s="11">
        <v>1641130.57</v>
      </c>
      <c r="H114" s="11">
        <v>30593.89</v>
      </c>
      <c r="I114" s="11" t="s">
        <v>239</v>
      </c>
      <c r="J114" s="11">
        <v>7394.79</v>
      </c>
      <c r="K114" s="11" t="s">
        <v>239</v>
      </c>
      <c r="L114" s="11">
        <v>0</v>
      </c>
      <c r="M114" s="13">
        <v>5.3100000000000001E-2</v>
      </c>
      <c r="N114" s="13" t="s">
        <v>244</v>
      </c>
      <c r="O114" s="13" t="s">
        <v>259</v>
      </c>
      <c r="P114" s="13">
        <v>8.8999999999999999E-3</v>
      </c>
      <c r="Q114" s="7" t="s">
        <v>260</v>
      </c>
      <c r="R114" s="7" t="s">
        <v>262</v>
      </c>
      <c r="S114" s="7">
        <v>0</v>
      </c>
      <c r="T114" s="7" t="s">
        <v>267</v>
      </c>
      <c r="U114" s="7" t="s">
        <v>269</v>
      </c>
      <c r="V114" s="7">
        <v>1</v>
      </c>
      <c r="W114" s="9">
        <v>45657</v>
      </c>
      <c r="X114" s="7">
        <v>48</v>
      </c>
      <c r="Y114" s="7">
        <v>8</v>
      </c>
      <c r="Z114" s="11">
        <v>30593.89</v>
      </c>
      <c r="AA114" s="11">
        <v>244751.12</v>
      </c>
      <c r="AB114" s="11">
        <v>7394.79</v>
      </c>
      <c r="AC114" s="11">
        <v>59158.32</v>
      </c>
      <c r="AD114" s="11">
        <v>0</v>
      </c>
      <c r="AE114" s="11">
        <v>0</v>
      </c>
      <c r="AF114" s="11">
        <v>37988.68</v>
      </c>
      <c r="AG114" s="11">
        <v>0</v>
      </c>
      <c r="AH114" s="11">
        <v>303909.44</v>
      </c>
      <c r="AI114" s="11">
        <v>0</v>
      </c>
      <c r="AJ114" s="11">
        <v>1337221.1299999999</v>
      </c>
      <c r="AK114" s="11">
        <v>0</v>
      </c>
      <c r="AL114" s="13">
        <v>8.8112305447562989E-3</v>
      </c>
      <c r="AM114" s="7">
        <v>209</v>
      </c>
      <c r="AN114" s="7" t="s">
        <v>271</v>
      </c>
      <c r="AO114" s="9">
        <v>45900</v>
      </c>
      <c r="AP114" s="9">
        <v>45869</v>
      </c>
      <c r="AQ114" s="7">
        <v>31</v>
      </c>
      <c r="AR114" s="7">
        <v>243</v>
      </c>
      <c r="AS114" s="15">
        <v>0.96614159119358145</v>
      </c>
      <c r="AT114" s="11">
        <v>101.3142607944657</v>
      </c>
      <c r="AU114" s="11">
        <v>101.3142607944657</v>
      </c>
      <c r="AV114" s="11">
        <v>0</v>
      </c>
      <c r="AW114" s="11">
        <v>0</v>
      </c>
      <c r="AX114" s="11">
        <v>101.3142607944657</v>
      </c>
      <c r="AY114" s="11">
        <v>101.3142607944657</v>
      </c>
      <c r="AZ114" s="13">
        <v>8.8112305447562989E-3</v>
      </c>
      <c r="BA114" s="11">
        <v>101.3142607944657</v>
      </c>
      <c r="BB114" s="11">
        <v>101.3142607944657</v>
      </c>
      <c r="BC114" s="11"/>
      <c r="BD114" s="11"/>
      <c r="BE114" s="11"/>
      <c r="BF114" s="11">
        <v>0</v>
      </c>
      <c r="BG114" s="11">
        <v>0</v>
      </c>
      <c r="BH114" s="11">
        <v>101.3142607944657</v>
      </c>
      <c r="BI114" s="11">
        <v>101.3142607944657</v>
      </c>
      <c r="BJ114" s="11">
        <v>101.3142607944657</v>
      </c>
      <c r="BK114" s="11">
        <v>0</v>
      </c>
      <c r="BL114" s="11">
        <v>101.3142607944657</v>
      </c>
    </row>
    <row r="115" spans="1:64" hidden="1" x14ac:dyDescent="0.25">
      <c r="A115" s="7">
        <v>501114</v>
      </c>
      <c r="B115" s="7" t="s">
        <v>93</v>
      </c>
      <c r="C115" s="9">
        <v>45286</v>
      </c>
      <c r="D115" s="9">
        <v>47113</v>
      </c>
      <c r="E115" s="9">
        <v>47113</v>
      </c>
      <c r="F115" s="7" t="s">
        <v>237</v>
      </c>
      <c r="G115" s="11">
        <v>1641130.57</v>
      </c>
      <c r="H115" s="11">
        <v>30593.89</v>
      </c>
      <c r="I115" s="11" t="s">
        <v>239</v>
      </c>
      <c r="J115" s="11">
        <v>7394.79</v>
      </c>
      <c r="K115" s="11" t="s">
        <v>239</v>
      </c>
      <c r="L115" s="11">
        <v>0</v>
      </c>
      <c r="M115" s="13">
        <v>5.3100000000000001E-2</v>
      </c>
      <c r="N115" s="13" t="s">
        <v>244</v>
      </c>
      <c r="O115" s="13" t="s">
        <v>259</v>
      </c>
      <c r="P115" s="13">
        <v>8.8999999999999999E-3</v>
      </c>
      <c r="Q115" s="7" t="s">
        <v>260</v>
      </c>
      <c r="R115" s="7" t="s">
        <v>262</v>
      </c>
      <c r="S115" s="7">
        <v>0</v>
      </c>
      <c r="T115" s="7" t="s">
        <v>267</v>
      </c>
      <c r="U115" s="7" t="s">
        <v>269</v>
      </c>
      <c r="V115" s="7">
        <v>1</v>
      </c>
      <c r="W115" s="9">
        <v>45657</v>
      </c>
      <c r="X115" s="7">
        <v>48</v>
      </c>
      <c r="Y115" s="7">
        <v>9</v>
      </c>
      <c r="Z115" s="11">
        <v>30593.89</v>
      </c>
      <c r="AA115" s="11">
        <v>275345.01</v>
      </c>
      <c r="AB115" s="11">
        <v>7394.79</v>
      </c>
      <c r="AC115" s="11">
        <v>66553.11</v>
      </c>
      <c r="AD115" s="11">
        <v>0</v>
      </c>
      <c r="AE115" s="11">
        <v>0</v>
      </c>
      <c r="AF115" s="11">
        <v>37988.68</v>
      </c>
      <c r="AG115" s="11">
        <v>0</v>
      </c>
      <c r="AH115" s="11">
        <v>341898.12</v>
      </c>
      <c r="AI115" s="11">
        <v>0</v>
      </c>
      <c r="AJ115" s="11">
        <v>1299232.45</v>
      </c>
      <c r="AK115" s="11">
        <v>0</v>
      </c>
      <c r="AL115" s="13">
        <v>8.728278127625666E-3</v>
      </c>
      <c r="AM115" s="7">
        <v>210</v>
      </c>
      <c r="AN115" s="7" t="s">
        <v>272</v>
      </c>
      <c r="AO115" s="9">
        <v>45930</v>
      </c>
      <c r="AP115" s="9">
        <v>45900</v>
      </c>
      <c r="AQ115" s="7">
        <v>30</v>
      </c>
      <c r="AR115" s="7">
        <v>273</v>
      </c>
      <c r="AS115" s="15">
        <v>0.96204184129474302</v>
      </c>
      <c r="AT115" s="11">
        <v>97.095567236456191</v>
      </c>
      <c r="AU115" s="11">
        <v>97.095567236456191</v>
      </c>
      <c r="AV115" s="11">
        <v>0</v>
      </c>
      <c r="AW115" s="11">
        <v>0</v>
      </c>
      <c r="AX115" s="11">
        <v>97.095567236456191</v>
      </c>
      <c r="AY115" s="11">
        <v>97.095567236456191</v>
      </c>
      <c r="AZ115" s="13">
        <v>8.728278127625666E-3</v>
      </c>
      <c r="BA115" s="11">
        <v>97.095567236456191</v>
      </c>
      <c r="BB115" s="11">
        <v>97.095567236456191</v>
      </c>
      <c r="BC115" s="11"/>
      <c r="BD115" s="11"/>
      <c r="BE115" s="11"/>
      <c r="BF115" s="11">
        <v>0</v>
      </c>
      <c r="BG115" s="11">
        <v>0</v>
      </c>
      <c r="BH115" s="11">
        <v>97.095567236456191</v>
      </c>
      <c r="BI115" s="11">
        <v>97.095567236456191</v>
      </c>
      <c r="BJ115" s="11">
        <v>97.095567236456191</v>
      </c>
      <c r="BK115" s="11">
        <v>0</v>
      </c>
      <c r="BL115" s="11">
        <v>97.095567236456191</v>
      </c>
    </row>
    <row r="116" spans="1:64" hidden="1" x14ac:dyDescent="0.25">
      <c r="A116" s="7">
        <v>501114</v>
      </c>
      <c r="B116" s="7" t="s">
        <v>93</v>
      </c>
      <c r="C116" s="9">
        <v>45286</v>
      </c>
      <c r="D116" s="9">
        <v>47113</v>
      </c>
      <c r="E116" s="9">
        <v>47113</v>
      </c>
      <c r="F116" s="7" t="s">
        <v>237</v>
      </c>
      <c r="G116" s="11">
        <v>1641130.57</v>
      </c>
      <c r="H116" s="11">
        <v>30593.89</v>
      </c>
      <c r="I116" s="11" t="s">
        <v>239</v>
      </c>
      <c r="J116" s="11">
        <v>7394.79</v>
      </c>
      <c r="K116" s="11" t="s">
        <v>239</v>
      </c>
      <c r="L116" s="11">
        <v>0</v>
      </c>
      <c r="M116" s="13">
        <v>5.3100000000000001E-2</v>
      </c>
      <c r="N116" s="13" t="s">
        <v>244</v>
      </c>
      <c r="O116" s="13" t="s">
        <v>259</v>
      </c>
      <c r="P116" s="13">
        <v>8.8999999999999999E-3</v>
      </c>
      <c r="Q116" s="7" t="s">
        <v>260</v>
      </c>
      <c r="R116" s="7" t="s">
        <v>262</v>
      </c>
      <c r="S116" s="7">
        <v>0</v>
      </c>
      <c r="T116" s="7" t="s">
        <v>267</v>
      </c>
      <c r="U116" s="7" t="s">
        <v>269</v>
      </c>
      <c r="V116" s="7">
        <v>1</v>
      </c>
      <c r="W116" s="9">
        <v>45657</v>
      </c>
      <c r="X116" s="7">
        <v>48</v>
      </c>
      <c r="Y116" s="7">
        <v>10</v>
      </c>
      <c r="Z116" s="11">
        <v>30593.89</v>
      </c>
      <c r="AA116" s="11">
        <v>305938.90000000002</v>
      </c>
      <c r="AB116" s="11">
        <v>7394.79</v>
      </c>
      <c r="AC116" s="11">
        <v>73947.899999999994</v>
      </c>
      <c r="AD116" s="11">
        <v>0</v>
      </c>
      <c r="AE116" s="11">
        <v>0</v>
      </c>
      <c r="AF116" s="11">
        <v>37988.68</v>
      </c>
      <c r="AG116" s="11">
        <v>0</v>
      </c>
      <c r="AH116" s="11">
        <v>379886.8</v>
      </c>
      <c r="AI116" s="11">
        <v>0</v>
      </c>
      <c r="AJ116" s="11">
        <v>1261243.77</v>
      </c>
      <c r="AK116" s="11">
        <v>0</v>
      </c>
      <c r="AL116" s="13">
        <v>8.646106657432262E-3</v>
      </c>
      <c r="AM116" s="7">
        <v>211</v>
      </c>
      <c r="AN116" s="7" t="s">
        <v>273</v>
      </c>
      <c r="AO116" s="9">
        <v>45961</v>
      </c>
      <c r="AP116" s="9">
        <v>45930</v>
      </c>
      <c r="AQ116" s="7">
        <v>31</v>
      </c>
      <c r="AR116" s="7">
        <v>304</v>
      </c>
      <c r="AS116" s="15">
        <v>0.95782370870090705</v>
      </c>
      <c r="AT116" s="11">
        <v>92.959806725809074</v>
      </c>
      <c r="AU116" s="11">
        <v>92.959806725809074</v>
      </c>
      <c r="AV116" s="11">
        <v>0</v>
      </c>
      <c r="AW116" s="11">
        <v>0</v>
      </c>
      <c r="AX116" s="11">
        <v>92.959806725809074</v>
      </c>
      <c r="AY116" s="11">
        <v>92.959806725809074</v>
      </c>
      <c r="AZ116" s="13">
        <v>8.646106657432262E-3</v>
      </c>
      <c r="BA116" s="11">
        <v>92.959806725809074</v>
      </c>
      <c r="BB116" s="11">
        <v>92.959806725809074</v>
      </c>
      <c r="BC116" s="11"/>
      <c r="BD116" s="11"/>
      <c r="BE116" s="11"/>
      <c r="BF116" s="11">
        <v>0</v>
      </c>
      <c r="BG116" s="11">
        <v>0</v>
      </c>
      <c r="BH116" s="11">
        <v>92.959806725809074</v>
      </c>
      <c r="BI116" s="11">
        <v>92.959806725809074</v>
      </c>
      <c r="BJ116" s="11">
        <v>92.959806725809074</v>
      </c>
      <c r="BK116" s="11">
        <v>0</v>
      </c>
      <c r="BL116" s="11">
        <v>92.959806725809074</v>
      </c>
    </row>
    <row r="117" spans="1:64" hidden="1" x14ac:dyDescent="0.25">
      <c r="A117" s="7">
        <v>501114</v>
      </c>
      <c r="B117" s="7" t="s">
        <v>93</v>
      </c>
      <c r="C117" s="9">
        <v>45286</v>
      </c>
      <c r="D117" s="9">
        <v>47113</v>
      </c>
      <c r="E117" s="9">
        <v>47113</v>
      </c>
      <c r="F117" s="7" t="s">
        <v>237</v>
      </c>
      <c r="G117" s="11">
        <v>1641130.57</v>
      </c>
      <c r="H117" s="11">
        <v>30593.89</v>
      </c>
      <c r="I117" s="11" t="s">
        <v>239</v>
      </c>
      <c r="J117" s="11">
        <v>7394.79</v>
      </c>
      <c r="K117" s="11" t="s">
        <v>239</v>
      </c>
      <c r="L117" s="11">
        <v>0</v>
      </c>
      <c r="M117" s="13">
        <v>5.3100000000000001E-2</v>
      </c>
      <c r="N117" s="13" t="s">
        <v>244</v>
      </c>
      <c r="O117" s="13" t="s">
        <v>259</v>
      </c>
      <c r="P117" s="13">
        <v>8.8999999999999999E-3</v>
      </c>
      <c r="Q117" s="7" t="s">
        <v>260</v>
      </c>
      <c r="R117" s="7" t="s">
        <v>262</v>
      </c>
      <c r="S117" s="7">
        <v>0</v>
      </c>
      <c r="T117" s="7" t="s">
        <v>267</v>
      </c>
      <c r="U117" s="7" t="s">
        <v>269</v>
      </c>
      <c r="V117" s="7">
        <v>1</v>
      </c>
      <c r="W117" s="9">
        <v>45657</v>
      </c>
      <c r="X117" s="7">
        <v>48</v>
      </c>
      <c r="Y117" s="7">
        <v>11</v>
      </c>
      <c r="Z117" s="11">
        <v>30593.89</v>
      </c>
      <c r="AA117" s="11">
        <v>336532.79</v>
      </c>
      <c r="AB117" s="11">
        <v>7394.79</v>
      </c>
      <c r="AC117" s="11">
        <v>81342.69</v>
      </c>
      <c r="AD117" s="11">
        <v>0</v>
      </c>
      <c r="AE117" s="11">
        <v>0</v>
      </c>
      <c r="AF117" s="11">
        <v>37988.68</v>
      </c>
      <c r="AG117" s="11">
        <v>0</v>
      </c>
      <c r="AH117" s="11">
        <v>417875.48</v>
      </c>
      <c r="AI117" s="11">
        <v>0</v>
      </c>
      <c r="AJ117" s="11">
        <v>1223255.0900000001</v>
      </c>
      <c r="AK117" s="11">
        <v>0</v>
      </c>
      <c r="AL117" s="13">
        <v>8.5647087820321932E-3</v>
      </c>
      <c r="AM117" s="7">
        <v>212</v>
      </c>
      <c r="AN117" s="7" t="s">
        <v>274</v>
      </c>
      <c r="AO117" s="9">
        <v>45991</v>
      </c>
      <c r="AP117" s="9">
        <v>45961</v>
      </c>
      <c r="AQ117" s="7">
        <v>30</v>
      </c>
      <c r="AR117" s="7">
        <v>334</v>
      </c>
      <c r="AS117" s="15">
        <v>0.95375925511703796</v>
      </c>
      <c r="AT117" s="11">
        <v>88.932070609049148</v>
      </c>
      <c r="AU117" s="11">
        <v>88.932070609049148</v>
      </c>
      <c r="AV117" s="11">
        <v>0</v>
      </c>
      <c r="AW117" s="11">
        <v>0</v>
      </c>
      <c r="AX117" s="11">
        <v>88.932070609049148</v>
      </c>
      <c r="AY117" s="11">
        <v>88.932070609049148</v>
      </c>
      <c r="AZ117" s="13">
        <v>8.5647087820321932E-3</v>
      </c>
      <c r="BA117" s="11">
        <v>88.932070609049148</v>
      </c>
      <c r="BB117" s="11">
        <v>88.932070609049148</v>
      </c>
      <c r="BC117" s="11"/>
      <c r="BD117" s="11"/>
      <c r="BE117" s="11"/>
      <c r="BF117" s="11">
        <v>0</v>
      </c>
      <c r="BG117" s="11">
        <v>0</v>
      </c>
      <c r="BH117" s="11">
        <v>88.932070609049148</v>
      </c>
      <c r="BI117" s="11">
        <v>88.932070609049148</v>
      </c>
      <c r="BJ117" s="11">
        <v>88.932070609049148</v>
      </c>
      <c r="BK117" s="11">
        <v>0</v>
      </c>
      <c r="BL117" s="11">
        <v>88.932070609049148</v>
      </c>
    </row>
    <row r="118" spans="1:64" hidden="1" x14ac:dyDescent="0.25">
      <c r="A118" s="7">
        <v>501114</v>
      </c>
      <c r="B118" s="7" t="s">
        <v>93</v>
      </c>
      <c r="C118" s="9">
        <v>45286</v>
      </c>
      <c r="D118" s="9">
        <v>47113</v>
      </c>
      <c r="E118" s="9">
        <v>47113</v>
      </c>
      <c r="F118" s="7" t="s">
        <v>237</v>
      </c>
      <c r="G118" s="11">
        <v>1641130.57</v>
      </c>
      <c r="H118" s="11">
        <v>30593.89</v>
      </c>
      <c r="I118" s="11" t="s">
        <v>239</v>
      </c>
      <c r="J118" s="11">
        <v>7394.79</v>
      </c>
      <c r="K118" s="11" t="s">
        <v>239</v>
      </c>
      <c r="L118" s="11">
        <v>0</v>
      </c>
      <c r="M118" s="13">
        <v>5.3100000000000001E-2</v>
      </c>
      <c r="N118" s="13" t="s">
        <v>244</v>
      </c>
      <c r="O118" s="13" t="s">
        <v>259</v>
      </c>
      <c r="P118" s="13">
        <v>8.8999999999999999E-3</v>
      </c>
      <c r="Q118" s="7" t="s">
        <v>260</v>
      </c>
      <c r="R118" s="7" t="s">
        <v>262</v>
      </c>
      <c r="S118" s="7">
        <v>0</v>
      </c>
      <c r="T118" s="7" t="s">
        <v>267</v>
      </c>
      <c r="U118" s="7" t="s">
        <v>269</v>
      </c>
      <c r="V118" s="7">
        <v>1</v>
      </c>
      <c r="W118" s="9">
        <v>45657</v>
      </c>
      <c r="X118" s="7">
        <v>48</v>
      </c>
      <c r="Y118" s="7">
        <v>12</v>
      </c>
      <c r="Z118" s="11">
        <v>30593.89</v>
      </c>
      <c r="AA118" s="11">
        <v>367126.68</v>
      </c>
      <c r="AB118" s="11">
        <v>7394.79</v>
      </c>
      <c r="AC118" s="11">
        <v>88737.48</v>
      </c>
      <c r="AD118" s="11">
        <v>0</v>
      </c>
      <c r="AE118" s="11">
        <v>0</v>
      </c>
      <c r="AF118" s="11">
        <v>37988.68</v>
      </c>
      <c r="AG118" s="11">
        <v>0</v>
      </c>
      <c r="AH118" s="11">
        <v>455864.16</v>
      </c>
      <c r="AI118" s="11">
        <v>0</v>
      </c>
      <c r="AJ118" s="11">
        <v>1185266.4099999999</v>
      </c>
      <c r="AK118" s="11">
        <v>0</v>
      </c>
      <c r="AL118" s="13">
        <v>8.4840772184974211E-3</v>
      </c>
      <c r="AM118" s="7">
        <v>213</v>
      </c>
      <c r="AN118" s="7" t="s">
        <v>275</v>
      </c>
      <c r="AO118" s="9">
        <v>46022</v>
      </c>
      <c r="AP118" s="9">
        <v>45991</v>
      </c>
      <c r="AQ118" s="7">
        <v>31</v>
      </c>
      <c r="AR118" s="7">
        <v>365</v>
      </c>
      <c r="AS118" s="15">
        <v>0.94957743804007222</v>
      </c>
      <c r="AT118" s="11">
        <v>84.984746508107406</v>
      </c>
      <c r="AU118" s="11">
        <v>84.984746508107406</v>
      </c>
      <c r="AV118" s="11">
        <v>0</v>
      </c>
      <c r="AW118" s="11">
        <v>0</v>
      </c>
      <c r="AX118" s="11">
        <v>84.984746508107406</v>
      </c>
      <c r="AY118" s="11">
        <v>84.984746508107406</v>
      </c>
      <c r="AZ118" s="13">
        <v>8.4840772184974211E-3</v>
      </c>
      <c r="BA118" s="11">
        <v>84.984746508107406</v>
      </c>
      <c r="BB118" s="11">
        <v>84.984746508107406</v>
      </c>
      <c r="BC118" s="11"/>
      <c r="BD118" s="11"/>
      <c r="BE118" s="11"/>
      <c r="BF118" s="11">
        <v>0</v>
      </c>
      <c r="BG118" s="11">
        <v>0</v>
      </c>
      <c r="BH118" s="11">
        <v>84.984746508107406</v>
      </c>
      <c r="BI118" s="11">
        <v>84.984746508107406</v>
      </c>
      <c r="BJ118" s="11">
        <v>84.984746508107406</v>
      </c>
      <c r="BK118" s="11">
        <v>0</v>
      </c>
      <c r="BL118" s="11">
        <v>84.984746508107406</v>
      </c>
    </row>
    <row r="119" spans="1:64" hidden="1" x14ac:dyDescent="0.25">
      <c r="A119" s="7">
        <v>501035</v>
      </c>
      <c r="B119" s="7" t="s">
        <v>94</v>
      </c>
      <c r="C119" s="9">
        <v>44196</v>
      </c>
      <c r="D119" s="9">
        <v>46022</v>
      </c>
      <c r="E119" s="9">
        <v>46022</v>
      </c>
      <c r="F119" s="7" t="s">
        <v>238</v>
      </c>
      <c r="G119" s="11">
        <v>0</v>
      </c>
      <c r="H119" s="11">
        <v>0</v>
      </c>
      <c r="I119" s="11" t="s">
        <v>240</v>
      </c>
      <c r="J119" s="11">
        <v>0</v>
      </c>
      <c r="K119" s="11" t="s">
        <v>240</v>
      </c>
      <c r="L119" s="11">
        <v>7000000</v>
      </c>
      <c r="M119" s="13">
        <v>8.2699999999999996E-2</v>
      </c>
      <c r="N119" s="13" t="s">
        <v>245</v>
      </c>
      <c r="O119" s="13" t="s">
        <v>259</v>
      </c>
      <c r="P119" s="13">
        <v>8.8999999999999999E-3</v>
      </c>
      <c r="Q119" s="7" t="s">
        <v>260</v>
      </c>
      <c r="R119" s="7" t="s">
        <v>262</v>
      </c>
      <c r="S119" s="7">
        <v>0</v>
      </c>
      <c r="T119" s="7" t="s">
        <v>267</v>
      </c>
      <c r="U119" s="7" t="s">
        <v>269</v>
      </c>
      <c r="V119" s="7">
        <v>1</v>
      </c>
      <c r="W119" s="9">
        <v>45657</v>
      </c>
      <c r="X119" s="7">
        <v>12</v>
      </c>
      <c r="Y119" s="7">
        <v>0</v>
      </c>
      <c r="Z119" s="11">
        <v>0</v>
      </c>
      <c r="AA119" s="11">
        <v>0</v>
      </c>
      <c r="AB119" s="11">
        <v>0</v>
      </c>
      <c r="AC119" s="11">
        <v>0</v>
      </c>
      <c r="AD119" s="11">
        <v>0</v>
      </c>
      <c r="AE119" s="11">
        <v>0</v>
      </c>
      <c r="AF119" s="11">
        <v>0</v>
      </c>
      <c r="AG119" s="11">
        <v>0</v>
      </c>
      <c r="AH119" s="11">
        <v>0</v>
      </c>
      <c r="AI119" s="11">
        <v>0</v>
      </c>
      <c r="AJ119" s="11">
        <v>0</v>
      </c>
      <c r="AK119" s="11">
        <v>0</v>
      </c>
      <c r="AM119" s="7">
        <v>250</v>
      </c>
      <c r="AN119" s="7" t="s">
        <v>286</v>
      </c>
      <c r="AO119" s="9">
        <v>45657</v>
      </c>
      <c r="AP119" s="9">
        <v>47113</v>
      </c>
      <c r="AQ119" s="7">
        <v>0</v>
      </c>
      <c r="AR119" s="7">
        <v>0</v>
      </c>
      <c r="AS119" s="15">
        <v>1</v>
      </c>
      <c r="BC119" s="11"/>
      <c r="BD119" s="11"/>
      <c r="BE119" s="11"/>
    </row>
    <row r="120" spans="1:64" hidden="1" x14ac:dyDescent="0.25">
      <c r="A120" s="7">
        <v>501035</v>
      </c>
      <c r="B120" s="7" t="s">
        <v>94</v>
      </c>
      <c r="C120" s="9">
        <v>44196</v>
      </c>
      <c r="D120" s="9">
        <v>46022</v>
      </c>
      <c r="E120" s="9">
        <v>46022</v>
      </c>
      <c r="F120" s="7" t="s">
        <v>238</v>
      </c>
      <c r="G120" s="11">
        <v>0</v>
      </c>
      <c r="H120" s="11">
        <v>0</v>
      </c>
      <c r="I120" s="11" t="s">
        <v>240</v>
      </c>
      <c r="J120" s="11">
        <v>0</v>
      </c>
      <c r="K120" s="11" t="s">
        <v>240</v>
      </c>
      <c r="L120" s="11">
        <v>7000000</v>
      </c>
      <c r="M120" s="13">
        <v>8.2699999999999996E-2</v>
      </c>
      <c r="N120" s="13" t="s">
        <v>245</v>
      </c>
      <c r="O120" s="13" t="s">
        <v>259</v>
      </c>
      <c r="P120" s="13">
        <v>8.8999999999999999E-3</v>
      </c>
      <c r="Q120" s="7" t="s">
        <v>260</v>
      </c>
      <c r="R120" s="7" t="s">
        <v>262</v>
      </c>
      <c r="S120" s="7">
        <v>0</v>
      </c>
      <c r="T120" s="7" t="s">
        <v>267</v>
      </c>
      <c r="U120" s="7" t="s">
        <v>269</v>
      </c>
      <c r="V120" s="7">
        <v>1</v>
      </c>
      <c r="W120" s="9">
        <v>45657</v>
      </c>
      <c r="X120" s="7">
        <v>12</v>
      </c>
      <c r="Y120" s="7">
        <v>1</v>
      </c>
      <c r="Z120" s="11">
        <v>0</v>
      </c>
      <c r="AA120" s="11">
        <v>0</v>
      </c>
      <c r="AB120" s="11">
        <v>0</v>
      </c>
      <c r="AC120" s="11">
        <v>0</v>
      </c>
      <c r="AD120" s="11">
        <v>636363.63636363635</v>
      </c>
      <c r="AE120" s="11">
        <v>636363.63636363635</v>
      </c>
      <c r="AF120" s="11">
        <v>0</v>
      </c>
      <c r="AG120" s="11">
        <v>0</v>
      </c>
      <c r="AH120" s="11">
        <v>0</v>
      </c>
      <c r="AI120" s="11">
        <v>0</v>
      </c>
      <c r="AJ120" s="11">
        <v>636363.63636363635</v>
      </c>
      <c r="AK120" s="11">
        <v>636363.63636363635</v>
      </c>
      <c r="AL120" s="13">
        <v>3.9488226459580833E-3</v>
      </c>
      <c r="AM120" s="7">
        <v>251</v>
      </c>
      <c r="AN120" s="7" t="s">
        <v>287</v>
      </c>
      <c r="AO120" s="9">
        <v>45688</v>
      </c>
      <c r="AP120" s="9">
        <v>45657</v>
      </c>
      <c r="AQ120" s="7">
        <v>31</v>
      </c>
      <c r="AR120" s="7">
        <v>31</v>
      </c>
      <c r="AS120" s="15">
        <v>0.99327423887085287</v>
      </c>
      <c r="AT120" s="11">
        <v>22.214275931330011</v>
      </c>
      <c r="AU120" s="11">
        <v>22.214275931330011</v>
      </c>
      <c r="AV120" s="11">
        <v>22.214275931330011</v>
      </c>
      <c r="AW120" s="11">
        <v>22.214275931330011</v>
      </c>
      <c r="AX120" s="11">
        <v>0</v>
      </c>
      <c r="AY120" s="11">
        <v>0</v>
      </c>
      <c r="AZ120" s="13">
        <v>3.9488226459580833E-3</v>
      </c>
      <c r="BA120" s="11">
        <v>22.214275931330011</v>
      </c>
      <c r="BB120" s="11">
        <v>22.214275931330011</v>
      </c>
      <c r="BC120" s="11"/>
      <c r="BD120" s="11"/>
      <c r="BE120" s="11"/>
      <c r="BF120" s="11">
        <v>22.214275931330011</v>
      </c>
      <c r="BG120" s="11">
        <v>22.214275931330011</v>
      </c>
      <c r="BH120" s="11">
        <v>0</v>
      </c>
      <c r="BI120" s="11">
        <v>0</v>
      </c>
      <c r="BJ120" s="11">
        <v>0</v>
      </c>
      <c r="BK120" s="11">
        <v>22.214275931330011</v>
      </c>
      <c r="BL120" s="11">
        <v>22.214275931330011</v>
      </c>
    </row>
    <row r="121" spans="1:64" hidden="1" x14ac:dyDescent="0.25">
      <c r="A121" s="7">
        <v>501035</v>
      </c>
      <c r="B121" s="7" t="s">
        <v>94</v>
      </c>
      <c r="C121" s="9">
        <v>44196</v>
      </c>
      <c r="D121" s="9">
        <v>46022</v>
      </c>
      <c r="E121" s="9">
        <v>46022</v>
      </c>
      <c r="F121" s="7" t="s">
        <v>238</v>
      </c>
      <c r="G121" s="11">
        <v>0</v>
      </c>
      <c r="H121" s="11">
        <v>0</v>
      </c>
      <c r="I121" s="11" t="s">
        <v>240</v>
      </c>
      <c r="J121" s="11">
        <v>0</v>
      </c>
      <c r="K121" s="11" t="s">
        <v>240</v>
      </c>
      <c r="L121" s="11">
        <v>7000000</v>
      </c>
      <c r="M121" s="13">
        <v>8.2699999999999996E-2</v>
      </c>
      <c r="N121" s="13" t="s">
        <v>245</v>
      </c>
      <c r="O121" s="13" t="s">
        <v>259</v>
      </c>
      <c r="P121" s="13">
        <v>8.8999999999999999E-3</v>
      </c>
      <c r="Q121" s="7" t="s">
        <v>260</v>
      </c>
      <c r="R121" s="7" t="s">
        <v>262</v>
      </c>
      <c r="S121" s="7">
        <v>0</v>
      </c>
      <c r="T121" s="7" t="s">
        <v>267</v>
      </c>
      <c r="U121" s="7" t="s">
        <v>269</v>
      </c>
      <c r="V121" s="7">
        <v>1</v>
      </c>
      <c r="W121" s="9">
        <v>45657</v>
      </c>
      <c r="X121" s="7">
        <v>12</v>
      </c>
      <c r="Y121" s="7">
        <v>2</v>
      </c>
      <c r="Z121" s="11">
        <v>0</v>
      </c>
      <c r="AA121" s="11">
        <v>0</v>
      </c>
      <c r="AB121" s="11">
        <v>0</v>
      </c>
      <c r="AC121" s="11">
        <v>0</v>
      </c>
      <c r="AD121" s="11">
        <v>636363.63636363635</v>
      </c>
      <c r="AE121" s="11">
        <v>1272727.2727272729</v>
      </c>
      <c r="AF121" s="11">
        <v>0</v>
      </c>
      <c r="AG121" s="11">
        <v>0</v>
      </c>
      <c r="AH121" s="11">
        <v>0</v>
      </c>
      <c r="AI121" s="11">
        <v>0</v>
      </c>
      <c r="AJ121" s="11">
        <v>1272727.2727272729</v>
      </c>
      <c r="AK121" s="11">
        <v>1272727.2727272729</v>
      </c>
      <c r="AL121" s="13">
        <v>3.9332294456688732E-3</v>
      </c>
      <c r="AM121" s="7">
        <v>252</v>
      </c>
      <c r="AN121" s="7" t="s">
        <v>288</v>
      </c>
      <c r="AO121" s="9">
        <v>45716</v>
      </c>
      <c r="AP121" s="9">
        <v>45688</v>
      </c>
      <c r="AQ121" s="7">
        <v>28</v>
      </c>
      <c r="AR121" s="7">
        <v>59</v>
      </c>
      <c r="AS121" s="15">
        <v>0.98723824749125944</v>
      </c>
      <c r="AT121" s="11">
        <v>43.984191299765932</v>
      </c>
      <c r="AU121" s="11">
        <v>43.984191299765932</v>
      </c>
      <c r="AV121" s="11">
        <v>43.984191299765932</v>
      </c>
      <c r="AW121" s="11">
        <v>43.984191299765932</v>
      </c>
      <c r="AX121" s="11">
        <v>0</v>
      </c>
      <c r="AY121" s="11">
        <v>0</v>
      </c>
      <c r="AZ121" s="13">
        <v>3.9332294456688732E-3</v>
      </c>
      <c r="BA121" s="11">
        <v>43.984191299765932</v>
      </c>
      <c r="BB121" s="11">
        <v>43.984191299765932</v>
      </c>
      <c r="BC121" s="11"/>
      <c r="BD121" s="11"/>
      <c r="BE121" s="11"/>
      <c r="BF121" s="11">
        <v>43.984191299765932</v>
      </c>
      <c r="BG121" s="11">
        <v>43.984191299765932</v>
      </c>
      <c r="BH121" s="11">
        <v>0</v>
      </c>
      <c r="BI121" s="11">
        <v>0</v>
      </c>
      <c r="BJ121" s="11">
        <v>0</v>
      </c>
      <c r="BK121" s="11">
        <v>43.984191299765932</v>
      </c>
      <c r="BL121" s="11">
        <v>43.984191299765932</v>
      </c>
    </row>
    <row r="122" spans="1:64" hidden="1" x14ac:dyDescent="0.25">
      <c r="A122" s="7">
        <v>501035</v>
      </c>
      <c r="B122" s="7" t="s">
        <v>94</v>
      </c>
      <c r="C122" s="9">
        <v>44196</v>
      </c>
      <c r="D122" s="9">
        <v>46022</v>
      </c>
      <c r="E122" s="9">
        <v>46022</v>
      </c>
      <c r="F122" s="7" t="s">
        <v>238</v>
      </c>
      <c r="G122" s="11">
        <v>0</v>
      </c>
      <c r="H122" s="11">
        <v>0</v>
      </c>
      <c r="I122" s="11" t="s">
        <v>240</v>
      </c>
      <c r="J122" s="11">
        <v>0</v>
      </c>
      <c r="K122" s="11" t="s">
        <v>240</v>
      </c>
      <c r="L122" s="11">
        <v>7000000</v>
      </c>
      <c r="M122" s="13">
        <v>8.2699999999999996E-2</v>
      </c>
      <c r="N122" s="13" t="s">
        <v>245</v>
      </c>
      <c r="O122" s="13" t="s">
        <v>259</v>
      </c>
      <c r="P122" s="13">
        <v>8.8999999999999999E-3</v>
      </c>
      <c r="Q122" s="7" t="s">
        <v>260</v>
      </c>
      <c r="R122" s="7" t="s">
        <v>262</v>
      </c>
      <c r="S122" s="7">
        <v>0</v>
      </c>
      <c r="T122" s="7" t="s">
        <v>267</v>
      </c>
      <c r="U122" s="7" t="s">
        <v>269</v>
      </c>
      <c r="V122" s="7">
        <v>1</v>
      </c>
      <c r="W122" s="9">
        <v>45657</v>
      </c>
      <c r="X122" s="7">
        <v>12</v>
      </c>
      <c r="Y122" s="7">
        <v>3</v>
      </c>
      <c r="Z122" s="11">
        <v>0</v>
      </c>
      <c r="AA122" s="11">
        <v>0</v>
      </c>
      <c r="AB122" s="11">
        <v>0</v>
      </c>
      <c r="AC122" s="11">
        <v>0</v>
      </c>
      <c r="AD122" s="11">
        <v>636363.63636363635</v>
      </c>
      <c r="AE122" s="11">
        <v>1909090.9090909089</v>
      </c>
      <c r="AF122" s="11">
        <v>0</v>
      </c>
      <c r="AG122" s="11">
        <v>0</v>
      </c>
      <c r="AH122" s="11">
        <v>0</v>
      </c>
      <c r="AI122" s="11">
        <v>0</v>
      </c>
      <c r="AJ122" s="11">
        <v>1909090.9090909089</v>
      </c>
      <c r="AK122" s="11">
        <v>1909090.9090909089</v>
      </c>
      <c r="AL122" s="13">
        <v>3.9176978201620472E-3</v>
      </c>
      <c r="AM122" s="7">
        <v>253</v>
      </c>
      <c r="AN122" s="7" t="s">
        <v>289</v>
      </c>
      <c r="AO122" s="9">
        <v>45747</v>
      </c>
      <c r="AP122" s="9">
        <v>45716</v>
      </c>
      <c r="AQ122" s="7">
        <v>31</v>
      </c>
      <c r="AR122" s="7">
        <v>90</v>
      </c>
      <c r="AS122" s="15">
        <v>0.98059831886107551</v>
      </c>
      <c r="AT122" s="11">
        <v>65.27376980094175</v>
      </c>
      <c r="AU122" s="11">
        <v>65.27376980094175</v>
      </c>
      <c r="AV122" s="11">
        <v>65.27376980094175</v>
      </c>
      <c r="AW122" s="11">
        <v>65.27376980094175</v>
      </c>
      <c r="AX122" s="11">
        <v>0</v>
      </c>
      <c r="AY122" s="11">
        <v>0</v>
      </c>
      <c r="AZ122" s="13">
        <v>3.9176978201620472E-3</v>
      </c>
      <c r="BA122" s="11">
        <v>65.27376980094175</v>
      </c>
      <c r="BB122" s="11">
        <v>65.27376980094175</v>
      </c>
      <c r="BC122" s="11"/>
      <c r="BD122" s="11"/>
      <c r="BE122" s="11"/>
      <c r="BF122" s="11">
        <v>65.27376980094175</v>
      </c>
      <c r="BG122" s="11">
        <v>65.27376980094175</v>
      </c>
      <c r="BH122" s="11">
        <v>0</v>
      </c>
      <c r="BI122" s="11">
        <v>0</v>
      </c>
      <c r="BJ122" s="11">
        <v>0</v>
      </c>
      <c r="BK122" s="11">
        <v>65.27376980094175</v>
      </c>
      <c r="BL122" s="11">
        <v>65.27376980094175</v>
      </c>
    </row>
    <row r="123" spans="1:64" hidden="1" x14ac:dyDescent="0.25">
      <c r="A123" s="7">
        <v>501035</v>
      </c>
      <c r="B123" s="7" t="s">
        <v>94</v>
      </c>
      <c r="C123" s="9">
        <v>44196</v>
      </c>
      <c r="D123" s="9">
        <v>46022</v>
      </c>
      <c r="E123" s="9">
        <v>46022</v>
      </c>
      <c r="F123" s="7" t="s">
        <v>238</v>
      </c>
      <c r="G123" s="11">
        <v>0</v>
      </c>
      <c r="H123" s="11">
        <v>0</v>
      </c>
      <c r="I123" s="11" t="s">
        <v>240</v>
      </c>
      <c r="J123" s="11">
        <v>0</v>
      </c>
      <c r="K123" s="11" t="s">
        <v>240</v>
      </c>
      <c r="L123" s="11">
        <v>7000000</v>
      </c>
      <c r="M123" s="13">
        <v>8.2699999999999996E-2</v>
      </c>
      <c r="N123" s="13" t="s">
        <v>245</v>
      </c>
      <c r="O123" s="13" t="s">
        <v>259</v>
      </c>
      <c r="P123" s="13">
        <v>8.8999999999999999E-3</v>
      </c>
      <c r="Q123" s="7" t="s">
        <v>260</v>
      </c>
      <c r="R123" s="7" t="s">
        <v>262</v>
      </c>
      <c r="S123" s="7">
        <v>0</v>
      </c>
      <c r="T123" s="7" t="s">
        <v>267</v>
      </c>
      <c r="U123" s="7" t="s">
        <v>269</v>
      </c>
      <c r="V123" s="7">
        <v>1</v>
      </c>
      <c r="W123" s="9">
        <v>45657</v>
      </c>
      <c r="X123" s="7">
        <v>12</v>
      </c>
      <c r="Y123" s="7">
        <v>4</v>
      </c>
      <c r="Z123" s="11">
        <v>0</v>
      </c>
      <c r="AA123" s="11">
        <v>0</v>
      </c>
      <c r="AB123" s="11">
        <v>0</v>
      </c>
      <c r="AC123" s="11">
        <v>0</v>
      </c>
      <c r="AD123" s="11">
        <v>636363.63636363635</v>
      </c>
      <c r="AE123" s="11">
        <v>2545454.5454545449</v>
      </c>
      <c r="AF123" s="11">
        <v>0</v>
      </c>
      <c r="AG123" s="11">
        <v>0</v>
      </c>
      <c r="AH123" s="11">
        <v>0</v>
      </c>
      <c r="AI123" s="11">
        <v>0</v>
      </c>
      <c r="AJ123" s="11">
        <v>2545454.5454545449</v>
      </c>
      <c r="AK123" s="11">
        <v>2545454.5454545449</v>
      </c>
      <c r="AL123" s="13">
        <v>3.9022275262897699E-3</v>
      </c>
      <c r="AM123" s="7">
        <v>254</v>
      </c>
      <c r="AN123" s="7" t="s">
        <v>290</v>
      </c>
      <c r="AO123" s="9">
        <v>45777</v>
      </c>
      <c r="AP123" s="9">
        <v>45747</v>
      </c>
      <c r="AQ123" s="7">
        <v>30</v>
      </c>
      <c r="AR123" s="7">
        <v>120</v>
      </c>
      <c r="AS123" s="15">
        <v>0.97421510546810652</v>
      </c>
      <c r="AT123" s="11">
        <v>86.123723915487844</v>
      </c>
      <c r="AU123" s="11">
        <v>86.123723915487844</v>
      </c>
      <c r="AV123" s="11">
        <v>86.123723915487844</v>
      </c>
      <c r="AW123" s="11">
        <v>86.123723915487844</v>
      </c>
      <c r="AX123" s="11">
        <v>0</v>
      </c>
      <c r="AY123" s="11">
        <v>0</v>
      </c>
      <c r="AZ123" s="13">
        <v>3.9022275262897699E-3</v>
      </c>
      <c r="BA123" s="11">
        <v>86.123723915487844</v>
      </c>
      <c r="BB123" s="11">
        <v>86.123723915487844</v>
      </c>
      <c r="BC123" s="11"/>
      <c r="BD123" s="11"/>
      <c r="BE123" s="11"/>
      <c r="BF123" s="11">
        <v>86.123723915487844</v>
      </c>
      <c r="BG123" s="11">
        <v>86.123723915487844</v>
      </c>
      <c r="BH123" s="11">
        <v>0</v>
      </c>
      <c r="BI123" s="11">
        <v>0</v>
      </c>
      <c r="BJ123" s="11">
        <v>0</v>
      </c>
      <c r="BK123" s="11">
        <v>86.123723915487844</v>
      </c>
      <c r="BL123" s="11">
        <v>86.123723915487844</v>
      </c>
    </row>
    <row r="124" spans="1:64" hidden="1" x14ac:dyDescent="0.25">
      <c r="A124" s="7">
        <v>501035</v>
      </c>
      <c r="B124" s="7" t="s">
        <v>94</v>
      </c>
      <c r="C124" s="9">
        <v>44196</v>
      </c>
      <c r="D124" s="9">
        <v>46022</v>
      </c>
      <c r="E124" s="9">
        <v>46022</v>
      </c>
      <c r="F124" s="7" t="s">
        <v>238</v>
      </c>
      <c r="G124" s="11">
        <v>0</v>
      </c>
      <c r="H124" s="11">
        <v>0</v>
      </c>
      <c r="I124" s="11" t="s">
        <v>240</v>
      </c>
      <c r="J124" s="11">
        <v>0</v>
      </c>
      <c r="K124" s="11" t="s">
        <v>240</v>
      </c>
      <c r="L124" s="11">
        <v>7000000</v>
      </c>
      <c r="M124" s="13">
        <v>8.2699999999999996E-2</v>
      </c>
      <c r="N124" s="13" t="s">
        <v>245</v>
      </c>
      <c r="O124" s="13" t="s">
        <v>259</v>
      </c>
      <c r="P124" s="13">
        <v>8.8999999999999999E-3</v>
      </c>
      <c r="Q124" s="7" t="s">
        <v>260</v>
      </c>
      <c r="R124" s="7" t="s">
        <v>262</v>
      </c>
      <c r="S124" s="7">
        <v>0</v>
      </c>
      <c r="T124" s="7" t="s">
        <v>267</v>
      </c>
      <c r="U124" s="7" t="s">
        <v>269</v>
      </c>
      <c r="V124" s="7">
        <v>1</v>
      </c>
      <c r="W124" s="9">
        <v>45657</v>
      </c>
      <c r="X124" s="7">
        <v>12</v>
      </c>
      <c r="Y124" s="7">
        <v>5</v>
      </c>
      <c r="Z124" s="11">
        <v>0</v>
      </c>
      <c r="AA124" s="11">
        <v>0</v>
      </c>
      <c r="AB124" s="11">
        <v>0</v>
      </c>
      <c r="AC124" s="11">
        <v>0</v>
      </c>
      <c r="AD124" s="11">
        <v>636363.63636363635</v>
      </c>
      <c r="AE124" s="11">
        <v>3181818.1818181821</v>
      </c>
      <c r="AF124" s="11">
        <v>0</v>
      </c>
      <c r="AG124" s="11">
        <v>0</v>
      </c>
      <c r="AH124" s="11">
        <v>0</v>
      </c>
      <c r="AI124" s="11">
        <v>0</v>
      </c>
      <c r="AJ124" s="11">
        <v>3181818.1818181821</v>
      </c>
      <c r="AK124" s="11">
        <v>3181818.1818181821</v>
      </c>
      <c r="AL124" s="13">
        <v>3.8868183218642161E-3</v>
      </c>
      <c r="AM124" s="7">
        <v>255</v>
      </c>
      <c r="AN124" s="7" t="s">
        <v>291</v>
      </c>
      <c r="AO124" s="9">
        <v>45808</v>
      </c>
      <c r="AP124" s="9">
        <v>45777</v>
      </c>
      <c r="AQ124" s="7">
        <v>31</v>
      </c>
      <c r="AR124" s="7">
        <v>151</v>
      </c>
      <c r="AS124" s="15">
        <v>0.96766276738032109</v>
      </c>
      <c r="AT124" s="11">
        <v>106.50834544443229</v>
      </c>
      <c r="AU124" s="11">
        <v>106.50834544443229</v>
      </c>
      <c r="AV124" s="11">
        <v>106.50834544443229</v>
      </c>
      <c r="AW124" s="11">
        <v>106.50834544443229</v>
      </c>
      <c r="AX124" s="11">
        <v>0</v>
      </c>
      <c r="AY124" s="11">
        <v>0</v>
      </c>
      <c r="AZ124" s="13">
        <v>3.8868183218642161E-3</v>
      </c>
      <c r="BA124" s="11">
        <v>106.50834544443229</v>
      </c>
      <c r="BB124" s="11">
        <v>106.50834544443229</v>
      </c>
      <c r="BC124" s="11"/>
      <c r="BD124" s="11"/>
      <c r="BE124" s="11"/>
      <c r="BF124" s="11">
        <v>106.50834544443229</v>
      </c>
      <c r="BG124" s="11">
        <v>106.50834544443229</v>
      </c>
      <c r="BH124" s="11">
        <v>0</v>
      </c>
      <c r="BI124" s="11">
        <v>0</v>
      </c>
      <c r="BJ124" s="11">
        <v>0</v>
      </c>
      <c r="BK124" s="11">
        <v>106.50834544443229</v>
      </c>
      <c r="BL124" s="11">
        <v>106.50834544443229</v>
      </c>
    </row>
    <row r="125" spans="1:64" hidden="1" x14ac:dyDescent="0.25">
      <c r="A125" s="7">
        <v>501035</v>
      </c>
      <c r="B125" s="7" t="s">
        <v>94</v>
      </c>
      <c r="C125" s="9">
        <v>44196</v>
      </c>
      <c r="D125" s="9">
        <v>46022</v>
      </c>
      <c r="E125" s="9">
        <v>46022</v>
      </c>
      <c r="F125" s="7" t="s">
        <v>238</v>
      </c>
      <c r="G125" s="11">
        <v>0</v>
      </c>
      <c r="H125" s="11">
        <v>0</v>
      </c>
      <c r="I125" s="11" t="s">
        <v>240</v>
      </c>
      <c r="J125" s="11">
        <v>0</v>
      </c>
      <c r="K125" s="11" t="s">
        <v>240</v>
      </c>
      <c r="L125" s="11">
        <v>7000000</v>
      </c>
      <c r="M125" s="13">
        <v>8.2699999999999996E-2</v>
      </c>
      <c r="N125" s="13" t="s">
        <v>245</v>
      </c>
      <c r="O125" s="13" t="s">
        <v>259</v>
      </c>
      <c r="P125" s="13">
        <v>8.8999999999999999E-3</v>
      </c>
      <c r="Q125" s="7" t="s">
        <v>260</v>
      </c>
      <c r="R125" s="7" t="s">
        <v>262</v>
      </c>
      <c r="S125" s="7">
        <v>0</v>
      </c>
      <c r="T125" s="7" t="s">
        <v>267</v>
      </c>
      <c r="U125" s="7" t="s">
        <v>269</v>
      </c>
      <c r="V125" s="7">
        <v>1</v>
      </c>
      <c r="W125" s="9">
        <v>45657</v>
      </c>
      <c r="X125" s="7">
        <v>12</v>
      </c>
      <c r="Y125" s="7">
        <v>6</v>
      </c>
      <c r="Z125" s="11">
        <v>0</v>
      </c>
      <c r="AA125" s="11">
        <v>0</v>
      </c>
      <c r="AB125" s="11">
        <v>0</v>
      </c>
      <c r="AC125" s="11">
        <v>0</v>
      </c>
      <c r="AD125" s="11">
        <v>636363.63636363635</v>
      </c>
      <c r="AE125" s="11">
        <v>3818181.8181818179</v>
      </c>
      <c r="AF125" s="11">
        <v>0</v>
      </c>
      <c r="AG125" s="11">
        <v>0</v>
      </c>
      <c r="AH125" s="11">
        <v>0</v>
      </c>
      <c r="AI125" s="11">
        <v>0</v>
      </c>
      <c r="AJ125" s="11">
        <v>3818181.8181818179</v>
      </c>
      <c r="AK125" s="11">
        <v>3818181.8181818179</v>
      </c>
      <c r="AL125" s="13">
        <v>3.8714699656541281E-3</v>
      </c>
      <c r="AM125" s="7">
        <v>256</v>
      </c>
      <c r="AN125" s="7" t="s">
        <v>292</v>
      </c>
      <c r="AO125" s="9">
        <v>45838</v>
      </c>
      <c r="AP125" s="9">
        <v>45808</v>
      </c>
      <c r="AQ125" s="7">
        <v>30</v>
      </c>
      <c r="AR125" s="7">
        <v>181</v>
      </c>
      <c r="AS125" s="15">
        <v>0.96136375807364216</v>
      </c>
      <c r="AT125" s="11">
        <v>126.4766203813993</v>
      </c>
      <c r="AU125" s="11">
        <v>126.4766203813993</v>
      </c>
      <c r="AV125" s="11">
        <v>126.4766203813993</v>
      </c>
      <c r="AW125" s="11">
        <v>126.4766203813993</v>
      </c>
      <c r="AX125" s="11">
        <v>0</v>
      </c>
      <c r="AY125" s="11">
        <v>0</v>
      </c>
      <c r="AZ125" s="13">
        <v>3.8714699656541281E-3</v>
      </c>
      <c r="BA125" s="11">
        <v>126.4766203813993</v>
      </c>
      <c r="BB125" s="11">
        <v>126.4766203813993</v>
      </c>
      <c r="BC125" s="11"/>
      <c r="BD125" s="11"/>
      <c r="BE125" s="11"/>
      <c r="BF125" s="11">
        <v>126.4766203813993</v>
      </c>
      <c r="BG125" s="11">
        <v>126.4766203813993</v>
      </c>
      <c r="BH125" s="11">
        <v>0</v>
      </c>
      <c r="BI125" s="11">
        <v>0</v>
      </c>
      <c r="BJ125" s="11">
        <v>0</v>
      </c>
      <c r="BK125" s="11">
        <v>126.4766203813993</v>
      </c>
      <c r="BL125" s="11">
        <v>126.4766203813993</v>
      </c>
    </row>
    <row r="126" spans="1:64" hidden="1" x14ac:dyDescent="0.25">
      <c r="A126" s="7">
        <v>501035</v>
      </c>
      <c r="B126" s="7" t="s">
        <v>94</v>
      </c>
      <c r="C126" s="9">
        <v>44196</v>
      </c>
      <c r="D126" s="9">
        <v>46022</v>
      </c>
      <c r="E126" s="9">
        <v>46022</v>
      </c>
      <c r="F126" s="7" t="s">
        <v>238</v>
      </c>
      <c r="G126" s="11">
        <v>0</v>
      </c>
      <c r="H126" s="11">
        <v>0</v>
      </c>
      <c r="I126" s="11" t="s">
        <v>240</v>
      </c>
      <c r="J126" s="11">
        <v>0</v>
      </c>
      <c r="K126" s="11" t="s">
        <v>240</v>
      </c>
      <c r="L126" s="11">
        <v>7000000</v>
      </c>
      <c r="M126" s="13">
        <v>8.2699999999999996E-2</v>
      </c>
      <c r="N126" s="13" t="s">
        <v>245</v>
      </c>
      <c r="O126" s="13" t="s">
        <v>259</v>
      </c>
      <c r="P126" s="13">
        <v>8.8999999999999999E-3</v>
      </c>
      <c r="Q126" s="7" t="s">
        <v>260</v>
      </c>
      <c r="R126" s="7" t="s">
        <v>262</v>
      </c>
      <c r="S126" s="7">
        <v>0</v>
      </c>
      <c r="T126" s="7" t="s">
        <v>267</v>
      </c>
      <c r="U126" s="7" t="s">
        <v>269</v>
      </c>
      <c r="V126" s="7">
        <v>1</v>
      </c>
      <c r="W126" s="9">
        <v>45657</v>
      </c>
      <c r="X126" s="7">
        <v>12</v>
      </c>
      <c r="Y126" s="7">
        <v>7</v>
      </c>
      <c r="Z126" s="11">
        <v>0</v>
      </c>
      <c r="AA126" s="11">
        <v>0</v>
      </c>
      <c r="AB126" s="11">
        <v>0</v>
      </c>
      <c r="AC126" s="11">
        <v>0</v>
      </c>
      <c r="AD126" s="11">
        <v>636363.63636363635</v>
      </c>
      <c r="AE126" s="11">
        <v>4454545.4545454541</v>
      </c>
      <c r="AF126" s="11">
        <v>0</v>
      </c>
      <c r="AG126" s="11">
        <v>0</v>
      </c>
      <c r="AH126" s="11">
        <v>0</v>
      </c>
      <c r="AI126" s="11">
        <v>0</v>
      </c>
      <c r="AJ126" s="11">
        <v>4454545.4545454541</v>
      </c>
      <c r="AK126" s="11">
        <v>4454545.4545454541</v>
      </c>
      <c r="AL126" s="13">
        <v>3.8561822173807099E-3</v>
      </c>
      <c r="AM126" s="7">
        <v>257</v>
      </c>
      <c r="AN126" s="7" t="s">
        <v>293</v>
      </c>
      <c r="AO126" s="9">
        <v>45869</v>
      </c>
      <c r="AP126" s="9">
        <v>45838</v>
      </c>
      <c r="AQ126" s="7">
        <v>31</v>
      </c>
      <c r="AR126" s="7">
        <v>212</v>
      </c>
      <c r="AS126" s="15">
        <v>0.95489785507861968</v>
      </c>
      <c r="AT126" s="11">
        <v>145.98487653586989</v>
      </c>
      <c r="AU126" s="11">
        <v>145.98487653586989</v>
      </c>
      <c r="AV126" s="11">
        <v>145.98487653586989</v>
      </c>
      <c r="AW126" s="11">
        <v>145.98487653586989</v>
      </c>
      <c r="AX126" s="11">
        <v>0</v>
      </c>
      <c r="AY126" s="11">
        <v>0</v>
      </c>
      <c r="AZ126" s="13">
        <v>3.8561822173807099E-3</v>
      </c>
      <c r="BA126" s="11">
        <v>145.98487653586989</v>
      </c>
      <c r="BB126" s="11">
        <v>145.98487653586989</v>
      </c>
      <c r="BC126" s="11"/>
      <c r="BD126" s="11"/>
      <c r="BE126" s="11"/>
      <c r="BF126" s="11">
        <v>145.98487653586989</v>
      </c>
      <c r="BG126" s="11">
        <v>145.98487653586989</v>
      </c>
      <c r="BH126" s="11">
        <v>0</v>
      </c>
      <c r="BI126" s="11">
        <v>0</v>
      </c>
      <c r="BJ126" s="11">
        <v>0</v>
      </c>
      <c r="BK126" s="11">
        <v>145.98487653586989</v>
      </c>
      <c r="BL126" s="11">
        <v>145.98487653586989</v>
      </c>
    </row>
    <row r="127" spans="1:64" hidden="1" x14ac:dyDescent="0.25">
      <c r="A127" s="7">
        <v>501035</v>
      </c>
      <c r="B127" s="7" t="s">
        <v>94</v>
      </c>
      <c r="C127" s="9">
        <v>44196</v>
      </c>
      <c r="D127" s="9">
        <v>46022</v>
      </c>
      <c r="E127" s="9">
        <v>46022</v>
      </c>
      <c r="F127" s="7" t="s">
        <v>238</v>
      </c>
      <c r="G127" s="11">
        <v>0</v>
      </c>
      <c r="H127" s="11">
        <v>0</v>
      </c>
      <c r="I127" s="11" t="s">
        <v>240</v>
      </c>
      <c r="J127" s="11">
        <v>0</v>
      </c>
      <c r="K127" s="11" t="s">
        <v>240</v>
      </c>
      <c r="L127" s="11">
        <v>7000000</v>
      </c>
      <c r="M127" s="13">
        <v>8.2699999999999996E-2</v>
      </c>
      <c r="N127" s="13" t="s">
        <v>245</v>
      </c>
      <c r="O127" s="13" t="s">
        <v>259</v>
      </c>
      <c r="P127" s="13">
        <v>8.8999999999999999E-3</v>
      </c>
      <c r="Q127" s="7" t="s">
        <v>260</v>
      </c>
      <c r="R127" s="7" t="s">
        <v>262</v>
      </c>
      <c r="S127" s="7">
        <v>0</v>
      </c>
      <c r="T127" s="7" t="s">
        <v>267</v>
      </c>
      <c r="U127" s="7" t="s">
        <v>269</v>
      </c>
      <c r="V127" s="7">
        <v>1</v>
      </c>
      <c r="W127" s="9">
        <v>45657</v>
      </c>
      <c r="X127" s="7">
        <v>12</v>
      </c>
      <c r="Y127" s="7">
        <v>8</v>
      </c>
      <c r="Z127" s="11">
        <v>0</v>
      </c>
      <c r="AA127" s="11">
        <v>0</v>
      </c>
      <c r="AB127" s="11">
        <v>0</v>
      </c>
      <c r="AC127" s="11">
        <v>0</v>
      </c>
      <c r="AD127" s="11">
        <v>636363.63636363635</v>
      </c>
      <c r="AE127" s="11">
        <v>5090909.0909090908</v>
      </c>
      <c r="AF127" s="11">
        <v>0</v>
      </c>
      <c r="AG127" s="11">
        <v>0</v>
      </c>
      <c r="AH127" s="11">
        <v>0</v>
      </c>
      <c r="AI127" s="11">
        <v>0</v>
      </c>
      <c r="AJ127" s="11">
        <v>5090909.0909090908</v>
      </c>
      <c r="AK127" s="11">
        <v>5090909.0909090908</v>
      </c>
      <c r="AL127" s="13">
        <v>3.8409548377137388E-3</v>
      </c>
      <c r="AM127" s="7">
        <v>258</v>
      </c>
      <c r="AN127" s="7" t="s">
        <v>294</v>
      </c>
      <c r="AO127" s="9">
        <v>45900</v>
      </c>
      <c r="AP127" s="9">
        <v>45869</v>
      </c>
      <c r="AQ127" s="7">
        <v>31</v>
      </c>
      <c r="AR127" s="7">
        <v>243</v>
      </c>
      <c r="AS127" s="15">
        <v>0.94847544020262575</v>
      </c>
      <c r="AT127" s="11">
        <v>165.06334392006119</v>
      </c>
      <c r="AU127" s="11">
        <v>165.06334392006119</v>
      </c>
      <c r="AV127" s="11">
        <v>165.06334392006119</v>
      </c>
      <c r="AW127" s="11">
        <v>165.06334392006119</v>
      </c>
      <c r="AX127" s="11">
        <v>0</v>
      </c>
      <c r="AY127" s="11">
        <v>0</v>
      </c>
      <c r="AZ127" s="13">
        <v>3.8409548377137388E-3</v>
      </c>
      <c r="BA127" s="11">
        <v>165.06334392006119</v>
      </c>
      <c r="BB127" s="11">
        <v>165.06334392006119</v>
      </c>
      <c r="BC127" s="11"/>
      <c r="BD127" s="11"/>
      <c r="BE127" s="11"/>
      <c r="BF127" s="11">
        <v>165.06334392006119</v>
      </c>
      <c r="BG127" s="11">
        <v>165.06334392006119</v>
      </c>
      <c r="BH127" s="11">
        <v>0</v>
      </c>
      <c r="BI127" s="11">
        <v>0</v>
      </c>
      <c r="BJ127" s="11">
        <v>0</v>
      </c>
      <c r="BK127" s="11">
        <v>165.06334392006119</v>
      </c>
      <c r="BL127" s="11">
        <v>165.06334392006119</v>
      </c>
    </row>
    <row r="128" spans="1:64" hidden="1" x14ac:dyDescent="0.25">
      <c r="A128" s="7">
        <v>501035</v>
      </c>
      <c r="B128" s="7" t="s">
        <v>94</v>
      </c>
      <c r="C128" s="9">
        <v>44196</v>
      </c>
      <c r="D128" s="9">
        <v>46022</v>
      </c>
      <c r="E128" s="9">
        <v>46022</v>
      </c>
      <c r="F128" s="7" t="s">
        <v>238</v>
      </c>
      <c r="G128" s="11">
        <v>0</v>
      </c>
      <c r="H128" s="11">
        <v>0</v>
      </c>
      <c r="I128" s="11" t="s">
        <v>240</v>
      </c>
      <c r="J128" s="11">
        <v>0</v>
      </c>
      <c r="K128" s="11" t="s">
        <v>240</v>
      </c>
      <c r="L128" s="11">
        <v>7000000</v>
      </c>
      <c r="M128" s="13">
        <v>8.2699999999999996E-2</v>
      </c>
      <c r="N128" s="13" t="s">
        <v>245</v>
      </c>
      <c r="O128" s="13" t="s">
        <v>259</v>
      </c>
      <c r="P128" s="13">
        <v>8.8999999999999999E-3</v>
      </c>
      <c r="Q128" s="7" t="s">
        <v>260</v>
      </c>
      <c r="R128" s="7" t="s">
        <v>262</v>
      </c>
      <c r="S128" s="7">
        <v>0</v>
      </c>
      <c r="T128" s="7" t="s">
        <v>267</v>
      </c>
      <c r="U128" s="7" t="s">
        <v>269</v>
      </c>
      <c r="V128" s="7">
        <v>1</v>
      </c>
      <c r="W128" s="9">
        <v>45657</v>
      </c>
      <c r="X128" s="7">
        <v>12</v>
      </c>
      <c r="Y128" s="7">
        <v>9</v>
      </c>
      <c r="Z128" s="11">
        <v>0</v>
      </c>
      <c r="AA128" s="11">
        <v>0</v>
      </c>
      <c r="AB128" s="11">
        <v>0</v>
      </c>
      <c r="AC128" s="11">
        <v>0</v>
      </c>
      <c r="AD128" s="11">
        <v>636363.63636363635</v>
      </c>
      <c r="AE128" s="11">
        <v>5727272.7272727285</v>
      </c>
      <c r="AF128" s="11">
        <v>0</v>
      </c>
      <c r="AG128" s="11">
        <v>0</v>
      </c>
      <c r="AH128" s="11">
        <v>0</v>
      </c>
      <c r="AI128" s="11">
        <v>0</v>
      </c>
      <c r="AJ128" s="11">
        <v>5727272.7272727285</v>
      </c>
      <c r="AK128" s="11">
        <v>5727272.7272727285</v>
      </c>
      <c r="AL128" s="13">
        <v>3.8257875882684589E-3</v>
      </c>
      <c r="AM128" s="7">
        <v>259</v>
      </c>
      <c r="AN128" s="7" t="s">
        <v>295</v>
      </c>
      <c r="AO128" s="9">
        <v>45930</v>
      </c>
      <c r="AP128" s="9">
        <v>45900</v>
      </c>
      <c r="AQ128" s="7">
        <v>30</v>
      </c>
      <c r="AR128" s="7">
        <v>273</v>
      </c>
      <c r="AS128" s="15">
        <v>0.94230133097119728</v>
      </c>
      <c r="AT128" s="11">
        <v>183.75896215645841</v>
      </c>
      <c r="AU128" s="11">
        <v>183.75896215645841</v>
      </c>
      <c r="AV128" s="11">
        <v>183.75896215645841</v>
      </c>
      <c r="AW128" s="11">
        <v>183.75896215645841</v>
      </c>
      <c r="AX128" s="11">
        <v>0</v>
      </c>
      <c r="AY128" s="11">
        <v>0</v>
      </c>
      <c r="AZ128" s="13">
        <v>3.8257875882684589E-3</v>
      </c>
      <c r="BA128" s="11">
        <v>183.75896215645841</v>
      </c>
      <c r="BB128" s="11">
        <v>183.75896215645841</v>
      </c>
      <c r="BC128" s="11"/>
      <c r="BD128" s="11"/>
      <c r="BE128" s="11"/>
      <c r="BF128" s="11">
        <v>183.75896215645841</v>
      </c>
      <c r="BG128" s="11">
        <v>183.75896215645841</v>
      </c>
      <c r="BH128" s="11">
        <v>0</v>
      </c>
      <c r="BI128" s="11">
        <v>0</v>
      </c>
      <c r="BJ128" s="11">
        <v>0</v>
      </c>
      <c r="BK128" s="11">
        <v>183.75896215645841</v>
      </c>
      <c r="BL128" s="11">
        <v>183.75896215645841</v>
      </c>
    </row>
    <row r="129" spans="1:64" hidden="1" x14ac:dyDescent="0.25">
      <c r="A129" s="7">
        <v>501035</v>
      </c>
      <c r="B129" s="7" t="s">
        <v>94</v>
      </c>
      <c r="C129" s="9">
        <v>44196</v>
      </c>
      <c r="D129" s="9">
        <v>46022</v>
      </c>
      <c r="E129" s="9">
        <v>46022</v>
      </c>
      <c r="F129" s="7" t="s">
        <v>238</v>
      </c>
      <c r="G129" s="11">
        <v>0</v>
      </c>
      <c r="H129" s="11">
        <v>0</v>
      </c>
      <c r="I129" s="11" t="s">
        <v>240</v>
      </c>
      <c r="J129" s="11">
        <v>0</v>
      </c>
      <c r="K129" s="11" t="s">
        <v>240</v>
      </c>
      <c r="L129" s="11">
        <v>7000000</v>
      </c>
      <c r="M129" s="13">
        <v>8.2699999999999996E-2</v>
      </c>
      <c r="N129" s="13" t="s">
        <v>245</v>
      </c>
      <c r="O129" s="13" t="s">
        <v>259</v>
      </c>
      <c r="P129" s="13">
        <v>8.8999999999999999E-3</v>
      </c>
      <c r="Q129" s="7" t="s">
        <v>260</v>
      </c>
      <c r="R129" s="7" t="s">
        <v>262</v>
      </c>
      <c r="S129" s="7">
        <v>0</v>
      </c>
      <c r="T129" s="7" t="s">
        <v>267</v>
      </c>
      <c r="U129" s="7" t="s">
        <v>269</v>
      </c>
      <c r="V129" s="7">
        <v>1</v>
      </c>
      <c r="W129" s="9">
        <v>45657</v>
      </c>
      <c r="X129" s="7">
        <v>12</v>
      </c>
      <c r="Y129" s="7">
        <v>10</v>
      </c>
      <c r="Z129" s="11">
        <v>0</v>
      </c>
      <c r="AA129" s="11">
        <v>0</v>
      </c>
      <c r="AB129" s="11">
        <v>0</v>
      </c>
      <c r="AC129" s="11">
        <v>0</v>
      </c>
      <c r="AD129" s="11">
        <v>636363.63636363635</v>
      </c>
      <c r="AE129" s="11">
        <v>6363636.3636363633</v>
      </c>
      <c r="AF129" s="11">
        <v>0</v>
      </c>
      <c r="AG129" s="11">
        <v>0</v>
      </c>
      <c r="AH129" s="11">
        <v>0</v>
      </c>
      <c r="AI129" s="11">
        <v>0</v>
      </c>
      <c r="AJ129" s="11">
        <v>6363636.3636363633</v>
      </c>
      <c r="AK129" s="11">
        <v>6363636.3636363633</v>
      </c>
      <c r="AL129" s="13">
        <v>3.8106802316012489E-3</v>
      </c>
      <c r="AM129" s="7">
        <v>260</v>
      </c>
      <c r="AN129" s="7" t="s">
        <v>296</v>
      </c>
      <c r="AO129" s="9">
        <v>45961</v>
      </c>
      <c r="AP129" s="9">
        <v>45930</v>
      </c>
      <c r="AQ129" s="7">
        <v>31</v>
      </c>
      <c r="AR129" s="7">
        <v>304</v>
      </c>
      <c r="AS129" s="15">
        <v>0.93596363730740761</v>
      </c>
      <c r="AT129" s="11">
        <v>202.00254682774701</v>
      </c>
      <c r="AU129" s="11">
        <v>202.00254682774701</v>
      </c>
      <c r="AV129" s="11">
        <v>202.00254682774701</v>
      </c>
      <c r="AW129" s="11">
        <v>202.00254682774701</v>
      </c>
      <c r="AX129" s="11">
        <v>0</v>
      </c>
      <c r="AY129" s="11">
        <v>0</v>
      </c>
      <c r="AZ129" s="13">
        <v>3.8106802316012489E-3</v>
      </c>
      <c r="BA129" s="11">
        <v>202.00254682774701</v>
      </c>
      <c r="BB129" s="11">
        <v>202.00254682774701</v>
      </c>
      <c r="BC129" s="11"/>
      <c r="BD129" s="11"/>
      <c r="BE129" s="11"/>
      <c r="BF129" s="11">
        <v>202.00254682774701</v>
      </c>
      <c r="BG129" s="11">
        <v>202.00254682774701</v>
      </c>
      <c r="BH129" s="11">
        <v>0</v>
      </c>
      <c r="BI129" s="11">
        <v>0</v>
      </c>
      <c r="BJ129" s="11">
        <v>0</v>
      </c>
      <c r="BK129" s="11">
        <v>202.00254682774701</v>
      </c>
      <c r="BL129" s="11">
        <v>202.00254682774701</v>
      </c>
    </row>
    <row r="130" spans="1:64" hidden="1" x14ac:dyDescent="0.25">
      <c r="A130" s="7">
        <v>501035</v>
      </c>
      <c r="B130" s="7" t="s">
        <v>94</v>
      </c>
      <c r="C130" s="9">
        <v>44196</v>
      </c>
      <c r="D130" s="9">
        <v>46022</v>
      </c>
      <c r="E130" s="9">
        <v>46022</v>
      </c>
      <c r="F130" s="7" t="s">
        <v>238</v>
      </c>
      <c r="G130" s="11">
        <v>0</v>
      </c>
      <c r="H130" s="11">
        <v>0</v>
      </c>
      <c r="I130" s="11" t="s">
        <v>240</v>
      </c>
      <c r="J130" s="11">
        <v>0</v>
      </c>
      <c r="K130" s="11" t="s">
        <v>240</v>
      </c>
      <c r="L130" s="11">
        <v>7000000</v>
      </c>
      <c r="M130" s="13">
        <v>8.2699999999999996E-2</v>
      </c>
      <c r="N130" s="13" t="s">
        <v>245</v>
      </c>
      <c r="O130" s="13" t="s">
        <v>259</v>
      </c>
      <c r="P130" s="13">
        <v>8.8999999999999999E-3</v>
      </c>
      <c r="Q130" s="7" t="s">
        <v>260</v>
      </c>
      <c r="R130" s="7" t="s">
        <v>262</v>
      </c>
      <c r="S130" s="7">
        <v>0</v>
      </c>
      <c r="T130" s="7" t="s">
        <v>267</v>
      </c>
      <c r="U130" s="7" t="s">
        <v>269</v>
      </c>
      <c r="V130" s="7">
        <v>1</v>
      </c>
      <c r="W130" s="9">
        <v>45657</v>
      </c>
      <c r="X130" s="7">
        <v>12</v>
      </c>
      <c r="Y130" s="7">
        <v>11</v>
      </c>
      <c r="Z130" s="11">
        <v>0</v>
      </c>
      <c r="AA130" s="11">
        <v>0</v>
      </c>
      <c r="AB130" s="11">
        <v>0</v>
      </c>
      <c r="AC130" s="11">
        <v>0</v>
      </c>
      <c r="AD130" s="11">
        <v>636363.63636363635</v>
      </c>
      <c r="AE130" s="11">
        <v>7000000</v>
      </c>
      <c r="AF130" s="11">
        <v>0</v>
      </c>
      <c r="AG130" s="11">
        <v>0</v>
      </c>
      <c r="AH130" s="11">
        <v>0</v>
      </c>
      <c r="AI130" s="11">
        <v>0</v>
      </c>
      <c r="AJ130" s="11">
        <v>7000000</v>
      </c>
      <c r="AK130" s="11">
        <v>7000000</v>
      </c>
      <c r="AL130" s="13">
        <v>3.7956325312061829E-3</v>
      </c>
      <c r="AM130" s="7">
        <v>261</v>
      </c>
      <c r="AN130" s="7" t="s">
        <v>271</v>
      </c>
      <c r="AO130" s="9">
        <v>45991</v>
      </c>
      <c r="AP130" s="9">
        <v>45961</v>
      </c>
      <c r="AQ130" s="7">
        <v>30</v>
      </c>
      <c r="AR130" s="7">
        <v>334</v>
      </c>
      <c r="AS130" s="15">
        <v>0.92987097376711958</v>
      </c>
      <c r="AT130" s="11">
        <v>219.88464266235721</v>
      </c>
      <c r="AU130" s="11">
        <v>219.88464266235721</v>
      </c>
      <c r="AV130" s="11">
        <v>219.88464266235721</v>
      </c>
      <c r="AW130" s="11">
        <v>219.88464266235721</v>
      </c>
      <c r="AX130" s="11">
        <v>0</v>
      </c>
      <c r="AY130" s="11">
        <v>0</v>
      </c>
      <c r="AZ130" s="13">
        <v>3.7956325312061829E-3</v>
      </c>
      <c r="BA130" s="11">
        <v>219.88464266235721</v>
      </c>
      <c r="BB130" s="11">
        <v>219.88464266235721</v>
      </c>
      <c r="BC130" s="11"/>
      <c r="BD130" s="11"/>
      <c r="BE130" s="11"/>
      <c r="BF130" s="11">
        <v>219.88464266235721</v>
      </c>
      <c r="BG130" s="11">
        <v>219.88464266235721</v>
      </c>
      <c r="BH130" s="11">
        <v>0</v>
      </c>
      <c r="BI130" s="11">
        <v>0</v>
      </c>
      <c r="BJ130" s="11">
        <v>0</v>
      </c>
      <c r="BK130" s="11">
        <v>219.88464266235721</v>
      </c>
      <c r="BL130" s="11">
        <v>219.88464266235721</v>
      </c>
    </row>
    <row r="131" spans="1:64" hidden="1" x14ac:dyDescent="0.25">
      <c r="A131" s="7">
        <v>501035</v>
      </c>
      <c r="B131" s="7" t="s">
        <v>94</v>
      </c>
      <c r="C131" s="9">
        <v>44196</v>
      </c>
      <c r="D131" s="9">
        <v>46022</v>
      </c>
      <c r="E131" s="9">
        <v>46022</v>
      </c>
      <c r="F131" s="7" t="s">
        <v>238</v>
      </c>
      <c r="G131" s="11">
        <v>0</v>
      </c>
      <c r="H131" s="11">
        <v>0</v>
      </c>
      <c r="I131" s="11" t="s">
        <v>240</v>
      </c>
      <c r="J131" s="11">
        <v>0</v>
      </c>
      <c r="K131" s="11" t="s">
        <v>240</v>
      </c>
      <c r="L131" s="11">
        <v>7000000</v>
      </c>
      <c r="M131" s="13">
        <v>8.2699999999999996E-2</v>
      </c>
      <c r="N131" s="13" t="s">
        <v>245</v>
      </c>
      <c r="O131" s="13" t="s">
        <v>259</v>
      </c>
      <c r="P131" s="13">
        <v>8.8999999999999999E-3</v>
      </c>
      <c r="Q131" s="7" t="s">
        <v>260</v>
      </c>
      <c r="R131" s="7" t="s">
        <v>262</v>
      </c>
      <c r="S131" s="7">
        <v>0</v>
      </c>
      <c r="T131" s="7" t="s">
        <v>267</v>
      </c>
      <c r="U131" s="7" t="s">
        <v>269</v>
      </c>
      <c r="V131" s="7">
        <v>1</v>
      </c>
      <c r="W131" s="9">
        <v>45657</v>
      </c>
      <c r="X131" s="7">
        <v>12</v>
      </c>
      <c r="Y131" s="7">
        <v>12</v>
      </c>
      <c r="Z131" s="11">
        <v>0</v>
      </c>
      <c r="AA131" s="11">
        <v>0</v>
      </c>
      <c r="AB131" s="11">
        <v>0</v>
      </c>
      <c r="AC131" s="11">
        <v>0</v>
      </c>
      <c r="AD131" s="11">
        <v>0</v>
      </c>
      <c r="AE131" s="11">
        <v>7000000</v>
      </c>
      <c r="AF131" s="11">
        <v>7000000</v>
      </c>
      <c r="AG131" s="11">
        <v>7000000</v>
      </c>
      <c r="AH131" s="11">
        <v>7000000</v>
      </c>
      <c r="AI131" s="11">
        <v>7000000</v>
      </c>
      <c r="AJ131" s="11">
        <v>0</v>
      </c>
      <c r="AK131" s="11">
        <v>0</v>
      </c>
      <c r="AL131" s="13">
        <v>3.7806442515112559E-3</v>
      </c>
      <c r="AM131" s="7">
        <v>262</v>
      </c>
      <c r="AN131" s="7" t="s">
        <v>272</v>
      </c>
      <c r="AO131" s="9">
        <v>46022</v>
      </c>
      <c r="AP131" s="9">
        <v>45991</v>
      </c>
      <c r="AQ131" s="7">
        <v>31</v>
      </c>
      <c r="AR131" s="7">
        <v>365</v>
      </c>
      <c r="AS131" s="15">
        <v>0.92361688371663431</v>
      </c>
      <c r="AT131" s="11">
        <v>0</v>
      </c>
      <c r="AU131" s="11">
        <v>0</v>
      </c>
      <c r="AV131" s="11">
        <v>0</v>
      </c>
      <c r="AW131" s="11">
        <v>0</v>
      </c>
      <c r="AX131" s="11">
        <v>0</v>
      </c>
      <c r="AY131" s="11">
        <v>0</v>
      </c>
      <c r="AZ131" s="13">
        <v>3.7806442515112559E-3</v>
      </c>
      <c r="BA131" s="11">
        <v>0</v>
      </c>
      <c r="BB131" s="11">
        <v>0</v>
      </c>
      <c r="BC131" s="11"/>
      <c r="BD131" s="11"/>
      <c r="BE131" s="11"/>
      <c r="BF131" s="11">
        <v>0</v>
      </c>
      <c r="BG131" s="11">
        <v>0</v>
      </c>
      <c r="BH131" s="11">
        <v>0</v>
      </c>
      <c r="BI131" s="11">
        <v>0</v>
      </c>
      <c r="BJ131" s="11">
        <v>0</v>
      </c>
      <c r="BK131" s="11">
        <v>0</v>
      </c>
      <c r="BL131" s="11">
        <v>0</v>
      </c>
    </row>
    <row r="132" spans="1:64" hidden="1" x14ac:dyDescent="0.25">
      <c r="A132" s="7">
        <v>501086</v>
      </c>
      <c r="B132" s="7" t="s">
        <v>95</v>
      </c>
      <c r="C132" s="9">
        <v>45187</v>
      </c>
      <c r="D132" s="9">
        <v>46022</v>
      </c>
      <c r="E132" s="9">
        <v>46022</v>
      </c>
      <c r="F132" s="7" t="s">
        <v>238</v>
      </c>
      <c r="G132" s="11">
        <v>0</v>
      </c>
      <c r="H132" s="11">
        <v>0</v>
      </c>
      <c r="I132" s="11" t="s">
        <v>240</v>
      </c>
      <c r="J132" s="11">
        <v>0</v>
      </c>
      <c r="K132" s="11" t="s">
        <v>240</v>
      </c>
      <c r="L132" s="11">
        <v>5000000</v>
      </c>
      <c r="M132" s="13">
        <v>8.6544800000000005E-2</v>
      </c>
      <c r="N132" s="13" t="s">
        <v>246</v>
      </c>
      <c r="O132" s="13" t="s">
        <v>258</v>
      </c>
      <c r="P132" s="13">
        <v>0.80820000000000003</v>
      </c>
      <c r="Q132" s="7" t="s">
        <v>260</v>
      </c>
      <c r="R132" s="7" t="s">
        <v>264</v>
      </c>
      <c r="S132" s="7">
        <v>0</v>
      </c>
      <c r="T132" s="7" t="s">
        <v>267</v>
      </c>
      <c r="U132" s="7" t="s">
        <v>269</v>
      </c>
      <c r="V132" s="7">
        <v>4.4755000000000003</v>
      </c>
      <c r="W132" s="9">
        <v>45657</v>
      </c>
      <c r="X132" s="7">
        <v>12</v>
      </c>
      <c r="Y132" s="7">
        <v>0</v>
      </c>
      <c r="Z132" s="11">
        <v>0</v>
      </c>
      <c r="AA132" s="11">
        <v>0</v>
      </c>
      <c r="AB132" s="11">
        <v>0</v>
      </c>
      <c r="AC132" s="11">
        <v>0</v>
      </c>
      <c r="AD132" s="11">
        <v>0</v>
      </c>
      <c r="AE132" s="11">
        <v>0</v>
      </c>
      <c r="AF132" s="11">
        <v>0</v>
      </c>
      <c r="AG132" s="11">
        <v>0</v>
      </c>
      <c r="AH132" s="11">
        <v>0</v>
      </c>
      <c r="AI132" s="11">
        <v>0</v>
      </c>
      <c r="AJ132" s="11">
        <v>0</v>
      </c>
      <c r="AK132" s="11">
        <v>0</v>
      </c>
      <c r="AM132" s="7">
        <v>263</v>
      </c>
      <c r="AN132" s="7" t="s">
        <v>273</v>
      </c>
      <c r="AO132" s="9">
        <v>45657</v>
      </c>
      <c r="AP132" s="9">
        <v>46022</v>
      </c>
      <c r="AQ132" s="7">
        <v>0</v>
      </c>
      <c r="AR132" s="7">
        <v>0</v>
      </c>
      <c r="AS132" s="15">
        <v>1</v>
      </c>
      <c r="BC132" s="11"/>
      <c r="BD132" s="11"/>
      <c r="BE132" s="11"/>
    </row>
    <row r="133" spans="1:64" hidden="1" x14ac:dyDescent="0.25">
      <c r="A133" s="7">
        <v>501086</v>
      </c>
      <c r="B133" s="7" t="s">
        <v>95</v>
      </c>
      <c r="C133" s="9">
        <v>45187</v>
      </c>
      <c r="D133" s="9">
        <v>46022</v>
      </c>
      <c r="E133" s="9">
        <v>46022</v>
      </c>
      <c r="F133" s="7" t="s">
        <v>238</v>
      </c>
      <c r="G133" s="11">
        <v>0</v>
      </c>
      <c r="H133" s="11">
        <v>0</v>
      </c>
      <c r="I133" s="11" t="s">
        <v>240</v>
      </c>
      <c r="J133" s="11">
        <v>0</v>
      </c>
      <c r="K133" s="11" t="s">
        <v>240</v>
      </c>
      <c r="L133" s="11">
        <v>5000000</v>
      </c>
      <c r="M133" s="13">
        <v>8.6544800000000005E-2</v>
      </c>
      <c r="N133" s="13" t="s">
        <v>246</v>
      </c>
      <c r="O133" s="13" t="s">
        <v>258</v>
      </c>
      <c r="P133" s="13">
        <v>0.80820000000000003</v>
      </c>
      <c r="Q133" s="7" t="s">
        <v>260</v>
      </c>
      <c r="R133" s="7" t="s">
        <v>264</v>
      </c>
      <c r="S133" s="7">
        <v>0</v>
      </c>
      <c r="T133" s="7" t="s">
        <v>267</v>
      </c>
      <c r="U133" s="7" t="s">
        <v>269</v>
      </c>
      <c r="V133" s="7">
        <v>4.4755000000000003</v>
      </c>
      <c r="W133" s="9">
        <v>45657</v>
      </c>
      <c r="X133" s="7">
        <v>12</v>
      </c>
      <c r="Y133" s="7">
        <v>1</v>
      </c>
      <c r="Z133" s="11">
        <v>0</v>
      </c>
      <c r="AA133" s="11">
        <v>0</v>
      </c>
      <c r="AB133" s="11">
        <v>0</v>
      </c>
      <c r="AC133" s="11">
        <v>0</v>
      </c>
      <c r="AD133" s="11">
        <v>454545.45454545447</v>
      </c>
      <c r="AE133" s="11">
        <v>454545.45454545447</v>
      </c>
      <c r="AF133" s="11">
        <v>0</v>
      </c>
      <c r="AG133" s="11">
        <v>0</v>
      </c>
      <c r="AH133" s="11">
        <v>0</v>
      </c>
      <c r="AI133" s="11">
        <v>0</v>
      </c>
      <c r="AJ133" s="11">
        <v>454545.45454545447</v>
      </c>
      <c r="AK133" s="11">
        <v>454545.45454545447</v>
      </c>
      <c r="AL133" s="13">
        <v>9.4143964011949022E-3</v>
      </c>
      <c r="AM133" s="7">
        <v>264</v>
      </c>
      <c r="AN133" s="7" t="s">
        <v>274</v>
      </c>
      <c r="AO133" s="9">
        <v>45688</v>
      </c>
      <c r="AP133" s="9">
        <v>45657</v>
      </c>
      <c r="AQ133" s="7">
        <v>31</v>
      </c>
      <c r="AR133" s="7">
        <v>31</v>
      </c>
      <c r="AS133" s="15">
        <v>0.99297524088296929</v>
      </c>
      <c r="AT133" s="11">
        <v>3434.2117182619158</v>
      </c>
      <c r="AU133" s="11">
        <v>15369.81454508121</v>
      </c>
      <c r="AV133" s="11">
        <v>3434.2117182619158</v>
      </c>
      <c r="AW133" s="11">
        <v>15369.81454508121</v>
      </c>
      <c r="AX133" s="11">
        <v>0</v>
      </c>
      <c r="AY133" s="11">
        <v>0</v>
      </c>
      <c r="AZ133" s="13">
        <v>9.4143964011949022E-3</v>
      </c>
      <c r="BA133" s="11">
        <v>3434.2117182619158</v>
      </c>
      <c r="BB133" s="11">
        <v>15369.81454508121</v>
      </c>
      <c r="BC133" s="11"/>
      <c r="BD133" s="11"/>
      <c r="BE133" s="11"/>
      <c r="BF133" s="11">
        <v>3434.2117182619158</v>
      </c>
      <c r="BG133" s="11">
        <v>15369.81454508121</v>
      </c>
      <c r="BH133" s="11">
        <v>0</v>
      </c>
      <c r="BI133" s="11">
        <v>0</v>
      </c>
      <c r="BJ133" s="11">
        <v>0</v>
      </c>
      <c r="BK133" s="11">
        <v>15369.81454508121</v>
      </c>
      <c r="BL133" s="11">
        <v>15369.81454508121</v>
      </c>
    </row>
    <row r="134" spans="1:64" hidden="1" x14ac:dyDescent="0.25">
      <c r="A134" s="7">
        <v>501086</v>
      </c>
      <c r="B134" s="7" t="s">
        <v>95</v>
      </c>
      <c r="C134" s="9">
        <v>45187</v>
      </c>
      <c r="D134" s="9">
        <v>46022</v>
      </c>
      <c r="E134" s="9">
        <v>46022</v>
      </c>
      <c r="F134" s="7" t="s">
        <v>238</v>
      </c>
      <c r="G134" s="11">
        <v>0</v>
      </c>
      <c r="H134" s="11">
        <v>0</v>
      </c>
      <c r="I134" s="11" t="s">
        <v>240</v>
      </c>
      <c r="J134" s="11">
        <v>0</v>
      </c>
      <c r="K134" s="11" t="s">
        <v>240</v>
      </c>
      <c r="L134" s="11">
        <v>5000000</v>
      </c>
      <c r="M134" s="13">
        <v>8.6544800000000005E-2</v>
      </c>
      <c r="N134" s="13" t="s">
        <v>246</v>
      </c>
      <c r="O134" s="13" t="s">
        <v>258</v>
      </c>
      <c r="P134" s="13">
        <v>0.80820000000000003</v>
      </c>
      <c r="Q134" s="7" t="s">
        <v>260</v>
      </c>
      <c r="R134" s="7" t="s">
        <v>264</v>
      </c>
      <c r="S134" s="7">
        <v>0</v>
      </c>
      <c r="T134" s="7" t="s">
        <v>267</v>
      </c>
      <c r="U134" s="7" t="s">
        <v>269</v>
      </c>
      <c r="V134" s="7">
        <v>4.4755000000000003</v>
      </c>
      <c r="W134" s="9">
        <v>45657</v>
      </c>
      <c r="X134" s="7">
        <v>12</v>
      </c>
      <c r="Y134" s="7">
        <v>2</v>
      </c>
      <c r="Z134" s="11">
        <v>0</v>
      </c>
      <c r="AA134" s="11">
        <v>0</v>
      </c>
      <c r="AB134" s="11">
        <v>0</v>
      </c>
      <c r="AC134" s="11">
        <v>0</v>
      </c>
      <c r="AD134" s="11">
        <v>454545.45454545447</v>
      </c>
      <c r="AE134" s="11">
        <v>909090.90909090906</v>
      </c>
      <c r="AF134" s="11">
        <v>0</v>
      </c>
      <c r="AG134" s="11">
        <v>0</v>
      </c>
      <c r="AH134" s="11">
        <v>0</v>
      </c>
      <c r="AI134" s="11">
        <v>0</v>
      </c>
      <c r="AJ134" s="11">
        <v>909090.90909090906</v>
      </c>
      <c r="AK134" s="11">
        <v>909090.90909090906</v>
      </c>
      <c r="AL134" s="13">
        <v>9.3257655415960317E-3</v>
      </c>
      <c r="AM134" s="7">
        <v>265</v>
      </c>
      <c r="AN134" s="7" t="s">
        <v>275</v>
      </c>
      <c r="AO134" s="9">
        <v>45716</v>
      </c>
      <c r="AP134" s="9">
        <v>45688</v>
      </c>
      <c r="AQ134" s="7">
        <v>28</v>
      </c>
      <c r="AR134" s="7">
        <v>59</v>
      </c>
      <c r="AS134" s="15">
        <v>0.98667272180040011</v>
      </c>
      <c r="AT134" s="11">
        <v>6760.5771811740924</v>
      </c>
      <c r="AU134" s="11">
        <v>30256.963174344652</v>
      </c>
      <c r="AV134" s="11">
        <v>6760.5771811740924</v>
      </c>
      <c r="AW134" s="11">
        <v>30256.963174344652</v>
      </c>
      <c r="AX134" s="11">
        <v>0</v>
      </c>
      <c r="AY134" s="11">
        <v>0</v>
      </c>
      <c r="AZ134" s="13">
        <v>9.3257655415960317E-3</v>
      </c>
      <c r="BA134" s="11">
        <v>6760.5771811740924</v>
      </c>
      <c r="BB134" s="11">
        <v>30256.963174344652</v>
      </c>
      <c r="BC134" s="11"/>
      <c r="BD134" s="11"/>
      <c r="BE134" s="11"/>
      <c r="BF134" s="11">
        <v>6760.5771811740924</v>
      </c>
      <c r="BG134" s="11">
        <v>30256.963174344652</v>
      </c>
      <c r="BH134" s="11">
        <v>0</v>
      </c>
      <c r="BI134" s="11">
        <v>0</v>
      </c>
      <c r="BJ134" s="11">
        <v>0</v>
      </c>
      <c r="BK134" s="11">
        <v>30256.963174344652</v>
      </c>
      <c r="BL134" s="11">
        <v>30256.963174344652</v>
      </c>
    </row>
    <row r="135" spans="1:64" hidden="1" x14ac:dyDescent="0.25">
      <c r="A135" s="7">
        <v>501086</v>
      </c>
      <c r="B135" s="7" t="s">
        <v>95</v>
      </c>
      <c r="C135" s="9">
        <v>45187</v>
      </c>
      <c r="D135" s="9">
        <v>46022</v>
      </c>
      <c r="E135" s="9">
        <v>46022</v>
      </c>
      <c r="F135" s="7" t="s">
        <v>238</v>
      </c>
      <c r="G135" s="11">
        <v>0</v>
      </c>
      <c r="H135" s="11">
        <v>0</v>
      </c>
      <c r="I135" s="11" t="s">
        <v>240</v>
      </c>
      <c r="J135" s="11">
        <v>0</v>
      </c>
      <c r="K135" s="11" t="s">
        <v>240</v>
      </c>
      <c r="L135" s="11">
        <v>5000000</v>
      </c>
      <c r="M135" s="13">
        <v>8.6544800000000005E-2</v>
      </c>
      <c r="N135" s="13" t="s">
        <v>246</v>
      </c>
      <c r="O135" s="13" t="s">
        <v>258</v>
      </c>
      <c r="P135" s="13">
        <v>0.80820000000000003</v>
      </c>
      <c r="Q135" s="7" t="s">
        <v>260</v>
      </c>
      <c r="R135" s="7" t="s">
        <v>264</v>
      </c>
      <c r="S135" s="7">
        <v>0</v>
      </c>
      <c r="T135" s="7" t="s">
        <v>267</v>
      </c>
      <c r="U135" s="7" t="s">
        <v>269</v>
      </c>
      <c r="V135" s="7">
        <v>4.4755000000000003</v>
      </c>
      <c r="W135" s="9">
        <v>45657</v>
      </c>
      <c r="X135" s="7">
        <v>12</v>
      </c>
      <c r="Y135" s="7">
        <v>3</v>
      </c>
      <c r="Z135" s="11">
        <v>0</v>
      </c>
      <c r="AA135" s="11">
        <v>0</v>
      </c>
      <c r="AB135" s="11">
        <v>0</v>
      </c>
      <c r="AC135" s="11">
        <v>0</v>
      </c>
      <c r="AD135" s="11">
        <v>454545.45454545447</v>
      </c>
      <c r="AE135" s="11">
        <v>1363636.363636364</v>
      </c>
      <c r="AF135" s="11">
        <v>0</v>
      </c>
      <c r="AG135" s="11">
        <v>0</v>
      </c>
      <c r="AH135" s="11">
        <v>0</v>
      </c>
      <c r="AI135" s="11">
        <v>0</v>
      </c>
      <c r="AJ135" s="11">
        <v>1363636.363636364</v>
      </c>
      <c r="AK135" s="11">
        <v>1363636.363636364</v>
      </c>
      <c r="AL135" s="13">
        <v>9.2379690880428633E-3</v>
      </c>
      <c r="AM135" s="7">
        <v>266</v>
      </c>
      <c r="AN135" s="7" t="s">
        <v>276</v>
      </c>
      <c r="AO135" s="9">
        <v>45747</v>
      </c>
      <c r="AP135" s="9">
        <v>45716</v>
      </c>
      <c r="AQ135" s="7">
        <v>31</v>
      </c>
      <c r="AR135" s="7">
        <v>90</v>
      </c>
      <c r="AS135" s="15">
        <v>0.97974158360240726</v>
      </c>
      <c r="AT135" s="11">
        <v>9974.8291569174435</v>
      </c>
      <c r="AU135" s="11">
        <v>44642.347891784018</v>
      </c>
      <c r="AV135" s="11">
        <v>9974.8291569174435</v>
      </c>
      <c r="AW135" s="11">
        <v>44642.347891784018</v>
      </c>
      <c r="AX135" s="11">
        <v>0</v>
      </c>
      <c r="AY135" s="11">
        <v>0</v>
      </c>
      <c r="AZ135" s="13">
        <v>9.2379690880428633E-3</v>
      </c>
      <c r="BA135" s="11">
        <v>9974.8291569174435</v>
      </c>
      <c r="BB135" s="11">
        <v>44642.347891784018</v>
      </c>
      <c r="BC135" s="11"/>
      <c r="BD135" s="11"/>
      <c r="BE135" s="11"/>
      <c r="BF135" s="11">
        <v>9974.8291569174435</v>
      </c>
      <c r="BG135" s="11">
        <v>44642.347891784018</v>
      </c>
      <c r="BH135" s="11">
        <v>0</v>
      </c>
      <c r="BI135" s="11">
        <v>0</v>
      </c>
      <c r="BJ135" s="11">
        <v>0</v>
      </c>
      <c r="BK135" s="11">
        <v>44642.347891784018</v>
      </c>
      <c r="BL135" s="11">
        <v>44642.347891784018</v>
      </c>
    </row>
    <row r="136" spans="1:64" hidden="1" x14ac:dyDescent="0.25">
      <c r="A136" s="7">
        <v>501086</v>
      </c>
      <c r="B136" s="7" t="s">
        <v>95</v>
      </c>
      <c r="C136" s="9">
        <v>45187</v>
      </c>
      <c r="D136" s="9">
        <v>46022</v>
      </c>
      <c r="E136" s="9">
        <v>46022</v>
      </c>
      <c r="F136" s="7" t="s">
        <v>238</v>
      </c>
      <c r="G136" s="11">
        <v>0</v>
      </c>
      <c r="H136" s="11">
        <v>0</v>
      </c>
      <c r="I136" s="11" t="s">
        <v>240</v>
      </c>
      <c r="J136" s="11">
        <v>0</v>
      </c>
      <c r="K136" s="11" t="s">
        <v>240</v>
      </c>
      <c r="L136" s="11">
        <v>5000000</v>
      </c>
      <c r="M136" s="13">
        <v>8.6544800000000005E-2</v>
      </c>
      <c r="N136" s="13" t="s">
        <v>246</v>
      </c>
      <c r="O136" s="13" t="s">
        <v>258</v>
      </c>
      <c r="P136" s="13">
        <v>0.80820000000000003</v>
      </c>
      <c r="Q136" s="7" t="s">
        <v>260</v>
      </c>
      <c r="R136" s="7" t="s">
        <v>264</v>
      </c>
      <c r="S136" s="7">
        <v>0</v>
      </c>
      <c r="T136" s="7" t="s">
        <v>267</v>
      </c>
      <c r="U136" s="7" t="s">
        <v>269</v>
      </c>
      <c r="V136" s="7">
        <v>4.4755000000000003</v>
      </c>
      <c r="W136" s="9">
        <v>45657</v>
      </c>
      <c r="X136" s="7">
        <v>12</v>
      </c>
      <c r="Y136" s="7">
        <v>4</v>
      </c>
      <c r="Z136" s="11">
        <v>0</v>
      </c>
      <c r="AA136" s="11">
        <v>0</v>
      </c>
      <c r="AB136" s="11">
        <v>0</v>
      </c>
      <c r="AC136" s="11">
        <v>0</v>
      </c>
      <c r="AD136" s="11">
        <v>454545.45454545447</v>
      </c>
      <c r="AE136" s="11">
        <v>1818181.8181818179</v>
      </c>
      <c r="AF136" s="11">
        <v>0</v>
      </c>
      <c r="AG136" s="11">
        <v>0</v>
      </c>
      <c r="AH136" s="11">
        <v>0</v>
      </c>
      <c r="AI136" s="11">
        <v>0</v>
      </c>
      <c r="AJ136" s="11">
        <v>1818181.8181818179</v>
      </c>
      <c r="AK136" s="11">
        <v>1818181.8181818179</v>
      </c>
      <c r="AL136" s="13">
        <v>9.1509991851060901E-3</v>
      </c>
      <c r="AM136" s="7">
        <v>267</v>
      </c>
      <c r="AN136" s="7" t="s">
        <v>277</v>
      </c>
      <c r="AO136" s="9">
        <v>45777</v>
      </c>
      <c r="AP136" s="9">
        <v>45747</v>
      </c>
      <c r="AQ136" s="7">
        <v>30</v>
      </c>
      <c r="AR136" s="7">
        <v>120</v>
      </c>
      <c r="AS136" s="15">
        <v>0.97308039297744398</v>
      </c>
      <c r="AT136" s="11">
        <v>13084.99000215548</v>
      </c>
      <c r="AU136" s="11">
        <v>58561.872754646851</v>
      </c>
      <c r="AV136" s="11">
        <v>13084.99000215548</v>
      </c>
      <c r="AW136" s="11">
        <v>58561.872754646851</v>
      </c>
      <c r="AX136" s="11">
        <v>0</v>
      </c>
      <c r="AY136" s="11">
        <v>0</v>
      </c>
      <c r="AZ136" s="13">
        <v>9.1509991851060901E-3</v>
      </c>
      <c r="BA136" s="11">
        <v>13084.99000215548</v>
      </c>
      <c r="BB136" s="11">
        <v>58561.872754646851</v>
      </c>
      <c r="BC136" s="11"/>
      <c r="BD136" s="11"/>
      <c r="BE136" s="11"/>
      <c r="BF136" s="11">
        <v>13084.99000215548</v>
      </c>
      <c r="BG136" s="11">
        <v>58561.872754646851</v>
      </c>
      <c r="BH136" s="11">
        <v>0</v>
      </c>
      <c r="BI136" s="11">
        <v>0</v>
      </c>
      <c r="BJ136" s="11">
        <v>0</v>
      </c>
      <c r="BK136" s="11">
        <v>58561.872754646851</v>
      </c>
      <c r="BL136" s="11">
        <v>58561.872754646851</v>
      </c>
    </row>
    <row r="137" spans="1:64" hidden="1" x14ac:dyDescent="0.25">
      <c r="A137" s="7">
        <v>501086</v>
      </c>
      <c r="B137" s="7" t="s">
        <v>95</v>
      </c>
      <c r="C137" s="9">
        <v>45187</v>
      </c>
      <c r="D137" s="9">
        <v>46022</v>
      </c>
      <c r="E137" s="9">
        <v>46022</v>
      </c>
      <c r="F137" s="7" t="s">
        <v>238</v>
      </c>
      <c r="G137" s="11">
        <v>0</v>
      </c>
      <c r="H137" s="11">
        <v>0</v>
      </c>
      <c r="I137" s="11" t="s">
        <v>240</v>
      </c>
      <c r="J137" s="11">
        <v>0</v>
      </c>
      <c r="K137" s="11" t="s">
        <v>240</v>
      </c>
      <c r="L137" s="11">
        <v>5000000</v>
      </c>
      <c r="M137" s="13">
        <v>8.6544800000000005E-2</v>
      </c>
      <c r="N137" s="13" t="s">
        <v>246</v>
      </c>
      <c r="O137" s="13" t="s">
        <v>258</v>
      </c>
      <c r="P137" s="13">
        <v>0.80820000000000003</v>
      </c>
      <c r="Q137" s="7" t="s">
        <v>260</v>
      </c>
      <c r="R137" s="7" t="s">
        <v>264</v>
      </c>
      <c r="S137" s="7">
        <v>0</v>
      </c>
      <c r="T137" s="7" t="s">
        <v>267</v>
      </c>
      <c r="U137" s="7" t="s">
        <v>269</v>
      </c>
      <c r="V137" s="7">
        <v>4.4755000000000003</v>
      </c>
      <c r="W137" s="9">
        <v>45657</v>
      </c>
      <c r="X137" s="7">
        <v>12</v>
      </c>
      <c r="Y137" s="7">
        <v>5</v>
      </c>
      <c r="Z137" s="11">
        <v>0</v>
      </c>
      <c r="AA137" s="11">
        <v>0</v>
      </c>
      <c r="AB137" s="11">
        <v>0</v>
      </c>
      <c r="AC137" s="11">
        <v>0</v>
      </c>
      <c r="AD137" s="11">
        <v>454545.45454545447</v>
      </c>
      <c r="AE137" s="11">
        <v>2272727.272727272</v>
      </c>
      <c r="AF137" s="11">
        <v>0</v>
      </c>
      <c r="AG137" s="11">
        <v>0</v>
      </c>
      <c r="AH137" s="11">
        <v>0</v>
      </c>
      <c r="AI137" s="11">
        <v>0</v>
      </c>
      <c r="AJ137" s="11">
        <v>2272727.272727272</v>
      </c>
      <c r="AK137" s="11">
        <v>2272727.272727272</v>
      </c>
      <c r="AL137" s="13">
        <v>9.0648480513104701E-3</v>
      </c>
      <c r="AM137" s="7">
        <v>268</v>
      </c>
      <c r="AN137" s="7" t="s">
        <v>278</v>
      </c>
      <c r="AO137" s="9">
        <v>45808</v>
      </c>
      <c r="AP137" s="9">
        <v>45777</v>
      </c>
      <c r="AQ137" s="7">
        <v>31</v>
      </c>
      <c r="AR137" s="7">
        <v>151</v>
      </c>
      <c r="AS137" s="15">
        <v>0.96624473761527185</v>
      </c>
      <c r="AT137" s="11">
        <v>16088.436471929301</v>
      </c>
      <c r="AU137" s="11">
        <v>72003.797430119594</v>
      </c>
      <c r="AV137" s="11">
        <v>16088.436471929301</v>
      </c>
      <c r="AW137" s="11">
        <v>72003.797430119594</v>
      </c>
      <c r="AX137" s="11">
        <v>0</v>
      </c>
      <c r="AY137" s="11">
        <v>0</v>
      </c>
      <c r="AZ137" s="13">
        <v>9.0648480513104701E-3</v>
      </c>
      <c r="BA137" s="11">
        <v>16088.436471929301</v>
      </c>
      <c r="BB137" s="11">
        <v>72003.797430119594</v>
      </c>
      <c r="BC137" s="11"/>
      <c r="BD137" s="11"/>
      <c r="BE137" s="11"/>
      <c r="BF137" s="11">
        <v>16088.436471929301</v>
      </c>
      <c r="BG137" s="11">
        <v>72003.797430119594</v>
      </c>
      <c r="BH137" s="11">
        <v>0</v>
      </c>
      <c r="BI137" s="11">
        <v>0</v>
      </c>
      <c r="BJ137" s="11">
        <v>0</v>
      </c>
      <c r="BK137" s="11">
        <v>72003.797430119594</v>
      </c>
      <c r="BL137" s="11">
        <v>72003.797430119594</v>
      </c>
    </row>
    <row r="138" spans="1:64" hidden="1" x14ac:dyDescent="0.25">
      <c r="A138" s="7">
        <v>501086</v>
      </c>
      <c r="B138" s="7" t="s">
        <v>95</v>
      </c>
      <c r="C138" s="9">
        <v>45187</v>
      </c>
      <c r="D138" s="9">
        <v>46022</v>
      </c>
      <c r="E138" s="9">
        <v>46022</v>
      </c>
      <c r="F138" s="7" t="s">
        <v>238</v>
      </c>
      <c r="G138" s="11">
        <v>0</v>
      </c>
      <c r="H138" s="11">
        <v>0</v>
      </c>
      <c r="I138" s="11" t="s">
        <v>240</v>
      </c>
      <c r="J138" s="11">
        <v>0</v>
      </c>
      <c r="K138" s="11" t="s">
        <v>240</v>
      </c>
      <c r="L138" s="11">
        <v>5000000</v>
      </c>
      <c r="M138" s="13">
        <v>8.6544800000000005E-2</v>
      </c>
      <c r="N138" s="13" t="s">
        <v>246</v>
      </c>
      <c r="O138" s="13" t="s">
        <v>258</v>
      </c>
      <c r="P138" s="13">
        <v>0.80820000000000003</v>
      </c>
      <c r="Q138" s="7" t="s">
        <v>260</v>
      </c>
      <c r="R138" s="7" t="s">
        <v>264</v>
      </c>
      <c r="S138" s="7">
        <v>0</v>
      </c>
      <c r="T138" s="7" t="s">
        <v>267</v>
      </c>
      <c r="U138" s="7" t="s">
        <v>269</v>
      </c>
      <c r="V138" s="7">
        <v>4.4755000000000003</v>
      </c>
      <c r="W138" s="9">
        <v>45657</v>
      </c>
      <c r="X138" s="7">
        <v>12</v>
      </c>
      <c r="Y138" s="7">
        <v>6</v>
      </c>
      <c r="Z138" s="11">
        <v>0</v>
      </c>
      <c r="AA138" s="11">
        <v>0</v>
      </c>
      <c r="AB138" s="11">
        <v>0</v>
      </c>
      <c r="AC138" s="11">
        <v>0</v>
      </c>
      <c r="AD138" s="11">
        <v>454545.45454545447</v>
      </c>
      <c r="AE138" s="11">
        <v>2727272.7272727271</v>
      </c>
      <c r="AF138" s="11">
        <v>0</v>
      </c>
      <c r="AG138" s="11">
        <v>0</v>
      </c>
      <c r="AH138" s="11">
        <v>0</v>
      </c>
      <c r="AI138" s="11">
        <v>0</v>
      </c>
      <c r="AJ138" s="11">
        <v>2727272.7272727271</v>
      </c>
      <c r="AK138" s="11">
        <v>2727272.7272727271</v>
      </c>
      <c r="AL138" s="13">
        <v>8.9795079784388276E-3</v>
      </c>
      <c r="AM138" s="7">
        <v>269</v>
      </c>
      <c r="AN138" s="7" t="s">
        <v>279</v>
      </c>
      <c r="AO138" s="9">
        <v>45838</v>
      </c>
      <c r="AP138" s="9">
        <v>45808</v>
      </c>
      <c r="AQ138" s="7">
        <v>30</v>
      </c>
      <c r="AR138" s="7">
        <v>181</v>
      </c>
      <c r="AS138" s="15">
        <v>0.95967531104877113</v>
      </c>
      <c r="AT138" s="11">
        <v>18994.34309765237</v>
      </c>
      <c r="AU138" s="11">
        <v>85009.182533543208</v>
      </c>
      <c r="AV138" s="11">
        <v>18994.34309765237</v>
      </c>
      <c r="AW138" s="11">
        <v>85009.182533543208</v>
      </c>
      <c r="AX138" s="11">
        <v>0</v>
      </c>
      <c r="AY138" s="11">
        <v>0</v>
      </c>
      <c r="AZ138" s="13">
        <v>8.9795079784388276E-3</v>
      </c>
      <c r="BA138" s="11">
        <v>18994.34309765237</v>
      </c>
      <c r="BB138" s="11">
        <v>85009.182533543208</v>
      </c>
      <c r="BC138" s="11"/>
      <c r="BD138" s="11"/>
      <c r="BE138" s="11"/>
      <c r="BF138" s="11">
        <v>18994.34309765237</v>
      </c>
      <c r="BG138" s="11">
        <v>85009.182533543208</v>
      </c>
      <c r="BH138" s="11">
        <v>0</v>
      </c>
      <c r="BI138" s="11">
        <v>0</v>
      </c>
      <c r="BJ138" s="11">
        <v>0</v>
      </c>
      <c r="BK138" s="11">
        <v>85009.182533543208</v>
      </c>
      <c r="BL138" s="11">
        <v>85009.182533543208</v>
      </c>
    </row>
    <row r="139" spans="1:64" hidden="1" x14ac:dyDescent="0.25">
      <c r="A139" s="7">
        <v>501086</v>
      </c>
      <c r="B139" s="7" t="s">
        <v>95</v>
      </c>
      <c r="C139" s="9">
        <v>45187</v>
      </c>
      <c r="D139" s="9">
        <v>46022</v>
      </c>
      <c r="E139" s="9">
        <v>46022</v>
      </c>
      <c r="F139" s="7" t="s">
        <v>238</v>
      </c>
      <c r="G139" s="11">
        <v>0</v>
      </c>
      <c r="H139" s="11">
        <v>0</v>
      </c>
      <c r="I139" s="11" t="s">
        <v>240</v>
      </c>
      <c r="J139" s="11">
        <v>0</v>
      </c>
      <c r="K139" s="11" t="s">
        <v>240</v>
      </c>
      <c r="L139" s="11">
        <v>5000000</v>
      </c>
      <c r="M139" s="13">
        <v>8.6544800000000005E-2</v>
      </c>
      <c r="N139" s="13" t="s">
        <v>246</v>
      </c>
      <c r="O139" s="13" t="s">
        <v>258</v>
      </c>
      <c r="P139" s="13">
        <v>0.80820000000000003</v>
      </c>
      <c r="Q139" s="7" t="s">
        <v>260</v>
      </c>
      <c r="R139" s="7" t="s">
        <v>264</v>
      </c>
      <c r="S139" s="7">
        <v>0</v>
      </c>
      <c r="T139" s="7" t="s">
        <v>267</v>
      </c>
      <c r="U139" s="7" t="s">
        <v>269</v>
      </c>
      <c r="V139" s="7">
        <v>4.4755000000000003</v>
      </c>
      <c r="W139" s="9">
        <v>45657</v>
      </c>
      <c r="X139" s="7">
        <v>12</v>
      </c>
      <c r="Y139" s="7">
        <v>7</v>
      </c>
      <c r="Z139" s="11">
        <v>0</v>
      </c>
      <c r="AA139" s="11">
        <v>0</v>
      </c>
      <c r="AB139" s="11">
        <v>0</v>
      </c>
      <c r="AC139" s="11">
        <v>0</v>
      </c>
      <c r="AD139" s="11">
        <v>454545.45454545447</v>
      </c>
      <c r="AE139" s="11">
        <v>3181818.1818181821</v>
      </c>
      <c r="AF139" s="11">
        <v>0</v>
      </c>
      <c r="AG139" s="11">
        <v>0</v>
      </c>
      <c r="AH139" s="11">
        <v>0</v>
      </c>
      <c r="AI139" s="11">
        <v>0</v>
      </c>
      <c r="AJ139" s="11">
        <v>3181818.1818181821</v>
      </c>
      <c r="AK139" s="11">
        <v>3181818.1818181821</v>
      </c>
      <c r="AL139" s="13">
        <v>8.8949713308420497E-3</v>
      </c>
      <c r="AM139" s="7">
        <v>270</v>
      </c>
      <c r="AN139" s="7" t="s">
        <v>280</v>
      </c>
      <c r="AO139" s="9">
        <v>45869</v>
      </c>
      <c r="AP139" s="9">
        <v>45838</v>
      </c>
      <c r="AQ139" s="7">
        <v>31</v>
      </c>
      <c r="AR139" s="7">
        <v>212</v>
      </c>
      <c r="AS139" s="15">
        <v>0.95293382315809194</v>
      </c>
      <c r="AT139" s="11">
        <v>21797.239691339739</v>
      </c>
      <c r="AU139" s="11">
        <v>97553.546238590992</v>
      </c>
      <c r="AV139" s="11">
        <v>21797.239691339739</v>
      </c>
      <c r="AW139" s="11">
        <v>97553.546238590992</v>
      </c>
      <c r="AX139" s="11">
        <v>0</v>
      </c>
      <c r="AY139" s="11">
        <v>0</v>
      </c>
      <c r="AZ139" s="13">
        <v>8.8949713308420497E-3</v>
      </c>
      <c r="BA139" s="11">
        <v>21797.239691339739</v>
      </c>
      <c r="BB139" s="11">
        <v>97553.546238590992</v>
      </c>
      <c r="BC139" s="11"/>
      <c r="BD139" s="11"/>
      <c r="BE139" s="11"/>
      <c r="BF139" s="11">
        <v>21797.239691339739</v>
      </c>
      <c r="BG139" s="11">
        <v>97553.546238590992</v>
      </c>
      <c r="BH139" s="11">
        <v>0</v>
      </c>
      <c r="BI139" s="11">
        <v>0</v>
      </c>
      <c r="BJ139" s="11">
        <v>0</v>
      </c>
      <c r="BK139" s="11">
        <v>97553.546238590992</v>
      </c>
      <c r="BL139" s="11">
        <v>97553.546238590992</v>
      </c>
    </row>
    <row r="140" spans="1:64" hidden="1" x14ac:dyDescent="0.25">
      <c r="A140" s="7">
        <v>501086</v>
      </c>
      <c r="B140" s="7" t="s">
        <v>95</v>
      </c>
      <c r="C140" s="9">
        <v>45187</v>
      </c>
      <c r="D140" s="9">
        <v>46022</v>
      </c>
      <c r="E140" s="9">
        <v>46022</v>
      </c>
      <c r="F140" s="7" t="s">
        <v>238</v>
      </c>
      <c r="G140" s="11">
        <v>0</v>
      </c>
      <c r="H140" s="11">
        <v>0</v>
      </c>
      <c r="I140" s="11" t="s">
        <v>240</v>
      </c>
      <c r="J140" s="11">
        <v>0</v>
      </c>
      <c r="K140" s="11" t="s">
        <v>240</v>
      </c>
      <c r="L140" s="11">
        <v>5000000</v>
      </c>
      <c r="M140" s="13">
        <v>8.6544800000000005E-2</v>
      </c>
      <c r="N140" s="13" t="s">
        <v>246</v>
      </c>
      <c r="O140" s="13" t="s">
        <v>258</v>
      </c>
      <c r="P140" s="13">
        <v>0.80820000000000003</v>
      </c>
      <c r="Q140" s="7" t="s">
        <v>260</v>
      </c>
      <c r="R140" s="7" t="s">
        <v>264</v>
      </c>
      <c r="S140" s="7">
        <v>0</v>
      </c>
      <c r="T140" s="7" t="s">
        <v>267</v>
      </c>
      <c r="U140" s="7" t="s">
        <v>269</v>
      </c>
      <c r="V140" s="7">
        <v>4.4755000000000003</v>
      </c>
      <c r="W140" s="9">
        <v>45657</v>
      </c>
      <c r="X140" s="7">
        <v>12</v>
      </c>
      <c r="Y140" s="7">
        <v>8</v>
      </c>
      <c r="Z140" s="11">
        <v>0</v>
      </c>
      <c r="AA140" s="11">
        <v>0</v>
      </c>
      <c r="AB140" s="11">
        <v>0</v>
      </c>
      <c r="AC140" s="11">
        <v>0</v>
      </c>
      <c r="AD140" s="11">
        <v>454545.45454545447</v>
      </c>
      <c r="AE140" s="11">
        <v>3636363.6363636358</v>
      </c>
      <c r="AF140" s="11">
        <v>0</v>
      </c>
      <c r="AG140" s="11">
        <v>0</v>
      </c>
      <c r="AH140" s="11">
        <v>0</v>
      </c>
      <c r="AI140" s="11">
        <v>0</v>
      </c>
      <c r="AJ140" s="11">
        <v>3636363.6363636358</v>
      </c>
      <c r="AK140" s="11">
        <v>3636363.6363636358</v>
      </c>
      <c r="AL140" s="13">
        <v>8.8112305447562989E-3</v>
      </c>
      <c r="AM140" s="7">
        <v>271</v>
      </c>
      <c r="AN140" s="7" t="s">
        <v>281</v>
      </c>
      <c r="AO140" s="9">
        <v>45900</v>
      </c>
      <c r="AP140" s="9">
        <v>45869</v>
      </c>
      <c r="AQ140" s="7">
        <v>31</v>
      </c>
      <c r="AR140" s="7">
        <v>243</v>
      </c>
      <c r="AS140" s="15">
        <v>0.94623969259593532</v>
      </c>
      <c r="AT140" s="11">
        <v>24503.260587354918</v>
      </c>
      <c r="AU140" s="11">
        <v>109664.3427587069</v>
      </c>
      <c r="AV140" s="11">
        <v>24503.260587354918</v>
      </c>
      <c r="AW140" s="11">
        <v>109664.3427587069</v>
      </c>
      <c r="AX140" s="11">
        <v>0</v>
      </c>
      <c r="AY140" s="11">
        <v>0</v>
      </c>
      <c r="AZ140" s="13">
        <v>8.8112305447562989E-3</v>
      </c>
      <c r="BA140" s="11">
        <v>24503.260587354918</v>
      </c>
      <c r="BB140" s="11">
        <v>109664.3427587069</v>
      </c>
      <c r="BC140" s="11"/>
      <c r="BD140" s="11"/>
      <c r="BE140" s="11"/>
      <c r="BF140" s="11">
        <v>24503.260587354918</v>
      </c>
      <c r="BG140" s="11">
        <v>109664.3427587069</v>
      </c>
      <c r="BH140" s="11">
        <v>0</v>
      </c>
      <c r="BI140" s="11">
        <v>0</v>
      </c>
      <c r="BJ140" s="11">
        <v>0</v>
      </c>
      <c r="BK140" s="11">
        <v>109664.3427587069</v>
      </c>
      <c r="BL140" s="11">
        <v>109664.3427587069</v>
      </c>
    </row>
    <row r="141" spans="1:64" hidden="1" x14ac:dyDescent="0.25">
      <c r="A141" s="7">
        <v>501086</v>
      </c>
      <c r="B141" s="7" t="s">
        <v>95</v>
      </c>
      <c r="C141" s="9">
        <v>45187</v>
      </c>
      <c r="D141" s="9">
        <v>46022</v>
      </c>
      <c r="E141" s="9">
        <v>46022</v>
      </c>
      <c r="F141" s="7" t="s">
        <v>238</v>
      </c>
      <c r="G141" s="11">
        <v>0</v>
      </c>
      <c r="H141" s="11">
        <v>0</v>
      </c>
      <c r="I141" s="11" t="s">
        <v>240</v>
      </c>
      <c r="J141" s="11">
        <v>0</v>
      </c>
      <c r="K141" s="11" t="s">
        <v>240</v>
      </c>
      <c r="L141" s="11">
        <v>5000000</v>
      </c>
      <c r="M141" s="13">
        <v>8.6544800000000005E-2</v>
      </c>
      <c r="N141" s="13" t="s">
        <v>246</v>
      </c>
      <c r="O141" s="13" t="s">
        <v>258</v>
      </c>
      <c r="P141" s="13">
        <v>0.80820000000000003</v>
      </c>
      <c r="Q141" s="7" t="s">
        <v>260</v>
      </c>
      <c r="R141" s="7" t="s">
        <v>264</v>
      </c>
      <c r="S141" s="7">
        <v>0</v>
      </c>
      <c r="T141" s="7" t="s">
        <v>267</v>
      </c>
      <c r="U141" s="7" t="s">
        <v>269</v>
      </c>
      <c r="V141" s="7">
        <v>4.4755000000000003</v>
      </c>
      <c r="W141" s="9">
        <v>45657</v>
      </c>
      <c r="X141" s="7">
        <v>12</v>
      </c>
      <c r="Y141" s="7">
        <v>9</v>
      </c>
      <c r="Z141" s="11">
        <v>0</v>
      </c>
      <c r="AA141" s="11">
        <v>0</v>
      </c>
      <c r="AB141" s="11">
        <v>0</v>
      </c>
      <c r="AC141" s="11">
        <v>0</v>
      </c>
      <c r="AD141" s="11">
        <v>454545.45454545447</v>
      </c>
      <c r="AE141" s="11">
        <v>4090909.0909090908</v>
      </c>
      <c r="AF141" s="11">
        <v>0</v>
      </c>
      <c r="AG141" s="11">
        <v>0</v>
      </c>
      <c r="AH141" s="11">
        <v>0</v>
      </c>
      <c r="AI141" s="11">
        <v>0</v>
      </c>
      <c r="AJ141" s="11">
        <v>4090909.0909090908</v>
      </c>
      <c r="AK141" s="11">
        <v>4090909.0909090908</v>
      </c>
      <c r="AL141" s="13">
        <v>8.728278127625666E-3</v>
      </c>
      <c r="AM141" s="7">
        <v>272</v>
      </c>
      <c r="AN141" s="7" t="s">
        <v>282</v>
      </c>
      <c r="AO141" s="9">
        <v>45930</v>
      </c>
      <c r="AP141" s="9">
        <v>45900</v>
      </c>
      <c r="AQ141" s="7">
        <v>30</v>
      </c>
      <c r="AR141" s="7">
        <v>273</v>
      </c>
      <c r="AS141" s="15">
        <v>0.93980627885216772</v>
      </c>
      <c r="AT141" s="11">
        <v>27120.993435611112</v>
      </c>
      <c r="AU141" s="11">
        <v>121380.0061210775</v>
      </c>
      <c r="AV141" s="11">
        <v>27120.993435611112</v>
      </c>
      <c r="AW141" s="11">
        <v>121380.0061210775</v>
      </c>
      <c r="AX141" s="11">
        <v>0</v>
      </c>
      <c r="AY141" s="11">
        <v>0</v>
      </c>
      <c r="AZ141" s="13">
        <v>8.728278127625666E-3</v>
      </c>
      <c r="BA141" s="11">
        <v>27120.993435611112</v>
      </c>
      <c r="BB141" s="11">
        <v>121380.0061210775</v>
      </c>
      <c r="BC141" s="11"/>
      <c r="BD141" s="11"/>
      <c r="BE141" s="11"/>
      <c r="BF141" s="11">
        <v>27120.993435611112</v>
      </c>
      <c r="BG141" s="11">
        <v>121380.0061210775</v>
      </c>
      <c r="BH141" s="11">
        <v>0</v>
      </c>
      <c r="BI141" s="11">
        <v>0</v>
      </c>
      <c r="BJ141" s="11">
        <v>0</v>
      </c>
      <c r="BK141" s="11">
        <v>121380.0061210775</v>
      </c>
      <c r="BL141" s="11">
        <v>121380.0061210775</v>
      </c>
    </row>
    <row r="142" spans="1:64" hidden="1" x14ac:dyDescent="0.25">
      <c r="A142" s="7">
        <v>501086</v>
      </c>
      <c r="B142" s="7" t="s">
        <v>95</v>
      </c>
      <c r="C142" s="9">
        <v>45187</v>
      </c>
      <c r="D142" s="9">
        <v>46022</v>
      </c>
      <c r="E142" s="9">
        <v>46022</v>
      </c>
      <c r="F142" s="7" t="s">
        <v>238</v>
      </c>
      <c r="G142" s="11">
        <v>0</v>
      </c>
      <c r="H142" s="11">
        <v>0</v>
      </c>
      <c r="I142" s="11" t="s">
        <v>240</v>
      </c>
      <c r="J142" s="11">
        <v>0</v>
      </c>
      <c r="K142" s="11" t="s">
        <v>240</v>
      </c>
      <c r="L142" s="11">
        <v>5000000</v>
      </c>
      <c r="M142" s="13">
        <v>8.6544800000000005E-2</v>
      </c>
      <c r="N142" s="13" t="s">
        <v>246</v>
      </c>
      <c r="O142" s="13" t="s">
        <v>258</v>
      </c>
      <c r="P142" s="13">
        <v>0.80820000000000003</v>
      </c>
      <c r="Q142" s="7" t="s">
        <v>260</v>
      </c>
      <c r="R142" s="7" t="s">
        <v>264</v>
      </c>
      <c r="S142" s="7">
        <v>0</v>
      </c>
      <c r="T142" s="7" t="s">
        <v>267</v>
      </c>
      <c r="U142" s="7" t="s">
        <v>269</v>
      </c>
      <c r="V142" s="7">
        <v>4.4755000000000003</v>
      </c>
      <c r="W142" s="9">
        <v>45657</v>
      </c>
      <c r="X142" s="7">
        <v>12</v>
      </c>
      <c r="Y142" s="7">
        <v>10</v>
      </c>
      <c r="Z142" s="11">
        <v>0</v>
      </c>
      <c r="AA142" s="11">
        <v>0</v>
      </c>
      <c r="AB142" s="11">
        <v>0</v>
      </c>
      <c r="AC142" s="11">
        <v>0</v>
      </c>
      <c r="AD142" s="11">
        <v>454545.45454545447</v>
      </c>
      <c r="AE142" s="11">
        <v>4545454.5454545449</v>
      </c>
      <c r="AF142" s="11">
        <v>0</v>
      </c>
      <c r="AG142" s="11">
        <v>0</v>
      </c>
      <c r="AH142" s="11">
        <v>0</v>
      </c>
      <c r="AI142" s="11">
        <v>0</v>
      </c>
      <c r="AJ142" s="11">
        <v>4545454.5454545449</v>
      </c>
      <c r="AK142" s="11">
        <v>4545454.5454545449</v>
      </c>
      <c r="AL142" s="13">
        <v>8.646106657432262E-3</v>
      </c>
      <c r="AM142" s="7">
        <v>273</v>
      </c>
      <c r="AN142" s="7" t="s">
        <v>283</v>
      </c>
      <c r="AO142" s="9">
        <v>45961</v>
      </c>
      <c r="AP142" s="9">
        <v>45930</v>
      </c>
      <c r="AQ142" s="7">
        <v>31</v>
      </c>
      <c r="AR142" s="7">
        <v>304</v>
      </c>
      <c r="AS142" s="15">
        <v>0.9332043661265581</v>
      </c>
      <c r="AT142" s="11">
        <v>29641.045358761749</v>
      </c>
      <c r="AU142" s="11">
        <v>132658.49850313819</v>
      </c>
      <c r="AV142" s="11">
        <v>29641.045358761749</v>
      </c>
      <c r="AW142" s="11">
        <v>132658.49850313819</v>
      </c>
      <c r="AX142" s="11">
        <v>0</v>
      </c>
      <c r="AY142" s="11">
        <v>0</v>
      </c>
      <c r="AZ142" s="13">
        <v>8.646106657432262E-3</v>
      </c>
      <c r="BA142" s="11">
        <v>29641.045358761749</v>
      </c>
      <c r="BB142" s="11">
        <v>132658.49850313819</v>
      </c>
      <c r="BC142" s="11"/>
      <c r="BD142" s="11"/>
      <c r="BE142" s="11"/>
      <c r="BF142" s="11">
        <v>29641.045358761749</v>
      </c>
      <c r="BG142" s="11">
        <v>132658.49850313819</v>
      </c>
      <c r="BH142" s="11">
        <v>0</v>
      </c>
      <c r="BI142" s="11">
        <v>0</v>
      </c>
      <c r="BJ142" s="11">
        <v>0</v>
      </c>
      <c r="BK142" s="11">
        <v>132658.49850313819</v>
      </c>
      <c r="BL142" s="11">
        <v>132658.49850313819</v>
      </c>
    </row>
    <row r="143" spans="1:64" hidden="1" x14ac:dyDescent="0.25">
      <c r="A143" s="7">
        <v>501086</v>
      </c>
      <c r="B143" s="7" t="s">
        <v>95</v>
      </c>
      <c r="C143" s="9">
        <v>45187</v>
      </c>
      <c r="D143" s="9">
        <v>46022</v>
      </c>
      <c r="E143" s="9">
        <v>46022</v>
      </c>
      <c r="F143" s="7" t="s">
        <v>238</v>
      </c>
      <c r="G143" s="11">
        <v>0</v>
      </c>
      <c r="H143" s="11">
        <v>0</v>
      </c>
      <c r="I143" s="11" t="s">
        <v>240</v>
      </c>
      <c r="J143" s="11">
        <v>0</v>
      </c>
      <c r="K143" s="11" t="s">
        <v>240</v>
      </c>
      <c r="L143" s="11">
        <v>5000000</v>
      </c>
      <c r="M143" s="13">
        <v>8.6544800000000005E-2</v>
      </c>
      <c r="N143" s="13" t="s">
        <v>246</v>
      </c>
      <c r="O143" s="13" t="s">
        <v>258</v>
      </c>
      <c r="P143" s="13">
        <v>0.80820000000000003</v>
      </c>
      <c r="Q143" s="7" t="s">
        <v>260</v>
      </c>
      <c r="R143" s="7" t="s">
        <v>264</v>
      </c>
      <c r="S143" s="7">
        <v>0</v>
      </c>
      <c r="T143" s="7" t="s">
        <v>267</v>
      </c>
      <c r="U143" s="7" t="s">
        <v>269</v>
      </c>
      <c r="V143" s="7">
        <v>4.4755000000000003</v>
      </c>
      <c r="W143" s="9">
        <v>45657</v>
      </c>
      <c r="X143" s="7">
        <v>12</v>
      </c>
      <c r="Y143" s="7">
        <v>11</v>
      </c>
      <c r="Z143" s="11">
        <v>0</v>
      </c>
      <c r="AA143" s="11">
        <v>0</v>
      </c>
      <c r="AB143" s="11">
        <v>0</v>
      </c>
      <c r="AC143" s="11">
        <v>0</v>
      </c>
      <c r="AD143" s="11">
        <v>454545.45454545447</v>
      </c>
      <c r="AE143" s="11">
        <v>5000000</v>
      </c>
      <c r="AF143" s="11">
        <v>0</v>
      </c>
      <c r="AG143" s="11">
        <v>0</v>
      </c>
      <c r="AH143" s="11">
        <v>0</v>
      </c>
      <c r="AI143" s="11">
        <v>0</v>
      </c>
      <c r="AJ143" s="11">
        <v>5000000</v>
      </c>
      <c r="AK143" s="11">
        <v>5000000</v>
      </c>
      <c r="AL143" s="13">
        <v>8.5647087820321932E-3</v>
      </c>
      <c r="AM143" s="7">
        <v>274</v>
      </c>
      <c r="AN143" s="7" t="s">
        <v>284</v>
      </c>
      <c r="AO143" s="9">
        <v>45991</v>
      </c>
      <c r="AP143" s="9">
        <v>45961</v>
      </c>
      <c r="AQ143" s="7">
        <v>30</v>
      </c>
      <c r="AR143" s="7">
        <v>334</v>
      </c>
      <c r="AS143" s="15">
        <v>0.92685957860415813</v>
      </c>
      <c r="AT143" s="11">
        <v>32078.599067602619</v>
      </c>
      <c r="AU143" s="11">
        <v>143567.7701270555</v>
      </c>
      <c r="AV143" s="11">
        <v>32078.599067602619</v>
      </c>
      <c r="AW143" s="11">
        <v>143567.7701270555</v>
      </c>
      <c r="AX143" s="11">
        <v>0</v>
      </c>
      <c r="AY143" s="11">
        <v>0</v>
      </c>
      <c r="AZ143" s="13">
        <v>8.5647087820321932E-3</v>
      </c>
      <c r="BA143" s="11">
        <v>32078.599067602619</v>
      </c>
      <c r="BB143" s="11">
        <v>143567.7701270555</v>
      </c>
      <c r="BC143" s="11"/>
      <c r="BD143" s="11"/>
      <c r="BE143" s="11"/>
      <c r="BF143" s="11">
        <v>32078.599067602619</v>
      </c>
      <c r="BG143" s="11">
        <v>143567.7701270555</v>
      </c>
      <c r="BH143" s="11">
        <v>0</v>
      </c>
      <c r="BI143" s="11">
        <v>0</v>
      </c>
      <c r="BJ143" s="11">
        <v>0</v>
      </c>
      <c r="BK143" s="11">
        <v>143567.7701270555</v>
      </c>
      <c r="BL143" s="11">
        <v>143567.7701270555</v>
      </c>
    </row>
    <row r="144" spans="1:64" hidden="1" x14ac:dyDescent="0.25">
      <c r="A144" s="7">
        <v>501086</v>
      </c>
      <c r="B144" s="7" t="s">
        <v>95</v>
      </c>
      <c r="C144" s="9">
        <v>45187</v>
      </c>
      <c r="D144" s="9">
        <v>46022</v>
      </c>
      <c r="E144" s="9">
        <v>46022</v>
      </c>
      <c r="F144" s="7" t="s">
        <v>238</v>
      </c>
      <c r="G144" s="11">
        <v>0</v>
      </c>
      <c r="H144" s="11">
        <v>0</v>
      </c>
      <c r="I144" s="11" t="s">
        <v>240</v>
      </c>
      <c r="J144" s="11">
        <v>0</v>
      </c>
      <c r="K144" s="11" t="s">
        <v>240</v>
      </c>
      <c r="L144" s="11">
        <v>5000000</v>
      </c>
      <c r="M144" s="13">
        <v>8.6544800000000005E-2</v>
      </c>
      <c r="N144" s="13" t="s">
        <v>246</v>
      </c>
      <c r="O144" s="13" t="s">
        <v>258</v>
      </c>
      <c r="P144" s="13">
        <v>0.80820000000000003</v>
      </c>
      <c r="Q144" s="7" t="s">
        <v>260</v>
      </c>
      <c r="R144" s="7" t="s">
        <v>264</v>
      </c>
      <c r="S144" s="7">
        <v>0</v>
      </c>
      <c r="T144" s="7" t="s">
        <v>267</v>
      </c>
      <c r="U144" s="7" t="s">
        <v>269</v>
      </c>
      <c r="V144" s="7">
        <v>4.4755000000000003</v>
      </c>
      <c r="W144" s="9">
        <v>45657</v>
      </c>
      <c r="X144" s="7">
        <v>12</v>
      </c>
      <c r="Y144" s="7">
        <v>12</v>
      </c>
      <c r="Z144" s="11">
        <v>0</v>
      </c>
      <c r="AA144" s="11">
        <v>0</v>
      </c>
      <c r="AB144" s="11">
        <v>0</v>
      </c>
      <c r="AC144" s="11">
        <v>0</v>
      </c>
      <c r="AD144" s="11">
        <v>0</v>
      </c>
      <c r="AE144" s="11">
        <v>5000000</v>
      </c>
      <c r="AF144" s="11">
        <v>5000000</v>
      </c>
      <c r="AG144" s="11">
        <v>5000000</v>
      </c>
      <c r="AH144" s="11">
        <v>5000000</v>
      </c>
      <c r="AI144" s="11">
        <v>5000000</v>
      </c>
      <c r="AJ144" s="11">
        <v>0</v>
      </c>
      <c r="AK144" s="11">
        <v>0</v>
      </c>
      <c r="AL144" s="13">
        <v>8.4840772184974211E-3</v>
      </c>
      <c r="AM144" s="7">
        <v>275</v>
      </c>
      <c r="AN144" s="7" t="s">
        <v>285</v>
      </c>
      <c r="AO144" s="9">
        <v>46022</v>
      </c>
      <c r="AP144" s="9">
        <v>45991</v>
      </c>
      <c r="AQ144" s="7">
        <v>31</v>
      </c>
      <c r="AR144" s="7">
        <v>365</v>
      </c>
      <c r="AS144" s="15">
        <v>0.9203486133291513</v>
      </c>
      <c r="AT144" s="11">
        <v>0</v>
      </c>
      <c r="AU144" s="11">
        <v>0</v>
      </c>
      <c r="AV144" s="11">
        <v>0</v>
      </c>
      <c r="AW144" s="11">
        <v>0</v>
      </c>
      <c r="AX144" s="11">
        <v>0</v>
      </c>
      <c r="AY144" s="11">
        <v>0</v>
      </c>
      <c r="AZ144" s="13">
        <v>8.4840772184974211E-3</v>
      </c>
      <c r="BA144" s="11">
        <v>0</v>
      </c>
      <c r="BB144" s="11">
        <v>0</v>
      </c>
      <c r="BC144" s="11"/>
      <c r="BD144" s="11"/>
      <c r="BE144" s="11"/>
      <c r="BF144" s="11">
        <v>0</v>
      </c>
      <c r="BG144" s="11">
        <v>0</v>
      </c>
      <c r="BH144" s="11">
        <v>0</v>
      </c>
      <c r="BI144" s="11">
        <v>0</v>
      </c>
      <c r="BJ144" s="11">
        <v>0</v>
      </c>
      <c r="BK144" s="11">
        <v>0</v>
      </c>
      <c r="BL144" s="11">
        <v>0</v>
      </c>
    </row>
    <row r="145" spans="1:64" hidden="1" x14ac:dyDescent="0.25">
      <c r="A145" s="7">
        <v>501156</v>
      </c>
      <c r="B145" s="7" t="s">
        <v>96</v>
      </c>
      <c r="C145" s="9">
        <v>45506</v>
      </c>
      <c r="D145" s="9">
        <v>46022</v>
      </c>
      <c r="E145" s="9">
        <v>46022</v>
      </c>
      <c r="F145" s="7" t="s">
        <v>238</v>
      </c>
      <c r="G145" s="11">
        <v>0</v>
      </c>
      <c r="H145" s="11">
        <v>0</v>
      </c>
      <c r="I145" s="11" t="s">
        <v>240</v>
      </c>
      <c r="J145" s="11">
        <v>0</v>
      </c>
      <c r="K145" s="11" t="s">
        <v>240</v>
      </c>
      <c r="L145" s="11">
        <v>10000000</v>
      </c>
      <c r="M145" s="13">
        <v>8.8499999999999995E-2</v>
      </c>
      <c r="N145" s="13" t="s">
        <v>246</v>
      </c>
      <c r="O145" s="13" t="s">
        <v>258</v>
      </c>
      <c r="P145" s="13">
        <v>0.80820000000000003</v>
      </c>
      <c r="Q145" s="7" t="s">
        <v>260</v>
      </c>
      <c r="R145" s="7" t="s">
        <v>264</v>
      </c>
      <c r="S145" s="7">
        <v>0</v>
      </c>
      <c r="T145" s="7" t="s">
        <v>267</v>
      </c>
      <c r="U145" s="7" t="s">
        <v>269</v>
      </c>
      <c r="V145" s="7">
        <v>4.4755000000000003</v>
      </c>
      <c r="W145" s="9">
        <v>45657</v>
      </c>
      <c r="X145" s="7">
        <v>12</v>
      </c>
      <c r="Y145" s="7">
        <v>0</v>
      </c>
      <c r="Z145" s="11">
        <v>0</v>
      </c>
      <c r="AA145" s="11">
        <v>0</v>
      </c>
      <c r="AB145" s="11">
        <v>0</v>
      </c>
      <c r="AC145" s="11">
        <v>0</v>
      </c>
      <c r="AD145" s="11">
        <v>0</v>
      </c>
      <c r="AE145" s="11">
        <v>0</v>
      </c>
      <c r="AF145" s="11">
        <v>0</v>
      </c>
      <c r="AG145" s="11">
        <v>0</v>
      </c>
      <c r="AH145" s="11">
        <v>0</v>
      </c>
      <c r="AI145" s="11">
        <v>0</v>
      </c>
      <c r="AJ145" s="11">
        <v>0</v>
      </c>
      <c r="AK145" s="11">
        <v>0</v>
      </c>
      <c r="AM145" s="7">
        <v>276</v>
      </c>
      <c r="AN145" s="7" t="s">
        <v>286</v>
      </c>
      <c r="AO145" s="9">
        <v>45657</v>
      </c>
      <c r="AP145" s="9">
        <v>46022</v>
      </c>
      <c r="AQ145" s="7">
        <v>0</v>
      </c>
      <c r="AR145" s="7">
        <v>0</v>
      </c>
      <c r="AS145" s="15">
        <v>1</v>
      </c>
      <c r="BC145" s="11"/>
      <c r="BD145" s="11"/>
      <c r="BE145" s="11"/>
    </row>
    <row r="146" spans="1:64" hidden="1" x14ac:dyDescent="0.25">
      <c r="A146" s="7">
        <v>501156</v>
      </c>
      <c r="B146" s="7" t="s">
        <v>96</v>
      </c>
      <c r="C146" s="9">
        <v>45506</v>
      </c>
      <c r="D146" s="9">
        <v>46022</v>
      </c>
      <c r="E146" s="9">
        <v>46022</v>
      </c>
      <c r="F146" s="7" t="s">
        <v>238</v>
      </c>
      <c r="G146" s="11">
        <v>0</v>
      </c>
      <c r="H146" s="11">
        <v>0</v>
      </c>
      <c r="I146" s="11" t="s">
        <v>240</v>
      </c>
      <c r="J146" s="11">
        <v>0</v>
      </c>
      <c r="K146" s="11" t="s">
        <v>240</v>
      </c>
      <c r="L146" s="11">
        <v>10000000</v>
      </c>
      <c r="M146" s="13">
        <v>8.8499999999999995E-2</v>
      </c>
      <c r="N146" s="13" t="s">
        <v>246</v>
      </c>
      <c r="O146" s="13" t="s">
        <v>258</v>
      </c>
      <c r="P146" s="13">
        <v>0.80820000000000003</v>
      </c>
      <c r="Q146" s="7" t="s">
        <v>260</v>
      </c>
      <c r="R146" s="7" t="s">
        <v>264</v>
      </c>
      <c r="S146" s="7">
        <v>0</v>
      </c>
      <c r="T146" s="7" t="s">
        <v>267</v>
      </c>
      <c r="U146" s="7" t="s">
        <v>269</v>
      </c>
      <c r="V146" s="7">
        <v>4.4755000000000003</v>
      </c>
      <c r="W146" s="9">
        <v>45657</v>
      </c>
      <c r="X146" s="7">
        <v>12</v>
      </c>
      <c r="Y146" s="7">
        <v>1</v>
      </c>
      <c r="Z146" s="11">
        <v>0</v>
      </c>
      <c r="AA146" s="11">
        <v>0</v>
      </c>
      <c r="AB146" s="11">
        <v>0</v>
      </c>
      <c r="AC146" s="11">
        <v>0</v>
      </c>
      <c r="AD146" s="11">
        <v>909090.90909090906</v>
      </c>
      <c r="AE146" s="11">
        <v>909090.90909090906</v>
      </c>
      <c r="AF146" s="11">
        <v>0</v>
      </c>
      <c r="AG146" s="11">
        <v>0</v>
      </c>
      <c r="AH146" s="11">
        <v>0</v>
      </c>
      <c r="AI146" s="11">
        <v>0</v>
      </c>
      <c r="AJ146" s="11">
        <v>909090.90909090906</v>
      </c>
      <c r="AK146" s="11">
        <v>909090.90909090906</v>
      </c>
      <c r="AL146" s="13">
        <v>9.4143964011949022E-3</v>
      </c>
      <c r="AM146" s="7">
        <v>277</v>
      </c>
      <c r="AN146" s="7" t="s">
        <v>287</v>
      </c>
      <c r="AO146" s="9">
        <v>45688</v>
      </c>
      <c r="AP146" s="9">
        <v>45657</v>
      </c>
      <c r="AQ146" s="7">
        <v>31</v>
      </c>
      <c r="AR146" s="7">
        <v>31</v>
      </c>
      <c r="AS146" s="15">
        <v>0.99282363111360561</v>
      </c>
      <c r="AT146" s="11">
        <v>6867.3747496581082</v>
      </c>
      <c r="AU146" s="11">
        <v>30734.935692094859</v>
      </c>
      <c r="AV146" s="11">
        <v>6867.3747496581082</v>
      </c>
      <c r="AW146" s="11">
        <v>30734.935692094859</v>
      </c>
      <c r="AX146" s="11">
        <v>0</v>
      </c>
      <c r="AY146" s="11">
        <v>0</v>
      </c>
      <c r="AZ146" s="13">
        <v>9.4143964011949022E-3</v>
      </c>
      <c r="BA146" s="11">
        <v>6867.3747496581082</v>
      </c>
      <c r="BB146" s="11">
        <v>30734.935692094859</v>
      </c>
      <c r="BC146" s="11"/>
      <c r="BD146" s="11"/>
      <c r="BE146" s="11"/>
      <c r="BF146" s="11">
        <v>6867.3747496581082</v>
      </c>
      <c r="BG146" s="11">
        <v>30734.935692094859</v>
      </c>
      <c r="BH146" s="11">
        <v>0</v>
      </c>
      <c r="BI146" s="11">
        <v>0</v>
      </c>
      <c r="BJ146" s="11">
        <v>0</v>
      </c>
      <c r="BK146" s="11">
        <v>30734.935692094859</v>
      </c>
      <c r="BL146" s="11">
        <v>30734.935692094859</v>
      </c>
    </row>
    <row r="147" spans="1:64" hidden="1" x14ac:dyDescent="0.25">
      <c r="A147" s="7">
        <v>501156</v>
      </c>
      <c r="B147" s="7" t="s">
        <v>96</v>
      </c>
      <c r="C147" s="9">
        <v>45506</v>
      </c>
      <c r="D147" s="9">
        <v>46022</v>
      </c>
      <c r="E147" s="9">
        <v>46022</v>
      </c>
      <c r="F147" s="7" t="s">
        <v>238</v>
      </c>
      <c r="G147" s="11">
        <v>0</v>
      </c>
      <c r="H147" s="11">
        <v>0</v>
      </c>
      <c r="I147" s="11" t="s">
        <v>240</v>
      </c>
      <c r="J147" s="11">
        <v>0</v>
      </c>
      <c r="K147" s="11" t="s">
        <v>240</v>
      </c>
      <c r="L147" s="11">
        <v>10000000</v>
      </c>
      <c r="M147" s="13">
        <v>8.8499999999999995E-2</v>
      </c>
      <c r="N147" s="13" t="s">
        <v>246</v>
      </c>
      <c r="O147" s="13" t="s">
        <v>258</v>
      </c>
      <c r="P147" s="13">
        <v>0.80820000000000003</v>
      </c>
      <c r="Q147" s="7" t="s">
        <v>260</v>
      </c>
      <c r="R147" s="7" t="s">
        <v>264</v>
      </c>
      <c r="S147" s="7">
        <v>0</v>
      </c>
      <c r="T147" s="7" t="s">
        <v>267</v>
      </c>
      <c r="U147" s="7" t="s">
        <v>269</v>
      </c>
      <c r="V147" s="7">
        <v>4.4755000000000003</v>
      </c>
      <c r="W147" s="9">
        <v>45657</v>
      </c>
      <c r="X147" s="7">
        <v>12</v>
      </c>
      <c r="Y147" s="7">
        <v>2</v>
      </c>
      <c r="Z147" s="11">
        <v>0</v>
      </c>
      <c r="AA147" s="11">
        <v>0</v>
      </c>
      <c r="AB147" s="11">
        <v>0</v>
      </c>
      <c r="AC147" s="11">
        <v>0</v>
      </c>
      <c r="AD147" s="11">
        <v>909090.90909090906</v>
      </c>
      <c r="AE147" s="11">
        <v>1818181.8181818179</v>
      </c>
      <c r="AF147" s="11">
        <v>0</v>
      </c>
      <c r="AG147" s="11">
        <v>0</v>
      </c>
      <c r="AH147" s="11">
        <v>0</v>
      </c>
      <c r="AI147" s="11">
        <v>0</v>
      </c>
      <c r="AJ147" s="11">
        <v>1818181.8181818179</v>
      </c>
      <c r="AK147" s="11">
        <v>1818181.8181818179</v>
      </c>
      <c r="AL147" s="13">
        <v>9.3257655415960317E-3</v>
      </c>
      <c r="AM147" s="7">
        <v>278</v>
      </c>
      <c r="AN147" s="7" t="s">
        <v>288</v>
      </c>
      <c r="AO147" s="9">
        <v>45716</v>
      </c>
      <c r="AP147" s="9">
        <v>45688</v>
      </c>
      <c r="AQ147" s="7">
        <v>28</v>
      </c>
      <c r="AR147" s="7">
        <v>59</v>
      </c>
      <c r="AS147" s="15">
        <v>0.98638602538732156</v>
      </c>
      <c r="AT147" s="11">
        <v>13517.225535321029</v>
      </c>
      <c r="AU147" s="11">
        <v>60496.342883329271</v>
      </c>
      <c r="AV147" s="11">
        <v>13517.225535321029</v>
      </c>
      <c r="AW147" s="11">
        <v>60496.342883329271</v>
      </c>
      <c r="AX147" s="11">
        <v>0</v>
      </c>
      <c r="AY147" s="11">
        <v>0</v>
      </c>
      <c r="AZ147" s="13">
        <v>9.3257655415960317E-3</v>
      </c>
      <c r="BA147" s="11">
        <v>13517.225535321029</v>
      </c>
      <c r="BB147" s="11">
        <v>60496.342883329271</v>
      </c>
      <c r="BC147" s="11"/>
      <c r="BD147" s="11"/>
      <c r="BE147" s="11"/>
      <c r="BF147" s="11">
        <v>13517.225535321029</v>
      </c>
      <c r="BG147" s="11">
        <v>60496.342883329271</v>
      </c>
      <c r="BH147" s="11">
        <v>0</v>
      </c>
      <c r="BI147" s="11">
        <v>0</v>
      </c>
      <c r="BJ147" s="11">
        <v>0</v>
      </c>
      <c r="BK147" s="11">
        <v>60496.342883329271</v>
      </c>
      <c r="BL147" s="11">
        <v>60496.342883329271</v>
      </c>
    </row>
    <row r="148" spans="1:64" hidden="1" x14ac:dyDescent="0.25">
      <c r="A148" s="7">
        <v>501156</v>
      </c>
      <c r="B148" s="7" t="s">
        <v>96</v>
      </c>
      <c r="C148" s="9">
        <v>45506</v>
      </c>
      <c r="D148" s="9">
        <v>46022</v>
      </c>
      <c r="E148" s="9">
        <v>46022</v>
      </c>
      <c r="F148" s="7" t="s">
        <v>238</v>
      </c>
      <c r="G148" s="11">
        <v>0</v>
      </c>
      <c r="H148" s="11">
        <v>0</v>
      </c>
      <c r="I148" s="11" t="s">
        <v>240</v>
      </c>
      <c r="J148" s="11">
        <v>0</v>
      </c>
      <c r="K148" s="11" t="s">
        <v>240</v>
      </c>
      <c r="L148" s="11">
        <v>10000000</v>
      </c>
      <c r="M148" s="13">
        <v>8.8499999999999995E-2</v>
      </c>
      <c r="N148" s="13" t="s">
        <v>246</v>
      </c>
      <c r="O148" s="13" t="s">
        <v>258</v>
      </c>
      <c r="P148" s="13">
        <v>0.80820000000000003</v>
      </c>
      <c r="Q148" s="7" t="s">
        <v>260</v>
      </c>
      <c r="R148" s="7" t="s">
        <v>264</v>
      </c>
      <c r="S148" s="7">
        <v>0</v>
      </c>
      <c r="T148" s="7" t="s">
        <v>267</v>
      </c>
      <c r="U148" s="7" t="s">
        <v>269</v>
      </c>
      <c r="V148" s="7">
        <v>4.4755000000000003</v>
      </c>
      <c r="W148" s="9">
        <v>45657</v>
      </c>
      <c r="X148" s="7">
        <v>12</v>
      </c>
      <c r="Y148" s="7">
        <v>3</v>
      </c>
      <c r="Z148" s="11">
        <v>0</v>
      </c>
      <c r="AA148" s="11">
        <v>0</v>
      </c>
      <c r="AB148" s="11">
        <v>0</v>
      </c>
      <c r="AC148" s="11">
        <v>0</v>
      </c>
      <c r="AD148" s="11">
        <v>909090.90909090906</v>
      </c>
      <c r="AE148" s="11">
        <v>2727272.7272727271</v>
      </c>
      <c r="AF148" s="11">
        <v>0</v>
      </c>
      <c r="AG148" s="11">
        <v>0</v>
      </c>
      <c r="AH148" s="11">
        <v>0</v>
      </c>
      <c r="AI148" s="11">
        <v>0</v>
      </c>
      <c r="AJ148" s="11">
        <v>2727272.7272727271</v>
      </c>
      <c r="AK148" s="11">
        <v>2727272.7272727271</v>
      </c>
      <c r="AL148" s="13">
        <v>9.2379690880428633E-3</v>
      </c>
      <c r="AM148" s="7">
        <v>279</v>
      </c>
      <c r="AN148" s="7" t="s">
        <v>289</v>
      </c>
      <c r="AO148" s="9">
        <v>45747</v>
      </c>
      <c r="AP148" s="9">
        <v>45716</v>
      </c>
      <c r="AQ148" s="7">
        <v>31</v>
      </c>
      <c r="AR148" s="7">
        <v>90</v>
      </c>
      <c r="AS148" s="15">
        <v>0.97930735540475777</v>
      </c>
      <c r="AT148" s="11">
        <v>19940.816488277691</v>
      </c>
      <c r="AU148" s="11">
        <v>89245.124193286829</v>
      </c>
      <c r="AV148" s="11">
        <v>19940.816488277691</v>
      </c>
      <c r="AW148" s="11">
        <v>89245.124193286829</v>
      </c>
      <c r="AX148" s="11">
        <v>0</v>
      </c>
      <c r="AY148" s="11">
        <v>0</v>
      </c>
      <c r="AZ148" s="13">
        <v>9.2379690880428633E-3</v>
      </c>
      <c r="BA148" s="11">
        <v>19940.816488277691</v>
      </c>
      <c r="BB148" s="11">
        <v>89245.124193286829</v>
      </c>
      <c r="BC148" s="11"/>
      <c r="BD148" s="11"/>
      <c r="BE148" s="11"/>
      <c r="BF148" s="11">
        <v>19940.816488277691</v>
      </c>
      <c r="BG148" s="11">
        <v>89245.124193286829</v>
      </c>
      <c r="BH148" s="11">
        <v>0</v>
      </c>
      <c r="BI148" s="11">
        <v>0</v>
      </c>
      <c r="BJ148" s="11">
        <v>0</v>
      </c>
      <c r="BK148" s="11">
        <v>89245.124193286829</v>
      </c>
      <c r="BL148" s="11">
        <v>89245.124193286829</v>
      </c>
    </row>
    <row r="149" spans="1:64" hidden="1" x14ac:dyDescent="0.25">
      <c r="A149" s="7">
        <v>501156</v>
      </c>
      <c r="B149" s="7" t="s">
        <v>96</v>
      </c>
      <c r="C149" s="9">
        <v>45506</v>
      </c>
      <c r="D149" s="9">
        <v>46022</v>
      </c>
      <c r="E149" s="9">
        <v>46022</v>
      </c>
      <c r="F149" s="7" t="s">
        <v>238</v>
      </c>
      <c r="G149" s="11">
        <v>0</v>
      </c>
      <c r="H149" s="11">
        <v>0</v>
      </c>
      <c r="I149" s="11" t="s">
        <v>240</v>
      </c>
      <c r="J149" s="11">
        <v>0</v>
      </c>
      <c r="K149" s="11" t="s">
        <v>240</v>
      </c>
      <c r="L149" s="11">
        <v>10000000</v>
      </c>
      <c r="M149" s="13">
        <v>8.8499999999999995E-2</v>
      </c>
      <c r="N149" s="13" t="s">
        <v>246</v>
      </c>
      <c r="O149" s="13" t="s">
        <v>258</v>
      </c>
      <c r="P149" s="13">
        <v>0.80820000000000003</v>
      </c>
      <c r="Q149" s="7" t="s">
        <v>260</v>
      </c>
      <c r="R149" s="7" t="s">
        <v>264</v>
      </c>
      <c r="S149" s="7">
        <v>0</v>
      </c>
      <c r="T149" s="7" t="s">
        <v>267</v>
      </c>
      <c r="U149" s="7" t="s">
        <v>269</v>
      </c>
      <c r="V149" s="7">
        <v>4.4755000000000003</v>
      </c>
      <c r="W149" s="9">
        <v>45657</v>
      </c>
      <c r="X149" s="7">
        <v>12</v>
      </c>
      <c r="Y149" s="7">
        <v>4</v>
      </c>
      <c r="Z149" s="11">
        <v>0</v>
      </c>
      <c r="AA149" s="11">
        <v>0</v>
      </c>
      <c r="AB149" s="11">
        <v>0</v>
      </c>
      <c r="AC149" s="11">
        <v>0</v>
      </c>
      <c r="AD149" s="11">
        <v>909090.90909090906</v>
      </c>
      <c r="AE149" s="11">
        <v>3636363.6363636358</v>
      </c>
      <c r="AF149" s="11">
        <v>0</v>
      </c>
      <c r="AG149" s="11">
        <v>0</v>
      </c>
      <c r="AH149" s="11">
        <v>0</v>
      </c>
      <c r="AI149" s="11">
        <v>0</v>
      </c>
      <c r="AJ149" s="11">
        <v>3636363.6363636358</v>
      </c>
      <c r="AK149" s="11">
        <v>3636363.6363636358</v>
      </c>
      <c r="AL149" s="13">
        <v>9.1509991851060901E-3</v>
      </c>
      <c r="AM149" s="7">
        <v>280</v>
      </c>
      <c r="AN149" s="7" t="s">
        <v>290</v>
      </c>
      <c r="AO149" s="9">
        <v>45777</v>
      </c>
      <c r="AP149" s="9">
        <v>45747</v>
      </c>
      <c r="AQ149" s="7">
        <v>30</v>
      </c>
      <c r="AR149" s="7">
        <v>120</v>
      </c>
      <c r="AS149" s="15">
        <v>0.97250540090854154</v>
      </c>
      <c r="AT149" s="11">
        <v>26154.516193659329</v>
      </c>
      <c r="AU149" s="11">
        <v>117054.5372247223</v>
      </c>
      <c r="AV149" s="11">
        <v>26154.516193659329</v>
      </c>
      <c r="AW149" s="11">
        <v>117054.5372247223</v>
      </c>
      <c r="AX149" s="11">
        <v>0</v>
      </c>
      <c r="AY149" s="11">
        <v>0</v>
      </c>
      <c r="AZ149" s="13">
        <v>9.1509991851060901E-3</v>
      </c>
      <c r="BA149" s="11">
        <v>26154.516193659329</v>
      </c>
      <c r="BB149" s="11">
        <v>117054.5372247223</v>
      </c>
      <c r="BC149" s="11"/>
      <c r="BD149" s="11"/>
      <c r="BE149" s="11"/>
      <c r="BF149" s="11">
        <v>26154.516193659329</v>
      </c>
      <c r="BG149" s="11">
        <v>117054.5372247223</v>
      </c>
      <c r="BH149" s="11">
        <v>0</v>
      </c>
      <c r="BI149" s="11">
        <v>0</v>
      </c>
      <c r="BJ149" s="11">
        <v>0</v>
      </c>
      <c r="BK149" s="11">
        <v>117054.5372247223</v>
      </c>
      <c r="BL149" s="11">
        <v>117054.5372247223</v>
      </c>
    </row>
    <row r="150" spans="1:64" hidden="1" x14ac:dyDescent="0.25">
      <c r="A150" s="7">
        <v>501156</v>
      </c>
      <c r="B150" s="7" t="s">
        <v>96</v>
      </c>
      <c r="C150" s="9">
        <v>45506</v>
      </c>
      <c r="D150" s="9">
        <v>46022</v>
      </c>
      <c r="E150" s="9">
        <v>46022</v>
      </c>
      <c r="F150" s="7" t="s">
        <v>238</v>
      </c>
      <c r="G150" s="11">
        <v>0</v>
      </c>
      <c r="H150" s="11">
        <v>0</v>
      </c>
      <c r="I150" s="11" t="s">
        <v>240</v>
      </c>
      <c r="J150" s="11">
        <v>0</v>
      </c>
      <c r="K150" s="11" t="s">
        <v>240</v>
      </c>
      <c r="L150" s="11">
        <v>10000000</v>
      </c>
      <c r="M150" s="13">
        <v>8.8499999999999995E-2</v>
      </c>
      <c r="N150" s="13" t="s">
        <v>246</v>
      </c>
      <c r="O150" s="13" t="s">
        <v>258</v>
      </c>
      <c r="P150" s="13">
        <v>0.80820000000000003</v>
      </c>
      <c r="Q150" s="7" t="s">
        <v>260</v>
      </c>
      <c r="R150" s="7" t="s">
        <v>264</v>
      </c>
      <c r="S150" s="7">
        <v>0</v>
      </c>
      <c r="T150" s="7" t="s">
        <v>267</v>
      </c>
      <c r="U150" s="7" t="s">
        <v>269</v>
      </c>
      <c r="V150" s="7">
        <v>4.4755000000000003</v>
      </c>
      <c r="W150" s="9">
        <v>45657</v>
      </c>
      <c r="X150" s="7">
        <v>12</v>
      </c>
      <c r="Y150" s="7">
        <v>5</v>
      </c>
      <c r="Z150" s="11">
        <v>0</v>
      </c>
      <c r="AA150" s="11">
        <v>0</v>
      </c>
      <c r="AB150" s="11">
        <v>0</v>
      </c>
      <c r="AC150" s="11">
        <v>0</v>
      </c>
      <c r="AD150" s="11">
        <v>909090.90909090906</v>
      </c>
      <c r="AE150" s="11">
        <v>4545454.5454545449</v>
      </c>
      <c r="AF150" s="11">
        <v>0</v>
      </c>
      <c r="AG150" s="11">
        <v>0</v>
      </c>
      <c r="AH150" s="11">
        <v>0</v>
      </c>
      <c r="AI150" s="11">
        <v>0</v>
      </c>
      <c r="AJ150" s="11">
        <v>4545454.5454545449</v>
      </c>
      <c r="AK150" s="11">
        <v>4545454.5454545449</v>
      </c>
      <c r="AL150" s="13">
        <v>9.0648480513104701E-3</v>
      </c>
      <c r="AM150" s="7">
        <v>281</v>
      </c>
      <c r="AN150" s="7" t="s">
        <v>291</v>
      </c>
      <c r="AO150" s="9">
        <v>45808</v>
      </c>
      <c r="AP150" s="9">
        <v>45777</v>
      </c>
      <c r="AQ150" s="7">
        <v>31</v>
      </c>
      <c r="AR150" s="7">
        <v>151</v>
      </c>
      <c r="AS150" s="15">
        <v>0.96552634340761101</v>
      </c>
      <c r="AT150" s="11">
        <v>32152.949730366581</v>
      </c>
      <c r="AU150" s="11">
        <v>143900.52651825559</v>
      </c>
      <c r="AV150" s="11">
        <v>32152.949730366581</v>
      </c>
      <c r="AW150" s="11">
        <v>143900.52651825559</v>
      </c>
      <c r="AX150" s="11">
        <v>0</v>
      </c>
      <c r="AY150" s="11">
        <v>0</v>
      </c>
      <c r="AZ150" s="13">
        <v>9.0648480513104701E-3</v>
      </c>
      <c r="BA150" s="11">
        <v>32152.949730366581</v>
      </c>
      <c r="BB150" s="11">
        <v>143900.52651825559</v>
      </c>
      <c r="BC150" s="11"/>
      <c r="BD150" s="11"/>
      <c r="BE150" s="11"/>
      <c r="BF150" s="11">
        <v>32152.949730366581</v>
      </c>
      <c r="BG150" s="11">
        <v>143900.52651825559</v>
      </c>
      <c r="BH150" s="11">
        <v>0</v>
      </c>
      <c r="BI150" s="11">
        <v>0</v>
      </c>
      <c r="BJ150" s="11">
        <v>0</v>
      </c>
      <c r="BK150" s="11">
        <v>143900.52651825559</v>
      </c>
      <c r="BL150" s="11">
        <v>143900.52651825559</v>
      </c>
    </row>
    <row r="151" spans="1:64" hidden="1" x14ac:dyDescent="0.25">
      <c r="A151" s="7">
        <v>501156</v>
      </c>
      <c r="B151" s="7" t="s">
        <v>96</v>
      </c>
      <c r="C151" s="9">
        <v>45506</v>
      </c>
      <c r="D151" s="9">
        <v>46022</v>
      </c>
      <c r="E151" s="9">
        <v>46022</v>
      </c>
      <c r="F151" s="7" t="s">
        <v>238</v>
      </c>
      <c r="G151" s="11">
        <v>0</v>
      </c>
      <c r="H151" s="11">
        <v>0</v>
      </c>
      <c r="I151" s="11" t="s">
        <v>240</v>
      </c>
      <c r="J151" s="11">
        <v>0</v>
      </c>
      <c r="K151" s="11" t="s">
        <v>240</v>
      </c>
      <c r="L151" s="11">
        <v>10000000</v>
      </c>
      <c r="M151" s="13">
        <v>8.8499999999999995E-2</v>
      </c>
      <c r="N151" s="13" t="s">
        <v>246</v>
      </c>
      <c r="O151" s="13" t="s">
        <v>258</v>
      </c>
      <c r="P151" s="13">
        <v>0.80820000000000003</v>
      </c>
      <c r="Q151" s="7" t="s">
        <v>260</v>
      </c>
      <c r="R151" s="7" t="s">
        <v>264</v>
      </c>
      <c r="S151" s="7">
        <v>0</v>
      </c>
      <c r="T151" s="7" t="s">
        <v>267</v>
      </c>
      <c r="U151" s="7" t="s">
        <v>269</v>
      </c>
      <c r="V151" s="7">
        <v>4.4755000000000003</v>
      </c>
      <c r="W151" s="9">
        <v>45657</v>
      </c>
      <c r="X151" s="7">
        <v>12</v>
      </c>
      <c r="Y151" s="7">
        <v>6</v>
      </c>
      <c r="Z151" s="11">
        <v>0</v>
      </c>
      <c r="AA151" s="11">
        <v>0</v>
      </c>
      <c r="AB151" s="11">
        <v>0</v>
      </c>
      <c r="AC151" s="11">
        <v>0</v>
      </c>
      <c r="AD151" s="11">
        <v>909090.90909090906</v>
      </c>
      <c r="AE151" s="11">
        <v>5454545.4545454541</v>
      </c>
      <c r="AF151" s="11">
        <v>0</v>
      </c>
      <c r="AG151" s="11">
        <v>0</v>
      </c>
      <c r="AH151" s="11">
        <v>0</v>
      </c>
      <c r="AI151" s="11">
        <v>0</v>
      </c>
      <c r="AJ151" s="11">
        <v>5454545.4545454541</v>
      </c>
      <c r="AK151" s="11">
        <v>5454545.4545454541</v>
      </c>
      <c r="AL151" s="13">
        <v>8.9795079784388276E-3</v>
      </c>
      <c r="AM151" s="7">
        <v>282</v>
      </c>
      <c r="AN151" s="7" t="s">
        <v>292</v>
      </c>
      <c r="AO151" s="9">
        <v>45838</v>
      </c>
      <c r="AP151" s="9">
        <v>45808</v>
      </c>
      <c r="AQ151" s="7">
        <v>30</v>
      </c>
      <c r="AR151" s="7">
        <v>181</v>
      </c>
      <c r="AS151" s="15">
        <v>0.95882010739650469</v>
      </c>
      <c r="AT151" s="11">
        <v>37954.8330130826</v>
      </c>
      <c r="AU151" s="11">
        <v>169866.85515005121</v>
      </c>
      <c r="AV151" s="11">
        <v>37954.8330130826</v>
      </c>
      <c r="AW151" s="11">
        <v>169866.85515005121</v>
      </c>
      <c r="AX151" s="11">
        <v>0</v>
      </c>
      <c r="AY151" s="11">
        <v>0</v>
      </c>
      <c r="AZ151" s="13">
        <v>8.9795079784388276E-3</v>
      </c>
      <c r="BA151" s="11">
        <v>37954.8330130826</v>
      </c>
      <c r="BB151" s="11">
        <v>169866.85515005121</v>
      </c>
      <c r="BC151" s="11"/>
      <c r="BD151" s="11"/>
      <c r="BE151" s="11"/>
      <c r="BF151" s="11">
        <v>37954.8330130826</v>
      </c>
      <c r="BG151" s="11">
        <v>169866.85515005121</v>
      </c>
      <c r="BH151" s="11">
        <v>0</v>
      </c>
      <c r="BI151" s="11">
        <v>0</v>
      </c>
      <c r="BJ151" s="11">
        <v>0</v>
      </c>
      <c r="BK151" s="11">
        <v>169866.85515005121</v>
      </c>
      <c r="BL151" s="11">
        <v>169866.85515005121</v>
      </c>
    </row>
    <row r="152" spans="1:64" hidden="1" x14ac:dyDescent="0.25">
      <c r="A152" s="7">
        <v>501156</v>
      </c>
      <c r="B152" s="7" t="s">
        <v>96</v>
      </c>
      <c r="C152" s="9">
        <v>45506</v>
      </c>
      <c r="D152" s="9">
        <v>46022</v>
      </c>
      <c r="E152" s="9">
        <v>46022</v>
      </c>
      <c r="F152" s="7" t="s">
        <v>238</v>
      </c>
      <c r="G152" s="11">
        <v>0</v>
      </c>
      <c r="H152" s="11">
        <v>0</v>
      </c>
      <c r="I152" s="11" t="s">
        <v>240</v>
      </c>
      <c r="J152" s="11">
        <v>0</v>
      </c>
      <c r="K152" s="11" t="s">
        <v>240</v>
      </c>
      <c r="L152" s="11">
        <v>10000000</v>
      </c>
      <c r="M152" s="13">
        <v>8.8499999999999995E-2</v>
      </c>
      <c r="N152" s="13" t="s">
        <v>246</v>
      </c>
      <c r="O152" s="13" t="s">
        <v>258</v>
      </c>
      <c r="P152" s="13">
        <v>0.80820000000000003</v>
      </c>
      <c r="Q152" s="7" t="s">
        <v>260</v>
      </c>
      <c r="R152" s="7" t="s">
        <v>264</v>
      </c>
      <c r="S152" s="7">
        <v>0</v>
      </c>
      <c r="T152" s="7" t="s">
        <v>267</v>
      </c>
      <c r="U152" s="7" t="s">
        <v>269</v>
      </c>
      <c r="V152" s="7">
        <v>4.4755000000000003</v>
      </c>
      <c r="W152" s="9">
        <v>45657</v>
      </c>
      <c r="X152" s="7">
        <v>12</v>
      </c>
      <c r="Y152" s="7">
        <v>7</v>
      </c>
      <c r="Z152" s="11">
        <v>0</v>
      </c>
      <c r="AA152" s="11">
        <v>0</v>
      </c>
      <c r="AB152" s="11">
        <v>0</v>
      </c>
      <c r="AC152" s="11">
        <v>0</v>
      </c>
      <c r="AD152" s="11">
        <v>909090.90909090906</v>
      </c>
      <c r="AE152" s="11">
        <v>6363636.3636363633</v>
      </c>
      <c r="AF152" s="11">
        <v>0</v>
      </c>
      <c r="AG152" s="11">
        <v>0</v>
      </c>
      <c r="AH152" s="11">
        <v>0</v>
      </c>
      <c r="AI152" s="11">
        <v>0</v>
      </c>
      <c r="AJ152" s="11">
        <v>6363636.3636363633</v>
      </c>
      <c r="AK152" s="11">
        <v>6363636.3636363633</v>
      </c>
      <c r="AL152" s="13">
        <v>8.8949713308420497E-3</v>
      </c>
      <c r="AM152" s="7">
        <v>283</v>
      </c>
      <c r="AN152" s="7" t="s">
        <v>293</v>
      </c>
      <c r="AO152" s="9">
        <v>45869</v>
      </c>
      <c r="AP152" s="9">
        <v>45838</v>
      </c>
      <c r="AQ152" s="7">
        <v>31</v>
      </c>
      <c r="AR152" s="7">
        <v>212</v>
      </c>
      <c r="AS152" s="15">
        <v>0.95193926061013501</v>
      </c>
      <c r="AT152" s="11">
        <v>43548.980487123423</v>
      </c>
      <c r="AU152" s="11">
        <v>194903.46217012091</v>
      </c>
      <c r="AV152" s="11">
        <v>43548.980487123423</v>
      </c>
      <c r="AW152" s="11">
        <v>194903.46217012091</v>
      </c>
      <c r="AX152" s="11">
        <v>0</v>
      </c>
      <c r="AY152" s="11">
        <v>0</v>
      </c>
      <c r="AZ152" s="13">
        <v>8.8949713308420497E-3</v>
      </c>
      <c r="BA152" s="11">
        <v>43548.980487123423</v>
      </c>
      <c r="BB152" s="11">
        <v>194903.46217012091</v>
      </c>
      <c r="BC152" s="11"/>
      <c r="BD152" s="11"/>
      <c r="BE152" s="11"/>
      <c r="BF152" s="11">
        <v>43548.980487123423</v>
      </c>
      <c r="BG152" s="11">
        <v>194903.46217012091</v>
      </c>
      <c r="BH152" s="11">
        <v>0</v>
      </c>
      <c r="BI152" s="11">
        <v>0</v>
      </c>
      <c r="BJ152" s="11">
        <v>0</v>
      </c>
      <c r="BK152" s="11">
        <v>194903.46217012091</v>
      </c>
      <c r="BL152" s="11">
        <v>194903.46217012091</v>
      </c>
    </row>
    <row r="153" spans="1:64" hidden="1" x14ac:dyDescent="0.25">
      <c r="A153" s="7">
        <v>501156</v>
      </c>
      <c r="B153" s="7" t="s">
        <v>96</v>
      </c>
      <c r="C153" s="9">
        <v>45506</v>
      </c>
      <c r="D153" s="9">
        <v>46022</v>
      </c>
      <c r="E153" s="9">
        <v>46022</v>
      </c>
      <c r="F153" s="7" t="s">
        <v>238</v>
      </c>
      <c r="G153" s="11">
        <v>0</v>
      </c>
      <c r="H153" s="11">
        <v>0</v>
      </c>
      <c r="I153" s="11" t="s">
        <v>240</v>
      </c>
      <c r="J153" s="11">
        <v>0</v>
      </c>
      <c r="K153" s="11" t="s">
        <v>240</v>
      </c>
      <c r="L153" s="11">
        <v>10000000</v>
      </c>
      <c r="M153" s="13">
        <v>8.8499999999999995E-2</v>
      </c>
      <c r="N153" s="13" t="s">
        <v>246</v>
      </c>
      <c r="O153" s="13" t="s">
        <v>258</v>
      </c>
      <c r="P153" s="13">
        <v>0.80820000000000003</v>
      </c>
      <c r="Q153" s="7" t="s">
        <v>260</v>
      </c>
      <c r="R153" s="7" t="s">
        <v>264</v>
      </c>
      <c r="S153" s="7">
        <v>0</v>
      </c>
      <c r="T153" s="7" t="s">
        <v>267</v>
      </c>
      <c r="U153" s="7" t="s">
        <v>269</v>
      </c>
      <c r="V153" s="7">
        <v>4.4755000000000003</v>
      </c>
      <c r="W153" s="9">
        <v>45657</v>
      </c>
      <c r="X153" s="7">
        <v>12</v>
      </c>
      <c r="Y153" s="7">
        <v>8</v>
      </c>
      <c r="Z153" s="11">
        <v>0</v>
      </c>
      <c r="AA153" s="11">
        <v>0</v>
      </c>
      <c r="AB153" s="11">
        <v>0</v>
      </c>
      <c r="AC153" s="11">
        <v>0</v>
      </c>
      <c r="AD153" s="11">
        <v>909090.90909090906</v>
      </c>
      <c r="AE153" s="11">
        <v>7272727.2727272715</v>
      </c>
      <c r="AF153" s="11">
        <v>0</v>
      </c>
      <c r="AG153" s="11">
        <v>0</v>
      </c>
      <c r="AH153" s="11">
        <v>0</v>
      </c>
      <c r="AI153" s="11">
        <v>0</v>
      </c>
      <c r="AJ153" s="11">
        <v>7272727.2727272715</v>
      </c>
      <c r="AK153" s="11">
        <v>7272727.2727272715</v>
      </c>
      <c r="AL153" s="13">
        <v>8.8112305447562989E-3</v>
      </c>
      <c r="AM153" s="7">
        <v>284</v>
      </c>
      <c r="AN153" s="7" t="s">
        <v>294</v>
      </c>
      <c r="AO153" s="9">
        <v>45900</v>
      </c>
      <c r="AP153" s="9">
        <v>45869</v>
      </c>
      <c r="AQ153" s="7">
        <v>31</v>
      </c>
      <c r="AR153" s="7">
        <v>243</v>
      </c>
      <c r="AS153" s="15">
        <v>0.94510779331855521</v>
      </c>
      <c r="AT153" s="11">
        <v>48947.899193050631</v>
      </c>
      <c r="AU153" s="11">
        <v>219066.3228384981</v>
      </c>
      <c r="AV153" s="11">
        <v>48947.899193050631</v>
      </c>
      <c r="AW153" s="11">
        <v>219066.3228384981</v>
      </c>
      <c r="AX153" s="11">
        <v>0</v>
      </c>
      <c r="AY153" s="11">
        <v>0</v>
      </c>
      <c r="AZ153" s="13">
        <v>8.8112305447562989E-3</v>
      </c>
      <c r="BA153" s="11">
        <v>48947.899193050631</v>
      </c>
      <c r="BB153" s="11">
        <v>219066.3228384981</v>
      </c>
      <c r="BC153" s="11"/>
      <c r="BD153" s="11"/>
      <c r="BE153" s="11"/>
      <c r="BF153" s="11">
        <v>48947.899193050631</v>
      </c>
      <c r="BG153" s="11">
        <v>219066.3228384981</v>
      </c>
      <c r="BH153" s="11">
        <v>0</v>
      </c>
      <c r="BI153" s="11">
        <v>0</v>
      </c>
      <c r="BJ153" s="11">
        <v>0</v>
      </c>
      <c r="BK153" s="11">
        <v>219066.3228384981</v>
      </c>
      <c r="BL153" s="11">
        <v>219066.3228384981</v>
      </c>
    </row>
    <row r="154" spans="1:64" hidden="1" x14ac:dyDescent="0.25">
      <c r="A154" s="7">
        <v>501156</v>
      </c>
      <c r="B154" s="7" t="s">
        <v>96</v>
      </c>
      <c r="C154" s="9">
        <v>45506</v>
      </c>
      <c r="D154" s="9">
        <v>46022</v>
      </c>
      <c r="E154" s="9">
        <v>46022</v>
      </c>
      <c r="F154" s="7" t="s">
        <v>238</v>
      </c>
      <c r="G154" s="11">
        <v>0</v>
      </c>
      <c r="H154" s="11">
        <v>0</v>
      </c>
      <c r="I154" s="11" t="s">
        <v>240</v>
      </c>
      <c r="J154" s="11">
        <v>0</v>
      </c>
      <c r="K154" s="11" t="s">
        <v>240</v>
      </c>
      <c r="L154" s="11">
        <v>10000000</v>
      </c>
      <c r="M154" s="13">
        <v>8.8499999999999995E-2</v>
      </c>
      <c r="N154" s="13" t="s">
        <v>246</v>
      </c>
      <c r="O154" s="13" t="s">
        <v>258</v>
      </c>
      <c r="P154" s="13">
        <v>0.80820000000000003</v>
      </c>
      <c r="Q154" s="7" t="s">
        <v>260</v>
      </c>
      <c r="R154" s="7" t="s">
        <v>264</v>
      </c>
      <c r="S154" s="7">
        <v>0</v>
      </c>
      <c r="T154" s="7" t="s">
        <v>267</v>
      </c>
      <c r="U154" s="7" t="s">
        <v>269</v>
      </c>
      <c r="V154" s="7">
        <v>4.4755000000000003</v>
      </c>
      <c r="W154" s="9">
        <v>45657</v>
      </c>
      <c r="X154" s="7">
        <v>12</v>
      </c>
      <c r="Y154" s="7">
        <v>9</v>
      </c>
      <c r="Z154" s="11">
        <v>0</v>
      </c>
      <c r="AA154" s="11">
        <v>0</v>
      </c>
      <c r="AB154" s="11">
        <v>0</v>
      </c>
      <c r="AC154" s="11">
        <v>0</v>
      </c>
      <c r="AD154" s="11">
        <v>909090.90909090906</v>
      </c>
      <c r="AE154" s="11">
        <v>8181818.1818181816</v>
      </c>
      <c r="AF154" s="11">
        <v>0</v>
      </c>
      <c r="AG154" s="11">
        <v>0</v>
      </c>
      <c r="AH154" s="11">
        <v>0</v>
      </c>
      <c r="AI154" s="11">
        <v>0</v>
      </c>
      <c r="AJ154" s="11">
        <v>8181818.1818181816</v>
      </c>
      <c r="AK154" s="11">
        <v>8181818.1818181816</v>
      </c>
      <c r="AL154" s="13">
        <v>8.728278127625666E-3</v>
      </c>
      <c r="AM154" s="7">
        <v>285</v>
      </c>
      <c r="AN154" s="7" t="s">
        <v>295</v>
      </c>
      <c r="AO154" s="9">
        <v>45930</v>
      </c>
      <c r="AP154" s="9">
        <v>45900</v>
      </c>
      <c r="AQ154" s="7">
        <v>30</v>
      </c>
      <c r="AR154" s="7">
        <v>273</v>
      </c>
      <c r="AS154" s="15">
        <v>0.93854337800124632</v>
      </c>
      <c r="AT154" s="11">
        <v>54169.097114134187</v>
      </c>
      <c r="AU154" s="11">
        <v>242433.79413430759</v>
      </c>
      <c r="AV154" s="11">
        <v>54169.097114134187</v>
      </c>
      <c r="AW154" s="11">
        <v>242433.79413430759</v>
      </c>
      <c r="AX154" s="11">
        <v>0</v>
      </c>
      <c r="AY154" s="11">
        <v>0</v>
      </c>
      <c r="AZ154" s="13">
        <v>8.728278127625666E-3</v>
      </c>
      <c r="BA154" s="11">
        <v>54169.097114134187</v>
      </c>
      <c r="BB154" s="11">
        <v>242433.79413430759</v>
      </c>
      <c r="BC154" s="11"/>
      <c r="BD154" s="11"/>
      <c r="BE154" s="11"/>
      <c r="BF154" s="11">
        <v>54169.097114134187</v>
      </c>
      <c r="BG154" s="11">
        <v>242433.79413430759</v>
      </c>
      <c r="BH154" s="11">
        <v>0</v>
      </c>
      <c r="BI154" s="11">
        <v>0</v>
      </c>
      <c r="BJ154" s="11">
        <v>0</v>
      </c>
      <c r="BK154" s="11">
        <v>242433.79413430759</v>
      </c>
      <c r="BL154" s="11">
        <v>242433.79413430759</v>
      </c>
    </row>
    <row r="155" spans="1:64" hidden="1" x14ac:dyDescent="0.25">
      <c r="A155" s="7">
        <v>501156</v>
      </c>
      <c r="B155" s="7" t="s">
        <v>96</v>
      </c>
      <c r="C155" s="9">
        <v>45506</v>
      </c>
      <c r="D155" s="9">
        <v>46022</v>
      </c>
      <c r="E155" s="9">
        <v>46022</v>
      </c>
      <c r="F155" s="7" t="s">
        <v>238</v>
      </c>
      <c r="G155" s="11">
        <v>0</v>
      </c>
      <c r="H155" s="11">
        <v>0</v>
      </c>
      <c r="I155" s="11" t="s">
        <v>240</v>
      </c>
      <c r="J155" s="11">
        <v>0</v>
      </c>
      <c r="K155" s="11" t="s">
        <v>240</v>
      </c>
      <c r="L155" s="11">
        <v>10000000</v>
      </c>
      <c r="M155" s="13">
        <v>8.8499999999999995E-2</v>
      </c>
      <c r="N155" s="13" t="s">
        <v>246</v>
      </c>
      <c r="O155" s="13" t="s">
        <v>258</v>
      </c>
      <c r="P155" s="13">
        <v>0.80820000000000003</v>
      </c>
      <c r="Q155" s="7" t="s">
        <v>260</v>
      </c>
      <c r="R155" s="7" t="s">
        <v>264</v>
      </c>
      <c r="S155" s="7">
        <v>0</v>
      </c>
      <c r="T155" s="7" t="s">
        <v>267</v>
      </c>
      <c r="U155" s="7" t="s">
        <v>269</v>
      </c>
      <c r="V155" s="7">
        <v>4.4755000000000003</v>
      </c>
      <c r="W155" s="9">
        <v>45657</v>
      </c>
      <c r="X155" s="7">
        <v>12</v>
      </c>
      <c r="Y155" s="7">
        <v>10</v>
      </c>
      <c r="Z155" s="11">
        <v>0</v>
      </c>
      <c r="AA155" s="11">
        <v>0</v>
      </c>
      <c r="AB155" s="11">
        <v>0</v>
      </c>
      <c r="AC155" s="11">
        <v>0</v>
      </c>
      <c r="AD155" s="11">
        <v>909090.90909090906</v>
      </c>
      <c r="AE155" s="11">
        <v>9090909.0909090899</v>
      </c>
      <c r="AF155" s="11">
        <v>0</v>
      </c>
      <c r="AG155" s="11">
        <v>0</v>
      </c>
      <c r="AH155" s="11">
        <v>0</v>
      </c>
      <c r="AI155" s="11">
        <v>0</v>
      </c>
      <c r="AJ155" s="11">
        <v>9090909.0909090899</v>
      </c>
      <c r="AK155" s="11">
        <v>9090909.0909090899</v>
      </c>
      <c r="AL155" s="13">
        <v>8.646106657432262E-3</v>
      </c>
      <c r="AM155" s="7">
        <v>286</v>
      </c>
      <c r="AN155" s="7" t="s">
        <v>296</v>
      </c>
      <c r="AO155" s="9">
        <v>45961</v>
      </c>
      <c r="AP155" s="9">
        <v>45930</v>
      </c>
      <c r="AQ155" s="7">
        <v>31</v>
      </c>
      <c r="AR155" s="7">
        <v>304</v>
      </c>
      <c r="AS155" s="15">
        <v>0.93180804450482668</v>
      </c>
      <c r="AT155" s="11">
        <v>59193.388962522193</v>
      </c>
      <c r="AU155" s="11">
        <v>264920.01230176812</v>
      </c>
      <c r="AV155" s="11">
        <v>59193.388962522193</v>
      </c>
      <c r="AW155" s="11">
        <v>264920.01230176812</v>
      </c>
      <c r="AX155" s="11">
        <v>0</v>
      </c>
      <c r="AY155" s="11">
        <v>0</v>
      </c>
      <c r="AZ155" s="13">
        <v>8.646106657432262E-3</v>
      </c>
      <c r="BA155" s="11">
        <v>59193.388962522193</v>
      </c>
      <c r="BB155" s="11">
        <v>264920.01230176812</v>
      </c>
      <c r="BC155" s="11"/>
      <c r="BD155" s="11"/>
      <c r="BE155" s="11"/>
      <c r="BF155" s="11">
        <v>59193.388962522193</v>
      </c>
      <c r="BG155" s="11">
        <v>264920.01230176812</v>
      </c>
      <c r="BH155" s="11">
        <v>0</v>
      </c>
      <c r="BI155" s="11">
        <v>0</v>
      </c>
      <c r="BJ155" s="11">
        <v>0</v>
      </c>
      <c r="BK155" s="11">
        <v>264920.01230176812</v>
      </c>
      <c r="BL155" s="11">
        <v>264920.01230176812</v>
      </c>
    </row>
    <row r="156" spans="1:64" hidden="1" x14ac:dyDescent="0.25">
      <c r="A156" s="7">
        <v>501156</v>
      </c>
      <c r="B156" s="7" t="s">
        <v>96</v>
      </c>
      <c r="C156" s="9">
        <v>45506</v>
      </c>
      <c r="D156" s="9">
        <v>46022</v>
      </c>
      <c r="E156" s="9">
        <v>46022</v>
      </c>
      <c r="F156" s="7" t="s">
        <v>238</v>
      </c>
      <c r="G156" s="11">
        <v>0</v>
      </c>
      <c r="H156" s="11">
        <v>0</v>
      </c>
      <c r="I156" s="11" t="s">
        <v>240</v>
      </c>
      <c r="J156" s="11">
        <v>0</v>
      </c>
      <c r="K156" s="11" t="s">
        <v>240</v>
      </c>
      <c r="L156" s="11">
        <v>10000000</v>
      </c>
      <c r="M156" s="13">
        <v>8.8499999999999995E-2</v>
      </c>
      <c r="N156" s="13" t="s">
        <v>246</v>
      </c>
      <c r="O156" s="13" t="s">
        <v>258</v>
      </c>
      <c r="P156" s="13">
        <v>0.80820000000000003</v>
      </c>
      <c r="Q156" s="7" t="s">
        <v>260</v>
      </c>
      <c r="R156" s="7" t="s">
        <v>264</v>
      </c>
      <c r="S156" s="7">
        <v>0</v>
      </c>
      <c r="T156" s="7" t="s">
        <v>267</v>
      </c>
      <c r="U156" s="7" t="s">
        <v>269</v>
      </c>
      <c r="V156" s="7">
        <v>4.4755000000000003</v>
      </c>
      <c r="W156" s="9">
        <v>45657</v>
      </c>
      <c r="X156" s="7">
        <v>12</v>
      </c>
      <c r="Y156" s="7">
        <v>11</v>
      </c>
      <c r="Z156" s="11">
        <v>0</v>
      </c>
      <c r="AA156" s="11">
        <v>0</v>
      </c>
      <c r="AB156" s="11">
        <v>0</v>
      </c>
      <c r="AC156" s="11">
        <v>0</v>
      </c>
      <c r="AD156" s="11">
        <v>909090.90909090906</v>
      </c>
      <c r="AE156" s="11">
        <v>10000000</v>
      </c>
      <c r="AF156" s="11">
        <v>0</v>
      </c>
      <c r="AG156" s="11">
        <v>0</v>
      </c>
      <c r="AH156" s="11">
        <v>0</v>
      </c>
      <c r="AI156" s="11">
        <v>0</v>
      </c>
      <c r="AJ156" s="11">
        <v>10000000</v>
      </c>
      <c r="AK156" s="11">
        <v>10000000</v>
      </c>
      <c r="AL156" s="13">
        <v>8.5647087820321932E-3</v>
      </c>
      <c r="AM156" s="7">
        <v>287</v>
      </c>
      <c r="AN156" s="7" t="s">
        <v>271</v>
      </c>
      <c r="AO156" s="9">
        <v>45991</v>
      </c>
      <c r="AP156" s="9">
        <v>45961</v>
      </c>
      <c r="AQ156" s="7">
        <v>30</v>
      </c>
      <c r="AR156" s="7">
        <v>334</v>
      </c>
      <c r="AS156" s="15">
        <v>0.92533600497305935</v>
      </c>
      <c r="AT156" s="11">
        <v>64051.736404452888</v>
      </c>
      <c r="AU156" s="11">
        <v>286663.54627812892</v>
      </c>
      <c r="AV156" s="11">
        <v>64051.736404452888</v>
      </c>
      <c r="AW156" s="11">
        <v>286663.54627812892</v>
      </c>
      <c r="AX156" s="11">
        <v>0</v>
      </c>
      <c r="AY156" s="11">
        <v>0</v>
      </c>
      <c r="AZ156" s="13">
        <v>8.5647087820321932E-3</v>
      </c>
      <c r="BA156" s="11">
        <v>64051.736404452888</v>
      </c>
      <c r="BB156" s="11">
        <v>286663.54627812892</v>
      </c>
      <c r="BC156" s="11"/>
      <c r="BD156" s="11"/>
      <c r="BE156" s="11"/>
      <c r="BF156" s="11">
        <v>64051.736404452888</v>
      </c>
      <c r="BG156" s="11">
        <v>286663.54627812892</v>
      </c>
      <c r="BH156" s="11">
        <v>0</v>
      </c>
      <c r="BI156" s="11">
        <v>0</v>
      </c>
      <c r="BJ156" s="11">
        <v>0</v>
      </c>
      <c r="BK156" s="11">
        <v>286663.54627812892</v>
      </c>
      <c r="BL156" s="11">
        <v>286663.54627812892</v>
      </c>
    </row>
    <row r="157" spans="1:64" hidden="1" x14ac:dyDescent="0.25">
      <c r="A157" s="7">
        <v>501156</v>
      </c>
      <c r="B157" s="7" t="s">
        <v>96</v>
      </c>
      <c r="C157" s="9">
        <v>45506</v>
      </c>
      <c r="D157" s="9">
        <v>46022</v>
      </c>
      <c r="E157" s="9">
        <v>46022</v>
      </c>
      <c r="F157" s="7" t="s">
        <v>238</v>
      </c>
      <c r="G157" s="11">
        <v>0</v>
      </c>
      <c r="H157" s="11">
        <v>0</v>
      </c>
      <c r="I157" s="11" t="s">
        <v>240</v>
      </c>
      <c r="J157" s="11">
        <v>0</v>
      </c>
      <c r="K157" s="11" t="s">
        <v>240</v>
      </c>
      <c r="L157" s="11">
        <v>10000000</v>
      </c>
      <c r="M157" s="13">
        <v>8.8499999999999995E-2</v>
      </c>
      <c r="N157" s="13" t="s">
        <v>246</v>
      </c>
      <c r="O157" s="13" t="s">
        <v>258</v>
      </c>
      <c r="P157" s="13">
        <v>0.80820000000000003</v>
      </c>
      <c r="Q157" s="7" t="s">
        <v>260</v>
      </c>
      <c r="R157" s="7" t="s">
        <v>264</v>
      </c>
      <c r="S157" s="7">
        <v>0</v>
      </c>
      <c r="T157" s="7" t="s">
        <v>267</v>
      </c>
      <c r="U157" s="7" t="s">
        <v>269</v>
      </c>
      <c r="V157" s="7">
        <v>4.4755000000000003</v>
      </c>
      <c r="W157" s="9">
        <v>45657</v>
      </c>
      <c r="X157" s="7">
        <v>12</v>
      </c>
      <c r="Y157" s="7">
        <v>12</v>
      </c>
      <c r="Z157" s="11">
        <v>0</v>
      </c>
      <c r="AA157" s="11">
        <v>0</v>
      </c>
      <c r="AB157" s="11">
        <v>0</v>
      </c>
      <c r="AC157" s="11">
        <v>0</v>
      </c>
      <c r="AD157" s="11">
        <v>0</v>
      </c>
      <c r="AE157" s="11">
        <v>10000000</v>
      </c>
      <c r="AF157" s="11">
        <v>10000000</v>
      </c>
      <c r="AG157" s="11">
        <v>10000000</v>
      </c>
      <c r="AH157" s="11">
        <v>10000000</v>
      </c>
      <c r="AI157" s="11">
        <v>10000000</v>
      </c>
      <c r="AJ157" s="11">
        <v>0</v>
      </c>
      <c r="AK157" s="11">
        <v>0</v>
      </c>
      <c r="AL157" s="13">
        <v>8.4840772184974211E-3</v>
      </c>
      <c r="AM157" s="7">
        <v>288</v>
      </c>
      <c r="AN157" s="7" t="s">
        <v>272</v>
      </c>
      <c r="AO157" s="9">
        <v>46022</v>
      </c>
      <c r="AP157" s="9">
        <v>45991</v>
      </c>
      <c r="AQ157" s="7">
        <v>31</v>
      </c>
      <c r="AR157" s="7">
        <v>365</v>
      </c>
      <c r="AS157" s="15">
        <v>0.91869545245751028</v>
      </c>
      <c r="AT157" s="11">
        <v>0</v>
      </c>
      <c r="AU157" s="11">
        <v>0</v>
      </c>
      <c r="AV157" s="11">
        <v>0</v>
      </c>
      <c r="AW157" s="11">
        <v>0</v>
      </c>
      <c r="AX157" s="11">
        <v>0</v>
      </c>
      <c r="AY157" s="11">
        <v>0</v>
      </c>
      <c r="AZ157" s="13">
        <v>8.4840772184974211E-3</v>
      </c>
      <c r="BA157" s="11">
        <v>0</v>
      </c>
      <c r="BB157" s="11">
        <v>0</v>
      </c>
      <c r="BC157" s="11"/>
      <c r="BD157" s="11"/>
      <c r="BE157" s="11"/>
      <c r="BF157" s="11">
        <v>0</v>
      </c>
      <c r="BG157" s="11">
        <v>0</v>
      </c>
      <c r="BH157" s="11">
        <v>0</v>
      </c>
      <c r="BI157" s="11">
        <v>0</v>
      </c>
      <c r="BJ157" s="11">
        <v>0</v>
      </c>
      <c r="BK157" s="11">
        <v>0</v>
      </c>
      <c r="BL157" s="11">
        <v>0</v>
      </c>
    </row>
    <row r="158" spans="1:64" hidden="1" x14ac:dyDescent="0.25">
      <c r="A158" s="7" t="s">
        <v>61</v>
      </c>
      <c r="B158" s="7" t="s">
        <v>97</v>
      </c>
      <c r="C158" s="9">
        <v>45618</v>
      </c>
      <c r="D158" s="9">
        <v>46022</v>
      </c>
      <c r="E158" s="9">
        <v>46022</v>
      </c>
      <c r="F158" s="7" t="s">
        <v>238</v>
      </c>
      <c r="G158" s="11">
        <v>0</v>
      </c>
      <c r="H158" s="11">
        <v>0</v>
      </c>
      <c r="I158" s="11">
        <v>0</v>
      </c>
      <c r="J158" s="11">
        <v>0</v>
      </c>
      <c r="K158" s="11">
        <v>0</v>
      </c>
      <c r="L158" s="11">
        <v>2000000</v>
      </c>
      <c r="M158" s="13">
        <v>0.01</v>
      </c>
      <c r="N158" s="13" t="s">
        <v>246</v>
      </c>
      <c r="O158" s="13" t="s">
        <v>258</v>
      </c>
      <c r="P158" s="13">
        <v>0.80820000000000003</v>
      </c>
      <c r="Q158" s="7" t="s">
        <v>260</v>
      </c>
      <c r="R158" s="7" t="s">
        <v>264</v>
      </c>
      <c r="S158" s="7">
        <v>0</v>
      </c>
      <c r="T158" s="7" t="s">
        <v>267</v>
      </c>
      <c r="U158" s="7" t="s">
        <v>269</v>
      </c>
      <c r="V158" s="7">
        <v>4.4755000000000003</v>
      </c>
      <c r="W158" s="9">
        <v>45657</v>
      </c>
      <c r="X158" s="7">
        <v>12</v>
      </c>
      <c r="Y158" s="7">
        <v>0</v>
      </c>
      <c r="Z158" s="11">
        <v>0</v>
      </c>
      <c r="AA158" s="11">
        <v>0</v>
      </c>
      <c r="AB158" s="11">
        <v>0</v>
      </c>
      <c r="AC158" s="11">
        <v>0</v>
      </c>
      <c r="AD158" s="11">
        <v>0</v>
      </c>
      <c r="AE158" s="11">
        <v>0</v>
      </c>
      <c r="AF158" s="11">
        <v>0</v>
      </c>
      <c r="AG158" s="11">
        <v>0</v>
      </c>
      <c r="AH158" s="11">
        <v>0</v>
      </c>
      <c r="AI158" s="11">
        <v>0</v>
      </c>
      <c r="AJ158" s="11">
        <v>0</v>
      </c>
      <c r="AK158" s="11">
        <v>0</v>
      </c>
      <c r="AM158" s="7">
        <v>289</v>
      </c>
      <c r="AN158" s="7" t="s">
        <v>273</v>
      </c>
      <c r="AO158" s="9">
        <v>45657</v>
      </c>
      <c r="AP158" s="9">
        <v>46022</v>
      </c>
      <c r="AQ158" s="7">
        <v>0</v>
      </c>
      <c r="AR158" s="7">
        <v>0</v>
      </c>
      <c r="AS158" s="15">
        <v>1</v>
      </c>
      <c r="BC158" s="11"/>
      <c r="BD158" s="11"/>
      <c r="BE158" s="11"/>
    </row>
    <row r="159" spans="1:64" hidden="1" x14ac:dyDescent="0.25">
      <c r="A159" s="7" t="s">
        <v>61</v>
      </c>
      <c r="B159" s="7" t="s">
        <v>97</v>
      </c>
      <c r="C159" s="9">
        <v>45618</v>
      </c>
      <c r="D159" s="9">
        <v>46022</v>
      </c>
      <c r="E159" s="9">
        <v>46022</v>
      </c>
      <c r="F159" s="7" t="s">
        <v>238</v>
      </c>
      <c r="G159" s="11">
        <v>0</v>
      </c>
      <c r="H159" s="11">
        <v>0</v>
      </c>
      <c r="I159" s="11">
        <v>0</v>
      </c>
      <c r="J159" s="11">
        <v>0</v>
      </c>
      <c r="K159" s="11">
        <v>0</v>
      </c>
      <c r="L159" s="11">
        <v>2000000</v>
      </c>
      <c r="M159" s="13">
        <v>0.01</v>
      </c>
      <c r="N159" s="13" t="s">
        <v>246</v>
      </c>
      <c r="O159" s="13" t="s">
        <v>258</v>
      </c>
      <c r="P159" s="13">
        <v>0.80820000000000003</v>
      </c>
      <c r="Q159" s="7" t="s">
        <v>260</v>
      </c>
      <c r="R159" s="7" t="s">
        <v>264</v>
      </c>
      <c r="S159" s="7">
        <v>0</v>
      </c>
      <c r="T159" s="7" t="s">
        <v>267</v>
      </c>
      <c r="U159" s="7" t="s">
        <v>269</v>
      </c>
      <c r="V159" s="7">
        <v>4.4755000000000003</v>
      </c>
      <c r="W159" s="9">
        <v>45657</v>
      </c>
      <c r="X159" s="7">
        <v>12</v>
      </c>
      <c r="Y159" s="7">
        <v>1</v>
      </c>
      <c r="Z159" s="11">
        <v>0</v>
      </c>
      <c r="AA159" s="11">
        <v>0</v>
      </c>
      <c r="AB159" s="11">
        <v>0</v>
      </c>
      <c r="AC159" s="11">
        <v>0</v>
      </c>
      <c r="AD159" s="11">
        <v>181818.18181818179</v>
      </c>
      <c r="AE159" s="11">
        <v>181818.18181818179</v>
      </c>
      <c r="AF159" s="11">
        <v>0</v>
      </c>
      <c r="AG159" s="11">
        <v>0</v>
      </c>
      <c r="AH159" s="11">
        <v>0</v>
      </c>
      <c r="AI159" s="11">
        <v>0</v>
      </c>
      <c r="AJ159" s="11">
        <v>181818.18181818179</v>
      </c>
      <c r="AK159" s="11">
        <v>181818.18181818179</v>
      </c>
      <c r="AL159" s="13">
        <v>9.4143964011949022E-3</v>
      </c>
      <c r="AM159" s="7">
        <v>290</v>
      </c>
      <c r="AN159" s="7" t="s">
        <v>274</v>
      </c>
      <c r="AO159" s="9">
        <v>45688</v>
      </c>
      <c r="AP159" s="9">
        <v>45657</v>
      </c>
      <c r="AQ159" s="7">
        <v>31</v>
      </c>
      <c r="AR159" s="7">
        <v>31</v>
      </c>
      <c r="AS159" s="15">
        <v>0.99915526040054514</v>
      </c>
      <c r="AT159" s="11">
        <v>1382.2341433526231</v>
      </c>
      <c r="AU159" s="11">
        <v>6186.1889085746652</v>
      </c>
      <c r="AV159" s="11">
        <v>1382.2341433526231</v>
      </c>
      <c r="AW159" s="11">
        <v>6186.1889085746652</v>
      </c>
      <c r="AX159" s="11">
        <v>0</v>
      </c>
      <c r="AY159" s="11">
        <v>0</v>
      </c>
      <c r="AZ159" s="13">
        <v>9.4143964011949022E-3</v>
      </c>
      <c r="BA159" s="11">
        <v>1382.2341433526231</v>
      </c>
      <c r="BB159" s="11">
        <v>6186.1889085746652</v>
      </c>
      <c r="BC159" s="11"/>
      <c r="BD159" s="11"/>
      <c r="BE159" s="11"/>
      <c r="BF159" s="11">
        <v>1382.2341433526231</v>
      </c>
      <c r="BG159" s="11">
        <v>6186.1889085746652</v>
      </c>
      <c r="BH159" s="11">
        <v>0</v>
      </c>
      <c r="BI159" s="11">
        <v>0</v>
      </c>
      <c r="BJ159" s="11">
        <v>0</v>
      </c>
      <c r="BK159" s="11">
        <v>6186.1889085746652</v>
      </c>
      <c r="BL159" s="11">
        <v>6186.1889085746652</v>
      </c>
    </row>
    <row r="160" spans="1:64" hidden="1" x14ac:dyDescent="0.25">
      <c r="A160" s="7" t="s">
        <v>61</v>
      </c>
      <c r="B160" s="7" t="s">
        <v>97</v>
      </c>
      <c r="C160" s="9">
        <v>45618</v>
      </c>
      <c r="D160" s="9">
        <v>46022</v>
      </c>
      <c r="E160" s="9">
        <v>46022</v>
      </c>
      <c r="F160" s="7" t="s">
        <v>238</v>
      </c>
      <c r="G160" s="11">
        <v>0</v>
      </c>
      <c r="H160" s="11">
        <v>0</v>
      </c>
      <c r="I160" s="11">
        <v>0</v>
      </c>
      <c r="J160" s="11">
        <v>0</v>
      </c>
      <c r="K160" s="11">
        <v>0</v>
      </c>
      <c r="L160" s="11">
        <v>2000000</v>
      </c>
      <c r="M160" s="13">
        <v>0.01</v>
      </c>
      <c r="N160" s="13" t="s">
        <v>246</v>
      </c>
      <c r="O160" s="13" t="s">
        <v>258</v>
      </c>
      <c r="P160" s="13">
        <v>0.80820000000000003</v>
      </c>
      <c r="Q160" s="7" t="s">
        <v>260</v>
      </c>
      <c r="R160" s="7" t="s">
        <v>264</v>
      </c>
      <c r="S160" s="7">
        <v>0</v>
      </c>
      <c r="T160" s="7" t="s">
        <v>267</v>
      </c>
      <c r="U160" s="7" t="s">
        <v>269</v>
      </c>
      <c r="V160" s="7">
        <v>4.4755000000000003</v>
      </c>
      <c r="W160" s="9">
        <v>45657</v>
      </c>
      <c r="X160" s="7">
        <v>12</v>
      </c>
      <c r="Y160" s="7">
        <v>2</v>
      </c>
      <c r="Z160" s="11">
        <v>0</v>
      </c>
      <c r="AA160" s="11">
        <v>0</v>
      </c>
      <c r="AB160" s="11">
        <v>0</v>
      </c>
      <c r="AC160" s="11">
        <v>0</v>
      </c>
      <c r="AD160" s="11">
        <v>181818.18181818179</v>
      </c>
      <c r="AE160" s="11">
        <v>363636.36363636359</v>
      </c>
      <c r="AF160" s="11">
        <v>0</v>
      </c>
      <c r="AG160" s="11">
        <v>0</v>
      </c>
      <c r="AH160" s="11">
        <v>0</v>
      </c>
      <c r="AI160" s="11">
        <v>0</v>
      </c>
      <c r="AJ160" s="11">
        <v>363636.36363636359</v>
      </c>
      <c r="AK160" s="11">
        <v>363636.36363636359</v>
      </c>
      <c r="AL160" s="13">
        <v>9.3257655415960317E-3</v>
      </c>
      <c r="AM160" s="7">
        <v>291</v>
      </c>
      <c r="AN160" s="7" t="s">
        <v>275</v>
      </c>
      <c r="AO160" s="9">
        <v>45716</v>
      </c>
      <c r="AP160" s="9">
        <v>45688</v>
      </c>
      <c r="AQ160" s="7">
        <v>28</v>
      </c>
      <c r="AR160" s="7">
        <v>59</v>
      </c>
      <c r="AS160" s="15">
        <v>0.99839288315282515</v>
      </c>
      <c r="AT160" s="11">
        <v>2736.3529950937641</v>
      </c>
      <c r="AU160" s="11">
        <v>12246.54782954214</v>
      </c>
      <c r="AV160" s="11">
        <v>2736.3529950937641</v>
      </c>
      <c r="AW160" s="11">
        <v>12246.54782954214</v>
      </c>
      <c r="AX160" s="11">
        <v>0</v>
      </c>
      <c r="AY160" s="11">
        <v>0</v>
      </c>
      <c r="AZ160" s="13">
        <v>9.3257655415960317E-3</v>
      </c>
      <c r="BA160" s="11">
        <v>2736.3529950937641</v>
      </c>
      <c r="BB160" s="11">
        <v>12246.54782954214</v>
      </c>
      <c r="BC160" s="11"/>
      <c r="BD160" s="11"/>
      <c r="BE160" s="11"/>
      <c r="BF160" s="11">
        <v>2736.3529950937641</v>
      </c>
      <c r="BG160" s="11">
        <v>12246.54782954214</v>
      </c>
      <c r="BH160" s="11">
        <v>0</v>
      </c>
      <c r="BI160" s="11">
        <v>0</v>
      </c>
      <c r="BJ160" s="11">
        <v>0</v>
      </c>
      <c r="BK160" s="11">
        <v>12246.54782954214</v>
      </c>
      <c r="BL160" s="11">
        <v>12246.54782954214</v>
      </c>
    </row>
    <row r="161" spans="1:64" hidden="1" x14ac:dyDescent="0.25">
      <c r="A161" s="7" t="s">
        <v>61</v>
      </c>
      <c r="B161" s="7" t="s">
        <v>97</v>
      </c>
      <c r="C161" s="9">
        <v>45618</v>
      </c>
      <c r="D161" s="9">
        <v>46022</v>
      </c>
      <c r="E161" s="9">
        <v>46022</v>
      </c>
      <c r="F161" s="7" t="s">
        <v>238</v>
      </c>
      <c r="G161" s="11">
        <v>0</v>
      </c>
      <c r="H161" s="11">
        <v>0</v>
      </c>
      <c r="I161" s="11">
        <v>0</v>
      </c>
      <c r="J161" s="11">
        <v>0</v>
      </c>
      <c r="K161" s="11">
        <v>0</v>
      </c>
      <c r="L161" s="11">
        <v>2000000</v>
      </c>
      <c r="M161" s="13">
        <v>0.01</v>
      </c>
      <c r="N161" s="13" t="s">
        <v>246</v>
      </c>
      <c r="O161" s="13" t="s">
        <v>258</v>
      </c>
      <c r="P161" s="13">
        <v>0.80820000000000003</v>
      </c>
      <c r="Q161" s="7" t="s">
        <v>260</v>
      </c>
      <c r="R161" s="7" t="s">
        <v>264</v>
      </c>
      <c r="S161" s="7">
        <v>0</v>
      </c>
      <c r="T161" s="7" t="s">
        <v>267</v>
      </c>
      <c r="U161" s="7" t="s">
        <v>269</v>
      </c>
      <c r="V161" s="7">
        <v>4.4755000000000003</v>
      </c>
      <c r="W161" s="9">
        <v>45657</v>
      </c>
      <c r="X161" s="7">
        <v>12</v>
      </c>
      <c r="Y161" s="7">
        <v>3</v>
      </c>
      <c r="Z161" s="11">
        <v>0</v>
      </c>
      <c r="AA161" s="11">
        <v>0</v>
      </c>
      <c r="AB161" s="11">
        <v>0</v>
      </c>
      <c r="AC161" s="11">
        <v>0</v>
      </c>
      <c r="AD161" s="11">
        <v>181818.18181818179</v>
      </c>
      <c r="AE161" s="11">
        <v>545454.54545454541</v>
      </c>
      <c r="AF161" s="11">
        <v>0</v>
      </c>
      <c r="AG161" s="11">
        <v>0</v>
      </c>
      <c r="AH161" s="11">
        <v>0</v>
      </c>
      <c r="AI161" s="11">
        <v>0</v>
      </c>
      <c r="AJ161" s="11">
        <v>545454.54545454541</v>
      </c>
      <c r="AK161" s="11">
        <v>545454.54545454541</v>
      </c>
      <c r="AL161" s="13">
        <v>9.2379690880428633E-3</v>
      </c>
      <c r="AM161" s="7">
        <v>292</v>
      </c>
      <c r="AN161" s="7" t="s">
        <v>276</v>
      </c>
      <c r="AO161" s="9">
        <v>45747</v>
      </c>
      <c r="AP161" s="9">
        <v>45716</v>
      </c>
      <c r="AQ161" s="7">
        <v>31</v>
      </c>
      <c r="AR161" s="7">
        <v>90</v>
      </c>
      <c r="AS161" s="15">
        <v>0.99754950114861207</v>
      </c>
      <c r="AT161" s="11">
        <v>4062.4532085038591</v>
      </c>
      <c r="AU161" s="11">
        <v>18181.509334659018</v>
      </c>
      <c r="AV161" s="11">
        <v>4062.4532085038591</v>
      </c>
      <c r="AW161" s="11">
        <v>18181.509334659018</v>
      </c>
      <c r="AX161" s="11">
        <v>0</v>
      </c>
      <c r="AY161" s="11">
        <v>0</v>
      </c>
      <c r="AZ161" s="13">
        <v>9.2379690880428633E-3</v>
      </c>
      <c r="BA161" s="11">
        <v>4062.4532085038591</v>
      </c>
      <c r="BB161" s="11">
        <v>18181.509334659018</v>
      </c>
      <c r="BC161" s="11"/>
      <c r="BD161" s="11"/>
      <c r="BE161" s="11"/>
      <c r="BF161" s="11">
        <v>4062.4532085038591</v>
      </c>
      <c r="BG161" s="11">
        <v>18181.509334659018</v>
      </c>
      <c r="BH161" s="11">
        <v>0</v>
      </c>
      <c r="BI161" s="11">
        <v>0</v>
      </c>
      <c r="BJ161" s="11">
        <v>0</v>
      </c>
      <c r="BK161" s="11">
        <v>18181.509334659018</v>
      </c>
      <c r="BL161" s="11">
        <v>18181.509334659018</v>
      </c>
    </row>
    <row r="162" spans="1:64" hidden="1" x14ac:dyDescent="0.25">
      <c r="A162" s="7" t="s">
        <v>61</v>
      </c>
      <c r="B162" s="7" t="s">
        <v>97</v>
      </c>
      <c r="C162" s="9">
        <v>45618</v>
      </c>
      <c r="D162" s="9">
        <v>46022</v>
      </c>
      <c r="E162" s="9">
        <v>46022</v>
      </c>
      <c r="F162" s="7" t="s">
        <v>238</v>
      </c>
      <c r="G162" s="11">
        <v>0</v>
      </c>
      <c r="H162" s="11">
        <v>0</v>
      </c>
      <c r="I162" s="11">
        <v>0</v>
      </c>
      <c r="J162" s="11">
        <v>0</v>
      </c>
      <c r="K162" s="11">
        <v>0</v>
      </c>
      <c r="L162" s="11">
        <v>2000000</v>
      </c>
      <c r="M162" s="13">
        <v>0.01</v>
      </c>
      <c r="N162" s="13" t="s">
        <v>246</v>
      </c>
      <c r="O162" s="13" t="s">
        <v>258</v>
      </c>
      <c r="P162" s="13">
        <v>0.80820000000000003</v>
      </c>
      <c r="Q162" s="7" t="s">
        <v>260</v>
      </c>
      <c r="R162" s="7" t="s">
        <v>264</v>
      </c>
      <c r="S162" s="7">
        <v>0</v>
      </c>
      <c r="T162" s="7" t="s">
        <v>267</v>
      </c>
      <c r="U162" s="7" t="s">
        <v>269</v>
      </c>
      <c r="V162" s="7">
        <v>4.4755000000000003</v>
      </c>
      <c r="W162" s="9">
        <v>45657</v>
      </c>
      <c r="X162" s="7">
        <v>12</v>
      </c>
      <c r="Y162" s="7">
        <v>4</v>
      </c>
      <c r="Z162" s="11">
        <v>0</v>
      </c>
      <c r="AA162" s="11">
        <v>0</v>
      </c>
      <c r="AB162" s="11">
        <v>0</v>
      </c>
      <c r="AC162" s="11">
        <v>0</v>
      </c>
      <c r="AD162" s="11">
        <v>181818.18181818179</v>
      </c>
      <c r="AE162" s="11">
        <v>727272.72727272729</v>
      </c>
      <c r="AF162" s="11">
        <v>0</v>
      </c>
      <c r="AG162" s="11">
        <v>0</v>
      </c>
      <c r="AH162" s="11">
        <v>0</v>
      </c>
      <c r="AI162" s="11">
        <v>0</v>
      </c>
      <c r="AJ162" s="11">
        <v>727272.72727272729</v>
      </c>
      <c r="AK162" s="11">
        <v>727272.72727272729</v>
      </c>
      <c r="AL162" s="13">
        <v>9.1509991851060901E-3</v>
      </c>
      <c r="AM162" s="7">
        <v>293</v>
      </c>
      <c r="AN162" s="7" t="s">
        <v>277</v>
      </c>
      <c r="AO162" s="9">
        <v>45777</v>
      </c>
      <c r="AP162" s="9">
        <v>45747</v>
      </c>
      <c r="AQ162" s="7">
        <v>30</v>
      </c>
      <c r="AR162" s="7">
        <v>120</v>
      </c>
      <c r="AS162" s="15">
        <v>0.99673400335770235</v>
      </c>
      <c r="AT162" s="11">
        <v>5361.2238260549402</v>
      </c>
      <c r="AU162" s="11">
        <v>23994.157233508889</v>
      </c>
      <c r="AV162" s="11">
        <v>5361.2238260549402</v>
      </c>
      <c r="AW162" s="11">
        <v>23994.157233508889</v>
      </c>
      <c r="AX162" s="11">
        <v>0</v>
      </c>
      <c r="AY162" s="11">
        <v>0</v>
      </c>
      <c r="AZ162" s="13">
        <v>9.1509991851060901E-3</v>
      </c>
      <c r="BA162" s="11">
        <v>5361.2238260549402</v>
      </c>
      <c r="BB162" s="11">
        <v>23994.157233508889</v>
      </c>
      <c r="BC162" s="11"/>
      <c r="BD162" s="11"/>
      <c r="BE162" s="11"/>
      <c r="BF162" s="11">
        <v>5361.2238260549402</v>
      </c>
      <c r="BG162" s="11">
        <v>23994.157233508889</v>
      </c>
      <c r="BH162" s="11">
        <v>0</v>
      </c>
      <c r="BI162" s="11">
        <v>0</v>
      </c>
      <c r="BJ162" s="11">
        <v>0</v>
      </c>
      <c r="BK162" s="11">
        <v>23994.157233508889</v>
      </c>
      <c r="BL162" s="11">
        <v>23994.157233508889</v>
      </c>
    </row>
    <row r="163" spans="1:64" hidden="1" x14ac:dyDescent="0.25">
      <c r="A163" s="7" t="s">
        <v>61</v>
      </c>
      <c r="B163" s="7" t="s">
        <v>97</v>
      </c>
      <c r="C163" s="9">
        <v>45618</v>
      </c>
      <c r="D163" s="9">
        <v>46022</v>
      </c>
      <c r="E163" s="9">
        <v>46022</v>
      </c>
      <c r="F163" s="7" t="s">
        <v>238</v>
      </c>
      <c r="G163" s="11">
        <v>0</v>
      </c>
      <c r="H163" s="11">
        <v>0</v>
      </c>
      <c r="I163" s="11">
        <v>0</v>
      </c>
      <c r="J163" s="11">
        <v>0</v>
      </c>
      <c r="K163" s="11">
        <v>0</v>
      </c>
      <c r="L163" s="11">
        <v>2000000</v>
      </c>
      <c r="M163" s="13">
        <v>0.01</v>
      </c>
      <c r="N163" s="13" t="s">
        <v>246</v>
      </c>
      <c r="O163" s="13" t="s">
        <v>258</v>
      </c>
      <c r="P163" s="13">
        <v>0.80820000000000003</v>
      </c>
      <c r="Q163" s="7" t="s">
        <v>260</v>
      </c>
      <c r="R163" s="7" t="s">
        <v>264</v>
      </c>
      <c r="S163" s="7">
        <v>0</v>
      </c>
      <c r="T163" s="7" t="s">
        <v>267</v>
      </c>
      <c r="U163" s="7" t="s">
        <v>269</v>
      </c>
      <c r="V163" s="7">
        <v>4.4755000000000003</v>
      </c>
      <c r="W163" s="9">
        <v>45657</v>
      </c>
      <c r="X163" s="7">
        <v>12</v>
      </c>
      <c r="Y163" s="7">
        <v>5</v>
      </c>
      <c r="Z163" s="11">
        <v>0</v>
      </c>
      <c r="AA163" s="11">
        <v>0</v>
      </c>
      <c r="AB163" s="11">
        <v>0</v>
      </c>
      <c r="AC163" s="11">
        <v>0</v>
      </c>
      <c r="AD163" s="11">
        <v>181818.18181818179</v>
      </c>
      <c r="AE163" s="11">
        <v>909090.90909090918</v>
      </c>
      <c r="AF163" s="11">
        <v>0</v>
      </c>
      <c r="AG163" s="11">
        <v>0</v>
      </c>
      <c r="AH163" s="11">
        <v>0</v>
      </c>
      <c r="AI163" s="11">
        <v>0</v>
      </c>
      <c r="AJ163" s="11">
        <v>909090.90909090918</v>
      </c>
      <c r="AK163" s="11">
        <v>909090.90909090918</v>
      </c>
      <c r="AL163" s="13">
        <v>9.0648480513104701E-3</v>
      </c>
      <c r="AM163" s="7">
        <v>294</v>
      </c>
      <c r="AN163" s="7" t="s">
        <v>278</v>
      </c>
      <c r="AO163" s="9">
        <v>45808</v>
      </c>
      <c r="AP163" s="9">
        <v>45777</v>
      </c>
      <c r="AQ163" s="7">
        <v>31</v>
      </c>
      <c r="AR163" s="7">
        <v>151</v>
      </c>
      <c r="AS163" s="15">
        <v>0.99589202267494303</v>
      </c>
      <c r="AT163" s="11">
        <v>6632.8311724628893</v>
      </c>
      <c r="AU163" s="11">
        <v>29685.235912357661</v>
      </c>
      <c r="AV163" s="11">
        <v>6632.8311724628893</v>
      </c>
      <c r="AW163" s="11">
        <v>29685.235912357661</v>
      </c>
      <c r="AX163" s="11">
        <v>0</v>
      </c>
      <c r="AY163" s="11">
        <v>0</v>
      </c>
      <c r="AZ163" s="13">
        <v>9.0648480513104701E-3</v>
      </c>
      <c r="BA163" s="11">
        <v>6632.8311724628893</v>
      </c>
      <c r="BB163" s="11">
        <v>29685.235912357661</v>
      </c>
      <c r="BC163" s="11"/>
      <c r="BD163" s="11"/>
      <c r="BE163" s="11"/>
      <c r="BF163" s="11">
        <v>6632.8311724628893</v>
      </c>
      <c r="BG163" s="11">
        <v>29685.235912357661</v>
      </c>
      <c r="BH163" s="11">
        <v>0</v>
      </c>
      <c r="BI163" s="11">
        <v>0</v>
      </c>
      <c r="BJ163" s="11">
        <v>0</v>
      </c>
      <c r="BK163" s="11">
        <v>29685.235912357661</v>
      </c>
      <c r="BL163" s="11">
        <v>29685.235912357661</v>
      </c>
    </row>
    <row r="164" spans="1:64" hidden="1" x14ac:dyDescent="0.25">
      <c r="A164" s="7" t="s">
        <v>61</v>
      </c>
      <c r="B164" s="7" t="s">
        <v>97</v>
      </c>
      <c r="C164" s="9">
        <v>45618</v>
      </c>
      <c r="D164" s="9">
        <v>46022</v>
      </c>
      <c r="E164" s="9">
        <v>46022</v>
      </c>
      <c r="F164" s="7" t="s">
        <v>238</v>
      </c>
      <c r="G164" s="11">
        <v>0</v>
      </c>
      <c r="H164" s="11">
        <v>0</v>
      </c>
      <c r="I164" s="11">
        <v>0</v>
      </c>
      <c r="J164" s="11">
        <v>0</v>
      </c>
      <c r="K164" s="11">
        <v>0</v>
      </c>
      <c r="L164" s="11">
        <v>2000000</v>
      </c>
      <c r="M164" s="13">
        <v>0.01</v>
      </c>
      <c r="N164" s="13" t="s">
        <v>246</v>
      </c>
      <c r="O164" s="13" t="s">
        <v>258</v>
      </c>
      <c r="P164" s="13">
        <v>0.80820000000000003</v>
      </c>
      <c r="Q164" s="7" t="s">
        <v>260</v>
      </c>
      <c r="R164" s="7" t="s">
        <v>264</v>
      </c>
      <c r="S164" s="7">
        <v>0</v>
      </c>
      <c r="T164" s="7" t="s">
        <v>267</v>
      </c>
      <c r="U164" s="7" t="s">
        <v>269</v>
      </c>
      <c r="V164" s="7">
        <v>4.4755000000000003</v>
      </c>
      <c r="W164" s="9">
        <v>45657</v>
      </c>
      <c r="X164" s="7">
        <v>12</v>
      </c>
      <c r="Y164" s="7">
        <v>6</v>
      </c>
      <c r="Z164" s="11">
        <v>0</v>
      </c>
      <c r="AA164" s="11">
        <v>0</v>
      </c>
      <c r="AB164" s="11">
        <v>0</v>
      </c>
      <c r="AC164" s="11">
        <v>0</v>
      </c>
      <c r="AD164" s="11">
        <v>181818.18181818179</v>
      </c>
      <c r="AE164" s="11">
        <v>1090909.0909090911</v>
      </c>
      <c r="AF164" s="11">
        <v>0</v>
      </c>
      <c r="AG164" s="11">
        <v>0</v>
      </c>
      <c r="AH164" s="11">
        <v>0</v>
      </c>
      <c r="AI164" s="11">
        <v>0</v>
      </c>
      <c r="AJ164" s="11">
        <v>1090909.0909090911</v>
      </c>
      <c r="AK164" s="11">
        <v>1090909.0909090911</v>
      </c>
      <c r="AL164" s="13">
        <v>8.9795079784388276E-3</v>
      </c>
      <c r="AM164" s="7">
        <v>295</v>
      </c>
      <c r="AN164" s="7" t="s">
        <v>279</v>
      </c>
      <c r="AO164" s="9">
        <v>45838</v>
      </c>
      <c r="AP164" s="9">
        <v>45808</v>
      </c>
      <c r="AQ164" s="7">
        <v>30</v>
      </c>
      <c r="AR164" s="7">
        <v>181</v>
      </c>
      <c r="AS164" s="15">
        <v>0.99507787987446961</v>
      </c>
      <c r="AT164" s="11">
        <v>7878.0189264490264</v>
      </c>
      <c r="AU164" s="11">
        <v>35258.073705322618</v>
      </c>
      <c r="AV164" s="11">
        <v>7878.0189264490264</v>
      </c>
      <c r="AW164" s="11">
        <v>35258.073705322618</v>
      </c>
      <c r="AX164" s="11">
        <v>0</v>
      </c>
      <c r="AY164" s="11">
        <v>0</v>
      </c>
      <c r="AZ164" s="13">
        <v>8.9795079784388276E-3</v>
      </c>
      <c r="BA164" s="11">
        <v>7878.0189264490264</v>
      </c>
      <c r="BB164" s="11">
        <v>35258.073705322618</v>
      </c>
      <c r="BC164" s="11"/>
      <c r="BD164" s="11"/>
      <c r="BE164" s="11"/>
      <c r="BF164" s="11">
        <v>7878.0189264490264</v>
      </c>
      <c r="BG164" s="11">
        <v>35258.073705322618</v>
      </c>
      <c r="BH164" s="11">
        <v>0</v>
      </c>
      <c r="BI164" s="11">
        <v>0</v>
      </c>
      <c r="BJ164" s="11">
        <v>0</v>
      </c>
      <c r="BK164" s="11">
        <v>35258.073705322618</v>
      </c>
      <c r="BL164" s="11">
        <v>35258.073705322618</v>
      </c>
    </row>
    <row r="165" spans="1:64" hidden="1" x14ac:dyDescent="0.25">
      <c r="A165" s="7" t="s">
        <v>61</v>
      </c>
      <c r="B165" s="7" t="s">
        <v>97</v>
      </c>
      <c r="C165" s="9">
        <v>45618</v>
      </c>
      <c r="D165" s="9">
        <v>46022</v>
      </c>
      <c r="E165" s="9">
        <v>46022</v>
      </c>
      <c r="F165" s="7" t="s">
        <v>238</v>
      </c>
      <c r="G165" s="11">
        <v>0</v>
      </c>
      <c r="H165" s="11">
        <v>0</v>
      </c>
      <c r="I165" s="11">
        <v>0</v>
      </c>
      <c r="J165" s="11">
        <v>0</v>
      </c>
      <c r="K165" s="11">
        <v>0</v>
      </c>
      <c r="L165" s="11">
        <v>2000000</v>
      </c>
      <c r="M165" s="13">
        <v>0.01</v>
      </c>
      <c r="N165" s="13" t="s">
        <v>246</v>
      </c>
      <c r="O165" s="13" t="s">
        <v>258</v>
      </c>
      <c r="P165" s="13">
        <v>0.80820000000000003</v>
      </c>
      <c r="Q165" s="7" t="s">
        <v>260</v>
      </c>
      <c r="R165" s="7" t="s">
        <v>264</v>
      </c>
      <c r="S165" s="7">
        <v>0</v>
      </c>
      <c r="T165" s="7" t="s">
        <v>267</v>
      </c>
      <c r="U165" s="7" t="s">
        <v>269</v>
      </c>
      <c r="V165" s="7">
        <v>4.4755000000000003</v>
      </c>
      <c r="W165" s="9">
        <v>45657</v>
      </c>
      <c r="X165" s="7">
        <v>12</v>
      </c>
      <c r="Y165" s="7">
        <v>7</v>
      </c>
      <c r="Z165" s="11">
        <v>0</v>
      </c>
      <c r="AA165" s="11">
        <v>0</v>
      </c>
      <c r="AB165" s="11">
        <v>0</v>
      </c>
      <c r="AC165" s="11">
        <v>0</v>
      </c>
      <c r="AD165" s="11">
        <v>181818.18181818179</v>
      </c>
      <c r="AE165" s="11">
        <v>1272727.2727272729</v>
      </c>
      <c r="AF165" s="11">
        <v>0</v>
      </c>
      <c r="AG165" s="11">
        <v>0</v>
      </c>
      <c r="AH165" s="11">
        <v>0</v>
      </c>
      <c r="AI165" s="11">
        <v>0</v>
      </c>
      <c r="AJ165" s="11">
        <v>1272727.2727272729</v>
      </c>
      <c r="AK165" s="11">
        <v>1272727.2727272729</v>
      </c>
      <c r="AL165" s="13">
        <v>8.8949713308420497E-3</v>
      </c>
      <c r="AM165" s="7">
        <v>296</v>
      </c>
      <c r="AN165" s="7" t="s">
        <v>280</v>
      </c>
      <c r="AO165" s="9">
        <v>45869</v>
      </c>
      <c r="AP165" s="9">
        <v>45838</v>
      </c>
      <c r="AQ165" s="7">
        <v>31</v>
      </c>
      <c r="AR165" s="7">
        <v>212</v>
      </c>
      <c r="AS165" s="15">
        <v>0.99423729818479811</v>
      </c>
      <c r="AT165" s="11">
        <v>9096.8032289095227</v>
      </c>
      <c r="AU165" s="11">
        <v>40712.74285098457</v>
      </c>
      <c r="AV165" s="11">
        <v>9096.8032289095227</v>
      </c>
      <c r="AW165" s="11">
        <v>40712.74285098457</v>
      </c>
      <c r="AX165" s="11">
        <v>0</v>
      </c>
      <c r="AY165" s="11">
        <v>0</v>
      </c>
      <c r="AZ165" s="13">
        <v>8.8949713308420497E-3</v>
      </c>
      <c r="BA165" s="11">
        <v>9096.8032289095227</v>
      </c>
      <c r="BB165" s="11">
        <v>40712.74285098457</v>
      </c>
      <c r="BC165" s="11"/>
      <c r="BD165" s="11"/>
      <c r="BE165" s="11"/>
      <c r="BF165" s="11">
        <v>9096.8032289095227</v>
      </c>
      <c r="BG165" s="11">
        <v>40712.74285098457</v>
      </c>
      <c r="BH165" s="11">
        <v>0</v>
      </c>
      <c r="BI165" s="11">
        <v>0</v>
      </c>
      <c r="BJ165" s="11">
        <v>0</v>
      </c>
      <c r="BK165" s="11">
        <v>40712.74285098457</v>
      </c>
      <c r="BL165" s="11">
        <v>40712.74285098457</v>
      </c>
    </row>
    <row r="166" spans="1:64" hidden="1" x14ac:dyDescent="0.25">
      <c r="A166" s="7" t="s">
        <v>61</v>
      </c>
      <c r="B166" s="7" t="s">
        <v>97</v>
      </c>
      <c r="C166" s="9">
        <v>45618</v>
      </c>
      <c r="D166" s="9">
        <v>46022</v>
      </c>
      <c r="E166" s="9">
        <v>46022</v>
      </c>
      <c r="F166" s="7" t="s">
        <v>238</v>
      </c>
      <c r="G166" s="11">
        <v>0</v>
      </c>
      <c r="H166" s="11">
        <v>0</v>
      </c>
      <c r="I166" s="11">
        <v>0</v>
      </c>
      <c r="J166" s="11">
        <v>0</v>
      </c>
      <c r="K166" s="11">
        <v>0</v>
      </c>
      <c r="L166" s="11">
        <v>2000000</v>
      </c>
      <c r="M166" s="13">
        <v>0.01</v>
      </c>
      <c r="N166" s="13" t="s">
        <v>246</v>
      </c>
      <c r="O166" s="13" t="s">
        <v>258</v>
      </c>
      <c r="P166" s="13">
        <v>0.80820000000000003</v>
      </c>
      <c r="Q166" s="7" t="s">
        <v>260</v>
      </c>
      <c r="R166" s="7" t="s">
        <v>264</v>
      </c>
      <c r="S166" s="7">
        <v>0</v>
      </c>
      <c r="T166" s="7" t="s">
        <v>267</v>
      </c>
      <c r="U166" s="7" t="s">
        <v>269</v>
      </c>
      <c r="V166" s="7">
        <v>4.4755000000000003</v>
      </c>
      <c r="W166" s="9">
        <v>45657</v>
      </c>
      <c r="X166" s="7">
        <v>12</v>
      </c>
      <c r="Y166" s="7">
        <v>8</v>
      </c>
      <c r="Z166" s="11">
        <v>0</v>
      </c>
      <c r="AA166" s="11">
        <v>0</v>
      </c>
      <c r="AB166" s="11">
        <v>0</v>
      </c>
      <c r="AC166" s="11">
        <v>0</v>
      </c>
      <c r="AD166" s="11">
        <v>181818.18181818179</v>
      </c>
      <c r="AE166" s="11">
        <v>1454545.4545454551</v>
      </c>
      <c r="AF166" s="11">
        <v>0</v>
      </c>
      <c r="AG166" s="11">
        <v>0</v>
      </c>
      <c r="AH166" s="11">
        <v>0</v>
      </c>
      <c r="AI166" s="11">
        <v>0</v>
      </c>
      <c r="AJ166" s="11">
        <v>1454545.4545454551</v>
      </c>
      <c r="AK166" s="11">
        <v>1454545.4545454551</v>
      </c>
      <c r="AL166" s="13">
        <v>8.8112305447562989E-3</v>
      </c>
      <c r="AM166" s="7">
        <v>297</v>
      </c>
      <c r="AN166" s="7" t="s">
        <v>281</v>
      </c>
      <c r="AO166" s="9">
        <v>45900</v>
      </c>
      <c r="AP166" s="9">
        <v>45869</v>
      </c>
      <c r="AQ166" s="7">
        <v>31</v>
      </c>
      <c r="AR166" s="7">
        <v>243</v>
      </c>
      <c r="AS166" s="15">
        <v>0.99339742656776631</v>
      </c>
      <c r="AT166" s="11">
        <v>10289.771693351309</v>
      </c>
      <c r="AU166" s="11">
        <v>46051.87321359379</v>
      </c>
      <c r="AV166" s="11">
        <v>10289.771693351309</v>
      </c>
      <c r="AW166" s="11">
        <v>46051.87321359379</v>
      </c>
      <c r="AX166" s="11">
        <v>0</v>
      </c>
      <c r="AY166" s="11">
        <v>0</v>
      </c>
      <c r="AZ166" s="13">
        <v>8.8112305447562989E-3</v>
      </c>
      <c r="BA166" s="11">
        <v>10289.771693351309</v>
      </c>
      <c r="BB166" s="11">
        <v>46051.87321359379</v>
      </c>
      <c r="BC166" s="11"/>
      <c r="BD166" s="11"/>
      <c r="BE166" s="11"/>
      <c r="BF166" s="11">
        <v>10289.771693351309</v>
      </c>
      <c r="BG166" s="11">
        <v>46051.87321359379</v>
      </c>
      <c r="BH166" s="11">
        <v>0</v>
      </c>
      <c r="BI166" s="11">
        <v>0</v>
      </c>
      <c r="BJ166" s="11">
        <v>0</v>
      </c>
      <c r="BK166" s="11">
        <v>46051.87321359379</v>
      </c>
      <c r="BL166" s="11">
        <v>46051.87321359379</v>
      </c>
    </row>
    <row r="167" spans="1:64" hidden="1" x14ac:dyDescent="0.25">
      <c r="A167" s="7" t="s">
        <v>61</v>
      </c>
      <c r="B167" s="7" t="s">
        <v>97</v>
      </c>
      <c r="C167" s="9">
        <v>45618</v>
      </c>
      <c r="D167" s="9">
        <v>46022</v>
      </c>
      <c r="E167" s="9">
        <v>46022</v>
      </c>
      <c r="F167" s="7" t="s">
        <v>238</v>
      </c>
      <c r="G167" s="11">
        <v>0</v>
      </c>
      <c r="H167" s="11">
        <v>0</v>
      </c>
      <c r="I167" s="11">
        <v>0</v>
      </c>
      <c r="J167" s="11">
        <v>0</v>
      </c>
      <c r="K167" s="11">
        <v>0</v>
      </c>
      <c r="L167" s="11">
        <v>2000000</v>
      </c>
      <c r="M167" s="13">
        <v>0.01</v>
      </c>
      <c r="N167" s="13" t="s">
        <v>246</v>
      </c>
      <c r="O167" s="13" t="s">
        <v>258</v>
      </c>
      <c r="P167" s="13">
        <v>0.80820000000000003</v>
      </c>
      <c r="Q167" s="7" t="s">
        <v>260</v>
      </c>
      <c r="R167" s="7" t="s">
        <v>264</v>
      </c>
      <c r="S167" s="7">
        <v>0</v>
      </c>
      <c r="T167" s="7" t="s">
        <v>267</v>
      </c>
      <c r="U167" s="7" t="s">
        <v>269</v>
      </c>
      <c r="V167" s="7">
        <v>4.4755000000000003</v>
      </c>
      <c r="W167" s="9">
        <v>45657</v>
      </c>
      <c r="X167" s="7">
        <v>12</v>
      </c>
      <c r="Y167" s="7">
        <v>9</v>
      </c>
      <c r="Z167" s="11">
        <v>0</v>
      </c>
      <c r="AA167" s="11">
        <v>0</v>
      </c>
      <c r="AB167" s="11">
        <v>0</v>
      </c>
      <c r="AC167" s="11">
        <v>0</v>
      </c>
      <c r="AD167" s="11">
        <v>181818.18181818179</v>
      </c>
      <c r="AE167" s="11">
        <v>1636363.636363636</v>
      </c>
      <c r="AF167" s="11">
        <v>0</v>
      </c>
      <c r="AG167" s="11">
        <v>0</v>
      </c>
      <c r="AH167" s="11">
        <v>0</v>
      </c>
      <c r="AI167" s="11">
        <v>0</v>
      </c>
      <c r="AJ167" s="11">
        <v>1636363.636363636</v>
      </c>
      <c r="AK167" s="11">
        <v>1636363.636363636</v>
      </c>
      <c r="AL167" s="13">
        <v>8.728278127625666E-3</v>
      </c>
      <c r="AM167" s="7">
        <v>298</v>
      </c>
      <c r="AN167" s="7" t="s">
        <v>282</v>
      </c>
      <c r="AO167" s="9">
        <v>45930</v>
      </c>
      <c r="AP167" s="9">
        <v>45900</v>
      </c>
      <c r="AQ167" s="7">
        <v>30</v>
      </c>
      <c r="AR167" s="7">
        <v>273</v>
      </c>
      <c r="AS167" s="15">
        <v>0.99258532310229575</v>
      </c>
      <c r="AT167" s="11">
        <v>11457.63787193246</v>
      </c>
      <c r="AU167" s="11">
        <v>51278.658295833739</v>
      </c>
      <c r="AV167" s="11">
        <v>11457.63787193246</v>
      </c>
      <c r="AW167" s="11">
        <v>51278.658295833739</v>
      </c>
      <c r="AX167" s="11">
        <v>0</v>
      </c>
      <c r="AY167" s="11">
        <v>0</v>
      </c>
      <c r="AZ167" s="13">
        <v>8.728278127625666E-3</v>
      </c>
      <c r="BA167" s="11">
        <v>11457.63787193246</v>
      </c>
      <c r="BB167" s="11">
        <v>51278.658295833739</v>
      </c>
      <c r="BC167" s="11"/>
      <c r="BD167" s="11"/>
      <c r="BE167" s="11"/>
      <c r="BF167" s="11">
        <v>11457.63787193246</v>
      </c>
      <c r="BG167" s="11">
        <v>51278.658295833739</v>
      </c>
      <c r="BH167" s="11">
        <v>0</v>
      </c>
      <c r="BI167" s="11">
        <v>0</v>
      </c>
      <c r="BJ167" s="11">
        <v>0</v>
      </c>
      <c r="BK167" s="11">
        <v>51278.658295833739</v>
      </c>
      <c r="BL167" s="11">
        <v>51278.658295833739</v>
      </c>
    </row>
    <row r="168" spans="1:64" hidden="1" x14ac:dyDescent="0.25">
      <c r="A168" s="7" t="s">
        <v>61</v>
      </c>
      <c r="B168" s="7" t="s">
        <v>97</v>
      </c>
      <c r="C168" s="9">
        <v>45618</v>
      </c>
      <c r="D168" s="9">
        <v>46022</v>
      </c>
      <c r="E168" s="9">
        <v>46022</v>
      </c>
      <c r="F168" s="7" t="s">
        <v>238</v>
      </c>
      <c r="G168" s="11">
        <v>0</v>
      </c>
      <c r="H168" s="11">
        <v>0</v>
      </c>
      <c r="I168" s="11">
        <v>0</v>
      </c>
      <c r="J168" s="11">
        <v>0</v>
      </c>
      <c r="K168" s="11">
        <v>0</v>
      </c>
      <c r="L168" s="11">
        <v>2000000</v>
      </c>
      <c r="M168" s="13">
        <v>0.01</v>
      </c>
      <c r="N168" s="13" t="s">
        <v>246</v>
      </c>
      <c r="O168" s="13" t="s">
        <v>258</v>
      </c>
      <c r="P168" s="13">
        <v>0.80820000000000003</v>
      </c>
      <c r="Q168" s="7" t="s">
        <v>260</v>
      </c>
      <c r="R168" s="7" t="s">
        <v>264</v>
      </c>
      <c r="S168" s="7">
        <v>0</v>
      </c>
      <c r="T168" s="7" t="s">
        <v>267</v>
      </c>
      <c r="U168" s="7" t="s">
        <v>269</v>
      </c>
      <c r="V168" s="7">
        <v>4.4755000000000003</v>
      </c>
      <c r="W168" s="9">
        <v>45657</v>
      </c>
      <c r="X168" s="7">
        <v>12</v>
      </c>
      <c r="Y168" s="7">
        <v>10</v>
      </c>
      <c r="Z168" s="11">
        <v>0</v>
      </c>
      <c r="AA168" s="11">
        <v>0</v>
      </c>
      <c r="AB168" s="11">
        <v>0</v>
      </c>
      <c r="AC168" s="11">
        <v>0</v>
      </c>
      <c r="AD168" s="11">
        <v>181818.18181818179</v>
      </c>
      <c r="AE168" s="11">
        <v>1818181.8181818179</v>
      </c>
      <c r="AF168" s="11">
        <v>0</v>
      </c>
      <c r="AG168" s="11">
        <v>0</v>
      </c>
      <c r="AH168" s="11">
        <v>0</v>
      </c>
      <c r="AI168" s="11">
        <v>0</v>
      </c>
      <c r="AJ168" s="11">
        <v>1818181.8181818179</v>
      </c>
      <c r="AK168" s="11">
        <v>1818181.8181818179</v>
      </c>
      <c r="AL168" s="13">
        <v>8.646106657432262E-3</v>
      </c>
      <c r="AM168" s="7">
        <v>299</v>
      </c>
      <c r="AN168" s="7" t="s">
        <v>283</v>
      </c>
      <c r="AO168" s="9">
        <v>45961</v>
      </c>
      <c r="AP168" s="9">
        <v>45930</v>
      </c>
      <c r="AQ168" s="7">
        <v>31</v>
      </c>
      <c r="AR168" s="7">
        <v>304</v>
      </c>
      <c r="AS168" s="15">
        <v>0.99174684697403348</v>
      </c>
      <c r="AT168" s="11">
        <v>12600.203917854211</v>
      </c>
      <c r="AU168" s="11">
        <v>56392.212634356532</v>
      </c>
      <c r="AV168" s="11">
        <v>12600.203917854211</v>
      </c>
      <c r="AW168" s="11">
        <v>56392.212634356532</v>
      </c>
      <c r="AX168" s="11">
        <v>0</v>
      </c>
      <c r="AY168" s="11">
        <v>0</v>
      </c>
      <c r="AZ168" s="13">
        <v>8.646106657432262E-3</v>
      </c>
      <c r="BA168" s="11">
        <v>12600.203917854211</v>
      </c>
      <c r="BB168" s="11">
        <v>56392.212634356532</v>
      </c>
      <c r="BC168" s="11"/>
      <c r="BD168" s="11"/>
      <c r="BE168" s="11"/>
      <c r="BF168" s="11">
        <v>12600.203917854211</v>
      </c>
      <c r="BG168" s="11">
        <v>56392.212634356532</v>
      </c>
      <c r="BH168" s="11">
        <v>0</v>
      </c>
      <c r="BI168" s="11">
        <v>0</v>
      </c>
      <c r="BJ168" s="11">
        <v>0</v>
      </c>
      <c r="BK168" s="11">
        <v>56392.212634356532</v>
      </c>
      <c r="BL168" s="11">
        <v>56392.212634356532</v>
      </c>
    </row>
    <row r="169" spans="1:64" hidden="1" x14ac:dyDescent="0.25">
      <c r="A169" s="7" t="s">
        <v>61</v>
      </c>
      <c r="B169" s="7" t="s">
        <v>97</v>
      </c>
      <c r="C169" s="9">
        <v>45618</v>
      </c>
      <c r="D169" s="9">
        <v>46022</v>
      </c>
      <c r="E169" s="9">
        <v>46022</v>
      </c>
      <c r="F169" s="7" t="s">
        <v>238</v>
      </c>
      <c r="G169" s="11">
        <v>0</v>
      </c>
      <c r="H169" s="11">
        <v>0</v>
      </c>
      <c r="I169" s="11">
        <v>0</v>
      </c>
      <c r="J169" s="11">
        <v>0</v>
      </c>
      <c r="K169" s="11">
        <v>0</v>
      </c>
      <c r="L169" s="11">
        <v>2000000</v>
      </c>
      <c r="M169" s="13">
        <v>0.01</v>
      </c>
      <c r="N169" s="13" t="s">
        <v>246</v>
      </c>
      <c r="O169" s="13" t="s">
        <v>258</v>
      </c>
      <c r="P169" s="13">
        <v>0.80820000000000003</v>
      </c>
      <c r="Q169" s="7" t="s">
        <v>260</v>
      </c>
      <c r="R169" s="7" t="s">
        <v>264</v>
      </c>
      <c r="S169" s="7">
        <v>0</v>
      </c>
      <c r="T169" s="7" t="s">
        <v>267</v>
      </c>
      <c r="U169" s="7" t="s">
        <v>269</v>
      </c>
      <c r="V169" s="7">
        <v>4.4755000000000003</v>
      </c>
      <c r="W169" s="9">
        <v>45657</v>
      </c>
      <c r="X169" s="7">
        <v>12</v>
      </c>
      <c r="Y169" s="7">
        <v>11</v>
      </c>
      <c r="Z169" s="11">
        <v>0</v>
      </c>
      <c r="AA169" s="11">
        <v>0</v>
      </c>
      <c r="AB169" s="11">
        <v>0</v>
      </c>
      <c r="AC169" s="11">
        <v>0</v>
      </c>
      <c r="AD169" s="11">
        <v>181818.18181818179</v>
      </c>
      <c r="AE169" s="11">
        <v>2000000</v>
      </c>
      <c r="AF169" s="11">
        <v>0</v>
      </c>
      <c r="AG169" s="11">
        <v>0</v>
      </c>
      <c r="AH169" s="11">
        <v>0</v>
      </c>
      <c r="AI169" s="11">
        <v>0</v>
      </c>
      <c r="AJ169" s="11">
        <v>2000000</v>
      </c>
      <c r="AK169" s="11">
        <v>2000000</v>
      </c>
      <c r="AL169" s="13">
        <v>8.5647087820321932E-3</v>
      </c>
      <c r="AM169" s="7">
        <v>300</v>
      </c>
      <c r="AN169" s="7" t="s">
        <v>284</v>
      </c>
      <c r="AO169" s="9">
        <v>45991</v>
      </c>
      <c r="AP169" s="9">
        <v>45961</v>
      </c>
      <c r="AQ169" s="7">
        <v>30</v>
      </c>
      <c r="AR169" s="7">
        <v>334</v>
      </c>
      <c r="AS169" s="15">
        <v>0.99093609285915718</v>
      </c>
      <c r="AT169" s="11">
        <v>13718.51458764346</v>
      </c>
      <c r="AU169" s="11">
        <v>61397.212036998317</v>
      </c>
      <c r="AV169" s="11">
        <v>13718.51458764346</v>
      </c>
      <c r="AW169" s="11">
        <v>61397.212036998317</v>
      </c>
      <c r="AX169" s="11">
        <v>0</v>
      </c>
      <c r="AY169" s="11">
        <v>0</v>
      </c>
      <c r="AZ169" s="13">
        <v>8.5647087820321932E-3</v>
      </c>
      <c r="BA169" s="11">
        <v>13718.51458764346</v>
      </c>
      <c r="BB169" s="11">
        <v>61397.212036998317</v>
      </c>
      <c r="BC169" s="11"/>
      <c r="BD169" s="11"/>
      <c r="BE169" s="11"/>
      <c r="BF169" s="11">
        <v>13718.51458764346</v>
      </c>
      <c r="BG169" s="11">
        <v>61397.212036998317</v>
      </c>
      <c r="BH169" s="11">
        <v>0</v>
      </c>
      <c r="BI169" s="11">
        <v>0</v>
      </c>
      <c r="BJ169" s="11">
        <v>0</v>
      </c>
      <c r="BK169" s="11">
        <v>61397.212036998317</v>
      </c>
      <c r="BL169" s="11">
        <v>61397.212036998317</v>
      </c>
    </row>
    <row r="170" spans="1:64" hidden="1" x14ac:dyDescent="0.25">
      <c r="A170" s="7" t="s">
        <v>61</v>
      </c>
      <c r="B170" s="7" t="s">
        <v>97</v>
      </c>
      <c r="C170" s="9">
        <v>45618</v>
      </c>
      <c r="D170" s="9">
        <v>46022</v>
      </c>
      <c r="E170" s="9">
        <v>46022</v>
      </c>
      <c r="F170" s="7" t="s">
        <v>238</v>
      </c>
      <c r="G170" s="11">
        <v>0</v>
      </c>
      <c r="H170" s="11">
        <v>0</v>
      </c>
      <c r="I170" s="11">
        <v>0</v>
      </c>
      <c r="J170" s="11">
        <v>0</v>
      </c>
      <c r="K170" s="11">
        <v>0</v>
      </c>
      <c r="L170" s="11">
        <v>2000000</v>
      </c>
      <c r="M170" s="13">
        <v>0.01</v>
      </c>
      <c r="N170" s="13" t="s">
        <v>246</v>
      </c>
      <c r="O170" s="13" t="s">
        <v>258</v>
      </c>
      <c r="P170" s="13">
        <v>0.80820000000000003</v>
      </c>
      <c r="Q170" s="7" t="s">
        <v>260</v>
      </c>
      <c r="R170" s="7" t="s">
        <v>264</v>
      </c>
      <c r="S170" s="7">
        <v>0</v>
      </c>
      <c r="T170" s="7" t="s">
        <v>267</v>
      </c>
      <c r="U170" s="7" t="s">
        <v>269</v>
      </c>
      <c r="V170" s="7">
        <v>4.4755000000000003</v>
      </c>
      <c r="W170" s="9">
        <v>45657</v>
      </c>
      <c r="X170" s="7">
        <v>12</v>
      </c>
      <c r="Y170" s="7">
        <v>12</v>
      </c>
      <c r="Z170" s="11">
        <v>0</v>
      </c>
      <c r="AA170" s="11">
        <v>0</v>
      </c>
      <c r="AB170" s="11">
        <v>0</v>
      </c>
      <c r="AC170" s="11">
        <v>0</v>
      </c>
      <c r="AD170" s="11">
        <v>0</v>
      </c>
      <c r="AE170" s="11">
        <v>2000000</v>
      </c>
      <c r="AF170" s="11">
        <v>2000000</v>
      </c>
      <c r="AG170" s="11">
        <v>2000000</v>
      </c>
      <c r="AH170" s="11">
        <v>2000000</v>
      </c>
      <c r="AI170" s="11">
        <v>2000000</v>
      </c>
      <c r="AJ170" s="11">
        <v>0</v>
      </c>
      <c r="AK170" s="11">
        <v>0</v>
      </c>
      <c r="AL170" s="13">
        <v>8.4840772184974211E-3</v>
      </c>
      <c r="AM170" s="7">
        <v>301</v>
      </c>
      <c r="AN170" s="7" t="s">
        <v>285</v>
      </c>
      <c r="AO170" s="9">
        <v>46022</v>
      </c>
      <c r="AP170" s="9">
        <v>45991</v>
      </c>
      <c r="AQ170" s="7">
        <v>31</v>
      </c>
      <c r="AR170" s="7">
        <v>365</v>
      </c>
      <c r="AS170" s="15">
        <v>0.99009900990099009</v>
      </c>
      <c r="AT170" s="11">
        <v>0</v>
      </c>
      <c r="AU170" s="11">
        <v>0</v>
      </c>
      <c r="AV170" s="11">
        <v>0</v>
      </c>
      <c r="AW170" s="11">
        <v>0</v>
      </c>
      <c r="AX170" s="11">
        <v>0</v>
      </c>
      <c r="AY170" s="11">
        <v>0</v>
      </c>
      <c r="AZ170" s="13">
        <v>8.4840772184974211E-3</v>
      </c>
      <c r="BA170" s="11">
        <v>0</v>
      </c>
      <c r="BB170" s="11">
        <v>0</v>
      </c>
      <c r="BC170" s="11"/>
      <c r="BD170" s="11"/>
      <c r="BE170" s="11"/>
      <c r="BF170" s="11">
        <v>0</v>
      </c>
      <c r="BG170" s="11">
        <v>0</v>
      </c>
      <c r="BH170" s="11">
        <v>0</v>
      </c>
      <c r="BI170" s="11">
        <v>0</v>
      </c>
      <c r="BJ170" s="11">
        <v>0</v>
      </c>
      <c r="BK170" s="11">
        <v>0</v>
      </c>
      <c r="BL170" s="11">
        <v>0</v>
      </c>
    </row>
    <row r="171" spans="1:64" hidden="1" x14ac:dyDescent="0.25">
      <c r="A171" s="7">
        <v>501100</v>
      </c>
      <c r="B171" s="7" t="s">
        <v>98</v>
      </c>
      <c r="C171" s="9">
        <v>45209</v>
      </c>
      <c r="D171" s="9">
        <v>47021</v>
      </c>
      <c r="E171" s="9">
        <v>47021</v>
      </c>
      <c r="F171" s="7" t="s">
        <v>237</v>
      </c>
      <c r="G171" s="11">
        <v>19423860.359736338</v>
      </c>
      <c r="H171" s="11">
        <v>1000000</v>
      </c>
      <c r="I171" s="11" t="s">
        <v>242</v>
      </c>
      <c r="J171" s="11">
        <v>469821.13</v>
      </c>
      <c r="K171" s="11" t="s">
        <v>242</v>
      </c>
      <c r="L171" s="11">
        <v>0</v>
      </c>
      <c r="M171" s="13">
        <v>9.6759499999999998E-2</v>
      </c>
      <c r="N171" s="13" t="s">
        <v>245</v>
      </c>
      <c r="O171" s="13" t="s">
        <v>257</v>
      </c>
      <c r="P171" s="13">
        <v>0.39539999999999997</v>
      </c>
      <c r="Q171" s="7" t="s">
        <v>260</v>
      </c>
      <c r="R171" s="7" t="s">
        <v>264</v>
      </c>
      <c r="S171" s="7">
        <v>0</v>
      </c>
      <c r="T171" s="7" t="s">
        <v>267</v>
      </c>
      <c r="U171" s="7" t="s">
        <v>269</v>
      </c>
      <c r="V171" s="7">
        <v>4.4755000000000003</v>
      </c>
      <c r="W171" s="9">
        <v>45657</v>
      </c>
      <c r="X171" s="7">
        <v>45</v>
      </c>
      <c r="Y171" s="7">
        <v>0</v>
      </c>
      <c r="Z171" s="11">
        <v>0</v>
      </c>
      <c r="AA171" s="11">
        <v>0</v>
      </c>
      <c r="AB171" s="11">
        <v>0</v>
      </c>
      <c r="AC171" s="11">
        <v>0</v>
      </c>
      <c r="AD171" s="11">
        <v>0</v>
      </c>
      <c r="AE171" s="11">
        <v>0</v>
      </c>
      <c r="AF171" s="11">
        <v>0</v>
      </c>
      <c r="AG171" s="11">
        <v>0</v>
      </c>
      <c r="AH171" s="11">
        <v>0</v>
      </c>
      <c r="AI171" s="11">
        <v>0</v>
      </c>
      <c r="AJ171" s="11">
        <v>19423860.359736338</v>
      </c>
      <c r="AK171" s="11">
        <v>0</v>
      </c>
      <c r="AM171" s="7">
        <v>302</v>
      </c>
      <c r="AN171" s="7" t="s">
        <v>286</v>
      </c>
      <c r="AO171" s="9">
        <v>45657</v>
      </c>
      <c r="AP171" s="9">
        <v>46022</v>
      </c>
      <c r="AQ171" s="7">
        <v>0</v>
      </c>
      <c r="AR171" s="7">
        <v>0</v>
      </c>
      <c r="AS171" s="15">
        <v>1</v>
      </c>
      <c r="BC171" s="11"/>
      <c r="BD171" s="11"/>
      <c r="BE171" s="11"/>
    </row>
    <row r="172" spans="1:64" hidden="1" x14ac:dyDescent="0.25">
      <c r="A172" s="7">
        <v>501100</v>
      </c>
      <c r="B172" s="7" t="s">
        <v>98</v>
      </c>
      <c r="C172" s="9">
        <v>45209</v>
      </c>
      <c r="D172" s="9">
        <v>47021</v>
      </c>
      <c r="E172" s="9">
        <v>47021</v>
      </c>
      <c r="F172" s="7" t="s">
        <v>237</v>
      </c>
      <c r="G172" s="11">
        <v>19423860.359736338</v>
      </c>
      <c r="H172" s="11">
        <v>1000000</v>
      </c>
      <c r="I172" s="11" t="s">
        <v>242</v>
      </c>
      <c r="J172" s="11">
        <v>469821.13</v>
      </c>
      <c r="K172" s="11" t="s">
        <v>242</v>
      </c>
      <c r="L172" s="11">
        <v>0</v>
      </c>
      <c r="M172" s="13">
        <v>9.6759499999999998E-2</v>
      </c>
      <c r="N172" s="13" t="s">
        <v>245</v>
      </c>
      <c r="O172" s="13" t="s">
        <v>257</v>
      </c>
      <c r="P172" s="13">
        <v>0.39539999999999997</v>
      </c>
      <c r="Q172" s="7" t="s">
        <v>260</v>
      </c>
      <c r="R172" s="7" t="s">
        <v>264</v>
      </c>
      <c r="S172" s="7">
        <v>0</v>
      </c>
      <c r="T172" s="7" t="s">
        <v>267</v>
      </c>
      <c r="U172" s="7" t="s">
        <v>269</v>
      </c>
      <c r="V172" s="7">
        <v>4.4755000000000003</v>
      </c>
      <c r="W172" s="9">
        <v>45657</v>
      </c>
      <c r="X172" s="7">
        <v>45</v>
      </c>
      <c r="Y172" s="7">
        <v>1</v>
      </c>
      <c r="Z172" s="11">
        <v>0</v>
      </c>
      <c r="AA172" s="11">
        <v>0</v>
      </c>
      <c r="AB172" s="11">
        <v>0</v>
      </c>
      <c r="AC172" s="11">
        <v>0</v>
      </c>
      <c r="AD172" s="11">
        <v>0</v>
      </c>
      <c r="AE172" s="11">
        <v>0</v>
      </c>
      <c r="AF172" s="11">
        <v>0</v>
      </c>
      <c r="AG172" s="11">
        <v>0</v>
      </c>
      <c r="AH172" s="11">
        <v>0</v>
      </c>
      <c r="AI172" s="11">
        <v>0</v>
      </c>
      <c r="AJ172" s="11">
        <v>19423860.359736338</v>
      </c>
      <c r="AK172" s="11">
        <v>0</v>
      </c>
      <c r="AL172" s="13">
        <v>3.9488226459580833E-3</v>
      </c>
      <c r="AM172" s="7">
        <v>303</v>
      </c>
      <c r="AN172" s="7" t="s">
        <v>287</v>
      </c>
      <c r="AO172" s="9">
        <v>45688</v>
      </c>
      <c r="AP172" s="9">
        <v>45657</v>
      </c>
      <c r="AQ172" s="7">
        <v>31</v>
      </c>
      <c r="AR172" s="7">
        <v>31</v>
      </c>
      <c r="AS172" s="15">
        <v>0.99218641854562262</v>
      </c>
      <c r="AT172" s="11">
        <v>30090.75736408477</v>
      </c>
      <c r="AU172" s="11">
        <v>134671.1845829614</v>
      </c>
      <c r="AV172" s="11">
        <v>0</v>
      </c>
      <c r="AW172" s="11">
        <v>0</v>
      </c>
      <c r="AX172" s="11">
        <v>30090.75736408477</v>
      </c>
      <c r="AY172" s="11">
        <v>134671.1845829614</v>
      </c>
      <c r="AZ172" s="13">
        <v>3.9488226459580833E-3</v>
      </c>
      <c r="BA172" s="11">
        <v>30090.75736408477</v>
      </c>
      <c r="BB172" s="11">
        <v>134671.1845829614</v>
      </c>
      <c r="BC172" s="11"/>
      <c r="BD172" s="11"/>
      <c r="BE172" s="11"/>
      <c r="BF172" s="11">
        <v>0</v>
      </c>
      <c r="BG172" s="11">
        <v>0</v>
      </c>
      <c r="BH172" s="11">
        <v>30090.75736408477</v>
      </c>
      <c r="BI172" s="11">
        <v>134671.1845829614</v>
      </c>
      <c r="BJ172" s="11">
        <v>134671.1845829614</v>
      </c>
      <c r="BK172" s="11">
        <v>0</v>
      </c>
      <c r="BL172" s="11">
        <v>134671.1845829614</v>
      </c>
    </row>
    <row r="173" spans="1:64" hidden="1" x14ac:dyDescent="0.25">
      <c r="A173" s="7">
        <v>501100</v>
      </c>
      <c r="B173" s="7" t="s">
        <v>98</v>
      </c>
      <c r="C173" s="9">
        <v>45209</v>
      </c>
      <c r="D173" s="9">
        <v>47021</v>
      </c>
      <c r="E173" s="9">
        <v>47021</v>
      </c>
      <c r="F173" s="7" t="s">
        <v>237</v>
      </c>
      <c r="G173" s="11">
        <v>19423860.359736338</v>
      </c>
      <c r="H173" s="11">
        <v>1000000</v>
      </c>
      <c r="I173" s="11" t="s">
        <v>242</v>
      </c>
      <c r="J173" s="11">
        <v>469821.13</v>
      </c>
      <c r="K173" s="11" t="s">
        <v>242</v>
      </c>
      <c r="L173" s="11">
        <v>0</v>
      </c>
      <c r="M173" s="13">
        <v>9.6759499999999998E-2</v>
      </c>
      <c r="N173" s="13" t="s">
        <v>245</v>
      </c>
      <c r="O173" s="13" t="s">
        <v>257</v>
      </c>
      <c r="P173" s="13">
        <v>0.39539999999999997</v>
      </c>
      <c r="Q173" s="7" t="s">
        <v>260</v>
      </c>
      <c r="R173" s="7" t="s">
        <v>264</v>
      </c>
      <c r="S173" s="7">
        <v>0</v>
      </c>
      <c r="T173" s="7" t="s">
        <v>267</v>
      </c>
      <c r="U173" s="7" t="s">
        <v>269</v>
      </c>
      <c r="V173" s="7">
        <v>4.4755000000000003</v>
      </c>
      <c r="W173" s="9">
        <v>45657</v>
      </c>
      <c r="X173" s="7">
        <v>45</v>
      </c>
      <c r="Y173" s="7">
        <v>2</v>
      </c>
      <c r="Z173" s="11">
        <v>0</v>
      </c>
      <c r="AA173" s="11">
        <v>0</v>
      </c>
      <c r="AB173" s="11">
        <v>0</v>
      </c>
      <c r="AC173" s="11">
        <v>0</v>
      </c>
      <c r="AD173" s="11">
        <v>0</v>
      </c>
      <c r="AE173" s="11">
        <v>0</v>
      </c>
      <c r="AF173" s="11">
        <v>0</v>
      </c>
      <c r="AG173" s="11">
        <v>0</v>
      </c>
      <c r="AH173" s="11">
        <v>0</v>
      </c>
      <c r="AI173" s="11">
        <v>0</v>
      </c>
      <c r="AJ173" s="11">
        <v>19423860.359736338</v>
      </c>
      <c r="AK173" s="11">
        <v>0</v>
      </c>
      <c r="AL173" s="13">
        <v>3.9332294456688732E-3</v>
      </c>
      <c r="AM173" s="7">
        <v>304</v>
      </c>
      <c r="AN173" s="7" t="s">
        <v>288</v>
      </c>
      <c r="AO173" s="9">
        <v>45716</v>
      </c>
      <c r="AP173" s="9">
        <v>45688</v>
      </c>
      <c r="AQ173" s="7">
        <v>28</v>
      </c>
      <c r="AR173" s="7">
        <v>59</v>
      </c>
      <c r="AS173" s="15">
        <v>0.98518147893391683</v>
      </c>
      <c r="AT173" s="11">
        <v>29760.329317386721</v>
      </c>
      <c r="AU173" s="11">
        <v>133192.35385996429</v>
      </c>
      <c r="AV173" s="11">
        <v>0</v>
      </c>
      <c r="AW173" s="11">
        <v>0</v>
      </c>
      <c r="AX173" s="11">
        <v>29760.329317386721</v>
      </c>
      <c r="AY173" s="11">
        <v>133192.35385996429</v>
      </c>
      <c r="AZ173" s="13">
        <v>3.9332294456688732E-3</v>
      </c>
      <c r="BA173" s="11">
        <v>29760.329317386721</v>
      </c>
      <c r="BB173" s="11">
        <v>133192.35385996429</v>
      </c>
      <c r="BC173" s="11"/>
      <c r="BD173" s="11"/>
      <c r="BE173" s="11"/>
      <c r="BF173" s="11">
        <v>0</v>
      </c>
      <c r="BG173" s="11">
        <v>0</v>
      </c>
      <c r="BH173" s="11">
        <v>29760.329317386721</v>
      </c>
      <c r="BI173" s="11">
        <v>133192.35385996429</v>
      </c>
      <c r="BJ173" s="11">
        <v>133192.35385996429</v>
      </c>
      <c r="BK173" s="11">
        <v>0</v>
      </c>
      <c r="BL173" s="11">
        <v>133192.35385996429</v>
      </c>
    </row>
    <row r="174" spans="1:64" hidden="1" x14ac:dyDescent="0.25">
      <c r="A174" s="7">
        <v>501100</v>
      </c>
      <c r="B174" s="7" t="s">
        <v>98</v>
      </c>
      <c r="C174" s="9">
        <v>45209</v>
      </c>
      <c r="D174" s="9">
        <v>47021</v>
      </c>
      <c r="E174" s="9">
        <v>47021</v>
      </c>
      <c r="F174" s="7" t="s">
        <v>237</v>
      </c>
      <c r="G174" s="11">
        <v>19423860.359736338</v>
      </c>
      <c r="H174" s="11">
        <v>1000000</v>
      </c>
      <c r="I174" s="11" t="s">
        <v>242</v>
      </c>
      <c r="J174" s="11">
        <v>469821.13</v>
      </c>
      <c r="K174" s="11" t="s">
        <v>242</v>
      </c>
      <c r="L174" s="11">
        <v>0</v>
      </c>
      <c r="M174" s="13">
        <v>9.6759499999999998E-2</v>
      </c>
      <c r="N174" s="13" t="s">
        <v>245</v>
      </c>
      <c r="O174" s="13" t="s">
        <v>257</v>
      </c>
      <c r="P174" s="13">
        <v>0.39539999999999997</v>
      </c>
      <c r="Q174" s="7" t="s">
        <v>260</v>
      </c>
      <c r="R174" s="7" t="s">
        <v>264</v>
      </c>
      <c r="S174" s="7">
        <v>0</v>
      </c>
      <c r="T174" s="7" t="s">
        <v>267</v>
      </c>
      <c r="U174" s="7" t="s">
        <v>269</v>
      </c>
      <c r="V174" s="7">
        <v>4.4755000000000003</v>
      </c>
      <c r="W174" s="9">
        <v>45657</v>
      </c>
      <c r="X174" s="7">
        <v>45</v>
      </c>
      <c r="Y174" s="7">
        <v>3</v>
      </c>
      <c r="Z174" s="11">
        <v>1000000</v>
      </c>
      <c r="AA174" s="11">
        <v>1000000</v>
      </c>
      <c r="AB174" s="11">
        <v>469821.13</v>
      </c>
      <c r="AC174" s="11">
        <v>469821.13</v>
      </c>
      <c r="AD174" s="11">
        <v>0</v>
      </c>
      <c r="AE174" s="11">
        <v>0</v>
      </c>
      <c r="AF174" s="11">
        <v>1469821.13</v>
      </c>
      <c r="AG174" s="11">
        <v>0</v>
      </c>
      <c r="AH174" s="11">
        <v>1469821.13</v>
      </c>
      <c r="AI174" s="11">
        <v>0</v>
      </c>
      <c r="AJ174" s="11">
        <v>17954039.229736339</v>
      </c>
      <c r="AK174" s="11">
        <v>0</v>
      </c>
      <c r="AL174" s="13">
        <v>3.9176978201620472E-3</v>
      </c>
      <c r="AM174" s="7">
        <v>305</v>
      </c>
      <c r="AN174" s="7" t="s">
        <v>289</v>
      </c>
      <c r="AO174" s="9">
        <v>45747</v>
      </c>
      <c r="AP174" s="9">
        <v>45716</v>
      </c>
      <c r="AQ174" s="7">
        <v>31</v>
      </c>
      <c r="AR174" s="7">
        <v>90</v>
      </c>
      <c r="AS174" s="15">
        <v>0.97748368320092271</v>
      </c>
      <c r="AT174" s="11">
        <v>27185.622771101702</v>
      </c>
      <c r="AU174" s="11">
        <v>121669.2547120657</v>
      </c>
      <c r="AV174" s="11">
        <v>0</v>
      </c>
      <c r="AW174" s="11">
        <v>0</v>
      </c>
      <c r="AX174" s="11">
        <v>27185.622771101702</v>
      </c>
      <c r="AY174" s="11">
        <v>121669.2547120657</v>
      </c>
      <c r="AZ174" s="13">
        <v>3.9176978201620472E-3</v>
      </c>
      <c r="BA174" s="11">
        <v>27185.622771101702</v>
      </c>
      <c r="BB174" s="11">
        <v>121669.2547120657</v>
      </c>
      <c r="BC174" s="11"/>
      <c r="BD174" s="11"/>
      <c r="BE174" s="11"/>
      <c r="BF174" s="11">
        <v>0</v>
      </c>
      <c r="BG174" s="11">
        <v>0</v>
      </c>
      <c r="BH174" s="11">
        <v>27185.622771101702</v>
      </c>
      <c r="BI174" s="11">
        <v>121669.2547120657</v>
      </c>
      <c r="BJ174" s="11">
        <v>121669.2547120657</v>
      </c>
      <c r="BK174" s="11">
        <v>0</v>
      </c>
      <c r="BL174" s="11">
        <v>121669.2547120657</v>
      </c>
    </row>
    <row r="175" spans="1:64" hidden="1" x14ac:dyDescent="0.25">
      <c r="A175" s="7">
        <v>501100</v>
      </c>
      <c r="B175" s="7" t="s">
        <v>98</v>
      </c>
      <c r="C175" s="9">
        <v>45209</v>
      </c>
      <c r="D175" s="9">
        <v>47021</v>
      </c>
      <c r="E175" s="9">
        <v>47021</v>
      </c>
      <c r="F175" s="7" t="s">
        <v>237</v>
      </c>
      <c r="G175" s="11">
        <v>19423860.359736338</v>
      </c>
      <c r="H175" s="11">
        <v>1000000</v>
      </c>
      <c r="I175" s="11" t="s">
        <v>242</v>
      </c>
      <c r="J175" s="11">
        <v>469821.13</v>
      </c>
      <c r="K175" s="11" t="s">
        <v>242</v>
      </c>
      <c r="L175" s="11">
        <v>0</v>
      </c>
      <c r="M175" s="13">
        <v>9.6759499999999998E-2</v>
      </c>
      <c r="N175" s="13" t="s">
        <v>245</v>
      </c>
      <c r="O175" s="13" t="s">
        <v>257</v>
      </c>
      <c r="P175" s="13">
        <v>0.39539999999999997</v>
      </c>
      <c r="Q175" s="7" t="s">
        <v>260</v>
      </c>
      <c r="R175" s="7" t="s">
        <v>264</v>
      </c>
      <c r="S175" s="7">
        <v>0</v>
      </c>
      <c r="T175" s="7" t="s">
        <v>267</v>
      </c>
      <c r="U175" s="7" t="s">
        <v>269</v>
      </c>
      <c r="V175" s="7">
        <v>4.4755000000000003</v>
      </c>
      <c r="W175" s="9">
        <v>45657</v>
      </c>
      <c r="X175" s="7">
        <v>45</v>
      </c>
      <c r="Y175" s="7">
        <v>4</v>
      </c>
      <c r="Z175" s="11">
        <v>0</v>
      </c>
      <c r="AA175" s="11">
        <v>1000000</v>
      </c>
      <c r="AB175" s="11">
        <v>0</v>
      </c>
      <c r="AC175" s="11">
        <v>469821.13</v>
      </c>
      <c r="AD175" s="11">
        <v>0</v>
      </c>
      <c r="AE175" s="11">
        <v>0</v>
      </c>
      <c r="AF175" s="11">
        <v>0</v>
      </c>
      <c r="AG175" s="11">
        <v>0</v>
      </c>
      <c r="AH175" s="11">
        <v>1469821.13</v>
      </c>
      <c r="AI175" s="11">
        <v>0</v>
      </c>
      <c r="AJ175" s="11">
        <v>17954039.229736339</v>
      </c>
      <c r="AK175" s="11">
        <v>0</v>
      </c>
      <c r="AL175" s="13">
        <v>3.9022275262897699E-3</v>
      </c>
      <c r="AM175" s="7">
        <v>306</v>
      </c>
      <c r="AN175" s="7" t="s">
        <v>290</v>
      </c>
      <c r="AO175" s="9">
        <v>45777</v>
      </c>
      <c r="AP175" s="9">
        <v>45747</v>
      </c>
      <c r="AQ175" s="7">
        <v>30</v>
      </c>
      <c r="AR175" s="7">
        <v>120</v>
      </c>
      <c r="AS175" s="15">
        <v>0.97009147657284867</v>
      </c>
      <c r="AT175" s="11">
        <v>26873.492519765328</v>
      </c>
      <c r="AU175" s="11">
        <v>120272.3157722098</v>
      </c>
      <c r="AV175" s="11">
        <v>0</v>
      </c>
      <c r="AW175" s="11">
        <v>0</v>
      </c>
      <c r="AX175" s="11">
        <v>26873.492519765328</v>
      </c>
      <c r="AY175" s="11">
        <v>120272.3157722098</v>
      </c>
      <c r="AZ175" s="13">
        <v>3.9022275262897699E-3</v>
      </c>
      <c r="BA175" s="11">
        <v>26873.492519765328</v>
      </c>
      <c r="BB175" s="11">
        <v>120272.3157722098</v>
      </c>
      <c r="BC175" s="11"/>
      <c r="BD175" s="11"/>
      <c r="BE175" s="11"/>
      <c r="BF175" s="11">
        <v>0</v>
      </c>
      <c r="BG175" s="11">
        <v>0</v>
      </c>
      <c r="BH175" s="11">
        <v>26873.492519765328</v>
      </c>
      <c r="BI175" s="11">
        <v>120272.3157722098</v>
      </c>
      <c r="BJ175" s="11">
        <v>120272.3157722098</v>
      </c>
      <c r="BK175" s="11">
        <v>0</v>
      </c>
      <c r="BL175" s="11">
        <v>120272.3157722098</v>
      </c>
    </row>
    <row r="176" spans="1:64" hidden="1" x14ac:dyDescent="0.25">
      <c r="A176" s="7">
        <v>501100</v>
      </c>
      <c r="B176" s="7" t="s">
        <v>98</v>
      </c>
      <c r="C176" s="9">
        <v>45209</v>
      </c>
      <c r="D176" s="9">
        <v>47021</v>
      </c>
      <c r="E176" s="9">
        <v>47021</v>
      </c>
      <c r="F176" s="7" t="s">
        <v>237</v>
      </c>
      <c r="G176" s="11">
        <v>19423860.359736338</v>
      </c>
      <c r="H176" s="11">
        <v>1000000</v>
      </c>
      <c r="I176" s="11" t="s">
        <v>242</v>
      </c>
      <c r="J176" s="11">
        <v>469821.13</v>
      </c>
      <c r="K176" s="11" t="s">
        <v>242</v>
      </c>
      <c r="L176" s="11">
        <v>0</v>
      </c>
      <c r="M176" s="13">
        <v>9.6759499999999998E-2</v>
      </c>
      <c r="N176" s="13" t="s">
        <v>245</v>
      </c>
      <c r="O176" s="13" t="s">
        <v>257</v>
      </c>
      <c r="P176" s="13">
        <v>0.39539999999999997</v>
      </c>
      <c r="Q176" s="7" t="s">
        <v>260</v>
      </c>
      <c r="R176" s="7" t="s">
        <v>264</v>
      </c>
      <c r="S176" s="7">
        <v>0</v>
      </c>
      <c r="T176" s="7" t="s">
        <v>267</v>
      </c>
      <c r="U176" s="7" t="s">
        <v>269</v>
      </c>
      <c r="V176" s="7">
        <v>4.4755000000000003</v>
      </c>
      <c r="W176" s="9">
        <v>45657</v>
      </c>
      <c r="X176" s="7">
        <v>45</v>
      </c>
      <c r="Y176" s="7">
        <v>5</v>
      </c>
      <c r="Z176" s="11">
        <v>0</v>
      </c>
      <c r="AA176" s="11">
        <v>1000000</v>
      </c>
      <c r="AB176" s="11">
        <v>0</v>
      </c>
      <c r="AC176" s="11">
        <v>469821.13</v>
      </c>
      <c r="AD176" s="11">
        <v>0</v>
      </c>
      <c r="AE176" s="11">
        <v>0</v>
      </c>
      <c r="AF176" s="11">
        <v>0</v>
      </c>
      <c r="AG176" s="11">
        <v>0</v>
      </c>
      <c r="AH176" s="11">
        <v>1469821.13</v>
      </c>
      <c r="AI176" s="11">
        <v>0</v>
      </c>
      <c r="AJ176" s="11">
        <v>17954039.229736339</v>
      </c>
      <c r="AK176" s="11">
        <v>0</v>
      </c>
      <c r="AL176" s="13">
        <v>3.8868183218642161E-3</v>
      </c>
      <c r="AM176" s="7">
        <v>307</v>
      </c>
      <c r="AN176" s="7" t="s">
        <v>291</v>
      </c>
      <c r="AO176" s="9">
        <v>45808</v>
      </c>
      <c r="AP176" s="9">
        <v>45777</v>
      </c>
      <c r="AQ176" s="7">
        <v>31</v>
      </c>
      <c r="AR176" s="7">
        <v>151</v>
      </c>
      <c r="AS176" s="15">
        <v>0.96251158780244939</v>
      </c>
      <c r="AT176" s="11">
        <v>26558.22480792132</v>
      </c>
      <c r="AU176" s="11">
        <v>118861.3351278519</v>
      </c>
      <c r="AV176" s="11">
        <v>0</v>
      </c>
      <c r="AW176" s="11">
        <v>0</v>
      </c>
      <c r="AX176" s="11">
        <v>26558.22480792132</v>
      </c>
      <c r="AY176" s="11">
        <v>118861.3351278519</v>
      </c>
      <c r="AZ176" s="13">
        <v>3.8868183218642161E-3</v>
      </c>
      <c r="BA176" s="11">
        <v>26558.22480792132</v>
      </c>
      <c r="BB176" s="11">
        <v>118861.3351278519</v>
      </c>
      <c r="BC176" s="11"/>
      <c r="BD176" s="11"/>
      <c r="BE176" s="11"/>
      <c r="BF176" s="11">
        <v>0</v>
      </c>
      <c r="BG176" s="11">
        <v>0</v>
      </c>
      <c r="BH176" s="11">
        <v>26558.22480792132</v>
      </c>
      <c r="BI176" s="11">
        <v>118861.3351278519</v>
      </c>
      <c r="BJ176" s="11">
        <v>118861.3351278519</v>
      </c>
      <c r="BK176" s="11">
        <v>0</v>
      </c>
      <c r="BL176" s="11">
        <v>118861.3351278519</v>
      </c>
    </row>
    <row r="177" spans="1:64" hidden="1" x14ac:dyDescent="0.25">
      <c r="A177" s="7">
        <v>501100</v>
      </c>
      <c r="B177" s="7" t="s">
        <v>98</v>
      </c>
      <c r="C177" s="9">
        <v>45209</v>
      </c>
      <c r="D177" s="9">
        <v>47021</v>
      </c>
      <c r="E177" s="9">
        <v>47021</v>
      </c>
      <c r="F177" s="7" t="s">
        <v>237</v>
      </c>
      <c r="G177" s="11">
        <v>19423860.359736338</v>
      </c>
      <c r="H177" s="11">
        <v>1000000</v>
      </c>
      <c r="I177" s="11" t="s">
        <v>242</v>
      </c>
      <c r="J177" s="11">
        <v>469821.13</v>
      </c>
      <c r="K177" s="11" t="s">
        <v>242</v>
      </c>
      <c r="L177" s="11">
        <v>0</v>
      </c>
      <c r="M177" s="13">
        <v>9.6759499999999998E-2</v>
      </c>
      <c r="N177" s="13" t="s">
        <v>245</v>
      </c>
      <c r="O177" s="13" t="s">
        <v>257</v>
      </c>
      <c r="P177" s="13">
        <v>0.39539999999999997</v>
      </c>
      <c r="Q177" s="7" t="s">
        <v>260</v>
      </c>
      <c r="R177" s="7" t="s">
        <v>264</v>
      </c>
      <c r="S177" s="7">
        <v>0</v>
      </c>
      <c r="T177" s="7" t="s">
        <v>267</v>
      </c>
      <c r="U177" s="7" t="s">
        <v>269</v>
      </c>
      <c r="V177" s="7">
        <v>4.4755000000000003</v>
      </c>
      <c r="W177" s="9">
        <v>45657</v>
      </c>
      <c r="X177" s="7">
        <v>45</v>
      </c>
      <c r="Y177" s="7">
        <v>6</v>
      </c>
      <c r="Z177" s="11">
        <v>1000000</v>
      </c>
      <c r="AA177" s="11">
        <v>2000000</v>
      </c>
      <c r="AB177" s="11">
        <v>469821.13</v>
      </c>
      <c r="AC177" s="11">
        <v>939642.26</v>
      </c>
      <c r="AD177" s="11">
        <v>0</v>
      </c>
      <c r="AE177" s="11">
        <v>0</v>
      </c>
      <c r="AF177" s="11">
        <v>1469821.13</v>
      </c>
      <c r="AG177" s="11">
        <v>0</v>
      </c>
      <c r="AH177" s="11">
        <v>2939642.26</v>
      </c>
      <c r="AI177" s="11">
        <v>0</v>
      </c>
      <c r="AJ177" s="11">
        <v>16484218.09973634</v>
      </c>
      <c r="AK177" s="11">
        <v>0</v>
      </c>
      <c r="AL177" s="13">
        <v>3.8714699656541281E-3</v>
      </c>
      <c r="AM177" s="7">
        <v>308</v>
      </c>
      <c r="AN177" s="7" t="s">
        <v>292</v>
      </c>
      <c r="AO177" s="9">
        <v>45838</v>
      </c>
      <c r="AP177" s="9">
        <v>45808</v>
      </c>
      <c r="AQ177" s="7">
        <v>30</v>
      </c>
      <c r="AR177" s="7">
        <v>181</v>
      </c>
      <c r="AS177" s="15">
        <v>0.95523260743558336</v>
      </c>
      <c r="AT177" s="11">
        <v>24104.051706895221</v>
      </c>
      <c r="AU177" s="11">
        <v>107877.6834142096</v>
      </c>
      <c r="AV177" s="11">
        <v>0</v>
      </c>
      <c r="AW177" s="11">
        <v>0</v>
      </c>
      <c r="AX177" s="11">
        <v>24104.051706895221</v>
      </c>
      <c r="AY177" s="11">
        <v>107877.6834142096</v>
      </c>
      <c r="AZ177" s="13">
        <v>3.8714699656541281E-3</v>
      </c>
      <c r="BA177" s="11">
        <v>24104.051706895221</v>
      </c>
      <c r="BB177" s="11">
        <v>107877.6834142096</v>
      </c>
      <c r="BC177" s="11"/>
      <c r="BD177" s="11"/>
      <c r="BE177" s="11"/>
      <c r="BF177" s="11">
        <v>0</v>
      </c>
      <c r="BG177" s="11">
        <v>0</v>
      </c>
      <c r="BH177" s="11">
        <v>24104.051706895221</v>
      </c>
      <c r="BI177" s="11">
        <v>107877.6834142096</v>
      </c>
      <c r="BJ177" s="11">
        <v>107877.6834142096</v>
      </c>
      <c r="BK177" s="11">
        <v>0</v>
      </c>
      <c r="BL177" s="11">
        <v>107877.6834142096</v>
      </c>
    </row>
    <row r="178" spans="1:64" hidden="1" x14ac:dyDescent="0.25">
      <c r="A178" s="7">
        <v>501100</v>
      </c>
      <c r="B178" s="7" t="s">
        <v>98</v>
      </c>
      <c r="C178" s="9">
        <v>45209</v>
      </c>
      <c r="D178" s="9">
        <v>47021</v>
      </c>
      <c r="E178" s="9">
        <v>47021</v>
      </c>
      <c r="F178" s="7" t="s">
        <v>237</v>
      </c>
      <c r="G178" s="11">
        <v>19423860.359736338</v>
      </c>
      <c r="H178" s="11">
        <v>1000000</v>
      </c>
      <c r="I178" s="11" t="s">
        <v>242</v>
      </c>
      <c r="J178" s="11">
        <v>469821.13</v>
      </c>
      <c r="K178" s="11" t="s">
        <v>242</v>
      </c>
      <c r="L178" s="11">
        <v>0</v>
      </c>
      <c r="M178" s="13">
        <v>9.6759499999999998E-2</v>
      </c>
      <c r="N178" s="13" t="s">
        <v>245</v>
      </c>
      <c r="O178" s="13" t="s">
        <v>257</v>
      </c>
      <c r="P178" s="13">
        <v>0.39539999999999997</v>
      </c>
      <c r="Q178" s="7" t="s">
        <v>260</v>
      </c>
      <c r="R178" s="7" t="s">
        <v>264</v>
      </c>
      <c r="S178" s="7">
        <v>0</v>
      </c>
      <c r="T178" s="7" t="s">
        <v>267</v>
      </c>
      <c r="U178" s="7" t="s">
        <v>269</v>
      </c>
      <c r="V178" s="7">
        <v>4.4755000000000003</v>
      </c>
      <c r="W178" s="9">
        <v>45657</v>
      </c>
      <c r="X178" s="7">
        <v>45</v>
      </c>
      <c r="Y178" s="7">
        <v>7</v>
      </c>
      <c r="Z178" s="11">
        <v>0</v>
      </c>
      <c r="AA178" s="11">
        <v>2000000</v>
      </c>
      <c r="AB178" s="11">
        <v>0</v>
      </c>
      <c r="AC178" s="11">
        <v>939642.26</v>
      </c>
      <c r="AD178" s="11">
        <v>0</v>
      </c>
      <c r="AE178" s="11">
        <v>0</v>
      </c>
      <c r="AF178" s="11">
        <v>0</v>
      </c>
      <c r="AG178" s="11">
        <v>0</v>
      </c>
      <c r="AH178" s="11">
        <v>2939642.26</v>
      </c>
      <c r="AI178" s="11">
        <v>0</v>
      </c>
      <c r="AJ178" s="11">
        <v>16484218.09973634</v>
      </c>
      <c r="AK178" s="11">
        <v>0</v>
      </c>
      <c r="AL178" s="13">
        <v>3.8561822173807099E-3</v>
      </c>
      <c r="AM178" s="7">
        <v>309</v>
      </c>
      <c r="AN178" s="7" t="s">
        <v>293</v>
      </c>
      <c r="AO178" s="9">
        <v>45869</v>
      </c>
      <c r="AP178" s="9">
        <v>45838</v>
      </c>
      <c r="AQ178" s="7">
        <v>31</v>
      </c>
      <c r="AR178" s="7">
        <v>212</v>
      </c>
      <c r="AS178" s="15">
        <v>0.94776881964950799</v>
      </c>
      <c r="AT178" s="11">
        <v>23821.273827459328</v>
      </c>
      <c r="AU178" s="11">
        <v>106612.11101479419</v>
      </c>
      <c r="AV178" s="11">
        <v>0</v>
      </c>
      <c r="AW178" s="11">
        <v>0</v>
      </c>
      <c r="AX178" s="11">
        <v>23821.273827459328</v>
      </c>
      <c r="AY178" s="11">
        <v>106612.11101479419</v>
      </c>
      <c r="AZ178" s="13">
        <v>3.8561822173807099E-3</v>
      </c>
      <c r="BA178" s="11">
        <v>23821.273827459328</v>
      </c>
      <c r="BB178" s="11">
        <v>106612.11101479419</v>
      </c>
      <c r="BC178" s="11"/>
      <c r="BD178" s="11"/>
      <c r="BE178" s="11"/>
      <c r="BF178" s="11">
        <v>0</v>
      </c>
      <c r="BG178" s="11">
        <v>0</v>
      </c>
      <c r="BH178" s="11">
        <v>23821.273827459328</v>
      </c>
      <c r="BI178" s="11">
        <v>106612.11101479419</v>
      </c>
      <c r="BJ178" s="11">
        <v>106612.11101479419</v>
      </c>
      <c r="BK178" s="11">
        <v>0</v>
      </c>
      <c r="BL178" s="11">
        <v>106612.11101479419</v>
      </c>
    </row>
    <row r="179" spans="1:64" hidden="1" x14ac:dyDescent="0.25">
      <c r="A179" s="7">
        <v>501100</v>
      </c>
      <c r="B179" s="7" t="s">
        <v>98</v>
      </c>
      <c r="C179" s="9">
        <v>45209</v>
      </c>
      <c r="D179" s="9">
        <v>47021</v>
      </c>
      <c r="E179" s="9">
        <v>47021</v>
      </c>
      <c r="F179" s="7" t="s">
        <v>237</v>
      </c>
      <c r="G179" s="11">
        <v>19423860.359736338</v>
      </c>
      <c r="H179" s="11">
        <v>1000000</v>
      </c>
      <c r="I179" s="11" t="s">
        <v>242</v>
      </c>
      <c r="J179" s="11">
        <v>469821.13</v>
      </c>
      <c r="K179" s="11" t="s">
        <v>242</v>
      </c>
      <c r="L179" s="11">
        <v>0</v>
      </c>
      <c r="M179" s="13">
        <v>9.6759499999999998E-2</v>
      </c>
      <c r="N179" s="13" t="s">
        <v>245</v>
      </c>
      <c r="O179" s="13" t="s">
        <v>257</v>
      </c>
      <c r="P179" s="13">
        <v>0.39539999999999997</v>
      </c>
      <c r="Q179" s="7" t="s">
        <v>260</v>
      </c>
      <c r="R179" s="7" t="s">
        <v>264</v>
      </c>
      <c r="S179" s="7">
        <v>0</v>
      </c>
      <c r="T179" s="7" t="s">
        <v>267</v>
      </c>
      <c r="U179" s="7" t="s">
        <v>269</v>
      </c>
      <c r="V179" s="7">
        <v>4.4755000000000003</v>
      </c>
      <c r="W179" s="9">
        <v>45657</v>
      </c>
      <c r="X179" s="7">
        <v>45</v>
      </c>
      <c r="Y179" s="7">
        <v>8</v>
      </c>
      <c r="Z179" s="11">
        <v>0</v>
      </c>
      <c r="AA179" s="11">
        <v>2000000</v>
      </c>
      <c r="AB179" s="11">
        <v>0</v>
      </c>
      <c r="AC179" s="11">
        <v>939642.26</v>
      </c>
      <c r="AD179" s="11">
        <v>0</v>
      </c>
      <c r="AE179" s="11">
        <v>0</v>
      </c>
      <c r="AF179" s="11">
        <v>0</v>
      </c>
      <c r="AG179" s="11">
        <v>0</v>
      </c>
      <c r="AH179" s="11">
        <v>2939642.26</v>
      </c>
      <c r="AI179" s="11">
        <v>0</v>
      </c>
      <c r="AJ179" s="11">
        <v>16484218.09973634</v>
      </c>
      <c r="AK179" s="11">
        <v>0</v>
      </c>
      <c r="AL179" s="13">
        <v>3.8409548377137388E-3</v>
      </c>
      <c r="AM179" s="7">
        <v>310</v>
      </c>
      <c r="AN179" s="7" t="s">
        <v>294</v>
      </c>
      <c r="AO179" s="9">
        <v>45900</v>
      </c>
      <c r="AP179" s="9">
        <v>45869</v>
      </c>
      <c r="AQ179" s="7">
        <v>31</v>
      </c>
      <c r="AR179" s="7">
        <v>243</v>
      </c>
      <c r="AS179" s="15">
        <v>0.94036335077725741</v>
      </c>
      <c r="AT179" s="11">
        <v>23541.813370755921</v>
      </c>
      <c r="AU179" s="11">
        <v>105361.38574081811</v>
      </c>
      <c r="AV179" s="11">
        <v>0</v>
      </c>
      <c r="AW179" s="11">
        <v>0</v>
      </c>
      <c r="AX179" s="11">
        <v>23541.813370755921</v>
      </c>
      <c r="AY179" s="11">
        <v>105361.38574081811</v>
      </c>
      <c r="AZ179" s="13">
        <v>3.8409548377137388E-3</v>
      </c>
      <c r="BA179" s="11">
        <v>23541.813370755921</v>
      </c>
      <c r="BB179" s="11">
        <v>105361.38574081811</v>
      </c>
      <c r="BC179" s="11"/>
      <c r="BD179" s="11"/>
      <c r="BE179" s="11"/>
      <c r="BF179" s="11">
        <v>0</v>
      </c>
      <c r="BG179" s="11">
        <v>0</v>
      </c>
      <c r="BH179" s="11">
        <v>23541.813370755921</v>
      </c>
      <c r="BI179" s="11">
        <v>105361.38574081811</v>
      </c>
      <c r="BJ179" s="11">
        <v>105361.38574081811</v>
      </c>
      <c r="BK179" s="11">
        <v>0</v>
      </c>
      <c r="BL179" s="11">
        <v>105361.38574081811</v>
      </c>
    </row>
    <row r="180" spans="1:64" hidden="1" x14ac:dyDescent="0.25">
      <c r="A180" s="7">
        <v>501100</v>
      </c>
      <c r="B180" s="7" t="s">
        <v>98</v>
      </c>
      <c r="C180" s="9">
        <v>45209</v>
      </c>
      <c r="D180" s="9">
        <v>47021</v>
      </c>
      <c r="E180" s="9">
        <v>47021</v>
      </c>
      <c r="F180" s="7" t="s">
        <v>237</v>
      </c>
      <c r="G180" s="11">
        <v>19423860.359736338</v>
      </c>
      <c r="H180" s="11">
        <v>1000000</v>
      </c>
      <c r="I180" s="11" t="s">
        <v>242</v>
      </c>
      <c r="J180" s="11">
        <v>469821.13</v>
      </c>
      <c r="K180" s="11" t="s">
        <v>242</v>
      </c>
      <c r="L180" s="11">
        <v>0</v>
      </c>
      <c r="M180" s="13">
        <v>9.6759499999999998E-2</v>
      </c>
      <c r="N180" s="13" t="s">
        <v>245</v>
      </c>
      <c r="O180" s="13" t="s">
        <v>257</v>
      </c>
      <c r="P180" s="13">
        <v>0.39539999999999997</v>
      </c>
      <c r="Q180" s="7" t="s">
        <v>260</v>
      </c>
      <c r="R180" s="7" t="s">
        <v>264</v>
      </c>
      <c r="S180" s="7">
        <v>0</v>
      </c>
      <c r="T180" s="7" t="s">
        <v>267</v>
      </c>
      <c r="U180" s="7" t="s">
        <v>269</v>
      </c>
      <c r="V180" s="7">
        <v>4.4755000000000003</v>
      </c>
      <c r="W180" s="9">
        <v>45657</v>
      </c>
      <c r="X180" s="7">
        <v>45</v>
      </c>
      <c r="Y180" s="7">
        <v>9</v>
      </c>
      <c r="Z180" s="11">
        <v>1000000</v>
      </c>
      <c r="AA180" s="11">
        <v>3000000</v>
      </c>
      <c r="AB180" s="11">
        <v>469821.13</v>
      </c>
      <c r="AC180" s="11">
        <v>1409463.39</v>
      </c>
      <c r="AD180" s="11">
        <v>0</v>
      </c>
      <c r="AE180" s="11">
        <v>0</v>
      </c>
      <c r="AF180" s="11">
        <v>1469821.13</v>
      </c>
      <c r="AG180" s="11">
        <v>0</v>
      </c>
      <c r="AH180" s="11">
        <v>4409463.3899999997</v>
      </c>
      <c r="AI180" s="11">
        <v>0</v>
      </c>
      <c r="AJ180" s="11">
        <v>15014396.96973634</v>
      </c>
      <c r="AK180" s="11">
        <v>0</v>
      </c>
      <c r="AL180" s="13">
        <v>3.8257875882684589E-3</v>
      </c>
      <c r="AM180" s="7">
        <v>311</v>
      </c>
      <c r="AN180" s="7" t="s">
        <v>295</v>
      </c>
      <c r="AO180" s="9">
        <v>45930</v>
      </c>
      <c r="AP180" s="9">
        <v>45900</v>
      </c>
      <c r="AQ180" s="7">
        <v>30</v>
      </c>
      <c r="AR180" s="7">
        <v>273</v>
      </c>
      <c r="AS180" s="15">
        <v>0.93325186614188205</v>
      </c>
      <c r="AT180" s="11">
        <v>21196.50607826771</v>
      </c>
      <c r="AU180" s="11">
        <v>94864.962953287148</v>
      </c>
      <c r="AV180" s="11">
        <v>0</v>
      </c>
      <c r="AW180" s="11">
        <v>0</v>
      </c>
      <c r="AX180" s="11">
        <v>21196.50607826771</v>
      </c>
      <c r="AY180" s="11">
        <v>94864.962953287148</v>
      </c>
      <c r="AZ180" s="13">
        <v>3.8257875882684589E-3</v>
      </c>
      <c r="BA180" s="11">
        <v>21196.50607826771</v>
      </c>
      <c r="BB180" s="11">
        <v>94864.962953287148</v>
      </c>
      <c r="BC180" s="11"/>
      <c r="BD180" s="11"/>
      <c r="BE180" s="11"/>
      <c r="BF180" s="11">
        <v>0</v>
      </c>
      <c r="BG180" s="11">
        <v>0</v>
      </c>
      <c r="BH180" s="11">
        <v>21196.50607826771</v>
      </c>
      <c r="BI180" s="11">
        <v>94864.962953287148</v>
      </c>
      <c r="BJ180" s="11">
        <v>94864.962953287148</v>
      </c>
      <c r="BK180" s="11">
        <v>0</v>
      </c>
      <c r="BL180" s="11">
        <v>94864.962953287148</v>
      </c>
    </row>
    <row r="181" spans="1:64" hidden="1" x14ac:dyDescent="0.25">
      <c r="A181" s="7">
        <v>501100</v>
      </c>
      <c r="B181" s="7" t="s">
        <v>98</v>
      </c>
      <c r="C181" s="9">
        <v>45209</v>
      </c>
      <c r="D181" s="9">
        <v>47021</v>
      </c>
      <c r="E181" s="9">
        <v>47021</v>
      </c>
      <c r="F181" s="7" t="s">
        <v>237</v>
      </c>
      <c r="G181" s="11">
        <v>19423860.359736338</v>
      </c>
      <c r="H181" s="11">
        <v>1000000</v>
      </c>
      <c r="I181" s="11" t="s">
        <v>242</v>
      </c>
      <c r="J181" s="11">
        <v>469821.13</v>
      </c>
      <c r="K181" s="11" t="s">
        <v>242</v>
      </c>
      <c r="L181" s="11">
        <v>0</v>
      </c>
      <c r="M181" s="13">
        <v>9.6759499999999998E-2</v>
      </c>
      <c r="N181" s="13" t="s">
        <v>245</v>
      </c>
      <c r="O181" s="13" t="s">
        <v>257</v>
      </c>
      <c r="P181" s="13">
        <v>0.39539999999999997</v>
      </c>
      <c r="Q181" s="7" t="s">
        <v>260</v>
      </c>
      <c r="R181" s="7" t="s">
        <v>264</v>
      </c>
      <c r="S181" s="7">
        <v>0</v>
      </c>
      <c r="T181" s="7" t="s">
        <v>267</v>
      </c>
      <c r="U181" s="7" t="s">
        <v>269</v>
      </c>
      <c r="V181" s="7">
        <v>4.4755000000000003</v>
      </c>
      <c r="W181" s="9">
        <v>45657</v>
      </c>
      <c r="X181" s="7">
        <v>45</v>
      </c>
      <c r="Y181" s="7">
        <v>10</v>
      </c>
      <c r="Z181" s="11">
        <v>0</v>
      </c>
      <c r="AA181" s="11">
        <v>3000000</v>
      </c>
      <c r="AB181" s="11">
        <v>0</v>
      </c>
      <c r="AC181" s="11">
        <v>1409463.39</v>
      </c>
      <c r="AD181" s="11">
        <v>0</v>
      </c>
      <c r="AE181" s="11">
        <v>0</v>
      </c>
      <c r="AF181" s="11">
        <v>0</v>
      </c>
      <c r="AG181" s="11">
        <v>0</v>
      </c>
      <c r="AH181" s="11">
        <v>4409463.3899999997</v>
      </c>
      <c r="AI181" s="11">
        <v>0</v>
      </c>
      <c r="AJ181" s="11">
        <v>15014396.96973634</v>
      </c>
      <c r="AK181" s="11">
        <v>0</v>
      </c>
      <c r="AL181" s="13">
        <v>3.8106802316012489E-3</v>
      </c>
      <c r="AM181" s="7">
        <v>312</v>
      </c>
      <c r="AN181" s="7" t="s">
        <v>296</v>
      </c>
      <c r="AO181" s="9">
        <v>45961</v>
      </c>
      <c r="AP181" s="9">
        <v>45930</v>
      </c>
      <c r="AQ181" s="7">
        <v>31</v>
      </c>
      <c r="AR181" s="7">
        <v>304</v>
      </c>
      <c r="AS181" s="15">
        <v>0.92595982666833254</v>
      </c>
      <c r="AT181" s="11">
        <v>20947.838214741441</v>
      </c>
      <c r="AU181" s="11">
        <v>93752.049930075344</v>
      </c>
      <c r="AV181" s="11">
        <v>0</v>
      </c>
      <c r="AW181" s="11">
        <v>0</v>
      </c>
      <c r="AX181" s="11">
        <v>20947.838214741441</v>
      </c>
      <c r="AY181" s="11">
        <v>93752.049930075344</v>
      </c>
      <c r="AZ181" s="13">
        <v>3.8106802316012489E-3</v>
      </c>
      <c r="BA181" s="11">
        <v>20947.838214741441</v>
      </c>
      <c r="BB181" s="11">
        <v>93752.049930075344</v>
      </c>
      <c r="BC181" s="11"/>
      <c r="BD181" s="11"/>
      <c r="BE181" s="11"/>
      <c r="BF181" s="11">
        <v>0</v>
      </c>
      <c r="BG181" s="11">
        <v>0</v>
      </c>
      <c r="BH181" s="11">
        <v>20947.838214741441</v>
      </c>
      <c r="BI181" s="11">
        <v>93752.049930075344</v>
      </c>
      <c r="BJ181" s="11">
        <v>93752.049930075344</v>
      </c>
      <c r="BK181" s="11">
        <v>0</v>
      </c>
      <c r="BL181" s="11">
        <v>93752.049930075344</v>
      </c>
    </row>
    <row r="182" spans="1:64" hidden="1" x14ac:dyDescent="0.25">
      <c r="A182" s="7">
        <v>501100</v>
      </c>
      <c r="B182" s="7" t="s">
        <v>98</v>
      </c>
      <c r="C182" s="9">
        <v>45209</v>
      </c>
      <c r="D182" s="9">
        <v>47021</v>
      </c>
      <c r="E182" s="9">
        <v>47021</v>
      </c>
      <c r="F182" s="7" t="s">
        <v>237</v>
      </c>
      <c r="G182" s="11">
        <v>19423860.359736338</v>
      </c>
      <c r="H182" s="11">
        <v>1000000</v>
      </c>
      <c r="I182" s="11" t="s">
        <v>242</v>
      </c>
      <c r="J182" s="11">
        <v>469821.13</v>
      </c>
      <c r="K182" s="11" t="s">
        <v>242</v>
      </c>
      <c r="L182" s="11">
        <v>0</v>
      </c>
      <c r="M182" s="13">
        <v>9.6759499999999998E-2</v>
      </c>
      <c r="N182" s="13" t="s">
        <v>245</v>
      </c>
      <c r="O182" s="13" t="s">
        <v>257</v>
      </c>
      <c r="P182" s="13">
        <v>0.39539999999999997</v>
      </c>
      <c r="Q182" s="7" t="s">
        <v>260</v>
      </c>
      <c r="R182" s="7" t="s">
        <v>264</v>
      </c>
      <c r="S182" s="7">
        <v>0</v>
      </c>
      <c r="T182" s="7" t="s">
        <v>267</v>
      </c>
      <c r="U182" s="7" t="s">
        <v>269</v>
      </c>
      <c r="V182" s="7">
        <v>4.4755000000000003</v>
      </c>
      <c r="W182" s="9">
        <v>45657</v>
      </c>
      <c r="X182" s="7">
        <v>45</v>
      </c>
      <c r="Y182" s="7">
        <v>11</v>
      </c>
      <c r="Z182" s="11">
        <v>0</v>
      </c>
      <c r="AA182" s="11">
        <v>3000000</v>
      </c>
      <c r="AB182" s="11">
        <v>0</v>
      </c>
      <c r="AC182" s="11">
        <v>1409463.39</v>
      </c>
      <c r="AD182" s="11">
        <v>0</v>
      </c>
      <c r="AE182" s="11">
        <v>0</v>
      </c>
      <c r="AF182" s="11">
        <v>0</v>
      </c>
      <c r="AG182" s="11">
        <v>0</v>
      </c>
      <c r="AH182" s="11">
        <v>4409463.3899999997</v>
      </c>
      <c r="AI182" s="11">
        <v>0</v>
      </c>
      <c r="AJ182" s="11">
        <v>15014396.96973634</v>
      </c>
      <c r="AK182" s="11">
        <v>0</v>
      </c>
      <c r="AL182" s="13">
        <v>3.7956325312061829E-3</v>
      </c>
      <c r="AM182" s="7">
        <v>313</v>
      </c>
      <c r="AN182" s="7" t="s">
        <v>271</v>
      </c>
      <c r="AO182" s="9">
        <v>45991</v>
      </c>
      <c r="AP182" s="9">
        <v>45961</v>
      </c>
      <c r="AQ182" s="7">
        <v>30</v>
      </c>
      <c r="AR182" s="7">
        <v>334</v>
      </c>
      <c r="AS182" s="15">
        <v>0.91895726848177217</v>
      </c>
      <c r="AT182" s="11">
        <v>20707.32674800128</v>
      </c>
      <c r="AU182" s="11">
        <v>92675.640860679719</v>
      </c>
      <c r="AV182" s="11">
        <v>0</v>
      </c>
      <c r="AW182" s="11">
        <v>0</v>
      </c>
      <c r="AX182" s="11">
        <v>20707.32674800128</v>
      </c>
      <c r="AY182" s="11">
        <v>92675.640860679719</v>
      </c>
      <c r="AZ182" s="13">
        <v>3.7956325312061829E-3</v>
      </c>
      <c r="BA182" s="11">
        <v>20707.32674800128</v>
      </c>
      <c r="BB182" s="11">
        <v>92675.640860679719</v>
      </c>
      <c r="BC182" s="11"/>
      <c r="BD182" s="11"/>
      <c r="BE182" s="11"/>
      <c r="BF182" s="11">
        <v>0</v>
      </c>
      <c r="BG182" s="11">
        <v>0</v>
      </c>
      <c r="BH182" s="11">
        <v>20707.32674800128</v>
      </c>
      <c r="BI182" s="11">
        <v>92675.640860679719</v>
      </c>
      <c r="BJ182" s="11">
        <v>92675.640860679719</v>
      </c>
      <c r="BK182" s="11">
        <v>0</v>
      </c>
      <c r="BL182" s="11">
        <v>92675.640860679719</v>
      </c>
    </row>
    <row r="183" spans="1:64" hidden="1" x14ac:dyDescent="0.25">
      <c r="A183" s="7">
        <v>501100</v>
      </c>
      <c r="B183" s="7" t="s">
        <v>98</v>
      </c>
      <c r="C183" s="9">
        <v>45209</v>
      </c>
      <c r="D183" s="9">
        <v>47021</v>
      </c>
      <c r="E183" s="9">
        <v>47021</v>
      </c>
      <c r="F183" s="7" t="s">
        <v>237</v>
      </c>
      <c r="G183" s="11">
        <v>19423860.359736338</v>
      </c>
      <c r="H183" s="11">
        <v>1000000</v>
      </c>
      <c r="I183" s="11" t="s">
        <v>242</v>
      </c>
      <c r="J183" s="11">
        <v>469821.13</v>
      </c>
      <c r="K183" s="11" t="s">
        <v>242</v>
      </c>
      <c r="L183" s="11">
        <v>0</v>
      </c>
      <c r="M183" s="13">
        <v>9.6759499999999998E-2</v>
      </c>
      <c r="N183" s="13" t="s">
        <v>245</v>
      </c>
      <c r="O183" s="13" t="s">
        <v>257</v>
      </c>
      <c r="P183" s="13">
        <v>0.39539999999999997</v>
      </c>
      <c r="Q183" s="7" t="s">
        <v>260</v>
      </c>
      <c r="R183" s="7" t="s">
        <v>264</v>
      </c>
      <c r="S183" s="7">
        <v>0</v>
      </c>
      <c r="T183" s="7" t="s">
        <v>267</v>
      </c>
      <c r="U183" s="7" t="s">
        <v>269</v>
      </c>
      <c r="V183" s="7">
        <v>4.4755000000000003</v>
      </c>
      <c r="W183" s="9">
        <v>45657</v>
      </c>
      <c r="X183" s="7">
        <v>45</v>
      </c>
      <c r="Y183" s="7">
        <v>12</v>
      </c>
      <c r="Z183" s="11">
        <v>1000000</v>
      </c>
      <c r="AA183" s="11">
        <v>4000000</v>
      </c>
      <c r="AB183" s="11">
        <v>469821.13</v>
      </c>
      <c r="AC183" s="11">
        <v>1879284.52</v>
      </c>
      <c r="AD183" s="11">
        <v>0</v>
      </c>
      <c r="AE183" s="11">
        <v>0</v>
      </c>
      <c r="AF183" s="11">
        <v>1469821.13</v>
      </c>
      <c r="AG183" s="11">
        <v>0</v>
      </c>
      <c r="AH183" s="11">
        <v>5879284.5199999996</v>
      </c>
      <c r="AI183" s="11">
        <v>0</v>
      </c>
      <c r="AJ183" s="11">
        <v>13544575.839736341</v>
      </c>
      <c r="AK183" s="11">
        <v>0</v>
      </c>
      <c r="AL183" s="13">
        <v>3.7806442515112559E-3</v>
      </c>
      <c r="AM183" s="7">
        <v>314</v>
      </c>
      <c r="AN183" s="7" t="s">
        <v>272</v>
      </c>
      <c r="AO183" s="9">
        <v>46022</v>
      </c>
      <c r="AP183" s="9">
        <v>45991</v>
      </c>
      <c r="AQ183" s="7">
        <v>31</v>
      </c>
      <c r="AR183" s="7">
        <v>365</v>
      </c>
      <c r="AS183" s="15">
        <v>0.91177692101139762</v>
      </c>
      <c r="AT183" s="11">
        <v>18461.053576686361</v>
      </c>
      <c r="AU183" s="11">
        <v>82622.445282459827</v>
      </c>
      <c r="AV183" s="11">
        <v>0</v>
      </c>
      <c r="AW183" s="11">
        <v>0</v>
      </c>
      <c r="AX183" s="11">
        <v>18461.053576686361</v>
      </c>
      <c r="AY183" s="11">
        <v>82622.445282459827</v>
      </c>
      <c r="AZ183" s="13">
        <v>3.7806442515112559E-3</v>
      </c>
      <c r="BA183" s="11">
        <v>18461.053576686361</v>
      </c>
      <c r="BB183" s="11">
        <v>82622.445282459827</v>
      </c>
      <c r="BC183" s="11"/>
      <c r="BD183" s="11"/>
      <c r="BE183" s="11"/>
      <c r="BF183" s="11">
        <v>0</v>
      </c>
      <c r="BG183" s="11">
        <v>0</v>
      </c>
      <c r="BH183" s="11">
        <v>18461.053576686361</v>
      </c>
      <c r="BI183" s="11">
        <v>82622.445282459827</v>
      </c>
      <c r="BJ183" s="11">
        <v>82622.445282459827</v>
      </c>
      <c r="BK183" s="11">
        <v>0</v>
      </c>
      <c r="BL183" s="11">
        <v>82622.445282459827</v>
      </c>
    </row>
    <row r="184" spans="1:64" hidden="1" x14ac:dyDescent="0.25">
      <c r="A184" s="7">
        <v>501159</v>
      </c>
      <c r="B184" s="7" t="s">
        <v>99</v>
      </c>
      <c r="C184" s="9">
        <v>45538</v>
      </c>
      <c r="D184" s="9">
        <v>47729</v>
      </c>
      <c r="E184" s="9">
        <v>47729</v>
      </c>
      <c r="F184" s="7" t="s">
        <v>237</v>
      </c>
      <c r="G184" s="11">
        <v>18827533.89565412</v>
      </c>
      <c r="H184" s="11">
        <v>750000</v>
      </c>
      <c r="I184" s="11" t="s">
        <v>242</v>
      </c>
      <c r="J184" s="11">
        <v>395794.85</v>
      </c>
      <c r="K184" s="11" t="s">
        <v>242</v>
      </c>
      <c r="L184" s="11">
        <v>0</v>
      </c>
      <c r="M184" s="13">
        <v>8.4662000000000001E-2</v>
      </c>
      <c r="N184" s="13" t="s">
        <v>245</v>
      </c>
      <c r="O184" s="13" t="s">
        <v>257</v>
      </c>
      <c r="P184" s="13">
        <v>0.39539999999999997</v>
      </c>
      <c r="Q184" s="7" t="s">
        <v>260</v>
      </c>
      <c r="R184" s="7" t="s">
        <v>264</v>
      </c>
      <c r="S184" s="7">
        <v>0</v>
      </c>
      <c r="T184" s="7" t="s">
        <v>267</v>
      </c>
      <c r="U184" s="7" t="s">
        <v>269</v>
      </c>
      <c r="V184" s="7">
        <v>4.4755000000000003</v>
      </c>
      <c r="W184" s="9">
        <v>45657</v>
      </c>
      <c r="X184" s="7">
        <v>69</v>
      </c>
      <c r="Y184" s="7">
        <v>0</v>
      </c>
      <c r="Z184" s="11">
        <v>0</v>
      </c>
      <c r="AA184" s="11">
        <v>0</v>
      </c>
      <c r="AB184" s="11">
        <v>0</v>
      </c>
      <c r="AC184" s="11">
        <v>0</v>
      </c>
      <c r="AD184" s="11">
        <v>0</v>
      </c>
      <c r="AE184" s="11">
        <v>0</v>
      </c>
      <c r="AF184" s="11">
        <v>0</v>
      </c>
      <c r="AG184" s="11">
        <v>0</v>
      </c>
      <c r="AH184" s="11">
        <v>0</v>
      </c>
      <c r="AI184" s="11">
        <v>0</v>
      </c>
      <c r="AJ184" s="11">
        <v>18827533.89565412</v>
      </c>
      <c r="AK184" s="11">
        <v>0</v>
      </c>
      <c r="AM184" s="7">
        <v>348</v>
      </c>
      <c r="AN184" s="7" t="s">
        <v>280</v>
      </c>
      <c r="AO184" s="9">
        <v>45657</v>
      </c>
      <c r="AP184" s="9">
        <v>47021</v>
      </c>
      <c r="AQ184" s="7">
        <v>0</v>
      </c>
      <c r="AR184" s="7">
        <v>0</v>
      </c>
      <c r="AS184" s="15">
        <v>1</v>
      </c>
      <c r="BC184" s="11"/>
      <c r="BD184" s="11"/>
      <c r="BE184" s="11"/>
    </row>
    <row r="185" spans="1:64" hidden="1" x14ac:dyDescent="0.25">
      <c r="A185" s="7">
        <v>501159</v>
      </c>
      <c r="B185" s="7" t="s">
        <v>99</v>
      </c>
      <c r="C185" s="9">
        <v>45538</v>
      </c>
      <c r="D185" s="9">
        <v>47729</v>
      </c>
      <c r="E185" s="9">
        <v>47729</v>
      </c>
      <c r="F185" s="7" t="s">
        <v>237</v>
      </c>
      <c r="G185" s="11">
        <v>18827533.89565412</v>
      </c>
      <c r="H185" s="11">
        <v>750000</v>
      </c>
      <c r="I185" s="11" t="s">
        <v>242</v>
      </c>
      <c r="J185" s="11">
        <v>395794.85</v>
      </c>
      <c r="K185" s="11" t="s">
        <v>242</v>
      </c>
      <c r="L185" s="11">
        <v>0</v>
      </c>
      <c r="M185" s="13">
        <v>8.4662000000000001E-2</v>
      </c>
      <c r="N185" s="13" t="s">
        <v>245</v>
      </c>
      <c r="O185" s="13" t="s">
        <v>257</v>
      </c>
      <c r="P185" s="13">
        <v>0.39539999999999997</v>
      </c>
      <c r="Q185" s="7" t="s">
        <v>260</v>
      </c>
      <c r="R185" s="7" t="s">
        <v>264</v>
      </c>
      <c r="S185" s="7">
        <v>0</v>
      </c>
      <c r="T185" s="7" t="s">
        <v>267</v>
      </c>
      <c r="U185" s="7" t="s">
        <v>269</v>
      </c>
      <c r="V185" s="7">
        <v>4.4755000000000003</v>
      </c>
      <c r="W185" s="9">
        <v>45657</v>
      </c>
      <c r="X185" s="7">
        <v>69</v>
      </c>
      <c r="Y185" s="7">
        <v>1</v>
      </c>
      <c r="Z185" s="11">
        <v>0</v>
      </c>
      <c r="AA185" s="11">
        <v>0</v>
      </c>
      <c r="AB185" s="11">
        <v>0</v>
      </c>
      <c r="AC185" s="11">
        <v>0</v>
      </c>
      <c r="AD185" s="11">
        <v>0</v>
      </c>
      <c r="AE185" s="11">
        <v>0</v>
      </c>
      <c r="AF185" s="11">
        <v>0</v>
      </c>
      <c r="AG185" s="11">
        <v>0</v>
      </c>
      <c r="AH185" s="11">
        <v>0</v>
      </c>
      <c r="AI185" s="11">
        <v>0</v>
      </c>
      <c r="AJ185" s="11">
        <v>18827533.89565412</v>
      </c>
      <c r="AK185" s="11">
        <v>0</v>
      </c>
      <c r="AL185" s="13">
        <v>3.9488226459580833E-3</v>
      </c>
      <c r="AM185" s="7">
        <v>349</v>
      </c>
      <c r="AN185" s="7" t="s">
        <v>281</v>
      </c>
      <c r="AO185" s="9">
        <v>45688</v>
      </c>
      <c r="AP185" s="9">
        <v>45657</v>
      </c>
      <c r="AQ185" s="7">
        <v>31</v>
      </c>
      <c r="AR185" s="7">
        <v>31</v>
      </c>
      <c r="AS185" s="15">
        <v>0.99312151663480119</v>
      </c>
      <c r="AT185" s="11">
        <v>29194.438244840021</v>
      </c>
      <c r="AU185" s="11">
        <v>130659.7083647815</v>
      </c>
      <c r="AV185" s="11">
        <v>0</v>
      </c>
      <c r="AW185" s="11">
        <v>0</v>
      </c>
      <c r="AX185" s="11">
        <v>29194.438244840021</v>
      </c>
      <c r="AY185" s="11">
        <v>130659.7083647815</v>
      </c>
      <c r="AZ185" s="13">
        <v>3.9488226459580833E-3</v>
      </c>
      <c r="BA185" s="11">
        <v>29194.438244840021</v>
      </c>
      <c r="BB185" s="11">
        <v>130659.7083647815</v>
      </c>
      <c r="BC185" s="11"/>
      <c r="BD185" s="11"/>
      <c r="BE185" s="11"/>
      <c r="BF185" s="11">
        <v>0</v>
      </c>
      <c r="BG185" s="11">
        <v>0</v>
      </c>
      <c r="BH185" s="11">
        <v>29194.438244840021</v>
      </c>
      <c r="BI185" s="11">
        <v>130659.7083647815</v>
      </c>
      <c r="BJ185" s="11">
        <v>130659.7083647815</v>
      </c>
      <c r="BK185" s="11">
        <v>0</v>
      </c>
      <c r="BL185" s="11">
        <v>130659.7083647815</v>
      </c>
    </row>
    <row r="186" spans="1:64" hidden="1" x14ac:dyDescent="0.25">
      <c r="A186" s="7">
        <v>501159</v>
      </c>
      <c r="B186" s="7" t="s">
        <v>99</v>
      </c>
      <c r="C186" s="9">
        <v>45538</v>
      </c>
      <c r="D186" s="9">
        <v>47729</v>
      </c>
      <c r="E186" s="9">
        <v>47729</v>
      </c>
      <c r="F186" s="7" t="s">
        <v>237</v>
      </c>
      <c r="G186" s="11">
        <v>18827533.89565412</v>
      </c>
      <c r="H186" s="11">
        <v>750000</v>
      </c>
      <c r="I186" s="11" t="s">
        <v>242</v>
      </c>
      <c r="J186" s="11">
        <v>395794.85</v>
      </c>
      <c r="K186" s="11" t="s">
        <v>242</v>
      </c>
      <c r="L186" s="11">
        <v>0</v>
      </c>
      <c r="M186" s="13">
        <v>8.4662000000000001E-2</v>
      </c>
      <c r="N186" s="13" t="s">
        <v>245</v>
      </c>
      <c r="O186" s="13" t="s">
        <v>257</v>
      </c>
      <c r="P186" s="13">
        <v>0.39539999999999997</v>
      </c>
      <c r="Q186" s="7" t="s">
        <v>260</v>
      </c>
      <c r="R186" s="7" t="s">
        <v>264</v>
      </c>
      <c r="S186" s="7">
        <v>0</v>
      </c>
      <c r="T186" s="7" t="s">
        <v>267</v>
      </c>
      <c r="U186" s="7" t="s">
        <v>269</v>
      </c>
      <c r="V186" s="7">
        <v>4.4755000000000003</v>
      </c>
      <c r="W186" s="9">
        <v>45657</v>
      </c>
      <c r="X186" s="7">
        <v>69</v>
      </c>
      <c r="Y186" s="7">
        <v>2</v>
      </c>
      <c r="Z186" s="11">
        <v>0</v>
      </c>
      <c r="AA186" s="11">
        <v>0</v>
      </c>
      <c r="AB186" s="11">
        <v>0</v>
      </c>
      <c r="AC186" s="11">
        <v>0</v>
      </c>
      <c r="AD186" s="11">
        <v>0</v>
      </c>
      <c r="AE186" s="11">
        <v>0</v>
      </c>
      <c r="AF186" s="11">
        <v>0</v>
      </c>
      <c r="AG186" s="11">
        <v>0</v>
      </c>
      <c r="AH186" s="11">
        <v>0</v>
      </c>
      <c r="AI186" s="11">
        <v>0</v>
      </c>
      <c r="AJ186" s="11">
        <v>18827533.89565412</v>
      </c>
      <c r="AK186" s="11">
        <v>0</v>
      </c>
      <c r="AL186" s="13">
        <v>3.9332294456688732E-3</v>
      </c>
      <c r="AM186" s="7">
        <v>350</v>
      </c>
      <c r="AN186" s="7" t="s">
        <v>282</v>
      </c>
      <c r="AO186" s="9">
        <v>45716</v>
      </c>
      <c r="AP186" s="9">
        <v>45688</v>
      </c>
      <c r="AQ186" s="7">
        <v>28</v>
      </c>
      <c r="AR186" s="7">
        <v>59</v>
      </c>
      <c r="AS186" s="15">
        <v>0.98694936898188357</v>
      </c>
      <c r="AT186" s="11">
        <v>28898.430643605141</v>
      </c>
      <c r="AU186" s="11">
        <v>129334.92634545481</v>
      </c>
      <c r="AV186" s="11">
        <v>0</v>
      </c>
      <c r="AW186" s="11">
        <v>0</v>
      </c>
      <c r="AX186" s="11">
        <v>28898.430643605141</v>
      </c>
      <c r="AY186" s="11">
        <v>129334.92634545481</v>
      </c>
      <c r="AZ186" s="13">
        <v>3.9332294456688732E-3</v>
      </c>
      <c r="BA186" s="11">
        <v>28898.430643605141</v>
      </c>
      <c r="BB186" s="11">
        <v>129334.92634545481</v>
      </c>
      <c r="BC186" s="11"/>
      <c r="BD186" s="11"/>
      <c r="BE186" s="11"/>
      <c r="BF186" s="11">
        <v>0</v>
      </c>
      <c r="BG186" s="11">
        <v>0</v>
      </c>
      <c r="BH186" s="11">
        <v>28898.430643605141</v>
      </c>
      <c r="BI186" s="11">
        <v>129334.92634545481</v>
      </c>
      <c r="BJ186" s="11">
        <v>129334.92634545481</v>
      </c>
      <c r="BK186" s="11">
        <v>0</v>
      </c>
      <c r="BL186" s="11">
        <v>129334.92634545481</v>
      </c>
    </row>
    <row r="187" spans="1:64" hidden="1" x14ac:dyDescent="0.25">
      <c r="A187" s="7">
        <v>501159</v>
      </c>
      <c r="B187" s="7" t="s">
        <v>99</v>
      </c>
      <c r="C187" s="9">
        <v>45538</v>
      </c>
      <c r="D187" s="9">
        <v>47729</v>
      </c>
      <c r="E187" s="9">
        <v>47729</v>
      </c>
      <c r="F187" s="7" t="s">
        <v>237</v>
      </c>
      <c r="G187" s="11">
        <v>18827533.89565412</v>
      </c>
      <c r="H187" s="11">
        <v>750000</v>
      </c>
      <c r="I187" s="11" t="s">
        <v>242</v>
      </c>
      <c r="J187" s="11">
        <v>395794.85</v>
      </c>
      <c r="K187" s="11" t="s">
        <v>242</v>
      </c>
      <c r="L187" s="11">
        <v>0</v>
      </c>
      <c r="M187" s="13">
        <v>8.4662000000000001E-2</v>
      </c>
      <c r="N187" s="13" t="s">
        <v>245</v>
      </c>
      <c r="O187" s="13" t="s">
        <v>257</v>
      </c>
      <c r="P187" s="13">
        <v>0.39539999999999997</v>
      </c>
      <c r="Q187" s="7" t="s">
        <v>260</v>
      </c>
      <c r="R187" s="7" t="s">
        <v>264</v>
      </c>
      <c r="S187" s="7">
        <v>0</v>
      </c>
      <c r="T187" s="7" t="s">
        <v>267</v>
      </c>
      <c r="U187" s="7" t="s">
        <v>269</v>
      </c>
      <c r="V187" s="7">
        <v>4.4755000000000003</v>
      </c>
      <c r="W187" s="9">
        <v>45657</v>
      </c>
      <c r="X187" s="7">
        <v>69</v>
      </c>
      <c r="Y187" s="7">
        <v>3</v>
      </c>
      <c r="Z187" s="11">
        <v>750000</v>
      </c>
      <c r="AA187" s="11">
        <v>750000</v>
      </c>
      <c r="AB187" s="11">
        <v>395794.85</v>
      </c>
      <c r="AC187" s="11">
        <v>395794.85</v>
      </c>
      <c r="AD187" s="11">
        <v>0</v>
      </c>
      <c r="AE187" s="11">
        <v>0</v>
      </c>
      <c r="AF187" s="11">
        <v>1145794.8500000001</v>
      </c>
      <c r="AG187" s="11">
        <v>0</v>
      </c>
      <c r="AH187" s="11">
        <v>1145794.8500000001</v>
      </c>
      <c r="AI187" s="11">
        <v>0</v>
      </c>
      <c r="AJ187" s="11">
        <v>17681739.045654111</v>
      </c>
      <c r="AK187" s="11">
        <v>0</v>
      </c>
      <c r="AL187" s="13">
        <v>3.9176978201620472E-3</v>
      </c>
      <c r="AM187" s="7">
        <v>351</v>
      </c>
      <c r="AN187" s="7" t="s">
        <v>283</v>
      </c>
      <c r="AO187" s="9">
        <v>45747</v>
      </c>
      <c r="AP187" s="9">
        <v>45716</v>
      </c>
      <c r="AQ187" s="7">
        <v>31</v>
      </c>
      <c r="AR187" s="7">
        <v>90</v>
      </c>
      <c r="AS187" s="15">
        <v>0.98016065416504805</v>
      </c>
      <c r="AT187" s="11">
        <v>26846.633974298471</v>
      </c>
      <c r="AU187" s="11">
        <v>120152.11035197281</v>
      </c>
      <c r="AV187" s="11">
        <v>0</v>
      </c>
      <c r="AW187" s="11">
        <v>0</v>
      </c>
      <c r="AX187" s="11">
        <v>26846.633974298471</v>
      </c>
      <c r="AY187" s="11">
        <v>120152.11035197281</v>
      </c>
      <c r="AZ187" s="13">
        <v>3.9176978201620472E-3</v>
      </c>
      <c r="BA187" s="11">
        <v>26846.633974298471</v>
      </c>
      <c r="BB187" s="11">
        <v>120152.11035197281</v>
      </c>
      <c r="BC187" s="11"/>
      <c r="BD187" s="11"/>
      <c r="BE187" s="11"/>
      <c r="BF187" s="11">
        <v>0</v>
      </c>
      <c r="BG187" s="11">
        <v>0</v>
      </c>
      <c r="BH187" s="11">
        <v>26846.633974298471</v>
      </c>
      <c r="BI187" s="11">
        <v>120152.11035197281</v>
      </c>
      <c r="BJ187" s="11">
        <v>120152.11035197281</v>
      </c>
      <c r="BK187" s="11">
        <v>0</v>
      </c>
      <c r="BL187" s="11">
        <v>120152.11035197281</v>
      </c>
    </row>
    <row r="188" spans="1:64" hidden="1" x14ac:dyDescent="0.25">
      <c r="A188" s="7">
        <v>501159</v>
      </c>
      <c r="B188" s="7" t="s">
        <v>99</v>
      </c>
      <c r="C188" s="9">
        <v>45538</v>
      </c>
      <c r="D188" s="9">
        <v>47729</v>
      </c>
      <c r="E188" s="9">
        <v>47729</v>
      </c>
      <c r="F188" s="7" t="s">
        <v>237</v>
      </c>
      <c r="G188" s="11">
        <v>18827533.89565412</v>
      </c>
      <c r="H188" s="11">
        <v>750000</v>
      </c>
      <c r="I188" s="11" t="s">
        <v>242</v>
      </c>
      <c r="J188" s="11">
        <v>395794.85</v>
      </c>
      <c r="K188" s="11" t="s">
        <v>242</v>
      </c>
      <c r="L188" s="11">
        <v>0</v>
      </c>
      <c r="M188" s="13">
        <v>8.4662000000000001E-2</v>
      </c>
      <c r="N188" s="13" t="s">
        <v>245</v>
      </c>
      <c r="O188" s="13" t="s">
        <v>257</v>
      </c>
      <c r="P188" s="13">
        <v>0.39539999999999997</v>
      </c>
      <c r="Q188" s="7" t="s">
        <v>260</v>
      </c>
      <c r="R188" s="7" t="s">
        <v>264</v>
      </c>
      <c r="S188" s="7">
        <v>0</v>
      </c>
      <c r="T188" s="7" t="s">
        <v>267</v>
      </c>
      <c r="U188" s="7" t="s">
        <v>269</v>
      </c>
      <c r="V188" s="7">
        <v>4.4755000000000003</v>
      </c>
      <c r="W188" s="9">
        <v>45657</v>
      </c>
      <c r="X188" s="7">
        <v>69</v>
      </c>
      <c r="Y188" s="7">
        <v>4</v>
      </c>
      <c r="Z188" s="11">
        <v>0</v>
      </c>
      <c r="AA188" s="11">
        <v>750000</v>
      </c>
      <c r="AB188" s="11">
        <v>0</v>
      </c>
      <c r="AC188" s="11">
        <v>395794.85</v>
      </c>
      <c r="AD188" s="11">
        <v>0</v>
      </c>
      <c r="AE188" s="11">
        <v>0</v>
      </c>
      <c r="AF188" s="11">
        <v>0</v>
      </c>
      <c r="AG188" s="11">
        <v>0</v>
      </c>
      <c r="AH188" s="11">
        <v>1145794.8500000001</v>
      </c>
      <c r="AI188" s="11">
        <v>0</v>
      </c>
      <c r="AJ188" s="11">
        <v>17681739.045654111</v>
      </c>
      <c r="AK188" s="11">
        <v>0</v>
      </c>
      <c r="AL188" s="13">
        <v>3.9022275262897699E-3</v>
      </c>
      <c r="AM188" s="7">
        <v>352</v>
      </c>
      <c r="AN188" s="7" t="s">
        <v>284</v>
      </c>
      <c r="AO188" s="9">
        <v>45777</v>
      </c>
      <c r="AP188" s="9">
        <v>45747</v>
      </c>
      <c r="AQ188" s="7">
        <v>30</v>
      </c>
      <c r="AR188" s="7">
        <v>120</v>
      </c>
      <c r="AS188" s="15">
        <v>0.97363539431366097</v>
      </c>
      <c r="AT188" s="11">
        <v>26562.600048285341</v>
      </c>
      <c r="AU188" s="11">
        <v>118880.916516101</v>
      </c>
      <c r="AV188" s="11">
        <v>0</v>
      </c>
      <c r="AW188" s="11">
        <v>0</v>
      </c>
      <c r="AX188" s="11">
        <v>26562.600048285341</v>
      </c>
      <c r="AY188" s="11">
        <v>118880.916516101</v>
      </c>
      <c r="AZ188" s="13">
        <v>3.9022275262897699E-3</v>
      </c>
      <c r="BA188" s="11">
        <v>26562.600048285341</v>
      </c>
      <c r="BB188" s="11">
        <v>118880.916516101</v>
      </c>
      <c r="BC188" s="11"/>
      <c r="BD188" s="11"/>
      <c r="BE188" s="11"/>
      <c r="BF188" s="11">
        <v>0</v>
      </c>
      <c r="BG188" s="11">
        <v>0</v>
      </c>
      <c r="BH188" s="11">
        <v>26562.600048285341</v>
      </c>
      <c r="BI188" s="11">
        <v>118880.916516101</v>
      </c>
      <c r="BJ188" s="11">
        <v>118880.916516101</v>
      </c>
      <c r="BK188" s="11">
        <v>0</v>
      </c>
      <c r="BL188" s="11">
        <v>118880.916516101</v>
      </c>
    </row>
    <row r="189" spans="1:64" hidden="1" x14ac:dyDescent="0.25">
      <c r="A189" s="7">
        <v>501159</v>
      </c>
      <c r="B189" s="7" t="s">
        <v>99</v>
      </c>
      <c r="C189" s="9">
        <v>45538</v>
      </c>
      <c r="D189" s="9">
        <v>47729</v>
      </c>
      <c r="E189" s="9">
        <v>47729</v>
      </c>
      <c r="F189" s="7" t="s">
        <v>237</v>
      </c>
      <c r="G189" s="11">
        <v>18827533.89565412</v>
      </c>
      <c r="H189" s="11">
        <v>750000</v>
      </c>
      <c r="I189" s="11" t="s">
        <v>242</v>
      </c>
      <c r="J189" s="11">
        <v>395794.85</v>
      </c>
      <c r="K189" s="11" t="s">
        <v>242</v>
      </c>
      <c r="L189" s="11">
        <v>0</v>
      </c>
      <c r="M189" s="13">
        <v>8.4662000000000001E-2</v>
      </c>
      <c r="N189" s="13" t="s">
        <v>245</v>
      </c>
      <c r="O189" s="13" t="s">
        <v>257</v>
      </c>
      <c r="P189" s="13">
        <v>0.39539999999999997</v>
      </c>
      <c r="Q189" s="7" t="s">
        <v>260</v>
      </c>
      <c r="R189" s="7" t="s">
        <v>264</v>
      </c>
      <c r="S189" s="7">
        <v>0</v>
      </c>
      <c r="T189" s="7" t="s">
        <v>267</v>
      </c>
      <c r="U189" s="7" t="s">
        <v>269</v>
      </c>
      <c r="V189" s="7">
        <v>4.4755000000000003</v>
      </c>
      <c r="W189" s="9">
        <v>45657</v>
      </c>
      <c r="X189" s="7">
        <v>69</v>
      </c>
      <c r="Y189" s="7">
        <v>5</v>
      </c>
      <c r="Z189" s="11">
        <v>0</v>
      </c>
      <c r="AA189" s="11">
        <v>750000</v>
      </c>
      <c r="AB189" s="11">
        <v>0</v>
      </c>
      <c r="AC189" s="11">
        <v>395794.85</v>
      </c>
      <c r="AD189" s="11">
        <v>0</v>
      </c>
      <c r="AE189" s="11">
        <v>0</v>
      </c>
      <c r="AF189" s="11">
        <v>0</v>
      </c>
      <c r="AG189" s="11">
        <v>0</v>
      </c>
      <c r="AH189" s="11">
        <v>1145794.8500000001</v>
      </c>
      <c r="AI189" s="11">
        <v>0</v>
      </c>
      <c r="AJ189" s="11">
        <v>17681739.045654111</v>
      </c>
      <c r="AK189" s="11">
        <v>0</v>
      </c>
      <c r="AL189" s="13">
        <v>3.8868183218642161E-3</v>
      </c>
      <c r="AM189" s="7">
        <v>353</v>
      </c>
      <c r="AN189" s="7" t="s">
        <v>285</v>
      </c>
      <c r="AO189" s="9">
        <v>45808</v>
      </c>
      <c r="AP189" s="9">
        <v>45777</v>
      </c>
      <c r="AQ189" s="7">
        <v>31</v>
      </c>
      <c r="AR189" s="7">
        <v>151</v>
      </c>
      <c r="AS189" s="15">
        <v>0.9669382594501057</v>
      </c>
      <c r="AT189" s="11">
        <v>26275.720140085501</v>
      </c>
      <c r="AU189" s="11">
        <v>117596.9854869526</v>
      </c>
      <c r="AV189" s="11">
        <v>0</v>
      </c>
      <c r="AW189" s="11">
        <v>0</v>
      </c>
      <c r="AX189" s="11">
        <v>26275.720140085501</v>
      </c>
      <c r="AY189" s="11">
        <v>117596.9854869526</v>
      </c>
      <c r="AZ189" s="13">
        <v>3.8868183218642161E-3</v>
      </c>
      <c r="BA189" s="11">
        <v>26275.720140085501</v>
      </c>
      <c r="BB189" s="11">
        <v>117596.9854869526</v>
      </c>
      <c r="BC189" s="11"/>
      <c r="BD189" s="11"/>
      <c r="BE189" s="11"/>
      <c r="BF189" s="11">
        <v>0</v>
      </c>
      <c r="BG189" s="11">
        <v>0</v>
      </c>
      <c r="BH189" s="11">
        <v>26275.720140085501</v>
      </c>
      <c r="BI189" s="11">
        <v>117596.9854869526</v>
      </c>
      <c r="BJ189" s="11">
        <v>117596.9854869526</v>
      </c>
      <c r="BK189" s="11">
        <v>0</v>
      </c>
      <c r="BL189" s="11">
        <v>117596.9854869526</v>
      </c>
    </row>
    <row r="190" spans="1:64" hidden="1" x14ac:dyDescent="0.25">
      <c r="A190" s="7">
        <v>501159</v>
      </c>
      <c r="B190" s="7" t="s">
        <v>99</v>
      </c>
      <c r="C190" s="9">
        <v>45538</v>
      </c>
      <c r="D190" s="9">
        <v>47729</v>
      </c>
      <c r="E190" s="9">
        <v>47729</v>
      </c>
      <c r="F190" s="7" t="s">
        <v>237</v>
      </c>
      <c r="G190" s="11">
        <v>18827533.89565412</v>
      </c>
      <c r="H190" s="11">
        <v>750000</v>
      </c>
      <c r="I190" s="11" t="s">
        <v>242</v>
      </c>
      <c r="J190" s="11">
        <v>395794.85</v>
      </c>
      <c r="K190" s="11" t="s">
        <v>242</v>
      </c>
      <c r="L190" s="11">
        <v>0</v>
      </c>
      <c r="M190" s="13">
        <v>8.4662000000000001E-2</v>
      </c>
      <c r="N190" s="13" t="s">
        <v>245</v>
      </c>
      <c r="O190" s="13" t="s">
        <v>257</v>
      </c>
      <c r="P190" s="13">
        <v>0.39539999999999997</v>
      </c>
      <c r="Q190" s="7" t="s">
        <v>260</v>
      </c>
      <c r="R190" s="7" t="s">
        <v>264</v>
      </c>
      <c r="S190" s="7">
        <v>0</v>
      </c>
      <c r="T190" s="7" t="s">
        <v>267</v>
      </c>
      <c r="U190" s="7" t="s">
        <v>269</v>
      </c>
      <c r="V190" s="7">
        <v>4.4755000000000003</v>
      </c>
      <c r="W190" s="9">
        <v>45657</v>
      </c>
      <c r="X190" s="7">
        <v>69</v>
      </c>
      <c r="Y190" s="7">
        <v>6</v>
      </c>
      <c r="Z190" s="11">
        <v>750000</v>
      </c>
      <c r="AA190" s="11">
        <v>1500000</v>
      </c>
      <c r="AB190" s="11">
        <v>395794.85</v>
      </c>
      <c r="AC190" s="11">
        <v>791589.7</v>
      </c>
      <c r="AD190" s="11">
        <v>0</v>
      </c>
      <c r="AE190" s="11">
        <v>0</v>
      </c>
      <c r="AF190" s="11">
        <v>1145794.8500000001</v>
      </c>
      <c r="AG190" s="11">
        <v>0</v>
      </c>
      <c r="AH190" s="11">
        <v>2291589.7000000002</v>
      </c>
      <c r="AI190" s="11">
        <v>0</v>
      </c>
      <c r="AJ190" s="11">
        <v>16535944.19565412</v>
      </c>
      <c r="AK190" s="11">
        <v>0</v>
      </c>
      <c r="AL190" s="13">
        <v>3.8714699656541281E-3</v>
      </c>
      <c r="AM190" s="7">
        <v>354</v>
      </c>
      <c r="AN190" s="7" t="s">
        <v>286</v>
      </c>
      <c r="AO190" s="9">
        <v>45838</v>
      </c>
      <c r="AP190" s="9">
        <v>45808</v>
      </c>
      <c r="AQ190" s="7">
        <v>30</v>
      </c>
      <c r="AR190" s="7">
        <v>181</v>
      </c>
      <c r="AS190" s="15">
        <v>0.96050102553712557</v>
      </c>
      <c r="AT190" s="11">
        <v>24313.047036848551</v>
      </c>
      <c r="AU190" s="11">
        <v>108813.0420134157</v>
      </c>
      <c r="AV190" s="11">
        <v>0</v>
      </c>
      <c r="AW190" s="11">
        <v>0</v>
      </c>
      <c r="AX190" s="11">
        <v>24313.047036848551</v>
      </c>
      <c r="AY190" s="11">
        <v>108813.0420134157</v>
      </c>
      <c r="AZ190" s="13">
        <v>3.8714699656541281E-3</v>
      </c>
      <c r="BA190" s="11">
        <v>24313.047036848551</v>
      </c>
      <c r="BB190" s="11">
        <v>108813.0420134157</v>
      </c>
      <c r="BC190" s="11"/>
      <c r="BD190" s="11"/>
      <c r="BE190" s="11"/>
      <c r="BF190" s="11">
        <v>0</v>
      </c>
      <c r="BG190" s="11">
        <v>0</v>
      </c>
      <c r="BH190" s="11">
        <v>24313.047036848551</v>
      </c>
      <c r="BI190" s="11">
        <v>108813.0420134157</v>
      </c>
      <c r="BJ190" s="11">
        <v>108813.0420134157</v>
      </c>
      <c r="BK190" s="11">
        <v>0</v>
      </c>
      <c r="BL190" s="11">
        <v>108813.0420134157</v>
      </c>
    </row>
    <row r="191" spans="1:64" hidden="1" x14ac:dyDescent="0.25">
      <c r="A191" s="7">
        <v>501159</v>
      </c>
      <c r="B191" s="7" t="s">
        <v>99</v>
      </c>
      <c r="C191" s="9">
        <v>45538</v>
      </c>
      <c r="D191" s="9">
        <v>47729</v>
      </c>
      <c r="E191" s="9">
        <v>47729</v>
      </c>
      <c r="F191" s="7" t="s">
        <v>237</v>
      </c>
      <c r="G191" s="11">
        <v>18827533.89565412</v>
      </c>
      <c r="H191" s="11">
        <v>750000</v>
      </c>
      <c r="I191" s="11" t="s">
        <v>242</v>
      </c>
      <c r="J191" s="11">
        <v>395794.85</v>
      </c>
      <c r="K191" s="11" t="s">
        <v>242</v>
      </c>
      <c r="L191" s="11">
        <v>0</v>
      </c>
      <c r="M191" s="13">
        <v>8.4662000000000001E-2</v>
      </c>
      <c r="N191" s="13" t="s">
        <v>245</v>
      </c>
      <c r="O191" s="13" t="s">
        <v>257</v>
      </c>
      <c r="P191" s="13">
        <v>0.39539999999999997</v>
      </c>
      <c r="Q191" s="7" t="s">
        <v>260</v>
      </c>
      <c r="R191" s="7" t="s">
        <v>264</v>
      </c>
      <c r="S191" s="7">
        <v>0</v>
      </c>
      <c r="T191" s="7" t="s">
        <v>267</v>
      </c>
      <c r="U191" s="7" t="s">
        <v>269</v>
      </c>
      <c r="V191" s="7">
        <v>4.4755000000000003</v>
      </c>
      <c r="W191" s="9">
        <v>45657</v>
      </c>
      <c r="X191" s="7">
        <v>69</v>
      </c>
      <c r="Y191" s="7">
        <v>7</v>
      </c>
      <c r="Z191" s="11">
        <v>0</v>
      </c>
      <c r="AA191" s="11">
        <v>1500000</v>
      </c>
      <c r="AB191" s="11">
        <v>0</v>
      </c>
      <c r="AC191" s="11">
        <v>791589.7</v>
      </c>
      <c r="AD191" s="11">
        <v>0</v>
      </c>
      <c r="AE191" s="11">
        <v>0</v>
      </c>
      <c r="AF191" s="11">
        <v>0</v>
      </c>
      <c r="AG191" s="11">
        <v>0</v>
      </c>
      <c r="AH191" s="11">
        <v>2291589.7000000002</v>
      </c>
      <c r="AI191" s="11">
        <v>0</v>
      </c>
      <c r="AJ191" s="11">
        <v>16535944.19565412</v>
      </c>
      <c r="AK191" s="11">
        <v>0</v>
      </c>
      <c r="AL191" s="13">
        <v>3.8561822173807099E-3</v>
      </c>
      <c r="AM191" s="7">
        <v>355</v>
      </c>
      <c r="AN191" s="7" t="s">
        <v>287</v>
      </c>
      <c r="AO191" s="9">
        <v>45869</v>
      </c>
      <c r="AP191" s="9">
        <v>45838</v>
      </c>
      <c r="AQ191" s="7">
        <v>31</v>
      </c>
      <c r="AR191" s="7">
        <v>212</v>
      </c>
      <c r="AS191" s="15">
        <v>0.95389423521071204</v>
      </c>
      <c r="AT191" s="11">
        <v>24050.46262533448</v>
      </c>
      <c r="AU191" s="11">
        <v>107637.8454796845</v>
      </c>
      <c r="AV191" s="11">
        <v>0</v>
      </c>
      <c r="AW191" s="11">
        <v>0</v>
      </c>
      <c r="AX191" s="11">
        <v>24050.46262533448</v>
      </c>
      <c r="AY191" s="11">
        <v>107637.8454796845</v>
      </c>
      <c r="AZ191" s="13">
        <v>3.8561822173807099E-3</v>
      </c>
      <c r="BA191" s="11">
        <v>24050.46262533448</v>
      </c>
      <c r="BB191" s="11">
        <v>107637.8454796845</v>
      </c>
      <c r="BC191" s="11"/>
      <c r="BD191" s="11"/>
      <c r="BE191" s="11"/>
      <c r="BF191" s="11">
        <v>0</v>
      </c>
      <c r="BG191" s="11">
        <v>0</v>
      </c>
      <c r="BH191" s="11">
        <v>24050.46262533448</v>
      </c>
      <c r="BI191" s="11">
        <v>107637.8454796845</v>
      </c>
      <c r="BJ191" s="11">
        <v>107637.8454796845</v>
      </c>
      <c r="BK191" s="11">
        <v>0</v>
      </c>
      <c r="BL191" s="11">
        <v>107637.8454796845</v>
      </c>
    </row>
    <row r="192" spans="1:64" hidden="1" x14ac:dyDescent="0.25">
      <c r="A192" s="7">
        <v>501159</v>
      </c>
      <c r="B192" s="7" t="s">
        <v>99</v>
      </c>
      <c r="C192" s="9">
        <v>45538</v>
      </c>
      <c r="D192" s="9">
        <v>47729</v>
      </c>
      <c r="E192" s="9">
        <v>47729</v>
      </c>
      <c r="F192" s="7" t="s">
        <v>237</v>
      </c>
      <c r="G192" s="11">
        <v>18827533.89565412</v>
      </c>
      <c r="H192" s="11">
        <v>750000</v>
      </c>
      <c r="I192" s="11" t="s">
        <v>242</v>
      </c>
      <c r="J192" s="11">
        <v>395794.85</v>
      </c>
      <c r="K192" s="11" t="s">
        <v>242</v>
      </c>
      <c r="L192" s="11">
        <v>0</v>
      </c>
      <c r="M192" s="13">
        <v>8.4662000000000001E-2</v>
      </c>
      <c r="N192" s="13" t="s">
        <v>245</v>
      </c>
      <c r="O192" s="13" t="s">
        <v>257</v>
      </c>
      <c r="P192" s="13">
        <v>0.39539999999999997</v>
      </c>
      <c r="Q192" s="7" t="s">
        <v>260</v>
      </c>
      <c r="R192" s="7" t="s">
        <v>264</v>
      </c>
      <c r="S192" s="7">
        <v>0</v>
      </c>
      <c r="T192" s="7" t="s">
        <v>267</v>
      </c>
      <c r="U192" s="7" t="s">
        <v>269</v>
      </c>
      <c r="V192" s="7">
        <v>4.4755000000000003</v>
      </c>
      <c r="W192" s="9">
        <v>45657</v>
      </c>
      <c r="X192" s="7">
        <v>69</v>
      </c>
      <c r="Y192" s="7">
        <v>8</v>
      </c>
      <c r="Z192" s="11">
        <v>0</v>
      </c>
      <c r="AA192" s="11">
        <v>1500000</v>
      </c>
      <c r="AB192" s="11">
        <v>0</v>
      </c>
      <c r="AC192" s="11">
        <v>791589.7</v>
      </c>
      <c r="AD192" s="11">
        <v>0</v>
      </c>
      <c r="AE192" s="11">
        <v>0</v>
      </c>
      <c r="AF192" s="11">
        <v>0</v>
      </c>
      <c r="AG192" s="11">
        <v>0</v>
      </c>
      <c r="AH192" s="11">
        <v>2291589.7000000002</v>
      </c>
      <c r="AI192" s="11">
        <v>0</v>
      </c>
      <c r="AJ192" s="11">
        <v>16535944.19565412</v>
      </c>
      <c r="AK192" s="11">
        <v>0</v>
      </c>
      <c r="AL192" s="13">
        <v>3.8409548377137388E-3</v>
      </c>
      <c r="AM192" s="7">
        <v>356</v>
      </c>
      <c r="AN192" s="7" t="s">
        <v>288</v>
      </c>
      <c r="AO192" s="9">
        <v>45900</v>
      </c>
      <c r="AP192" s="9">
        <v>45869</v>
      </c>
      <c r="AQ192" s="7">
        <v>31</v>
      </c>
      <c r="AR192" s="7">
        <v>243</v>
      </c>
      <c r="AS192" s="15">
        <v>0.94733288958165618</v>
      </c>
      <c r="AT192" s="11">
        <v>23790.714163302371</v>
      </c>
      <c r="AU192" s="11">
        <v>106475.3412378598</v>
      </c>
      <c r="AV192" s="11">
        <v>0</v>
      </c>
      <c r="AW192" s="11">
        <v>0</v>
      </c>
      <c r="AX192" s="11">
        <v>23790.714163302371</v>
      </c>
      <c r="AY192" s="11">
        <v>106475.3412378598</v>
      </c>
      <c r="AZ192" s="13">
        <v>3.8409548377137388E-3</v>
      </c>
      <c r="BA192" s="11">
        <v>23790.714163302371</v>
      </c>
      <c r="BB192" s="11">
        <v>106475.3412378598</v>
      </c>
      <c r="BC192" s="11"/>
      <c r="BD192" s="11"/>
      <c r="BE192" s="11"/>
      <c r="BF192" s="11">
        <v>0</v>
      </c>
      <c r="BG192" s="11">
        <v>0</v>
      </c>
      <c r="BH192" s="11">
        <v>23790.714163302371</v>
      </c>
      <c r="BI192" s="11">
        <v>106475.3412378598</v>
      </c>
      <c r="BJ192" s="11">
        <v>106475.3412378598</v>
      </c>
      <c r="BK192" s="11">
        <v>0</v>
      </c>
      <c r="BL192" s="11">
        <v>106475.3412378598</v>
      </c>
    </row>
    <row r="193" spans="1:64" hidden="1" x14ac:dyDescent="0.25">
      <c r="A193" s="7">
        <v>501159</v>
      </c>
      <c r="B193" s="7" t="s">
        <v>99</v>
      </c>
      <c r="C193" s="9">
        <v>45538</v>
      </c>
      <c r="D193" s="9">
        <v>47729</v>
      </c>
      <c r="E193" s="9">
        <v>47729</v>
      </c>
      <c r="F193" s="7" t="s">
        <v>237</v>
      </c>
      <c r="G193" s="11">
        <v>18827533.89565412</v>
      </c>
      <c r="H193" s="11">
        <v>750000</v>
      </c>
      <c r="I193" s="11" t="s">
        <v>242</v>
      </c>
      <c r="J193" s="11">
        <v>395794.85</v>
      </c>
      <c r="K193" s="11" t="s">
        <v>242</v>
      </c>
      <c r="L193" s="11">
        <v>0</v>
      </c>
      <c r="M193" s="13">
        <v>8.4662000000000001E-2</v>
      </c>
      <c r="N193" s="13" t="s">
        <v>245</v>
      </c>
      <c r="O193" s="13" t="s">
        <v>257</v>
      </c>
      <c r="P193" s="13">
        <v>0.39539999999999997</v>
      </c>
      <c r="Q193" s="7" t="s">
        <v>260</v>
      </c>
      <c r="R193" s="7" t="s">
        <v>264</v>
      </c>
      <c r="S193" s="7">
        <v>0</v>
      </c>
      <c r="T193" s="7" t="s">
        <v>267</v>
      </c>
      <c r="U193" s="7" t="s">
        <v>269</v>
      </c>
      <c r="V193" s="7">
        <v>4.4755000000000003</v>
      </c>
      <c r="W193" s="9">
        <v>45657</v>
      </c>
      <c r="X193" s="7">
        <v>69</v>
      </c>
      <c r="Y193" s="7">
        <v>9</v>
      </c>
      <c r="Z193" s="11">
        <v>750000</v>
      </c>
      <c r="AA193" s="11">
        <v>2250000</v>
      </c>
      <c r="AB193" s="11">
        <v>395794.85</v>
      </c>
      <c r="AC193" s="11">
        <v>1187384.55</v>
      </c>
      <c r="AD193" s="11">
        <v>0</v>
      </c>
      <c r="AE193" s="11">
        <v>0</v>
      </c>
      <c r="AF193" s="11">
        <v>1145794.8500000001</v>
      </c>
      <c r="AG193" s="11">
        <v>0</v>
      </c>
      <c r="AH193" s="11">
        <v>3437384.55</v>
      </c>
      <c r="AI193" s="11">
        <v>0</v>
      </c>
      <c r="AJ193" s="11">
        <v>15390149.345654121</v>
      </c>
      <c r="AK193" s="11">
        <v>0</v>
      </c>
      <c r="AL193" s="13">
        <v>3.8257875882684589E-3</v>
      </c>
      <c r="AM193" s="7">
        <v>357</v>
      </c>
      <c r="AN193" s="7" t="s">
        <v>289</v>
      </c>
      <c r="AO193" s="9">
        <v>45930</v>
      </c>
      <c r="AP193" s="9">
        <v>45900</v>
      </c>
      <c r="AQ193" s="7">
        <v>30</v>
      </c>
      <c r="AR193" s="7">
        <v>273</v>
      </c>
      <c r="AS193" s="15">
        <v>0.94102617522414966</v>
      </c>
      <c r="AT193" s="11">
        <v>21907.965929315149</v>
      </c>
      <c r="AU193" s="11">
        <v>98049.101516649942</v>
      </c>
      <c r="AV193" s="11">
        <v>0</v>
      </c>
      <c r="AW193" s="11">
        <v>0</v>
      </c>
      <c r="AX193" s="11">
        <v>21907.965929315149</v>
      </c>
      <c r="AY193" s="11">
        <v>98049.101516649942</v>
      </c>
      <c r="AZ193" s="13">
        <v>3.8257875882684589E-3</v>
      </c>
      <c r="BA193" s="11">
        <v>21907.965929315149</v>
      </c>
      <c r="BB193" s="11">
        <v>98049.101516649942</v>
      </c>
      <c r="BC193" s="11"/>
      <c r="BD193" s="11"/>
      <c r="BE193" s="11"/>
      <c r="BF193" s="11">
        <v>0</v>
      </c>
      <c r="BG193" s="11">
        <v>0</v>
      </c>
      <c r="BH193" s="11">
        <v>21907.965929315149</v>
      </c>
      <c r="BI193" s="11">
        <v>98049.101516649942</v>
      </c>
      <c r="BJ193" s="11">
        <v>98049.101516649942</v>
      </c>
      <c r="BK193" s="11">
        <v>0</v>
      </c>
      <c r="BL193" s="11">
        <v>98049.101516649942</v>
      </c>
    </row>
    <row r="194" spans="1:64" hidden="1" x14ac:dyDescent="0.25">
      <c r="A194" s="7">
        <v>501159</v>
      </c>
      <c r="B194" s="7" t="s">
        <v>99</v>
      </c>
      <c r="C194" s="9">
        <v>45538</v>
      </c>
      <c r="D194" s="9">
        <v>47729</v>
      </c>
      <c r="E194" s="9">
        <v>47729</v>
      </c>
      <c r="F194" s="7" t="s">
        <v>237</v>
      </c>
      <c r="G194" s="11">
        <v>18827533.89565412</v>
      </c>
      <c r="H194" s="11">
        <v>750000</v>
      </c>
      <c r="I194" s="11" t="s">
        <v>242</v>
      </c>
      <c r="J194" s="11">
        <v>395794.85</v>
      </c>
      <c r="K194" s="11" t="s">
        <v>242</v>
      </c>
      <c r="L194" s="11">
        <v>0</v>
      </c>
      <c r="M194" s="13">
        <v>8.4662000000000001E-2</v>
      </c>
      <c r="N194" s="13" t="s">
        <v>245</v>
      </c>
      <c r="O194" s="13" t="s">
        <v>257</v>
      </c>
      <c r="P194" s="13">
        <v>0.39539999999999997</v>
      </c>
      <c r="Q194" s="7" t="s">
        <v>260</v>
      </c>
      <c r="R194" s="7" t="s">
        <v>264</v>
      </c>
      <c r="S194" s="7">
        <v>0</v>
      </c>
      <c r="T194" s="7" t="s">
        <v>267</v>
      </c>
      <c r="U194" s="7" t="s">
        <v>269</v>
      </c>
      <c r="V194" s="7">
        <v>4.4755000000000003</v>
      </c>
      <c r="W194" s="9">
        <v>45657</v>
      </c>
      <c r="X194" s="7">
        <v>69</v>
      </c>
      <c r="Y194" s="7">
        <v>10</v>
      </c>
      <c r="Z194" s="11">
        <v>0</v>
      </c>
      <c r="AA194" s="11">
        <v>2250000</v>
      </c>
      <c r="AB194" s="11">
        <v>0</v>
      </c>
      <c r="AC194" s="11">
        <v>1187384.55</v>
      </c>
      <c r="AD194" s="11">
        <v>0</v>
      </c>
      <c r="AE194" s="11">
        <v>0</v>
      </c>
      <c r="AF194" s="11">
        <v>0</v>
      </c>
      <c r="AG194" s="11">
        <v>0</v>
      </c>
      <c r="AH194" s="11">
        <v>3437384.55</v>
      </c>
      <c r="AI194" s="11">
        <v>0</v>
      </c>
      <c r="AJ194" s="11">
        <v>15390149.345654121</v>
      </c>
      <c r="AK194" s="11">
        <v>0</v>
      </c>
      <c r="AL194" s="13">
        <v>3.8106802316012489E-3</v>
      </c>
      <c r="AM194" s="7">
        <v>358</v>
      </c>
      <c r="AN194" s="7" t="s">
        <v>290</v>
      </c>
      <c r="AO194" s="9">
        <v>45961</v>
      </c>
      <c r="AP194" s="9">
        <v>45930</v>
      </c>
      <c r="AQ194" s="7">
        <v>31</v>
      </c>
      <c r="AR194" s="7">
        <v>304</v>
      </c>
      <c r="AS194" s="15">
        <v>0.93455334233165344</v>
      </c>
      <c r="AT194" s="11">
        <v>21671.35674033446</v>
      </c>
      <c r="AU194" s="11">
        <v>96990.157091366869</v>
      </c>
      <c r="AV194" s="11">
        <v>0</v>
      </c>
      <c r="AW194" s="11">
        <v>0</v>
      </c>
      <c r="AX194" s="11">
        <v>21671.35674033446</v>
      </c>
      <c r="AY194" s="11">
        <v>96990.157091366869</v>
      </c>
      <c r="AZ194" s="13">
        <v>3.8106802316012489E-3</v>
      </c>
      <c r="BA194" s="11">
        <v>21671.35674033446</v>
      </c>
      <c r="BB194" s="11">
        <v>96990.157091366869</v>
      </c>
      <c r="BC194" s="11"/>
      <c r="BD194" s="11"/>
      <c r="BE194" s="11"/>
      <c r="BF194" s="11">
        <v>0</v>
      </c>
      <c r="BG194" s="11">
        <v>0</v>
      </c>
      <c r="BH194" s="11">
        <v>21671.35674033446</v>
      </c>
      <c r="BI194" s="11">
        <v>96990.157091366869</v>
      </c>
      <c r="BJ194" s="11">
        <v>96990.157091366869</v>
      </c>
      <c r="BK194" s="11">
        <v>0</v>
      </c>
      <c r="BL194" s="11">
        <v>96990.157091366869</v>
      </c>
    </row>
    <row r="195" spans="1:64" hidden="1" x14ac:dyDescent="0.25">
      <c r="A195" s="7">
        <v>501159</v>
      </c>
      <c r="B195" s="7" t="s">
        <v>99</v>
      </c>
      <c r="C195" s="9">
        <v>45538</v>
      </c>
      <c r="D195" s="9">
        <v>47729</v>
      </c>
      <c r="E195" s="9">
        <v>47729</v>
      </c>
      <c r="F195" s="7" t="s">
        <v>237</v>
      </c>
      <c r="G195" s="11">
        <v>18827533.89565412</v>
      </c>
      <c r="H195" s="11">
        <v>750000</v>
      </c>
      <c r="I195" s="11" t="s">
        <v>242</v>
      </c>
      <c r="J195" s="11">
        <v>395794.85</v>
      </c>
      <c r="K195" s="11" t="s">
        <v>242</v>
      </c>
      <c r="L195" s="11">
        <v>0</v>
      </c>
      <c r="M195" s="13">
        <v>8.4662000000000001E-2</v>
      </c>
      <c r="N195" s="13" t="s">
        <v>245</v>
      </c>
      <c r="O195" s="13" t="s">
        <v>257</v>
      </c>
      <c r="P195" s="13">
        <v>0.39539999999999997</v>
      </c>
      <c r="Q195" s="7" t="s">
        <v>260</v>
      </c>
      <c r="R195" s="7" t="s">
        <v>264</v>
      </c>
      <c r="S195" s="7">
        <v>0</v>
      </c>
      <c r="T195" s="7" t="s">
        <v>267</v>
      </c>
      <c r="U195" s="7" t="s">
        <v>269</v>
      </c>
      <c r="V195" s="7">
        <v>4.4755000000000003</v>
      </c>
      <c r="W195" s="9">
        <v>45657</v>
      </c>
      <c r="X195" s="7">
        <v>69</v>
      </c>
      <c r="Y195" s="7">
        <v>11</v>
      </c>
      <c r="Z195" s="11">
        <v>0</v>
      </c>
      <c r="AA195" s="11">
        <v>2250000</v>
      </c>
      <c r="AB195" s="11">
        <v>0</v>
      </c>
      <c r="AC195" s="11">
        <v>1187384.55</v>
      </c>
      <c r="AD195" s="11">
        <v>0</v>
      </c>
      <c r="AE195" s="11">
        <v>0</v>
      </c>
      <c r="AF195" s="11">
        <v>0</v>
      </c>
      <c r="AG195" s="11">
        <v>0</v>
      </c>
      <c r="AH195" s="11">
        <v>3437384.55</v>
      </c>
      <c r="AI195" s="11">
        <v>0</v>
      </c>
      <c r="AJ195" s="11">
        <v>15390149.345654121</v>
      </c>
      <c r="AK195" s="11">
        <v>0</v>
      </c>
      <c r="AL195" s="13">
        <v>3.7956325312061829E-3</v>
      </c>
      <c r="AM195" s="7">
        <v>359</v>
      </c>
      <c r="AN195" s="7" t="s">
        <v>291</v>
      </c>
      <c r="AO195" s="9">
        <v>45991</v>
      </c>
      <c r="AP195" s="9">
        <v>45961</v>
      </c>
      <c r="AQ195" s="7">
        <v>30</v>
      </c>
      <c r="AR195" s="7">
        <v>334</v>
      </c>
      <c r="AS195" s="15">
        <v>0.92833170572771218</v>
      </c>
      <c r="AT195" s="11">
        <v>21442.076580189128</v>
      </c>
      <c r="AU195" s="11">
        <v>95964.01373463645</v>
      </c>
      <c r="AV195" s="11">
        <v>0</v>
      </c>
      <c r="AW195" s="11">
        <v>0</v>
      </c>
      <c r="AX195" s="11">
        <v>21442.076580189128</v>
      </c>
      <c r="AY195" s="11">
        <v>95964.01373463645</v>
      </c>
      <c r="AZ195" s="13">
        <v>3.7956325312061829E-3</v>
      </c>
      <c r="BA195" s="11">
        <v>21442.076580189128</v>
      </c>
      <c r="BB195" s="11">
        <v>95964.01373463645</v>
      </c>
      <c r="BC195" s="11"/>
      <c r="BD195" s="11"/>
      <c r="BE195" s="11"/>
      <c r="BF195" s="11">
        <v>0</v>
      </c>
      <c r="BG195" s="11">
        <v>0</v>
      </c>
      <c r="BH195" s="11">
        <v>21442.076580189128</v>
      </c>
      <c r="BI195" s="11">
        <v>95964.01373463645</v>
      </c>
      <c r="BJ195" s="11">
        <v>95964.01373463645</v>
      </c>
      <c r="BK195" s="11">
        <v>0</v>
      </c>
      <c r="BL195" s="11">
        <v>95964.01373463645</v>
      </c>
    </row>
    <row r="196" spans="1:64" hidden="1" x14ac:dyDescent="0.25">
      <c r="A196" s="7">
        <v>501159</v>
      </c>
      <c r="B196" s="7" t="s">
        <v>99</v>
      </c>
      <c r="C196" s="9">
        <v>45538</v>
      </c>
      <c r="D196" s="9">
        <v>47729</v>
      </c>
      <c r="E196" s="9">
        <v>47729</v>
      </c>
      <c r="F196" s="7" t="s">
        <v>237</v>
      </c>
      <c r="G196" s="11">
        <v>18827533.89565412</v>
      </c>
      <c r="H196" s="11">
        <v>750000</v>
      </c>
      <c r="I196" s="11" t="s">
        <v>242</v>
      </c>
      <c r="J196" s="11">
        <v>395794.85</v>
      </c>
      <c r="K196" s="11" t="s">
        <v>242</v>
      </c>
      <c r="L196" s="11">
        <v>0</v>
      </c>
      <c r="M196" s="13">
        <v>8.4662000000000001E-2</v>
      </c>
      <c r="N196" s="13" t="s">
        <v>245</v>
      </c>
      <c r="O196" s="13" t="s">
        <v>257</v>
      </c>
      <c r="P196" s="13">
        <v>0.39539999999999997</v>
      </c>
      <c r="Q196" s="7" t="s">
        <v>260</v>
      </c>
      <c r="R196" s="7" t="s">
        <v>264</v>
      </c>
      <c r="S196" s="7">
        <v>0</v>
      </c>
      <c r="T196" s="7" t="s">
        <v>267</v>
      </c>
      <c r="U196" s="7" t="s">
        <v>269</v>
      </c>
      <c r="V196" s="7">
        <v>4.4755000000000003</v>
      </c>
      <c r="W196" s="9">
        <v>45657</v>
      </c>
      <c r="X196" s="7">
        <v>69</v>
      </c>
      <c r="Y196" s="7">
        <v>12</v>
      </c>
      <c r="Z196" s="11">
        <v>750000</v>
      </c>
      <c r="AA196" s="11">
        <v>3000000</v>
      </c>
      <c r="AB196" s="11">
        <v>395794.85</v>
      </c>
      <c r="AC196" s="11">
        <v>1583179.4</v>
      </c>
      <c r="AD196" s="11">
        <v>0</v>
      </c>
      <c r="AE196" s="11">
        <v>0</v>
      </c>
      <c r="AF196" s="11">
        <v>1145794.8500000001</v>
      </c>
      <c r="AG196" s="11">
        <v>0</v>
      </c>
      <c r="AH196" s="11">
        <v>4583179.4000000004</v>
      </c>
      <c r="AI196" s="11">
        <v>0</v>
      </c>
      <c r="AJ196" s="11">
        <v>14244354.495654119</v>
      </c>
      <c r="AK196" s="11">
        <v>0</v>
      </c>
      <c r="AL196" s="13">
        <v>3.7806442515112559E-3</v>
      </c>
      <c r="AM196" s="7">
        <v>360</v>
      </c>
      <c r="AN196" s="7" t="s">
        <v>292</v>
      </c>
      <c r="AO196" s="9">
        <v>46022</v>
      </c>
      <c r="AP196" s="9">
        <v>45991</v>
      </c>
      <c r="AQ196" s="7">
        <v>31</v>
      </c>
      <c r="AR196" s="7">
        <v>365</v>
      </c>
      <c r="AS196" s="15">
        <v>0.92194619153247737</v>
      </c>
      <c r="AT196" s="11">
        <v>19631.379845764921</v>
      </c>
      <c r="AU196" s="11">
        <v>87860.240499720923</v>
      </c>
      <c r="AV196" s="11">
        <v>0</v>
      </c>
      <c r="AW196" s="11">
        <v>0</v>
      </c>
      <c r="AX196" s="11">
        <v>19631.379845764921</v>
      </c>
      <c r="AY196" s="11">
        <v>87860.240499720923</v>
      </c>
      <c r="AZ196" s="13">
        <v>3.7806442515112559E-3</v>
      </c>
      <c r="BA196" s="11">
        <v>19631.379845764921</v>
      </c>
      <c r="BB196" s="11">
        <v>87860.240499720923</v>
      </c>
      <c r="BC196" s="11"/>
      <c r="BD196" s="11"/>
      <c r="BE196" s="11"/>
      <c r="BF196" s="11">
        <v>0</v>
      </c>
      <c r="BG196" s="11">
        <v>0</v>
      </c>
      <c r="BH196" s="11">
        <v>19631.379845764921</v>
      </c>
      <c r="BI196" s="11">
        <v>87860.240499720923</v>
      </c>
      <c r="BJ196" s="11">
        <v>87860.240499720923</v>
      </c>
      <c r="BK196" s="11">
        <v>0</v>
      </c>
      <c r="BL196" s="11">
        <v>87860.240499720923</v>
      </c>
    </row>
    <row r="197" spans="1:64" hidden="1" x14ac:dyDescent="0.25">
      <c r="A197" s="7">
        <v>501142</v>
      </c>
      <c r="B197" s="7" t="s">
        <v>100</v>
      </c>
      <c r="C197" s="9">
        <v>45498</v>
      </c>
      <c r="D197" s="9">
        <v>46022</v>
      </c>
      <c r="E197" s="9">
        <v>46022</v>
      </c>
      <c r="F197" s="7" t="s">
        <v>238</v>
      </c>
      <c r="G197" s="11">
        <v>2696484.36</v>
      </c>
      <c r="H197" s="11">
        <v>2671841.46</v>
      </c>
      <c r="I197" s="11" t="s">
        <v>240</v>
      </c>
      <c r="J197" s="11">
        <v>47823.684203616438</v>
      </c>
      <c r="K197" s="11" t="s">
        <v>240</v>
      </c>
      <c r="L197" s="11">
        <v>4328158.54</v>
      </c>
      <c r="M197" s="13">
        <v>5.5399999999999998E-2</v>
      </c>
      <c r="N197" s="13" t="s">
        <v>245</v>
      </c>
      <c r="O197" s="13" t="s">
        <v>257</v>
      </c>
      <c r="P197" s="13">
        <v>0.39539999999999997</v>
      </c>
      <c r="Q197" s="7" t="s">
        <v>260</v>
      </c>
      <c r="R197" s="7" t="s">
        <v>262</v>
      </c>
      <c r="S197" s="7">
        <v>0</v>
      </c>
      <c r="T197" s="7" t="s">
        <v>267</v>
      </c>
      <c r="U197" s="7" t="s">
        <v>269</v>
      </c>
      <c r="V197" s="7">
        <v>1</v>
      </c>
      <c r="W197" s="9">
        <v>45657</v>
      </c>
      <c r="X197" s="7">
        <v>12</v>
      </c>
      <c r="Y197" s="7">
        <v>0</v>
      </c>
      <c r="Z197" s="11">
        <v>0</v>
      </c>
      <c r="AA197" s="11">
        <v>0</v>
      </c>
      <c r="AB197" s="11">
        <v>0</v>
      </c>
      <c r="AC197" s="11">
        <v>0</v>
      </c>
      <c r="AD197" s="11">
        <v>0</v>
      </c>
      <c r="AE197" s="11">
        <v>0</v>
      </c>
      <c r="AF197" s="11">
        <v>0</v>
      </c>
      <c r="AG197" s="11">
        <v>0</v>
      </c>
      <c r="AH197" s="11">
        <v>0</v>
      </c>
      <c r="AI197" s="11">
        <v>0</v>
      </c>
      <c r="AJ197" s="11">
        <v>2696484.36</v>
      </c>
      <c r="AK197" s="11">
        <v>0</v>
      </c>
      <c r="AM197" s="7">
        <v>418</v>
      </c>
      <c r="AN197" s="7" t="s">
        <v>272</v>
      </c>
      <c r="AO197" s="9">
        <v>45657</v>
      </c>
      <c r="AP197" s="9">
        <v>47729</v>
      </c>
      <c r="AQ197" s="7">
        <v>0</v>
      </c>
      <c r="AR197" s="7">
        <v>0</v>
      </c>
      <c r="AS197" s="15">
        <v>1</v>
      </c>
      <c r="BC197" s="11"/>
      <c r="BD197" s="11"/>
      <c r="BE197" s="11"/>
    </row>
    <row r="198" spans="1:64" hidden="1" x14ac:dyDescent="0.25">
      <c r="A198" s="7">
        <v>501142</v>
      </c>
      <c r="B198" s="7" t="s">
        <v>100</v>
      </c>
      <c r="C198" s="9">
        <v>45498</v>
      </c>
      <c r="D198" s="9">
        <v>46022</v>
      </c>
      <c r="E198" s="9">
        <v>46022</v>
      </c>
      <c r="F198" s="7" t="s">
        <v>238</v>
      </c>
      <c r="G198" s="11">
        <v>2696484.36</v>
      </c>
      <c r="H198" s="11">
        <v>2671841.46</v>
      </c>
      <c r="I198" s="11" t="s">
        <v>240</v>
      </c>
      <c r="J198" s="11">
        <v>47823.684203616438</v>
      </c>
      <c r="K198" s="11" t="s">
        <v>240</v>
      </c>
      <c r="L198" s="11">
        <v>4328158.54</v>
      </c>
      <c r="M198" s="13">
        <v>5.5399999999999998E-2</v>
      </c>
      <c r="N198" s="13" t="s">
        <v>245</v>
      </c>
      <c r="O198" s="13" t="s">
        <v>257</v>
      </c>
      <c r="P198" s="13">
        <v>0.39539999999999997</v>
      </c>
      <c r="Q198" s="7" t="s">
        <v>260</v>
      </c>
      <c r="R198" s="7" t="s">
        <v>262</v>
      </c>
      <c r="S198" s="7">
        <v>0</v>
      </c>
      <c r="T198" s="7" t="s">
        <v>267</v>
      </c>
      <c r="U198" s="7" t="s">
        <v>269</v>
      </c>
      <c r="V198" s="7">
        <v>1</v>
      </c>
      <c r="W198" s="9">
        <v>45657</v>
      </c>
      <c r="X198" s="7">
        <v>12</v>
      </c>
      <c r="Y198" s="7">
        <v>1</v>
      </c>
      <c r="Z198" s="11">
        <v>0</v>
      </c>
      <c r="AA198" s="11">
        <v>0</v>
      </c>
      <c r="AB198" s="11">
        <v>0</v>
      </c>
      <c r="AC198" s="11">
        <v>0</v>
      </c>
      <c r="AD198" s="11">
        <v>393468.95818181819</v>
      </c>
      <c r="AE198" s="11">
        <v>393468.95818181819</v>
      </c>
      <c r="AF198" s="11">
        <v>0</v>
      </c>
      <c r="AG198" s="11">
        <v>0</v>
      </c>
      <c r="AH198" s="11">
        <v>0</v>
      </c>
      <c r="AI198" s="11">
        <v>0</v>
      </c>
      <c r="AJ198" s="11">
        <v>3089953.3181818179</v>
      </c>
      <c r="AK198" s="11">
        <v>393468.95818181819</v>
      </c>
      <c r="AL198" s="13">
        <v>3.9488226459580833E-3</v>
      </c>
      <c r="AM198" s="7">
        <v>419</v>
      </c>
      <c r="AN198" s="7" t="s">
        <v>273</v>
      </c>
      <c r="AO198" s="9">
        <v>45688</v>
      </c>
      <c r="AP198" s="9">
        <v>45657</v>
      </c>
      <c r="AQ198" s="7">
        <v>31</v>
      </c>
      <c r="AR198" s="7">
        <v>31</v>
      </c>
      <c r="AS198" s="15">
        <v>0.99543097646243095</v>
      </c>
      <c r="AT198" s="11">
        <v>4802.49988591278</v>
      </c>
      <c r="AU198" s="11">
        <v>4802.49988591278</v>
      </c>
      <c r="AV198" s="11">
        <v>611.54148046815658</v>
      </c>
      <c r="AW198" s="11">
        <v>611.54148046815658</v>
      </c>
      <c r="AX198" s="11">
        <v>4190.9584054446232</v>
      </c>
      <c r="AY198" s="11">
        <v>4190.9584054446232</v>
      </c>
      <c r="AZ198" s="13">
        <v>3.9488226459580833E-3</v>
      </c>
      <c r="BA198" s="11">
        <v>4802.49988591278</v>
      </c>
      <c r="BB198" s="11">
        <v>4802.49988591278</v>
      </c>
      <c r="BC198" s="11"/>
      <c r="BD198" s="11"/>
      <c r="BE198" s="11"/>
      <c r="BF198" s="11">
        <v>611.54148046815658</v>
      </c>
      <c r="BG198" s="11">
        <v>611.54148046815658</v>
      </c>
      <c r="BH198" s="11">
        <v>4190.9584054446232</v>
      </c>
      <c r="BI198" s="11">
        <v>4190.9584054446232</v>
      </c>
      <c r="BJ198" s="11">
        <v>4190.9584054446232</v>
      </c>
      <c r="BK198" s="11">
        <v>611.54148046815658</v>
      </c>
      <c r="BL198" s="11">
        <v>4802.49988591278</v>
      </c>
    </row>
    <row r="199" spans="1:64" hidden="1" x14ac:dyDescent="0.25">
      <c r="A199" s="7">
        <v>501142</v>
      </c>
      <c r="B199" s="7" t="s">
        <v>100</v>
      </c>
      <c r="C199" s="9">
        <v>45498</v>
      </c>
      <c r="D199" s="9">
        <v>46022</v>
      </c>
      <c r="E199" s="9">
        <v>46022</v>
      </c>
      <c r="F199" s="7" t="s">
        <v>238</v>
      </c>
      <c r="G199" s="11">
        <v>2696484.36</v>
      </c>
      <c r="H199" s="11">
        <v>2671841.46</v>
      </c>
      <c r="I199" s="11" t="s">
        <v>240</v>
      </c>
      <c r="J199" s="11">
        <v>47823.684203616438</v>
      </c>
      <c r="K199" s="11" t="s">
        <v>240</v>
      </c>
      <c r="L199" s="11">
        <v>4328158.54</v>
      </c>
      <c r="M199" s="13">
        <v>5.5399999999999998E-2</v>
      </c>
      <c r="N199" s="13" t="s">
        <v>245</v>
      </c>
      <c r="O199" s="13" t="s">
        <v>257</v>
      </c>
      <c r="P199" s="13">
        <v>0.39539999999999997</v>
      </c>
      <c r="Q199" s="7" t="s">
        <v>260</v>
      </c>
      <c r="R199" s="7" t="s">
        <v>262</v>
      </c>
      <c r="S199" s="7">
        <v>0</v>
      </c>
      <c r="T199" s="7" t="s">
        <v>267</v>
      </c>
      <c r="U199" s="7" t="s">
        <v>269</v>
      </c>
      <c r="V199" s="7">
        <v>1</v>
      </c>
      <c r="W199" s="9">
        <v>45657</v>
      </c>
      <c r="X199" s="7">
        <v>12</v>
      </c>
      <c r="Y199" s="7">
        <v>2</v>
      </c>
      <c r="Z199" s="11">
        <v>0</v>
      </c>
      <c r="AA199" s="11">
        <v>0</v>
      </c>
      <c r="AB199" s="11">
        <v>0</v>
      </c>
      <c r="AC199" s="11">
        <v>0</v>
      </c>
      <c r="AD199" s="11">
        <v>393468.95818181819</v>
      </c>
      <c r="AE199" s="11">
        <v>786937.91636363638</v>
      </c>
      <c r="AF199" s="11">
        <v>0</v>
      </c>
      <c r="AG199" s="11">
        <v>0</v>
      </c>
      <c r="AH199" s="11">
        <v>0</v>
      </c>
      <c r="AI199" s="11">
        <v>0</v>
      </c>
      <c r="AJ199" s="11">
        <v>3483422.2763636359</v>
      </c>
      <c r="AK199" s="11">
        <v>786937.91636363638</v>
      </c>
      <c r="AL199" s="13">
        <v>3.9332294456688732E-3</v>
      </c>
      <c r="AM199" s="7">
        <v>420</v>
      </c>
      <c r="AN199" s="7" t="s">
        <v>274</v>
      </c>
      <c r="AO199" s="9">
        <v>45716</v>
      </c>
      <c r="AP199" s="9">
        <v>45688</v>
      </c>
      <c r="AQ199" s="7">
        <v>28</v>
      </c>
      <c r="AR199" s="7">
        <v>59</v>
      </c>
      <c r="AS199" s="15">
        <v>0.99132206248773647</v>
      </c>
      <c r="AT199" s="11">
        <v>5370.4025867859746</v>
      </c>
      <c r="AU199" s="11">
        <v>5370.4025867859746</v>
      </c>
      <c r="AV199" s="11">
        <v>1213.224549419534</v>
      </c>
      <c r="AW199" s="11">
        <v>1213.224549419534</v>
      </c>
      <c r="AX199" s="11">
        <v>4157.1780373664405</v>
      </c>
      <c r="AY199" s="11">
        <v>4157.1780373664405</v>
      </c>
      <c r="AZ199" s="13">
        <v>3.9332294456688732E-3</v>
      </c>
      <c r="BA199" s="11">
        <v>5370.4025867859746</v>
      </c>
      <c r="BB199" s="11">
        <v>5370.4025867859746</v>
      </c>
      <c r="BC199" s="11"/>
      <c r="BD199" s="11"/>
      <c r="BE199" s="11"/>
      <c r="BF199" s="11">
        <v>1213.224549419534</v>
      </c>
      <c r="BG199" s="11">
        <v>1213.224549419534</v>
      </c>
      <c r="BH199" s="11">
        <v>4157.1780373664405</v>
      </c>
      <c r="BI199" s="11">
        <v>4157.1780373664405</v>
      </c>
      <c r="BJ199" s="11">
        <v>4157.1780373664405</v>
      </c>
      <c r="BK199" s="11">
        <v>1213.224549419534</v>
      </c>
      <c r="BL199" s="11">
        <v>5370.4025867859746</v>
      </c>
    </row>
    <row r="200" spans="1:64" hidden="1" x14ac:dyDescent="0.25">
      <c r="A200" s="7">
        <v>501142</v>
      </c>
      <c r="B200" s="7" t="s">
        <v>100</v>
      </c>
      <c r="C200" s="9">
        <v>45498</v>
      </c>
      <c r="D200" s="9">
        <v>46022</v>
      </c>
      <c r="E200" s="9">
        <v>46022</v>
      </c>
      <c r="F200" s="7" t="s">
        <v>238</v>
      </c>
      <c r="G200" s="11">
        <v>2696484.36</v>
      </c>
      <c r="H200" s="11">
        <v>2671841.46</v>
      </c>
      <c r="I200" s="11" t="s">
        <v>240</v>
      </c>
      <c r="J200" s="11">
        <v>47823.684203616438</v>
      </c>
      <c r="K200" s="11" t="s">
        <v>240</v>
      </c>
      <c r="L200" s="11">
        <v>4328158.54</v>
      </c>
      <c r="M200" s="13">
        <v>5.5399999999999998E-2</v>
      </c>
      <c r="N200" s="13" t="s">
        <v>245</v>
      </c>
      <c r="O200" s="13" t="s">
        <v>257</v>
      </c>
      <c r="P200" s="13">
        <v>0.39539999999999997</v>
      </c>
      <c r="Q200" s="7" t="s">
        <v>260</v>
      </c>
      <c r="R200" s="7" t="s">
        <v>262</v>
      </c>
      <c r="S200" s="7">
        <v>0</v>
      </c>
      <c r="T200" s="7" t="s">
        <v>267</v>
      </c>
      <c r="U200" s="7" t="s">
        <v>269</v>
      </c>
      <c r="V200" s="7">
        <v>1</v>
      </c>
      <c r="W200" s="9">
        <v>45657</v>
      </c>
      <c r="X200" s="7">
        <v>12</v>
      </c>
      <c r="Y200" s="7">
        <v>3</v>
      </c>
      <c r="Z200" s="11">
        <v>0</v>
      </c>
      <c r="AA200" s="11">
        <v>0</v>
      </c>
      <c r="AB200" s="11">
        <v>0</v>
      </c>
      <c r="AC200" s="11">
        <v>0</v>
      </c>
      <c r="AD200" s="11">
        <v>393468.95818181819</v>
      </c>
      <c r="AE200" s="11">
        <v>1180406.874545455</v>
      </c>
      <c r="AF200" s="11">
        <v>0</v>
      </c>
      <c r="AG200" s="11">
        <v>0</v>
      </c>
      <c r="AH200" s="11">
        <v>0</v>
      </c>
      <c r="AI200" s="11">
        <v>0</v>
      </c>
      <c r="AJ200" s="11">
        <v>3876891.2345454539</v>
      </c>
      <c r="AK200" s="11">
        <v>1180406.874545455</v>
      </c>
      <c r="AL200" s="13">
        <v>3.9176978201620472E-3</v>
      </c>
      <c r="AM200" s="7">
        <v>421</v>
      </c>
      <c r="AN200" s="7" t="s">
        <v>275</v>
      </c>
      <c r="AO200" s="9">
        <v>45747</v>
      </c>
      <c r="AP200" s="9">
        <v>45716</v>
      </c>
      <c r="AQ200" s="7">
        <v>31</v>
      </c>
      <c r="AR200" s="7">
        <v>90</v>
      </c>
      <c r="AS200" s="15">
        <v>0.9867926886509184</v>
      </c>
      <c r="AT200" s="11">
        <v>5926.2114071465967</v>
      </c>
      <c r="AU200" s="11">
        <v>5926.2114071465967</v>
      </c>
      <c r="AV200" s="11">
        <v>1804.368567957956</v>
      </c>
      <c r="AW200" s="11">
        <v>1804.368567957956</v>
      </c>
      <c r="AX200" s="11">
        <v>4121.8428391886409</v>
      </c>
      <c r="AY200" s="11">
        <v>4121.8428391886409</v>
      </c>
      <c r="AZ200" s="13">
        <v>3.9176978201620472E-3</v>
      </c>
      <c r="BA200" s="11">
        <v>5926.2114071465967</v>
      </c>
      <c r="BB200" s="11">
        <v>5926.2114071465967</v>
      </c>
      <c r="BC200" s="11"/>
      <c r="BD200" s="11"/>
      <c r="BE200" s="11"/>
      <c r="BF200" s="11">
        <v>1804.368567957956</v>
      </c>
      <c r="BG200" s="11">
        <v>1804.368567957956</v>
      </c>
      <c r="BH200" s="11">
        <v>4121.8428391886409</v>
      </c>
      <c r="BI200" s="11">
        <v>4121.8428391886409</v>
      </c>
      <c r="BJ200" s="11">
        <v>4121.8428391886409</v>
      </c>
      <c r="BK200" s="11">
        <v>1804.368567957956</v>
      </c>
      <c r="BL200" s="11">
        <v>5926.2114071465967</v>
      </c>
    </row>
    <row r="201" spans="1:64" hidden="1" x14ac:dyDescent="0.25">
      <c r="A201" s="7">
        <v>501142</v>
      </c>
      <c r="B201" s="7" t="s">
        <v>100</v>
      </c>
      <c r="C201" s="9">
        <v>45498</v>
      </c>
      <c r="D201" s="9">
        <v>46022</v>
      </c>
      <c r="E201" s="9">
        <v>46022</v>
      </c>
      <c r="F201" s="7" t="s">
        <v>238</v>
      </c>
      <c r="G201" s="11">
        <v>2696484.36</v>
      </c>
      <c r="H201" s="11">
        <v>2671841.46</v>
      </c>
      <c r="I201" s="11" t="s">
        <v>240</v>
      </c>
      <c r="J201" s="11">
        <v>47823.684203616438</v>
      </c>
      <c r="K201" s="11" t="s">
        <v>240</v>
      </c>
      <c r="L201" s="11">
        <v>4328158.54</v>
      </c>
      <c r="M201" s="13">
        <v>5.5399999999999998E-2</v>
      </c>
      <c r="N201" s="13" t="s">
        <v>245</v>
      </c>
      <c r="O201" s="13" t="s">
        <v>257</v>
      </c>
      <c r="P201" s="13">
        <v>0.39539999999999997</v>
      </c>
      <c r="Q201" s="7" t="s">
        <v>260</v>
      </c>
      <c r="R201" s="7" t="s">
        <v>262</v>
      </c>
      <c r="S201" s="7">
        <v>0</v>
      </c>
      <c r="T201" s="7" t="s">
        <v>267</v>
      </c>
      <c r="U201" s="7" t="s">
        <v>269</v>
      </c>
      <c r="V201" s="7">
        <v>1</v>
      </c>
      <c r="W201" s="9">
        <v>45657</v>
      </c>
      <c r="X201" s="7">
        <v>12</v>
      </c>
      <c r="Y201" s="7">
        <v>4</v>
      </c>
      <c r="Z201" s="11">
        <v>0</v>
      </c>
      <c r="AA201" s="11">
        <v>0</v>
      </c>
      <c r="AB201" s="11">
        <v>0</v>
      </c>
      <c r="AC201" s="11">
        <v>0</v>
      </c>
      <c r="AD201" s="11">
        <v>393468.95818181819</v>
      </c>
      <c r="AE201" s="11">
        <v>1573875.832727273</v>
      </c>
      <c r="AF201" s="11">
        <v>0</v>
      </c>
      <c r="AG201" s="11">
        <v>0</v>
      </c>
      <c r="AH201" s="11">
        <v>0</v>
      </c>
      <c r="AI201" s="11">
        <v>0</v>
      </c>
      <c r="AJ201" s="11">
        <v>4270360.1927272724</v>
      </c>
      <c r="AK201" s="11">
        <v>1573875.832727273</v>
      </c>
      <c r="AL201" s="13">
        <v>3.9022275262897699E-3</v>
      </c>
      <c r="AM201" s="7">
        <v>422</v>
      </c>
      <c r="AN201" s="7" t="s">
        <v>276</v>
      </c>
      <c r="AO201" s="9">
        <v>45777</v>
      </c>
      <c r="AP201" s="9">
        <v>45747</v>
      </c>
      <c r="AQ201" s="7">
        <v>30</v>
      </c>
      <c r="AR201" s="7">
        <v>120</v>
      </c>
      <c r="AS201" s="15">
        <v>0.98242912883770006</v>
      </c>
      <c r="AT201" s="11">
        <v>6473.1398796508311</v>
      </c>
      <c r="AU201" s="11">
        <v>6473.1398796508311</v>
      </c>
      <c r="AV201" s="11">
        <v>2385.7281256499909</v>
      </c>
      <c r="AW201" s="11">
        <v>2385.7281256499909</v>
      </c>
      <c r="AX201" s="11">
        <v>4087.4117540008401</v>
      </c>
      <c r="AY201" s="11">
        <v>4087.4117540008401</v>
      </c>
      <c r="AZ201" s="13">
        <v>3.9022275262897699E-3</v>
      </c>
      <c r="BA201" s="11">
        <v>6473.1398796508311</v>
      </c>
      <c r="BB201" s="11">
        <v>6473.1398796508311</v>
      </c>
      <c r="BC201" s="11"/>
      <c r="BD201" s="11"/>
      <c r="BE201" s="11"/>
      <c r="BF201" s="11">
        <v>2385.7281256499909</v>
      </c>
      <c r="BG201" s="11">
        <v>2385.7281256499909</v>
      </c>
      <c r="BH201" s="11">
        <v>4087.4117540008401</v>
      </c>
      <c r="BI201" s="11">
        <v>4087.4117540008401</v>
      </c>
      <c r="BJ201" s="11">
        <v>4087.4117540008401</v>
      </c>
      <c r="BK201" s="11">
        <v>2385.7281256499909</v>
      </c>
      <c r="BL201" s="11">
        <v>6473.1398796508311</v>
      </c>
    </row>
    <row r="202" spans="1:64" hidden="1" x14ac:dyDescent="0.25">
      <c r="A202" s="7">
        <v>501142</v>
      </c>
      <c r="B202" s="7" t="s">
        <v>100</v>
      </c>
      <c r="C202" s="9">
        <v>45498</v>
      </c>
      <c r="D202" s="9">
        <v>46022</v>
      </c>
      <c r="E202" s="9">
        <v>46022</v>
      </c>
      <c r="F202" s="7" t="s">
        <v>238</v>
      </c>
      <c r="G202" s="11">
        <v>2696484.36</v>
      </c>
      <c r="H202" s="11">
        <v>2671841.46</v>
      </c>
      <c r="I202" s="11" t="s">
        <v>240</v>
      </c>
      <c r="J202" s="11">
        <v>47823.684203616438</v>
      </c>
      <c r="K202" s="11" t="s">
        <v>240</v>
      </c>
      <c r="L202" s="11">
        <v>4328158.54</v>
      </c>
      <c r="M202" s="13">
        <v>5.5399999999999998E-2</v>
      </c>
      <c r="N202" s="13" t="s">
        <v>245</v>
      </c>
      <c r="O202" s="13" t="s">
        <v>257</v>
      </c>
      <c r="P202" s="13">
        <v>0.39539999999999997</v>
      </c>
      <c r="Q202" s="7" t="s">
        <v>260</v>
      </c>
      <c r="R202" s="7" t="s">
        <v>262</v>
      </c>
      <c r="S202" s="7">
        <v>0</v>
      </c>
      <c r="T202" s="7" t="s">
        <v>267</v>
      </c>
      <c r="U202" s="7" t="s">
        <v>269</v>
      </c>
      <c r="V202" s="7">
        <v>1</v>
      </c>
      <c r="W202" s="9">
        <v>45657</v>
      </c>
      <c r="X202" s="7">
        <v>12</v>
      </c>
      <c r="Y202" s="7">
        <v>5</v>
      </c>
      <c r="Z202" s="11">
        <v>0</v>
      </c>
      <c r="AA202" s="11">
        <v>0</v>
      </c>
      <c r="AB202" s="11">
        <v>0</v>
      </c>
      <c r="AC202" s="11">
        <v>0</v>
      </c>
      <c r="AD202" s="11">
        <v>393468.95818181819</v>
      </c>
      <c r="AE202" s="11">
        <v>1967344.790909091</v>
      </c>
      <c r="AF202" s="11">
        <v>0</v>
      </c>
      <c r="AG202" s="11">
        <v>0</v>
      </c>
      <c r="AH202" s="11">
        <v>0</v>
      </c>
      <c r="AI202" s="11">
        <v>0</v>
      </c>
      <c r="AJ202" s="11">
        <v>4663829.1509090904</v>
      </c>
      <c r="AK202" s="11">
        <v>1967344.790909091</v>
      </c>
      <c r="AL202" s="13">
        <v>3.8868183218642161E-3</v>
      </c>
      <c r="AM202" s="7">
        <v>423</v>
      </c>
      <c r="AN202" s="7" t="s">
        <v>277</v>
      </c>
      <c r="AO202" s="9">
        <v>45808</v>
      </c>
      <c r="AP202" s="9">
        <v>45777</v>
      </c>
      <c r="AQ202" s="7">
        <v>31</v>
      </c>
      <c r="AR202" s="7">
        <v>151</v>
      </c>
      <c r="AS202" s="15">
        <v>0.97794038702404706</v>
      </c>
      <c r="AT202" s="11">
        <v>7009.4819360214651</v>
      </c>
      <c r="AU202" s="11">
        <v>7009.4819360214651</v>
      </c>
      <c r="AV202" s="11">
        <v>2956.8123804696379</v>
      </c>
      <c r="AW202" s="11">
        <v>2956.8123804696379</v>
      </c>
      <c r="AX202" s="11">
        <v>4052.6695555518272</v>
      </c>
      <c r="AY202" s="11">
        <v>4052.6695555518272</v>
      </c>
      <c r="AZ202" s="13">
        <v>3.8868183218642161E-3</v>
      </c>
      <c r="BA202" s="11">
        <v>7009.4819360214651</v>
      </c>
      <c r="BB202" s="11">
        <v>7009.4819360214651</v>
      </c>
      <c r="BC202" s="11"/>
      <c r="BD202" s="11"/>
      <c r="BE202" s="11"/>
      <c r="BF202" s="11">
        <v>2956.8123804696379</v>
      </c>
      <c r="BG202" s="11">
        <v>2956.8123804696379</v>
      </c>
      <c r="BH202" s="11">
        <v>4052.6695555518272</v>
      </c>
      <c r="BI202" s="11">
        <v>4052.6695555518272</v>
      </c>
      <c r="BJ202" s="11">
        <v>4052.6695555518272</v>
      </c>
      <c r="BK202" s="11">
        <v>2956.8123804696379</v>
      </c>
      <c r="BL202" s="11">
        <v>7009.4819360214651</v>
      </c>
    </row>
    <row r="203" spans="1:64" hidden="1" x14ac:dyDescent="0.25">
      <c r="A203" s="7">
        <v>501142</v>
      </c>
      <c r="B203" s="7" t="s">
        <v>100</v>
      </c>
      <c r="C203" s="9">
        <v>45498</v>
      </c>
      <c r="D203" s="9">
        <v>46022</v>
      </c>
      <c r="E203" s="9">
        <v>46022</v>
      </c>
      <c r="F203" s="7" t="s">
        <v>238</v>
      </c>
      <c r="G203" s="11">
        <v>2696484.36</v>
      </c>
      <c r="H203" s="11">
        <v>2671841.46</v>
      </c>
      <c r="I203" s="11" t="s">
        <v>240</v>
      </c>
      <c r="J203" s="11">
        <v>47823.684203616438</v>
      </c>
      <c r="K203" s="11" t="s">
        <v>240</v>
      </c>
      <c r="L203" s="11">
        <v>4328158.54</v>
      </c>
      <c r="M203" s="13">
        <v>5.5399999999999998E-2</v>
      </c>
      <c r="N203" s="13" t="s">
        <v>245</v>
      </c>
      <c r="O203" s="13" t="s">
        <v>257</v>
      </c>
      <c r="P203" s="13">
        <v>0.39539999999999997</v>
      </c>
      <c r="Q203" s="7" t="s">
        <v>260</v>
      </c>
      <c r="R203" s="7" t="s">
        <v>262</v>
      </c>
      <c r="S203" s="7">
        <v>0</v>
      </c>
      <c r="T203" s="7" t="s">
        <v>267</v>
      </c>
      <c r="U203" s="7" t="s">
        <v>269</v>
      </c>
      <c r="V203" s="7">
        <v>1</v>
      </c>
      <c r="W203" s="9">
        <v>45657</v>
      </c>
      <c r="X203" s="7">
        <v>12</v>
      </c>
      <c r="Y203" s="7">
        <v>6</v>
      </c>
      <c r="Z203" s="11">
        <v>0</v>
      </c>
      <c r="AA203" s="11">
        <v>0</v>
      </c>
      <c r="AB203" s="11">
        <v>0</v>
      </c>
      <c r="AC203" s="11">
        <v>0</v>
      </c>
      <c r="AD203" s="11">
        <v>393468.95818181819</v>
      </c>
      <c r="AE203" s="11">
        <v>2360813.749090909</v>
      </c>
      <c r="AF203" s="11">
        <v>0</v>
      </c>
      <c r="AG203" s="11">
        <v>0</v>
      </c>
      <c r="AH203" s="11">
        <v>0</v>
      </c>
      <c r="AI203" s="11">
        <v>0</v>
      </c>
      <c r="AJ203" s="11">
        <v>5057298.1090909094</v>
      </c>
      <c r="AK203" s="11">
        <v>2360813.749090909</v>
      </c>
      <c r="AL203" s="13">
        <v>3.8714699656541281E-3</v>
      </c>
      <c r="AM203" s="7">
        <v>424</v>
      </c>
      <c r="AN203" s="7" t="s">
        <v>278</v>
      </c>
      <c r="AO203" s="9">
        <v>45838</v>
      </c>
      <c r="AP203" s="9">
        <v>45808</v>
      </c>
      <c r="AQ203" s="7">
        <v>30</v>
      </c>
      <c r="AR203" s="7">
        <v>181</v>
      </c>
      <c r="AS203" s="15">
        <v>0.97361597175261327</v>
      </c>
      <c r="AT203" s="11">
        <v>7537.3521025677173</v>
      </c>
      <c r="AU203" s="11">
        <v>7537.3521025677173</v>
      </c>
      <c r="AV203" s="11">
        <v>3518.535805412469</v>
      </c>
      <c r="AW203" s="11">
        <v>3518.535805412469</v>
      </c>
      <c r="AX203" s="11">
        <v>4018.8162971552479</v>
      </c>
      <c r="AY203" s="11">
        <v>4018.8162971552479</v>
      </c>
      <c r="AZ203" s="13">
        <v>3.8714699656541281E-3</v>
      </c>
      <c r="BA203" s="11">
        <v>7537.3521025677173</v>
      </c>
      <c r="BB203" s="11">
        <v>7537.3521025677173</v>
      </c>
      <c r="BC203" s="11"/>
      <c r="BD203" s="11"/>
      <c r="BE203" s="11"/>
      <c r="BF203" s="11">
        <v>3518.535805412469</v>
      </c>
      <c r="BG203" s="11">
        <v>3518.535805412469</v>
      </c>
      <c r="BH203" s="11">
        <v>4018.8162971552479</v>
      </c>
      <c r="BI203" s="11">
        <v>4018.8162971552479</v>
      </c>
      <c r="BJ203" s="11">
        <v>4018.8162971552479</v>
      </c>
      <c r="BK203" s="11">
        <v>3518.535805412469</v>
      </c>
      <c r="BL203" s="11">
        <v>7537.3521025677173</v>
      </c>
    </row>
    <row r="204" spans="1:64" hidden="1" x14ac:dyDescent="0.25">
      <c r="A204" s="7">
        <v>501142</v>
      </c>
      <c r="B204" s="7" t="s">
        <v>100</v>
      </c>
      <c r="C204" s="9">
        <v>45498</v>
      </c>
      <c r="D204" s="9">
        <v>46022</v>
      </c>
      <c r="E204" s="9">
        <v>46022</v>
      </c>
      <c r="F204" s="7" t="s">
        <v>238</v>
      </c>
      <c r="G204" s="11">
        <v>2696484.36</v>
      </c>
      <c r="H204" s="11">
        <v>2671841.46</v>
      </c>
      <c r="I204" s="11" t="s">
        <v>240</v>
      </c>
      <c r="J204" s="11">
        <v>47823.684203616438</v>
      </c>
      <c r="K204" s="11" t="s">
        <v>240</v>
      </c>
      <c r="L204" s="11">
        <v>4328158.54</v>
      </c>
      <c r="M204" s="13">
        <v>5.5399999999999998E-2</v>
      </c>
      <c r="N204" s="13" t="s">
        <v>245</v>
      </c>
      <c r="O204" s="13" t="s">
        <v>257</v>
      </c>
      <c r="P204" s="13">
        <v>0.39539999999999997</v>
      </c>
      <c r="Q204" s="7" t="s">
        <v>260</v>
      </c>
      <c r="R204" s="7" t="s">
        <v>262</v>
      </c>
      <c r="S204" s="7">
        <v>0</v>
      </c>
      <c r="T204" s="7" t="s">
        <v>267</v>
      </c>
      <c r="U204" s="7" t="s">
        <v>269</v>
      </c>
      <c r="V204" s="7">
        <v>1</v>
      </c>
      <c r="W204" s="9">
        <v>45657</v>
      </c>
      <c r="X204" s="7">
        <v>12</v>
      </c>
      <c r="Y204" s="7">
        <v>7</v>
      </c>
      <c r="Z204" s="11">
        <v>0</v>
      </c>
      <c r="AA204" s="11">
        <v>0</v>
      </c>
      <c r="AB204" s="11">
        <v>0</v>
      </c>
      <c r="AC204" s="11">
        <v>0</v>
      </c>
      <c r="AD204" s="11">
        <v>393468.95818181819</v>
      </c>
      <c r="AE204" s="11">
        <v>2754282.707272728</v>
      </c>
      <c r="AF204" s="11">
        <v>0</v>
      </c>
      <c r="AG204" s="11">
        <v>0</v>
      </c>
      <c r="AH204" s="11">
        <v>0</v>
      </c>
      <c r="AI204" s="11">
        <v>0</v>
      </c>
      <c r="AJ204" s="11">
        <v>5450767.0672727274</v>
      </c>
      <c r="AK204" s="11">
        <v>2754282.707272728</v>
      </c>
      <c r="AL204" s="13">
        <v>3.8561822173807099E-3</v>
      </c>
      <c r="AM204" s="7">
        <v>425</v>
      </c>
      <c r="AN204" s="7" t="s">
        <v>279</v>
      </c>
      <c r="AO204" s="9">
        <v>45869</v>
      </c>
      <c r="AP204" s="9">
        <v>45838</v>
      </c>
      <c r="AQ204" s="7">
        <v>31</v>
      </c>
      <c r="AR204" s="7">
        <v>212</v>
      </c>
      <c r="AS204" s="15">
        <v>0.96916749746112218</v>
      </c>
      <c r="AT204" s="11">
        <v>8054.724244450982</v>
      </c>
      <c r="AU204" s="11">
        <v>8054.724244450982</v>
      </c>
      <c r="AV204" s="11">
        <v>4070.0670978115941</v>
      </c>
      <c r="AW204" s="11">
        <v>4070.0670978115941</v>
      </c>
      <c r="AX204" s="11">
        <v>3984.657146639388</v>
      </c>
      <c r="AY204" s="11">
        <v>3984.657146639388</v>
      </c>
      <c r="AZ204" s="13">
        <v>3.8561822173807099E-3</v>
      </c>
      <c r="BA204" s="11">
        <v>8054.724244450982</v>
      </c>
      <c r="BB204" s="11">
        <v>8054.724244450982</v>
      </c>
      <c r="BC204" s="11"/>
      <c r="BD204" s="11"/>
      <c r="BE204" s="11"/>
      <c r="BF204" s="11">
        <v>4070.0670978115941</v>
      </c>
      <c r="BG204" s="11">
        <v>4070.0670978115941</v>
      </c>
      <c r="BH204" s="11">
        <v>3984.657146639388</v>
      </c>
      <c r="BI204" s="11">
        <v>3984.657146639388</v>
      </c>
      <c r="BJ204" s="11">
        <v>3984.657146639388</v>
      </c>
      <c r="BK204" s="11">
        <v>4070.0670978115941</v>
      </c>
      <c r="BL204" s="11">
        <v>8054.724244450982</v>
      </c>
    </row>
    <row r="205" spans="1:64" hidden="1" x14ac:dyDescent="0.25">
      <c r="A205" s="7">
        <v>501142</v>
      </c>
      <c r="B205" s="7" t="s">
        <v>100</v>
      </c>
      <c r="C205" s="9">
        <v>45498</v>
      </c>
      <c r="D205" s="9">
        <v>46022</v>
      </c>
      <c r="E205" s="9">
        <v>46022</v>
      </c>
      <c r="F205" s="7" t="s">
        <v>238</v>
      </c>
      <c r="G205" s="11">
        <v>2696484.36</v>
      </c>
      <c r="H205" s="11">
        <v>2671841.46</v>
      </c>
      <c r="I205" s="11" t="s">
        <v>240</v>
      </c>
      <c r="J205" s="11">
        <v>47823.684203616438</v>
      </c>
      <c r="K205" s="11" t="s">
        <v>240</v>
      </c>
      <c r="L205" s="11">
        <v>4328158.54</v>
      </c>
      <c r="M205" s="13">
        <v>5.5399999999999998E-2</v>
      </c>
      <c r="N205" s="13" t="s">
        <v>245</v>
      </c>
      <c r="O205" s="13" t="s">
        <v>257</v>
      </c>
      <c r="P205" s="13">
        <v>0.39539999999999997</v>
      </c>
      <c r="Q205" s="7" t="s">
        <v>260</v>
      </c>
      <c r="R205" s="7" t="s">
        <v>262</v>
      </c>
      <c r="S205" s="7">
        <v>0</v>
      </c>
      <c r="T205" s="7" t="s">
        <v>267</v>
      </c>
      <c r="U205" s="7" t="s">
        <v>269</v>
      </c>
      <c r="V205" s="7">
        <v>1</v>
      </c>
      <c r="W205" s="9">
        <v>45657</v>
      </c>
      <c r="X205" s="7">
        <v>12</v>
      </c>
      <c r="Y205" s="7">
        <v>8</v>
      </c>
      <c r="Z205" s="11">
        <v>0</v>
      </c>
      <c r="AA205" s="11">
        <v>0</v>
      </c>
      <c r="AB205" s="11">
        <v>0</v>
      </c>
      <c r="AC205" s="11">
        <v>0</v>
      </c>
      <c r="AD205" s="11">
        <v>393468.95818181819</v>
      </c>
      <c r="AE205" s="11">
        <v>3147751.665454546</v>
      </c>
      <c r="AF205" s="11">
        <v>0</v>
      </c>
      <c r="AG205" s="11">
        <v>0</v>
      </c>
      <c r="AH205" s="11">
        <v>0</v>
      </c>
      <c r="AI205" s="11">
        <v>0</v>
      </c>
      <c r="AJ205" s="11">
        <v>5844236.0254545454</v>
      </c>
      <c r="AK205" s="11">
        <v>3147751.665454546</v>
      </c>
      <c r="AL205" s="13">
        <v>3.8409548377137388E-3</v>
      </c>
      <c r="AM205" s="7">
        <v>426</v>
      </c>
      <c r="AN205" s="7" t="s">
        <v>280</v>
      </c>
      <c r="AO205" s="9">
        <v>45900</v>
      </c>
      <c r="AP205" s="9">
        <v>45869</v>
      </c>
      <c r="AQ205" s="7">
        <v>31</v>
      </c>
      <c r="AR205" s="7">
        <v>243</v>
      </c>
      <c r="AS205" s="15">
        <v>0.96473934835337549</v>
      </c>
      <c r="AT205" s="11">
        <v>8562.7567142497192</v>
      </c>
      <c r="AU205" s="11">
        <v>8562.7567142497192</v>
      </c>
      <c r="AV205" s="11">
        <v>4611.9683720448811</v>
      </c>
      <c r="AW205" s="11">
        <v>4611.9683720448811</v>
      </c>
      <c r="AX205" s="11">
        <v>3950.788342204838</v>
      </c>
      <c r="AY205" s="11">
        <v>3950.788342204838</v>
      </c>
      <c r="AZ205" s="13">
        <v>3.8409548377137388E-3</v>
      </c>
      <c r="BA205" s="11">
        <v>8562.7567142497192</v>
      </c>
      <c r="BB205" s="11">
        <v>8562.7567142497192</v>
      </c>
      <c r="BC205" s="11"/>
      <c r="BD205" s="11"/>
      <c r="BE205" s="11"/>
      <c r="BF205" s="11">
        <v>4611.9683720448811</v>
      </c>
      <c r="BG205" s="11">
        <v>4611.9683720448811</v>
      </c>
      <c r="BH205" s="11">
        <v>3950.788342204838</v>
      </c>
      <c r="BI205" s="11">
        <v>3950.788342204838</v>
      </c>
      <c r="BJ205" s="11">
        <v>3950.788342204838</v>
      </c>
      <c r="BK205" s="11">
        <v>4611.9683720448811</v>
      </c>
      <c r="BL205" s="11">
        <v>8562.7567142497192</v>
      </c>
    </row>
    <row r="206" spans="1:64" hidden="1" x14ac:dyDescent="0.25">
      <c r="A206" s="7">
        <v>501142</v>
      </c>
      <c r="B206" s="7" t="s">
        <v>100</v>
      </c>
      <c r="C206" s="9">
        <v>45498</v>
      </c>
      <c r="D206" s="9">
        <v>46022</v>
      </c>
      <c r="E206" s="9">
        <v>46022</v>
      </c>
      <c r="F206" s="7" t="s">
        <v>238</v>
      </c>
      <c r="G206" s="11">
        <v>2696484.36</v>
      </c>
      <c r="H206" s="11">
        <v>2671841.46</v>
      </c>
      <c r="I206" s="11" t="s">
        <v>240</v>
      </c>
      <c r="J206" s="11">
        <v>47823.684203616438</v>
      </c>
      <c r="K206" s="11" t="s">
        <v>240</v>
      </c>
      <c r="L206" s="11">
        <v>4328158.54</v>
      </c>
      <c r="M206" s="13">
        <v>5.5399999999999998E-2</v>
      </c>
      <c r="N206" s="13" t="s">
        <v>245</v>
      </c>
      <c r="O206" s="13" t="s">
        <v>257</v>
      </c>
      <c r="P206" s="13">
        <v>0.39539999999999997</v>
      </c>
      <c r="Q206" s="7" t="s">
        <v>260</v>
      </c>
      <c r="R206" s="7" t="s">
        <v>262</v>
      </c>
      <c r="S206" s="7">
        <v>0</v>
      </c>
      <c r="T206" s="7" t="s">
        <v>267</v>
      </c>
      <c r="U206" s="7" t="s">
        <v>269</v>
      </c>
      <c r="V206" s="7">
        <v>1</v>
      </c>
      <c r="W206" s="9">
        <v>45657</v>
      </c>
      <c r="X206" s="7">
        <v>12</v>
      </c>
      <c r="Y206" s="7">
        <v>9</v>
      </c>
      <c r="Z206" s="11">
        <v>0</v>
      </c>
      <c r="AA206" s="11">
        <v>0</v>
      </c>
      <c r="AB206" s="11">
        <v>0</v>
      </c>
      <c r="AC206" s="11">
        <v>0</v>
      </c>
      <c r="AD206" s="11">
        <v>393468.95818181819</v>
      </c>
      <c r="AE206" s="11">
        <v>3541220.623636364</v>
      </c>
      <c r="AF206" s="11">
        <v>0</v>
      </c>
      <c r="AG206" s="11">
        <v>0</v>
      </c>
      <c r="AH206" s="11">
        <v>0</v>
      </c>
      <c r="AI206" s="11">
        <v>0</v>
      </c>
      <c r="AJ206" s="11">
        <v>6237704.9836363634</v>
      </c>
      <c r="AK206" s="11">
        <v>3541220.623636364</v>
      </c>
      <c r="AL206" s="13">
        <v>3.8257875882684589E-3</v>
      </c>
      <c r="AM206" s="7">
        <v>427</v>
      </c>
      <c r="AN206" s="7" t="s">
        <v>281</v>
      </c>
      <c r="AO206" s="9">
        <v>45930</v>
      </c>
      <c r="AP206" s="9">
        <v>45900</v>
      </c>
      <c r="AQ206" s="7">
        <v>30</v>
      </c>
      <c r="AR206" s="7">
        <v>273</v>
      </c>
      <c r="AS206" s="15">
        <v>0.96047330757386751</v>
      </c>
      <c r="AT206" s="11">
        <v>9062.9096291427541</v>
      </c>
      <c r="AU206" s="11">
        <v>9062.9096291427541</v>
      </c>
      <c r="AV206" s="11">
        <v>5145.1234986370528</v>
      </c>
      <c r="AW206" s="11">
        <v>5145.1234986370528</v>
      </c>
      <c r="AX206" s="11">
        <v>3917.7861305057008</v>
      </c>
      <c r="AY206" s="11">
        <v>3917.7861305057008</v>
      </c>
      <c r="AZ206" s="13">
        <v>3.8257875882684589E-3</v>
      </c>
      <c r="BA206" s="11">
        <v>9062.9096291427541</v>
      </c>
      <c r="BB206" s="11">
        <v>9062.9096291427541</v>
      </c>
      <c r="BC206" s="11"/>
      <c r="BD206" s="11"/>
      <c r="BE206" s="11"/>
      <c r="BF206" s="11">
        <v>5145.1234986370528</v>
      </c>
      <c r="BG206" s="11">
        <v>5145.1234986370528</v>
      </c>
      <c r="BH206" s="11">
        <v>3917.7861305057008</v>
      </c>
      <c r="BI206" s="11">
        <v>3917.7861305057008</v>
      </c>
      <c r="BJ206" s="11">
        <v>3917.7861305057008</v>
      </c>
      <c r="BK206" s="11">
        <v>5145.1234986370528</v>
      </c>
      <c r="BL206" s="11">
        <v>9062.9096291427541</v>
      </c>
    </row>
    <row r="207" spans="1:64" hidden="1" x14ac:dyDescent="0.25">
      <c r="A207" s="7">
        <v>501142</v>
      </c>
      <c r="B207" s="7" t="s">
        <v>100</v>
      </c>
      <c r="C207" s="9">
        <v>45498</v>
      </c>
      <c r="D207" s="9">
        <v>46022</v>
      </c>
      <c r="E207" s="9">
        <v>46022</v>
      </c>
      <c r="F207" s="7" t="s">
        <v>238</v>
      </c>
      <c r="G207" s="11">
        <v>2696484.36</v>
      </c>
      <c r="H207" s="11">
        <v>2671841.46</v>
      </c>
      <c r="I207" s="11" t="s">
        <v>240</v>
      </c>
      <c r="J207" s="11">
        <v>47823.684203616438</v>
      </c>
      <c r="K207" s="11" t="s">
        <v>240</v>
      </c>
      <c r="L207" s="11">
        <v>4328158.54</v>
      </c>
      <c r="M207" s="13">
        <v>5.5399999999999998E-2</v>
      </c>
      <c r="N207" s="13" t="s">
        <v>245</v>
      </c>
      <c r="O207" s="13" t="s">
        <v>257</v>
      </c>
      <c r="P207" s="13">
        <v>0.39539999999999997</v>
      </c>
      <c r="Q207" s="7" t="s">
        <v>260</v>
      </c>
      <c r="R207" s="7" t="s">
        <v>262</v>
      </c>
      <c r="S207" s="7">
        <v>0</v>
      </c>
      <c r="T207" s="7" t="s">
        <v>267</v>
      </c>
      <c r="U207" s="7" t="s">
        <v>269</v>
      </c>
      <c r="V207" s="7">
        <v>1</v>
      </c>
      <c r="W207" s="9">
        <v>45657</v>
      </c>
      <c r="X207" s="7">
        <v>12</v>
      </c>
      <c r="Y207" s="7">
        <v>10</v>
      </c>
      <c r="Z207" s="11">
        <v>0</v>
      </c>
      <c r="AA207" s="11">
        <v>0</v>
      </c>
      <c r="AB207" s="11">
        <v>0</v>
      </c>
      <c r="AC207" s="11">
        <v>0</v>
      </c>
      <c r="AD207" s="11">
        <v>393468.95818181819</v>
      </c>
      <c r="AE207" s="11">
        <v>3934689.581818182</v>
      </c>
      <c r="AF207" s="11">
        <v>0</v>
      </c>
      <c r="AG207" s="11">
        <v>0</v>
      </c>
      <c r="AH207" s="11">
        <v>0</v>
      </c>
      <c r="AI207" s="11">
        <v>0</v>
      </c>
      <c r="AJ207" s="11">
        <v>6631173.9418181814</v>
      </c>
      <c r="AK207" s="11">
        <v>3934689.581818182</v>
      </c>
      <c r="AL207" s="13">
        <v>3.8106802316012489E-3</v>
      </c>
      <c r="AM207" s="7">
        <v>428</v>
      </c>
      <c r="AN207" s="7" t="s">
        <v>282</v>
      </c>
      <c r="AO207" s="9">
        <v>45961</v>
      </c>
      <c r="AP207" s="9">
        <v>45930</v>
      </c>
      <c r="AQ207" s="7">
        <v>31</v>
      </c>
      <c r="AR207" s="7">
        <v>304</v>
      </c>
      <c r="AS207" s="15">
        <v>0.95608488242435541</v>
      </c>
      <c r="AT207" s="11">
        <v>9552.6978918794011</v>
      </c>
      <c r="AU207" s="11">
        <v>9552.6978918794011</v>
      </c>
      <c r="AV207" s="11">
        <v>5668.2121752831836</v>
      </c>
      <c r="AW207" s="11">
        <v>5668.2121752831836</v>
      </c>
      <c r="AX207" s="11">
        <v>3884.485716596218</v>
      </c>
      <c r="AY207" s="11">
        <v>3884.485716596218</v>
      </c>
      <c r="AZ207" s="13">
        <v>3.8106802316012489E-3</v>
      </c>
      <c r="BA207" s="11">
        <v>9552.6978918794011</v>
      </c>
      <c r="BB207" s="11">
        <v>9552.6978918794011</v>
      </c>
      <c r="BC207" s="11"/>
      <c r="BD207" s="11"/>
      <c r="BE207" s="11"/>
      <c r="BF207" s="11">
        <v>5668.2121752831836</v>
      </c>
      <c r="BG207" s="11">
        <v>5668.2121752831836</v>
      </c>
      <c r="BH207" s="11">
        <v>3884.485716596218</v>
      </c>
      <c r="BI207" s="11">
        <v>3884.485716596218</v>
      </c>
      <c r="BJ207" s="11">
        <v>3884.485716596218</v>
      </c>
      <c r="BK207" s="11">
        <v>5668.2121752831836</v>
      </c>
      <c r="BL207" s="11">
        <v>9552.6978918794011</v>
      </c>
    </row>
    <row r="208" spans="1:64" hidden="1" x14ac:dyDescent="0.25">
      <c r="A208" s="7">
        <v>501142</v>
      </c>
      <c r="B208" s="7" t="s">
        <v>100</v>
      </c>
      <c r="C208" s="9">
        <v>45498</v>
      </c>
      <c r="D208" s="9">
        <v>46022</v>
      </c>
      <c r="E208" s="9">
        <v>46022</v>
      </c>
      <c r="F208" s="7" t="s">
        <v>238</v>
      </c>
      <c r="G208" s="11">
        <v>2696484.36</v>
      </c>
      <c r="H208" s="11">
        <v>2671841.46</v>
      </c>
      <c r="I208" s="11" t="s">
        <v>240</v>
      </c>
      <c r="J208" s="11">
        <v>47823.684203616438</v>
      </c>
      <c r="K208" s="11" t="s">
        <v>240</v>
      </c>
      <c r="L208" s="11">
        <v>4328158.54</v>
      </c>
      <c r="M208" s="13">
        <v>5.5399999999999998E-2</v>
      </c>
      <c r="N208" s="13" t="s">
        <v>245</v>
      </c>
      <c r="O208" s="13" t="s">
        <v>257</v>
      </c>
      <c r="P208" s="13">
        <v>0.39539999999999997</v>
      </c>
      <c r="Q208" s="7" t="s">
        <v>260</v>
      </c>
      <c r="R208" s="7" t="s">
        <v>262</v>
      </c>
      <c r="S208" s="7">
        <v>0</v>
      </c>
      <c r="T208" s="7" t="s">
        <v>267</v>
      </c>
      <c r="U208" s="7" t="s">
        <v>269</v>
      </c>
      <c r="V208" s="7">
        <v>1</v>
      </c>
      <c r="W208" s="9">
        <v>45657</v>
      </c>
      <c r="X208" s="7">
        <v>12</v>
      </c>
      <c r="Y208" s="7">
        <v>11</v>
      </c>
      <c r="Z208" s="11">
        <v>0</v>
      </c>
      <c r="AA208" s="11">
        <v>0</v>
      </c>
      <c r="AB208" s="11">
        <v>0</v>
      </c>
      <c r="AC208" s="11">
        <v>0</v>
      </c>
      <c r="AD208" s="11">
        <v>393468.95818181819</v>
      </c>
      <c r="AE208" s="11">
        <v>4328158.54</v>
      </c>
      <c r="AF208" s="11">
        <v>0</v>
      </c>
      <c r="AG208" s="11">
        <v>0</v>
      </c>
      <c r="AH208" s="11">
        <v>0</v>
      </c>
      <c r="AI208" s="11">
        <v>0</v>
      </c>
      <c r="AJ208" s="11">
        <v>7024642.9000000004</v>
      </c>
      <c r="AK208" s="11">
        <v>4328158.54</v>
      </c>
      <c r="AL208" s="13">
        <v>3.7956325312061829E-3</v>
      </c>
      <c r="AM208" s="7">
        <v>429</v>
      </c>
      <c r="AN208" s="7" t="s">
        <v>283</v>
      </c>
      <c r="AO208" s="9">
        <v>45991</v>
      </c>
      <c r="AP208" s="9">
        <v>45961</v>
      </c>
      <c r="AQ208" s="7">
        <v>30</v>
      </c>
      <c r="AR208" s="7">
        <v>334</v>
      </c>
      <c r="AS208" s="15">
        <v>0.95185711136468532</v>
      </c>
      <c r="AT208" s="11">
        <v>10034.98749621688</v>
      </c>
      <c r="AU208" s="11">
        <v>10034.98749621688</v>
      </c>
      <c r="AV208" s="11">
        <v>6182.9501440627409</v>
      </c>
      <c r="AW208" s="11">
        <v>6182.9501440627409</v>
      </c>
      <c r="AX208" s="11">
        <v>3852.0373521541419</v>
      </c>
      <c r="AY208" s="11">
        <v>3852.0373521541419</v>
      </c>
      <c r="AZ208" s="13">
        <v>3.7956325312061829E-3</v>
      </c>
      <c r="BA208" s="11">
        <v>10034.98749621688</v>
      </c>
      <c r="BB208" s="11">
        <v>10034.98749621688</v>
      </c>
      <c r="BC208" s="11"/>
      <c r="BD208" s="11"/>
      <c r="BE208" s="11"/>
      <c r="BF208" s="11">
        <v>6182.9501440627409</v>
      </c>
      <c r="BG208" s="11">
        <v>6182.9501440627409</v>
      </c>
      <c r="BH208" s="11">
        <v>3852.0373521541419</v>
      </c>
      <c r="BI208" s="11">
        <v>3852.0373521541419</v>
      </c>
      <c r="BJ208" s="11">
        <v>3852.0373521541419</v>
      </c>
      <c r="BK208" s="11">
        <v>6182.9501440627409</v>
      </c>
      <c r="BL208" s="11">
        <v>10034.98749621688</v>
      </c>
    </row>
    <row r="209" spans="1:64" hidden="1" x14ac:dyDescent="0.25">
      <c r="A209" s="7">
        <v>501142</v>
      </c>
      <c r="B209" s="7" t="s">
        <v>100</v>
      </c>
      <c r="C209" s="9">
        <v>45498</v>
      </c>
      <c r="D209" s="9">
        <v>46022</v>
      </c>
      <c r="E209" s="9">
        <v>46022</v>
      </c>
      <c r="F209" s="7" t="s">
        <v>238</v>
      </c>
      <c r="G209" s="11">
        <v>2696484.36</v>
      </c>
      <c r="H209" s="11">
        <v>2671841.46</v>
      </c>
      <c r="I209" s="11" t="s">
        <v>240</v>
      </c>
      <c r="J209" s="11">
        <v>47823.684203616438</v>
      </c>
      <c r="K209" s="11" t="s">
        <v>240</v>
      </c>
      <c r="L209" s="11">
        <v>4328158.54</v>
      </c>
      <c r="M209" s="13">
        <v>5.5399999999999998E-2</v>
      </c>
      <c r="N209" s="13" t="s">
        <v>245</v>
      </c>
      <c r="O209" s="13" t="s">
        <v>257</v>
      </c>
      <c r="P209" s="13">
        <v>0.39539999999999997</v>
      </c>
      <c r="Q209" s="7" t="s">
        <v>260</v>
      </c>
      <c r="R209" s="7" t="s">
        <v>262</v>
      </c>
      <c r="S209" s="7">
        <v>0</v>
      </c>
      <c r="T209" s="7" t="s">
        <v>267</v>
      </c>
      <c r="U209" s="7" t="s">
        <v>269</v>
      </c>
      <c r="V209" s="7">
        <v>1</v>
      </c>
      <c r="W209" s="9">
        <v>45657</v>
      </c>
      <c r="X209" s="7">
        <v>12</v>
      </c>
      <c r="Y209" s="7">
        <v>12</v>
      </c>
      <c r="Z209" s="11">
        <v>2671841.46</v>
      </c>
      <c r="AA209" s="11">
        <v>2671841.46</v>
      </c>
      <c r="AB209" s="11">
        <v>47823.684203616438</v>
      </c>
      <c r="AC209" s="11">
        <v>47823.684203616438</v>
      </c>
      <c r="AD209" s="11">
        <v>0</v>
      </c>
      <c r="AE209" s="11">
        <v>4328158.54</v>
      </c>
      <c r="AF209" s="11">
        <v>7024642.9000000004</v>
      </c>
      <c r="AG209" s="11">
        <v>4328158.54</v>
      </c>
      <c r="AH209" s="11">
        <v>7024642.9000000004</v>
      </c>
      <c r="AI209" s="11">
        <v>4328158.54</v>
      </c>
      <c r="AJ209" s="11">
        <v>0</v>
      </c>
      <c r="AK209" s="11">
        <v>0</v>
      </c>
      <c r="AL209" s="13">
        <v>3.7806442515112559E-3</v>
      </c>
      <c r="AM209" s="7">
        <v>430</v>
      </c>
      <c r="AN209" s="7" t="s">
        <v>284</v>
      </c>
      <c r="AO209" s="9">
        <v>46022</v>
      </c>
      <c r="AP209" s="9">
        <v>45991</v>
      </c>
      <c r="AQ209" s="7">
        <v>31</v>
      </c>
      <c r="AR209" s="7">
        <v>365</v>
      </c>
      <c r="AS209" s="15">
        <v>0.9475080538184576</v>
      </c>
      <c r="AT209" s="11">
        <v>0</v>
      </c>
      <c r="AU209" s="11">
        <v>0</v>
      </c>
      <c r="AV209" s="11">
        <v>0</v>
      </c>
      <c r="AW209" s="11">
        <v>0</v>
      </c>
      <c r="AX209" s="11">
        <v>0</v>
      </c>
      <c r="AY209" s="11">
        <v>0</v>
      </c>
      <c r="AZ209" s="13">
        <v>3.7806442515112559E-3</v>
      </c>
      <c r="BA209" s="11">
        <v>0</v>
      </c>
      <c r="BB209" s="11">
        <v>0</v>
      </c>
      <c r="BC209" s="11"/>
      <c r="BD209" s="11"/>
      <c r="BE209" s="11"/>
      <c r="BF209" s="11">
        <v>0</v>
      </c>
      <c r="BG209" s="11">
        <v>0</v>
      </c>
      <c r="BH209" s="11">
        <v>0</v>
      </c>
      <c r="BI209" s="11">
        <v>0</v>
      </c>
      <c r="BJ209" s="11">
        <v>0</v>
      </c>
      <c r="BK209" s="11">
        <v>0</v>
      </c>
      <c r="BL209" s="11">
        <v>0</v>
      </c>
    </row>
    <row r="210" spans="1:64" hidden="1" x14ac:dyDescent="0.25">
      <c r="A210" s="7">
        <v>501112</v>
      </c>
      <c r="B210" s="7" t="s">
        <v>101</v>
      </c>
      <c r="C210" s="9">
        <v>45240</v>
      </c>
      <c r="D210" s="9">
        <v>46022</v>
      </c>
      <c r="E210" s="9">
        <v>46022</v>
      </c>
      <c r="F210" s="7" t="s">
        <v>238</v>
      </c>
      <c r="G210" s="11">
        <v>0</v>
      </c>
      <c r="H210" s="11">
        <v>0</v>
      </c>
      <c r="I210" s="11" t="s">
        <v>240</v>
      </c>
      <c r="J210" s="11">
        <v>0</v>
      </c>
      <c r="K210" s="11" t="s">
        <v>240</v>
      </c>
      <c r="L210" s="11">
        <v>10000000</v>
      </c>
      <c r="M210" s="13">
        <v>5.33E-2</v>
      </c>
      <c r="N210" s="13" t="s">
        <v>245</v>
      </c>
      <c r="O210" s="13" t="s">
        <v>258</v>
      </c>
      <c r="P210" s="13">
        <v>0.80820000000000003</v>
      </c>
      <c r="Q210" s="7" t="s">
        <v>260</v>
      </c>
      <c r="R210" s="7" t="s">
        <v>262</v>
      </c>
      <c r="S210" s="7">
        <v>0</v>
      </c>
      <c r="T210" s="7" t="s">
        <v>267</v>
      </c>
      <c r="U210" s="7" t="s">
        <v>269</v>
      </c>
      <c r="V210" s="7">
        <v>1</v>
      </c>
      <c r="W210" s="9">
        <v>45657</v>
      </c>
      <c r="X210" s="7">
        <v>12</v>
      </c>
      <c r="Y210" s="7">
        <v>0</v>
      </c>
      <c r="Z210" s="11">
        <v>0</v>
      </c>
      <c r="AA210" s="11">
        <v>0</v>
      </c>
      <c r="AB210" s="11">
        <v>0</v>
      </c>
      <c r="AC210" s="11">
        <v>0</v>
      </c>
      <c r="AD210" s="11">
        <v>0</v>
      </c>
      <c r="AE210" s="11">
        <v>0</v>
      </c>
      <c r="AF210" s="11">
        <v>0</v>
      </c>
      <c r="AG210" s="11">
        <v>0</v>
      </c>
      <c r="AH210" s="11">
        <v>0</v>
      </c>
      <c r="AI210" s="11">
        <v>0</v>
      </c>
      <c r="AJ210" s="11">
        <v>0</v>
      </c>
      <c r="AK210" s="11">
        <v>0</v>
      </c>
      <c r="AM210" s="7">
        <v>431</v>
      </c>
      <c r="AN210" s="7" t="s">
        <v>285</v>
      </c>
      <c r="AO210" s="9">
        <v>45657</v>
      </c>
      <c r="AP210" s="9">
        <v>46022</v>
      </c>
      <c r="AQ210" s="7">
        <v>0</v>
      </c>
      <c r="AR210" s="7">
        <v>0</v>
      </c>
      <c r="AS210" s="15">
        <v>1</v>
      </c>
      <c r="BC210" s="11"/>
      <c r="BD210" s="11"/>
      <c r="BE210" s="11"/>
    </row>
    <row r="211" spans="1:64" hidden="1" x14ac:dyDescent="0.25">
      <c r="A211" s="7">
        <v>501112</v>
      </c>
      <c r="B211" s="7" t="s">
        <v>101</v>
      </c>
      <c r="C211" s="9">
        <v>45240</v>
      </c>
      <c r="D211" s="9">
        <v>46022</v>
      </c>
      <c r="E211" s="9">
        <v>46022</v>
      </c>
      <c r="F211" s="7" t="s">
        <v>238</v>
      </c>
      <c r="G211" s="11">
        <v>0</v>
      </c>
      <c r="H211" s="11">
        <v>0</v>
      </c>
      <c r="I211" s="11" t="s">
        <v>240</v>
      </c>
      <c r="J211" s="11">
        <v>0</v>
      </c>
      <c r="K211" s="11" t="s">
        <v>240</v>
      </c>
      <c r="L211" s="11">
        <v>10000000</v>
      </c>
      <c r="M211" s="13">
        <v>5.33E-2</v>
      </c>
      <c r="N211" s="13" t="s">
        <v>245</v>
      </c>
      <c r="O211" s="13" t="s">
        <v>258</v>
      </c>
      <c r="P211" s="13">
        <v>0.80820000000000003</v>
      </c>
      <c r="Q211" s="7" t="s">
        <v>260</v>
      </c>
      <c r="R211" s="7" t="s">
        <v>262</v>
      </c>
      <c r="S211" s="7">
        <v>0</v>
      </c>
      <c r="T211" s="7" t="s">
        <v>267</v>
      </c>
      <c r="U211" s="7" t="s">
        <v>269</v>
      </c>
      <c r="V211" s="7">
        <v>1</v>
      </c>
      <c r="W211" s="9">
        <v>45657</v>
      </c>
      <c r="X211" s="7">
        <v>12</v>
      </c>
      <c r="Y211" s="7">
        <v>1</v>
      </c>
      <c r="Z211" s="11">
        <v>0</v>
      </c>
      <c r="AA211" s="11">
        <v>0</v>
      </c>
      <c r="AB211" s="11">
        <v>0</v>
      </c>
      <c r="AC211" s="11">
        <v>0</v>
      </c>
      <c r="AD211" s="11">
        <v>909090.90909090906</v>
      </c>
      <c r="AE211" s="11">
        <v>909090.90909090906</v>
      </c>
      <c r="AF211" s="11">
        <v>0</v>
      </c>
      <c r="AG211" s="11">
        <v>0</v>
      </c>
      <c r="AH211" s="11">
        <v>0</v>
      </c>
      <c r="AI211" s="11">
        <v>0</v>
      </c>
      <c r="AJ211" s="11">
        <v>909090.90909090906</v>
      </c>
      <c r="AK211" s="11">
        <v>909090.90909090906</v>
      </c>
      <c r="AL211" s="13">
        <v>3.9488226459580833E-3</v>
      </c>
      <c r="AM211" s="7">
        <v>432</v>
      </c>
      <c r="AN211" s="7" t="s">
        <v>286</v>
      </c>
      <c r="AO211" s="9">
        <v>45688</v>
      </c>
      <c r="AP211" s="9">
        <v>45657</v>
      </c>
      <c r="AQ211" s="7">
        <v>31</v>
      </c>
      <c r="AR211" s="7">
        <v>31</v>
      </c>
      <c r="AS211" s="15">
        <v>0.99559938005426907</v>
      </c>
      <c r="AT211" s="11">
        <v>2888.5401406453038</v>
      </c>
      <c r="AU211" s="11">
        <v>2888.5401406453038</v>
      </c>
      <c r="AV211" s="11">
        <v>2888.5401406453038</v>
      </c>
      <c r="AW211" s="11">
        <v>2888.5401406453038</v>
      </c>
      <c r="AX211" s="11">
        <v>0</v>
      </c>
      <c r="AY211" s="11">
        <v>0</v>
      </c>
      <c r="AZ211" s="13">
        <v>3.9488226459580833E-3</v>
      </c>
      <c r="BA211" s="11">
        <v>2888.5401406453038</v>
      </c>
      <c r="BB211" s="11">
        <v>2888.5401406453038</v>
      </c>
      <c r="BC211" s="11"/>
      <c r="BD211" s="11"/>
      <c r="BE211" s="11"/>
      <c r="BF211" s="11">
        <v>2888.5401406453038</v>
      </c>
      <c r="BG211" s="11">
        <v>2888.5401406453038</v>
      </c>
      <c r="BH211" s="11">
        <v>0</v>
      </c>
      <c r="BI211" s="11">
        <v>0</v>
      </c>
      <c r="BJ211" s="11">
        <v>0</v>
      </c>
      <c r="BK211" s="11">
        <v>2888.5401406453038</v>
      </c>
      <c r="BL211" s="11">
        <v>2888.5401406453038</v>
      </c>
    </row>
    <row r="212" spans="1:64" hidden="1" x14ac:dyDescent="0.25">
      <c r="A212" s="7">
        <v>501112</v>
      </c>
      <c r="B212" s="7" t="s">
        <v>101</v>
      </c>
      <c r="C212" s="9">
        <v>45240</v>
      </c>
      <c r="D212" s="9">
        <v>46022</v>
      </c>
      <c r="E212" s="9">
        <v>46022</v>
      </c>
      <c r="F212" s="7" t="s">
        <v>238</v>
      </c>
      <c r="G212" s="11">
        <v>0</v>
      </c>
      <c r="H212" s="11">
        <v>0</v>
      </c>
      <c r="I212" s="11" t="s">
        <v>240</v>
      </c>
      <c r="J212" s="11">
        <v>0</v>
      </c>
      <c r="K212" s="11" t="s">
        <v>240</v>
      </c>
      <c r="L212" s="11">
        <v>10000000</v>
      </c>
      <c r="M212" s="13">
        <v>5.33E-2</v>
      </c>
      <c r="N212" s="13" t="s">
        <v>245</v>
      </c>
      <c r="O212" s="13" t="s">
        <v>258</v>
      </c>
      <c r="P212" s="13">
        <v>0.80820000000000003</v>
      </c>
      <c r="Q212" s="7" t="s">
        <v>260</v>
      </c>
      <c r="R212" s="7" t="s">
        <v>262</v>
      </c>
      <c r="S212" s="7">
        <v>0</v>
      </c>
      <c r="T212" s="7" t="s">
        <v>267</v>
      </c>
      <c r="U212" s="7" t="s">
        <v>269</v>
      </c>
      <c r="V212" s="7">
        <v>1</v>
      </c>
      <c r="W212" s="9">
        <v>45657</v>
      </c>
      <c r="X212" s="7">
        <v>12</v>
      </c>
      <c r="Y212" s="7">
        <v>2</v>
      </c>
      <c r="Z212" s="11">
        <v>0</v>
      </c>
      <c r="AA212" s="11">
        <v>0</v>
      </c>
      <c r="AB212" s="11">
        <v>0</v>
      </c>
      <c r="AC212" s="11">
        <v>0</v>
      </c>
      <c r="AD212" s="11">
        <v>909090.90909090906</v>
      </c>
      <c r="AE212" s="11">
        <v>1818181.8181818179</v>
      </c>
      <c r="AF212" s="11">
        <v>0</v>
      </c>
      <c r="AG212" s="11">
        <v>0</v>
      </c>
      <c r="AH212" s="11">
        <v>0</v>
      </c>
      <c r="AI212" s="11">
        <v>0</v>
      </c>
      <c r="AJ212" s="11">
        <v>1818181.8181818179</v>
      </c>
      <c r="AK212" s="11">
        <v>1818181.8181818179</v>
      </c>
      <c r="AL212" s="13">
        <v>3.9332294456688732E-3</v>
      </c>
      <c r="AM212" s="7">
        <v>433</v>
      </c>
      <c r="AN212" s="7" t="s">
        <v>287</v>
      </c>
      <c r="AO212" s="9">
        <v>45716</v>
      </c>
      <c r="AP212" s="9">
        <v>45688</v>
      </c>
      <c r="AQ212" s="7">
        <v>28</v>
      </c>
      <c r="AR212" s="7">
        <v>59</v>
      </c>
      <c r="AS212" s="15">
        <v>0.99164127394306212</v>
      </c>
      <c r="AT212" s="11">
        <v>5731.3909424874673</v>
      </c>
      <c r="AU212" s="11">
        <v>5731.3909424874673</v>
      </c>
      <c r="AV212" s="11">
        <v>5731.3909424874673</v>
      </c>
      <c r="AW212" s="11">
        <v>5731.3909424874673</v>
      </c>
      <c r="AX212" s="11">
        <v>0</v>
      </c>
      <c r="AY212" s="11">
        <v>0</v>
      </c>
      <c r="AZ212" s="13">
        <v>3.9332294456688732E-3</v>
      </c>
      <c r="BA212" s="11">
        <v>5731.3909424874673</v>
      </c>
      <c r="BB212" s="11">
        <v>5731.3909424874673</v>
      </c>
      <c r="BC212" s="11"/>
      <c r="BD212" s="11"/>
      <c r="BE212" s="11"/>
      <c r="BF212" s="11">
        <v>5731.3909424874673</v>
      </c>
      <c r="BG212" s="11">
        <v>5731.3909424874673</v>
      </c>
      <c r="BH212" s="11">
        <v>0</v>
      </c>
      <c r="BI212" s="11">
        <v>0</v>
      </c>
      <c r="BJ212" s="11">
        <v>0</v>
      </c>
      <c r="BK212" s="11">
        <v>5731.3909424874673</v>
      </c>
      <c r="BL212" s="11">
        <v>5731.3909424874673</v>
      </c>
    </row>
    <row r="213" spans="1:64" hidden="1" x14ac:dyDescent="0.25">
      <c r="A213" s="7">
        <v>501112</v>
      </c>
      <c r="B213" s="7" t="s">
        <v>101</v>
      </c>
      <c r="C213" s="9">
        <v>45240</v>
      </c>
      <c r="D213" s="9">
        <v>46022</v>
      </c>
      <c r="E213" s="9">
        <v>46022</v>
      </c>
      <c r="F213" s="7" t="s">
        <v>238</v>
      </c>
      <c r="G213" s="11">
        <v>0</v>
      </c>
      <c r="H213" s="11">
        <v>0</v>
      </c>
      <c r="I213" s="11" t="s">
        <v>240</v>
      </c>
      <c r="J213" s="11">
        <v>0</v>
      </c>
      <c r="K213" s="11" t="s">
        <v>240</v>
      </c>
      <c r="L213" s="11">
        <v>10000000</v>
      </c>
      <c r="M213" s="13">
        <v>5.33E-2</v>
      </c>
      <c r="N213" s="13" t="s">
        <v>245</v>
      </c>
      <c r="O213" s="13" t="s">
        <v>258</v>
      </c>
      <c r="P213" s="13">
        <v>0.80820000000000003</v>
      </c>
      <c r="Q213" s="7" t="s">
        <v>260</v>
      </c>
      <c r="R213" s="7" t="s">
        <v>262</v>
      </c>
      <c r="S213" s="7">
        <v>0</v>
      </c>
      <c r="T213" s="7" t="s">
        <v>267</v>
      </c>
      <c r="U213" s="7" t="s">
        <v>269</v>
      </c>
      <c r="V213" s="7">
        <v>1</v>
      </c>
      <c r="W213" s="9">
        <v>45657</v>
      </c>
      <c r="X213" s="7">
        <v>12</v>
      </c>
      <c r="Y213" s="7">
        <v>3</v>
      </c>
      <c r="Z213" s="11">
        <v>0</v>
      </c>
      <c r="AA213" s="11">
        <v>0</v>
      </c>
      <c r="AB213" s="11">
        <v>0</v>
      </c>
      <c r="AC213" s="11">
        <v>0</v>
      </c>
      <c r="AD213" s="11">
        <v>909090.90909090906</v>
      </c>
      <c r="AE213" s="11">
        <v>2727272.7272727271</v>
      </c>
      <c r="AF213" s="11">
        <v>0</v>
      </c>
      <c r="AG213" s="11">
        <v>0</v>
      </c>
      <c r="AH213" s="11">
        <v>0</v>
      </c>
      <c r="AI213" s="11">
        <v>0</v>
      </c>
      <c r="AJ213" s="11">
        <v>2727272.7272727271</v>
      </c>
      <c r="AK213" s="11">
        <v>2727272.7272727271</v>
      </c>
      <c r="AL213" s="13">
        <v>3.9176978201620472E-3</v>
      </c>
      <c r="AM213" s="7">
        <v>434</v>
      </c>
      <c r="AN213" s="7" t="s">
        <v>288</v>
      </c>
      <c r="AO213" s="9">
        <v>45747</v>
      </c>
      <c r="AP213" s="9">
        <v>45716</v>
      </c>
      <c r="AQ213" s="7">
        <v>31</v>
      </c>
      <c r="AR213" s="7">
        <v>90</v>
      </c>
      <c r="AS213" s="15">
        <v>0.98727743757393827</v>
      </c>
      <c r="AT213" s="11">
        <v>8525.4549281359541</v>
      </c>
      <c r="AU213" s="11">
        <v>8525.4549281359541</v>
      </c>
      <c r="AV213" s="11">
        <v>8525.4549281359541</v>
      </c>
      <c r="AW213" s="11">
        <v>8525.4549281359541</v>
      </c>
      <c r="AX213" s="11">
        <v>0</v>
      </c>
      <c r="AY213" s="11">
        <v>0</v>
      </c>
      <c r="AZ213" s="13">
        <v>3.9176978201620472E-3</v>
      </c>
      <c r="BA213" s="11">
        <v>8525.4549281359541</v>
      </c>
      <c r="BB213" s="11">
        <v>8525.4549281359541</v>
      </c>
      <c r="BC213" s="11"/>
      <c r="BD213" s="11"/>
      <c r="BE213" s="11"/>
      <c r="BF213" s="11">
        <v>8525.4549281359541</v>
      </c>
      <c r="BG213" s="11">
        <v>8525.4549281359541</v>
      </c>
      <c r="BH213" s="11">
        <v>0</v>
      </c>
      <c r="BI213" s="11">
        <v>0</v>
      </c>
      <c r="BJ213" s="11">
        <v>0</v>
      </c>
      <c r="BK213" s="11">
        <v>8525.4549281359541</v>
      </c>
      <c r="BL213" s="11">
        <v>8525.4549281359541</v>
      </c>
    </row>
    <row r="214" spans="1:64" hidden="1" x14ac:dyDescent="0.25">
      <c r="A214" s="7">
        <v>501112</v>
      </c>
      <c r="B214" s="7" t="s">
        <v>101</v>
      </c>
      <c r="C214" s="9">
        <v>45240</v>
      </c>
      <c r="D214" s="9">
        <v>46022</v>
      </c>
      <c r="E214" s="9">
        <v>46022</v>
      </c>
      <c r="F214" s="7" t="s">
        <v>238</v>
      </c>
      <c r="G214" s="11">
        <v>0</v>
      </c>
      <c r="H214" s="11">
        <v>0</v>
      </c>
      <c r="I214" s="11" t="s">
        <v>240</v>
      </c>
      <c r="J214" s="11">
        <v>0</v>
      </c>
      <c r="K214" s="11" t="s">
        <v>240</v>
      </c>
      <c r="L214" s="11">
        <v>10000000</v>
      </c>
      <c r="M214" s="13">
        <v>5.33E-2</v>
      </c>
      <c r="N214" s="13" t="s">
        <v>245</v>
      </c>
      <c r="O214" s="13" t="s">
        <v>258</v>
      </c>
      <c r="P214" s="13">
        <v>0.80820000000000003</v>
      </c>
      <c r="Q214" s="7" t="s">
        <v>260</v>
      </c>
      <c r="R214" s="7" t="s">
        <v>262</v>
      </c>
      <c r="S214" s="7">
        <v>0</v>
      </c>
      <c r="T214" s="7" t="s">
        <v>267</v>
      </c>
      <c r="U214" s="7" t="s">
        <v>269</v>
      </c>
      <c r="V214" s="7">
        <v>1</v>
      </c>
      <c r="W214" s="9">
        <v>45657</v>
      </c>
      <c r="X214" s="7">
        <v>12</v>
      </c>
      <c r="Y214" s="7">
        <v>4</v>
      </c>
      <c r="Z214" s="11">
        <v>0</v>
      </c>
      <c r="AA214" s="11">
        <v>0</v>
      </c>
      <c r="AB214" s="11">
        <v>0</v>
      </c>
      <c r="AC214" s="11">
        <v>0</v>
      </c>
      <c r="AD214" s="11">
        <v>909090.90909090906</v>
      </c>
      <c r="AE214" s="11">
        <v>3636363.6363636358</v>
      </c>
      <c r="AF214" s="11">
        <v>0</v>
      </c>
      <c r="AG214" s="11">
        <v>0</v>
      </c>
      <c r="AH214" s="11">
        <v>0</v>
      </c>
      <c r="AI214" s="11">
        <v>0</v>
      </c>
      <c r="AJ214" s="11">
        <v>3636363.6363636358</v>
      </c>
      <c r="AK214" s="11">
        <v>3636363.6363636358</v>
      </c>
      <c r="AL214" s="13">
        <v>3.9022275262897699E-3</v>
      </c>
      <c r="AM214" s="7">
        <v>435</v>
      </c>
      <c r="AN214" s="7" t="s">
        <v>289</v>
      </c>
      <c r="AO214" s="9">
        <v>45777</v>
      </c>
      <c r="AP214" s="9">
        <v>45747</v>
      </c>
      <c r="AQ214" s="7">
        <v>30</v>
      </c>
      <c r="AR214" s="7">
        <v>120</v>
      </c>
      <c r="AS214" s="15">
        <v>0.98307265535720245</v>
      </c>
      <c r="AT214" s="11">
        <v>11274.164221476211</v>
      </c>
      <c r="AU214" s="11">
        <v>11274.164221476211</v>
      </c>
      <c r="AV214" s="11">
        <v>11274.164221476211</v>
      </c>
      <c r="AW214" s="11">
        <v>11274.164221476211</v>
      </c>
      <c r="AX214" s="11">
        <v>0</v>
      </c>
      <c r="AY214" s="11">
        <v>0</v>
      </c>
      <c r="AZ214" s="13">
        <v>3.9022275262897699E-3</v>
      </c>
      <c r="BA214" s="11">
        <v>11274.164221476211</v>
      </c>
      <c r="BB214" s="11">
        <v>11274.164221476211</v>
      </c>
      <c r="BC214" s="11"/>
      <c r="BD214" s="11"/>
      <c r="BE214" s="11"/>
      <c r="BF214" s="11">
        <v>11274.164221476211</v>
      </c>
      <c r="BG214" s="11">
        <v>11274.164221476211</v>
      </c>
      <c r="BH214" s="11">
        <v>0</v>
      </c>
      <c r="BI214" s="11">
        <v>0</v>
      </c>
      <c r="BJ214" s="11">
        <v>0</v>
      </c>
      <c r="BK214" s="11">
        <v>11274.164221476211</v>
      </c>
      <c r="BL214" s="11">
        <v>11274.164221476211</v>
      </c>
    </row>
    <row r="215" spans="1:64" hidden="1" x14ac:dyDescent="0.25">
      <c r="A215" s="7">
        <v>501112</v>
      </c>
      <c r="B215" s="7" t="s">
        <v>101</v>
      </c>
      <c r="C215" s="9">
        <v>45240</v>
      </c>
      <c r="D215" s="9">
        <v>46022</v>
      </c>
      <c r="E215" s="9">
        <v>46022</v>
      </c>
      <c r="F215" s="7" t="s">
        <v>238</v>
      </c>
      <c r="G215" s="11">
        <v>0</v>
      </c>
      <c r="H215" s="11">
        <v>0</v>
      </c>
      <c r="I215" s="11" t="s">
        <v>240</v>
      </c>
      <c r="J215" s="11">
        <v>0</v>
      </c>
      <c r="K215" s="11" t="s">
        <v>240</v>
      </c>
      <c r="L215" s="11">
        <v>10000000</v>
      </c>
      <c r="M215" s="13">
        <v>5.33E-2</v>
      </c>
      <c r="N215" s="13" t="s">
        <v>245</v>
      </c>
      <c r="O215" s="13" t="s">
        <v>258</v>
      </c>
      <c r="P215" s="13">
        <v>0.80820000000000003</v>
      </c>
      <c r="Q215" s="7" t="s">
        <v>260</v>
      </c>
      <c r="R215" s="7" t="s">
        <v>262</v>
      </c>
      <c r="S215" s="7">
        <v>0</v>
      </c>
      <c r="T215" s="7" t="s">
        <v>267</v>
      </c>
      <c r="U215" s="7" t="s">
        <v>269</v>
      </c>
      <c r="V215" s="7">
        <v>1</v>
      </c>
      <c r="W215" s="9">
        <v>45657</v>
      </c>
      <c r="X215" s="7">
        <v>12</v>
      </c>
      <c r="Y215" s="7">
        <v>5</v>
      </c>
      <c r="Z215" s="11">
        <v>0</v>
      </c>
      <c r="AA215" s="11">
        <v>0</v>
      </c>
      <c r="AB215" s="11">
        <v>0</v>
      </c>
      <c r="AC215" s="11">
        <v>0</v>
      </c>
      <c r="AD215" s="11">
        <v>909090.90909090906</v>
      </c>
      <c r="AE215" s="11">
        <v>4545454.5454545449</v>
      </c>
      <c r="AF215" s="11">
        <v>0</v>
      </c>
      <c r="AG215" s="11">
        <v>0</v>
      </c>
      <c r="AH215" s="11">
        <v>0</v>
      </c>
      <c r="AI215" s="11">
        <v>0</v>
      </c>
      <c r="AJ215" s="11">
        <v>4545454.5454545449</v>
      </c>
      <c r="AK215" s="11">
        <v>4545454.5454545449</v>
      </c>
      <c r="AL215" s="13">
        <v>3.8868183218642161E-3</v>
      </c>
      <c r="AM215" s="7">
        <v>436</v>
      </c>
      <c r="AN215" s="7" t="s">
        <v>290</v>
      </c>
      <c r="AO215" s="9">
        <v>45808</v>
      </c>
      <c r="AP215" s="9">
        <v>45777</v>
      </c>
      <c r="AQ215" s="7">
        <v>31</v>
      </c>
      <c r="AR215" s="7">
        <v>151</v>
      </c>
      <c r="AS215" s="15">
        <v>0.9787465262219347</v>
      </c>
      <c r="AT215" s="11">
        <v>13975.28393588662</v>
      </c>
      <c r="AU215" s="11">
        <v>13975.28393588662</v>
      </c>
      <c r="AV215" s="11">
        <v>13975.28393588662</v>
      </c>
      <c r="AW215" s="11">
        <v>13975.28393588662</v>
      </c>
      <c r="AX215" s="11">
        <v>0</v>
      </c>
      <c r="AY215" s="11">
        <v>0</v>
      </c>
      <c r="AZ215" s="13">
        <v>3.8868183218642161E-3</v>
      </c>
      <c r="BA215" s="11">
        <v>13975.28393588662</v>
      </c>
      <c r="BB215" s="11">
        <v>13975.28393588662</v>
      </c>
      <c r="BC215" s="11"/>
      <c r="BD215" s="11"/>
      <c r="BE215" s="11"/>
      <c r="BF215" s="11">
        <v>13975.28393588662</v>
      </c>
      <c r="BG215" s="11">
        <v>13975.28393588662</v>
      </c>
      <c r="BH215" s="11">
        <v>0</v>
      </c>
      <c r="BI215" s="11">
        <v>0</v>
      </c>
      <c r="BJ215" s="11">
        <v>0</v>
      </c>
      <c r="BK215" s="11">
        <v>13975.28393588662</v>
      </c>
      <c r="BL215" s="11">
        <v>13975.28393588662</v>
      </c>
    </row>
    <row r="216" spans="1:64" hidden="1" x14ac:dyDescent="0.25">
      <c r="A216" s="7">
        <v>501112</v>
      </c>
      <c r="B216" s="7" t="s">
        <v>101</v>
      </c>
      <c r="C216" s="9">
        <v>45240</v>
      </c>
      <c r="D216" s="9">
        <v>46022</v>
      </c>
      <c r="E216" s="9">
        <v>46022</v>
      </c>
      <c r="F216" s="7" t="s">
        <v>238</v>
      </c>
      <c r="G216" s="11">
        <v>0</v>
      </c>
      <c r="H216" s="11">
        <v>0</v>
      </c>
      <c r="I216" s="11" t="s">
        <v>240</v>
      </c>
      <c r="J216" s="11">
        <v>0</v>
      </c>
      <c r="K216" s="11" t="s">
        <v>240</v>
      </c>
      <c r="L216" s="11">
        <v>10000000</v>
      </c>
      <c r="M216" s="13">
        <v>5.33E-2</v>
      </c>
      <c r="N216" s="13" t="s">
        <v>245</v>
      </c>
      <c r="O216" s="13" t="s">
        <v>258</v>
      </c>
      <c r="P216" s="13">
        <v>0.80820000000000003</v>
      </c>
      <c r="Q216" s="7" t="s">
        <v>260</v>
      </c>
      <c r="R216" s="7" t="s">
        <v>262</v>
      </c>
      <c r="S216" s="7">
        <v>0</v>
      </c>
      <c r="T216" s="7" t="s">
        <v>267</v>
      </c>
      <c r="U216" s="7" t="s">
        <v>269</v>
      </c>
      <c r="V216" s="7">
        <v>1</v>
      </c>
      <c r="W216" s="9">
        <v>45657</v>
      </c>
      <c r="X216" s="7">
        <v>12</v>
      </c>
      <c r="Y216" s="7">
        <v>6</v>
      </c>
      <c r="Z216" s="11">
        <v>0</v>
      </c>
      <c r="AA216" s="11">
        <v>0</v>
      </c>
      <c r="AB216" s="11">
        <v>0</v>
      </c>
      <c r="AC216" s="11">
        <v>0</v>
      </c>
      <c r="AD216" s="11">
        <v>909090.90909090906</v>
      </c>
      <c r="AE216" s="11">
        <v>5454545.4545454541</v>
      </c>
      <c r="AF216" s="11">
        <v>0</v>
      </c>
      <c r="AG216" s="11">
        <v>0</v>
      </c>
      <c r="AH216" s="11">
        <v>0</v>
      </c>
      <c r="AI216" s="11">
        <v>0</v>
      </c>
      <c r="AJ216" s="11">
        <v>5454545.4545454541</v>
      </c>
      <c r="AK216" s="11">
        <v>5454545.4545454541</v>
      </c>
      <c r="AL216" s="13">
        <v>3.8714699656541281E-3</v>
      </c>
      <c r="AM216" s="7">
        <v>437</v>
      </c>
      <c r="AN216" s="7" t="s">
        <v>291</v>
      </c>
      <c r="AO216" s="9">
        <v>45838</v>
      </c>
      <c r="AP216" s="9">
        <v>45808</v>
      </c>
      <c r="AQ216" s="7">
        <v>30</v>
      </c>
      <c r="AR216" s="7">
        <v>181</v>
      </c>
      <c r="AS216" s="15">
        <v>0.974578076876771</v>
      </c>
      <c r="AT216" s="11">
        <v>16632.975332901671</v>
      </c>
      <c r="AU216" s="11">
        <v>16632.975332901671</v>
      </c>
      <c r="AV216" s="11">
        <v>16632.975332901671</v>
      </c>
      <c r="AW216" s="11">
        <v>16632.975332901671</v>
      </c>
      <c r="AX216" s="11">
        <v>0</v>
      </c>
      <c r="AY216" s="11">
        <v>0</v>
      </c>
      <c r="AZ216" s="13">
        <v>3.8714699656541281E-3</v>
      </c>
      <c r="BA216" s="11">
        <v>16632.975332901671</v>
      </c>
      <c r="BB216" s="11">
        <v>16632.975332901671</v>
      </c>
      <c r="BC216" s="11"/>
      <c r="BD216" s="11"/>
      <c r="BE216" s="11"/>
      <c r="BF216" s="11">
        <v>16632.975332901671</v>
      </c>
      <c r="BG216" s="11">
        <v>16632.975332901671</v>
      </c>
      <c r="BH216" s="11">
        <v>0</v>
      </c>
      <c r="BI216" s="11">
        <v>0</v>
      </c>
      <c r="BJ216" s="11">
        <v>0</v>
      </c>
      <c r="BK216" s="11">
        <v>16632.975332901671</v>
      </c>
      <c r="BL216" s="11">
        <v>16632.975332901671</v>
      </c>
    </row>
    <row r="217" spans="1:64" hidden="1" x14ac:dyDescent="0.25">
      <c r="A217" s="7">
        <v>501112</v>
      </c>
      <c r="B217" s="7" t="s">
        <v>101</v>
      </c>
      <c r="C217" s="9">
        <v>45240</v>
      </c>
      <c r="D217" s="9">
        <v>46022</v>
      </c>
      <c r="E217" s="9">
        <v>46022</v>
      </c>
      <c r="F217" s="7" t="s">
        <v>238</v>
      </c>
      <c r="G217" s="11">
        <v>0</v>
      </c>
      <c r="H217" s="11">
        <v>0</v>
      </c>
      <c r="I217" s="11" t="s">
        <v>240</v>
      </c>
      <c r="J217" s="11">
        <v>0</v>
      </c>
      <c r="K217" s="11" t="s">
        <v>240</v>
      </c>
      <c r="L217" s="11">
        <v>10000000</v>
      </c>
      <c r="M217" s="13">
        <v>5.33E-2</v>
      </c>
      <c r="N217" s="13" t="s">
        <v>245</v>
      </c>
      <c r="O217" s="13" t="s">
        <v>258</v>
      </c>
      <c r="P217" s="13">
        <v>0.80820000000000003</v>
      </c>
      <c r="Q217" s="7" t="s">
        <v>260</v>
      </c>
      <c r="R217" s="7" t="s">
        <v>262</v>
      </c>
      <c r="S217" s="7">
        <v>0</v>
      </c>
      <c r="T217" s="7" t="s">
        <v>267</v>
      </c>
      <c r="U217" s="7" t="s">
        <v>269</v>
      </c>
      <c r="V217" s="7">
        <v>1</v>
      </c>
      <c r="W217" s="9">
        <v>45657</v>
      </c>
      <c r="X217" s="7">
        <v>12</v>
      </c>
      <c r="Y217" s="7">
        <v>7</v>
      </c>
      <c r="Z217" s="11">
        <v>0</v>
      </c>
      <c r="AA217" s="11">
        <v>0</v>
      </c>
      <c r="AB217" s="11">
        <v>0</v>
      </c>
      <c r="AC217" s="11">
        <v>0</v>
      </c>
      <c r="AD217" s="11">
        <v>909090.90909090906</v>
      </c>
      <c r="AE217" s="11">
        <v>6363636.3636363633</v>
      </c>
      <c r="AF217" s="11">
        <v>0</v>
      </c>
      <c r="AG217" s="11">
        <v>0</v>
      </c>
      <c r="AH217" s="11">
        <v>0</v>
      </c>
      <c r="AI217" s="11">
        <v>0</v>
      </c>
      <c r="AJ217" s="11">
        <v>6363636.3636363633</v>
      </c>
      <c r="AK217" s="11">
        <v>6363636.3636363633</v>
      </c>
      <c r="AL217" s="13">
        <v>3.8561822173807099E-3</v>
      </c>
      <c r="AM217" s="7">
        <v>438</v>
      </c>
      <c r="AN217" s="7" t="s">
        <v>292</v>
      </c>
      <c r="AO217" s="9">
        <v>45869</v>
      </c>
      <c r="AP217" s="9">
        <v>45838</v>
      </c>
      <c r="AQ217" s="7">
        <v>31</v>
      </c>
      <c r="AR217" s="7">
        <v>212</v>
      </c>
      <c r="AS217" s="15">
        <v>0.97028932915299493</v>
      </c>
      <c r="AT217" s="11">
        <v>19243.453011878719</v>
      </c>
      <c r="AU217" s="11">
        <v>19243.453011878719</v>
      </c>
      <c r="AV217" s="11">
        <v>19243.453011878719</v>
      </c>
      <c r="AW217" s="11">
        <v>19243.453011878719</v>
      </c>
      <c r="AX217" s="11">
        <v>0</v>
      </c>
      <c r="AY217" s="11">
        <v>0</v>
      </c>
      <c r="AZ217" s="13">
        <v>3.8561822173807099E-3</v>
      </c>
      <c r="BA217" s="11">
        <v>19243.453011878719</v>
      </c>
      <c r="BB217" s="11">
        <v>19243.453011878719</v>
      </c>
      <c r="BC217" s="11"/>
      <c r="BD217" s="11"/>
      <c r="BE217" s="11"/>
      <c r="BF217" s="11">
        <v>19243.453011878719</v>
      </c>
      <c r="BG217" s="11">
        <v>19243.453011878719</v>
      </c>
      <c r="BH217" s="11">
        <v>0</v>
      </c>
      <c r="BI217" s="11">
        <v>0</v>
      </c>
      <c r="BJ217" s="11">
        <v>0</v>
      </c>
      <c r="BK217" s="11">
        <v>19243.453011878719</v>
      </c>
      <c r="BL217" s="11">
        <v>19243.453011878719</v>
      </c>
    </row>
    <row r="218" spans="1:64" hidden="1" x14ac:dyDescent="0.25">
      <c r="A218" s="7">
        <v>501112</v>
      </c>
      <c r="B218" s="7" t="s">
        <v>101</v>
      </c>
      <c r="C218" s="9">
        <v>45240</v>
      </c>
      <c r="D218" s="9">
        <v>46022</v>
      </c>
      <c r="E218" s="9">
        <v>46022</v>
      </c>
      <c r="F218" s="7" t="s">
        <v>238</v>
      </c>
      <c r="G218" s="11">
        <v>0</v>
      </c>
      <c r="H218" s="11">
        <v>0</v>
      </c>
      <c r="I218" s="11" t="s">
        <v>240</v>
      </c>
      <c r="J218" s="11">
        <v>0</v>
      </c>
      <c r="K218" s="11" t="s">
        <v>240</v>
      </c>
      <c r="L218" s="11">
        <v>10000000</v>
      </c>
      <c r="M218" s="13">
        <v>5.33E-2</v>
      </c>
      <c r="N218" s="13" t="s">
        <v>245</v>
      </c>
      <c r="O218" s="13" t="s">
        <v>258</v>
      </c>
      <c r="P218" s="13">
        <v>0.80820000000000003</v>
      </c>
      <c r="Q218" s="7" t="s">
        <v>260</v>
      </c>
      <c r="R218" s="7" t="s">
        <v>262</v>
      </c>
      <c r="S218" s="7">
        <v>0</v>
      </c>
      <c r="T218" s="7" t="s">
        <v>267</v>
      </c>
      <c r="U218" s="7" t="s">
        <v>269</v>
      </c>
      <c r="V218" s="7">
        <v>1</v>
      </c>
      <c r="W218" s="9">
        <v>45657</v>
      </c>
      <c r="X218" s="7">
        <v>12</v>
      </c>
      <c r="Y218" s="7">
        <v>8</v>
      </c>
      <c r="Z218" s="11">
        <v>0</v>
      </c>
      <c r="AA218" s="11">
        <v>0</v>
      </c>
      <c r="AB218" s="11">
        <v>0</v>
      </c>
      <c r="AC218" s="11">
        <v>0</v>
      </c>
      <c r="AD218" s="11">
        <v>909090.90909090906</v>
      </c>
      <c r="AE218" s="11">
        <v>7272727.2727272715</v>
      </c>
      <c r="AF218" s="11">
        <v>0</v>
      </c>
      <c r="AG218" s="11">
        <v>0</v>
      </c>
      <c r="AH218" s="11">
        <v>0</v>
      </c>
      <c r="AI218" s="11">
        <v>0</v>
      </c>
      <c r="AJ218" s="11">
        <v>7272727.2727272715</v>
      </c>
      <c r="AK218" s="11">
        <v>7272727.2727272715</v>
      </c>
      <c r="AL218" s="13">
        <v>3.8409548377137388E-3</v>
      </c>
      <c r="AM218" s="7">
        <v>439</v>
      </c>
      <c r="AN218" s="7" t="s">
        <v>293</v>
      </c>
      <c r="AO218" s="9">
        <v>45900</v>
      </c>
      <c r="AP218" s="9">
        <v>45869</v>
      </c>
      <c r="AQ218" s="7">
        <v>31</v>
      </c>
      <c r="AR218" s="7">
        <v>243</v>
      </c>
      <c r="AS218" s="15">
        <v>0.9660194545779941</v>
      </c>
      <c r="AT218" s="11">
        <v>21809.2746335136</v>
      </c>
      <c r="AU218" s="11">
        <v>21809.2746335136</v>
      </c>
      <c r="AV218" s="11">
        <v>21809.2746335136</v>
      </c>
      <c r="AW218" s="11">
        <v>21809.2746335136</v>
      </c>
      <c r="AX218" s="11">
        <v>0</v>
      </c>
      <c r="AY218" s="11">
        <v>0</v>
      </c>
      <c r="AZ218" s="13">
        <v>3.8409548377137388E-3</v>
      </c>
      <c r="BA218" s="11">
        <v>21809.2746335136</v>
      </c>
      <c r="BB218" s="11">
        <v>21809.2746335136</v>
      </c>
      <c r="BC218" s="11"/>
      <c r="BD218" s="11"/>
      <c r="BE218" s="11"/>
      <c r="BF218" s="11">
        <v>21809.2746335136</v>
      </c>
      <c r="BG218" s="11">
        <v>21809.2746335136</v>
      </c>
      <c r="BH218" s="11">
        <v>0</v>
      </c>
      <c r="BI218" s="11">
        <v>0</v>
      </c>
      <c r="BJ218" s="11">
        <v>0</v>
      </c>
      <c r="BK218" s="11">
        <v>21809.2746335136</v>
      </c>
      <c r="BL218" s="11">
        <v>21809.2746335136</v>
      </c>
    </row>
    <row r="219" spans="1:64" hidden="1" x14ac:dyDescent="0.25">
      <c r="A219" s="7">
        <v>501112</v>
      </c>
      <c r="B219" s="7" t="s">
        <v>101</v>
      </c>
      <c r="C219" s="9">
        <v>45240</v>
      </c>
      <c r="D219" s="9">
        <v>46022</v>
      </c>
      <c r="E219" s="9">
        <v>46022</v>
      </c>
      <c r="F219" s="7" t="s">
        <v>238</v>
      </c>
      <c r="G219" s="11">
        <v>0</v>
      </c>
      <c r="H219" s="11">
        <v>0</v>
      </c>
      <c r="I219" s="11" t="s">
        <v>240</v>
      </c>
      <c r="J219" s="11">
        <v>0</v>
      </c>
      <c r="K219" s="11" t="s">
        <v>240</v>
      </c>
      <c r="L219" s="11">
        <v>10000000</v>
      </c>
      <c r="M219" s="13">
        <v>5.33E-2</v>
      </c>
      <c r="N219" s="13" t="s">
        <v>245</v>
      </c>
      <c r="O219" s="13" t="s">
        <v>258</v>
      </c>
      <c r="P219" s="13">
        <v>0.80820000000000003</v>
      </c>
      <c r="Q219" s="7" t="s">
        <v>260</v>
      </c>
      <c r="R219" s="7" t="s">
        <v>262</v>
      </c>
      <c r="S219" s="7">
        <v>0</v>
      </c>
      <c r="T219" s="7" t="s">
        <v>267</v>
      </c>
      <c r="U219" s="7" t="s">
        <v>269</v>
      </c>
      <c r="V219" s="7">
        <v>1</v>
      </c>
      <c r="W219" s="9">
        <v>45657</v>
      </c>
      <c r="X219" s="7">
        <v>12</v>
      </c>
      <c r="Y219" s="7">
        <v>9</v>
      </c>
      <c r="Z219" s="11">
        <v>0</v>
      </c>
      <c r="AA219" s="11">
        <v>0</v>
      </c>
      <c r="AB219" s="11">
        <v>0</v>
      </c>
      <c r="AC219" s="11">
        <v>0</v>
      </c>
      <c r="AD219" s="11">
        <v>909090.90909090906</v>
      </c>
      <c r="AE219" s="11">
        <v>8181818.1818181816</v>
      </c>
      <c r="AF219" s="11">
        <v>0</v>
      </c>
      <c r="AG219" s="11">
        <v>0</v>
      </c>
      <c r="AH219" s="11">
        <v>0</v>
      </c>
      <c r="AI219" s="11">
        <v>0</v>
      </c>
      <c r="AJ219" s="11">
        <v>8181818.1818181816</v>
      </c>
      <c r="AK219" s="11">
        <v>8181818.1818181816</v>
      </c>
      <c r="AL219" s="13">
        <v>3.8257875882684589E-3</v>
      </c>
      <c r="AM219" s="7">
        <v>440</v>
      </c>
      <c r="AN219" s="7" t="s">
        <v>294</v>
      </c>
      <c r="AO219" s="9">
        <v>45930</v>
      </c>
      <c r="AP219" s="9">
        <v>45900</v>
      </c>
      <c r="AQ219" s="7">
        <v>30</v>
      </c>
      <c r="AR219" s="7">
        <v>273</v>
      </c>
      <c r="AS219" s="15">
        <v>0.96190520941342139</v>
      </c>
      <c r="AT219" s="11">
        <v>24334.464911760679</v>
      </c>
      <c r="AU219" s="11">
        <v>24334.464911760679</v>
      </c>
      <c r="AV219" s="11">
        <v>24334.464911760679</v>
      </c>
      <c r="AW219" s="11">
        <v>24334.464911760679</v>
      </c>
      <c r="AX219" s="11">
        <v>0</v>
      </c>
      <c r="AY219" s="11">
        <v>0</v>
      </c>
      <c r="AZ219" s="13">
        <v>3.8257875882684589E-3</v>
      </c>
      <c r="BA219" s="11">
        <v>24334.464911760679</v>
      </c>
      <c r="BB219" s="11">
        <v>24334.464911760679</v>
      </c>
      <c r="BC219" s="11"/>
      <c r="BD219" s="11"/>
      <c r="BE219" s="11"/>
      <c r="BF219" s="11">
        <v>24334.464911760679</v>
      </c>
      <c r="BG219" s="11">
        <v>24334.464911760679</v>
      </c>
      <c r="BH219" s="11">
        <v>0</v>
      </c>
      <c r="BI219" s="11">
        <v>0</v>
      </c>
      <c r="BJ219" s="11">
        <v>0</v>
      </c>
      <c r="BK219" s="11">
        <v>24334.464911760679</v>
      </c>
      <c r="BL219" s="11">
        <v>24334.464911760679</v>
      </c>
    </row>
    <row r="220" spans="1:64" hidden="1" x14ac:dyDescent="0.25">
      <c r="A220" s="7">
        <v>501112</v>
      </c>
      <c r="B220" s="7" t="s">
        <v>101</v>
      </c>
      <c r="C220" s="9">
        <v>45240</v>
      </c>
      <c r="D220" s="9">
        <v>46022</v>
      </c>
      <c r="E220" s="9">
        <v>46022</v>
      </c>
      <c r="F220" s="7" t="s">
        <v>238</v>
      </c>
      <c r="G220" s="11">
        <v>0</v>
      </c>
      <c r="H220" s="11">
        <v>0</v>
      </c>
      <c r="I220" s="11" t="s">
        <v>240</v>
      </c>
      <c r="J220" s="11">
        <v>0</v>
      </c>
      <c r="K220" s="11" t="s">
        <v>240</v>
      </c>
      <c r="L220" s="11">
        <v>10000000</v>
      </c>
      <c r="M220" s="13">
        <v>5.33E-2</v>
      </c>
      <c r="N220" s="13" t="s">
        <v>245</v>
      </c>
      <c r="O220" s="13" t="s">
        <v>258</v>
      </c>
      <c r="P220" s="13">
        <v>0.80820000000000003</v>
      </c>
      <c r="Q220" s="7" t="s">
        <v>260</v>
      </c>
      <c r="R220" s="7" t="s">
        <v>262</v>
      </c>
      <c r="S220" s="7">
        <v>0</v>
      </c>
      <c r="T220" s="7" t="s">
        <v>267</v>
      </c>
      <c r="U220" s="7" t="s">
        <v>269</v>
      </c>
      <c r="V220" s="7">
        <v>1</v>
      </c>
      <c r="W220" s="9">
        <v>45657</v>
      </c>
      <c r="X220" s="7">
        <v>12</v>
      </c>
      <c r="Y220" s="7">
        <v>10</v>
      </c>
      <c r="Z220" s="11">
        <v>0</v>
      </c>
      <c r="AA220" s="11">
        <v>0</v>
      </c>
      <c r="AB220" s="11">
        <v>0</v>
      </c>
      <c r="AC220" s="11">
        <v>0</v>
      </c>
      <c r="AD220" s="11">
        <v>909090.90909090906</v>
      </c>
      <c r="AE220" s="11">
        <v>9090909.0909090899</v>
      </c>
      <c r="AF220" s="11">
        <v>0</v>
      </c>
      <c r="AG220" s="11">
        <v>0</v>
      </c>
      <c r="AH220" s="11">
        <v>0</v>
      </c>
      <c r="AI220" s="11">
        <v>0</v>
      </c>
      <c r="AJ220" s="11">
        <v>9090909.0909090899</v>
      </c>
      <c r="AK220" s="11">
        <v>9090909.0909090899</v>
      </c>
      <c r="AL220" s="13">
        <v>3.8106802316012489E-3</v>
      </c>
      <c r="AM220" s="7">
        <v>441</v>
      </c>
      <c r="AN220" s="7" t="s">
        <v>295</v>
      </c>
      <c r="AO220" s="9">
        <v>45961</v>
      </c>
      <c r="AP220" s="9">
        <v>45930</v>
      </c>
      <c r="AQ220" s="7">
        <v>31</v>
      </c>
      <c r="AR220" s="7">
        <v>304</v>
      </c>
      <c r="AS220" s="15">
        <v>0.95767223016297409</v>
      </c>
      <c r="AT220" s="11">
        <v>26813.009511657019</v>
      </c>
      <c r="AU220" s="11">
        <v>26813.009511657019</v>
      </c>
      <c r="AV220" s="11">
        <v>26813.009511657019</v>
      </c>
      <c r="AW220" s="11">
        <v>26813.009511657019</v>
      </c>
      <c r="AX220" s="11">
        <v>0</v>
      </c>
      <c r="AY220" s="11">
        <v>0</v>
      </c>
      <c r="AZ220" s="13">
        <v>3.8106802316012489E-3</v>
      </c>
      <c r="BA220" s="11">
        <v>26813.009511657019</v>
      </c>
      <c r="BB220" s="11">
        <v>26813.009511657019</v>
      </c>
      <c r="BC220" s="11"/>
      <c r="BD220" s="11"/>
      <c r="BE220" s="11"/>
      <c r="BF220" s="11">
        <v>26813.009511657019</v>
      </c>
      <c r="BG220" s="11">
        <v>26813.009511657019</v>
      </c>
      <c r="BH220" s="11">
        <v>0</v>
      </c>
      <c r="BI220" s="11">
        <v>0</v>
      </c>
      <c r="BJ220" s="11">
        <v>0</v>
      </c>
      <c r="BK220" s="11">
        <v>26813.009511657019</v>
      </c>
      <c r="BL220" s="11">
        <v>26813.009511657019</v>
      </c>
    </row>
    <row r="221" spans="1:64" hidden="1" x14ac:dyDescent="0.25">
      <c r="A221" s="7">
        <v>501112</v>
      </c>
      <c r="B221" s="7" t="s">
        <v>101</v>
      </c>
      <c r="C221" s="9">
        <v>45240</v>
      </c>
      <c r="D221" s="9">
        <v>46022</v>
      </c>
      <c r="E221" s="9">
        <v>46022</v>
      </c>
      <c r="F221" s="7" t="s">
        <v>238</v>
      </c>
      <c r="G221" s="11">
        <v>0</v>
      </c>
      <c r="H221" s="11">
        <v>0</v>
      </c>
      <c r="I221" s="11" t="s">
        <v>240</v>
      </c>
      <c r="J221" s="11">
        <v>0</v>
      </c>
      <c r="K221" s="11" t="s">
        <v>240</v>
      </c>
      <c r="L221" s="11">
        <v>10000000</v>
      </c>
      <c r="M221" s="13">
        <v>5.33E-2</v>
      </c>
      <c r="N221" s="13" t="s">
        <v>245</v>
      </c>
      <c r="O221" s="13" t="s">
        <v>258</v>
      </c>
      <c r="P221" s="13">
        <v>0.80820000000000003</v>
      </c>
      <c r="Q221" s="7" t="s">
        <v>260</v>
      </c>
      <c r="R221" s="7" t="s">
        <v>262</v>
      </c>
      <c r="S221" s="7">
        <v>0</v>
      </c>
      <c r="T221" s="7" t="s">
        <v>267</v>
      </c>
      <c r="U221" s="7" t="s">
        <v>269</v>
      </c>
      <c r="V221" s="7">
        <v>1</v>
      </c>
      <c r="W221" s="9">
        <v>45657</v>
      </c>
      <c r="X221" s="7">
        <v>12</v>
      </c>
      <c r="Y221" s="7">
        <v>11</v>
      </c>
      <c r="Z221" s="11">
        <v>0</v>
      </c>
      <c r="AA221" s="11">
        <v>0</v>
      </c>
      <c r="AB221" s="11">
        <v>0</v>
      </c>
      <c r="AC221" s="11">
        <v>0</v>
      </c>
      <c r="AD221" s="11">
        <v>909090.90909090906</v>
      </c>
      <c r="AE221" s="11">
        <v>10000000</v>
      </c>
      <c r="AF221" s="11">
        <v>0</v>
      </c>
      <c r="AG221" s="11">
        <v>0</v>
      </c>
      <c r="AH221" s="11">
        <v>0</v>
      </c>
      <c r="AI221" s="11">
        <v>0</v>
      </c>
      <c r="AJ221" s="11">
        <v>10000000</v>
      </c>
      <c r="AK221" s="11">
        <v>10000000</v>
      </c>
      <c r="AL221" s="13">
        <v>3.7956325312061829E-3</v>
      </c>
      <c r="AM221" s="7">
        <v>442</v>
      </c>
      <c r="AN221" s="7" t="s">
        <v>296</v>
      </c>
      <c r="AO221" s="9">
        <v>45991</v>
      </c>
      <c r="AP221" s="9">
        <v>45961</v>
      </c>
      <c r="AQ221" s="7">
        <v>30</v>
      </c>
      <c r="AR221" s="7">
        <v>334</v>
      </c>
      <c r="AS221" s="15">
        <v>0.95359353555333515</v>
      </c>
      <c r="AT221" s="11">
        <v>29252.723393650991</v>
      </c>
      <c r="AU221" s="11">
        <v>29252.723393650991</v>
      </c>
      <c r="AV221" s="11">
        <v>29252.723393650991</v>
      </c>
      <c r="AW221" s="11">
        <v>29252.723393650991</v>
      </c>
      <c r="AX221" s="11">
        <v>0</v>
      </c>
      <c r="AY221" s="11">
        <v>0</v>
      </c>
      <c r="AZ221" s="13">
        <v>3.7956325312061829E-3</v>
      </c>
      <c r="BA221" s="11">
        <v>29252.723393650991</v>
      </c>
      <c r="BB221" s="11">
        <v>29252.723393650991</v>
      </c>
      <c r="BC221" s="11"/>
      <c r="BD221" s="11"/>
      <c r="BE221" s="11"/>
      <c r="BF221" s="11">
        <v>29252.723393650991</v>
      </c>
      <c r="BG221" s="11">
        <v>29252.723393650991</v>
      </c>
      <c r="BH221" s="11">
        <v>0</v>
      </c>
      <c r="BI221" s="11">
        <v>0</v>
      </c>
      <c r="BJ221" s="11">
        <v>0</v>
      </c>
      <c r="BK221" s="11">
        <v>29252.723393650991</v>
      </c>
      <c r="BL221" s="11">
        <v>29252.723393650991</v>
      </c>
    </row>
    <row r="222" spans="1:64" hidden="1" x14ac:dyDescent="0.25">
      <c r="A222" s="7">
        <v>501112</v>
      </c>
      <c r="B222" s="7" t="s">
        <v>101</v>
      </c>
      <c r="C222" s="9">
        <v>45240</v>
      </c>
      <c r="D222" s="9">
        <v>46022</v>
      </c>
      <c r="E222" s="9">
        <v>46022</v>
      </c>
      <c r="F222" s="7" t="s">
        <v>238</v>
      </c>
      <c r="G222" s="11">
        <v>0</v>
      </c>
      <c r="H222" s="11">
        <v>0</v>
      </c>
      <c r="I222" s="11" t="s">
        <v>240</v>
      </c>
      <c r="J222" s="11">
        <v>0</v>
      </c>
      <c r="K222" s="11" t="s">
        <v>240</v>
      </c>
      <c r="L222" s="11">
        <v>10000000</v>
      </c>
      <c r="M222" s="13">
        <v>5.33E-2</v>
      </c>
      <c r="N222" s="13" t="s">
        <v>245</v>
      </c>
      <c r="O222" s="13" t="s">
        <v>258</v>
      </c>
      <c r="P222" s="13">
        <v>0.80820000000000003</v>
      </c>
      <c r="Q222" s="7" t="s">
        <v>260</v>
      </c>
      <c r="R222" s="7" t="s">
        <v>262</v>
      </c>
      <c r="S222" s="7">
        <v>0</v>
      </c>
      <c r="T222" s="7" t="s">
        <v>267</v>
      </c>
      <c r="U222" s="7" t="s">
        <v>269</v>
      </c>
      <c r="V222" s="7">
        <v>1</v>
      </c>
      <c r="W222" s="9">
        <v>45657</v>
      </c>
      <c r="X222" s="7">
        <v>12</v>
      </c>
      <c r="Y222" s="7">
        <v>12</v>
      </c>
      <c r="Z222" s="11">
        <v>0</v>
      </c>
      <c r="AA222" s="11">
        <v>0</v>
      </c>
      <c r="AB222" s="11">
        <v>0</v>
      </c>
      <c r="AC222" s="11">
        <v>0</v>
      </c>
      <c r="AD222" s="11">
        <v>0</v>
      </c>
      <c r="AE222" s="11">
        <v>10000000</v>
      </c>
      <c r="AF222" s="11">
        <v>10000000</v>
      </c>
      <c r="AG222" s="11">
        <v>10000000</v>
      </c>
      <c r="AH222" s="11">
        <v>10000000</v>
      </c>
      <c r="AI222" s="11">
        <v>10000000</v>
      </c>
      <c r="AJ222" s="11">
        <v>0</v>
      </c>
      <c r="AK222" s="11">
        <v>0</v>
      </c>
      <c r="AL222" s="13">
        <v>3.7806442515112559E-3</v>
      </c>
      <c r="AM222" s="7">
        <v>443</v>
      </c>
      <c r="AN222" s="7" t="s">
        <v>271</v>
      </c>
      <c r="AO222" s="9">
        <v>46022</v>
      </c>
      <c r="AP222" s="9">
        <v>45991</v>
      </c>
      <c r="AQ222" s="7">
        <v>31</v>
      </c>
      <c r="AR222" s="7">
        <v>365</v>
      </c>
      <c r="AS222" s="15">
        <v>0.94939713282065896</v>
      </c>
      <c r="AT222" s="11">
        <v>0</v>
      </c>
      <c r="AU222" s="11">
        <v>0</v>
      </c>
      <c r="AV222" s="11">
        <v>0</v>
      </c>
      <c r="AW222" s="11">
        <v>0</v>
      </c>
      <c r="AX222" s="11">
        <v>0</v>
      </c>
      <c r="AY222" s="11">
        <v>0</v>
      </c>
      <c r="AZ222" s="13">
        <v>3.7806442515112559E-3</v>
      </c>
      <c r="BA222" s="11">
        <v>0</v>
      </c>
      <c r="BB222" s="11">
        <v>0</v>
      </c>
      <c r="BC222" s="11"/>
      <c r="BD222" s="11"/>
      <c r="BE222" s="11"/>
      <c r="BF222" s="11">
        <v>0</v>
      </c>
      <c r="BG222" s="11">
        <v>0</v>
      </c>
      <c r="BH222" s="11">
        <v>0</v>
      </c>
      <c r="BI222" s="11">
        <v>0</v>
      </c>
      <c r="BJ222" s="11">
        <v>0</v>
      </c>
      <c r="BK222" s="11">
        <v>0</v>
      </c>
      <c r="BL222" s="11">
        <v>0</v>
      </c>
    </row>
    <row r="223" spans="1:64" hidden="1" x14ac:dyDescent="0.25">
      <c r="A223" s="7">
        <v>501181</v>
      </c>
      <c r="B223" s="7" t="s">
        <v>102</v>
      </c>
      <c r="C223" s="9">
        <v>45645</v>
      </c>
      <c r="D223" s="9">
        <v>46022</v>
      </c>
      <c r="E223" s="9">
        <v>46022</v>
      </c>
      <c r="F223" s="7" t="s">
        <v>238</v>
      </c>
      <c r="G223" s="11">
        <v>7710089.6200000001</v>
      </c>
      <c r="H223" s="11">
        <v>7694859.9500000002</v>
      </c>
      <c r="I223" s="11" t="s">
        <v>240</v>
      </c>
      <c r="J223" s="11">
        <v>69573.448849383567</v>
      </c>
      <c r="K223" s="11" t="s">
        <v>240</v>
      </c>
      <c r="L223" s="11">
        <v>2305140.0499999998</v>
      </c>
      <c r="M223" s="13">
        <v>5.7500000000000002E-2</v>
      </c>
      <c r="N223" s="13" t="s">
        <v>244</v>
      </c>
      <c r="O223" s="13" t="s">
        <v>257</v>
      </c>
      <c r="P223" s="13">
        <v>0.39539999999999997</v>
      </c>
      <c r="Q223" s="7" t="s">
        <v>260</v>
      </c>
      <c r="R223" s="7" t="s">
        <v>262</v>
      </c>
      <c r="S223" s="7">
        <v>0</v>
      </c>
      <c r="T223" s="7" t="s">
        <v>267</v>
      </c>
      <c r="U223" s="7" t="s">
        <v>269</v>
      </c>
      <c r="V223" s="7">
        <v>1</v>
      </c>
      <c r="W223" s="9">
        <v>45657</v>
      </c>
      <c r="X223" s="7">
        <v>12</v>
      </c>
      <c r="Y223" s="7">
        <v>0</v>
      </c>
      <c r="Z223" s="11">
        <v>0</v>
      </c>
      <c r="AA223" s="11">
        <v>0</v>
      </c>
      <c r="AB223" s="11">
        <v>0</v>
      </c>
      <c r="AC223" s="11">
        <v>0</v>
      </c>
      <c r="AD223" s="11">
        <v>0</v>
      </c>
      <c r="AE223" s="11">
        <v>0</v>
      </c>
      <c r="AF223" s="11">
        <v>0</v>
      </c>
      <c r="AG223" s="11">
        <v>0</v>
      </c>
      <c r="AH223" s="11">
        <v>0</v>
      </c>
      <c r="AI223" s="11">
        <v>0</v>
      </c>
      <c r="AJ223" s="11">
        <v>7710089.6200000001</v>
      </c>
      <c r="AK223" s="11">
        <v>0</v>
      </c>
      <c r="AM223" s="7">
        <v>444</v>
      </c>
      <c r="AN223" s="7" t="s">
        <v>272</v>
      </c>
      <c r="AO223" s="9">
        <v>45657</v>
      </c>
      <c r="AP223" s="9">
        <v>46022</v>
      </c>
      <c r="AQ223" s="7">
        <v>0</v>
      </c>
      <c r="AR223" s="7">
        <v>0</v>
      </c>
      <c r="AS223" s="15">
        <v>1</v>
      </c>
      <c r="BC223" s="11"/>
      <c r="BD223" s="11"/>
      <c r="BE223" s="11"/>
    </row>
    <row r="224" spans="1:64" hidden="1" x14ac:dyDescent="0.25">
      <c r="A224" s="7">
        <v>501181</v>
      </c>
      <c r="B224" s="7" t="s">
        <v>102</v>
      </c>
      <c r="C224" s="9">
        <v>45645</v>
      </c>
      <c r="D224" s="9">
        <v>46022</v>
      </c>
      <c r="E224" s="9">
        <v>46022</v>
      </c>
      <c r="F224" s="7" t="s">
        <v>238</v>
      </c>
      <c r="G224" s="11">
        <v>7710089.6200000001</v>
      </c>
      <c r="H224" s="11">
        <v>7694859.9500000002</v>
      </c>
      <c r="I224" s="11" t="s">
        <v>240</v>
      </c>
      <c r="J224" s="11">
        <v>69573.448849383567</v>
      </c>
      <c r="K224" s="11" t="s">
        <v>240</v>
      </c>
      <c r="L224" s="11">
        <v>2305140.0499999998</v>
      </c>
      <c r="M224" s="13">
        <v>5.7500000000000002E-2</v>
      </c>
      <c r="N224" s="13" t="s">
        <v>244</v>
      </c>
      <c r="O224" s="13" t="s">
        <v>257</v>
      </c>
      <c r="P224" s="13">
        <v>0.39539999999999997</v>
      </c>
      <c r="Q224" s="7" t="s">
        <v>260</v>
      </c>
      <c r="R224" s="7" t="s">
        <v>262</v>
      </c>
      <c r="S224" s="7">
        <v>0</v>
      </c>
      <c r="T224" s="7" t="s">
        <v>267</v>
      </c>
      <c r="U224" s="7" t="s">
        <v>269</v>
      </c>
      <c r="V224" s="7">
        <v>1</v>
      </c>
      <c r="W224" s="9">
        <v>45657</v>
      </c>
      <c r="X224" s="7">
        <v>12</v>
      </c>
      <c r="Y224" s="7">
        <v>1</v>
      </c>
      <c r="Z224" s="11">
        <v>0</v>
      </c>
      <c r="AA224" s="11">
        <v>0</v>
      </c>
      <c r="AB224" s="11">
        <v>0</v>
      </c>
      <c r="AC224" s="11">
        <v>0</v>
      </c>
      <c r="AD224" s="11">
        <v>209558.18636363631</v>
      </c>
      <c r="AE224" s="11">
        <v>209558.18636363631</v>
      </c>
      <c r="AF224" s="11">
        <v>0</v>
      </c>
      <c r="AG224" s="11">
        <v>0</v>
      </c>
      <c r="AH224" s="11">
        <v>0</v>
      </c>
      <c r="AI224" s="11">
        <v>0</v>
      </c>
      <c r="AJ224" s="11">
        <v>7919647.8063636366</v>
      </c>
      <c r="AK224" s="11">
        <v>209558.18636363631</v>
      </c>
      <c r="AL224" s="13">
        <v>9.4143964011949022E-3</v>
      </c>
      <c r="AM224" s="7">
        <v>445</v>
      </c>
      <c r="AN224" s="7" t="s">
        <v>273</v>
      </c>
      <c r="AO224" s="9">
        <v>45688</v>
      </c>
      <c r="AP224" s="9">
        <v>45657</v>
      </c>
      <c r="AQ224" s="7">
        <v>31</v>
      </c>
      <c r="AR224" s="7">
        <v>31</v>
      </c>
      <c r="AS224" s="15">
        <v>0.99526293602191818</v>
      </c>
      <c r="AT224" s="11">
        <v>29340.860416260039</v>
      </c>
      <c r="AU224" s="11">
        <v>29340.860416260039</v>
      </c>
      <c r="AV224" s="11">
        <v>776.37511736816032</v>
      </c>
      <c r="AW224" s="11">
        <v>776.37511736816032</v>
      </c>
      <c r="AX224" s="11">
        <v>28564.485298891879</v>
      </c>
      <c r="AY224" s="11">
        <v>28564.485298891879</v>
      </c>
      <c r="AZ224" s="13">
        <v>9.4143964011949022E-3</v>
      </c>
      <c r="BA224" s="11">
        <v>29340.860416260039</v>
      </c>
      <c r="BB224" s="11">
        <v>29340.860416260039</v>
      </c>
      <c r="BC224" s="11"/>
      <c r="BD224" s="11"/>
      <c r="BE224" s="11"/>
      <c r="BF224" s="11">
        <v>776.37511736816032</v>
      </c>
      <c r="BG224" s="11">
        <v>776.37511736816032</v>
      </c>
      <c r="BH224" s="11">
        <v>28564.485298891879</v>
      </c>
      <c r="BI224" s="11">
        <v>28564.485298891879</v>
      </c>
      <c r="BJ224" s="11">
        <v>28564.485298891879</v>
      </c>
      <c r="BK224" s="11">
        <v>776.37511736816032</v>
      </c>
      <c r="BL224" s="11">
        <v>29340.860416260039</v>
      </c>
    </row>
    <row r="225" spans="1:64" hidden="1" x14ac:dyDescent="0.25">
      <c r="A225" s="7">
        <v>501181</v>
      </c>
      <c r="B225" s="7" t="s">
        <v>102</v>
      </c>
      <c r="C225" s="9">
        <v>45645</v>
      </c>
      <c r="D225" s="9">
        <v>46022</v>
      </c>
      <c r="E225" s="9">
        <v>46022</v>
      </c>
      <c r="F225" s="7" t="s">
        <v>238</v>
      </c>
      <c r="G225" s="11">
        <v>7710089.6200000001</v>
      </c>
      <c r="H225" s="11">
        <v>7694859.9500000002</v>
      </c>
      <c r="I225" s="11" t="s">
        <v>240</v>
      </c>
      <c r="J225" s="11">
        <v>69573.448849383567</v>
      </c>
      <c r="K225" s="11" t="s">
        <v>240</v>
      </c>
      <c r="L225" s="11">
        <v>2305140.0499999998</v>
      </c>
      <c r="M225" s="13">
        <v>5.7500000000000002E-2</v>
      </c>
      <c r="N225" s="13" t="s">
        <v>244</v>
      </c>
      <c r="O225" s="13" t="s">
        <v>257</v>
      </c>
      <c r="P225" s="13">
        <v>0.39539999999999997</v>
      </c>
      <c r="Q225" s="7" t="s">
        <v>260</v>
      </c>
      <c r="R225" s="7" t="s">
        <v>262</v>
      </c>
      <c r="S225" s="7">
        <v>0</v>
      </c>
      <c r="T225" s="7" t="s">
        <v>267</v>
      </c>
      <c r="U225" s="7" t="s">
        <v>269</v>
      </c>
      <c r="V225" s="7">
        <v>1</v>
      </c>
      <c r="W225" s="9">
        <v>45657</v>
      </c>
      <c r="X225" s="7">
        <v>12</v>
      </c>
      <c r="Y225" s="7">
        <v>2</v>
      </c>
      <c r="Z225" s="11">
        <v>0</v>
      </c>
      <c r="AA225" s="11">
        <v>0</v>
      </c>
      <c r="AB225" s="11">
        <v>0</v>
      </c>
      <c r="AC225" s="11">
        <v>0</v>
      </c>
      <c r="AD225" s="11">
        <v>209558.18636363631</v>
      </c>
      <c r="AE225" s="11">
        <v>419116.37272727268</v>
      </c>
      <c r="AF225" s="11">
        <v>0</v>
      </c>
      <c r="AG225" s="11">
        <v>0</v>
      </c>
      <c r="AH225" s="11">
        <v>0</v>
      </c>
      <c r="AI225" s="11">
        <v>0</v>
      </c>
      <c r="AJ225" s="11">
        <v>8129205.9927272731</v>
      </c>
      <c r="AK225" s="11">
        <v>419116.37272727268</v>
      </c>
      <c r="AL225" s="13">
        <v>9.3257655415960317E-3</v>
      </c>
      <c r="AM225" s="7">
        <v>446</v>
      </c>
      <c r="AN225" s="7" t="s">
        <v>274</v>
      </c>
      <c r="AO225" s="9">
        <v>45716</v>
      </c>
      <c r="AP225" s="9">
        <v>45688</v>
      </c>
      <c r="AQ225" s="7">
        <v>28</v>
      </c>
      <c r="AR225" s="7">
        <v>59</v>
      </c>
      <c r="AS225" s="15">
        <v>0.99100358800663735</v>
      </c>
      <c r="AT225" s="11">
        <v>29706.023015419902</v>
      </c>
      <c r="AU225" s="11">
        <v>29706.023015419902</v>
      </c>
      <c r="AV225" s="11">
        <v>1531.549406610462</v>
      </c>
      <c r="AW225" s="11">
        <v>1531.549406610462</v>
      </c>
      <c r="AX225" s="11">
        <v>28174.47360880944</v>
      </c>
      <c r="AY225" s="11">
        <v>28174.47360880944</v>
      </c>
      <c r="AZ225" s="13">
        <v>9.3257655415960317E-3</v>
      </c>
      <c r="BA225" s="11">
        <v>29706.023015419902</v>
      </c>
      <c r="BB225" s="11">
        <v>29706.023015419902</v>
      </c>
      <c r="BC225" s="11"/>
      <c r="BD225" s="11"/>
      <c r="BE225" s="11"/>
      <c r="BF225" s="11">
        <v>1531.549406610462</v>
      </c>
      <c r="BG225" s="11">
        <v>1531.549406610462</v>
      </c>
      <c r="BH225" s="11">
        <v>28174.47360880944</v>
      </c>
      <c r="BI225" s="11">
        <v>28174.47360880944</v>
      </c>
      <c r="BJ225" s="11">
        <v>28174.47360880944</v>
      </c>
      <c r="BK225" s="11">
        <v>1531.549406610462</v>
      </c>
      <c r="BL225" s="11">
        <v>29706.023015419902</v>
      </c>
    </row>
    <row r="226" spans="1:64" hidden="1" x14ac:dyDescent="0.25">
      <c r="A226" s="7">
        <v>501181</v>
      </c>
      <c r="B226" s="7" t="s">
        <v>102</v>
      </c>
      <c r="C226" s="9">
        <v>45645</v>
      </c>
      <c r="D226" s="9">
        <v>46022</v>
      </c>
      <c r="E226" s="9">
        <v>46022</v>
      </c>
      <c r="F226" s="7" t="s">
        <v>238</v>
      </c>
      <c r="G226" s="11">
        <v>7710089.6200000001</v>
      </c>
      <c r="H226" s="11">
        <v>7694859.9500000002</v>
      </c>
      <c r="I226" s="11" t="s">
        <v>240</v>
      </c>
      <c r="J226" s="11">
        <v>69573.448849383567</v>
      </c>
      <c r="K226" s="11" t="s">
        <v>240</v>
      </c>
      <c r="L226" s="11">
        <v>2305140.0499999998</v>
      </c>
      <c r="M226" s="13">
        <v>5.7500000000000002E-2</v>
      </c>
      <c r="N226" s="13" t="s">
        <v>244</v>
      </c>
      <c r="O226" s="13" t="s">
        <v>257</v>
      </c>
      <c r="P226" s="13">
        <v>0.39539999999999997</v>
      </c>
      <c r="Q226" s="7" t="s">
        <v>260</v>
      </c>
      <c r="R226" s="7" t="s">
        <v>262</v>
      </c>
      <c r="S226" s="7">
        <v>0</v>
      </c>
      <c r="T226" s="7" t="s">
        <v>267</v>
      </c>
      <c r="U226" s="7" t="s">
        <v>269</v>
      </c>
      <c r="V226" s="7">
        <v>1</v>
      </c>
      <c r="W226" s="9">
        <v>45657</v>
      </c>
      <c r="X226" s="7">
        <v>12</v>
      </c>
      <c r="Y226" s="7">
        <v>3</v>
      </c>
      <c r="Z226" s="11">
        <v>0</v>
      </c>
      <c r="AA226" s="11">
        <v>0</v>
      </c>
      <c r="AB226" s="11">
        <v>0</v>
      </c>
      <c r="AC226" s="11">
        <v>0</v>
      </c>
      <c r="AD226" s="11">
        <v>209558.18636363631</v>
      </c>
      <c r="AE226" s="11">
        <v>628674.55909090908</v>
      </c>
      <c r="AF226" s="11">
        <v>0</v>
      </c>
      <c r="AG226" s="11">
        <v>0</v>
      </c>
      <c r="AH226" s="11">
        <v>0</v>
      </c>
      <c r="AI226" s="11">
        <v>0</v>
      </c>
      <c r="AJ226" s="11">
        <v>8338764.1790909097</v>
      </c>
      <c r="AK226" s="11">
        <v>628674.55909090908</v>
      </c>
      <c r="AL226" s="13">
        <v>9.2379690880428633E-3</v>
      </c>
      <c r="AM226" s="7">
        <v>447</v>
      </c>
      <c r="AN226" s="7" t="s">
        <v>275</v>
      </c>
      <c r="AO226" s="9">
        <v>45747</v>
      </c>
      <c r="AP226" s="9">
        <v>45716</v>
      </c>
      <c r="AQ226" s="7">
        <v>31</v>
      </c>
      <c r="AR226" s="7">
        <v>90</v>
      </c>
      <c r="AS226" s="15">
        <v>0.98630914060774133</v>
      </c>
      <c r="AT226" s="11">
        <v>30041.936219138592</v>
      </c>
      <c r="AU226" s="11">
        <v>30041.936219138592</v>
      </c>
      <c r="AV226" s="11">
        <v>2264.916071635831</v>
      </c>
      <c r="AW226" s="11">
        <v>2264.916071635831</v>
      </c>
      <c r="AX226" s="11">
        <v>27777.020147502761</v>
      </c>
      <c r="AY226" s="11">
        <v>27777.020147502761</v>
      </c>
      <c r="AZ226" s="13">
        <v>9.2379690880428633E-3</v>
      </c>
      <c r="BA226" s="11">
        <v>30041.936219138592</v>
      </c>
      <c r="BB226" s="11">
        <v>30041.936219138592</v>
      </c>
      <c r="BC226" s="11"/>
      <c r="BD226" s="11"/>
      <c r="BE226" s="11"/>
      <c r="BF226" s="11">
        <v>2264.916071635831</v>
      </c>
      <c r="BG226" s="11">
        <v>2264.916071635831</v>
      </c>
      <c r="BH226" s="11">
        <v>27777.020147502761</v>
      </c>
      <c r="BI226" s="11">
        <v>27777.020147502761</v>
      </c>
      <c r="BJ226" s="11">
        <v>27777.020147502761</v>
      </c>
      <c r="BK226" s="11">
        <v>2264.916071635831</v>
      </c>
      <c r="BL226" s="11">
        <v>30041.936219138592</v>
      </c>
    </row>
    <row r="227" spans="1:64" hidden="1" x14ac:dyDescent="0.25">
      <c r="A227" s="7">
        <v>501181</v>
      </c>
      <c r="B227" s="7" t="s">
        <v>102</v>
      </c>
      <c r="C227" s="9">
        <v>45645</v>
      </c>
      <c r="D227" s="9">
        <v>46022</v>
      </c>
      <c r="E227" s="9">
        <v>46022</v>
      </c>
      <c r="F227" s="7" t="s">
        <v>238</v>
      </c>
      <c r="G227" s="11">
        <v>7710089.6200000001</v>
      </c>
      <c r="H227" s="11">
        <v>7694859.9500000002</v>
      </c>
      <c r="I227" s="11" t="s">
        <v>240</v>
      </c>
      <c r="J227" s="11">
        <v>69573.448849383567</v>
      </c>
      <c r="K227" s="11" t="s">
        <v>240</v>
      </c>
      <c r="L227" s="11">
        <v>2305140.0499999998</v>
      </c>
      <c r="M227" s="13">
        <v>5.7500000000000002E-2</v>
      </c>
      <c r="N227" s="13" t="s">
        <v>244</v>
      </c>
      <c r="O227" s="13" t="s">
        <v>257</v>
      </c>
      <c r="P227" s="13">
        <v>0.39539999999999997</v>
      </c>
      <c r="Q227" s="7" t="s">
        <v>260</v>
      </c>
      <c r="R227" s="7" t="s">
        <v>262</v>
      </c>
      <c r="S227" s="7">
        <v>0</v>
      </c>
      <c r="T227" s="7" t="s">
        <v>267</v>
      </c>
      <c r="U227" s="7" t="s">
        <v>269</v>
      </c>
      <c r="V227" s="7">
        <v>1</v>
      </c>
      <c r="W227" s="9">
        <v>45657</v>
      </c>
      <c r="X227" s="7">
        <v>12</v>
      </c>
      <c r="Y227" s="7">
        <v>4</v>
      </c>
      <c r="Z227" s="11">
        <v>0</v>
      </c>
      <c r="AA227" s="11">
        <v>0</v>
      </c>
      <c r="AB227" s="11">
        <v>0</v>
      </c>
      <c r="AC227" s="11">
        <v>0</v>
      </c>
      <c r="AD227" s="11">
        <v>209558.18636363631</v>
      </c>
      <c r="AE227" s="11">
        <v>838232.74545454537</v>
      </c>
      <c r="AF227" s="11">
        <v>0</v>
      </c>
      <c r="AG227" s="11">
        <v>0</v>
      </c>
      <c r="AH227" s="11">
        <v>0</v>
      </c>
      <c r="AI227" s="11">
        <v>0</v>
      </c>
      <c r="AJ227" s="11">
        <v>8548322.3654545452</v>
      </c>
      <c r="AK227" s="11">
        <v>838232.74545454537</v>
      </c>
      <c r="AL227" s="13">
        <v>9.1509991851060901E-3</v>
      </c>
      <c r="AM227" s="7">
        <v>448</v>
      </c>
      <c r="AN227" s="7" t="s">
        <v>276</v>
      </c>
      <c r="AO227" s="9">
        <v>45777</v>
      </c>
      <c r="AP227" s="9">
        <v>45747</v>
      </c>
      <c r="AQ227" s="7">
        <v>30</v>
      </c>
      <c r="AR227" s="7">
        <v>120</v>
      </c>
      <c r="AS227" s="15">
        <v>0.98178730151627125</v>
      </c>
      <c r="AT227" s="11">
        <v>30367.111476220001</v>
      </c>
      <c r="AU227" s="11">
        <v>30367.111476220001</v>
      </c>
      <c r="AV227" s="11">
        <v>2977.7430162324722</v>
      </c>
      <c r="AW227" s="11">
        <v>2977.7430162324722</v>
      </c>
      <c r="AX227" s="11">
        <v>27389.368459987531</v>
      </c>
      <c r="AY227" s="11">
        <v>27389.368459987531</v>
      </c>
      <c r="AZ227" s="13">
        <v>9.1509991851060901E-3</v>
      </c>
      <c r="BA227" s="11">
        <v>30367.111476220001</v>
      </c>
      <c r="BB227" s="11">
        <v>30367.111476220001</v>
      </c>
      <c r="BC227" s="11"/>
      <c r="BD227" s="11"/>
      <c r="BE227" s="11"/>
      <c r="BF227" s="11">
        <v>2977.7430162324722</v>
      </c>
      <c r="BG227" s="11">
        <v>2977.7430162324722</v>
      </c>
      <c r="BH227" s="11">
        <v>27389.368459987531</v>
      </c>
      <c r="BI227" s="11">
        <v>27389.368459987531</v>
      </c>
      <c r="BJ227" s="11">
        <v>27389.368459987531</v>
      </c>
      <c r="BK227" s="11">
        <v>2977.7430162324722</v>
      </c>
      <c r="BL227" s="11">
        <v>30367.111476220001</v>
      </c>
    </row>
    <row r="228" spans="1:64" hidden="1" x14ac:dyDescent="0.25">
      <c r="A228" s="7">
        <v>501181</v>
      </c>
      <c r="B228" s="7" t="s">
        <v>102</v>
      </c>
      <c r="C228" s="9">
        <v>45645</v>
      </c>
      <c r="D228" s="9">
        <v>46022</v>
      </c>
      <c r="E228" s="9">
        <v>46022</v>
      </c>
      <c r="F228" s="7" t="s">
        <v>238</v>
      </c>
      <c r="G228" s="11">
        <v>7710089.6200000001</v>
      </c>
      <c r="H228" s="11">
        <v>7694859.9500000002</v>
      </c>
      <c r="I228" s="11" t="s">
        <v>240</v>
      </c>
      <c r="J228" s="11">
        <v>69573.448849383567</v>
      </c>
      <c r="K228" s="11" t="s">
        <v>240</v>
      </c>
      <c r="L228" s="11">
        <v>2305140.0499999998</v>
      </c>
      <c r="M228" s="13">
        <v>5.7500000000000002E-2</v>
      </c>
      <c r="N228" s="13" t="s">
        <v>244</v>
      </c>
      <c r="O228" s="13" t="s">
        <v>257</v>
      </c>
      <c r="P228" s="13">
        <v>0.39539999999999997</v>
      </c>
      <c r="Q228" s="7" t="s">
        <v>260</v>
      </c>
      <c r="R228" s="7" t="s">
        <v>262</v>
      </c>
      <c r="S228" s="7">
        <v>0</v>
      </c>
      <c r="T228" s="7" t="s">
        <v>267</v>
      </c>
      <c r="U228" s="7" t="s">
        <v>269</v>
      </c>
      <c r="V228" s="7">
        <v>1</v>
      </c>
      <c r="W228" s="9">
        <v>45657</v>
      </c>
      <c r="X228" s="7">
        <v>12</v>
      </c>
      <c r="Y228" s="7">
        <v>5</v>
      </c>
      <c r="Z228" s="11">
        <v>0</v>
      </c>
      <c r="AA228" s="11">
        <v>0</v>
      </c>
      <c r="AB228" s="11">
        <v>0</v>
      </c>
      <c r="AC228" s="11">
        <v>0</v>
      </c>
      <c r="AD228" s="11">
        <v>209558.18636363631</v>
      </c>
      <c r="AE228" s="11">
        <v>1047790.931818182</v>
      </c>
      <c r="AF228" s="11">
        <v>0</v>
      </c>
      <c r="AG228" s="11">
        <v>0</v>
      </c>
      <c r="AH228" s="11">
        <v>0</v>
      </c>
      <c r="AI228" s="11">
        <v>0</v>
      </c>
      <c r="AJ228" s="11">
        <v>8757880.5518181808</v>
      </c>
      <c r="AK228" s="11">
        <v>1047790.931818182</v>
      </c>
      <c r="AL228" s="13">
        <v>9.0648480513104701E-3</v>
      </c>
      <c r="AM228" s="7">
        <v>449</v>
      </c>
      <c r="AN228" s="7" t="s">
        <v>277</v>
      </c>
      <c r="AO228" s="9">
        <v>45808</v>
      </c>
      <c r="AP228" s="9">
        <v>45777</v>
      </c>
      <c r="AQ228" s="7">
        <v>31</v>
      </c>
      <c r="AR228" s="7">
        <v>151</v>
      </c>
      <c r="AS228" s="15">
        <v>0.97713651225612019</v>
      </c>
      <c r="AT228" s="11">
        <v>30672.660871477849</v>
      </c>
      <c r="AU228" s="11">
        <v>30672.660871477849</v>
      </c>
      <c r="AV228" s="11">
        <v>3669.6705014087829</v>
      </c>
      <c r="AW228" s="11">
        <v>3669.6705014087829</v>
      </c>
      <c r="AX228" s="11">
        <v>27002.99037006907</v>
      </c>
      <c r="AY228" s="11">
        <v>27002.99037006907</v>
      </c>
      <c r="AZ228" s="13">
        <v>9.0648480513104701E-3</v>
      </c>
      <c r="BA228" s="11">
        <v>30672.660871477849</v>
      </c>
      <c r="BB228" s="11">
        <v>30672.660871477849</v>
      </c>
      <c r="BC228" s="11"/>
      <c r="BD228" s="11"/>
      <c r="BE228" s="11"/>
      <c r="BF228" s="11">
        <v>3669.6705014087829</v>
      </c>
      <c r="BG228" s="11">
        <v>3669.6705014087829</v>
      </c>
      <c r="BH228" s="11">
        <v>27002.99037006907</v>
      </c>
      <c r="BI228" s="11">
        <v>27002.99037006907</v>
      </c>
      <c r="BJ228" s="11">
        <v>27002.99037006907</v>
      </c>
      <c r="BK228" s="11">
        <v>3669.6705014087829</v>
      </c>
      <c r="BL228" s="11">
        <v>30672.660871477849</v>
      </c>
    </row>
    <row r="229" spans="1:64" hidden="1" x14ac:dyDescent="0.25">
      <c r="A229" s="7">
        <v>501181</v>
      </c>
      <c r="B229" s="7" t="s">
        <v>102</v>
      </c>
      <c r="C229" s="9">
        <v>45645</v>
      </c>
      <c r="D229" s="9">
        <v>46022</v>
      </c>
      <c r="E229" s="9">
        <v>46022</v>
      </c>
      <c r="F229" s="7" t="s">
        <v>238</v>
      </c>
      <c r="G229" s="11">
        <v>7710089.6200000001</v>
      </c>
      <c r="H229" s="11">
        <v>7694859.9500000002</v>
      </c>
      <c r="I229" s="11" t="s">
        <v>240</v>
      </c>
      <c r="J229" s="11">
        <v>69573.448849383567</v>
      </c>
      <c r="K229" s="11" t="s">
        <v>240</v>
      </c>
      <c r="L229" s="11">
        <v>2305140.0499999998</v>
      </c>
      <c r="M229" s="13">
        <v>5.7500000000000002E-2</v>
      </c>
      <c r="N229" s="13" t="s">
        <v>244</v>
      </c>
      <c r="O229" s="13" t="s">
        <v>257</v>
      </c>
      <c r="P229" s="13">
        <v>0.39539999999999997</v>
      </c>
      <c r="Q229" s="7" t="s">
        <v>260</v>
      </c>
      <c r="R229" s="7" t="s">
        <v>262</v>
      </c>
      <c r="S229" s="7">
        <v>0</v>
      </c>
      <c r="T229" s="7" t="s">
        <v>267</v>
      </c>
      <c r="U229" s="7" t="s">
        <v>269</v>
      </c>
      <c r="V229" s="7">
        <v>1</v>
      </c>
      <c r="W229" s="9">
        <v>45657</v>
      </c>
      <c r="X229" s="7">
        <v>12</v>
      </c>
      <c r="Y229" s="7">
        <v>6</v>
      </c>
      <c r="Z229" s="11">
        <v>0</v>
      </c>
      <c r="AA229" s="11">
        <v>0</v>
      </c>
      <c r="AB229" s="11">
        <v>0</v>
      </c>
      <c r="AC229" s="11">
        <v>0</v>
      </c>
      <c r="AD229" s="11">
        <v>209558.18636363631</v>
      </c>
      <c r="AE229" s="11">
        <v>1257349.1181818179</v>
      </c>
      <c r="AF229" s="11">
        <v>0</v>
      </c>
      <c r="AG229" s="11">
        <v>0</v>
      </c>
      <c r="AH229" s="11">
        <v>0</v>
      </c>
      <c r="AI229" s="11">
        <v>0</v>
      </c>
      <c r="AJ229" s="11">
        <v>8967438.7381818183</v>
      </c>
      <c r="AK229" s="11">
        <v>1257349.1181818179</v>
      </c>
      <c r="AL229" s="13">
        <v>8.9795079784388276E-3</v>
      </c>
      <c r="AM229" s="7">
        <v>450</v>
      </c>
      <c r="AN229" s="7" t="s">
        <v>278</v>
      </c>
      <c r="AO229" s="9">
        <v>45838</v>
      </c>
      <c r="AP229" s="9">
        <v>45808</v>
      </c>
      <c r="AQ229" s="7">
        <v>30</v>
      </c>
      <c r="AR229" s="7">
        <v>181</v>
      </c>
      <c r="AS229" s="15">
        <v>0.9726567260543012</v>
      </c>
      <c r="AT229" s="11">
        <v>30968.28951367722</v>
      </c>
      <c r="AU229" s="11">
        <v>30968.28951367722</v>
      </c>
      <c r="AV229" s="11">
        <v>4342.1485943171456</v>
      </c>
      <c r="AW229" s="11">
        <v>4342.1485943171456</v>
      </c>
      <c r="AX229" s="11">
        <v>26626.140919360081</v>
      </c>
      <c r="AY229" s="11">
        <v>26626.140919360081</v>
      </c>
      <c r="AZ229" s="13">
        <v>8.9795079784388276E-3</v>
      </c>
      <c r="BA229" s="11">
        <v>30968.28951367722</v>
      </c>
      <c r="BB229" s="11">
        <v>30968.28951367722</v>
      </c>
      <c r="BC229" s="11"/>
      <c r="BD229" s="11"/>
      <c r="BE229" s="11"/>
      <c r="BF229" s="11">
        <v>4342.1485943171456</v>
      </c>
      <c r="BG229" s="11">
        <v>4342.1485943171456</v>
      </c>
      <c r="BH229" s="11">
        <v>26626.140919360081</v>
      </c>
      <c r="BI229" s="11">
        <v>26626.140919360081</v>
      </c>
      <c r="BJ229" s="11">
        <v>26626.140919360081</v>
      </c>
      <c r="BK229" s="11">
        <v>4342.1485943171456</v>
      </c>
      <c r="BL229" s="11">
        <v>30968.28951367722</v>
      </c>
    </row>
    <row r="230" spans="1:64" hidden="1" x14ac:dyDescent="0.25">
      <c r="A230" s="7">
        <v>501181</v>
      </c>
      <c r="B230" s="7" t="s">
        <v>102</v>
      </c>
      <c r="C230" s="9">
        <v>45645</v>
      </c>
      <c r="D230" s="9">
        <v>46022</v>
      </c>
      <c r="E230" s="9">
        <v>46022</v>
      </c>
      <c r="F230" s="7" t="s">
        <v>238</v>
      </c>
      <c r="G230" s="11">
        <v>7710089.6200000001</v>
      </c>
      <c r="H230" s="11">
        <v>7694859.9500000002</v>
      </c>
      <c r="I230" s="11" t="s">
        <v>240</v>
      </c>
      <c r="J230" s="11">
        <v>69573.448849383567</v>
      </c>
      <c r="K230" s="11" t="s">
        <v>240</v>
      </c>
      <c r="L230" s="11">
        <v>2305140.0499999998</v>
      </c>
      <c r="M230" s="13">
        <v>5.7500000000000002E-2</v>
      </c>
      <c r="N230" s="13" t="s">
        <v>244</v>
      </c>
      <c r="O230" s="13" t="s">
        <v>257</v>
      </c>
      <c r="P230" s="13">
        <v>0.39539999999999997</v>
      </c>
      <c r="Q230" s="7" t="s">
        <v>260</v>
      </c>
      <c r="R230" s="7" t="s">
        <v>262</v>
      </c>
      <c r="S230" s="7">
        <v>0</v>
      </c>
      <c r="T230" s="7" t="s">
        <v>267</v>
      </c>
      <c r="U230" s="7" t="s">
        <v>269</v>
      </c>
      <c r="V230" s="7">
        <v>1</v>
      </c>
      <c r="W230" s="9">
        <v>45657</v>
      </c>
      <c r="X230" s="7">
        <v>12</v>
      </c>
      <c r="Y230" s="7">
        <v>7</v>
      </c>
      <c r="Z230" s="11">
        <v>0</v>
      </c>
      <c r="AA230" s="11">
        <v>0</v>
      </c>
      <c r="AB230" s="11">
        <v>0</v>
      </c>
      <c r="AC230" s="11">
        <v>0</v>
      </c>
      <c r="AD230" s="11">
        <v>209558.18636363631</v>
      </c>
      <c r="AE230" s="11">
        <v>1466907.304545454</v>
      </c>
      <c r="AF230" s="11">
        <v>0</v>
      </c>
      <c r="AG230" s="11">
        <v>0</v>
      </c>
      <c r="AH230" s="11">
        <v>0</v>
      </c>
      <c r="AI230" s="11">
        <v>0</v>
      </c>
      <c r="AJ230" s="11">
        <v>9176996.9245454539</v>
      </c>
      <c r="AK230" s="11">
        <v>1466907.304545454</v>
      </c>
      <c r="AL230" s="13">
        <v>8.8949713308420497E-3</v>
      </c>
      <c r="AM230" s="7">
        <v>451</v>
      </c>
      <c r="AN230" s="7" t="s">
        <v>279</v>
      </c>
      <c r="AO230" s="9">
        <v>45869</v>
      </c>
      <c r="AP230" s="9">
        <v>45838</v>
      </c>
      <c r="AQ230" s="7">
        <v>31</v>
      </c>
      <c r="AR230" s="7">
        <v>212</v>
      </c>
      <c r="AS230" s="15">
        <v>0.96804918891427039</v>
      </c>
      <c r="AT230" s="11">
        <v>31244.9064879004</v>
      </c>
      <c r="AU230" s="11">
        <v>31244.9064879004</v>
      </c>
      <c r="AV230" s="11">
        <v>4994.3769115092</v>
      </c>
      <c r="AW230" s="11">
        <v>4994.3769115092</v>
      </c>
      <c r="AX230" s="11">
        <v>26250.5295763912</v>
      </c>
      <c r="AY230" s="11">
        <v>26250.5295763912</v>
      </c>
      <c r="AZ230" s="13">
        <v>8.8949713308420497E-3</v>
      </c>
      <c r="BA230" s="11">
        <v>31244.9064879004</v>
      </c>
      <c r="BB230" s="11">
        <v>31244.9064879004</v>
      </c>
      <c r="BC230" s="11"/>
      <c r="BD230" s="11"/>
      <c r="BE230" s="11"/>
      <c r="BF230" s="11">
        <v>4994.3769115092</v>
      </c>
      <c r="BG230" s="11">
        <v>4994.3769115092</v>
      </c>
      <c r="BH230" s="11">
        <v>26250.5295763912</v>
      </c>
      <c r="BI230" s="11">
        <v>26250.5295763912</v>
      </c>
      <c r="BJ230" s="11">
        <v>26250.5295763912</v>
      </c>
      <c r="BK230" s="11">
        <v>4994.3769115092</v>
      </c>
      <c r="BL230" s="11">
        <v>31244.9064879004</v>
      </c>
    </row>
    <row r="231" spans="1:64" hidden="1" x14ac:dyDescent="0.25">
      <c r="A231" s="7">
        <v>501181</v>
      </c>
      <c r="B231" s="7" t="s">
        <v>102</v>
      </c>
      <c r="C231" s="9">
        <v>45645</v>
      </c>
      <c r="D231" s="9">
        <v>46022</v>
      </c>
      <c r="E231" s="9">
        <v>46022</v>
      </c>
      <c r="F231" s="7" t="s">
        <v>238</v>
      </c>
      <c r="G231" s="11">
        <v>7710089.6200000001</v>
      </c>
      <c r="H231" s="11">
        <v>7694859.9500000002</v>
      </c>
      <c r="I231" s="11" t="s">
        <v>240</v>
      </c>
      <c r="J231" s="11">
        <v>69573.448849383567</v>
      </c>
      <c r="K231" s="11" t="s">
        <v>240</v>
      </c>
      <c r="L231" s="11">
        <v>2305140.0499999998</v>
      </c>
      <c r="M231" s="13">
        <v>5.7500000000000002E-2</v>
      </c>
      <c r="N231" s="13" t="s">
        <v>244</v>
      </c>
      <c r="O231" s="13" t="s">
        <v>257</v>
      </c>
      <c r="P231" s="13">
        <v>0.39539999999999997</v>
      </c>
      <c r="Q231" s="7" t="s">
        <v>260</v>
      </c>
      <c r="R231" s="7" t="s">
        <v>262</v>
      </c>
      <c r="S231" s="7">
        <v>0</v>
      </c>
      <c r="T231" s="7" t="s">
        <v>267</v>
      </c>
      <c r="U231" s="7" t="s">
        <v>269</v>
      </c>
      <c r="V231" s="7">
        <v>1</v>
      </c>
      <c r="W231" s="9">
        <v>45657</v>
      </c>
      <c r="X231" s="7">
        <v>12</v>
      </c>
      <c r="Y231" s="7">
        <v>8</v>
      </c>
      <c r="Z231" s="11">
        <v>0</v>
      </c>
      <c r="AA231" s="11">
        <v>0</v>
      </c>
      <c r="AB231" s="11">
        <v>0</v>
      </c>
      <c r="AC231" s="11">
        <v>0</v>
      </c>
      <c r="AD231" s="11">
        <v>209558.18636363631</v>
      </c>
      <c r="AE231" s="11">
        <v>1676465.490909091</v>
      </c>
      <c r="AF231" s="11">
        <v>0</v>
      </c>
      <c r="AG231" s="11">
        <v>0</v>
      </c>
      <c r="AH231" s="11">
        <v>0</v>
      </c>
      <c r="AI231" s="11">
        <v>0</v>
      </c>
      <c r="AJ231" s="11">
        <v>9386555.1109090913</v>
      </c>
      <c r="AK231" s="11">
        <v>1676465.490909091</v>
      </c>
      <c r="AL231" s="13">
        <v>8.8112305447562989E-3</v>
      </c>
      <c r="AM231" s="7">
        <v>452</v>
      </c>
      <c r="AN231" s="7" t="s">
        <v>280</v>
      </c>
      <c r="AO231" s="9">
        <v>45900</v>
      </c>
      <c r="AP231" s="9">
        <v>45869</v>
      </c>
      <c r="AQ231" s="7">
        <v>31</v>
      </c>
      <c r="AR231" s="7">
        <v>243</v>
      </c>
      <c r="AS231" s="15">
        <v>0.96346347797245313</v>
      </c>
      <c r="AT231" s="11">
        <v>31507.556264897259</v>
      </c>
      <c r="AU231" s="11">
        <v>31507.556264897259</v>
      </c>
      <c r="AV231" s="11">
        <v>5627.3393334246357</v>
      </c>
      <c r="AW231" s="11">
        <v>5627.3393334246357</v>
      </c>
      <c r="AX231" s="11">
        <v>25880.21693147262</v>
      </c>
      <c r="AY231" s="11">
        <v>25880.21693147262</v>
      </c>
      <c r="AZ231" s="13">
        <v>8.8112305447562989E-3</v>
      </c>
      <c r="BA231" s="11">
        <v>31507.556264897259</v>
      </c>
      <c r="BB231" s="11">
        <v>31507.556264897259</v>
      </c>
      <c r="BC231" s="11"/>
      <c r="BD231" s="11"/>
      <c r="BE231" s="11"/>
      <c r="BF231" s="11">
        <v>5627.3393334246357</v>
      </c>
      <c r="BG231" s="11">
        <v>5627.3393334246357</v>
      </c>
      <c r="BH231" s="11">
        <v>25880.21693147262</v>
      </c>
      <c r="BI231" s="11">
        <v>25880.21693147262</v>
      </c>
      <c r="BJ231" s="11">
        <v>25880.21693147262</v>
      </c>
      <c r="BK231" s="11">
        <v>5627.3393334246357</v>
      </c>
      <c r="BL231" s="11">
        <v>31507.556264897259</v>
      </c>
    </row>
    <row r="232" spans="1:64" hidden="1" x14ac:dyDescent="0.25">
      <c r="A232" s="7">
        <v>501181</v>
      </c>
      <c r="B232" s="7" t="s">
        <v>102</v>
      </c>
      <c r="C232" s="9">
        <v>45645</v>
      </c>
      <c r="D232" s="9">
        <v>46022</v>
      </c>
      <c r="E232" s="9">
        <v>46022</v>
      </c>
      <c r="F232" s="7" t="s">
        <v>238</v>
      </c>
      <c r="G232" s="11">
        <v>7710089.6200000001</v>
      </c>
      <c r="H232" s="11">
        <v>7694859.9500000002</v>
      </c>
      <c r="I232" s="11" t="s">
        <v>240</v>
      </c>
      <c r="J232" s="11">
        <v>69573.448849383567</v>
      </c>
      <c r="K232" s="11" t="s">
        <v>240</v>
      </c>
      <c r="L232" s="11">
        <v>2305140.0499999998</v>
      </c>
      <c r="M232" s="13">
        <v>5.7500000000000002E-2</v>
      </c>
      <c r="N232" s="13" t="s">
        <v>244</v>
      </c>
      <c r="O232" s="13" t="s">
        <v>257</v>
      </c>
      <c r="P232" s="13">
        <v>0.39539999999999997</v>
      </c>
      <c r="Q232" s="7" t="s">
        <v>260</v>
      </c>
      <c r="R232" s="7" t="s">
        <v>262</v>
      </c>
      <c r="S232" s="7">
        <v>0</v>
      </c>
      <c r="T232" s="7" t="s">
        <v>267</v>
      </c>
      <c r="U232" s="7" t="s">
        <v>269</v>
      </c>
      <c r="V232" s="7">
        <v>1</v>
      </c>
      <c r="W232" s="9">
        <v>45657</v>
      </c>
      <c r="X232" s="7">
        <v>12</v>
      </c>
      <c r="Y232" s="7">
        <v>9</v>
      </c>
      <c r="Z232" s="11">
        <v>0</v>
      </c>
      <c r="AA232" s="11">
        <v>0</v>
      </c>
      <c r="AB232" s="11">
        <v>0</v>
      </c>
      <c r="AC232" s="11">
        <v>0</v>
      </c>
      <c r="AD232" s="11">
        <v>209558.18636363631</v>
      </c>
      <c r="AE232" s="11">
        <v>1886023.677272727</v>
      </c>
      <c r="AF232" s="11">
        <v>0</v>
      </c>
      <c r="AG232" s="11">
        <v>0</v>
      </c>
      <c r="AH232" s="11">
        <v>0</v>
      </c>
      <c r="AI232" s="11">
        <v>0</v>
      </c>
      <c r="AJ232" s="11">
        <v>9596113.2972727269</v>
      </c>
      <c r="AK232" s="11">
        <v>1886023.677272727</v>
      </c>
      <c r="AL232" s="13">
        <v>8.728278127625666E-3</v>
      </c>
      <c r="AM232" s="7">
        <v>453</v>
      </c>
      <c r="AN232" s="7" t="s">
        <v>281</v>
      </c>
      <c r="AO232" s="9">
        <v>45930</v>
      </c>
      <c r="AP232" s="9">
        <v>45900</v>
      </c>
      <c r="AQ232" s="7">
        <v>30</v>
      </c>
      <c r="AR232" s="7">
        <v>273</v>
      </c>
      <c r="AS232" s="15">
        <v>0.95904637724963615</v>
      </c>
      <c r="AT232" s="11">
        <v>31761.442441799911</v>
      </c>
      <c r="AU232" s="11">
        <v>31761.442441799911</v>
      </c>
      <c r="AV232" s="11">
        <v>6242.4057130082319</v>
      </c>
      <c r="AW232" s="11">
        <v>6242.4057130082319</v>
      </c>
      <c r="AX232" s="11">
        <v>25519.036728791671</v>
      </c>
      <c r="AY232" s="11">
        <v>25519.036728791671</v>
      </c>
      <c r="AZ232" s="13">
        <v>8.728278127625666E-3</v>
      </c>
      <c r="BA232" s="11">
        <v>31761.442441799911</v>
      </c>
      <c r="BB232" s="11">
        <v>31761.442441799911</v>
      </c>
      <c r="BC232" s="11"/>
      <c r="BD232" s="11"/>
      <c r="BE232" s="11"/>
      <c r="BF232" s="11">
        <v>6242.4057130082319</v>
      </c>
      <c r="BG232" s="11">
        <v>6242.4057130082319</v>
      </c>
      <c r="BH232" s="11">
        <v>25519.036728791671</v>
      </c>
      <c r="BI232" s="11">
        <v>25519.036728791671</v>
      </c>
      <c r="BJ232" s="11">
        <v>25519.036728791671</v>
      </c>
      <c r="BK232" s="11">
        <v>6242.4057130082319</v>
      </c>
      <c r="BL232" s="11">
        <v>31761.442441799911</v>
      </c>
    </row>
    <row r="233" spans="1:64" hidden="1" x14ac:dyDescent="0.25">
      <c r="A233" s="7">
        <v>501181</v>
      </c>
      <c r="B233" s="7" t="s">
        <v>102</v>
      </c>
      <c r="C233" s="9">
        <v>45645</v>
      </c>
      <c r="D233" s="9">
        <v>46022</v>
      </c>
      <c r="E233" s="9">
        <v>46022</v>
      </c>
      <c r="F233" s="7" t="s">
        <v>238</v>
      </c>
      <c r="G233" s="11">
        <v>7710089.6200000001</v>
      </c>
      <c r="H233" s="11">
        <v>7694859.9500000002</v>
      </c>
      <c r="I233" s="11" t="s">
        <v>240</v>
      </c>
      <c r="J233" s="11">
        <v>69573.448849383567</v>
      </c>
      <c r="K233" s="11" t="s">
        <v>240</v>
      </c>
      <c r="L233" s="11">
        <v>2305140.0499999998</v>
      </c>
      <c r="M233" s="13">
        <v>5.7500000000000002E-2</v>
      </c>
      <c r="N233" s="13" t="s">
        <v>244</v>
      </c>
      <c r="O233" s="13" t="s">
        <v>257</v>
      </c>
      <c r="P233" s="13">
        <v>0.39539999999999997</v>
      </c>
      <c r="Q233" s="7" t="s">
        <v>260</v>
      </c>
      <c r="R233" s="7" t="s">
        <v>262</v>
      </c>
      <c r="S233" s="7">
        <v>0</v>
      </c>
      <c r="T233" s="7" t="s">
        <v>267</v>
      </c>
      <c r="U233" s="7" t="s">
        <v>269</v>
      </c>
      <c r="V233" s="7">
        <v>1</v>
      </c>
      <c r="W233" s="9">
        <v>45657</v>
      </c>
      <c r="X233" s="7">
        <v>12</v>
      </c>
      <c r="Y233" s="7">
        <v>10</v>
      </c>
      <c r="Z233" s="11">
        <v>0</v>
      </c>
      <c r="AA233" s="11">
        <v>0</v>
      </c>
      <c r="AB233" s="11">
        <v>0</v>
      </c>
      <c r="AC233" s="11">
        <v>0</v>
      </c>
      <c r="AD233" s="11">
        <v>209558.18636363631</v>
      </c>
      <c r="AE233" s="11">
        <v>2095581.8636363631</v>
      </c>
      <c r="AF233" s="11">
        <v>0</v>
      </c>
      <c r="AG233" s="11">
        <v>0</v>
      </c>
      <c r="AH233" s="11">
        <v>0</v>
      </c>
      <c r="AI233" s="11">
        <v>0</v>
      </c>
      <c r="AJ233" s="11">
        <v>9805671.4836363643</v>
      </c>
      <c r="AK233" s="11">
        <v>2095581.8636363631</v>
      </c>
      <c r="AL233" s="13">
        <v>8.646106657432262E-3</v>
      </c>
      <c r="AM233" s="7">
        <v>454</v>
      </c>
      <c r="AN233" s="7" t="s">
        <v>282</v>
      </c>
      <c r="AO233" s="9">
        <v>45961</v>
      </c>
      <c r="AP233" s="9">
        <v>45930</v>
      </c>
      <c r="AQ233" s="7">
        <v>31</v>
      </c>
      <c r="AR233" s="7">
        <v>304</v>
      </c>
      <c r="AS233" s="15">
        <v>0.95450331320265691</v>
      </c>
      <c r="AT233" s="11">
        <v>31997.20420488383</v>
      </c>
      <c r="AU233" s="11">
        <v>31997.20420488383</v>
      </c>
      <c r="AV233" s="11">
        <v>6838.1610510530463</v>
      </c>
      <c r="AW233" s="11">
        <v>6838.1610510530463</v>
      </c>
      <c r="AX233" s="11">
        <v>25159.043153830778</v>
      </c>
      <c r="AY233" s="11">
        <v>25159.043153830778</v>
      </c>
      <c r="AZ233" s="13">
        <v>8.646106657432262E-3</v>
      </c>
      <c r="BA233" s="11">
        <v>31997.20420488383</v>
      </c>
      <c r="BB233" s="11">
        <v>31997.20420488383</v>
      </c>
      <c r="BC233" s="11"/>
      <c r="BD233" s="11"/>
      <c r="BE233" s="11"/>
      <c r="BF233" s="11">
        <v>6838.1610510530463</v>
      </c>
      <c r="BG233" s="11">
        <v>6838.1610510530463</v>
      </c>
      <c r="BH233" s="11">
        <v>25159.043153830778</v>
      </c>
      <c r="BI233" s="11">
        <v>25159.043153830778</v>
      </c>
      <c r="BJ233" s="11">
        <v>25159.043153830778</v>
      </c>
      <c r="BK233" s="11">
        <v>6838.1610510530463</v>
      </c>
      <c r="BL233" s="11">
        <v>31997.20420488383</v>
      </c>
    </row>
    <row r="234" spans="1:64" hidden="1" x14ac:dyDescent="0.25">
      <c r="A234" s="7">
        <v>501181</v>
      </c>
      <c r="B234" s="7" t="s">
        <v>102</v>
      </c>
      <c r="C234" s="9">
        <v>45645</v>
      </c>
      <c r="D234" s="9">
        <v>46022</v>
      </c>
      <c r="E234" s="9">
        <v>46022</v>
      </c>
      <c r="F234" s="7" t="s">
        <v>238</v>
      </c>
      <c r="G234" s="11">
        <v>7710089.6200000001</v>
      </c>
      <c r="H234" s="11">
        <v>7694859.9500000002</v>
      </c>
      <c r="I234" s="11" t="s">
        <v>240</v>
      </c>
      <c r="J234" s="11">
        <v>69573.448849383567</v>
      </c>
      <c r="K234" s="11" t="s">
        <v>240</v>
      </c>
      <c r="L234" s="11">
        <v>2305140.0499999998</v>
      </c>
      <c r="M234" s="13">
        <v>5.7500000000000002E-2</v>
      </c>
      <c r="N234" s="13" t="s">
        <v>244</v>
      </c>
      <c r="O234" s="13" t="s">
        <v>257</v>
      </c>
      <c r="P234" s="13">
        <v>0.39539999999999997</v>
      </c>
      <c r="Q234" s="7" t="s">
        <v>260</v>
      </c>
      <c r="R234" s="7" t="s">
        <v>262</v>
      </c>
      <c r="S234" s="7">
        <v>0</v>
      </c>
      <c r="T234" s="7" t="s">
        <v>267</v>
      </c>
      <c r="U234" s="7" t="s">
        <v>269</v>
      </c>
      <c r="V234" s="7">
        <v>1</v>
      </c>
      <c r="W234" s="9">
        <v>45657</v>
      </c>
      <c r="X234" s="7">
        <v>12</v>
      </c>
      <c r="Y234" s="7">
        <v>11</v>
      </c>
      <c r="Z234" s="11">
        <v>0</v>
      </c>
      <c r="AA234" s="11">
        <v>0</v>
      </c>
      <c r="AB234" s="11">
        <v>0</v>
      </c>
      <c r="AC234" s="11">
        <v>0</v>
      </c>
      <c r="AD234" s="11">
        <v>209558.18636363631</v>
      </c>
      <c r="AE234" s="11">
        <v>2305140.0499999998</v>
      </c>
      <c r="AF234" s="11">
        <v>0</v>
      </c>
      <c r="AG234" s="11">
        <v>0</v>
      </c>
      <c r="AH234" s="11">
        <v>0</v>
      </c>
      <c r="AI234" s="11">
        <v>0</v>
      </c>
      <c r="AJ234" s="11">
        <v>10015229.67</v>
      </c>
      <c r="AK234" s="11">
        <v>2305140.0499999998</v>
      </c>
      <c r="AL234" s="13">
        <v>8.5647087820321932E-3</v>
      </c>
      <c r="AM234" s="7">
        <v>455</v>
      </c>
      <c r="AN234" s="7" t="s">
        <v>283</v>
      </c>
      <c r="AO234" s="9">
        <v>45991</v>
      </c>
      <c r="AP234" s="9">
        <v>45961</v>
      </c>
      <c r="AQ234" s="7">
        <v>30</v>
      </c>
      <c r="AR234" s="7">
        <v>334</v>
      </c>
      <c r="AS234" s="15">
        <v>0.95012729130761675</v>
      </c>
      <c r="AT234" s="11">
        <v>32224.92917402077</v>
      </c>
      <c r="AU234" s="11">
        <v>32224.92917402077</v>
      </c>
      <c r="AV234" s="11">
        <v>7417.0016360142718</v>
      </c>
      <c r="AW234" s="11">
        <v>7417.0016360142718</v>
      </c>
      <c r="AX234" s="11">
        <v>24807.92753800649</v>
      </c>
      <c r="AY234" s="11">
        <v>24807.92753800649</v>
      </c>
      <c r="AZ234" s="13">
        <v>8.5647087820321932E-3</v>
      </c>
      <c r="BA234" s="11">
        <v>32224.92917402077</v>
      </c>
      <c r="BB234" s="11">
        <v>32224.92917402077</v>
      </c>
      <c r="BC234" s="11"/>
      <c r="BD234" s="11"/>
      <c r="BE234" s="11"/>
      <c r="BF234" s="11">
        <v>7417.0016360142718</v>
      </c>
      <c r="BG234" s="11">
        <v>7417.0016360142718</v>
      </c>
      <c r="BH234" s="11">
        <v>24807.92753800649</v>
      </c>
      <c r="BI234" s="11">
        <v>24807.92753800649</v>
      </c>
      <c r="BJ234" s="11">
        <v>24807.92753800649</v>
      </c>
      <c r="BK234" s="11">
        <v>7417.0016360142718</v>
      </c>
      <c r="BL234" s="11">
        <v>32224.92917402077</v>
      </c>
    </row>
    <row r="235" spans="1:64" hidden="1" x14ac:dyDescent="0.25">
      <c r="A235" s="7">
        <v>501181</v>
      </c>
      <c r="B235" s="7" t="s">
        <v>102</v>
      </c>
      <c r="C235" s="9">
        <v>45645</v>
      </c>
      <c r="D235" s="9">
        <v>46022</v>
      </c>
      <c r="E235" s="9">
        <v>46022</v>
      </c>
      <c r="F235" s="7" t="s">
        <v>238</v>
      </c>
      <c r="G235" s="11">
        <v>7710089.6200000001</v>
      </c>
      <c r="H235" s="11">
        <v>7694859.9500000002</v>
      </c>
      <c r="I235" s="11" t="s">
        <v>240</v>
      </c>
      <c r="J235" s="11">
        <v>69573.448849383567</v>
      </c>
      <c r="K235" s="11" t="s">
        <v>240</v>
      </c>
      <c r="L235" s="11">
        <v>2305140.0499999998</v>
      </c>
      <c r="M235" s="13">
        <v>5.7500000000000002E-2</v>
      </c>
      <c r="N235" s="13" t="s">
        <v>244</v>
      </c>
      <c r="O235" s="13" t="s">
        <v>257</v>
      </c>
      <c r="P235" s="13">
        <v>0.39539999999999997</v>
      </c>
      <c r="Q235" s="7" t="s">
        <v>260</v>
      </c>
      <c r="R235" s="7" t="s">
        <v>262</v>
      </c>
      <c r="S235" s="7">
        <v>0</v>
      </c>
      <c r="T235" s="7" t="s">
        <v>267</v>
      </c>
      <c r="U235" s="7" t="s">
        <v>269</v>
      </c>
      <c r="V235" s="7">
        <v>1</v>
      </c>
      <c r="W235" s="9">
        <v>45657</v>
      </c>
      <c r="X235" s="7">
        <v>12</v>
      </c>
      <c r="Y235" s="7">
        <v>12</v>
      </c>
      <c r="Z235" s="11">
        <v>7694859.9500000002</v>
      </c>
      <c r="AA235" s="11">
        <v>7694859.9500000002</v>
      </c>
      <c r="AB235" s="11">
        <v>69573.448849383567</v>
      </c>
      <c r="AC235" s="11">
        <v>69573.448849383567</v>
      </c>
      <c r="AD235" s="11">
        <v>0</v>
      </c>
      <c r="AE235" s="11">
        <v>2305140.0499999998</v>
      </c>
      <c r="AF235" s="11">
        <v>10015229.67</v>
      </c>
      <c r="AG235" s="11">
        <v>2305140.0499999998</v>
      </c>
      <c r="AH235" s="11">
        <v>10015229.67</v>
      </c>
      <c r="AI235" s="11">
        <v>2305140.0499999998</v>
      </c>
      <c r="AJ235" s="11">
        <v>0</v>
      </c>
      <c r="AK235" s="11">
        <v>0</v>
      </c>
      <c r="AL235" s="13">
        <v>8.4840772184974211E-3</v>
      </c>
      <c r="AM235" s="7">
        <v>456</v>
      </c>
      <c r="AN235" s="7" t="s">
        <v>284</v>
      </c>
      <c r="AO235" s="9">
        <v>46022</v>
      </c>
      <c r="AP235" s="9">
        <v>45991</v>
      </c>
      <c r="AQ235" s="7">
        <v>31</v>
      </c>
      <c r="AR235" s="7">
        <v>365</v>
      </c>
      <c r="AS235" s="15">
        <v>0.94562647754137108</v>
      </c>
      <c r="AT235" s="11">
        <v>0</v>
      </c>
      <c r="AU235" s="11">
        <v>0</v>
      </c>
      <c r="AV235" s="11">
        <v>0</v>
      </c>
      <c r="AW235" s="11">
        <v>0</v>
      </c>
      <c r="AX235" s="11">
        <v>0</v>
      </c>
      <c r="AY235" s="11">
        <v>0</v>
      </c>
      <c r="AZ235" s="13">
        <v>8.4840772184974211E-3</v>
      </c>
      <c r="BA235" s="11">
        <v>0</v>
      </c>
      <c r="BB235" s="11">
        <v>0</v>
      </c>
      <c r="BC235" s="11"/>
      <c r="BD235" s="11"/>
      <c r="BE235" s="11"/>
      <c r="BF235" s="11">
        <v>0</v>
      </c>
      <c r="BG235" s="11">
        <v>0</v>
      </c>
      <c r="BH235" s="11">
        <v>0</v>
      </c>
      <c r="BI235" s="11">
        <v>0</v>
      </c>
      <c r="BJ235" s="11">
        <v>0</v>
      </c>
      <c r="BK235" s="11">
        <v>0</v>
      </c>
      <c r="BL235" s="11">
        <v>0</v>
      </c>
    </row>
    <row r="236" spans="1:64" hidden="1" x14ac:dyDescent="0.25">
      <c r="A236" s="7">
        <v>501208</v>
      </c>
      <c r="B236" s="7" t="s">
        <v>103</v>
      </c>
      <c r="C236" s="9">
        <v>45646</v>
      </c>
      <c r="D236" s="9">
        <v>46022</v>
      </c>
      <c r="E236" s="9">
        <v>46022</v>
      </c>
      <c r="F236" s="7" t="s">
        <v>238</v>
      </c>
      <c r="G236" s="11">
        <v>4863695.8699999992</v>
      </c>
      <c r="H236" s="11">
        <v>4852130.5199999996</v>
      </c>
      <c r="I236" s="11" t="s">
        <v>240</v>
      </c>
      <c r="J236" s="11">
        <v>71319.671889863006</v>
      </c>
      <c r="K236" s="11" t="s">
        <v>240</v>
      </c>
      <c r="L236" s="11">
        <v>5147869.4800000004</v>
      </c>
      <c r="M236" s="13">
        <v>7.2499999999999995E-2</v>
      </c>
      <c r="N236" s="13" t="s">
        <v>244</v>
      </c>
      <c r="O236" s="13" t="s">
        <v>257</v>
      </c>
      <c r="P236" s="13">
        <v>0.39539999999999997</v>
      </c>
      <c r="Q236" s="7" t="s">
        <v>260</v>
      </c>
      <c r="R236" s="7" t="s">
        <v>262</v>
      </c>
      <c r="S236" s="7">
        <v>0</v>
      </c>
      <c r="T236" s="7" t="s">
        <v>267</v>
      </c>
      <c r="U236" s="7" t="s">
        <v>269</v>
      </c>
      <c r="V236" s="7">
        <v>1</v>
      </c>
      <c r="W236" s="9">
        <v>45657</v>
      </c>
      <c r="X236" s="7">
        <v>12</v>
      </c>
      <c r="Y236" s="7">
        <v>0</v>
      </c>
      <c r="Z236" s="11">
        <v>0</v>
      </c>
      <c r="AA236" s="11">
        <v>0</v>
      </c>
      <c r="AB236" s="11">
        <v>0</v>
      </c>
      <c r="AC236" s="11">
        <v>0</v>
      </c>
      <c r="AD236" s="11">
        <v>0</v>
      </c>
      <c r="AE236" s="11">
        <v>0</v>
      </c>
      <c r="AF236" s="11">
        <v>0</v>
      </c>
      <c r="AG236" s="11">
        <v>0</v>
      </c>
      <c r="AH236" s="11">
        <v>0</v>
      </c>
      <c r="AI236" s="11">
        <v>0</v>
      </c>
      <c r="AJ236" s="11">
        <v>4863695.8699999992</v>
      </c>
      <c r="AK236" s="11">
        <v>0</v>
      </c>
      <c r="AM236" s="7">
        <v>457</v>
      </c>
      <c r="AN236" s="7" t="s">
        <v>285</v>
      </c>
      <c r="AO236" s="9">
        <v>45657</v>
      </c>
      <c r="AP236" s="9">
        <v>46022</v>
      </c>
      <c r="AQ236" s="7">
        <v>0</v>
      </c>
      <c r="AR236" s="7">
        <v>0</v>
      </c>
      <c r="AS236" s="15">
        <v>1</v>
      </c>
      <c r="BC236" s="11"/>
      <c r="BD236" s="11"/>
      <c r="BE236" s="11"/>
    </row>
    <row r="237" spans="1:64" hidden="1" x14ac:dyDescent="0.25">
      <c r="A237" s="7">
        <v>501208</v>
      </c>
      <c r="B237" s="7" t="s">
        <v>103</v>
      </c>
      <c r="C237" s="9">
        <v>45646</v>
      </c>
      <c r="D237" s="9">
        <v>46022</v>
      </c>
      <c r="E237" s="9">
        <v>46022</v>
      </c>
      <c r="F237" s="7" t="s">
        <v>238</v>
      </c>
      <c r="G237" s="11">
        <v>4863695.8699999992</v>
      </c>
      <c r="H237" s="11">
        <v>4852130.5199999996</v>
      </c>
      <c r="I237" s="11" t="s">
        <v>240</v>
      </c>
      <c r="J237" s="11">
        <v>71319.671889863006</v>
      </c>
      <c r="K237" s="11" t="s">
        <v>240</v>
      </c>
      <c r="L237" s="11">
        <v>5147869.4800000004</v>
      </c>
      <c r="M237" s="13">
        <v>7.2499999999999995E-2</v>
      </c>
      <c r="N237" s="13" t="s">
        <v>244</v>
      </c>
      <c r="O237" s="13" t="s">
        <v>257</v>
      </c>
      <c r="P237" s="13">
        <v>0.39539999999999997</v>
      </c>
      <c r="Q237" s="7" t="s">
        <v>260</v>
      </c>
      <c r="R237" s="7" t="s">
        <v>262</v>
      </c>
      <c r="S237" s="7">
        <v>0</v>
      </c>
      <c r="T237" s="7" t="s">
        <v>267</v>
      </c>
      <c r="U237" s="7" t="s">
        <v>269</v>
      </c>
      <c r="V237" s="7">
        <v>1</v>
      </c>
      <c r="W237" s="9">
        <v>45657</v>
      </c>
      <c r="X237" s="7">
        <v>12</v>
      </c>
      <c r="Y237" s="7">
        <v>1</v>
      </c>
      <c r="Z237" s="11">
        <v>0</v>
      </c>
      <c r="AA237" s="11">
        <v>0</v>
      </c>
      <c r="AB237" s="11">
        <v>0</v>
      </c>
      <c r="AC237" s="11">
        <v>0</v>
      </c>
      <c r="AD237" s="11">
        <v>467988.13454545458</v>
      </c>
      <c r="AE237" s="11">
        <v>467988.13454545458</v>
      </c>
      <c r="AF237" s="11">
        <v>0</v>
      </c>
      <c r="AG237" s="11">
        <v>0</v>
      </c>
      <c r="AH237" s="11">
        <v>0</v>
      </c>
      <c r="AI237" s="11">
        <v>0</v>
      </c>
      <c r="AJ237" s="11">
        <v>5331684.0045454539</v>
      </c>
      <c r="AK237" s="11">
        <v>467988.13454545458</v>
      </c>
      <c r="AL237" s="13">
        <v>9.4143964011949022E-3</v>
      </c>
      <c r="AM237" s="7">
        <v>458</v>
      </c>
      <c r="AN237" s="7" t="s">
        <v>286</v>
      </c>
      <c r="AO237" s="9">
        <v>45688</v>
      </c>
      <c r="AP237" s="9">
        <v>45657</v>
      </c>
      <c r="AQ237" s="7">
        <v>31</v>
      </c>
      <c r="AR237" s="7">
        <v>31</v>
      </c>
      <c r="AS237" s="15">
        <v>0.99407307631667596</v>
      </c>
      <c r="AT237" s="11">
        <v>19729.30828678262</v>
      </c>
      <c r="AU237" s="11">
        <v>19729.30828678262</v>
      </c>
      <c r="AV237" s="11">
        <v>1731.738447577171</v>
      </c>
      <c r="AW237" s="11">
        <v>1731.738447577171</v>
      </c>
      <c r="AX237" s="11">
        <v>17997.569839205451</v>
      </c>
      <c r="AY237" s="11">
        <v>17997.569839205451</v>
      </c>
      <c r="AZ237" s="13">
        <v>9.4143964011949022E-3</v>
      </c>
      <c r="BA237" s="11">
        <v>19729.30828678262</v>
      </c>
      <c r="BB237" s="11">
        <v>19729.30828678262</v>
      </c>
      <c r="BC237" s="11"/>
      <c r="BD237" s="11"/>
      <c r="BE237" s="11"/>
      <c r="BF237" s="11">
        <v>1731.738447577171</v>
      </c>
      <c r="BG237" s="11">
        <v>1731.738447577171</v>
      </c>
      <c r="BH237" s="11">
        <v>17997.569839205451</v>
      </c>
      <c r="BI237" s="11">
        <v>17997.569839205451</v>
      </c>
      <c r="BJ237" s="11">
        <v>17997.569839205451</v>
      </c>
      <c r="BK237" s="11">
        <v>1731.738447577171</v>
      </c>
      <c r="BL237" s="11">
        <v>19729.30828678262</v>
      </c>
    </row>
    <row r="238" spans="1:64" hidden="1" x14ac:dyDescent="0.25">
      <c r="A238" s="7">
        <v>501208</v>
      </c>
      <c r="B238" s="7" t="s">
        <v>103</v>
      </c>
      <c r="C238" s="9">
        <v>45646</v>
      </c>
      <c r="D238" s="9">
        <v>46022</v>
      </c>
      <c r="E238" s="9">
        <v>46022</v>
      </c>
      <c r="F238" s="7" t="s">
        <v>238</v>
      </c>
      <c r="G238" s="11">
        <v>4863695.8699999992</v>
      </c>
      <c r="H238" s="11">
        <v>4852130.5199999996</v>
      </c>
      <c r="I238" s="11" t="s">
        <v>240</v>
      </c>
      <c r="J238" s="11">
        <v>71319.671889863006</v>
      </c>
      <c r="K238" s="11" t="s">
        <v>240</v>
      </c>
      <c r="L238" s="11">
        <v>5147869.4800000004</v>
      </c>
      <c r="M238" s="13">
        <v>7.2499999999999995E-2</v>
      </c>
      <c r="N238" s="13" t="s">
        <v>244</v>
      </c>
      <c r="O238" s="13" t="s">
        <v>257</v>
      </c>
      <c r="P238" s="13">
        <v>0.39539999999999997</v>
      </c>
      <c r="Q238" s="7" t="s">
        <v>260</v>
      </c>
      <c r="R238" s="7" t="s">
        <v>262</v>
      </c>
      <c r="S238" s="7">
        <v>0</v>
      </c>
      <c r="T238" s="7" t="s">
        <v>267</v>
      </c>
      <c r="U238" s="7" t="s">
        <v>269</v>
      </c>
      <c r="V238" s="7">
        <v>1</v>
      </c>
      <c r="W238" s="9">
        <v>45657</v>
      </c>
      <c r="X238" s="7">
        <v>12</v>
      </c>
      <c r="Y238" s="7">
        <v>2</v>
      </c>
      <c r="Z238" s="11">
        <v>0</v>
      </c>
      <c r="AA238" s="11">
        <v>0</v>
      </c>
      <c r="AB238" s="11">
        <v>0</v>
      </c>
      <c r="AC238" s="11">
        <v>0</v>
      </c>
      <c r="AD238" s="11">
        <v>467988.13454545458</v>
      </c>
      <c r="AE238" s="11">
        <v>935976.26909090916</v>
      </c>
      <c r="AF238" s="11">
        <v>0</v>
      </c>
      <c r="AG238" s="11">
        <v>0</v>
      </c>
      <c r="AH238" s="11">
        <v>0</v>
      </c>
      <c r="AI238" s="11">
        <v>0</v>
      </c>
      <c r="AJ238" s="11">
        <v>5799672.1390909087</v>
      </c>
      <c r="AK238" s="11">
        <v>935976.26909090916</v>
      </c>
      <c r="AL238" s="13">
        <v>9.3257655415960317E-3</v>
      </c>
      <c r="AM238" s="7">
        <v>459</v>
      </c>
      <c r="AN238" s="7" t="s">
        <v>287</v>
      </c>
      <c r="AO238" s="9">
        <v>45716</v>
      </c>
      <c r="AP238" s="9">
        <v>45688</v>
      </c>
      <c r="AQ238" s="7">
        <v>28</v>
      </c>
      <c r="AR238" s="7">
        <v>59</v>
      </c>
      <c r="AS238" s="15">
        <v>0.98874992530527062</v>
      </c>
      <c r="AT238" s="11">
        <v>21145.164326266749</v>
      </c>
      <c r="AU238" s="11">
        <v>21145.164326266749</v>
      </c>
      <c r="AV238" s="11">
        <v>3412.4984207323851</v>
      </c>
      <c r="AW238" s="11">
        <v>3412.4984207323851</v>
      </c>
      <c r="AX238" s="11">
        <v>17732.665905534359</v>
      </c>
      <c r="AY238" s="11">
        <v>17732.665905534359</v>
      </c>
      <c r="AZ238" s="13">
        <v>9.3257655415960317E-3</v>
      </c>
      <c r="BA238" s="11">
        <v>21145.164326266749</v>
      </c>
      <c r="BB238" s="11">
        <v>21145.164326266749</v>
      </c>
      <c r="BC238" s="11"/>
      <c r="BD238" s="11"/>
      <c r="BE238" s="11"/>
      <c r="BF238" s="11">
        <v>3412.4984207323851</v>
      </c>
      <c r="BG238" s="11">
        <v>3412.4984207323851</v>
      </c>
      <c r="BH238" s="11">
        <v>17732.665905534359</v>
      </c>
      <c r="BI238" s="11">
        <v>17732.665905534359</v>
      </c>
      <c r="BJ238" s="11">
        <v>17732.665905534359</v>
      </c>
      <c r="BK238" s="11">
        <v>3412.4984207323851</v>
      </c>
      <c r="BL238" s="11">
        <v>21145.164326266749</v>
      </c>
    </row>
    <row r="239" spans="1:64" hidden="1" x14ac:dyDescent="0.25">
      <c r="A239" s="7">
        <v>501208</v>
      </c>
      <c r="B239" s="7" t="s">
        <v>103</v>
      </c>
      <c r="C239" s="9">
        <v>45646</v>
      </c>
      <c r="D239" s="9">
        <v>46022</v>
      </c>
      <c r="E239" s="9">
        <v>46022</v>
      </c>
      <c r="F239" s="7" t="s">
        <v>238</v>
      </c>
      <c r="G239" s="11">
        <v>4863695.8699999992</v>
      </c>
      <c r="H239" s="11">
        <v>4852130.5199999996</v>
      </c>
      <c r="I239" s="11" t="s">
        <v>240</v>
      </c>
      <c r="J239" s="11">
        <v>71319.671889863006</v>
      </c>
      <c r="K239" s="11" t="s">
        <v>240</v>
      </c>
      <c r="L239" s="11">
        <v>5147869.4800000004</v>
      </c>
      <c r="M239" s="13">
        <v>7.2499999999999995E-2</v>
      </c>
      <c r="N239" s="13" t="s">
        <v>244</v>
      </c>
      <c r="O239" s="13" t="s">
        <v>257</v>
      </c>
      <c r="P239" s="13">
        <v>0.39539999999999997</v>
      </c>
      <c r="Q239" s="7" t="s">
        <v>260</v>
      </c>
      <c r="R239" s="7" t="s">
        <v>262</v>
      </c>
      <c r="S239" s="7">
        <v>0</v>
      </c>
      <c r="T239" s="7" t="s">
        <v>267</v>
      </c>
      <c r="U239" s="7" t="s">
        <v>269</v>
      </c>
      <c r="V239" s="7">
        <v>1</v>
      </c>
      <c r="W239" s="9">
        <v>45657</v>
      </c>
      <c r="X239" s="7">
        <v>12</v>
      </c>
      <c r="Y239" s="7">
        <v>3</v>
      </c>
      <c r="Z239" s="11">
        <v>0</v>
      </c>
      <c r="AA239" s="11">
        <v>0</v>
      </c>
      <c r="AB239" s="11">
        <v>0</v>
      </c>
      <c r="AC239" s="11">
        <v>0</v>
      </c>
      <c r="AD239" s="11">
        <v>467988.13454545458</v>
      </c>
      <c r="AE239" s="11">
        <v>1403964.403636364</v>
      </c>
      <c r="AF239" s="11">
        <v>0</v>
      </c>
      <c r="AG239" s="11">
        <v>0</v>
      </c>
      <c r="AH239" s="11">
        <v>0</v>
      </c>
      <c r="AI239" s="11">
        <v>0</v>
      </c>
      <c r="AJ239" s="11">
        <v>6267660.2736363634</v>
      </c>
      <c r="AK239" s="11">
        <v>1403964.403636364</v>
      </c>
      <c r="AL239" s="13">
        <v>9.2379690880428633E-3</v>
      </c>
      <c r="AM239" s="7">
        <v>460</v>
      </c>
      <c r="AN239" s="7" t="s">
        <v>288</v>
      </c>
      <c r="AO239" s="9">
        <v>45747</v>
      </c>
      <c r="AP239" s="9">
        <v>45716</v>
      </c>
      <c r="AQ239" s="7">
        <v>31</v>
      </c>
      <c r="AR239" s="7">
        <v>90</v>
      </c>
      <c r="AS239" s="15">
        <v>0.982889679956094</v>
      </c>
      <c r="AT239" s="11">
        <v>22502.117759702422</v>
      </c>
      <c r="AU239" s="11">
        <v>22502.117759702422</v>
      </c>
      <c r="AV239" s="11">
        <v>5040.504903231893</v>
      </c>
      <c r="AW239" s="11">
        <v>5040.504903231893</v>
      </c>
      <c r="AX239" s="11">
        <v>17461.612856470529</v>
      </c>
      <c r="AY239" s="11">
        <v>17461.612856470529</v>
      </c>
      <c r="AZ239" s="13">
        <v>9.2379690880428633E-3</v>
      </c>
      <c r="BA239" s="11">
        <v>22502.117759702422</v>
      </c>
      <c r="BB239" s="11">
        <v>22502.117759702422</v>
      </c>
      <c r="BC239" s="11"/>
      <c r="BD239" s="11"/>
      <c r="BE239" s="11"/>
      <c r="BF239" s="11">
        <v>5040.504903231893</v>
      </c>
      <c r="BG239" s="11">
        <v>5040.504903231893</v>
      </c>
      <c r="BH239" s="11">
        <v>17461.612856470529</v>
      </c>
      <c r="BI239" s="11">
        <v>17461.612856470529</v>
      </c>
      <c r="BJ239" s="11">
        <v>17461.612856470529</v>
      </c>
      <c r="BK239" s="11">
        <v>5040.504903231893</v>
      </c>
      <c r="BL239" s="11">
        <v>22502.117759702422</v>
      </c>
    </row>
    <row r="240" spans="1:64" hidden="1" x14ac:dyDescent="0.25">
      <c r="A240" s="7">
        <v>501208</v>
      </c>
      <c r="B240" s="7" t="s">
        <v>103</v>
      </c>
      <c r="C240" s="9">
        <v>45646</v>
      </c>
      <c r="D240" s="9">
        <v>46022</v>
      </c>
      <c r="E240" s="9">
        <v>46022</v>
      </c>
      <c r="F240" s="7" t="s">
        <v>238</v>
      </c>
      <c r="G240" s="11">
        <v>4863695.8699999992</v>
      </c>
      <c r="H240" s="11">
        <v>4852130.5199999996</v>
      </c>
      <c r="I240" s="11" t="s">
        <v>240</v>
      </c>
      <c r="J240" s="11">
        <v>71319.671889863006</v>
      </c>
      <c r="K240" s="11" t="s">
        <v>240</v>
      </c>
      <c r="L240" s="11">
        <v>5147869.4800000004</v>
      </c>
      <c r="M240" s="13">
        <v>7.2499999999999995E-2</v>
      </c>
      <c r="N240" s="13" t="s">
        <v>244</v>
      </c>
      <c r="O240" s="13" t="s">
        <v>257</v>
      </c>
      <c r="P240" s="13">
        <v>0.39539999999999997</v>
      </c>
      <c r="Q240" s="7" t="s">
        <v>260</v>
      </c>
      <c r="R240" s="7" t="s">
        <v>262</v>
      </c>
      <c r="S240" s="7">
        <v>0</v>
      </c>
      <c r="T240" s="7" t="s">
        <v>267</v>
      </c>
      <c r="U240" s="7" t="s">
        <v>269</v>
      </c>
      <c r="V240" s="7">
        <v>1</v>
      </c>
      <c r="W240" s="9">
        <v>45657</v>
      </c>
      <c r="X240" s="7">
        <v>12</v>
      </c>
      <c r="Y240" s="7">
        <v>4</v>
      </c>
      <c r="Z240" s="11">
        <v>0</v>
      </c>
      <c r="AA240" s="11">
        <v>0</v>
      </c>
      <c r="AB240" s="11">
        <v>0</v>
      </c>
      <c r="AC240" s="11">
        <v>0</v>
      </c>
      <c r="AD240" s="11">
        <v>467988.13454545458</v>
      </c>
      <c r="AE240" s="11">
        <v>1871952.5381818181</v>
      </c>
      <c r="AF240" s="11">
        <v>0</v>
      </c>
      <c r="AG240" s="11">
        <v>0</v>
      </c>
      <c r="AH240" s="11">
        <v>0</v>
      </c>
      <c r="AI240" s="11">
        <v>0</v>
      </c>
      <c r="AJ240" s="11">
        <v>6735648.4081818173</v>
      </c>
      <c r="AK240" s="11">
        <v>1871952.5381818181</v>
      </c>
      <c r="AL240" s="13">
        <v>9.1509991851060901E-3</v>
      </c>
      <c r="AM240" s="7">
        <v>461</v>
      </c>
      <c r="AN240" s="7" t="s">
        <v>289</v>
      </c>
      <c r="AO240" s="9">
        <v>45777</v>
      </c>
      <c r="AP240" s="9">
        <v>45747</v>
      </c>
      <c r="AQ240" s="7">
        <v>30</v>
      </c>
      <c r="AR240" s="7">
        <v>120</v>
      </c>
      <c r="AS240" s="15">
        <v>0.97725154754864219</v>
      </c>
      <c r="AT240" s="11">
        <v>23817.21395226899</v>
      </c>
      <c r="AU240" s="11">
        <v>23817.21395226899</v>
      </c>
      <c r="AV240" s="11">
        <v>6619.2133865259584</v>
      </c>
      <c r="AW240" s="11">
        <v>6619.2133865259584</v>
      </c>
      <c r="AX240" s="11">
        <v>17198.00056574303</v>
      </c>
      <c r="AY240" s="11">
        <v>17198.00056574303</v>
      </c>
      <c r="AZ240" s="13">
        <v>9.1509991851060901E-3</v>
      </c>
      <c r="BA240" s="11">
        <v>23817.21395226899</v>
      </c>
      <c r="BB240" s="11">
        <v>23817.21395226899</v>
      </c>
      <c r="BC240" s="11"/>
      <c r="BD240" s="11"/>
      <c r="BE240" s="11"/>
      <c r="BF240" s="11">
        <v>6619.2133865259584</v>
      </c>
      <c r="BG240" s="11">
        <v>6619.2133865259584</v>
      </c>
      <c r="BH240" s="11">
        <v>17198.00056574303</v>
      </c>
      <c r="BI240" s="11">
        <v>17198.00056574303</v>
      </c>
      <c r="BJ240" s="11">
        <v>17198.00056574303</v>
      </c>
      <c r="BK240" s="11">
        <v>6619.2133865259584</v>
      </c>
      <c r="BL240" s="11">
        <v>23817.21395226899</v>
      </c>
    </row>
    <row r="241" spans="1:64" hidden="1" x14ac:dyDescent="0.25">
      <c r="A241" s="7">
        <v>501208</v>
      </c>
      <c r="B241" s="7" t="s">
        <v>103</v>
      </c>
      <c r="C241" s="9">
        <v>45646</v>
      </c>
      <c r="D241" s="9">
        <v>46022</v>
      </c>
      <c r="E241" s="9">
        <v>46022</v>
      </c>
      <c r="F241" s="7" t="s">
        <v>238</v>
      </c>
      <c r="G241" s="11">
        <v>4863695.8699999992</v>
      </c>
      <c r="H241" s="11">
        <v>4852130.5199999996</v>
      </c>
      <c r="I241" s="11" t="s">
        <v>240</v>
      </c>
      <c r="J241" s="11">
        <v>71319.671889863006</v>
      </c>
      <c r="K241" s="11" t="s">
        <v>240</v>
      </c>
      <c r="L241" s="11">
        <v>5147869.4800000004</v>
      </c>
      <c r="M241" s="13">
        <v>7.2499999999999995E-2</v>
      </c>
      <c r="N241" s="13" t="s">
        <v>244</v>
      </c>
      <c r="O241" s="13" t="s">
        <v>257</v>
      </c>
      <c r="P241" s="13">
        <v>0.39539999999999997</v>
      </c>
      <c r="Q241" s="7" t="s">
        <v>260</v>
      </c>
      <c r="R241" s="7" t="s">
        <v>262</v>
      </c>
      <c r="S241" s="7">
        <v>0</v>
      </c>
      <c r="T241" s="7" t="s">
        <v>267</v>
      </c>
      <c r="U241" s="7" t="s">
        <v>269</v>
      </c>
      <c r="V241" s="7">
        <v>1</v>
      </c>
      <c r="W241" s="9">
        <v>45657</v>
      </c>
      <c r="X241" s="7">
        <v>12</v>
      </c>
      <c r="Y241" s="7">
        <v>5</v>
      </c>
      <c r="Z241" s="11">
        <v>0</v>
      </c>
      <c r="AA241" s="11">
        <v>0</v>
      </c>
      <c r="AB241" s="11">
        <v>0</v>
      </c>
      <c r="AC241" s="11">
        <v>0</v>
      </c>
      <c r="AD241" s="11">
        <v>467988.13454545458</v>
      </c>
      <c r="AE241" s="11">
        <v>2339940.6727272728</v>
      </c>
      <c r="AF241" s="11">
        <v>0</v>
      </c>
      <c r="AG241" s="11">
        <v>0</v>
      </c>
      <c r="AH241" s="11">
        <v>0</v>
      </c>
      <c r="AI241" s="11">
        <v>0</v>
      </c>
      <c r="AJ241" s="11">
        <v>7203636.542727272</v>
      </c>
      <c r="AK241" s="11">
        <v>2339940.6727272728</v>
      </c>
      <c r="AL241" s="13">
        <v>9.0648480513104701E-3</v>
      </c>
      <c r="AM241" s="7">
        <v>462</v>
      </c>
      <c r="AN241" s="7" t="s">
        <v>290</v>
      </c>
      <c r="AO241" s="9">
        <v>45808</v>
      </c>
      <c r="AP241" s="9">
        <v>45777</v>
      </c>
      <c r="AQ241" s="7">
        <v>31</v>
      </c>
      <c r="AR241" s="7">
        <v>151</v>
      </c>
      <c r="AS241" s="15">
        <v>0.97145945220691088</v>
      </c>
      <c r="AT241" s="11">
        <v>25082.664226358738</v>
      </c>
      <c r="AU241" s="11">
        <v>25082.664226358738</v>
      </c>
      <c r="AV241" s="11">
        <v>8147.5440710390994</v>
      </c>
      <c r="AW241" s="11">
        <v>8147.5440710390994</v>
      </c>
      <c r="AX241" s="11">
        <v>16935.120155319641</v>
      </c>
      <c r="AY241" s="11">
        <v>16935.120155319641</v>
      </c>
      <c r="AZ241" s="13">
        <v>9.0648480513104701E-3</v>
      </c>
      <c r="BA241" s="11">
        <v>25082.664226358738</v>
      </c>
      <c r="BB241" s="11">
        <v>25082.664226358738</v>
      </c>
      <c r="BC241" s="11"/>
      <c r="BD241" s="11"/>
      <c r="BE241" s="11"/>
      <c r="BF241" s="11">
        <v>8147.5440710390994</v>
      </c>
      <c r="BG241" s="11">
        <v>8147.5440710390994</v>
      </c>
      <c r="BH241" s="11">
        <v>16935.120155319641</v>
      </c>
      <c r="BI241" s="11">
        <v>16935.120155319641</v>
      </c>
      <c r="BJ241" s="11">
        <v>16935.120155319641</v>
      </c>
      <c r="BK241" s="11">
        <v>8147.5440710390994</v>
      </c>
      <c r="BL241" s="11">
        <v>25082.664226358738</v>
      </c>
    </row>
    <row r="242" spans="1:64" hidden="1" x14ac:dyDescent="0.25">
      <c r="A242" s="7">
        <v>501208</v>
      </c>
      <c r="B242" s="7" t="s">
        <v>103</v>
      </c>
      <c r="C242" s="9">
        <v>45646</v>
      </c>
      <c r="D242" s="9">
        <v>46022</v>
      </c>
      <c r="E242" s="9">
        <v>46022</v>
      </c>
      <c r="F242" s="7" t="s">
        <v>238</v>
      </c>
      <c r="G242" s="11">
        <v>4863695.8699999992</v>
      </c>
      <c r="H242" s="11">
        <v>4852130.5199999996</v>
      </c>
      <c r="I242" s="11" t="s">
        <v>240</v>
      </c>
      <c r="J242" s="11">
        <v>71319.671889863006</v>
      </c>
      <c r="K242" s="11" t="s">
        <v>240</v>
      </c>
      <c r="L242" s="11">
        <v>5147869.4800000004</v>
      </c>
      <c r="M242" s="13">
        <v>7.2499999999999995E-2</v>
      </c>
      <c r="N242" s="13" t="s">
        <v>244</v>
      </c>
      <c r="O242" s="13" t="s">
        <v>257</v>
      </c>
      <c r="P242" s="13">
        <v>0.39539999999999997</v>
      </c>
      <c r="Q242" s="7" t="s">
        <v>260</v>
      </c>
      <c r="R242" s="7" t="s">
        <v>262</v>
      </c>
      <c r="S242" s="7">
        <v>0</v>
      </c>
      <c r="T242" s="7" t="s">
        <v>267</v>
      </c>
      <c r="U242" s="7" t="s">
        <v>269</v>
      </c>
      <c r="V242" s="7">
        <v>1</v>
      </c>
      <c r="W242" s="9">
        <v>45657</v>
      </c>
      <c r="X242" s="7">
        <v>12</v>
      </c>
      <c r="Y242" s="7">
        <v>6</v>
      </c>
      <c r="Z242" s="11">
        <v>0</v>
      </c>
      <c r="AA242" s="11">
        <v>0</v>
      </c>
      <c r="AB242" s="11">
        <v>0</v>
      </c>
      <c r="AC242" s="11">
        <v>0</v>
      </c>
      <c r="AD242" s="11">
        <v>467988.13454545458</v>
      </c>
      <c r="AE242" s="11">
        <v>2807928.8072727281</v>
      </c>
      <c r="AF242" s="11">
        <v>0</v>
      </c>
      <c r="AG242" s="11">
        <v>0</v>
      </c>
      <c r="AH242" s="11">
        <v>0</v>
      </c>
      <c r="AI242" s="11">
        <v>0</v>
      </c>
      <c r="AJ242" s="11">
        <v>7671624.6772727268</v>
      </c>
      <c r="AK242" s="11">
        <v>2807928.8072727281</v>
      </c>
      <c r="AL242" s="13">
        <v>8.9795079784388276E-3</v>
      </c>
      <c r="AM242" s="7">
        <v>463</v>
      </c>
      <c r="AN242" s="7" t="s">
        <v>291</v>
      </c>
      <c r="AO242" s="9">
        <v>45838</v>
      </c>
      <c r="AP242" s="9">
        <v>45808</v>
      </c>
      <c r="AQ242" s="7">
        <v>30</v>
      </c>
      <c r="AR242" s="7">
        <v>181</v>
      </c>
      <c r="AS242" s="15">
        <v>0.96588688680948198</v>
      </c>
      <c r="AT242" s="11">
        <v>26308.90805104834</v>
      </c>
      <c r="AU242" s="11">
        <v>26308.90805104834</v>
      </c>
      <c r="AV242" s="11">
        <v>9629.4518973639606</v>
      </c>
      <c r="AW242" s="11">
        <v>9629.4518973639606</v>
      </c>
      <c r="AX242" s="11">
        <v>16679.456153684379</v>
      </c>
      <c r="AY242" s="11">
        <v>16679.456153684379</v>
      </c>
      <c r="AZ242" s="13">
        <v>8.9795079784388276E-3</v>
      </c>
      <c r="BA242" s="11">
        <v>26308.90805104834</v>
      </c>
      <c r="BB242" s="11">
        <v>26308.90805104834</v>
      </c>
      <c r="BC242" s="11"/>
      <c r="BD242" s="11"/>
      <c r="BE242" s="11"/>
      <c r="BF242" s="11">
        <v>9629.4518973639606</v>
      </c>
      <c r="BG242" s="11">
        <v>9629.4518973639606</v>
      </c>
      <c r="BH242" s="11">
        <v>16679.456153684379</v>
      </c>
      <c r="BI242" s="11">
        <v>16679.456153684379</v>
      </c>
      <c r="BJ242" s="11">
        <v>16679.456153684379</v>
      </c>
      <c r="BK242" s="11">
        <v>9629.4518973639606</v>
      </c>
      <c r="BL242" s="11">
        <v>26308.90805104834</v>
      </c>
    </row>
    <row r="243" spans="1:64" hidden="1" x14ac:dyDescent="0.25">
      <c r="A243" s="7">
        <v>501208</v>
      </c>
      <c r="B243" s="7" t="s">
        <v>103</v>
      </c>
      <c r="C243" s="9">
        <v>45646</v>
      </c>
      <c r="D243" s="9">
        <v>46022</v>
      </c>
      <c r="E243" s="9">
        <v>46022</v>
      </c>
      <c r="F243" s="7" t="s">
        <v>238</v>
      </c>
      <c r="G243" s="11">
        <v>4863695.8699999992</v>
      </c>
      <c r="H243" s="11">
        <v>4852130.5199999996</v>
      </c>
      <c r="I243" s="11" t="s">
        <v>240</v>
      </c>
      <c r="J243" s="11">
        <v>71319.671889863006</v>
      </c>
      <c r="K243" s="11" t="s">
        <v>240</v>
      </c>
      <c r="L243" s="11">
        <v>5147869.4800000004</v>
      </c>
      <c r="M243" s="13">
        <v>7.2499999999999995E-2</v>
      </c>
      <c r="N243" s="13" t="s">
        <v>244</v>
      </c>
      <c r="O243" s="13" t="s">
        <v>257</v>
      </c>
      <c r="P243" s="13">
        <v>0.39539999999999997</v>
      </c>
      <c r="Q243" s="7" t="s">
        <v>260</v>
      </c>
      <c r="R243" s="7" t="s">
        <v>262</v>
      </c>
      <c r="S243" s="7">
        <v>0</v>
      </c>
      <c r="T243" s="7" t="s">
        <v>267</v>
      </c>
      <c r="U243" s="7" t="s">
        <v>269</v>
      </c>
      <c r="V243" s="7">
        <v>1</v>
      </c>
      <c r="W243" s="9">
        <v>45657</v>
      </c>
      <c r="X243" s="7">
        <v>12</v>
      </c>
      <c r="Y243" s="7">
        <v>7</v>
      </c>
      <c r="Z243" s="11">
        <v>0</v>
      </c>
      <c r="AA243" s="11">
        <v>0</v>
      </c>
      <c r="AB243" s="11">
        <v>0</v>
      </c>
      <c r="AC243" s="11">
        <v>0</v>
      </c>
      <c r="AD243" s="11">
        <v>467988.13454545458</v>
      </c>
      <c r="AE243" s="11">
        <v>3275916.9418181819</v>
      </c>
      <c r="AF243" s="11">
        <v>0</v>
      </c>
      <c r="AG243" s="11">
        <v>0</v>
      </c>
      <c r="AH243" s="11">
        <v>0</v>
      </c>
      <c r="AI243" s="11">
        <v>0</v>
      </c>
      <c r="AJ243" s="11">
        <v>8139612.8118181806</v>
      </c>
      <c r="AK243" s="11">
        <v>3275916.9418181819</v>
      </c>
      <c r="AL243" s="13">
        <v>8.8949713308420497E-3</v>
      </c>
      <c r="AM243" s="7">
        <v>464</v>
      </c>
      <c r="AN243" s="7" t="s">
        <v>292</v>
      </c>
      <c r="AO243" s="9">
        <v>45869</v>
      </c>
      <c r="AP243" s="9">
        <v>45838</v>
      </c>
      <c r="AQ243" s="7">
        <v>31</v>
      </c>
      <c r="AR243" s="7">
        <v>212</v>
      </c>
      <c r="AS243" s="15">
        <v>0.96016214894463869</v>
      </c>
      <c r="AT243" s="11">
        <v>27487.139450385032</v>
      </c>
      <c r="AU243" s="11">
        <v>27487.139450385032</v>
      </c>
      <c r="AV243" s="11">
        <v>11062.63748527387</v>
      </c>
      <c r="AW243" s="11">
        <v>11062.63748527387</v>
      </c>
      <c r="AX243" s="11">
        <v>16424.501965111162</v>
      </c>
      <c r="AY243" s="11">
        <v>16424.501965111162</v>
      </c>
      <c r="AZ243" s="13">
        <v>8.8949713308420497E-3</v>
      </c>
      <c r="BA243" s="11">
        <v>27487.139450385032</v>
      </c>
      <c r="BB243" s="11">
        <v>27487.139450385032</v>
      </c>
      <c r="BC243" s="11"/>
      <c r="BD243" s="11"/>
      <c r="BE243" s="11"/>
      <c r="BF243" s="11">
        <v>11062.63748527387</v>
      </c>
      <c r="BG243" s="11">
        <v>11062.63748527387</v>
      </c>
      <c r="BH243" s="11">
        <v>16424.501965111162</v>
      </c>
      <c r="BI243" s="11">
        <v>16424.501965111162</v>
      </c>
      <c r="BJ243" s="11">
        <v>16424.501965111162</v>
      </c>
      <c r="BK243" s="11">
        <v>11062.63748527387</v>
      </c>
      <c r="BL243" s="11">
        <v>27487.139450385032</v>
      </c>
    </row>
    <row r="244" spans="1:64" hidden="1" x14ac:dyDescent="0.25">
      <c r="A244" s="7">
        <v>501208</v>
      </c>
      <c r="B244" s="7" t="s">
        <v>103</v>
      </c>
      <c r="C244" s="9">
        <v>45646</v>
      </c>
      <c r="D244" s="9">
        <v>46022</v>
      </c>
      <c r="E244" s="9">
        <v>46022</v>
      </c>
      <c r="F244" s="7" t="s">
        <v>238</v>
      </c>
      <c r="G244" s="11">
        <v>4863695.8699999992</v>
      </c>
      <c r="H244" s="11">
        <v>4852130.5199999996</v>
      </c>
      <c r="I244" s="11" t="s">
        <v>240</v>
      </c>
      <c r="J244" s="11">
        <v>71319.671889863006</v>
      </c>
      <c r="K244" s="11" t="s">
        <v>240</v>
      </c>
      <c r="L244" s="11">
        <v>5147869.4800000004</v>
      </c>
      <c r="M244" s="13">
        <v>7.2499999999999995E-2</v>
      </c>
      <c r="N244" s="13" t="s">
        <v>244</v>
      </c>
      <c r="O244" s="13" t="s">
        <v>257</v>
      </c>
      <c r="P244" s="13">
        <v>0.39539999999999997</v>
      </c>
      <c r="Q244" s="7" t="s">
        <v>260</v>
      </c>
      <c r="R244" s="7" t="s">
        <v>262</v>
      </c>
      <c r="S244" s="7">
        <v>0</v>
      </c>
      <c r="T244" s="7" t="s">
        <v>267</v>
      </c>
      <c r="U244" s="7" t="s">
        <v>269</v>
      </c>
      <c r="V244" s="7">
        <v>1</v>
      </c>
      <c r="W244" s="9">
        <v>45657</v>
      </c>
      <c r="X244" s="7">
        <v>12</v>
      </c>
      <c r="Y244" s="7">
        <v>8</v>
      </c>
      <c r="Z244" s="11">
        <v>0</v>
      </c>
      <c r="AA244" s="11">
        <v>0</v>
      </c>
      <c r="AB244" s="11">
        <v>0</v>
      </c>
      <c r="AC244" s="11">
        <v>0</v>
      </c>
      <c r="AD244" s="11">
        <v>467988.13454545458</v>
      </c>
      <c r="AE244" s="11">
        <v>3743905.0763636371</v>
      </c>
      <c r="AF244" s="11">
        <v>0</v>
      </c>
      <c r="AG244" s="11">
        <v>0</v>
      </c>
      <c r="AH244" s="11">
        <v>0</v>
      </c>
      <c r="AI244" s="11">
        <v>0</v>
      </c>
      <c r="AJ244" s="11">
        <v>8607600.9463636354</v>
      </c>
      <c r="AK244" s="11">
        <v>3743905.0763636371</v>
      </c>
      <c r="AL244" s="13">
        <v>8.8112305447562989E-3</v>
      </c>
      <c r="AM244" s="7">
        <v>465</v>
      </c>
      <c r="AN244" s="7" t="s">
        <v>293</v>
      </c>
      <c r="AO244" s="9">
        <v>45900</v>
      </c>
      <c r="AP244" s="9">
        <v>45869</v>
      </c>
      <c r="AQ244" s="7">
        <v>31</v>
      </c>
      <c r="AR244" s="7">
        <v>243</v>
      </c>
      <c r="AS244" s="15">
        <v>0.95447134116422727</v>
      </c>
      <c r="AT244" s="11">
        <v>28623.204084547371</v>
      </c>
      <c r="AU244" s="11">
        <v>28623.204084547371</v>
      </c>
      <c r="AV244" s="11">
        <v>12449.75920023351</v>
      </c>
      <c r="AW244" s="11">
        <v>12449.75920023351</v>
      </c>
      <c r="AX244" s="11">
        <v>16173.444884313871</v>
      </c>
      <c r="AY244" s="11">
        <v>16173.444884313871</v>
      </c>
      <c r="AZ244" s="13">
        <v>8.8112305447562989E-3</v>
      </c>
      <c r="BA244" s="11">
        <v>28623.204084547371</v>
      </c>
      <c r="BB244" s="11">
        <v>28623.204084547371</v>
      </c>
      <c r="BC244" s="11"/>
      <c r="BD244" s="11"/>
      <c r="BE244" s="11"/>
      <c r="BF244" s="11">
        <v>12449.75920023351</v>
      </c>
      <c r="BG244" s="11">
        <v>12449.75920023351</v>
      </c>
      <c r="BH244" s="11">
        <v>16173.444884313871</v>
      </c>
      <c r="BI244" s="11">
        <v>16173.444884313871</v>
      </c>
      <c r="BJ244" s="11">
        <v>16173.444884313871</v>
      </c>
      <c r="BK244" s="11">
        <v>12449.75920023351</v>
      </c>
      <c r="BL244" s="11">
        <v>28623.204084547371</v>
      </c>
    </row>
    <row r="245" spans="1:64" hidden="1" x14ac:dyDescent="0.25">
      <c r="A245" s="7">
        <v>501208</v>
      </c>
      <c r="B245" s="7" t="s">
        <v>103</v>
      </c>
      <c r="C245" s="9">
        <v>45646</v>
      </c>
      <c r="D245" s="9">
        <v>46022</v>
      </c>
      <c r="E245" s="9">
        <v>46022</v>
      </c>
      <c r="F245" s="7" t="s">
        <v>238</v>
      </c>
      <c r="G245" s="11">
        <v>4863695.8699999992</v>
      </c>
      <c r="H245" s="11">
        <v>4852130.5199999996</v>
      </c>
      <c r="I245" s="11" t="s">
        <v>240</v>
      </c>
      <c r="J245" s="11">
        <v>71319.671889863006</v>
      </c>
      <c r="K245" s="11" t="s">
        <v>240</v>
      </c>
      <c r="L245" s="11">
        <v>5147869.4800000004</v>
      </c>
      <c r="M245" s="13">
        <v>7.2499999999999995E-2</v>
      </c>
      <c r="N245" s="13" t="s">
        <v>244</v>
      </c>
      <c r="O245" s="13" t="s">
        <v>257</v>
      </c>
      <c r="P245" s="13">
        <v>0.39539999999999997</v>
      </c>
      <c r="Q245" s="7" t="s">
        <v>260</v>
      </c>
      <c r="R245" s="7" t="s">
        <v>262</v>
      </c>
      <c r="S245" s="7">
        <v>0</v>
      </c>
      <c r="T245" s="7" t="s">
        <v>267</v>
      </c>
      <c r="U245" s="7" t="s">
        <v>269</v>
      </c>
      <c r="V245" s="7">
        <v>1</v>
      </c>
      <c r="W245" s="9">
        <v>45657</v>
      </c>
      <c r="X245" s="7">
        <v>12</v>
      </c>
      <c r="Y245" s="7">
        <v>9</v>
      </c>
      <c r="Z245" s="11">
        <v>0</v>
      </c>
      <c r="AA245" s="11">
        <v>0</v>
      </c>
      <c r="AB245" s="11">
        <v>0</v>
      </c>
      <c r="AC245" s="11">
        <v>0</v>
      </c>
      <c r="AD245" s="11">
        <v>467988.13454545458</v>
      </c>
      <c r="AE245" s="11">
        <v>4211893.2109090909</v>
      </c>
      <c r="AF245" s="11">
        <v>0</v>
      </c>
      <c r="AG245" s="11">
        <v>0</v>
      </c>
      <c r="AH245" s="11">
        <v>0</v>
      </c>
      <c r="AI245" s="11">
        <v>0</v>
      </c>
      <c r="AJ245" s="11">
        <v>9075589.0809090901</v>
      </c>
      <c r="AK245" s="11">
        <v>4211893.2109090909</v>
      </c>
      <c r="AL245" s="13">
        <v>8.728278127625666E-3</v>
      </c>
      <c r="AM245" s="7">
        <v>466</v>
      </c>
      <c r="AN245" s="7" t="s">
        <v>294</v>
      </c>
      <c r="AO245" s="9">
        <v>45930</v>
      </c>
      <c r="AP245" s="9">
        <v>45900</v>
      </c>
      <c r="AQ245" s="7">
        <v>30</v>
      </c>
      <c r="AR245" s="7">
        <v>273</v>
      </c>
      <c r="AS245" s="15">
        <v>0.94899622436287656</v>
      </c>
      <c r="AT245" s="11">
        <v>29723.81503511667</v>
      </c>
      <c r="AU245" s="11">
        <v>29723.81503511667</v>
      </c>
      <c r="AV245" s="11">
        <v>13794.53538857061</v>
      </c>
      <c r="AW245" s="11">
        <v>13794.53538857061</v>
      </c>
      <c r="AX245" s="11">
        <v>15929.27964654606</v>
      </c>
      <c r="AY245" s="11">
        <v>15929.27964654606</v>
      </c>
      <c r="AZ245" s="13">
        <v>8.728278127625666E-3</v>
      </c>
      <c r="BA245" s="11">
        <v>29723.81503511667</v>
      </c>
      <c r="BB245" s="11">
        <v>29723.81503511667</v>
      </c>
      <c r="BC245" s="11"/>
      <c r="BD245" s="11"/>
      <c r="BE245" s="11"/>
      <c r="BF245" s="11">
        <v>13794.53538857061</v>
      </c>
      <c r="BG245" s="11">
        <v>13794.53538857061</v>
      </c>
      <c r="BH245" s="11">
        <v>15929.27964654606</v>
      </c>
      <c r="BI245" s="11">
        <v>15929.27964654606</v>
      </c>
      <c r="BJ245" s="11">
        <v>15929.27964654606</v>
      </c>
      <c r="BK245" s="11">
        <v>13794.53538857061</v>
      </c>
      <c r="BL245" s="11">
        <v>29723.81503511667</v>
      </c>
    </row>
    <row r="246" spans="1:64" hidden="1" x14ac:dyDescent="0.25">
      <c r="A246" s="7">
        <v>501208</v>
      </c>
      <c r="B246" s="7" t="s">
        <v>103</v>
      </c>
      <c r="C246" s="9">
        <v>45646</v>
      </c>
      <c r="D246" s="9">
        <v>46022</v>
      </c>
      <c r="E246" s="9">
        <v>46022</v>
      </c>
      <c r="F246" s="7" t="s">
        <v>238</v>
      </c>
      <c r="G246" s="11">
        <v>4863695.8699999992</v>
      </c>
      <c r="H246" s="11">
        <v>4852130.5199999996</v>
      </c>
      <c r="I246" s="11" t="s">
        <v>240</v>
      </c>
      <c r="J246" s="11">
        <v>71319.671889863006</v>
      </c>
      <c r="K246" s="11" t="s">
        <v>240</v>
      </c>
      <c r="L246" s="11">
        <v>5147869.4800000004</v>
      </c>
      <c r="M246" s="13">
        <v>7.2499999999999995E-2</v>
      </c>
      <c r="N246" s="13" t="s">
        <v>244</v>
      </c>
      <c r="O246" s="13" t="s">
        <v>257</v>
      </c>
      <c r="P246" s="13">
        <v>0.39539999999999997</v>
      </c>
      <c r="Q246" s="7" t="s">
        <v>260</v>
      </c>
      <c r="R246" s="7" t="s">
        <v>262</v>
      </c>
      <c r="S246" s="7">
        <v>0</v>
      </c>
      <c r="T246" s="7" t="s">
        <v>267</v>
      </c>
      <c r="U246" s="7" t="s">
        <v>269</v>
      </c>
      <c r="V246" s="7">
        <v>1</v>
      </c>
      <c r="W246" s="9">
        <v>45657</v>
      </c>
      <c r="X246" s="7">
        <v>12</v>
      </c>
      <c r="Y246" s="7">
        <v>10</v>
      </c>
      <c r="Z246" s="11">
        <v>0</v>
      </c>
      <c r="AA246" s="11">
        <v>0</v>
      </c>
      <c r="AB246" s="11">
        <v>0</v>
      </c>
      <c r="AC246" s="11">
        <v>0</v>
      </c>
      <c r="AD246" s="11">
        <v>467988.13454545458</v>
      </c>
      <c r="AE246" s="11">
        <v>4679881.3454545457</v>
      </c>
      <c r="AF246" s="11">
        <v>0</v>
      </c>
      <c r="AG246" s="11">
        <v>0</v>
      </c>
      <c r="AH246" s="11">
        <v>0</v>
      </c>
      <c r="AI246" s="11">
        <v>0</v>
      </c>
      <c r="AJ246" s="11">
        <v>9543577.2154545449</v>
      </c>
      <c r="AK246" s="11">
        <v>4679881.3454545457</v>
      </c>
      <c r="AL246" s="13">
        <v>8.646106657432262E-3</v>
      </c>
      <c r="AM246" s="7">
        <v>467</v>
      </c>
      <c r="AN246" s="7" t="s">
        <v>295</v>
      </c>
      <c r="AO246" s="9">
        <v>45961</v>
      </c>
      <c r="AP246" s="9">
        <v>45930</v>
      </c>
      <c r="AQ246" s="7">
        <v>31</v>
      </c>
      <c r="AR246" s="7">
        <v>304</v>
      </c>
      <c r="AS246" s="15">
        <v>0.94337159616531496</v>
      </c>
      <c r="AT246" s="11">
        <v>30778.768651549559</v>
      </c>
      <c r="AU246" s="11">
        <v>30778.768651549559</v>
      </c>
      <c r="AV246" s="11">
        <v>15092.97635431637</v>
      </c>
      <c r="AW246" s="11">
        <v>15092.97635431637</v>
      </c>
      <c r="AX246" s="11">
        <v>15685.79229723318</v>
      </c>
      <c r="AY246" s="11">
        <v>15685.79229723318</v>
      </c>
      <c r="AZ246" s="13">
        <v>8.646106657432262E-3</v>
      </c>
      <c r="BA246" s="11">
        <v>30778.768651549559</v>
      </c>
      <c r="BB246" s="11">
        <v>30778.768651549559</v>
      </c>
      <c r="BC246" s="11"/>
      <c r="BD246" s="11"/>
      <c r="BE246" s="11"/>
      <c r="BF246" s="11">
        <v>15092.97635431637</v>
      </c>
      <c r="BG246" s="11">
        <v>15092.97635431637</v>
      </c>
      <c r="BH246" s="11">
        <v>15685.79229723318</v>
      </c>
      <c r="BI246" s="11">
        <v>15685.79229723318</v>
      </c>
      <c r="BJ246" s="11">
        <v>15685.79229723318</v>
      </c>
      <c r="BK246" s="11">
        <v>15092.97635431637</v>
      </c>
      <c r="BL246" s="11">
        <v>30778.768651549559</v>
      </c>
    </row>
    <row r="247" spans="1:64" hidden="1" x14ac:dyDescent="0.25">
      <c r="A247" s="7">
        <v>501208</v>
      </c>
      <c r="B247" s="7" t="s">
        <v>103</v>
      </c>
      <c r="C247" s="9">
        <v>45646</v>
      </c>
      <c r="D247" s="9">
        <v>46022</v>
      </c>
      <c r="E247" s="9">
        <v>46022</v>
      </c>
      <c r="F247" s="7" t="s">
        <v>238</v>
      </c>
      <c r="G247" s="11">
        <v>4863695.8699999992</v>
      </c>
      <c r="H247" s="11">
        <v>4852130.5199999996</v>
      </c>
      <c r="I247" s="11" t="s">
        <v>240</v>
      </c>
      <c r="J247" s="11">
        <v>71319.671889863006</v>
      </c>
      <c r="K247" s="11" t="s">
        <v>240</v>
      </c>
      <c r="L247" s="11">
        <v>5147869.4800000004</v>
      </c>
      <c r="M247" s="13">
        <v>7.2499999999999995E-2</v>
      </c>
      <c r="N247" s="13" t="s">
        <v>244</v>
      </c>
      <c r="O247" s="13" t="s">
        <v>257</v>
      </c>
      <c r="P247" s="13">
        <v>0.39539999999999997</v>
      </c>
      <c r="Q247" s="7" t="s">
        <v>260</v>
      </c>
      <c r="R247" s="7" t="s">
        <v>262</v>
      </c>
      <c r="S247" s="7">
        <v>0</v>
      </c>
      <c r="T247" s="7" t="s">
        <v>267</v>
      </c>
      <c r="U247" s="7" t="s">
        <v>269</v>
      </c>
      <c r="V247" s="7">
        <v>1</v>
      </c>
      <c r="W247" s="9">
        <v>45657</v>
      </c>
      <c r="X247" s="7">
        <v>12</v>
      </c>
      <c r="Y247" s="7">
        <v>11</v>
      </c>
      <c r="Z247" s="11">
        <v>0</v>
      </c>
      <c r="AA247" s="11">
        <v>0</v>
      </c>
      <c r="AB247" s="11">
        <v>0</v>
      </c>
      <c r="AC247" s="11">
        <v>0</v>
      </c>
      <c r="AD247" s="11">
        <v>467988.13454545458</v>
      </c>
      <c r="AE247" s="11">
        <v>5147869.4800000004</v>
      </c>
      <c r="AF247" s="11">
        <v>0</v>
      </c>
      <c r="AG247" s="11">
        <v>0</v>
      </c>
      <c r="AH247" s="11">
        <v>0</v>
      </c>
      <c r="AI247" s="11">
        <v>0</v>
      </c>
      <c r="AJ247" s="11">
        <v>10011565.35</v>
      </c>
      <c r="AK247" s="11">
        <v>5147869.4800000004</v>
      </c>
      <c r="AL247" s="13">
        <v>8.5647087820321932E-3</v>
      </c>
      <c r="AM247" s="7">
        <v>468</v>
      </c>
      <c r="AN247" s="7" t="s">
        <v>296</v>
      </c>
      <c r="AO247" s="9">
        <v>45991</v>
      </c>
      <c r="AP247" s="9">
        <v>45961</v>
      </c>
      <c r="AQ247" s="7">
        <v>30</v>
      </c>
      <c r="AR247" s="7">
        <v>334</v>
      </c>
      <c r="AS247" s="15">
        <v>0.93796015063172578</v>
      </c>
      <c r="AT247" s="11">
        <v>31800.623850418371</v>
      </c>
      <c r="AU247" s="11">
        <v>31800.623850418371</v>
      </c>
      <c r="AV247" s="11">
        <v>16351.634858431889</v>
      </c>
      <c r="AW247" s="11">
        <v>16351.634858431889</v>
      </c>
      <c r="AX247" s="11">
        <v>15448.98899198648</v>
      </c>
      <c r="AY247" s="11">
        <v>15448.98899198648</v>
      </c>
      <c r="AZ247" s="13">
        <v>8.5647087820321932E-3</v>
      </c>
      <c r="BA247" s="11">
        <v>31800.623850418371</v>
      </c>
      <c r="BB247" s="11">
        <v>31800.623850418371</v>
      </c>
      <c r="BC247" s="11"/>
      <c r="BD247" s="11"/>
      <c r="BE247" s="11"/>
      <c r="BF247" s="11">
        <v>16351.634858431889</v>
      </c>
      <c r="BG247" s="11">
        <v>16351.634858431889</v>
      </c>
      <c r="BH247" s="11">
        <v>15448.98899198648</v>
      </c>
      <c r="BI247" s="11">
        <v>15448.98899198648</v>
      </c>
      <c r="BJ247" s="11">
        <v>15448.98899198648</v>
      </c>
      <c r="BK247" s="11">
        <v>16351.634858431889</v>
      </c>
      <c r="BL247" s="11">
        <v>31800.623850418371</v>
      </c>
    </row>
    <row r="248" spans="1:64" hidden="1" x14ac:dyDescent="0.25">
      <c r="A248" s="7">
        <v>501208</v>
      </c>
      <c r="B248" s="7" t="s">
        <v>103</v>
      </c>
      <c r="C248" s="9">
        <v>45646</v>
      </c>
      <c r="D248" s="9">
        <v>46022</v>
      </c>
      <c r="E248" s="9">
        <v>46022</v>
      </c>
      <c r="F248" s="7" t="s">
        <v>238</v>
      </c>
      <c r="G248" s="11">
        <v>4863695.8699999992</v>
      </c>
      <c r="H248" s="11">
        <v>4852130.5199999996</v>
      </c>
      <c r="I248" s="11" t="s">
        <v>240</v>
      </c>
      <c r="J248" s="11">
        <v>71319.671889863006</v>
      </c>
      <c r="K248" s="11" t="s">
        <v>240</v>
      </c>
      <c r="L248" s="11">
        <v>5147869.4800000004</v>
      </c>
      <c r="M248" s="13">
        <v>7.2499999999999995E-2</v>
      </c>
      <c r="N248" s="13" t="s">
        <v>244</v>
      </c>
      <c r="O248" s="13" t="s">
        <v>257</v>
      </c>
      <c r="P248" s="13">
        <v>0.39539999999999997</v>
      </c>
      <c r="Q248" s="7" t="s">
        <v>260</v>
      </c>
      <c r="R248" s="7" t="s">
        <v>262</v>
      </c>
      <c r="S248" s="7">
        <v>0</v>
      </c>
      <c r="T248" s="7" t="s">
        <v>267</v>
      </c>
      <c r="U248" s="7" t="s">
        <v>269</v>
      </c>
      <c r="V248" s="7">
        <v>1</v>
      </c>
      <c r="W248" s="9">
        <v>45657</v>
      </c>
      <c r="X248" s="7">
        <v>12</v>
      </c>
      <c r="Y248" s="7">
        <v>12</v>
      </c>
      <c r="Z248" s="11">
        <v>4852130.5199999996</v>
      </c>
      <c r="AA248" s="11">
        <v>4852130.5199999996</v>
      </c>
      <c r="AB248" s="11">
        <v>71319.671889863006</v>
      </c>
      <c r="AC248" s="11">
        <v>71319.671889863006</v>
      </c>
      <c r="AD248" s="11">
        <v>0</v>
      </c>
      <c r="AE248" s="11">
        <v>5147869.4800000004</v>
      </c>
      <c r="AF248" s="11">
        <v>10011565.35</v>
      </c>
      <c r="AG248" s="11">
        <v>5147869.4800000004</v>
      </c>
      <c r="AH248" s="11">
        <v>10011565.35</v>
      </c>
      <c r="AI248" s="11">
        <v>5147869.4800000004</v>
      </c>
      <c r="AJ248" s="11">
        <v>0</v>
      </c>
      <c r="AK248" s="11">
        <v>0</v>
      </c>
      <c r="AL248" s="13">
        <v>8.4840772184974211E-3</v>
      </c>
      <c r="AM248" s="7">
        <v>469</v>
      </c>
      <c r="AN248" s="7" t="s">
        <v>271</v>
      </c>
      <c r="AO248" s="9">
        <v>46022</v>
      </c>
      <c r="AP248" s="9">
        <v>45991</v>
      </c>
      <c r="AQ248" s="7">
        <v>31</v>
      </c>
      <c r="AR248" s="7">
        <v>365</v>
      </c>
      <c r="AS248" s="15">
        <v>0.93240093240093236</v>
      </c>
      <c r="AT248" s="11">
        <v>0</v>
      </c>
      <c r="AU248" s="11">
        <v>0</v>
      </c>
      <c r="AV248" s="11">
        <v>0</v>
      </c>
      <c r="AW248" s="11">
        <v>0</v>
      </c>
      <c r="AX248" s="11">
        <v>0</v>
      </c>
      <c r="AY248" s="11">
        <v>0</v>
      </c>
      <c r="AZ248" s="13">
        <v>8.4840772184974211E-3</v>
      </c>
      <c r="BA248" s="11">
        <v>0</v>
      </c>
      <c r="BB248" s="11">
        <v>0</v>
      </c>
      <c r="BC248" s="11"/>
      <c r="BD248" s="11"/>
      <c r="BE248" s="11"/>
      <c r="BF248" s="11">
        <v>0</v>
      </c>
      <c r="BG248" s="11">
        <v>0</v>
      </c>
      <c r="BH248" s="11">
        <v>0</v>
      </c>
      <c r="BI248" s="11">
        <v>0</v>
      </c>
      <c r="BJ248" s="11">
        <v>0</v>
      </c>
      <c r="BK248" s="11">
        <v>0</v>
      </c>
      <c r="BL248" s="11">
        <v>0</v>
      </c>
    </row>
    <row r="249" spans="1:64" hidden="1" x14ac:dyDescent="0.25">
      <c r="A249" s="7">
        <v>500784</v>
      </c>
      <c r="B249" s="7" t="s">
        <v>104</v>
      </c>
      <c r="C249" s="9">
        <v>42184</v>
      </c>
      <c r="D249" s="9">
        <v>46022</v>
      </c>
      <c r="E249" s="9">
        <v>46022</v>
      </c>
      <c r="F249" s="7" t="s">
        <v>238</v>
      </c>
      <c r="G249" s="11">
        <v>100237170.68000001</v>
      </c>
      <c r="H249" s="11">
        <v>100000000</v>
      </c>
      <c r="I249" s="11" t="s">
        <v>240</v>
      </c>
      <c r="J249" s="11">
        <v>444657.53424657532</v>
      </c>
      <c r="K249" s="11" t="s">
        <v>240</v>
      </c>
      <c r="L249" s="11">
        <v>150000000</v>
      </c>
      <c r="M249" s="13">
        <v>5.4100000000000002E-2</v>
      </c>
      <c r="N249" s="13" t="s">
        <v>245</v>
      </c>
      <c r="O249" s="13" t="s">
        <v>258</v>
      </c>
      <c r="P249" s="13">
        <v>0.80820000000000003</v>
      </c>
      <c r="Q249" s="7" t="s">
        <v>260</v>
      </c>
      <c r="R249" s="7" t="s">
        <v>262</v>
      </c>
      <c r="S249" s="7">
        <v>0</v>
      </c>
      <c r="T249" s="7" t="s">
        <v>267</v>
      </c>
      <c r="U249" s="7" t="s">
        <v>269</v>
      </c>
      <c r="V249" s="7">
        <v>1</v>
      </c>
      <c r="W249" s="9">
        <v>45657</v>
      </c>
      <c r="X249" s="7">
        <v>12</v>
      </c>
      <c r="Y249" s="7">
        <v>0</v>
      </c>
      <c r="Z249" s="11">
        <v>0</v>
      </c>
      <c r="AA249" s="11">
        <v>0</v>
      </c>
      <c r="AB249" s="11">
        <v>0</v>
      </c>
      <c r="AC249" s="11">
        <v>0</v>
      </c>
      <c r="AD249" s="11">
        <v>0</v>
      </c>
      <c r="AE249" s="11">
        <v>0</v>
      </c>
      <c r="AF249" s="11">
        <v>0</v>
      </c>
      <c r="AG249" s="11">
        <v>0</v>
      </c>
      <c r="AH249" s="11">
        <v>0</v>
      </c>
      <c r="AI249" s="11">
        <v>0</v>
      </c>
      <c r="AJ249" s="11">
        <v>100237170.68000001</v>
      </c>
      <c r="AK249" s="11">
        <v>0</v>
      </c>
      <c r="AM249" s="7">
        <v>470</v>
      </c>
      <c r="AN249" s="7" t="s">
        <v>272</v>
      </c>
      <c r="AO249" s="9">
        <v>45657</v>
      </c>
      <c r="AP249" s="9">
        <v>46022</v>
      </c>
      <c r="AQ249" s="7">
        <v>0</v>
      </c>
      <c r="AR249" s="7">
        <v>0</v>
      </c>
      <c r="AS249" s="15">
        <v>1</v>
      </c>
      <c r="BC249" s="11"/>
      <c r="BD249" s="11"/>
      <c r="BE249" s="11"/>
    </row>
    <row r="250" spans="1:64" hidden="1" x14ac:dyDescent="0.25">
      <c r="A250" s="7">
        <v>500784</v>
      </c>
      <c r="B250" s="7" t="s">
        <v>104</v>
      </c>
      <c r="C250" s="9">
        <v>42184</v>
      </c>
      <c r="D250" s="9">
        <v>46022</v>
      </c>
      <c r="E250" s="9">
        <v>46022</v>
      </c>
      <c r="F250" s="7" t="s">
        <v>238</v>
      </c>
      <c r="G250" s="11">
        <v>100237170.68000001</v>
      </c>
      <c r="H250" s="11">
        <v>100000000</v>
      </c>
      <c r="I250" s="11" t="s">
        <v>240</v>
      </c>
      <c r="J250" s="11">
        <v>444657.53424657532</v>
      </c>
      <c r="K250" s="11" t="s">
        <v>240</v>
      </c>
      <c r="L250" s="11">
        <v>150000000</v>
      </c>
      <c r="M250" s="13">
        <v>5.4100000000000002E-2</v>
      </c>
      <c r="N250" s="13" t="s">
        <v>245</v>
      </c>
      <c r="O250" s="13" t="s">
        <v>258</v>
      </c>
      <c r="P250" s="13">
        <v>0.80820000000000003</v>
      </c>
      <c r="Q250" s="7" t="s">
        <v>260</v>
      </c>
      <c r="R250" s="7" t="s">
        <v>262</v>
      </c>
      <c r="S250" s="7">
        <v>0</v>
      </c>
      <c r="T250" s="7" t="s">
        <v>267</v>
      </c>
      <c r="U250" s="7" t="s">
        <v>269</v>
      </c>
      <c r="V250" s="7">
        <v>1</v>
      </c>
      <c r="W250" s="9">
        <v>45657</v>
      </c>
      <c r="X250" s="7">
        <v>12</v>
      </c>
      <c r="Y250" s="7">
        <v>1</v>
      </c>
      <c r="Z250" s="11">
        <v>0</v>
      </c>
      <c r="AA250" s="11">
        <v>0</v>
      </c>
      <c r="AB250" s="11">
        <v>0</v>
      </c>
      <c r="AC250" s="11">
        <v>0</v>
      </c>
      <c r="AD250" s="11">
        <v>13636363.63636364</v>
      </c>
      <c r="AE250" s="11">
        <v>13636363.63636364</v>
      </c>
      <c r="AF250" s="11">
        <v>0</v>
      </c>
      <c r="AG250" s="11">
        <v>0</v>
      </c>
      <c r="AH250" s="11">
        <v>0</v>
      </c>
      <c r="AI250" s="11">
        <v>0</v>
      </c>
      <c r="AJ250" s="11">
        <v>113873534.3163636</v>
      </c>
      <c r="AK250" s="11">
        <v>13636363.63636364</v>
      </c>
      <c r="AL250" s="13">
        <v>3.9488226459580833E-3</v>
      </c>
      <c r="AM250" s="7">
        <v>471</v>
      </c>
      <c r="AN250" s="7" t="s">
        <v>273</v>
      </c>
      <c r="AO250" s="9">
        <v>45688</v>
      </c>
      <c r="AP250" s="9">
        <v>45657</v>
      </c>
      <c r="AQ250" s="7">
        <v>31</v>
      </c>
      <c r="AR250" s="7">
        <v>31</v>
      </c>
      <c r="AS250" s="15">
        <v>0.99553518338847113</v>
      </c>
      <c r="AT250" s="11">
        <v>361797.77193645958</v>
      </c>
      <c r="AU250" s="11">
        <v>361797.77193645958</v>
      </c>
      <c r="AV250" s="11">
        <v>43325.308295474249</v>
      </c>
      <c r="AW250" s="11">
        <v>43325.308295474249</v>
      </c>
      <c r="AX250" s="11">
        <v>318472.46364098531</v>
      </c>
      <c r="AY250" s="11">
        <v>318472.46364098531</v>
      </c>
      <c r="AZ250" s="13">
        <v>3.9488226459580833E-3</v>
      </c>
      <c r="BA250" s="11">
        <v>361797.77193645958</v>
      </c>
      <c r="BB250" s="11">
        <v>361797.77193645958</v>
      </c>
      <c r="BC250" s="11"/>
      <c r="BD250" s="11"/>
      <c r="BE250" s="11"/>
      <c r="BF250" s="11">
        <v>43325.308295474249</v>
      </c>
      <c r="BG250" s="11">
        <v>43325.308295474249</v>
      </c>
      <c r="BH250" s="11">
        <v>318472.46364098531</v>
      </c>
      <c r="BI250" s="11">
        <v>318472.46364098531</v>
      </c>
      <c r="BJ250" s="11">
        <v>318472.46364098531</v>
      </c>
      <c r="BK250" s="11">
        <v>43325.308295474249</v>
      </c>
      <c r="BL250" s="11">
        <v>361797.77193645958</v>
      </c>
    </row>
    <row r="251" spans="1:64" hidden="1" x14ac:dyDescent="0.25">
      <c r="A251" s="7">
        <v>500784</v>
      </c>
      <c r="B251" s="7" t="s">
        <v>104</v>
      </c>
      <c r="C251" s="9">
        <v>42184</v>
      </c>
      <c r="D251" s="9">
        <v>46022</v>
      </c>
      <c r="E251" s="9">
        <v>46022</v>
      </c>
      <c r="F251" s="7" t="s">
        <v>238</v>
      </c>
      <c r="G251" s="11">
        <v>100237170.68000001</v>
      </c>
      <c r="H251" s="11">
        <v>100000000</v>
      </c>
      <c r="I251" s="11" t="s">
        <v>240</v>
      </c>
      <c r="J251" s="11">
        <v>444657.53424657532</v>
      </c>
      <c r="K251" s="11" t="s">
        <v>240</v>
      </c>
      <c r="L251" s="11">
        <v>150000000</v>
      </c>
      <c r="M251" s="13">
        <v>5.4100000000000002E-2</v>
      </c>
      <c r="N251" s="13" t="s">
        <v>245</v>
      </c>
      <c r="O251" s="13" t="s">
        <v>258</v>
      </c>
      <c r="P251" s="13">
        <v>0.80820000000000003</v>
      </c>
      <c r="Q251" s="7" t="s">
        <v>260</v>
      </c>
      <c r="R251" s="7" t="s">
        <v>262</v>
      </c>
      <c r="S251" s="7">
        <v>0</v>
      </c>
      <c r="T251" s="7" t="s">
        <v>267</v>
      </c>
      <c r="U251" s="7" t="s">
        <v>269</v>
      </c>
      <c r="V251" s="7">
        <v>1</v>
      </c>
      <c r="W251" s="9">
        <v>45657</v>
      </c>
      <c r="X251" s="7">
        <v>12</v>
      </c>
      <c r="Y251" s="7">
        <v>2</v>
      </c>
      <c r="Z251" s="11">
        <v>0</v>
      </c>
      <c r="AA251" s="11">
        <v>0</v>
      </c>
      <c r="AB251" s="11">
        <v>0</v>
      </c>
      <c r="AC251" s="11">
        <v>0</v>
      </c>
      <c r="AD251" s="11">
        <v>13636363.63636364</v>
      </c>
      <c r="AE251" s="11">
        <v>27272727.27272727</v>
      </c>
      <c r="AF251" s="11">
        <v>0</v>
      </c>
      <c r="AG251" s="11">
        <v>0</v>
      </c>
      <c r="AH251" s="11">
        <v>0</v>
      </c>
      <c r="AI251" s="11">
        <v>0</v>
      </c>
      <c r="AJ251" s="11">
        <v>127509897.9527273</v>
      </c>
      <c r="AK251" s="11">
        <v>27272727.27272727</v>
      </c>
      <c r="AL251" s="13">
        <v>3.9332294456688732E-3</v>
      </c>
      <c r="AM251" s="7">
        <v>472</v>
      </c>
      <c r="AN251" s="7" t="s">
        <v>274</v>
      </c>
      <c r="AO251" s="9">
        <v>45716</v>
      </c>
      <c r="AP251" s="9">
        <v>45688</v>
      </c>
      <c r="AQ251" s="7">
        <v>28</v>
      </c>
      <c r="AR251" s="7">
        <v>59</v>
      </c>
      <c r="AS251" s="15">
        <v>0.99151958247775984</v>
      </c>
      <c r="AT251" s="11">
        <v>401895.66523820697</v>
      </c>
      <c r="AU251" s="11">
        <v>401895.66523820697</v>
      </c>
      <c r="AV251" s="11">
        <v>85960.314031436952</v>
      </c>
      <c r="AW251" s="11">
        <v>85960.314031436952</v>
      </c>
      <c r="AX251" s="11">
        <v>315935.35120677011</v>
      </c>
      <c r="AY251" s="11">
        <v>315935.35120677011</v>
      </c>
      <c r="AZ251" s="13">
        <v>3.9332294456688732E-3</v>
      </c>
      <c r="BA251" s="11">
        <v>401895.66523820697</v>
      </c>
      <c r="BB251" s="11">
        <v>401895.66523820697</v>
      </c>
      <c r="BC251" s="11"/>
      <c r="BD251" s="11"/>
      <c r="BE251" s="11"/>
      <c r="BF251" s="11">
        <v>85960.314031436952</v>
      </c>
      <c r="BG251" s="11">
        <v>85960.314031436952</v>
      </c>
      <c r="BH251" s="11">
        <v>315935.35120677011</v>
      </c>
      <c r="BI251" s="11">
        <v>315935.35120677011</v>
      </c>
      <c r="BJ251" s="11">
        <v>315935.35120677011</v>
      </c>
      <c r="BK251" s="11">
        <v>85960.314031436952</v>
      </c>
      <c r="BL251" s="11">
        <v>401895.66523820697</v>
      </c>
    </row>
    <row r="252" spans="1:64" hidden="1" x14ac:dyDescent="0.25">
      <c r="A252" s="7">
        <v>500784</v>
      </c>
      <c r="B252" s="7" t="s">
        <v>104</v>
      </c>
      <c r="C252" s="9">
        <v>42184</v>
      </c>
      <c r="D252" s="9">
        <v>46022</v>
      </c>
      <c r="E252" s="9">
        <v>46022</v>
      </c>
      <c r="F252" s="7" t="s">
        <v>238</v>
      </c>
      <c r="G252" s="11">
        <v>100237170.68000001</v>
      </c>
      <c r="H252" s="11">
        <v>100000000</v>
      </c>
      <c r="I252" s="11" t="s">
        <v>240</v>
      </c>
      <c r="J252" s="11">
        <v>444657.53424657532</v>
      </c>
      <c r="K252" s="11" t="s">
        <v>240</v>
      </c>
      <c r="L252" s="11">
        <v>150000000</v>
      </c>
      <c r="M252" s="13">
        <v>5.4100000000000002E-2</v>
      </c>
      <c r="N252" s="13" t="s">
        <v>245</v>
      </c>
      <c r="O252" s="13" t="s">
        <v>258</v>
      </c>
      <c r="P252" s="13">
        <v>0.80820000000000003</v>
      </c>
      <c r="Q252" s="7" t="s">
        <v>260</v>
      </c>
      <c r="R252" s="7" t="s">
        <v>262</v>
      </c>
      <c r="S252" s="7">
        <v>0</v>
      </c>
      <c r="T252" s="7" t="s">
        <v>267</v>
      </c>
      <c r="U252" s="7" t="s">
        <v>269</v>
      </c>
      <c r="V252" s="7">
        <v>1</v>
      </c>
      <c r="W252" s="9">
        <v>45657</v>
      </c>
      <c r="X252" s="7">
        <v>12</v>
      </c>
      <c r="Y252" s="7">
        <v>3</v>
      </c>
      <c r="Z252" s="11">
        <v>0</v>
      </c>
      <c r="AA252" s="11">
        <v>0</v>
      </c>
      <c r="AB252" s="11">
        <v>0</v>
      </c>
      <c r="AC252" s="11">
        <v>0</v>
      </c>
      <c r="AD252" s="11">
        <v>13636363.63636364</v>
      </c>
      <c r="AE252" s="11">
        <v>40909090.909090906</v>
      </c>
      <c r="AF252" s="11">
        <v>0</v>
      </c>
      <c r="AG252" s="11">
        <v>0</v>
      </c>
      <c r="AH252" s="11">
        <v>0</v>
      </c>
      <c r="AI252" s="11">
        <v>0</v>
      </c>
      <c r="AJ252" s="11">
        <v>141146261.58909091</v>
      </c>
      <c r="AK252" s="11">
        <v>40909090.909090906</v>
      </c>
      <c r="AL252" s="13">
        <v>3.9176978201620472E-3</v>
      </c>
      <c r="AM252" s="7">
        <v>473</v>
      </c>
      <c r="AN252" s="7" t="s">
        <v>275</v>
      </c>
      <c r="AO252" s="9">
        <v>45747</v>
      </c>
      <c r="AP252" s="9">
        <v>45716</v>
      </c>
      <c r="AQ252" s="7">
        <v>31</v>
      </c>
      <c r="AR252" s="7">
        <v>90</v>
      </c>
      <c r="AS252" s="15">
        <v>0.9870926293752571</v>
      </c>
      <c r="AT252" s="11">
        <v>441140.64107393252</v>
      </c>
      <c r="AU252" s="11">
        <v>441140.64107393252</v>
      </c>
      <c r="AV252" s="11">
        <v>127857.8857577264</v>
      </c>
      <c r="AW252" s="11">
        <v>127857.8857577264</v>
      </c>
      <c r="AX252" s="11">
        <v>313282.75531620608</v>
      </c>
      <c r="AY252" s="11">
        <v>313282.75531620608</v>
      </c>
      <c r="AZ252" s="13">
        <v>3.9176978201620472E-3</v>
      </c>
      <c r="BA252" s="11">
        <v>441140.64107393252</v>
      </c>
      <c r="BB252" s="11">
        <v>441140.64107393252</v>
      </c>
      <c r="BC252" s="11"/>
      <c r="BD252" s="11"/>
      <c r="BE252" s="11"/>
      <c r="BF252" s="11">
        <v>127857.8857577264</v>
      </c>
      <c r="BG252" s="11">
        <v>127857.8857577264</v>
      </c>
      <c r="BH252" s="11">
        <v>313282.75531620608</v>
      </c>
      <c r="BI252" s="11">
        <v>313282.75531620608</v>
      </c>
      <c r="BJ252" s="11">
        <v>313282.75531620608</v>
      </c>
      <c r="BK252" s="11">
        <v>127857.8857577264</v>
      </c>
      <c r="BL252" s="11">
        <v>441140.64107393252</v>
      </c>
    </row>
    <row r="253" spans="1:64" hidden="1" x14ac:dyDescent="0.25">
      <c r="A253" s="7">
        <v>500784</v>
      </c>
      <c r="B253" s="7" t="s">
        <v>104</v>
      </c>
      <c r="C253" s="9">
        <v>42184</v>
      </c>
      <c r="D253" s="9">
        <v>46022</v>
      </c>
      <c r="E253" s="9">
        <v>46022</v>
      </c>
      <c r="F253" s="7" t="s">
        <v>238</v>
      </c>
      <c r="G253" s="11">
        <v>100237170.68000001</v>
      </c>
      <c r="H253" s="11">
        <v>100000000</v>
      </c>
      <c r="I253" s="11" t="s">
        <v>240</v>
      </c>
      <c r="J253" s="11">
        <v>444657.53424657532</v>
      </c>
      <c r="K253" s="11" t="s">
        <v>240</v>
      </c>
      <c r="L253" s="11">
        <v>150000000</v>
      </c>
      <c r="M253" s="13">
        <v>5.4100000000000002E-2</v>
      </c>
      <c r="N253" s="13" t="s">
        <v>245</v>
      </c>
      <c r="O253" s="13" t="s">
        <v>258</v>
      </c>
      <c r="P253" s="13">
        <v>0.80820000000000003</v>
      </c>
      <c r="Q253" s="7" t="s">
        <v>260</v>
      </c>
      <c r="R253" s="7" t="s">
        <v>262</v>
      </c>
      <c r="S253" s="7">
        <v>0</v>
      </c>
      <c r="T253" s="7" t="s">
        <v>267</v>
      </c>
      <c r="U253" s="7" t="s">
        <v>269</v>
      </c>
      <c r="V253" s="7">
        <v>1</v>
      </c>
      <c r="W253" s="9">
        <v>45657</v>
      </c>
      <c r="X253" s="7">
        <v>12</v>
      </c>
      <c r="Y253" s="7">
        <v>4</v>
      </c>
      <c r="Z253" s="11">
        <v>0</v>
      </c>
      <c r="AA253" s="11">
        <v>0</v>
      </c>
      <c r="AB253" s="11">
        <v>0</v>
      </c>
      <c r="AC253" s="11">
        <v>0</v>
      </c>
      <c r="AD253" s="11">
        <v>13636363.63636364</v>
      </c>
      <c r="AE253" s="11">
        <v>54545454.545454547</v>
      </c>
      <c r="AF253" s="11">
        <v>0</v>
      </c>
      <c r="AG253" s="11">
        <v>0</v>
      </c>
      <c r="AH253" s="11">
        <v>0</v>
      </c>
      <c r="AI253" s="11">
        <v>0</v>
      </c>
      <c r="AJ253" s="11">
        <v>154782625.2254546</v>
      </c>
      <c r="AK253" s="11">
        <v>54545454.545454547</v>
      </c>
      <c r="AL253" s="13">
        <v>3.9022275262897699E-3</v>
      </c>
      <c r="AM253" s="7">
        <v>474</v>
      </c>
      <c r="AN253" s="7" t="s">
        <v>276</v>
      </c>
      <c r="AO253" s="9">
        <v>45777</v>
      </c>
      <c r="AP253" s="9">
        <v>45747</v>
      </c>
      <c r="AQ253" s="7">
        <v>30</v>
      </c>
      <c r="AR253" s="7">
        <v>120</v>
      </c>
      <c r="AS253" s="15">
        <v>0.98282730153687758</v>
      </c>
      <c r="AT253" s="11">
        <v>479767.5326777086</v>
      </c>
      <c r="AU253" s="11">
        <v>479767.5326777086</v>
      </c>
      <c r="AV253" s="11">
        <v>169070.2564834985</v>
      </c>
      <c r="AW253" s="11">
        <v>169070.2564834985</v>
      </c>
      <c r="AX253" s="11">
        <v>310697.27619421011</v>
      </c>
      <c r="AY253" s="11">
        <v>310697.27619421011</v>
      </c>
      <c r="AZ253" s="13">
        <v>3.9022275262897699E-3</v>
      </c>
      <c r="BA253" s="11">
        <v>479767.5326777086</v>
      </c>
      <c r="BB253" s="11">
        <v>479767.5326777086</v>
      </c>
      <c r="BC253" s="11"/>
      <c r="BD253" s="11"/>
      <c r="BE253" s="11"/>
      <c r="BF253" s="11">
        <v>169070.2564834985</v>
      </c>
      <c r="BG253" s="11">
        <v>169070.2564834985</v>
      </c>
      <c r="BH253" s="11">
        <v>310697.27619421011</v>
      </c>
      <c r="BI253" s="11">
        <v>310697.27619421011</v>
      </c>
      <c r="BJ253" s="11">
        <v>310697.27619421011</v>
      </c>
      <c r="BK253" s="11">
        <v>169070.2564834985</v>
      </c>
      <c r="BL253" s="11">
        <v>479767.5326777086</v>
      </c>
    </row>
    <row r="254" spans="1:64" hidden="1" x14ac:dyDescent="0.25">
      <c r="A254" s="7">
        <v>500784</v>
      </c>
      <c r="B254" s="7" t="s">
        <v>104</v>
      </c>
      <c r="C254" s="9">
        <v>42184</v>
      </c>
      <c r="D254" s="9">
        <v>46022</v>
      </c>
      <c r="E254" s="9">
        <v>46022</v>
      </c>
      <c r="F254" s="7" t="s">
        <v>238</v>
      </c>
      <c r="G254" s="11">
        <v>100237170.68000001</v>
      </c>
      <c r="H254" s="11">
        <v>100000000</v>
      </c>
      <c r="I254" s="11" t="s">
        <v>240</v>
      </c>
      <c r="J254" s="11">
        <v>444657.53424657532</v>
      </c>
      <c r="K254" s="11" t="s">
        <v>240</v>
      </c>
      <c r="L254" s="11">
        <v>150000000</v>
      </c>
      <c r="M254" s="13">
        <v>5.4100000000000002E-2</v>
      </c>
      <c r="N254" s="13" t="s">
        <v>245</v>
      </c>
      <c r="O254" s="13" t="s">
        <v>258</v>
      </c>
      <c r="P254" s="13">
        <v>0.80820000000000003</v>
      </c>
      <c r="Q254" s="7" t="s">
        <v>260</v>
      </c>
      <c r="R254" s="7" t="s">
        <v>262</v>
      </c>
      <c r="S254" s="7">
        <v>0</v>
      </c>
      <c r="T254" s="7" t="s">
        <v>267</v>
      </c>
      <c r="U254" s="7" t="s">
        <v>269</v>
      </c>
      <c r="V254" s="7">
        <v>1</v>
      </c>
      <c r="W254" s="9">
        <v>45657</v>
      </c>
      <c r="X254" s="7">
        <v>12</v>
      </c>
      <c r="Y254" s="7">
        <v>5</v>
      </c>
      <c r="Z254" s="11">
        <v>0</v>
      </c>
      <c r="AA254" s="11">
        <v>0</v>
      </c>
      <c r="AB254" s="11">
        <v>0</v>
      </c>
      <c r="AC254" s="11">
        <v>0</v>
      </c>
      <c r="AD254" s="11">
        <v>13636363.63636364</v>
      </c>
      <c r="AE254" s="11">
        <v>68181818.181818187</v>
      </c>
      <c r="AF254" s="11">
        <v>0</v>
      </c>
      <c r="AG254" s="11">
        <v>0</v>
      </c>
      <c r="AH254" s="11">
        <v>0</v>
      </c>
      <c r="AI254" s="11">
        <v>0</v>
      </c>
      <c r="AJ254" s="11">
        <v>168418988.86181819</v>
      </c>
      <c r="AK254" s="11">
        <v>68181818.181818187</v>
      </c>
      <c r="AL254" s="13">
        <v>3.8868183218642161E-3</v>
      </c>
      <c r="AM254" s="7">
        <v>475</v>
      </c>
      <c r="AN254" s="7" t="s">
        <v>277</v>
      </c>
      <c r="AO254" s="9">
        <v>45808</v>
      </c>
      <c r="AP254" s="9">
        <v>45777</v>
      </c>
      <c r="AQ254" s="7">
        <v>31</v>
      </c>
      <c r="AR254" s="7">
        <v>151</v>
      </c>
      <c r="AS254" s="15">
        <v>0.97843915787471181</v>
      </c>
      <c r="AT254" s="11">
        <v>517652.08569453791</v>
      </c>
      <c r="AU254" s="11">
        <v>517652.08569453791</v>
      </c>
      <c r="AV254" s="11">
        <v>209563.42646862581</v>
      </c>
      <c r="AW254" s="11">
        <v>209563.42646862581</v>
      </c>
      <c r="AX254" s="11">
        <v>308088.65922591212</v>
      </c>
      <c r="AY254" s="11">
        <v>308088.65922591212</v>
      </c>
      <c r="AZ254" s="13">
        <v>3.8868183218642161E-3</v>
      </c>
      <c r="BA254" s="11">
        <v>517652.08569453791</v>
      </c>
      <c r="BB254" s="11">
        <v>517652.08569453791</v>
      </c>
      <c r="BC254" s="11"/>
      <c r="BD254" s="11"/>
      <c r="BE254" s="11"/>
      <c r="BF254" s="11">
        <v>209563.42646862581</v>
      </c>
      <c r="BG254" s="11">
        <v>209563.42646862581</v>
      </c>
      <c r="BH254" s="11">
        <v>308088.65922591212</v>
      </c>
      <c r="BI254" s="11">
        <v>308088.65922591212</v>
      </c>
      <c r="BJ254" s="11">
        <v>308088.65922591212</v>
      </c>
      <c r="BK254" s="11">
        <v>209563.42646862581</v>
      </c>
      <c r="BL254" s="11">
        <v>517652.08569453791</v>
      </c>
    </row>
    <row r="255" spans="1:64" hidden="1" x14ac:dyDescent="0.25">
      <c r="A255" s="7">
        <v>500784</v>
      </c>
      <c r="B255" s="7" t="s">
        <v>104</v>
      </c>
      <c r="C255" s="9">
        <v>42184</v>
      </c>
      <c r="D255" s="9">
        <v>46022</v>
      </c>
      <c r="E255" s="9">
        <v>46022</v>
      </c>
      <c r="F255" s="7" t="s">
        <v>238</v>
      </c>
      <c r="G255" s="11">
        <v>100237170.68000001</v>
      </c>
      <c r="H255" s="11">
        <v>100000000</v>
      </c>
      <c r="I255" s="11" t="s">
        <v>240</v>
      </c>
      <c r="J255" s="11">
        <v>444657.53424657532</v>
      </c>
      <c r="K255" s="11" t="s">
        <v>240</v>
      </c>
      <c r="L255" s="11">
        <v>150000000</v>
      </c>
      <c r="M255" s="13">
        <v>5.4100000000000002E-2</v>
      </c>
      <c r="N255" s="13" t="s">
        <v>245</v>
      </c>
      <c r="O255" s="13" t="s">
        <v>258</v>
      </c>
      <c r="P255" s="13">
        <v>0.80820000000000003</v>
      </c>
      <c r="Q255" s="7" t="s">
        <v>260</v>
      </c>
      <c r="R255" s="7" t="s">
        <v>262</v>
      </c>
      <c r="S255" s="7">
        <v>0</v>
      </c>
      <c r="T255" s="7" t="s">
        <v>267</v>
      </c>
      <c r="U255" s="7" t="s">
        <v>269</v>
      </c>
      <c r="V255" s="7">
        <v>1</v>
      </c>
      <c r="W255" s="9">
        <v>45657</v>
      </c>
      <c r="X255" s="7">
        <v>12</v>
      </c>
      <c r="Y255" s="7">
        <v>6</v>
      </c>
      <c r="Z255" s="11">
        <v>0</v>
      </c>
      <c r="AA255" s="11">
        <v>0</v>
      </c>
      <c r="AB255" s="11">
        <v>0</v>
      </c>
      <c r="AC255" s="11">
        <v>0</v>
      </c>
      <c r="AD255" s="11">
        <v>13636363.63636364</v>
      </c>
      <c r="AE255" s="11">
        <v>81818181.818181813</v>
      </c>
      <c r="AF255" s="11">
        <v>0</v>
      </c>
      <c r="AG255" s="11">
        <v>0</v>
      </c>
      <c r="AH255" s="11">
        <v>0</v>
      </c>
      <c r="AI255" s="11">
        <v>0</v>
      </c>
      <c r="AJ255" s="11">
        <v>182055352.49818179</v>
      </c>
      <c r="AK255" s="11">
        <v>81818181.818181813</v>
      </c>
      <c r="AL255" s="13">
        <v>3.8714699656541281E-3</v>
      </c>
      <c r="AM255" s="7">
        <v>476</v>
      </c>
      <c r="AN255" s="7" t="s">
        <v>278</v>
      </c>
      <c r="AO255" s="9">
        <v>45838</v>
      </c>
      <c r="AP255" s="9">
        <v>45808</v>
      </c>
      <c r="AQ255" s="7">
        <v>30</v>
      </c>
      <c r="AR255" s="7">
        <v>181</v>
      </c>
      <c r="AS255" s="15">
        <v>0.97421122256849335</v>
      </c>
      <c r="AT255" s="11">
        <v>554946.76055441785</v>
      </c>
      <c r="AU255" s="11">
        <v>554946.76055441785</v>
      </c>
      <c r="AV255" s="11">
        <v>249400.71429597659</v>
      </c>
      <c r="AW255" s="11">
        <v>249400.71429597659</v>
      </c>
      <c r="AX255" s="11">
        <v>305546.04625844117</v>
      </c>
      <c r="AY255" s="11">
        <v>305546.04625844117</v>
      </c>
      <c r="AZ255" s="13">
        <v>3.8714699656541281E-3</v>
      </c>
      <c r="BA255" s="11">
        <v>554946.76055441785</v>
      </c>
      <c r="BB255" s="11">
        <v>554946.76055441785</v>
      </c>
      <c r="BC255" s="11"/>
      <c r="BD255" s="11"/>
      <c r="BE255" s="11"/>
      <c r="BF255" s="11">
        <v>249400.71429597659</v>
      </c>
      <c r="BG255" s="11">
        <v>249400.71429597659</v>
      </c>
      <c r="BH255" s="11">
        <v>305546.04625844117</v>
      </c>
      <c r="BI255" s="11">
        <v>305546.04625844117</v>
      </c>
      <c r="BJ255" s="11">
        <v>305546.04625844117</v>
      </c>
      <c r="BK255" s="11">
        <v>249400.71429597659</v>
      </c>
      <c r="BL255" s="11">
        <v>554946.76055441785</v>
      </c>
    </row>
    <row r="256" spans="1:64" hidden="1" x14ac:dyDescent="0.25">
      <c r="A256" s="7">
        <v>500784</v>
      </c>
      <c r="B256" s="7" t="s">
        <v>104</v>
      </c>
      <c r="C256" s="9">
        <v>42184</v>
      </c>
      <c r="D256" s="9">
        <v>46022</v>
      </c>
      <c r="E256" s="9">
        <v>46022</v>
      </c>
      <c r="F256" s="7" t="s">
        <v>238</v>
      </c>
      <c r="G256" s="11">
        <v>100237170.68000001</v>
      </c>
      <c r="H256" s="11">
        <v>100000000</v>
      </c>
      <c r="I256" s="11" t="s">
        <v>240</v>
      </c>
      <c r="J256" s="11">
        <v>444657.53424657532</v>
      </c>
      <c r="K256" s="11" t="s">
        <v>240</v>
      </c>
      <c r="L256" s="11">
        <v>150000000</v>
      </c>
      <c r="M256" s="13">
        <v>5.4100000000000002E-2</v>
      </c>
      <c r="N256" s="13" t="s">
        <v>245</v>
      </c>
      <c r="O256" s="13" t="s">
        <v>258</v>
      </c>
      <c r="P256" s="13">
        <v>0.80820000000000003</v>
      </c>
      <c r="Q256" s="7" t="s">
        <v>260</v>
      </c>
      <c r="R256" s="7" t="s">
        <v>262</v>
      </c>
      <c r="S256" s="7">
        <v>0</v>
      </c>
      <c r="T256" s="7" t="s">
        <v>267</v>
      </c>
      <c r="U256" s="7" t="s">
        <v>269</v>
      </c>
      <c r="V256" s="7">
        <v>1</v>
      </c>
      <c r="W256" s="9">
        <v>45657</v>
      </c>
      <c r="X256" s="7">
        <v>12</v>
      </c>
      <c r="Y256" s="7">
        <v>7</v>
      </c>
      <c r="Z256" s="11">
        <v>0</v>
      </c>
      <c r="AA256" s="11">
        <v>0</v>
      </c>
      <c r="AB256" s="11">
        <v>0</v>
      </c>
      <c r="AC256" s="11">
        <v>0</v>
      </c>
      <c r="AD256" s="11">
        <v>13636363.63636364</v>
      </c>
      <c r="AE256" s="11">
        <v>95454545.454545453</v>
      </c>
      <c r="AF256" s="11">
        <v>0</v>
      </c>
      <c r="AG256" s="11">
        <v>0</v>
      </c>
      <c r="AH256" s="11">
        <v>0</v>
      </c>
      <c r="AI256" s="11">
        <v>0</v>
      </c>
      <c r="AJ256" s="11">
        <v>195691716.13454539</v>
      </c>
      <c r="AK256" s="11">
        <v>95454545.454545453</v>
      </c>
      <c r="AL256" s="13">
        <v>3.8561822173807099E-3</v>
      </c>
      <c r="AM256" s="7">
        <v>477</v>
      </c>
      <c r="AN256" s="7" t="s">
        <v>279</v>
      </c>
      <c r="AO256" s="9">
        <v>45869</v>
      </c>
      <c r="AP256" s="9">
        <v>45838</v>
      </c>
      <c r="AQ256" s="7">
        <v>31</v>
      </c>
      <c r="AR256" s="7">
        <v>212</v>
      </c>
      <c r="AS256" s="15">
        <v>0.96986154811883196</v>
      </c>
      <c r="AT256" s="11">
        <v>591505.2134724136</v>
      </c>
      <c r="AU256" s="11">
        <v>591505.2134724136</v>
      </c>
      <c r="AV256" s="11">
        <v>288524.53441199037</v>
      </c>
      <c r="AW256" s="11">
        <v>288524.53441199037</v>
      </c>
      <c r="AX256" s="11">
        <v>302980.67906042322</v>
      </c>
      <c r="AY256" s="11">
        <v>302980.67906042322</v>
      </c>
      <c r="AZ256" s="13">
        <v>3.8561822173807099E-3</v>
      </c>
      <c r="BA256" s="11">
        <v>591505.2134724136</v>
      </c>
      <c r="BB256" s="11">
        <v>591505.2134724136</v>
      </c>
      <c r="BC256" s="11"/>
      <c r="BD256" s="11"/>
      <c r="BE256" s="11"/>
      <c r="BF256" s="11">
        <v>288524.53441199037</v>
      </c>
      <c r="BG256" s="11">
        <v>288524.53441199037</v>
      </c>
      <c r="BH256" s="11">
        <v>302980.67906042322</v>
      </c>
      <c r="BI256" s="11">
        <v>302980.67906042322</v>
      </c>
      <c r="BJ256" s="11">
        <v>302980.67906042322</v>
      </c>
      <c r="BK256" s="11">
        <v>288524.53441199037</v>
      </c>
      <c r="BL256" s="11">
        <v>591505.2134724136</v>
      </c>
    </row>
    <row r="257" spans="1:64" hidden="1" x14ac:dyDescent="0.25">
      <c r="A257" s="7">
        <v>500784</v>
      </c>
      <c r="B257" s="7" t="s">
        <v>104</v>
      </c>
      <c r="C257" s="9">
        <v>42184</v>
      </c>
      <c r="D257" s="9">
        <v>46022</v>
      </c>
      <c r="E257" s="9">
        <v>46022</v>
      </c>
      <c r="F257" s="7" t="s">
        <v>238</v>
      </c>
      <c r="G257" s="11">
        <v>100237170.68000001</v>
      </c>
      <c r="H257" s="11">
        <v>100000000</v>
      </c>
      <c r="I257" s="11" t="s">
        <v>240</v>
      </c>
      <c r="J257" s="11">
        <v>444657.53424657532</v>
      </c>
      <c r="K257" s="11" t="s">
        <v>240</v>
      </c>
      <c r="L257" s="11">
        <v>150000000</v>
      </c>
      <c r="M257" s="13">
        <v>5.4100000000000002E-2</v>
      </c>
      <c r="N257" s="13" t="s">
        <v>245</v>
      </c>
      <c r="O257" s="13" t="s">
        <v>258</v>
      </c>
      <c r="P257" s="13">
        <v>0.80820000000000003</v>
      </c>
      <c r="Q257" s="7" t="s">
        <v>260</v>
      </c>
      <c r="R257" s="7" t="s">
        <v>262</v>
      </c>
      <c r="S257" s="7">
        <v>0</v>
      </c>
      <c r="T257" s="7" t="s">
        <v>267</v>
      </c>
      <c r="U257" s="7" t="s">
        <v>269</v>
      </c>
      <c r="V257" s="7">
        <v>1</v>
      </c>
      <c r="W257" s="9">
        <v>45657</v>
      </c>
      <c r="X257" s="7">
        <v>12</v>
      </c>
      <c r="Y257" s="7">
        <v>8</v>
      </c>
      <c r="Z257" s="11">
        <v>0</v>
      </c>
      <c r="AA257" s="11">
        <v>0</v>
      </c>
      <c r="AB257" s="11">
        <v>0</v>
      </c>
      <c r="AC257" s="11">
        <v>0</v>
      </c>
      <c r="AD257" s="11">
        <v>13636363.63636364</v>
      </c>
      <c r="AE257" s="11">
        <v>109090909.09090909</v>
      </c>
      <c r="AF257" s="11">
        <v>0</v>
      </c>
      <c r="AG257" s="11">
        <v>0</v>
      </c>
      <c r="AH257" s="11">
        <v>0</v>
      </c>
      <c r="AI257" s="11">
        <v>0</v>
      </c>
      <c r="AJ257" s="11">
        <v>209328079.7709091</v>
      </c>
      <c r="AK257" s="11">
        <v>109090909.09090909</v>
      </c>
      <c r="AL257" s="13">
        <v>3.8409548377137388E-3</v>
      </c>
      <c r="AM257" s="7">
        <v>478</v>
      </c>
      <c r="AN257" s="7" t="s">
        <v>280</v>
      </c>
      <c r="AO257" s="9">
        <v>45900</v>
      </c>
      <c r="AP257" s="9">
        <v>45869</v>
      </c>
      <c r="AQ257" s="7">
        <v>31</v>
      </c>
      <c r="AR257" s="7">
        <v>243</v>
      </c>
      <c r="AS257" s="15">
        <v>0.96553129416790784</v>
      </c>
      <c r="AT257" s="11">
        <v>627410.65638935042</v>
      </c>
      <c r="AU257" s="11">
        <v>627410.65638935042</v>
      </c>
      <c r="AV257" s="11">
        <v>326973.80568218528</v>
      </c>
      <c r="AW257" s="11">
        <v>326973.80568218528</v>
      </c>
      <c r="AX257" s="11">
        <v>300436.85070716508</v>
      </c>
      <c r="AY257" s="11">
        <v>300436.85070716508</v>
      </c>
      <c r="AZ257" s="13">
        <v>3.8409548377137388E-3</v>
      </c>
      <c r="BA257" s="11">
        <v>627410.65638935042</v>
      </c>
      <c r="BB257" s="11">
        <v>627410.65638935042</v>
      </c>
      <c r="BC257" s="11"/>
      <c r="BD257" s="11"/>
      <c r="BE257" s="11"/>
      <c r="BF257" s="11">
        <v>326973.80568218528</v>
      </c>
      <c r="BG257" s="11">
        <v>326973.80568218528</v>
      </c>
      <c r="BH257" s="11">
        <v>300436.85070716508</v>
      </c>
      <c r="BI257" s="11">
        <v>300436.85070716508</v>
      </c>
      <c r="BJ257" s="11">
        <v>300436.85070716508</v>
      </c>
      <c r="BK257" s="11">
        <v>326973.80568218528</v>
      </c>
      <c r="BL257" s="11">
        <v>627410.65638935042</v>
      </c>
    </row>
    <row r="258" spans="1:64" hidden="1" x14ac:dyDescent="0.25">
      <c r="A258" s="7">
        <v>500784</v>
      </c>
      <c r="B258" s="7" t="s">
        <v>104</v>
      </c>
      <c r="C258" s="9">
        <v>42184</v>
      </c>
      <c r="D258" s="9">
        <v>46022</v>
      </c>
      <c r="E258" s="9">
        <v>46022</v>
      </c>
      <c r="F258" s="7" t="s">
        <v>238</v>
      </c>
      <c r="G258" s="11">
        <v>100237170.68000001</v>
      </c>
      <c r="H258" s="11">
        <v>100000000</v>
      </c>
      <c r="I258" s="11" t="s">
        <v>240</v>
      </c>
      <c r="J258" s="11">
        <v>444657.53424657532</v>
      </c>
      <c r="K258" s="11" t="s">
        <v>240</v>
      </c>
      <c r="L258" s="11">
        <v>150000000</v>
      </c>
      <c r="M258" s="13">
        <v>5.4100000000000002E-2</v>
      </c>
      <c r="N258" s="13" t="s">
        <v>245</v>
      </c>
      <c r="O258" s="13" t="s">
        <v>258</v>
      </c>
      <c r="P258" s="13">
        <v>0.80820000000000003</v>
      </c>
      <c r="Q258" s="7" t="s">
        <v>260</v>
      </c>
      <c r="R258" s="7" t="s">
        <v>262</v>
      </c>
      <c r="S258" s="7">
        <v>0</v>
      </c>
      <c r="T258" s="7" t="s">
        <v>267</v>
      </c>
      <c r="U258" s="7" t="s">
        <v>269</v>
      </c>
      <c r="V258" s="7">
        <v>1</v>
      </c>
      <c r="W258" s="9">
        <v>45657</v>
      </c>
      <c r="X258" s="7">
        <v>12</v>
      </c>
      <c r="Y258" s="7">
        <v>9</v>
      </c>
      <c r="Z258" s="11">
        <v>0</v>
      </c>
      <c r="AA258" s="11">
        <v>0</v>
      </c>
      <c r="AB258" s="11">
        <v>0</v>
      </c>
      <c r="AC258" s="11">
        <v>0</v>
      </c>
      <c r="AD258" s="11">
        <v>13636363.63636364</v>
      </c>
      <c r="AE258" s="11">
        <v>122727272.7272727</v>
      </c>
      <c r="AF258" s="11">
        <v>0</v>
      </c>
      <c r="AG258" s="11">
        <v>0</v>
      </c>
      <c r="AH258" s="11">
        <v>0</v>
      </c>
      <c r="AI258" s="11">
        <v>0</v>
      </c>
      <c r="AJ258" s="11">
        <v>222964443.40727279</v>
      </c>
      <c r="AK258" s="11">
        <v>122727272.7272727</v>
      </c>
      <c r="AL258" s="13">
        <v>3.8257875882684589E-3</v>
      </c>
      <c r="AM258" s="7">
        <v>479</v>
      </c>
      <c r="AN258" s="7" t="s">
        <v>281</v>
      </c>
      <c r="AO258" s="9">
        <v>45930</v>
      </c>
      <c r="AP258" s="9">
        <v>45900</v>
      </c>
      <c r="AQ258" s="7">
        <v>30</v>
      </c>
      <c r="AR258" s="7">
        <v>273</v>
      </c>
      <c r="AS258" s="15">
        <v>0.96135913505610548</v>
      </c>
      <c r="AT258" s="11">
        <v>662767.14030224737</v>
      </c>
      <c r="AU258" s="11">
        <v>662767.14030224737</v>
      </c>
      <c r="AV258" s="11">
        <v>364809.75324828568</v>
      </c>
      <c r="AW258" s="11">
        <v>364809.75324828568</v>
      </c>
      <c r="AX258" s="11">
        <v>297957.38705396157</v>
      </c>
      <c r="AY258" s="11">
        <v>297957.38705396157</v>
      </c>
      <c r="AZ258" s="13">
        <v>3.8257875882684589E-3</v>
      </c>
      <c r="BA258" s="11">
        <v>662767.14030224737</v>
      </c>
      <c r="BB258" s="11">
        <v>662767.14030224737</v>
      </c>
      <c r="BC258" s="11"/>
      <c r="BD258" s="11"/>
      <c r="BE258" s="11"/>
      <c r="BF258" s="11">
        <v>364809.75324828568</v>
      </c>
      <c r="BG258" s="11">
        <v>364809.75324828568</v>
      </c>
      <c r="BH258" s="11">
        <v>297957.38705396157</v>
      </c>
      <c r="BI258" s="11">
        <v>297957.38705396157</v>
      </c>
      <c r="BJ258" s="11">
        <v>297957.38705396157</v>
      </c>
      <c r="BK258" s="11">
        <v>364809.75324828568</v>
      </c>
      <c r="BL258" s="11">
        <v>662767.14030224737</v>
      </c>
    </row>
    <row r="259" spans="1:64" hidden="1" x14ac:dyDescent="0.25">
      <c r="A259" s="7">
        <v>500784</v>
      </c>
      <c r="B259" s="7" t="s">
        <v>104</v>
      </c>
      <c r="C259" s="9">
        <v>42184</v>
      </c>
      <c r="D259" s="9">
        <v>46022</v>
      </c>
      <c r="E259" s="9">
        <v>46022</v>
      </c>
      <c r="F259" s="7" t="s">
        <v>238</v>
      </c>
      <c r="G259" s="11">
        <v>100237170.68000001</v>
      </c>
      <c r="H259" s="11">
        <v>100000000</v>
      </c>
      <c r="I259" s="11" t="s">
        <v>240</v>
      </c>
      <c r="J259" s="11">
        <v>444657.53424657532</v>
      </c>
      <c r="K259" s="11" t="s">
        <v>240</v>
      </c>
      <c r="L259" s="11">
        <v>150000000</v>
      </c>
      <c r="M259" s="13">
        <v>5.4100000000000002E-2</v>
      </c>
      <c r="N259" s="13" t="s">
        <v>245</v>
      </c>
      <c r="O259" s="13" t="s">
        <v>258</v>
      </c>
      <c r="P259" s="13">
        <v>0.80820000000000003</v>
      </c>
      <c r="Q259" s="7" t="s">
        <v>260</v>
      </c>
      <c r="R259" s="7" t="s">
        <v>262</v>
      </c>
      <c r="S259" s="7">
        <v>0</v>
      </c>
      <c r="T259" s="7" t="s">
        <v>267</v>
      </c>
      <c r="U259" s="7" t="s">
        <v>269</v>
      </c>
      <c r="V259" s="7">
        <v>1</v>
      </c>
      <c r="W259" s="9">
        <v>45657</v>
      </c>
      <c r="X259" s="7">
        <v>12</v>
      </c>
      <c r="Y259" s="7">
        <v>10</v>
      </c>
      <c r="Z259" s="11">
        <v>0</v>
      </c>
      <c r="AA259" s="11">
        <v>0</v>
      </c>
      <c r="AB259" s="11">
        <v>0</v>
      </c>
      <c r="AC259" s="11">
        <v>0</v>
      </c>
      <c r="AD259" s="11">
        <v>13636363.63636364</v>
      </c>
      <c r="AE259" s="11">
        <v>136363636.3636364</v>
      </c>
      <c r="AF259" s="11">
        <v>0</v>
      </c>
      <c r="AG259" s="11">
        <v>0</v>
      </c>
      <c r="AH259" s="11">
        <v>0</v>
      </c>
      <c r="AI259" s="11">
        <v>0</v>
      </c>
      <c r="AJ259" s="11">
        <v>236600807.04363641</v>
      </c>
      <c r="AK259" s="11">
        <v>136363636.3636364</v>
      </c>
      <c r="AL259" s="13">
        <v>3.8106802316012489E-3</v>
      </c>
      <c r="AM259" s="7">
        <v>480</v>
      </c>
      <c r="AN259" s="7" t="s">
        <v>282</v>
      </c>
      <c r="AO259" s="9">
        <v>45961</v>
      </c>
      <c r="AP259" s="9">
        <v>45930</v>
      </c>
      <c r="AQ259" s="7">
        <v>31</v>
      </c>
      <c r="AR259" s="7">
        <v>304</v>
      </c>
      <c r="AS259" s="15">
        <v>0.95706684282026211</v>
      </c>
      <c r="AT259" s="11">
        <v>697396.6314844836</v>
      </c>
      <c r="AU259" s="11">
        <v>697396.6314844836</v>
      </c>
      <c r="AV259" s="11">
        <v>401940.89718145301</v>
      </c>
      <c r="AW259" s="11">
        <v>401940.89718145301</v>
      </c>
      <c r="AX259" s="11">
        <v>295455.73430303071</v>
      </c>
      <c r="AY259" s="11">
        <v>295455.73430303071</v>
      </c>
      <c r="AZ259" s="13">
        <v>3.8106802316012489E-3</v>
      </c>
      <c r="BA259" s="11">
        <v>697396.6314844836</v>
      </c>
      <c r="BB259" s="11">
        <v>697396.6314844836</v>
      </c>
      <c r="BC259" s="11"/>
      <c r="BD259" s="11"/>
      <c r="BE259" s="11"/>
      <c r="BF259" s="11">
        <v>401940.89718145301</v>
      </c>
      <c r="BG259" s="11">
        <v>401940.89718145301</v>
      </c>
      <c r="BH259" s="11">
        <v>295455.73430303071</v>
      </c>
      <c r="BI259" s="11">
        <v>295455.73430303071</v>
      </c>
      <c r="BJ259" s="11">
        <v>295455.73430303071</v>
      </c>
      <c r="BK259" s="11">
        <v>401940.89718145301</v>
      </c>
      <c r="BL259" s="11">
        <v>697396.6314844836</v>
      </c>
    </row>
    <row r="260" spans="1:64" hidden="1" x14ac:dyDescent="0.25">
      <c r="A260" s="7">
        <v>500784</v>
      </c>
      <c r="B260" s="7" t="s">
        <v>104</v>
      </c>
      <c r="C260" s="9">
        <v>42184</v>
      </c>
      <c r="D260" s="9">
        <v>46022</v>
      </c>
      <c r="E260" s="9">
        <v>46022</v>
      </c>
      <c r="F260" s="7" t="s">
        <v>238</v>
      </c>
      <c r="G260" s="11">
        <v>100237170.68000001</v>
      </c>
      <c r="H260" s="11">
        <v>100000000</v>
      </c>
      <c r="I260" s="11" t="s">
        <v>240</v>
      </c>
      <c r="J260" s="11">
        <v>444657.53424657532</v>
      </c>
      <c r="K260" s="11" t="s">
        <v>240</v>
      </c>
      <c r="L260" s="11">
        <v>150000000</v>
      </c>
      <c r="M260" s="13">
        <v>5.4100000000000002E-2</v>
      </c>
      <c r="N260" s="13" t="s">
        <v>245</v>
      </c>
      <c r="O260" s="13" t="s">
        <v>258</v>
      </c>
      <c r="P260" s="13">
        <v>0.80820000000000003</v>
      </c>
      <c r="Q260" s="7" t="s">
        <v>260</v>
      </c>
      <c r="R260" s="7" t="s">
        <v>262</v>
      </c>
      <c r="S260" s="7">
        <v>0</v>
      </c>
      <c r="T260" s="7" t="s">
        <v>267</v>
      </c>
      <c r="U260" s="7" t="s">
        <v>269</v>
      </c>
      <c r="V260" s="7">
        <v>1</v>
      </c>
      <c r="W260" s="9">
        <v>45657</v>
      </c>
      <c r="X260" s="7">
        <v>12</v>
      </c>
      <c r="Y260" s="7">
        <v>11</v>
      </c>
      <c r="Z260" s="11">
        <v>0</v>
      </c>
      <c r="AA260" s="11">
        <v>0</v>
      </c>
      <c r="AB260" s="11">
        <v>0</v>
      </c>
      <c r="AC260" s="11">
        <v>0</v>
      </c>
      <c r="AD260" s="11">
        <v>13636363.63636364</v>
      </c>
      <c r="AE260" s="11">
        <v>150000000</v>
      </c>
      <c r="AF260" s="11">
        <v>0</v>
      </c>
      <c r="AG260" s="11">
        <v>0</v>
      </c>
      <c r="AH260" s="11">
        <v>0</v>
      </c>
      <c r="AI260" s="11">
        <v>0</v>
      </c>
      <c r="AJ260" s="11">
        <v>250237170.68000001</v>
      </c>
      <c r="AK260" s="11">
        <v>150000000</v>
      </c>
      <c r="AL260" s="13">
        <v>3.7956325312061829E-3</v>
      </c>
      <c r="AM260" s="7">
        <v>481</v>
      </c>
      <c r="AN260" s="7" t="s">
        <v>283</v>
      </c>
      <c r="AO260" s="9">
        <v>45991</v>
      </c>
      <c r="AP260" s="9">
        <v>45961</v>
      </c>
      <c r="AQ260" s="7">
        <v>30</v>
      </c>
      <c r="AR260" s="7">
        <v>334</v>
      </c>
      <c r="AS260" s="15">
        <v>0.95293125946527857</v>
      </c>
      <c r="AT260" s="11">
        <v>731503.48729687685</v>
      </c>
      <c r="AU260" s="11">
        <v>731503.48729687685</v>
      </c>
      <c r="AV260" s="11">
        <v>438486.10818433162</v>
      </c>
      <c r="AW260" s="11">
        <v>438486.10818433162</v>
      </c>
      <c r="AX260" s="11">
        <v>293017.37911254528</v>
      </c>
      <c r="AY260" s="11">
        <v>293017.37911254528</v>
      </c>
      <c r="AZ260" s="13">
        <v>3.7956325312061829E-3</v>
      </c>
      <c r="BA260" s="11">
        <v>731503.48729687685</v>
      </c>
      <c r="BB260" s="11">
        <v>731503.48729687685</v>
      </c>
      <c r="BC260" s="11"/>
      <c r="BD260" s="11"/>
      <c r="BE260" s="11"/>
      <c r="BF260" s="11">
        <v>438486.10818433162</v>
      </c>
      <c r="BG260" s="11">
        <v>438486.10818433162</v>
      </c>
      <c r="BH260" s="11">
        <v>293017.37911254528</v>
      </c>
      <c r="BI260" s="11">
        <v>293017.37911254528</v>
      </c>
      <c r="BJ260" s="11">
        <v>293017.37911254528</v>
      </c>
      <c r="BK260" s="11">
        <v>438486.10818433162</v>
      </c>
      <c r="BL260" s="11">
        <v>731503.48729687685</v>
      </c>
    </row>
    <row r="261" spans="1:64" hidden="1" x14ac:dyDescent="0.25">
      <c r="A261" s="7">
        <v>500784</v>
      </c>
      <c r="B261" s="7" t="s">
        <v>104</v>
      </c>
      <c r="C261" s="9">
        <v>42184</v>
      </c>
      <c r="D261" s="9">
        <v>46022</v>
      </c>
      <c r="E261" s="9">
        <v>46022</v>
      </c>
      <c r="F261" s="7" t="s">
        <v>238</v>
      </c>
      <c r="G261" s="11">
        <v>100237170.68000001</v>
      </c>
      <c r="H261" s="11">
        <v>100000000</v>
      </c>
      <c r="I261" s="11" t="s">
        <v>240</v>
      </c>
      <c r="J261" s="11">
        <v>444657.53424657532</v>
      </c>
      <c r="K261" s="11" t="s">
        <v>240</v>
      </c>
      <c r="L261" s="11">
        <v>150000000</v>
      </c>
      <c r="M261" s="13">
        <v>5.4100000000000002E-2</v>
      </c>
      <c r="N261" s="13" t="s">
        <v>245</v>
      </c>
      <c r="O261" s="13" t="s">
        <v>258</v>
      </c>
      <c r="P261" s="13">
        <v>0.80820000000000003</v>
      </c>
      <c r="Q261" s="7" t="s">
        <v>260</v>
      </c>
      <c r="R261" s="7" t="s">
        <v>262</v>
      </c>
      <c r="S261" s="7">
        <v>0</v>
      </c>
      <c r="T261" s="7" t="s">
        <v>267</v>
      </c>
      <c r="U261" s="7" t="s">
        <v>269</v>
      </c>
      <c r="V261" s="7">
        <v>1</v>
      </c>
      <c r="W261" s="9">
        <v>45657</v>
      </c>
      <c r="X261" s="7">
        <v>12</v>
      </c>
      <c r="Y261" s="7">
        <v>12</v>
      </c>
      <c r="Z261" s="11">
        <v>100000000</v>
      </c>
      <c r="AA261" s="11">
        <v>100000000</v>
      </c>
      <c r="AB261" s="11">
        <v>444657.53424657532</v>
      </c>
      <c r="AC261" s="11">
        <v>444657.53424657532</v>
      </c>
      <c r="AD261" s="11">
        <v>0</v>
      </c>
      <c r="AE261" s="11">
        <v>150000000</v>
      </c>
      <c r="AF261" s="11">
        <v>250237170.68000001</v>
      </c>
      <c r="AG261" s="11">
        <v>150000000</v>
      </c>
      <c r="AH261" s="11">
        <v>250237170.68000001</v>
      </c>
      <c r="AI261" s="11">
        <v>150000000</v>
      </c>
      <c r="AJ261" s="11">
        <v>0</v>
      </c>
      <c r="AK261" s="11">
        <v>0</v>
      </c>
      <c r="AL261" s="13">
        <v>3.7806442515112559E-3</v>
      </c>
      <c r="AM261" s="7">
        <v>482</v>
      </c>
      <c r="AN261" s="7" t="s">
        <v>284</v>
      </c>
      <c r="AO261" s="9">
        <v>46022</v>
      </c>
      <c r="AP261" s="9">
        <v>45991</v>
      </c>
      <c r="AQ261" s="7">
        <v>31</v>
      </c>
      <c r="AR261" s="7">
        <v>365</v>
      </c>
      <c r="AS261" s="15">
        <v>0.94867659614837296</v>
      </c>
      <c r="AT261" s="11">
        <v>0</v>
      </c>
      <c r="AU261" s="11">
        <v>0</v>
      </c>
      <c r="AV261" s="11">
        <v>0</v>
      </c>
      <c r="AW261" s="11">
        <v>0</v>
      </c>
      <c r="AX261" s="11">
        <v>0</v>
      </c>
      <c r="AY261" s="11">
        <v>0</v>
      </c>
      <c r="AZ261" s="13">
        <v>3.7806442515112559E-3</v>
      </c>
      <c r="BA261" s="11">
        <v>0</v>
      </c>
      <c r="BB261" s="11">
        <v>0</v>
      </c>
      <c r="BC261" s="11"/>
      <c r="BD261" s="11"/>
      <c r="BE261" s="11"/>
      <c r="BF261" s="11">
        <v>0</v>
      </c>
      <c r="BG261" s="11">
        <v>0</v>
      </c>
      <c r="BH261" s="11">
        <v>0</v>
      </c>
      <c r="BI261" s="11">
        <v>0</v>
      </c>
      <c r="BJ261" s="11">
        <v>0</v>
      </c>
      <c r="BK261" s="11">
        <v>0</v>
      </c>
      <c r="BL261" s="11">
        <v>0</v>
      </c>
    </row>
    <row r="262" spans="1:64" hidden="1" x14ac:dyDescent="0.25">
      <c r="A262" s="7">
        <v>501147</v>
      </c>
      <c r="B262" s="7" t="s">
        <v>105</v>
      </c>
      <c r="C262" s="9">
        <v>45506</v>
      </c>
      <c r="D262" s="9">
        <v>46022</v>
      </c>
      <c r="E262" s="9">
        <v>46022</v>
      </c>
      <c r="F262" s="7" t="s">
        <v>238</v>
      </c>
      <c r="G262" s="11">
        <v>4357914.24</v>
      </c>
      <c r="H262" s="11">
        <v>4309043.62</v>
      </c>
      <c r="I262" s="11" t="s">
        <v>240</v>
      </c>
      <c r="J262" s="11">
        <v>88444.760017994515</v>
      </c>
      <c r="K262" s="11" t="s">
        <v>240</v>
      </c>
      <c r="L262" s="11">
        <v>690956.37999999989</v>
      </c>
      <c r="M262" s="13">
        <v>7.7499999999999999E-2</v>
      </c>
      <c r="N262" s="13" t="s">
        <v>244</v>
      </c>
      <c r="O262" s="13" t="s">
        <v>257</v>
      </c>
      <c r="P262" s="13">
        <v>0.39539999999999997</v>
      </c>
      <c r="Q262" s="7" t="s">
        <v>260</v>
      </c>
      <c r="R262" s="7" t="s">
        <v>262</v>
      </c>
      <c r="S262" s="7">
        <v>0</v>
      </c>
      <c r="T262" s="7" t="s">
        <v>267</v>
      </c>
      <c r="U262" s="7" t="s">
        <v>269</v>
      </c>
      <c r="V262" s="7">
        <v>1</v>
      </c>
      <c r="W262" s="9">
        <v>45657</v>
      </c>
      <c r="X262" s="7">
        <v>12</v>
      </c>
      <c r="Y262" s="7">
        <v>0</v>
      </c>
      <c r="Z262" s="11">
        <v>0</v>
      </c>
      <c r="AA262" s="11">
        <v>0</v>
      </c>
      <c r="AB262" s="11">
        <v>0</v>
      </c>
      <c r="AC262" s="11">
        <v>0</v>
      </c>
      <c r="AD262" s="11">
        <v>0</v>
      </c>
      <c r="AE262" s="11">
        <v>0</v>
      </c>
      <c r="AF262" s="11">
        <v>0</v>
      </c>
      <c r="AG262" s="11">
        <v>0</v>
      </c>
      <c r="AH262" s="11">
        <v>0</v>
      </c>
      <c r="AI262" s="11">
        <v>0</v>
      </c>
      <c r="AJ262" s="11">
        <v>4357914.24</v>
      </c>
      <c r="AK262" s="11">
        <v>0</v>
      </c>
      <c r="AM262" s="7">
        <v>483</v>
      </c>
      <c r="AN262" s="7" t="s">
        <v>285</v>
      </c>
      <c r="AO262" s="9">
        <v>45657</v>
      </c>
      <c r="AP262" s="9">
        <v>46022</v>
      </c>
      <c r="AQ262" s="7">
        <v>0</v>
      </c>
      <c r="AR262" s="7">
        <v>0</v>
      </c>
      <c r="AS262" s="15">
        <v>1</v>
      </c>
      <c r="BC262" s="11"/>
      <c r="BD262" s="11"/>
      <c r="BE262" s="11"/>
    </row>
    <row r="263" spans="1:64" hidden="1" x14ac:dyDescent="0.25">
      <c r="A263" s="7">
        <v>501147</v>
      </c>
      <c r="B263" s="7" t="s">
        <v>105</v>
      </c>
      <c r="C263" s="9">
        <v>45506</v>
      </c>
      <c r="D263" s="9">
        <v>46022</v>
      </c>
      <c r="E263" s="9">
        <v>46022</v>
      </c>
      <c r="F263" s="7" t="s">
        <v>238</v>
      </c>
      <c r="G263" s="11">
        <v>4357914.24</v>
      </c>
      <c r="H263" s="11">
        <v>4309043.62</v>
      </c>
      <c r="I263" s="11" t="s">
        <v>240</v>
      </c>
      <c r="J263" s="11">
        <v>88444.760017994515</v>
      </c>
      <c r="K263" s="11" t="s">
        <v>240</v>
      </c>
      <c r="L263" s="11">
        <v>690956.37999999989</v>
      </c>
      <c r="M263" s="13">
        <v>7.7499999999999999E-2</v>
      </c>
      <c r="N263" s="13" t="s">
        <v>244</v>
      </c>
      <c r="O263" s="13" t="s">
        <v>257</v>
      </c>
      <c r="P263" s="13">
        <v>0.39539999999999997</v>
      </c>
      <c r="Q263" s="7" t="s">
        <v>260</v>
      </c>
      <c r="R263" s="7" t="s">
        <v>262</v>
      </c>
      <c r="S263" s="7">
        <v>0</v>
      </c>
      <c r="T263" s="7" t="s">
        <v>267</v>
      </c>
      <c r="U263" s="7" t="s">
        <v>269</v>
      </c>
      <c r="V263" s="7">
        <v>1</v>
      </c>
      <c r="W263" s="9">
        <v>45657</v>
      </c>
      <c r="X263" s="7">
        <v>12</v>
      </c>
      <c r="Y263" s="7">
        <v>1</v>
      </c>
      <c r="Z263" s="11">
        <v>0</v>
      </c>
      <c r="AA263" s="11">
        <v>0</v>
      </c>
      <c r="AB263" s="11">
        <v>0</v>
      </c>
      <c r="AC263" s="11">
        <v>0</v>
      </c>
      <c r="AD263" s="11">
        <v>62814.216363636348</v>
      </c>
      <c r="AE263" s="11">
        <v>62814.216363636348</v>
      </c>
      <c r="AF263" s="11">
        <v>0</v>
      </c>
      <c r="AG263" s="11">
        <v>0</v>
      </c>
      <c r="AH263" s="11">
        <v>0</v>
      </c>
      <c r="AI263" s="11">
        <v>0</v>
      </c>
      <c r="AJ263" s="11">
        <v>4420728.456363637</v>
      </c>
      <c r="AK263" s="11">
        <v>62814.216363636348</v>
      </c>
      <c r="AL263" s="13">
        <v>9.4143964011949022E-3</v>
      </c>
      <c r="AM263" s="7">
        <v>484</v>
      </c>
      <c r="AN263" s="7" t="s">
        <v>286</v>
      </c>
      <c r="AO263" s="9">
        <v>45688</v>
      </c>
      <c r="AP263" s="9">
        <v>45657</v>
      </c>
      <c r="AQ263" s="7">
        <v>31</v>
      </c>
      <c r="AR263" s="7">
        <v>31</v>
      </c>
      <c r="AS263" s="15">
        <v>0.99368046421063516</v>
      </c>
      <c r="AT263" s="11">
        <v>16351.95700264992</v>
      </c>
      <c r="AU263" s="11">
        <v>16351.95700264992</v>
      </c>
      <c r="AV263" s="11">
        <v>232.34527414927959</v>
      </c>
      <c r="AW263" s="11">
        <v>232.34527414927959</v>
      </c>
      <c r="AX263" s="11">
        <v>16119.61172850064</v>
      </c>
      <c r="AY263" s="11">
        <v>16119.61172850064</v>
      </c>
      <c r="AZ263" s="13">
        <v>9.4143964011949022E-3</v>
      </c>
      <c r="BA263" s="11">
        <v>16351.95700264992</v>
      </c>
      <c r="BB263" s="11">
        <v>16351.95700264992</v>
      </c>
      <c r="BC263" s="11"/>
      <c r="BD263" s="11"/>
      <c r="BE263" s="11"/>
      <c r="BF263" s="11">
        <v>232.34527414927959</v>
      </c>
      <c r="BG263" s="11">
        <v>232.34527414927959</v>
      </c>
      <c r="BH263" s="11">
        <v>16119.61172850064</v>
      </c>
      <c r="BI263" s="11">
        <v>16119.61172850064</v>
      </c>
      <c r="BJ263" s="11">
        <v>16119.61172850064</v>
      </c>
      <c r="BK263" s="11">
        <v>232.34527414927959</v>
      </c>
      <c r="BL263" s="11">
        <v>16351.95700264992</v>
      </c>
    </row>
    <row r="264" spans="1:64" hidden="1" x14ac:dyDescent="0.25">
      <c r="A264" s="7">
        <v>501147</v>
      </c>
      <c r="B264" s="7" t="s">
        <v>105</v>
      </c>
      <c r="C264" s="9">
        <v>45506</v>
      </c>
      <c r="D264" s="9">
        <v>46022</v>
      </c>
      <c r="E264" s="9">
        <v>46022</v>
      </c>
      <c r="F264" s="7" t="s">
        <v>238</v>
      </c>
      <c r="G264" s="11">
        <v>4357914.24</v>
      </c>
      <c r="H264" s="11">
        <v>4309043.62</v>
      </c>
      <c r="I264" s="11" t="s">
        <v>240</v>
      </c>
      <c r="J264" s="11">
        <v>88444.760017994515</v>
      </c>
      <c r="K264" s="11" t="s">
        <v>240</v>
      </c>
      <c r="L264" s="11">
        <v>690956.37999999989</v>
      </c>
      <c r="M264" s="13">
        <v>7.7499999999999999E-2</v>
      </c>
      <c r="N264" s="13" t="s">
        <v>244</v>
      </c>
      <c r="O264" s="13" t="s">
        <v>257</v>
      </c>
      <c r="P264" s="13">
        <v>0.39539999999999997</v>
      </c>
      <c r="Q264" s="7" t="s">
        <v>260</v>
      </c>
      <c r="R264" s="7" t="s">
        <v>262</v>
      </c>
      <c r="S264" s="7">
        <v>0</v>
      </c>
      <c r="T264" s="7" t="s">
        <v>267</v>
      </c>
      <c r="U264" s="7" t="s">
        <v>269</v>
      </c>
      <c r="V264" s="7">
        <v>1</v>
      </c>
      <c r="W264" s="9">
        <v>45657</v>
      </c>
      <c r="X264" s="7">
        <v>12</v>
      </c>
      <c r="Y264" s="7">
        <v>2</v>
      </c>
      <c r="Z264" s="11">
        <v>0</v>
      </c>
      <c r="AA264" s="11">
        <v>0</v>
      </c>
      <c r="AB264" s="11">
        <v>0</v>
      </c>
      <c r="AC264" s="11">
        <v>0</v>
      </c>
      <c r="AD264" s="11">
        <v>62814.216363636348</v>
      </c>
      <c r="AE264" s="11">
        <v>125628.4327272727</v>
      </c>
      <c r="AF264" s="11">
        <v>0</v>
      </c>
      <c r="AG264" s="11">
        <v>0</v>
      </c>
      <c r="AH264" s="11">
        <v>0</v>
      </c>
      <c r="AI264" s="11">
        <v>0</v>
      </c>
      <c r="AJ264" s="11">
        <v>4483542.6727272728</v>
      </c>
      <c r="AK264" s="11">
        <v>125628.4327272727</v>
      </c>
      <c r="AL264" s="13">
        <v>9.3257655415960317E-3</v>
      </c>
      <c r="AM264" s="7">
        <v>485</v>
      </c>
      <c r="AN264" s="7" t="s">
        <v>287</v>
      </c>
      <c r="AO264" s="9">
        <v>45716</v>
      </c>
      <c r="AP264" s="9">
        <v>45688</v>
      </c>
      <c r="AQ264" s="7">
        <v>28</v>
      </c>
      <c r="AR264" s="7">
        <v>59</v>
      </c>
      <c r="AS264" s="15">
        <v>0.98800682971235365</v>
      </c>
      <c r="AT264" s="11">
        <v>16334.370869141851</v>
      </c>
      <c r="AU264" s="11">
        <v>16334.370869141851</v>
      </c>
      <c r="AV264" s="11">
        <v>457.68749439114208</v>
      </c>
      <c r="AW264" s="11">
        <v>457.68749439114208</v>
      </c>
      <c r="AX264" s="11">
        <v>15876.68337475071</v>
      </c>
      <c r="AY264" s="11">
        <v>15876.68337475071</v>
      </c>
      <c r="AZ264" s="13">
        <v>9.3257655415960317E-3</v>
      </c>
      <c r="BA264" s="11">
        <v>16334.370869141851</v>
      </c>
      <c r="BB264" s="11">
        <v>16334.370869141851</v>
      </c>
      <c r="BC264" s="11"/>
      <c r="BD264" s="11"/>
      <c r="BE264" s="11"/>
      <c r="BF264" s="11">
        <v>457.68749439114208</v>
      </c>
      <c r="BG264" s="11">
        <v>457.68749439114208</v>
      </c>
      <c r="BH264" s="11">
        <v>15876.68337475071</v>
      </c>
      <c r="BI264" s="11">
        <v>15876.68337475071</v>
      </c>
      <c r="BJ264" s="11">
        <v>15876.68337475071</v>
      </c>
      <c r="BK264" s="11">
        <v>457.68749439114208</v>
      </c>
      <c r="BL264" s="11">
        <v>16334.370869141851</v>
      </c>
    </row>
    <row r="265" spans="1:64" hidden="1" x14ac:dyDescent="0.25">
      <c r="A265" s="7">
        <v>501147</v>
      </c>
      <c r="B265" s="7" t="s">
        <v>105</v>
      </c>
      <c r="C265" s="9">
        <v>45506</v>
      </c>
      <c r="D265" s="9">
        <v>46022</v>
      </c>
      <c r="E265" s="9">
        <v>46022</v>
      </c>
      <c r="F265" s="7" t="s">
        <v>238</v>
      </c>
      <c r="G265" s="11">
        <v>4357914.24</v>
      </c>
      <c r="H265" s="11">
        <v>4309043.62</v>
      </c>
      <c r="I265" s="11" t="s">
        <v>240</v>
      </c>
      <c r="J265" s="11">
        <v>88444.760017994515</v>
      </c>
      <c r="K265" s="11" t="s">
        <v>240</v>
      </c>
      <c r="L265" s="11">
        <v>690956.37999999989</v>
      </c>
      <c r="M265" s="13">
        <v>7.7499999999999999E-2</v>
      </c>
      <c r="N265" s="13" t="s">
        <v>244</v>
      </c>
      <c r="O265" s="13" t="s">
        <v>257</v>
      </c>
      <c r="P265" s="13">
        <v>0.39539999999999997</v>
      </c>
      <c r="Q265" s="7" t="s">
        <v>260</v>
      </c>
      <c r="R265" s="7" t="s">
        <v>262</v>
      </c>
      <c r="S265" s="7">
        <v>0</v>
      </c>
      <c r="T265" s="7" t="s">
        <v>267</v>
      </c>
      <c r="U265" s="7" t="s">
        <v>269</v>
      </c>
      <c r="V265" s="7">
        <v>1</v>
      </c>
      <c r="W265" s="9">
        <v>45657</v>
      </c>
      <c r="X265" s="7">
        <v>12</v>
      </c>
      <c r="Y265" s="7">
        <v>3</v>
      </c>
      <c r="Z265" s="11">
        <v>0</v>
      </c>
      <c r="AA265" s="11">
        <v>0</v>
      </c>
      <c r="AB265" s="11">
        <v>0</v>
      </c>
      <c r="AC265" s="11">
        <v>0</v>
      </c>
      <c r="AD265" s="11">
        <v>62814.216363636348</v>
      </c>
      <c r="AE265" s="11">
        <v>188442.64909090899</v>
      </c>
      <c r="AF265" s="11">
        <v>0</v>
      </c>
      <c r="AG265" s="11">
        <v>0</v>
      </c>
      <c r="AH265" s="11">
        <v>0</v>
      </c>
      <c r="AI265" s="11">
        <v>0</v>
      </c>
      <c r="AJ265" s="11">
        <v>4546356.8890909096</v>
      </c>
      <c r="AK265" s="11">
        <v>188442.64909090899</v>
      </c>
      <c r="AL265" s="13">
        <v>9.2379690880428633E-3</v>
      </c>
      <c r="AM265" s="7">
        <v>486</v>
      </c>
      <c r="AN265" s="7" t="s">
        <v>288</v>
      </c>
      <c r="AO265" s="9">
        <v>45747</v>
      </c>
      <c r="AP265" s="9">
        <v>45716</v>
      </c>
      <c r="AQ265" s="7">
        <v>31</v>
      </c>
      <c r="AR265" s="7">
        <v>90</v>
      </c>
      <c r="AS265" s="15">
        <v>0.98176308519184929</v>
      </c>
      <c r="AT265" s="11">
        <v>16303.59554278295</v>
      </c>
      <c r="AU265" s="11">
        <v>16303.59554278295</v>
      </c>
      <c r="AV265" s="11">
        <v>675.77025049678696</v>
      </c>
      <c r="AW265" s="11">
        <v>675.77025049678696</v>
      </c>
      <c r="AX265" s="11">
        <v>15627.825292286159</v>
      </c>
      <c r="AY265" s="11">
        <v>15627.825292286159</v>
      </c>
      <c r="AZ265" s="13">
        <v>9.2379690880428633E-3</v>
      </c>
      <c r="BA265" s="11">
        <v>16303.59554278295</v>
      </c>
      <c r="BB265" s="11">
        <v>16303.59554278295</v>
      </c>
      <c r="BC265" s="11"/>
      <c r="BD265" s="11"/>
      <c r="BE265" s="11"/>
      <c r="BF265" s="11">
        <v>675.77025049678696</v>
      </c>
      <c r="BG265" s="11">
        <v>675.77025049678696</v>
      </c>
      <c r="BH265" s="11">
        <v>15627.825292286159</v>
      </c>
      <c r="BI265" s="11">
        <v>15627.825292286159</v>
      </c>
      <c r="BJ265" s="11">
        <v>15627.825292286159</v>
      </c>
      <c r="BK265" s="11">
        <v>675.77025049678696</v>
      </c>
      <c r="BL265" s="11">
        <v>16303.59554278295</v>
      </c>
    </row>
    <row r="266" spans="1:64" hidden="1" x14ac:dyDescent="0.25">
      <c r="A266" s="7">
        <v>501147</v>
      </c>
      <c r="B266" s="7" t="s">
        <v>105</v>
      </c>
      <c r="C266" s="9">
        <v>45506</v>
      </c>
      <c r="D266" s="9">
        <v>46022</v>
      </c>
      <c r="E266" s="9">
        <v>46022</v>
      </c>
      <c r="F266" s="7" t="s">
        <v>238</v>
      </c>
      <c r="G266" s="11">
        <v>4357914.24</v>
      </c>
      <c r="H266" s="11">
        <v>4309043.62</v>
      </c>
      <c r="I266" s="11" t="s">
        <v>240</v>
      </c>
      <c r="J266" s="11">
        <v>88444.760017994515</v>
      </c>
      <c r="K266" s="11" t="s">
        <v>240</v>
      </c>
      <c r="L266" s="11">
        <v>690956.37999999989</v>
      </c>
      <c r="M266" s="13">
        <v>7.7499999999999999E-2</v>
      </c>
      <c r="N266" s="13" t="s">
        <v>244</v>
      </c>
      <c r="O266" s="13" t="s">
        <v>257</v>
      </c>
      <c r="P266" s="13">
        <v>0.39539999999999997</v>
      </c>
      <c r="Q266" s="7" t="s">
        <v>260</v>
      </c>
      <c r="R266" s="7" t="s">
        <v>262</v>
      </c>
      <c r="S266" s="7">
        <v>0</v>
      </c>
      <c r="T266" s="7" t="s">
        <v>267</v>
      </c>
      <c r="U266" s="7" t="s">
        <v>269</v>
      </c>
      <c r="V266" s="7">
        <v>1</v>
      </c>
      <c r="W266" s="9">
        <v>45657</v>
      </c>
      <c r="X266" s="7">
        <v>12</v>
      </c>
      <c r="Y266" s="7">
        <v>4</v>
      </c>
      <c r="Z266" s="11">
        <v>0</v>
      </c>
      <c r="AA266" s="11">
        <v>0</v>
      </c>
      <c r="AB266" s="11">
        <v>0</v>
      </c>
      <c r="AC266" s="11">
        <v>0</v>
      </c>
      <c r="AD266" s="11">
        <v>62814.216363636348</v>
      </c>
      <c r="AE266" s="11">
        <v>251256.86545454539</v>
      </c>
      <c r="AF266" s="11">
        <v>0</v>
      </c>
      <c r="AG266" s="11">
        <v>0</v>
      </c>
      <c r="AH266" s="11">
        <v>0</v>
      </c>
      <c r="AI266" s="11">
        <v>0</v>
      </c>
      <c r="AJ266" s="11">
        <v>4609171.1054545445</v>
      </c>
      <c r="AK266" s="11">
        <v>251256.86545454539</v>
      </c>
      <c r="AL266" s="13">
        <v>9.1509991851060901E-3</v>
      </c>
      <c r="AM266" s="7">
        <v>487</v>
      </c>
      <c r="AN266" s="7" t="s">
        <v>289</v>
      </c>
      <c r="AO266" s="9">
        <v>45777</v>
      </c>
      <c r="AP266" s="9">
        <v>45747</v>
      </c>
      <c r="AQ266" s="7">
        <v>30</v>
      </c>
      <c r="AR266" s="7">
        <v>120</v>
      </c>
      <c r="AS266" s="15">
        <v>0.97575832320124034</v>
      </c>
      <c r="AT266" s="11">
        <v>16273.09938455307</v>
      </c>
      <c r="AU266" s="11">
        <v>16273.09938455307</v>
      </c>
      <c r="AV266" s="11">
        <v>887.08530211743494</v>
      </c>
      <c r="AW266" s="11">
        <v>887.08530211743494</v>
      </c>
      <c r="AX266" s="11">
        <v>15386.01408243564</v>
      </c>
      <c r="AY266" s="11">
        <v>15386.01408243564</v>
      </c>
      <c r="AZ266" s="13">
        <v>9.1509991851060901E-3</v>
      </c>
      <c r="BA266" s="11">
        <v>16273.09938455307</v>
      </c>
      <c r="BB266" s="11">
        <v>16273.09938455307</v>
      </c>
      <c r="BC266" s="11"/>
      <c r="BD266" s="11"/>
      <c r="BE266" s="11"/>
      <c r="BF266" s="11">
        <v>887.08530211743494</v>
      </c>
      <c r="BG266" s="11">
        <v>887.08530211743494</v>
      </c>
      <c r="BH266" s="11">
        <v>15386.01408243564</v>
      </c>
      <c r="BI266" s="11">
        <v>15386.01408243564</v>
      </c>
      <c r="BJ266" s="11">
        <v>15386.01408243564</v>
      </c>
      <c r="BK266" s="11">
        <v>887.08530211743494</v>
      </c>
      <c r="BL266" s="11">
        <v>16273.09938455307</v>
      </c>
    </row>
    <row r="267" spans="1:64" hidden="1" x14ac:dyDescent="0.25">
      <c r="A267" s="7">
        <v>501147</v>
      </c>
      <c r="B267" s="7" t="s">
        <v>105</v>
      </c>
      <c r="C267" s="9">
        <v>45506</v>
      </c>
      <c r="D267" s="9">
        <v>46022</v>
      </c>
      <c r="E267" s="9">
        <v>46022</v>
      </c>
      <c r="F267" s="7" t="s">
        <v>238</v>
      </c>
      <c r="G267" s="11">
        <v>4357914.24</v>
      </c>
      <c r="H267" s="11">
        <v>4309043.62</v>
      </c>
      <c r="I267" s="11" t="s">
        <v>240</v>
      </c>
      <c r="J267" s="11">
        <v>88444.760017994515</v>
      </c>
      <c r="K267" s="11" t="s">
        <v>240</v>
      </c>
      <c r="L267" s="11">
        <v>690956.37999999989</v>
      </c>
      <c r="M267" s="13">
        <v>7.7499999999999999E-2</v>
      </c>
      <c r="N267" s="13" t="s">
        <v>244</v>
      </c>
      <c r="O267" s="13" t="s">
        <v>257</v>
      </c>
      <c r="P267" s="13">
        <v>0.39539999999999997</v>
      </c>
      <c r="Q267" s="7" t="s">
        <v>260</v>
      </c>
      <c r="R267" s="7" t="s">
        <v>262</v>
      </c>
      <c r="S267" s="7">
        <v>0</v>
      </c>
      <c r="T267" s="7" t="s">
        <v>267</v>
      </c>
      <c r="U267" s="7" t="s">
        <v>269</v>
      </c>
      <c r="V267" s="7">
        <v>1</v>
      </c>
      <c r="W267" s="9">
        <v>45657</v>
      </c>
      <c r="X267" s="7">
        <v>12</v>
      </c>
      <c r="Y267" s="7">
        <v>5</v>
      </c>
      <c r="Z267" s="11">
        <v>0</v>
      </c>
      <c r="AA267" s="11">
        <v>0</v>
      </c>
      <c r="AB267" s="11">
        <v>0</v>
      </c>
      <c r="AC267" s="11">
        <v>0</v>
      </c>
      <c r="AD267" s="11">
        <v>62814.216363636348</v>
      </c>
      <c r="AE267" s="11">
        <v>314071.08181818179</v>
      </c>
      <c r="AF267" s="11">
        <v>0</v>
      </c>
      <c r="AG267" s="11">
        <v>0</v>
      </c>
      <c r="AH267" s="11">
        <v>0</v>
      </c>
      <c r="AI267" s="11">
        <v>0</v>
      </c>
      <c r="AJ267" s="11">
        <v>4671985.3218181822</v>
      </c>
      <c r="AK267" s="11">
        <v>314071.08181818179</v>
      </c>
      <c r="AL267" s="13">
        <v>9.0648480513104701E-3</v>
      </c>
      <c r="AM267" s="7">
        <v>488</v>
      </c>
      <c r="AN267" s="7" t="s">
        <v>290</v>
      </c>
      <c r="AO267" s="9">
        <v>45808</v>
      </c>
      <c r="AP267" s="9">
        <v>45777</v>
      </c>
      <c r="AQ267" s="7">
        <v>31</v>
      </c>
      <c r="AR267" s="7">
        <v>151</v>
      </c>
      <c r="AS267" s="15">
        <v>0.9695919835559994</v>
      </c>
      <c r="AT267" s="11">
        <v>16236.322888820159</v>
      </c>
      <c r="AU267" s="11">
        <v>16236.322888820159</v>
      </c>
      <c r="AV267" s="11">
        <v>1091.475923656488</v>
      </c>
      <c r="AW267" s="11">
        <v>1091.475923656488</v>
      </c>
      <c r="AX267" s="11">
        <v>15144.84696516367</v>
      </c>
      <c r="AY267" s="11">
        <v>15144.84696516367</v>
      </c>
      <c r="AZ267" s="13">
        <v>9.0648480513104701E-3</v>
      </c>
      <c r="BA267" s="11">
        <v>16236.322888820159</v>
      </c>
      <c r="BB267" s="11">
        <v>16236.322888820159</v>
      </c>
      <c r="BC267" s="11"/>
      <c r="BD267" s="11"/>
      <c r="BE267" s="11"/>
      <c r="BF267" s="11">
        <v>1091.475923656488</v>
      </c>
      <c r="BG267" s="11">
        <v>1091.475923656488</v>
      </c>
      <c r="BH267" s="11">
        <v>15144.84696516367</v>
      </c>
      <c r="BI267" s="11">
        <v>15144.84696516367</v>
      </c>
      <c r="BJ267" s="11">
        <v>15144.84696516367</v>
      </c>
      <c r="BK267" s="11">
        <v>1091.475923656488</v>
      </c>
      <c r="BL267" s="11">
        <v>16236.322888820159</v>
      </c>
    </row>
    <row r="268" spans="1:64" hidden="1" x14ac:dyDescent="0.25">
      <c r="A268" s="7">
        <v>501147</v>
      </c>
      <c r="B268" s="7" t="s">
        <v>105</v>
      </c>
      <c r="C268" s="9">
        <v>45506</v>
      </c>
      <c r="D268" s="9">
        <v>46022</v>
      </c>
      <c r="E268" s="9">
        <v>46022</v>
      </c>
      <c r="F268" s="7" t="s">
        <v>238</v>
      </c>
      <c r="G268" s="11">
        <v>4357914.24</v>
      </c>
      <c r="H268" s="11">
        <v>4309043.62</v>
      </c>
      <c r="I268" s="11" t="s">
        <v>240</v>
      </c>
      <c r="J268" s="11">
        <v>88444.760017994515</v>
      </c>
      <c r="K268" s="11" t="s">
        <v>240</v>
      </c>
      <c r="L268" s="11">
        <v>690956.37999999989</v>
      </c>
      <c r="M268" s="13">
        <v>7.7499999999999999E-2</v>
      </c>
      <c r="N268" s="13" t="s">
        <v>244</v>
      </c>
      <c r="O268" s="13" t="s">
        <v>257</v>
      </c>
      <c r="P268" s="13">
        <v>0.39539999999999997</v>
      </c>
      <c r="Q268" s="7" t="s">
        <v>260</v>
      </c>
      <c r="R268" s="7" t="s">
        <v>262</v>
      </c>
      <c r="S268" s="7">
        <v>0</v>
      </c>
      <c r="T268" s="7" t="s">
        <v>267</v>
      </c>
      <c r="U268" s="7" t="s">
        <v>269</v>
      </c>
      <c r="V268" s="7">
        <v>1</v>
      </c>
      <c r="W268" s="9">
        <v>45657</v>
      </c>
      <c r="X268" s="7">
        <v>12</v>
      </c>
      <c r="Y268" s="7">
        <v>6</v>
      </c>
      <c r="Z268" s="11">
        <v>0</v>
      </c>
      <c r="AA268" s="11">
        <v>0</v>
      </c>
      <c r="AB268" s="11">
        <v>0</v>
      </c>
      <c r="AC268" s="11">
        <v>0</v>
      </c>
      <c r="AD268" s="11">
        <v>62814.216363636348</v>
      </c>
      <c r="AE268" s="11">
        <v>376885.2981818181</v>
      </c>
      <c r="AF268" s="11">
        <v>0</v>
      </c>
      <c r="AG268" s="11">
        <v>0</v>
      </c>
      <c r="AH268" s="11">
        <v>0</v>
      </c>
      <c r="AI268" s="11">
        <v>0</v>
      </c>
      <c r="AJ268" s="11">
        <v>4734799.5381818181</v>
      </c>
      <c r="AK268" s="11">
        <v>376885.2981818181</v>
      </c>
      <c r="AL268" s="13">
        <v>8.9795079784388276E-3</v>
      </c>
      <c r="AM268" s="7">
        <v>489</v>
      </c>
      <c r="AN268" s="7" t="s">
        <v>291</v>
      </c>
      <c r="AO268" s="9">
        <v>45838</v>
      </c>
      <c r="AP268" s="9">
        <v>45808</v>
      </c>
      <c r="AQ268" s="7">
        <v>30</v>
      </c>
      <c r="AR268" s="7">
        <v>181</v>
      </c>
      <c r="AS268" s="15">
        <v>0.96366166372927808</v>
      </c>
      <c r="AT268" s="11">
        <v>16200.013800111101</v>
      </c>
      <c r="AU268" s="11">
        <v>16200.013800111101</v>
      </c>
      <c r="AV268" s="11">
        <v>1289.5048633778049</v>
      </c>
      <c r="AW268" s="11">
        <v>1289.5048633778049</v>
      </c>
      <c r="AX268" s="11">
        <v>14910.508936733289</v>
      </c>
      <c r="AY268" s="11">
        <v>14910.508936733289</v>
      </c>
      <c r="AZ268" s="13">
        <v>8.9795079784388276E-3</v>
      </c>
      <c r="BA268" s="11">
        <v>16200.013800111101</v>
      </c>
      <c r="BB268" s="11">
        <v>16200.013800111101</v>
      </c>
      <c r="BC268" s="11"/>
      <c r="BD268" s="11"/>
      <c r="BE268" s="11"/>
      <c r="BF268" s="11">
        <v>1289.5048633778049</v>
      </c>
      <c r="BG268" s="11">
        <v>1289.5048633778049</v>
      </c>
      <c r="BH268" s="11">
        <v>14910.508936733289</v>
      </c>
      <c r="BI268" s="11">
        <v>14910.508936733289</v>
      </c>
      <c r="BJ268" s="11">
        <v>14910.508936733289</v>
      </c>
      <c r="BK268" s="11">
        <v>1289.5048633778049</v>
      </c>
      <c r="BL268" s="11">
        <v>16200.013800111101</v>
      </c>
    </row>
    <row r="269" spans="1:64" hidden="1" x14ac:dyDescent="0.25">
      <c r="A269" s="7">
        <v>501147</v>
      </c>
      <c r="B269" s="7" t="s">
        <v>105</v>
      </c>
      <c r="C269" s="9">
        <v>45506</v>
      </c>
      <c r="D269" s="9">
        <v>46022</v>
      </c>
      <c r="E269" s="9">
        <v>46022</v>
      </c>
      <c r="F269" s="7" t="s">
        <v>238</v>
      </c>
      <c r="G269" s="11">
        <v>4357914.24</v>
      </c>
      <c r="H269" s="11">
        <v>4309043.62</v>
      </c>
      <c r="I269" s="11" t="s">
        <v>240</v>
      </c>
      <c r="J269" s="11">
        <v>88444.760017994515</v>
      </c>
      <c r="K269" s="11" t="s">
        <v>240</v>
      </c>
      <c r="L269" s="11">
        <v>690956.37999999989</v>
      </c>
      <c r="M269" s="13">
        <v>7.7499999999999999E-2</v>
      </c>
      <c r="N269" s="13" t="s">
        <v>244</v>
      </c>
      <c r="O269" s="13" t="s">
        <v>257</v>
      </c>
      <c r="P269" s="13">
        <v>0.39539999999999997</v>
      </c>
      <c r="Q269" s="7" t="s">
        <v>260</v>
      </c>
      <c r="R269" s="7" t="s">
        <v>262</v>
      </c>
      <c r="S269" s="7">
        <v>0</v>
      </c>
      <c r="T269" s="7" t="s">
        <v>267</v>
      </c>
      <c r="U269" s="7" t="s">
        <v>269</v>
      </c>
      <c r="V269" s="7">
        <v>1</v>
      </c>
      <c r="W269" s="9">
        <v>45657</v>
      </c>
      <c r="X269" s="7">
        <v>12</v>
      </c>
      <c r="Y269" s="7">
        <v>7</v>
      </c>
      <c r="Z269" s="11">
        <v>0</v>
      </c>
      <c r="AA269" s="11">
        <v>0</v>
      </c>
      <c r="AB269" s="11">
        <v>0</v>
      </c>
      <c r="AC269" s="11">
        <v>0</v>
      </c>
      <c r="AD269" s="11">
        <v>62814.216363636348</v>
      </c>
      <c r="AE269" s="11">
        <v>439699.51454545453</v>
      </c>
      <c r="AF269" s="11">
        <v>0</v>
      </c>
      <c r="AG269" s="11">
        <v>0</v>
      </c>
      <c r="AH269" s="11">
        <v>0</v>
      </c>
      <c r="AI269" s="11">
        <v>0</v>
      </c>
      <c r="AJ269" s="11">
        <v>4797613.7545454549</v>
      </c>
      <c r="AK269" s="11">
        <v>439699.51454545453</v>
      </c>
      <c r="AL269" s="13">
        <v>8.8949713308420497E-3</v>
      </c>
      <c r="AM269" s="7">
        <v>490</v>
      </c>
      <c r="AN269" s="7" t="s">
        <v>292</v>
      </c>
      <c r="AO269" s="9">
        <v>45869</v>
      </c>
      <c r="AP269" s="9">
        <v>45838</v>
      </c>
      <c r="AQ269" s="7">
        <v>31</v>
      </c>
      <c r="AR269" s="7">
        <v>212</v>
      </c>
      <c r="AS269" s="15">
        <v>0.9575717693565019</v>
      </c>
      <c r="AT269" s="11">
        <v>16157.636461726721</v>
      </c>
      <c r="AU269" s="11">
        <v>16157.636461726721</v>
      </c>
      <c r="AV269" s="11">
        <v>1480.8413665422879</v>
      </c>
      <c r="AW269" s="11">
        <v>1480.8413665422879</v>
      </c>
      <c r="AX269" s="11">
        <v>14676.79509518443</v>
      </c>
      <c r="AY269" s="11">
        <v>14676.79509518443</v>
      </c>
      <c r="AZ269" s="13">
        <v>8.8949713308420497E-3</v>
      </c>
      <c r="BA269" s="11">
        <v>16157.636461726721</v>
      </c>
      <c r="BB269" s="11">
        <v>16157.636461726721</v>
      </c>
      <c r="BC269" s="11"/>
      <c r="BD269" s="11"/>
      <c r="BE269" s="11"/>
      <c r="BF269" s="11">
        <v>1480.8413665422879</v>
      </c>
      <c r="BG269" s="11">
        <v>1480.8413665422879</v>
      </c>
      <c r="BH269" s="11">
        <v>14676.79509518443</v>
      </c>
      <c r="BI269" s="11">
        <v>14676.79509518443</v>
      </c>
      <c r="BJ269" s="11">
        <v>14676.79509518443</v>
      </c>
      <c r="BK269" s="11">
        <v>1480.8413665422879</v>
      </c>
      <c r="BL269" s="11">
        <v>16157.636461726721</v>
      </c>
    </row>
    <row r="270" spans="1:64" hidden="1" x14ac:dyDescent="0.25">
      <c r="A270" s="7">
        <v>501147</v>
      </c>
      <c r="B270" s="7" t="s">
        <v>105</v>
      </c>
      <c r="C270" s="9">
        <v>45506</v>
      </c>
      <c r="D270" s="9">
        <v>46022</v>
      </c>
      <c r="E270" s="9">
        <v>46022</v>
      </c>
      <c r="F270" s="7" t="s">
        <v>238</v>
      </c>
      <c r="G270" s="11">
        <v>4357914.24</v>
      </c>
      <c r="H270" s="11">
        <v>4309043.62</v>
      </c>
      <c r="I270" s="11" t="s">
        <v>240</v>
      </c>
      <c r="J270" s="11">
        <v>88444.760017994515</v>
      </c>
      <c r="K270" s="11" t="s">
        <v>240</v>
      </c>
      <c r="L270" s="11">
        <v>690956.37999999989</v>
      </c>
      <c r="M270" s="13">
        <v>7.7499999999999999E-2</v>
      </c>
      <c r="N270" s="13" t="s">
        <v>244</v>
      </c>
      <c r="O270" s="13" t="s">
        <v>257</v>
      </c>
      <c r="P270" s="13">
        <v>0.39539999999999997</v>
      </c>
      <c r="Q270" s="7" t="s">
        <v>260</v>
      </c>
      <c r="R270" s="7" t="s">
        <v>262</v>
      </c>
      <c r="S270" s="7">
        <v>0</v>
      </c>
      <c r="T270" s="7" t="s">
        <v>267</v>
      </c>
      <c r="U270" s="7" t="s">
        <v>269</v>
      </c>
      <c r="V270" s="7">
        <v>1</v>
      </c>
      <c r="W270" s="9">
        <v>45657</v>
      </c>
      <c r="X270" s="7">
        <v>12</v>
      </c>
      <c r="Y270" s="7">
        <v>8</v>
      </c>
      <c r="Z270" s="11">
        <v>0</v>
      </c>
      <c r="AA270" s="11">
        <v>0</v>
      </c>
      <c r="AB270" s="11">
        <v>0</v>
      </c>
      <c r="AC270" s="11">
        <v>0</v>
      </c>
      <c r="AD270" s="11">
        <v>62814.216363636348</v>
      </c>
      <c r="AE270" s="11">
        <v>502513.73090909078</v>
      </c>
      <c r="AF270" s="11">
        <v>0</v>
      </c>
      <c r="AG270" s="11">
        <v>0</v>
      </c>
      <c r="AH270" s="11">
        <v>0</v>
      </c>
      <c r="AI270" s="11">
        <v>0</v>
      </c>
      <c r="AJ270" s="11">
        <v>4860427.9709090907</v>
      </c>
      <c r="AK270" s="11">
        <v>502513.73090909078</v>
      </c>
      <c r="AL270" s="13">
        <v>8.8112305447562989E-3</v>
      </c>
      <c r="AM270" s="7">
        <v>491</v>
      </c>
      <c r="AN270" s="7" t="s">
        <v>293</v>
      </c>
      <c r="AO270" s="9">
        <v>45900</v>
      </c>
      <c r="AP270" s="9">
        <v>45869</v>
      </c>
      <c r="AQ270" s="7">
        <v>31</v>
      </c>
      <c r="AR270" s="7">
        <v>243</v>
      </c>
      <c r="AS270" s="15">
        <v>0.95152036028916798</v>
      </c>
      <c r="AT270" s="11">
        <v>16112.60745635065</v>
      </c>
      <c r="AU270" s="11">
        <v>16112.60745635065</v>
      </c>
      <c r="AV270" s="11">
        <v>1665.862869694987</v>
      </c>
      <c r="AW270" s="11">
        <v>1665.862869694987</v>
      </c>
      <c r="AX270" s="11">
        <v>14446.74458665567</v>
      </c>
      <c r="AY270" s="11">
        <v>14446.74458665567</v>
      </c>
      <c r="AZ270" s="13">
        <v>8.8112305447562989E-3</v>
      </c>
      <c r="BA270" s="11">
        <v>16112.60745635065</v>
      </c>
      <c r="BB270" s="11">
        <v>16112.60745635065</v>
      </c>
      <c r="BC270" s="11"/>
      <c r="BD270" s="11"/>
      <c r="BE270" s="11"/>
      <c r="BF270" s="11">
        <v>1665.862869694987</v>
      </c>
      <c r="BG270" s="11">
        <v>1665.862869694987</v>
      </c>
      <c r="BH270" s="11">
        <v>14446.74458665567</v>
      </c>
      <c r="BI270" s="11">
        <v>14446.74458665567</v>
      </c>
      <c r="BJ270" s="11">
        <v>14446.74458665567</v>
      </c>
      <c r="BK270" s="11">
        <v>1665.862869694987</v>
      </c>
      <c r="BL270" s="11">
        <v>16112.60745635065</v>
      </c>
    </row>
    <row r="271" spans="1:64" hidden="1" x14ac:dyDescent="0.25">
      <c r="A271" s="7">
        <v>501147</v>
      </c>
      <c r="B271" s="7" t="s">
        <v>105</v>
      </c>
      <c r="C271" s="9">
        <v>45506</v>
      </c>
      <c r="D271" s="9">
        <v>46022</v>
      </c>
      <c r="E271" s="9">
        <v>46022</v>
      </c>
      <c r="F271" s="7" t="s">
        <v>238</v>
      </c>
      <c r="G271" s="11">
        <v>4357914.24</v>
      </c>
      <c r="H271" s="11">
        <v>4309043.62</v>
      </c>
      <c r="I271" s="11" t="s">
        <v>240</v>
      </c>
      <c r="J271" s="11">
        <v>88444.760017994515</v>
      </c>
      <c r="K271" s="11" t="s">
        <v>240</v>
      </c>
      <c r="L271" s="11">
        <v>690956.37999999989</v>
      </c>
      <c r="M271" s="13">
        <v>7.7499999999999999E-2</v>
      </c>
      <c r="N271" s="13" t="s">
        <v>244</v>
      </c>
      <c r="O271" s="13" t="s">
        <v>257</v>
      </c>
      <c r="P271" s="13">
        <v>0.39539999999999997</v>
      </c>
      <c r="Q271" s="7" t="s">
        <v>260</v>
      </c>
      <c r="R271" s="7" t="s">
        <v>262</v>
      </c>
      <c r="S271" s="7">
        <v>0</v>
      </c>
      <c r="T271" s="7" t="s">
        <v>267</v>
      </c>
      <c r="U271" s="7" t="s">
        <v>269</v>
      </c>
      <c r="V271" s="7">
        <v>1</v>
      </c>
      <c r="W271" s="9">
        <v>45657</v>
      </c>
      <c r="X271" s="7">
        <v>12</v>
      </c>
      <c r="Y271" s="7">
        <v>9</v>
      </c>
      <c r="Z271" s="11">
        <v>0</v>
      </c>
      <c r="AA271" s="11">
        <v>0</v>
      </c>
      <c r="AB271" s="11">
        <v>0</v>
      </c>
      <c r="AC271" s="11">
        <v>0</v>
      </c>
      <c r="AD271" s="11">
        <v>62814.216363636348</v>
      </c>
      <c r="AE271" s="11">
        <v>565327.94727272715</v>
      </c>
      <c r="AF271" s="11">
        <v>0</v>
      </c>
      <c r="AG271" s="11">
        <v>0</v>
      </c>
      <c r="AH271" s="11">
        <v>0</v>
      </c>
      <c r="AI271" s="11">
        <v>0</v>
      </c>
      <c r="AJ271" s="11">
        <v>4923242.1872727266</v>
      </c>
      <c r="AK271" s="11">
        <v>565327.94727272715</v>
      </c>
      <c r="AL271" s="13">
        <v>8.728278127625666E-3</v>
      </c>
      <c r="AM271" s="7">
        <v>492</v>
      </c>
      <c r="AN271" s="7" t="s">
        <v>294</v>
      </c>
      <c r="AO271" s="9">
        <v>45930</v>
      </c>
      <c r="AP271" s="9">
        <v>45900</v>
      </c>
      <c r="AQ271" s="7">
        <v>30</v>
      </c>
      <c r="AR271" s="7">
        <v>273</v>
      </c>
      <c r="AS271" s="15">
        <v>0.94570057201342672</v>
      </c>
      <c r="AT271" s="11">
        <v>16068.306000879271</v>
      </c>
      <c r="AU271" s="11">
        <v>16068.306000879271</v>
      </c>
      <c r="AV271" s="11">
        <v>1845.0976210575579</v>
      </c>
      <c r="AW271" s="11">
        <v>1845.0976210575579</v>
      </c>
      <c r="AX271" s="11">
        <v>14223.20837982171</v>
      </c>
      <c r="AY271" s="11">
        <v>14223.20837982171</v>
      </c>
      <c r="AZ271" s="13">
        <v>8.728278127625666E-3</v>
      </c>
      <c r="BA271" s="11">
        <v>16068.306000879271</v>
      </c>
      <c r="BB271" s="11">
        <v>16068.306000879271</v>
      </c>
      <c r="BC271" s="11"/>
      <c r="BD271" s="11"/>
      <c r="BE271" s="11"/>
      <c r="BF271" s="11">
        <v>1845.0976210575579</v>
      </c>
      <c r="BG271" s="11">
        <v>1845.0976210575579</v>
      </c>
      <c r="BH271" s="11">
        <v>14223.20837982171</v>
      </c>
      <c r="BI271" s="11">
        <v>14223.20837982171</v>
      </c>
      <c r="BJ271" s="11">
        <v>14223.20837982171</v>
      </c>
      <c r="BK271" s="11">
        <v>1845.0976210575579</v>
      </c>
      <c r="BL271" s="11">
        <v>16068.306000879271</v>
      </c>
    </row>
    <row r="272" spans="1:64" hidden="1" x14ac:dyDescent="0.25">
      <c r="A272" s="7">
        <v>501147</v>
      </c>
      <c r="B272" s="7" t="s">
        <v>105</v>
      </c>
      <c r="C272" s="9">
        <v>45506</v>
      </c>
      <c r="D272" s="9">
        <v>46022</v>
      </c>
      <c r="E272" s="9">
        <v>46022</v>
      </c>
      <c r="F272" s="7" t="s">
        <v>238</v>
      </c>
      <c r="G272" s="11">
        <v>4357914.24</v>
      </c>
      <c r="H272" s="11">
        <v>4309043.62</v>
      </c>
      <c r="I272" s="11" t="s">
        <v>240</v>
      </c>
      <c r="J272" s="11">
        <v>88444.760017994515</v>
      </c>
      <c r="K272" s="11" t="s">
        <v>240</v>
      </c>
      <c r="L272" s="11">
        <v>690956.37999999989</v>
      </c>
      <c r="M272" s="13">
        <v>7.7499999999999999E-2</v>
      </c>
      <c r="N272" s="13" t="s">
        <v>244</v>
      </c>
      <c r="O272" s="13" t="s">
        <v>257</v>
      </c>
      <c r="P272" s="13">
        <v>0.39539999999999997</v>
      </c>
      <c r="Q272" s="7" t="s">
        <v>260</v>
      </c>
      <c r="R272" s="7" t="s">
        <v>262</v>
      </c>
      <c r="S272" s="7">
        <v>0</v>
      </c>
      <c r="T272" s="7" t="s">
        <v>267</v>
      </c>
      <c r="U272" s="7" t="s">
        <v>269</v>
      </c>
      <c r="V272" s="7">
        <v>1</v>
      </c>
      <c r="W272" s="9">
        <v>45657</v>
      </c>
      <c r="X272" s="7">
        <v>12</v>
      </c>
      <c r="Y272" s="7">
        <v>10</v>
      </c>
      <c r="Z272" s="11">
        <v>0</v>
      </c>
      <c r="AA272" s="11">
        <v>0</v>
      </c>
      <c r="AB272" s="11">
        <v>0</v>
      </c>
      <c r="AC272" s="11">
        <v>0</v>
      </c>
      <c r="AD272" s="11">
        <v>62814.216363636348</v>
      </c>
      <c r="AE272" s="11">
        <v>628142.16363636358</v>
      </c>
      <c r="AF272" s="11">
        <v>0</v>
      </c>
      <c r="AG272" s="11">
        <v>0</v>
      </c>
      <c r="AH272" s="11">
        <v>0</v>
      </c>
      <c r="AI272" s="11">
        <v>0</v>
      </c>
      <c r="AJ272" s="11">
        <v>4986056.4036363643</v>
      </c>
      <c r="AK272" s="11">
        <v>628142.16363636358</v>
      </c>
      <c r="AL272" s="13">
        <v>8.646106657432262E-3</v>
      </c>
      <c r="AM272" s="7">
        <v>493</v>
      </c>
      <c r="AN272" s="7" t="s">
        <v>295</v>
      </c>
      <c r="AO272" s="9">
        <v>45961</v>
      </c>
      <c r="AP272" s="9">
        <v>45930</v>
      </c>
      <c r="AQ272" s="7">
        <v>31</v>
      </c>
      <c r="AR272" s="7">
        <v>304</v>
      </c>
      <c r="AS272" s="15">
        <v>0.93972418340256503</v>
      </c>
      <c r="AT272" s="11">
        <v>16018.24175858721</v>
      </c>
      <c r="AU272" s="11">
        <v>16018.24175858721</v>
      </c>
      <c r="AV272" s="11">
        <v>2017.974170639392</v>
      </c>
      <c r="AW272" s="11">
        <v>2017.974170639392</v>
      </c>
      <c r="AX272" s="11">
        <v>14000.267587947819</v>
      </c>
      <c r="AY272" s="11">
        <v>14000.267587947819</v>
      </c>
      <c r="AZ272" s="13">
        <v>8.646106657432262E-3</v>
      </c>
      <c r="BA272" s="11">
        <v>16018.24175858721</v>
      </c>
      <c r="BB272" s="11">
        <v>16018.24175858721</v>
      </c>
      <c r="BC272" s="11"/>
      <c r="BD272" s="11"/>
      <c r="BE272" s="11"/>
      <c r="BF272" s="11">
        <v>2017.974170639392</v>
      </c>
      <c r="BG272" s="11">
        <v>2017.974170639392</v>
      </c>
      <c r="BH272" s="11">
        <v>14000.267587947819</v>
      </c>
      <c r="BI272" s="11">
        <v>14000.267587947819</v>
      </c>
      <c r="BJ272" s="11">
        <v>14000.267587947819</v>
      </c>
      <c r="BK272" s="11">
        <v>2017.974170639392</v>
      </c>
      <c r="BL272" s="11">
        <v>16018.24175858721</v>
      </c>
    </row>
    <row r="273" spans="1:64" hidden="1" x14ac:dyDescent="0.25">
      <c r="A273" s="7">
        <v>501147</v>
      </c>
      <c r="B273" s="7" t="s">
        <v>105</v>
      </c>
      <c r="C273" s="9">
        <v>45506</v>
      </c>
      <c r="D273" s="9">
        <v>46022</v>
      </c>
      <c r="E273" s="9">
        <v>46022</v>
      </c>
      <c r="F273" s="7" t="s">
        <v>238</v>
      </c>
      <c r="G273" s="11">
        <v>4357914.24</v>
      </c>
      <c r="H273" s="11">
        <v>4309043.62</v>
      </c>
      <c r="I273" s="11" t="s">
        <v>240</v>
      </c>
      <c r="J273" s="11">
        <v>88444.760017994515</v>
      </c>
      <c r="K273" s="11" t="s">
        <v>240</v>
      </c>
      <c r="L273" s="11">
        <v>690956.37999999989</v>
      </c>
      <c r="M273" s="13">
        <v>7.7499999999999999E-2</v>
      </c>
      <c r="N273" s="13" t="s">
        <v>244</v>
      </c>
      <c r="O273" s="13" t="s">
        <v>257</v>
      </c>
      <c r="P273" s="13">
        <v>0.39539999999999997</v>
      </c>
      <c r="Q273" s="7" t="s">
        <v>260</v>
      </c>
      <c r="R273" s="7" t="s">
        <v>262</v>
      </c>
      <c r="S273" s="7">
        <v>0</v>
      </c>
      <c r="T273" s="7" t="s">
        <v>267</v>
      </c>
      <c r="U273" s="7" t="s">
        <v>269</v>
      </c>
      <c r="V273" s="7">
        <v>1</v>
      </c>
      <c r="W273" s="9">
        <v>45657</v>
      </c>
      <c r="X273" s="7">
        <v>12</v>
      </c>
      <c r="Y273" s="7">
        <v>11</v>
      </c>
      <c r="Z273" s="11">
        <v>0</v>
      </c>
      <c r="AA273" s="11">
        <v>0</v>
      </c>
      <c r="AB273" s="11">
        <v>0</v>
      </c>
      <c r="AC273" s="11">
        <v>0</v>
      </c>
      <c r="AD273" s="11">
        <v>62814.216363636348</v>
      </c>
      <c r="AE273" s="11">
        <v>690956.37999999989</v>
      </c>
      <c r="AF273" s="11">
        <v>0</v>
      </c>
      <c r="AG273" s="11">
        <v>0</v>
      </c>
      <c r="AH273" s="11">
        <v>0</v>
      </c>
      <c r="AI273" s="11">
        <v>0</v>
      </c>
      <c r="AJ273" s="11">
        <v>5048870.62</v>
      </c>
      <c r="AK273" s="11">
        <v>690956.37999999989</v>
      </c>
      <c r="AL273" s="13">
        <v>8.5647087820321932E-3</v>
      </c>
      <c r="AM273" s="7">
        <v>494</v>
      </c>
      <c r="AN273" s="7" t="s">
        <v>296</v>
      </c>
      <c r="AO273" s="9">
        <v>45991</v>
      </c>
      <c r="AP273" s="9">
        <v>45961</v>
      </c>
      <c r="AQ273" s="7">
        <v>30</v>
      </c>
      <c r="AR273" s="7">
        <v>334</v>
      </c>
      <c r="AS273" s="15">
        <v>0.933976544136775</v>
      </c>
      <c r="AT273" s="11">
        <v>15969.06456955389</v>
      </c>
      <c r="AU273" s="11">
        <v>15969.06456955389</v>
      </c>
      <c r="AV273" s="11">
        <v>2185.4247964399642</v>
      </c>
      <c r="AW273" s="11">
        <v>2185.4247964399642</v>
      </c>
      <c r="AX273" s="11">
        <v>13783.63977311393</v>
      </c>
      <c r="AY273" s="11">
        <v>13783.63977311393</v>
      </c>
      <c r="AZ273" s="13">
        <v>8.5647087820321932E-3</v>
      </c>
      <c r="BA273" s="11">
        <v>15969.06456955389</v>
      </c>
      <c r="BB273" s="11">
        <v>15969.06456955389</v>
      </c>
      <c r="BC273" s="11"/>
      <c r="BD273" s="11"/>
      <c r="BE273" s="11"/>
      <c r="BF273" s="11">
        <v>2185.4247964399642</v>
      </c>
      <c r="BG273" s="11">
        <v>2185.4247964399642</v>
      </c>
      <c r="BH273" s="11">
        <v>13783.63977311393</v>
      </c>
      <c r="BI273" s="11">
        <v>13783.63977311393</v>
      </c>
      <c r="BJ273" s="11">
        <v>13783.63977311393</v>
      </c>
      <c r="BK273" s="11">
        <v>2185.4247964399642</v>
      </c>
      <c r="BL273" s="11">
        <v>15969.06456955389</v>
      </c>
    </row>
    <row r="274" spans="1:64" hidden="1" x14ac:dyDescent="0.25">
      <c r="A274" s="7">
        <v>501147</v>
      </c>
      <c r="B274" s="7" t="s">
        <v>105</v>
      </c>
      <c r="C274" s="9">
        <v>45506</v>
      </c>
      <c r="D274" s="9">
        <v>46022</v>
      </c>
      <c r="E274" s="9">
        <v>46022</v>
      </c>
      <c r="F274" s="7" t="s">
        <v>238</v>
      </c>
      <c r="G274" s="11">
        <v>4357914.24</v>
      </c>
      <c r="H274" s="11">
        <v>4309043.62</v>
      </c>
      <c r="I274" s="11" t="s">
        <v>240</v>
      </c>
      <c r="J274" s="11">
        <v>88444.760017994515</v>
      </c>
      <c r="K274" s="11" t="s">
        <v>240</v>
      </c>
      <c r="L274" s="11">
        <v>690956.37999999989</v>
      </c>
      <c r="M274" s="13">
        <v>7.7499999999999999E-2</v>
      </c>
      <c r="N274" s="13" t="s">
        <v>244</v>
      </c>
      <c r="O274" s="13" t="s">
        <v>257</v>
      </c>
      <c r="P274" s="13">
        <v>0.39539999999999997</v>
      </c>
      <c r="Q274" s="7" t="s">
        <v>260</v>
      </c>
      <c r="R274" s="7" t="s">
        <v>262</v>
      </c>
      <c r="S274" s="7">
        <v>0</v>
      </c>
      <c r="T274" s="7" t="s">
        <v>267</v>
      </c>
      <c r="U274" s="7" t="s">
        <v>269</v>
      </c>
      <c r="V274" s="7">
        <v>1</v>
      </c>
      <c r="W274" s="9">
        <v>45657</v>
      </c>
      <c r="X274" s="7">
        <v>12</v>
      </c>
      <c r="Y274" s="7">
        <v>12</v>
      </c>
      <c r="Z274" s="11">
        <v>4309043.62</v>
      </c>
      <c r="AA274" s="11">
        <v>4309043.62</v>
      </c>
      <c r="AB274" s="11">
        <v>88444.760017994515</v>
      </c>
      <c r="AC274" s="11">
        <v>88444.760017994515</v>
      </c>
      <c r="AD274" s="11">
        <v>0</v>
      </c>
      <c r="AE274" s="11">
        <v>690956.37999999989</v>
      </c>
      <c r="AF274" s="11">
        <v>5048870.62</v>
      </c>
      <c r="AG274" s="11">
        <v>690956.37999999989</v>
      </c>
      <c r="AH274" s="11">
        <v>5048870.62</v>
      </c>
      <c r="AI274" s="11">
        <v>690956.37999999989</v>
      </c>
      <c r="AJ274" s="11">
        <v>0</v>
      </c>
      <c r="AK274" s="11">
        <v>0</v>
      </c>
      <c r="AL274" s="13">
        <v>8.4840772184974211E-3</v>
      </c>
      <c r="AM274" s="7">
        <v>495</v>
      </c>
      <c r="AN274" s="7" t="s">
        <v>271</v>
      </c>
      <c r="AO274" s="9">
        <v>46022</v>
      </c>
      <c r="AP274" s="9">
        <v>45991</v>
      </c>
      <c r="AQ274" s="7">
        <v>31</v>
      </c>
      <c r="AR274" s="7">
        <v>365</v>
      </c>
      <c r="AS274" s="15">
        <v>0.92807424593967525</v>
      </c>
      <c r="AT274" s="11">
        <v>0</v>
      </c>
      <c r="AU274" s="11">
        <v>0</v>
      </c>
      <c r="AV274" s="11">
        <v>0</v>
      </c>
      <c r="AW274" s="11">
        <v>0</v>
      </c>
      <c r="AX274" s="11">
        <v>0</v>
      </c>
      <c r="AY274" s="11">
        <v>0</v>
      </c>
      <c r="AZ274" s="13">
        <v>8.4840772184974211E-3</v>
      </c>
      <c r="BA274" s="11">
        <v>0</v>
      </c>
      <c r="BB274" s="11">
        <v>0</v>
      </c>
      <c r="BC274" s="11"/>
      <c r="BD274" s="11"/>
      <c r="BE274" s="11"/>
      <c r="BF274" s="11">
        <v>0</v>
      </c>
      <c r="BG274" s="11">
        <v>0</v>
      </c>
      <c r="BH274" s="11">
        <v>0</v>
      </c>
      <c r="BI274" s="11">
        <v>0</v>
      </c>
      <c r="BJ274" s="11">
        <v>0</v>
      </c>
      <c r="BK274" s="11">
        <v>0</v>
      </c>
      <c r="BL274" s="11">
        <v>0</v>
      </c>
    </row>
    <row r="275" spans="1:64" hidden="1" x14ac:dyDescent="0.25">
      <c r="A275" s="7">
        <v>501149</v>
      </c>
      <c r="B275" s="7" t="s">
        <v>106</v>
      </c>
      <c r="C275" s="9">
        <v>45483</v>
      </c>
      <c r="D275" s="9">
        <v>46022</v>
      </c>
      <c r="E275" s="9">
        <v>46022</v>
      </c>
      <c r="F275" s="7" t="s">
        <v>238</v>
      </c>
      <c r="G275" s="11">
        <v>1969687.19</v>
      </c>
      <c r="H275" s="11">
        <v>1959589.97</v>
      </c>
      <c r="I275" s="11" t="s">
        <v>240</v>
      </c>
      <c r="J275" s="11">
        <v>36152.458548997267</v>
      </c>
      <c r="K275" s="11" t="s">
        <v>240</v>
      </c>
      <c r="L275" s="11">
        <v>1040410.03</v>
      </c>
      <c r="M275" s="13">
        <v>6.2899999999999998E-2</v>
      </c>
      <c r="N275" s="13" t="s">
        <v>244</v>
      </c>
      <c r="O275" s="13" t="s">
        <v>259</v>
      </c>
      <c r="P275" s="13">
        <v>8.8999999999999999E-3</v>
      </c>
      <c r="Q275" s="7" t="s">
        <v>260</v>
      </c>
      <c r="R275" s="7" t="s">
        <v>262</v>
      </c>
      <c r="S275" s="7">
        <v>0</v>
      </c>
      <c r="T275" s="7" t="s">
        <v>267</v>
      </c>
      <c r="U275" s="7" t="s">
        <v>269</v>
      </c>
      <c r="V275" s="7">
        <v>1</v>
      </c>
      <c r="W275" s="9">
        <v>45657</v>
      </c>
      <c r="X275" s="7">
        <v>12</v>
      </c>
      <c r="Y275" s="7">
        <v>0</v>
      </c>
      <c r="Z275" s="11">
        <v>0</v>
      </c>
      <c r="AA275" s="11">
        <v>0</v>
      </c>
      <c r="AB275" s="11">
        <v>0</v>
      </c>
      <c r="AC275" s="11">
        <v>0</v>
      </c>
      <c r="AD275" s="11">
        <v>0</v>
      </c>
      <c r="AE275" s="11">
        <v>0</v>
      </c>
      <c r="AF275" s="11">
        <v>0</v>
      </c>
      <c r="AG275" s="11">
        <v>0</v>
      </c>
      <c r="AH275" s="11">
        <v>0</v>
      </c>
      <c r="AI275" s="11">
        <v>0</v>
      </c>
      <c r="AJ275" s="11">
        <v>1969687.19</v>
      </c>
      <c r="AK275" s="11">
        <v>0</v>
      </c>
      <c r="AM275" s="7">
        <v>496</v>
      </c>
      <c r="AN275" s="7" t="s">
        <v>272</v>
      </c>
      <c r="AO275" s="9">
        <v>45657</v>
      </c>
      <c r="AP275" s="9">
        <v>46022</v>
      </c>
      <c r="AQ275" s="7">
        <v>0</v>
      </c>
      <c r="AR275" s="7">
        <v>0</v>
      </c>
      <c r="AS275" s="15">
        <v>1</v>
      </c>
      <c r="BC275" s="11"/>
      <c r="BD275" s="11"/>
      <c r="BE275" s="11"/>
    </row>
    <row r="276" spans="1:64" hidden="1" x14ac:dyDescent="0.25">
      <c r="A276" s="7">
        <v>501149</v>
      </c>
      <c r="B276" s="7" t="s">
        <v>106</v>
      </c>
      <c r="C276" s="9">
        <v>45483</v>
      </c>
      <c r="D276" s="9">
        <v>46022</v>
      </c>
      <c r="E276" s="9">
        <v>46022</v>
      </c>
      <c r="F276" s="7" t="s">
        <v>238</v>
      </c>
      <c r="G276" s="11">
        <v>1969687.19</v>
      </c>
      <c r="H276" s="11">
        <v>1959589.97</v>
      </c>
      <c r="I276" s="11" t="s">
        <v>240</v>
      </c>
      <c r="J276" s="11">
        <v>36152.458548997267</v>
      </c>
      <c r="K276" s="11" t="s">
        <v>240</v>
      </c>
      <c r="L276" s="11">
        <v>1040410.03</v>
      </c>
      <c r="M276" s="13">
        <v>6.2899999999999998E-2</v>
      </c>
      <c r="N276" s="13" t="s">
        <v>244</v>
      </c>
      <c r="O276" s="13" t="s">
        <v>259</v>
      </c>
      <c r="P276" s="13">
        <v>8.8999999999999999E-3</v>
      </c>
      <c r="Q276" s="7" t="s">
        <v>260</v>
      </c>
      <c r="R276" s="7" t="s">
        <v>262</v>
      </c>
      <c r="S276" s="7">
        <v>0</v>
      </c>
      <c r="T276" s="7" t="s">
        <v>267</v>
      </c>
      <c r="U276" s="7" t="s">
        <v>269</v>
      </c>
      <c r="V276" s="7">
        <v>1</v>
      </c>
      <c r="W276" s="9">
        <v>45657</v>
      </c>
      <c r="X276" s="7">
        <v>12</v>
      </c>
      <c r="Y276" s="7">
        <v>1</v>
      </c>
      <c r="Z276" s="11">
        <v>0</v>
      </c>
      <c r="AA276" s="11">
        <v>0</v>
      </c>
      <c r="AB276" s="11">
        <v>0</v>
      </c>
      <c r="AC276" s="11">
        <v>0</v>
      </c>
      <c r="AD276" s="11">
        <v>94582.729999999981</v>
      </c>
      <c r="AE276" s="11">
        <v>94582.729999999981</v>
      </c>
      <c r="AF276" s="11">
        <v>0</v>
      </c>
      <c r="AG276" s="11">
        <v>0</v>
      </c>
      <c r="AH276" s="11">
        <v>0</v>
      </c>
      <c r="AI276" s="11">
        <v>0</v>
      </c>
      <c r="AJ276" s="11">
        <v>2064269.92</v>
      </c>
      <c r="AK276" s="11">
        <v>94582.729999999981</v>
      </c>
      <c r="AL276" s="13">
        <v>9.4143964011949022E-3</v>
      </c>
      <c r="AM276" s="7">
        <v>497</v>
      </c>
      <c r="AN276" s="7" t="s">
        <v>273</v>
      </c>
      <c r="AO276" s="9">
        <v>45688</v>
      </c>
      <c r="AP276" s="9">
        <v>45657</v>
      </c>
      <c r="AQ276" s="7">
        <v>31</v>
      </c>
      <c r="AR276" s="7">
        <v>31</v>
      </c>
      <c r="AS276" s="15">
        <v>0.99483248907964938</v>
      </c>
      <c r="AT276" s="11">
        <v>172.06753275318181</v>
      </c>
      <c r="AU276" s="11">
        <v>172.06753275318181</v>
      </c>
      <c r="AV276" s="11">
        <v>7.8839578266781807</v>
      </c>
      <c r="AW276" s="11">
        <v>7.8839578266781807</v>
      </c>
      <c r="AX276" s="11">
        <v>164.18357492650361</v>
      </c>
      <c r="AY276" s="11">
        <v>164.18357492650361</v>
      </c>
      <c r="AZ276" s="13">
        <v>9.4143964011949022E-3</v>
      </c>
      <c r="BA276" s="11">
        <v>172.06753275318181</v>
      </c>
      <c r="BB276" s="11">
        <v>172.06753275318181</v>
      </c>
      <c r="BC276" s="11"/>
      <c r="BD276" s="11"/>
      <c r="BE276" s="11"/>
      <c r="BF276" s="11">
        <v>7.8839578266781807</v>
      </c>
      <c r="BG276" s="11">
        <v>7.8839578266781807</v>
      </c>
      <c r="BH276" s="11">
        <v>164.18357492650361</v>
      </c>
      <c r="BI276" s="11">
        <v>164.18357492650361</v>
      </c>
      <c r="BJ276" s="11">
        <v>164.18357492650361</v>
      </c>
      <c r="BK276" s="11">
        <v>7.8839578266781807</v>
      </c>
      <c r="BL276" s="11">
        <v>172.06753275318181</v>
      </c>
    </row>
    <row r="277" spans="1:64" hidden="1" x14ac:dyDescent="0.25">
      <c r="A277" s="7">
        <v>501149</v>
      </c>
      <c r="B277" s="7" t="s">
        <v>106</v>
      </c>
      <c r="C277" s="9">
        <v>45483</v>
      </c>
      <c r="D277" s="9">
        <v>46022</v>
      </c>
      <c r="E277" s="9">
        <v>46022</v>
      </c>
      <c r="F277" s="7" t="s">
        <v>238</v>
      </c>
      <c r="G277" s="11">
        <v>1969687.19</v>
      </c>
      <c r="H277" s="11">
        <v>1959589.97</v>
      </c>
      <c r="I277" s="11" t="s">
        <v>240</v>
      </c>
      <c r="J277" s="11">
        <v>36152.458548997267</v>
      </c>
      <c r="K277" s="11" t="s">
        <v>240</v>
      </c>
      <c r="L277" s="11">
        <v>1040410.03</v>
      </c>
      <c r="M277" s="13">
        <v>6.2899999999999998E-2</v>
      </c>
      <c r="N277" s="13" t="s">
        <v>244</v>
      </c>
      <c r="O277" s="13" t="s">
        <v>259</v>
      </c>
      <c r="P277" s="13">
        <v>8.8999999999999999E-3</v>
      </c>
      <c r="Q277" s="7" t="s">
        <v>260</v>
      </c>
      <c r="R277" s="7" t="s">
        <v>262</v>
      </c>
      <c r="S277" s="7">
        <v>0</v>
      </c>
      <c r="T277" s="7" t="s">
        <v>267</v>
      </c>
      <c r="U277" s="7" t="s">
        <v>269</v>
      </c>
      <c r="V277" s="7">
        <v>1</v>
      </c>
      <c r="W277" s="9">
        <v>45657</v>
      </c>
      <c r="X277" s="7">
        <v>12</v>
      </c>
      <c r="Y277" s="7">
        <v>2</v>
      </c>
      <c r="Z277" s="11">
        <v>0</v>
      </c>
      <c r="AA277" s="11">
        <v>0</v>
      </c>
      <c r="AB277" s="11">
        <v>0</v>
      </c>
      <c r="AC277" s="11">
        <v>0</v>
      </c>
      <c r="AD277" s="11">
        <v>94582.729999999981</v>
      </c>
      <c r="AE277" s="11">
        <v>189165.46</v>
      </c>
      <c r="AF277" s="11">
        <v>0</v>
      </c>
      <c r="AG277" s="11">
        <v>0</v>
      </c>
      <c r="AH277" s="11">
        <v>0</v>
      </c>
      <c r="AI277" s="11">
        <v>0</v>
      </c>
      <c r="AJ277" s="11">
        <v>2158852.65</v>
      </c>
      <c r="AK277" s="11">
        <v>189165.46</v>
      </c>
      <c r="AL277" s="13">
        <v>9.3257655415960317E-3</v>
      </c>
      <c r="AM277" s="7">
        <v>498</v>
      </c>
      <c r="AN277" s="7" t="s">
        <v>274</v>
      </c>
      <c r="AO277" s="9">
        <v>45716</v>
      </c>
      <c r="AP277" s="9">
        <v>45688</v>
      </c>
      <c r="AQ277" s="7">
        <v>28</v>
      </c>
      <c r="AR277" s="7">
        <v>59</v>
      </c>
      <c r="AS277" s="15">
        <v>0.99018801563613235</v>
      </c>
      <c r="AT277" s="11">
        <v>177.42514389419449</v>
      </c>
      <c r="AU277" s="11">
        <v>177.42514389419449</v>
      </c>
      <c r="AV277" s="11">
        <v>15.546549209975719</v>
      </c>
      <c r="AW277" s="11">
        <v>15.546549209975719</v>
      </c>
      <c r="AX277" s="11">
        <v>161.8785946842188</v>
      </c>
      <c r="AY277" s="11">
        <v>161.8785946842188</v>
      </c>
      <c r="AZ277" s="13">
        <v>9.3257655415960317E-3</v>
      </c>
      <c r="BA277" s="11">
        <v>177.42514389419449</v>
      </c>
      <c r="BB277" s="11">
        <v>177.42514389419449</v>
      </c>
      <c r="BC277" s="11"/>
      <c r="BD277" s="11"/>
      <c r="BE277" s="11"/>
      <c r="BF277" s="11">
        <v>15.546549209975719</v>
      </c>
      <c r="BG277" s="11">
        <v>15.546549209975719</v>
      </c>
      <c r="BH277" s="11">
        <v>161.8785946842188</v>
      </c>
      <c r="BI277" s="11">
        <v>161.8785946842188</v>
      </c>
      <c r="BJ277" s="11">
        <v>161.8785946842188</v>
      </c>
      <c r="BK277" s="11">
        <v>15.546549209975719</v>
      </c>
      <c r="BL277" s="11">
        <v>177.42514389419449</v>
      </c>
    </row>
    <row r="278" spans="1:64" hidden="1" x14ac:dyDescent="0.25">
      <c r="A278" s="7">
        <v>501149</v>
      </c>
      <c r="B278" s="7" t="s">
        <v>106</v>
      </c>
      <c r="C278" s="9">
        <v>45483</v>
      </c>
      <c r="D278" s="9">
        <v>46022</v>
      </c>
      <c r="E278" s="9">
        <v>46022</v>
      </c>
      <c r="F278" s="7" t="s">
        <v>238</v>
      </c>
      <c r="G278" s="11">
        <v>1969687.19</v>
      </c>
      <c r="H278" s="11">
        <v>1959589.97</v>
      </c>
      <c r="I278" s="11" t="s">
        <v>240</v>
      </c>
      <c r="J278" s="11">
        <v>36152.458548997267</v>
      </c>
      <c r="K278" s="11" t="s">
        <v>240</v>
      </c>
      <c r="L278" s="11">
        <v>1040410.03</v>
      </c>
      <c r="M278" s="13">
        <v>6.2899999999999998E-2</v>
      </c>
      <c r="N278" s="13" t="s">
        <v>244</v>
      </c>
      <c r="O278" s="13" t="s">
        <v>259</v>
      </c>
      <c r="P278" s="13">
        <v>8.8999999999999999E-3</v>
      </c>
      <c r="Q278" s="7" t="s">
        <v>260</v>
      </c>
      <c r="R278" s="7" t="s">
        <v>262</v>
      </c>
      <c r="S278" s="7">
        <v>0</v>
      </c>
      <c r="T278" s="7" t="s">
        <v>267</v>
      </c>
      <c r="U278" s="7" t="s">
        <v>269</v>
      </c>
      <c r="V278" s="7">
        <v>1</v>
      </c>
      <c r="W278" s="9">
        <v>45657</v>
      </c>
      <c r="X278" s="7">
        <v>12</v>
      </c>
      <c r="Y278" s="7">
        <v>3</v>
      </c>
      <c r="Z278" s="11">
        <v>0</v>
      </c>
      <c r="AA278" s="11">
        <v>0</v>
      </c>
      <c r="AB278" s="11">
        <v>0</v>
      </c>
      <c r="AC278" s="11">
        <v>0</v>
      </c>
      <c r="AD278" s="11">
        <v>94582.729999999981</v>
      </c>
      <c r="AE278" s="11">
        <v>283748.18999999989</v>
      </c>
      <c r="AF278" s="11">
        <v>0</v>
      </c>
      <c r="AG278" s="11">
        <v>0</v>
      </c>
      <c r="AH278" s="11">
        <v>0</v>
      </c>
      <c r="AI278" s="11">
        <v>0</v>
      </c>
      <c r="AJ278" s="11">
        <v>2253435.38</v>
      </c>
      <c r="AK278" s="11">
        <v>283748.18999999989</v>
      </c>
      <c r="AL278" s="13">
        <v>9.2379690880428633E-3</v>
      </c>
      <c r="AM278" s="7">
        <v>499</v>
      </c>
      <c r="AN278" s="7" t="s">
        <v>275</v>
      </c>
      <c r="AO278" s="9">
        <v>45747</v>
      </c>
      <c r="AP278" s="9">
        <v>45716</v>
      </c>
      <c r="AQ278" s="7">
        <v>31</v>
      </c>
      <c r="AR278" s="7">
        <v>90</v>
      </c>
      <c r="AS278" s="15">
        <v>0.98507120825213235</v>
      </c>
      <c r="AT278" s="11">
        <v>182.50688204169089</v>
      </c>
      <c r="AU278" s="11">
        <v>182.50688204169089</v>
      </c>
      <c r="AV278" s="11">
        <v>22.980910791359491</v>
      </c>
      <c r="AW278" s="11">
        <v>22.980910791359491</v>
      </c>
      <c r="AX278" s="11">
        <v>159.52597125033139</v>
      </c>
      <c r="AY278" s="11">
        <v>159.52597125033139</v>
      </c>
      <c r="AZ278" s="13">
        <v>9.2379690880428633E-3</v>
      </c>
      <c r="BA278" s="11">
        <v>182.50688204169089</v>
      </c>
      <c r="BB278" s="11">
        <v>182.50688204169089</v>
      </c>
      <c r="BC278" s="11"/>
      <c r="BD278" s="11"/>
      <c r="BE278" s="11"/>
      <c r="BF278" s="11">
        <v>22.980910791359491</v>
      </c>
      <c r="BG278" s="11">
        <v>22.980910791359491</v>
      </c>
      <c r="BH278" s="11">
        <v>159.52597125033139</v>
      </c>
      <c r="BI278" s="11">
        <v>159.52597125033139</v>
      </c>
      <c r="BJ278" s="11">
        <v>159.52597125033139</v>
      </c>
      <c r="BK278" s="11">
        <v>22.980910791359491</v>
      </c>
      <c r="BL278" s="11">
        <v>182.50688204169089</v>
      </c>
    </row>
    <row r="279" spans="1:64" hidden="1" x14ac:dyDescent="0.25">
      <c r="A279" s="7">
        <v>501149</v>
      </c>
      <c r="B279" s="7" t="s">
        <v>106</v>
      </c>
      <c r="C279" s="9">
        <v>45483</v>
      </c>
      <c r="D279" s="9">
        <v>46022</v>
      </c>
      <c r="E279" s="9">
        <v>46022</v>
      </c>
      <c r="F279" s="7" t="s">
        <v>238</v>
      </c>
      <c r="G279" s="11">
        <v>1969687.19</v>
      </c>
      <c r="H279" s="11">
        <v>1959589.97</v>
      </c>
      <c r="I279" s="11" t="s">
        <v>240</v>
      </c>
      <c r="J279" s="11">
        <v>36152.458548997267</v>
      </c>
      <c r="K279" s="11" t="s">
        <v>240</v>
      </c>
      <c r="L279" s="11">
        <v>1040410.03</v>
      </c>
      <c r="M279" s="13">
        <v>6.2899999999999998E-2</v>
      </c>
      <c r="N279" s="13" t="s">
        <v>244</v>
      </c>
      <c r="O279" s="13" t="s">
        <v>259</v>
      </c>
      <c r="P279" s="13">
        <v>8.8999999999999999E-3</v>
      </c>
      <c r="Q279" s="7" t="s">
        <v>260</v>
      </c>
      <c r="R279" s="7" t="s">
        <v>262</v>
      </c>
      <c r="S279" s="7">
        <v>0</v>
      </c>
      <c r="T279" s="7" t="s">
        <v>267</v>
      </c>
      <c r="U279" s="7" t="s">
        <v>269</v>
      </c>
      <c r="V279" s="7">
        <v>1</v>
      </c>
      <c r="W279" s="9">
        <v>45657</v>
      </c>
      <c r="X279" s="7">
        <v>12</v>
      </c>
      <c r="Y279" s="7">
        <v>4</v>
      </c>
      <c r="Z279" s="11">
        <v>0</v>
      </c>
      <c r="AA279" s="11">
        <v>0</v>
      </c>
      <c r="AB279" s="11">
        <v>0</v>
      </c>
      <c r="AC279" s="11">
        <v>0</v>
      </c>
      <c r="AD279" s="11">
        <v>94582.729999999981</v>
      </c>
      <c r="AE279" s="11">
        <v>378330.91999999993</v>
      </c>
      <c r="AF279" s="11">
        <v>0</v>
      </c>
      <c r="AG279" s="11">
        <v>0</v>
      </c>
      <c r="AH279" s="11">
        <v>0</v>
      </c>
      <c r="AI279" s="11">
        <v>0</v>
      </c>
      <c r="AJ279" s="11">
        <v>2348018.11</v>
      </c>
      <c r="AK279" s="11">
        <v>378330.91999999993</v>
      </c>
      <c r="AL279" s="13">
        <v>9.1509991851060901E-3</v>
      </c>
      <c r="AM279" s="7">
        <v>500</v>
      </c>
      <c r="AN279" s="7" t="s">
        <v>276</v>
      </c>
      <c r="AO279" s="9">
        <v>45777</v>
      </c>
      <c r="AP279" s="9">
        <v>45747</v>
      </c>
      <c r="AQ279" s="7">
        <v>30</v>
      </c>
      <c r="AR279" s="7">
        <v>120</v>
      </c>
      <c r="AS279" s="15">
        <v>0.98014463607584701</v>
      </c>
      <c r="AT279" s="11">
        <v>187.43475942524381</v>
      </c>
      <c r="AU279" s="11">
        <v>187.43475942524381</v>
      </c>
      <c r="AV279" s="11">
        <v>30.200944648306471</v>
      </c>
      <c r="AW279" s="11">
        <v>30.200944648306471</v>
      </c>
      <c r="AX279" s="11">
        <v>157.23381477693741</v>
      </c>
      <c r="AY279" s="11">
        <v>157.23381477693741</v>
      </c>
      <c r="AZ279" s="13">
        <v>9.1509991851060901E-3</v>
      </c>
      <c r="BA279" s="11">
        <v>187.43475942524381</v>
      </c>
      <c r="BB279" s="11">
        <v>187.43475942524381</v>
      </c>
      <c r="BC279" s="11"/>
      <c r="BD279" s="11"/>
      <c r="BE279" s="11"/>
      <c r="BF279" s="11">
        <v>30.200944648306471</v>
      </c>
      <c r="BG279" s="11">
        <v>30.200944648306471</v>
      </c>
      <c r="BH279" s="11">
        <v>157.23381477693741</v>
      </c>
      <c r="BI279" s="11">
        <v>157.23381477693741</v>
      </c>
      <c r="BJ279" s="11">
        <v>157.23381477693741</v>
      </c>
      <c r="BK279" s="11">
        <v>30.200944648306471</v>
      </c>
      <c r="BL279" s="11">
        <v>187.43475942524381</v>
      </c>
    </row>
    <row r="280" spans="1:64" hidden="1" x14ac:dyDescent="0.25">
      <c r="A280" s="7">
        <v>501149</v>
      </c>
      <c r="B280" s="7" t="s">
        <v>106</v>
      </c>
      <c r="C280" s="9">
        <v>45483</v>
      </c>
      <c r="D280" s="9">
        <v>46022</v>
      </c>
      <c r="E280" s="9">
        <v>46022</v>
      </c>
      <c r="F280" s="7" t="s">
        <v>238</v>
      </c>
      <c r="G280" s="11">
        <v>1969687.19</v>
      </c>
      <c r="H280" s="11">
        <v>1959589.97</v>
      </c>
      <c r="I280" s="11" t="s">
        <v>240</v>
      </c>
      <c r="J280" s="11">
        <v>36152.458548997267</v>
      </c>
      <c r="K280" s="11" t="s">
        <v>240</v>
      </c>
      <c r="L280" s="11">
        <v>1040410.03</v>
      </c>
      <c r="M280" s="13">
        <v>6.2899999999999998E-2</v>
      </c>
      <c r="N280" s="13" t="s">
        <v>244</v>
      </c>
      <c r="O280" s="13" t="s">
        <v>259</v>
      </c>
      <c r="P280" s="13">
        <v>8.8999999999999999E-3</v>
      </c>
      <c r="Q280" s="7" t="s">
        <v>260</v>
      </c>
      <c r="R280" s="7" t="s">
        <v>262</v>
      </c>
      <c r="S280" s="7">
        <v>0</v>
      </c>
      <c r="T280" s="7" t="s">
        <v>267</v>
      </c>
      <c r="U280" s="7" t="s">
        <v>269</v>
      </c>
      <c r="V280" s="7">
        <v>1</v>
      </c>
      <c r="W280" s="9">
        <v>45657</v>
      </c>
      <c r="X280" s="7">
        <v>12</v>
      </c>
      <c r="Y280" s="7">
        <v>5</v>
      </c>
      <c r="Z280" s="11">
        <v>0</v>
      </c>
      <c r="AA280" s="11">
        <v>0</v>
      </c>
      <c r="AB280" s="11">
        <v>0</v>
      </c>
      <c r="AC280" s="11">
        <v>0</v>
      </c>
      <c r="AD280" s="11">
        <v>94582.729999999981</v>
      </c>
      <c r="AE280" s="11">
        <v>472913.64999999991</v>
      </c>
      <c r="AF280" s="11">
        <v>0</v>
      </c>
      <c r="AG280" s="11">
        <v>0</v>
      </c>
      <c r="AH280" s="11">
        <v>0</v>
      </c>
      <c r="AI280" s="11">
        <v>0</v>
      </c>
      <c r="AJ280" s="11">
        <v>2442600.84</v>
      </c>
      <c r="AK280" s="11">
        <v>472913.64999999991</v>
      </c>
      <c r="AL280" s="13">
        <v>9.0648480513104701E-3</v>
      </c>
      <c r="AM280" s="7">
        <v>501</v>
      </c>
      <c r="AN280" s="7" t="s">
        <v>277</v>
      </c>
      <c r="AO280" s="9">
        <v>45808</v>
      </c>
      <c r="AP280" s="9">
        <v>45777</v>
      </c>
      <c r="AQ280" s="7">
        <v>31</v>
      </c>
      <c r="AR280" s="7">
        <v>151</v>
      </c>
      <c r="AS280" s="15">
        <v>0.97507972796540199</v>
      </c>
      <c r="AT280" s="11">
        <v>192.1512282768854</v>
      </c>
      <c r="AU280" s="11">
        <v>192.1512282768854</v>
      </c>
      <c r="AV280" s="11">
        <v>37.202533147579317</v>
      </c>
      <c r="AW280" s="11">
        <v>37.202533147579317</v>
      </c>
      <c r="AX280" s="11">
        <v>154.94869512930609</v>
      </c>
      <c r="AY280" s="11">
        <v>154.94869512930609</v>
      </c>
      <c r="AZ280" s="13">
        <v>9.0648480513104701E-3</v>
      </c>
      <c r="BA280" s="11">
        <v>192.1512282768854</v>
      </c>
      <c r="BB280" s="11">
        <v>192.1512282768854</v>
      </c>
      <c r="BC280" s="11"/>
      <c r="BD280" s="11"/>
      <c r="BE280" s="11"/>
      <c r="BF280" s="11">
        <v>37.202533147579317</v>
      </c>
      <c r="BG280" s="11">
        <v>37.202533147579317</v>
      </c>
      <c r="BH280" s="11">
        <v>154.94869512930609</v>
      </c>
      <c r="BI280" s="11">
        <v>154.94869512930609</v>
      </c>
      <c r="BJ280" s="11">
        <v>154.94869512930609</v>
      </c>
      <c r="BK280" s="11">
        <v>37.202533147579317</v>
      </c>
      <c r="BL280" s="11">
        <v>192.1512282768854</v>
      </c>
    </row>
    <row r="281" spans="1:64" hidden="1" x14ac:dyDescent="0.25">
      <c r="A281" s="7">
        <v>501149</v>
      </c>
      <c r="B281" s="7" t="s">
        <v>106</v>
      </c>
      <c r="C281" s="9">
        <v>45483</v>
      </c>
      <c r="D281" s="9">
        <v>46022</v>
      </c>
      <c r="E281" s="9">
        <v>46022</v>
      </c>
      <c r="F281" s="7" t="s">
        <v>238</v>
      </c>
      <c r="G281" s="11">
        <v>1969687.19</v>
      </c>
      <c r="H281" s="11">
        <v>1959589.97</v>
      </c>
      <c r="I281" s="11" t="s">
        <v>240</v>
      </c>
      <c r="J281" s="11">
        <v>36152.458548997267</v>
      </c>
      <c r="K281" s="11" t="s">
        <v>240</v>
      </c>
      <c r="L281" s="11">
        <v>1040410.03</v>
      </c>
      <c r="M281" s="13">
        <v>6.2899999999999998E-2</v>
      </c>
      <c r="N281" s="13" t="s">
        <v>244</v>
      </c>
      <c r="O281" s="13" t="s">
        <v>259</v>
      </c>
      <c r="P281" s="13">
        <v>8.8999999999999999E-3</v>
      </c>
      <c r="Q281" s="7" t="s">
        <v>260</v>
      </c>
      <c r="R281" s="7" t="s">
        <v>262</v>
      </c>
      <c r="S281" s="7">
        <v>0</v>
      </c>
      <c r="T281" s="7" t="s">
        <v>267</v>
      </c>
      <c r="U281" s="7" t="s">
        <v>269</v>
      </c>
      <c r="V281" s="7">
        <v>1</v>
      </c>
      <c r="W281" s="9">
        <v>45657</v>
      </c>
      <c r="X281" s="7">
        <v>12</v>
      </c>
      <c r="Y281" s="7">
        <v>6</v>
      </c>
      <c r="Z281" s="11">
        <v>0</v>
      </c>
      <c r="AA281" s="11">
        <v>0</v>
      </c>
      <c r="AB281" s="11">
        <v>0</v>
      </c>
      <c r="AC281" s="11">
        <v>0</v>
      </c>
      <c r="AD281" s="11">
        <v>94582.729999999981</v>
      </c>
      <c r="AE281" s="11">
        <v>567496.37999999989</v>
      </c>
      <c r="AF281" s="11">
        <v>0</v>
      </c>
      <c r="AG281" s="11">
        <v>0</v>
      </c>
      <c r="AH281" s="11">
        <v>0</v>
      </c>
      <c r="AI281" s="11">
        <v>0</v>
      </c>
      <c r="AJ281" s="11">
        <v>2537183.5699999998</v>
      </c>
      <c r="AK281" s="11">
        <v>567496.37999999989</v>
      </c>
      <c r="AL281" s="13">
        <v>8.9795079784388276E-3</v>
      </c>
      <c r="AM281" s="7">
        <v>502</v>
      </c>
      <c r="AN281" s="7" t="s">
        <v>278</v>
      </c>
      <c r="AO281" s="9">
        <v>45838</v>
      </c>
      <c r="AP281" s="9">
        <v>45808</v>
      </c>
      <c r="AQ281" s="7">
        <v>30</v>
      </c>
      <c r="AR281" s="7">
        <v>181</v>
      </c>
      <c r="AS281" s="15">
        <v>0.97020312552568788</v>
      </c>
      <c r="AT281" s="11">
        <v>196.72389161031549</v>
      </c>
      <c r="AU281" s="11">
        <v>196.72389161031549</v>
      </c>
      <c r="AV281" s="11">
        <v>44.001584145670002</v>
      </c>
      <c r="AW281" s="11">
        <v>44.001584145670002</v>
      </c>
      <c r="AX281" s="11">
        <v>152.7223074646455</v>
      </c>
      <c r="AY281" s="11">
        <v>152.7223074646455</v>
      </c>
      <c r="AZ281" s="13">
        <v>8.9795079784388276E-3</v>
      </c>
      <c r="BA281" s="11">
        <v>196.72389161031549</v>
      </c>
      <c r="BB281" s="11">
        <v>196.72389161031549</v>
      </c>
      <c r="BC281" s="11"/>
      <c r="BD281" s="11"/>
      <c r="BE281" s="11"/>
      <c r="BF281" s="11">
        <v>44.001584145670002</v>
      </c>
      <c r="BG281" s="11">
        <v>44.001584145670002</v>
      </c>
      <c r="BH281" s="11">
        <v>152.7223074646455</v>
      </c>
      <c r="BI281" s="11">
        <v>152.7223074646455</v>
      </c>
      <c r="BJ281" s="11">
        <v>152.7223074646455</v>
      </c>
      <c r="BK281" s="11">
        <v>44.001584145670002</v>
      </c>
      <c r="BL281" s="11">
        <v>196.72389161031549</v>
      </c>
    </row>
    <row r="282" spans="1:64" hidden="1" x14ac:dyDescent="0.25">
      <c r="A282" s="7">
        <v>501149</v>
      </c>
      <c r="B282" s="7" t="s">
        <v>106</v>
      </c>
      <c r="C282" s="9">
        <v>45483</v>
      </c>
      <c r="D282" s="9">
        <v>46022</v>
      </c>
      <c r="E282" s="9">
        <v>46022</v>
      </c>
      <c r="F282" s="7" t="s">
        <v>238</v>
      </c>
      <c r="G282" s="11">
        <v>1969687.19</v>
      </c>
      <c r="H282" s="11">
        <v>1959589.97</v>
      </c>
      <c r="I282" s="11" t="s">
        <v>240</v>
      </c>
      <c r="J282" s="11">
        <v>36152.458548997267</v>
      </c>
      <c r="K282" s="11" t="s">
        <v>240</v>
      </c>
      <c r="L282" s="11">
        <v>1040410.03</v>
      </c>
      <c r="M282" s="13">
        <v>6.2899999999999998E-2</v>
      </c>
      <c r="N282" s="13" t="s">
        <v>244</v>
      </c>
      <c r="O282" s="13" t="s">
        <v>259</v>
      </c>
      <c r="P282" s="13">
        <v>8.8999999999999999E-3</v>
      </c>
      <c r="Q282" s="7" t="s">
        <v>260</v>
      </c>
      <c r="R282" s="7" t="s">
        <v>262</v>
      </c>
      <c r="S282" s="7">
        <v>0</v>
      </c>
      <c r="T282" s="7" t="s">
        <v>267</v>
      </c>
      <c r="U282" s="7" t="s">
        <v>269</v>
      </c>
      <c r="V282" s="7">
        <v>1</v>
      </c>
      <c r="W282" s="9">
        <v>45657</v>
      </c>
      <c r="X282" s="7">
        <v>12</v>
      </c>
      <c r="Y282" s="7">
        <v>7</v>
      </c>
      <c r="Z282" s="11">
        <v>0</v>
      </c>
      <c r="AA282" s="11">
        <v>0</v>
      </c>
      <c r="AB282" s="11">
        <v>0</v>
      </c>
      <c r="AC282" s="11">
        <v>0</v>
      </c>
      <c r="AD282" s="11">
        <v>94582.729999999981</v>
      </c>
      <c r="AE282" s="11">
        <v>662079.10999999987</v>
      </c>
      <c r="AF282" s="11">
        <v>0</v>
      </c>
      <c r="AG282" s="11">
        <v>0</v>
      </c>
      <c r="AH282" s="11">
        <v>0</v>
      </c>
      <c r="AI282" s="11">
        <v>0</v>
      </c>
      <c r="AJ282" s="11">
        <v>2631766.2999999998</v>
      </c>
      <c r="AK282" s="11">
        <v>662079.10999999987</v>
      </c>
      <c r="AL282" s="13">
        <v>8.8949713308420497E-3</v>
      </c>
      <c r="AM282" s="7">
        <v>503</v>
      </c>
      <c r="AN282" s="7" t="s">
        <v>279</v>
      </c>
      <c r="AO282" s="9">
        <v>45869</v>
      </c>
      <c r="AP282" s="9">
        <v>45838</v>
      </c>
      <c r="AQ282" s="7">
        <v>31</v>
      </c>
      <c r="AR282" s="7">
        <v>212</v>
      </c>
      <c r="AS282" s="15">
        <v>0.96518959027957585</v>
      </c>
      <c r="AT282" s="11">
        <v>201.091868767536</v>
      </c>
      <c r="AU282" s="11">
        <v>201.091868767536</v>
      </c>
      <c r="AV282" s="11">
        <v>50.58911404931623</v>
      </c>
      <c r="AW282" s="11">
        <v>50.58911404931623</v>
      </c>
      <c r="AX282" s="11">
        <v>150.50275471821971</v>
      </c>
      <c r="AY282" s="11">
        <v>150.50275471821971</v>
      </c>
      <c r="AZ282" s="13">
        <v>8.8949713308420497E-3</v>
      </c>
      <c r="BA282" s="11">
        <v>201.091868767536</v>
      </c>
      <c r="BB282" s="11">
        <v>201.091868767536</v>
      </c>
      <c r="BC282" s="11"/>
      <c r="BD282" s="11"/>
      <c r="BE282" s="11"/>
      <c r="BF282" s="11">
        <v>50.58911404931623</v>
      </c>
      <c r="BG282" s="11">
        <v>50.58911404931623</v>
      </c>
      <c r="BH282" s="11">
        <v>150.50275471821971</v>
      </c>
      <c r="BI282" s="11">
        <v>150.50275471821971</v>
      </c>
      <c r="BJ282" s="11">
        <v>150.50275471821971</v>
      </c>
      <c r="BK282" s="11">
        <v>50.58911404931623</v>
      </c>
      <c r="BL282" s="11">
        <v>201.091868767536</v>
      </c>
    </row>
    <row r="283" spans="1:64" hidden="1" x14ac:dyDescent="0.25">
      <c r="A283" s="7">
        <v>501149</v>
      </c>
      <c r="B283" s="7" t="s">
        <v>106</v>
      </c>
      <c r="C283" s="9">
        <v>45483</v>
      </c>
      <c r="D283" s="9">
        <v>46022</v>
      </c>
      <c r="E283" s="9">
        <v>46022</v>
      </c>
      <c r="F283" s="7" t="s">
        <v>238</v>
      </c>
      <c r="G283" s="11">
        <v>1969687.19</v>
      </c>
      <c r="H283" s="11">
        <v>1959589.97</v>
      </c>
      <c r="I283" s="11" t="s">
        <v>240</v>
      </c>
      <c r="J283" s="11">
        <v>36152.458548997267</v>
      </c>
      <c r="K283" s="11" t="s">
        <v>240</v>
      </c>
      <c r="L283" s="11">
        <v>1040410.03</v>
      </c>
      <c r="M283" s="13">
        <v>6.2899999999999998E-2</v>
      </c>
      <c r="N283" s="13" t="s">
        <v>244</v>
      </c>
      <c r="O283" s="13" t="s">
        <v>259</v>
      </c>
      <c r="P283" s="13">
        <v>8.8999999999999999E-3</v>
      </c>
      <c r="Q283" s="7" t="s">
        <v>260</v>
      </c>
      <c r="R283" s="7" t="s">
        <v>262</v>
      </c>
      <c r="S283" s="7">
        <v>0</v>
      </c>
      <c r="T283" s="7" t="s">
        <v>267</v>
      </c>
      <c r="U283" s="7" t="s">
        <v>269</v>
      </c>
      <c r="V283" s="7">
        <v>1</v>
      </c>
      <c r="W283" s="9">
        <v>45657</v>
      </c>
      <c r="X283" s="7">
        <v>12</v>
      </c>
      <c r="Y283" s="7">
        <v>8</v>
      </c>
      <c r="Z283" s="11">
        <v>0</v>
      </c>
      <c r="AA283" s="11">
        <v>0</v>
      </c>
      <c r="AB283" s="11">
        <v>0</v>
      </c>
      <c r="AC283" s="11">
        <v>0</v>
      </c>
      <c r="AD283" s="11">
        <v>94582.729999999981</v>
      </c>
      <c r="AE283" s="11">
        <v>756661.83999999985</v>
      </c>
      <c r="AF283" s="11">
        <v>0</v>
      </c>
      <c r="AG283" s="11">
        <v>0</v>
      </c>
      <c r="AH283" s="11">
        <v>0</v>
      </c>
      <c r="AI283" s="11">
        <v>0</v>
      </c>
      <c r="AJ283" s="11">
        <v>2726349.03</v>
      </c>
      <c r="AK283" s="11">
        <v>756661.83999999985</v>
      </c>
      <c r="AL283" s="13">
        <v>8.8112305447562989E-3</v>
      </c>
      <c r="AM283" s="7">
        <v>504</v>
      </c>
      <c r="AN283" s="7" t="s">
        <v>280</v>
      </c>
      <c r="AO283" s="9">
        <v>45900</v>
      </c>
      <c r="AP283" s="9">
        <v>45869</v>
      </c>
      <c r="AQ283" s="7">
        <v>31</v>
      </c>
      <c r="AR283" s="7">
        <v>243</v>
      </c>
      <c r="AS283" s="15">
        <v>0.9602019625315974</v>
      </c>
      <c r="AT283" s="11">
        <v>205.29133288967009</v>
      </c>
      <c r="AU283" s="11">
        <v>205.29133288967009</v>
      </c>
      <c r="AV283" s="11">
        <v>56.975873584443526</v>
      </c>
      <c r="AW283" s="11">
        <v>56.975873584443526</v>
      </c>
      <c r="AX283" s="11">
        <v>148.31545930522651</v>
      </c>
      <c r="AY283" s="11">
        <v>148.31545930522651</v>
      </c>
      <c r="AZ283" s="13">
        <v>8.8112305447562989E-3</v>
      </c>
      <c r="BA283" s="11">
        <v>205.29133288967009</v>
      </c>
      <c r="BB283" s="11">
        <v>205.29133288967009</v>
      </c>
      <c r="BC283" s="11"/>
      <c r="BD283" s="11"/>
      <c r="BE283" s="11"/>
      <c r="BF283" s="11">
        <v>56.975873584443526</v>
      </c>
      <c r="BG283" s="11">
        <v>56.975873584443526</v>
      </c>
      <c r="BH283" s="11">
        <v>148.31545930522651</v>
      </c>
      <c r="BI283" s="11">
        <v>148.31545930522651</v>
      </c>
      <c r="BJ283" s="11">
        <v>148.31545930522651</v>
      </c>
      <c r="BK283" s="11">
        <v>56.975873584443526</v>
      </c>
      <c r="BL283" s="11">
        <v>205.29133288967009</v>
      </c>
    </row>
    <row r="284" spans="1:64" hidden="1" x14ac:dyDescent="0.25">
      <c r="A284" s="7">
        <v>501149</v>
      </c>
      <c r="B284" s="7" t="s">
        <v>106</v>
      </c>
      <c r="C284" s="9">
        <v>45483</v>
      </c>
      <c r="D284" s="9">
        <v>46022</v>
      </c>
      <c r="E284" s="9">
        <v>46022</v>
      </c>
      <c r="F284" s="7" t="s">
        <v>238</v>
      </c>
      <c r="G284" s="11">
        <v>1969687.19</v>
      </c>
      <c r="H284" s="11">
        <v>1959589.97</v>
      </c>
      <c r="I284" s="11" t="s">
        <v>240</v>
      </c>
      <c r="J284" s="11">
        <v>36152.458548997267</v>
      </c>
      <c r="K284" s="11" t="s">
        <v>240</v>
      </c>
      <c r="L284" s="11">
        <v>1040410.03</v>
      </c>
      <c r="M284" s="13">
        <v>6.2899999999999998E-2</v>
      </c>
      <c r="N284" s="13" t="s">
        <v>244</v>
      </c>
      <c r="O284" s="13" t="s">
        <v>259</v>
      </c>
      <c r="P284" s="13">
        <v>8.8999999999999999E-3</v>
      </c>
      <c r="Q284" s="7" t="s">
        <v>260</v>
      </c>
      <c r="R284" s="7" t="s">
        <v>262</v>
      </c>
      <c r="S284" s="7">
        <v>0</v>
      </c>
      <c r="T284" s="7" t="s">
        <v>267</v>
      </c>
      <c r="U284" s="7" t="s">
        <v>269</v>
      </c>
      <c r="V284" s="7">
        <v>1</v>
      </c>
      <c r="W284" s="9">
        <v>45657</v>
      </c>
      <c r="X284" s="7">
        <v>12</v>
      </c>
      <c r="Y284" s="7">
        <v>9</v>
      </c>
      <c r="Z284" s="11">
        <v>0</v>
      </c>
      <c r="AA284" s="11">
        <v>0</v>
      </c>
      <c r="AB284" s="11">
        <v>0</v>
      </c>
      <c r="AC284" s="11">
        <v>0</v>
      </c>
      <c r="AD284" s="11">
        <v>94582.729999999981</v>
      </c>
      <c r="AE284" s="11">
        <v>851244.56999999983</v>
      </c>
      <c r="AF284" s="11">
        <v>0</v>
      </c>
      <c r="AG284" s="11">
        <v>0</v>
      </c>
      <c r="AH284" s="11">
        <v>0</v>
      </c>
      <c r="AI284" s="11">
        <v>0</v>
      </c>
      <c r="AJ284" s="11">
        <v>2820931.76</v>
      </c>
      <c r="AK284" s="11">
        <v>851244.56999999983</v>
      </c>
      <c r="AL284" s="13">
        <v>8.728278127625666E-3</v>
      </c>
      <c r="AM284" s="7">
        <v>505</v>
      </c>
      <c r="AN284" s="7" t="s">
        <v>281</v>
      </c>
      <c r="AO284" s="9">
        <v>45930</v>
      </c>
      <c r="AP284" s="9">
        <v>45900</v>
      </c>
      <c r="AQ284" s="7">
        <v>30</v>
      </c>
      <c r="AR284" s="7">
        <v>273</v>
      </c>
      <c r="AS284" s="15">
        <v>0.95539976728662979</v>
      </c>
      <c r="AT284" s="11">
        <v>209.36124628081089</v>
      </c>
      <c r="AU284" s="11">
        <v>209.36124628081089</v>
      </c>
      <c r="AV284" s="11">
        <v>63.176864677142341</v>
      </c>
      <c r="AW284" s="11">
        <v>63.176864677142341</v>
      </c>
      <c r="AX284" s="11">
        <v>146.18438160366861</v>
      </c>
      <c r="AY284" s="11">
        <v>146.18438160366861</v>
      </c>
      <c r="AZ284" s="13">
        <v>8.728278127625666E-3</v>
      </c>
      <c r="BA284" s="11">
        <v>209.36124628081089</v>
      </c>
      <c r="BB284" s="11">
        <v>209.36124628081089</v>
      </c>
      <c r="BC284" s="11"/>
      <c r="BD284" s="11"/>
      <c r="BE284" s="11"/>
      <c r="BF284" s="11">
        <v>63.176864677142341</v>
      </c>
      <c r="BG284" s="11">
        <v>63.176864677142341</v>
      </c>
      <c r="BH284" s="11">
        <v>146.18438160366861</v>
      </c>
      <c r="BI284" s="11">
        <v>146.18438160366861</v>
      </c>
      <c r="BJ284" s="11">
        <v>146.18438160366861</v>
      </c>
      <c r="BK284" s="11">
        <v>63.176864677142341</v>
      </c>
      <c r="BL284" s="11">
        <v>209.36124628081089</v>
      </c>
    </row>
    <row r="285" spans="1:64" hidden="1" x14ac:dyDescent="0.25">
      <c r="A285" s="7">
        <v>501149</v>
      </c>
      <c r="B285" s="7" t="s">
        <v>106</v>
      </c>
      <c r="C285" s="9">
        <v>45483</v>
      </c>
      <c r="D285" s="9">
        <v>46022</v>
      </c>
      <c r="E285" s="9">
        <v>46022</v>
      </c>
      <c r="F285" s="7" t="s">
        <v>238</v>
      </c>
      <c r="G285" s="11">
        <v>1969687.19</v>
      </c>
      <c r="H285" s="11">
        <v>1959589.97</v>
      </c>
      <c r="I285" s="11" t="s">
        <v>240</v>
      </c>
      <c r="J285" s="11">
        <v>36152.458548997267</v>
      </c>
      <c r="K285" s="11" t="s">
        <v>240</v>
      </c>
      <c r="L285" s="11">
        <v>1040410.03</v>
      </c>
      <c r="M285" s="13">
        <v>6.2899999999999998E-2</v>
      </c>
      <c r="N285" s="13" t="s">
        <v>244</v>
      </c>
      <c r="O285" s="13" t="s">
        <v>259</v>
      </c>
      <c r="P285" s="13">
        <v>8.8999999999999999E-3</v>
      </c>
      <c r="Q285" s="7" t="s">
        <v>260</v>
      </c>
      <c r="R285" s="7" t="s">
        <v>262</v>
      </c>
      <c r="S285" s="7">
        <v>0</v>
      </c>
      <c r="T285" s="7" t="s">
        <v>267</v>
      </c>
      <c r="U285" s="7" t="s">
        <v>269</v>
      </c>
      <c r="V285" s="7">
        <v>1</v>
      </c>
      <c r="W285" s="9">
        <v>45657</v>
      </c>
      <c r="X285" s="7">
        <v>12</v>
      </c>
      <c r="Y285" s="7">
        <v>10</v>
      </c>
      <c r="Z285" s="11">
        <v>0</v>
      </c>
      <c r="AA285" s="11">
        <v>0</v>
      </c>
      <c r="AB285" s="11">
        <v>0</v>
      </c>
      <c r="AC285" s="11">
        <v>0</v>
      </c>
      <c r="AD285" s="11">
        <v>94582.729999999981</v>
      </c>
      <c r="AE285" s="11">
        <v>945827.29999999981</v>
      </c>
      <c r="AF285" s="11">
        <v>0</v>
      </c>
      <c r="AG285" s="11">
        <v>0</v>
      </c>
      <c r="AH285" s="11">
        <v>0</v>
      </c>
      <c r="AI285" s="11">
        <v>0</v>
      </c>
      <c r="AJ285" s="11">
        <v>2915514.49</v>
      </c>
      <c r="AK285" s="11">
        <v>945827.29999999981</v>
      </c>
      <c r="AL285" s="13">
        <v>8.646106657432262E-3</v>
      </c>
      <c r="AM285" s="7">
        <v>506</v>
      </c>
      <c r="AN285" s="7" t="s">
        <v>282</v>
      </c>
      <c r="AO285" s="9">
        <v>45961</v>
      </c>
      <c r="AP285" s="9">
        <v>45930</v>
      </c>
      <c r="AQ285" s="7">
        <v>31</v>
      </c>
      <c r="AR285" s="7">
        <v>304</v>
      </c>
      <c r="AS285" s="15">
        <v>0.95046272855587577</v>
      </c>
      <c r="AT285" s="11">
        <v>213.2361784255861</v>
      </c>
      <c r="AU285" s="11">
        <v>213.2361784255861</v>
      </c>
      <c r="AV285" s="11">
        <v>69.176332202893747</v>
      </c>
      <c r="AW285" s="11">
        <v>69.176332202893747</v>
      </c>
      <c r="AX285" s="11">
        <v>144.05984622269241</v>
      </c>
      <c r="AY285" s="11">
        <v>144.05984622269241</v>
      </c>
      <c r="AZ285" s="13">
        <v>8.646106657432262E-3</v>
      </c>
      <c r="BA285" s="11">
        <v>213.2361784255861</v>
      </c>
      <c r="BB285" s="11">
        <v>213.2361784255861</v>
      </c>
      <c r="BC285" s="11"/>
      <c r="BD285" s="11"/>
      <c r="BE285" s="11"/>
      <c r="BF285" s="11">
        <v>69.176332202893747</v>
      </c>
      <c r="BG285" s="11">
        <v>69.176332202893747</v>
      </c>
      <c r="BH285" s="11">
        <v>144.05984622269241</v>
      </c>
      <c r="BI285" s="11">
        <v>144.05984622269241</v>
      </c>
      <c r="BJ285" s="11">
        <v>144.05984622269241</v>
      </c>
      <c r="BK285" s="11">
        <v>69.176332202893747</v>
      </c>
      <c r="BL285" s="11">
        <v>213.2361784255861</v>
      </c>
    </row>
    <row r="286" spans="1:64" hidden="1" x14ac:dyDescent="0.25">
      <c r="A286" s="7">
        <v>501149</v>
      </c>
      <c r="B286" s="7" t="s">
        <v>106</v>
      </c>
      <c r="C286" s="9">
        <v>45483</v>
      </c>
      <c r="D286" s="9">
        <v>46022</v>
      </c>
      <c r="E286" s="9">
        <v>46022</v>
      </c>
      <c r="F286" s="7" t="s">
        <v>238</v>
      </c>
      <c r="G286" s="11">
        <v>1969687.19</v>
      </c>
      <c r="H286" s="11">
        <v>1959589.97</v>
      </c>
      <c r="I286" s="11" t="s">
        <v>240</v>
      </c>
      <c r="J286" s="11">
        <v>36152.458548997267</v>
      </c>
      <c r="K286" s="11" t="s">
        <v>240</v>
      </c>
      <c r="L286" s="11">
        <v>1040410.03</v>
      </c>
      <c r="M286" s="13">
        <v>6.2899999999999998E-2</v>
      </c>
      <c r="N286" s="13" t="s">
        <v>244</v>
      </c>
      <c r="O286" s="13" t="s">
        <v>259</v>
      </c>
      <c r="P286" s="13">
        <v>8.8999999999999999E-3</v>
      </c>
      <c r="Q286" s="7" t="s">
        <v>260</v>
      </c>
      <c r="R286" s="7" t="s">
        <v>262</v>
      </c>
      <c r="S286" s="7">
        <v>0</v>
      </c>
      <c r="T286" s="7" t="s">
        <v>267</v>
      </c>
      <c r="U286" s="7" t="s">
        <v>269</v>
      </c>
      <c r="V286" s="7">
        <v>1</v>
      </c>
      <c r="W286" s="9">
        <v>45657</v>
      </c>
      <c r="X286" s="7">
        <v>12</v>
      </c>
      <c r="Y286" s="7">
        <v>11</v>
      </c>
      <c r="Z286" s="11">
        <v>0</v>
      </c>
      <c r="AA286" s="11">
        <v>0</v>
      </c>
      <c r="AB286" s="11">
        <v>0</v>
      </c>
      <c r="AC286" s="11">
        <v>0</v>
      </c>
      <c r="AD286" s="11">
        <v>94582.729999999981</v>
      </c>
      <c r="AE286" s="11">
        <v>1040410.03</v>
      </c>
      <c r="AF286" s="11">
        <v>0</v>
      </c>
      <c r="AG286" s="11">
        <v>0</v>
      </c>
      <c r="AH286" s="11">
        <v>0</v>
      </c>
      <c r="AI286" s="11">
        <v>0</v>
      </c>
      <c r="AJ286" s="11">
        <v>3010097.22</v>
      </c>
      <c r="AK286" s="11">
        <v>1040410.03</v>
      </c>
      <c r="AL286" s="13">
        <v>8.5647087820321932E-3</v>
      </c>
      <c r="AM286" s="7">
        <v>507</v>
      </c>
      <c r="AN286" s="7" t="s">
        <v>283</v>
      </c>
      <c r="AO286" s="9">
        <v>45991</v>
      </c>
      <c r="AP286" s="9">
        <v>45961</v>
      </c>
      <c r="AQ286" s="7">
        <v>30</v>
      </c>
      <c r="AR286" s="7">
        <v>334</v>
      </c>
      <c r="AS286" s="15">
        <v>0.94570924150450986</v>
      </c>
      <c r="AT286" s="11">
        <v>216.9905211762958</v>
      </c>
      <c r="AU286" s="11">
        <v>216.9905211762958</v>
      </c>
      <c r="AV286" s="11">
        <v>75.000605677030435</v>
      </c>
      <c r="AW286" s="11">
        <v>75.000605677030435</v>
      </c>
      <c r="AX286" s="11">
        <v>141.98991549926541</v>
      </c>
      <c r="AY286" s="11">
        <v>141.98991549926541</v>
      </c>
      <c r="AZ286" s="13">
        <v>8.5647087820321932E-3</v>
      </c>
      <c r="BA286" s="11">
        <v>216.9905211762958</v>
      </c>
      <c r="BB286" s="11">
        <v>216.9905211762958</v>
      </c>
      <c r="BC286" s="11"/>
      <c r="BD286" s="11"/>
      <c r="BE286" s="11"/>
      <c r="BF286" s="11">
        <v>75.000605677030435</v>
      </c>
      <c r="BG286" s="11">
        <v>75.000605677030435</v>
      </c>
      <c r="BH286" s="11">
        <v>141.98991549926541</v>
      </c>
      <c r="BI286" s="11">
        <v>141.98991549926541</v>
      </c>
      <c r="BJ286" s="11">
        <v>141.98991549926541</v>
      </c>
      <c r="BK286" s="11">
        <v>75.000605677030435</v>
      </c>
      <c r="BL286" s="11">
        <v>216.9905211762958</v>
      </c>
    </row>
    <row r="287" spans="1:64" hidden="1" x14ac:dyDescent="0.25">
      <c r="A287" s="7">
        <v>501149</v>
      </c>
      <c r="B287" s="7" t="s">
        <v>106</v>
      </c>
      <c r="C287" s="9">
        <v>45483</v>
      </c>
      <c r="D287" s="9">
        <v>46022</v>
      </c>
      <c r="E287" s="9">
        <v>46022</v>
      </c>
      <c r="F287" s="7" t="s">
        <v>238</v>
      </c>
      <c r="G287" s="11">
        <v>1969687.19</v>
      </c>
      <c r="H287" s="11">
        <v>1959589.97</v>
      </c>
      <c r="I287" s="11" t="s">
        <v>240</v>
      </c>
      <c r="J287" s="11">
        <v>36152.458548997267</v>
      </c>
      <c r="K287" s="11" t="s">
        <v>240</v>
      </c>
      <c r="L287" s="11">
        <v>1040410.03</v>
      </c>
      <c r="M287" s="13">
        <v>6.2899999999999998E-2</v>
      </c>
      <c r="N287" s="13" t="s">
        <v>244</v>
      </c>
      <c r="O287" s="13" t="s">
        <v>259</v>
      </c>
      <c r="P287" s="13">
        <v>8.8999999999999999E-3</v>
      </c>
      <c r="Q287" s="7" t="s">
        <v>260</v>
      </c>
      <c r="R287" s="7" t="s">
        <v>262</v>
      </c>
      <c r="S287" s="7">
        <v>0</v>
      </c>
      <c r="T287" s="7" t="s">
        <v>267</v>
      </c>
      <c r="U287" s="7" t="s">
        <v>269</v>
      </c>
      <c r="V287" s="7">
        <v>1</v>
      </c>
      <c r="W287" s="9">
        <v>45657</v>
      </c>
      <c r="X287" s="7">
        <v>12</v>
      </c>
      <c r="Y287" s="7">
        <v>12</v>
      </c>
      <c r="Z287" s="11">
        <v>1959589.97</v>
      </c>
      <c r="AA287" s="11">
        <v>1959589.97</v>
      </c>
      <c r="AB287" s="11">
        <v>36152.458548997267</v>
      </c>
      <c r="AC287" s="11">
        <v>36152.458548997267</v>
      </c>
      <c r="AD287" s="11">
        <v>0</v>
      </c>
      <c r="AE287" s="11">
        <v>1040410.03</v>
      </c>
      <c r="AF287" s="11">
        <v>3010097.22</v>
      </c>
      <c r="AG287" s="11">
        <v>1040410.03</v>
      </c>
      <c r="AH287" s="11">
        <v>3010097.22</v>
      </c>
      <c r="AI287" s="11">
        <v>1040410.03</v>
      </c>
      <c r="AJ287" s="11">
        <v>0</v>
      </c>
      <c r="AK287" s="11">
        <v>0</v>
      </c>
      <c r="AL287" s="13">
        <v>8.4840772184974211E-3</v>
      </c>
      <c r="AM287" s="7">
        <v>508</v>
      </c>
      <c r="AN287" s="7" t="s">
        <v>284</v>
      </c>
      <c r="AO287" s="9">
        <v>46022</v>
      </c>
      <c r="AP287" s="9">
        <v>45991</v>
      </c>
      <c r="AQ287" s="7">
        <v>31</v>
      </c>
      <c r="AR287" s="7">
        <v>365</v>
      </c>
      <c r="AS287" s="15">
        <v>0.94082227867155899</v>
      </c>
      <c r="AT287" s="11">
        <v>0</v>
      </c>
      <c r="AU287" s="11">
        <v>0</v>
      </c>
      <c r="AV287" s="11">
        <v>0</v>
      </c>
      <c r="AW287" s="11">
        <v>0</v>
      </c>
      <c r="AX287" s="11">
        <v>0</v>
      </c>
      <c r="AY287" s="11">
        <v>0</v>
      </c>
      <c r="AZ287" s="13">
        <v>8.4840772184974211E-3</v>
      </c>
      <c r="BA287" s="11">
        <v>0</v>
      </c>
      <c r="BB287" s="11">
        <v>0</v>
      </c>
      <c r="BC287" s="11"/>
      <c r="BD287" s="11"/>
      <c r="BE287" s="11"/>
      <c r="BF287" s="11">
        <v>0</v>
      </c>
      <c r="BG287" s="11">
        <v>0</v>
      </c>
      <c r="BH287" s="11">
        <v>0</v>
      </c>
      <c r="BI287" s="11">
        <v>0</v>
      </c>
      <c r="BJ287" s="11">
        <v>0</v>
      </c>
      <c r="BK287" s="11">
        <v>0</v>
      </c>
      <c r="BL287" s="11">
        <v>0</v>
      </c>
    </row>
    <row r="288" spans="1:64" hidden="1" x14ac:dyDescent="0.25">
      <c r="A288" s="7">
        <v>501141</v>
      </c>
      <c r="B288" s="7" t="s">
        <v>106</v>
      </c>
      <c r="C288" s="9">
        <v>45464</v>
      </c>
      <c r="D288" s="9">
        <v>47290</v>
      </c>
      <c r="E288" s="9">
        <v>47290</v>
      </c>
      <c r="F288" s="7" t="s">
        <v>237</v>
      </c>
      <c r="G288" s="11">
        <v>1826157.95</v>
      </c>
      <c r="H288" s="11">
        <v>29450.66</v>
      </c>
      <c r="I288" s="11" t="s">
        <v>239</v>
      </c>
      <c r="J288" s="11">
        <v>8995.4599999999991</v>
      </c>
      <c r="K288" s="11" t="s">
        <v>239</v>
      </c>
      <c r="L288" s="11">
        <v>0</v>
      </c>
      <c r="M288" s="13">
        <v>5.8099999999999999E-2</v>
      </c>
      <c r="N288" s="13" t="s">
        <v>244</v>
      </c>
      <c r="O288" s="13" t="s">
        <v>259</v>
      </c>
      <c r="P288" s="13">
        <v>8.8999999999999999E-3</v>
      </c>
      <c r="Q288" s="7" t="s">
        <v>260</v>
      </c>
      <c r="R288" s="7" t="s">
        <v>262</v>
      </c>
      <c r="S288" s="7">
        <v>0</v>
      </c>
      <c r="T288" s="7" t="s">
        <v>267</v>
      </c>
      <c r="U288" s="7" t="s">
        <v>269</v>
      </c>
      <c r="V288" s="7">
        <v>1</v>
      </c>
      <c r="W288" s="9">
        <v>45657</v>
      </c>
      <c r="X288" s="7">
        <v>54</v>
      </c>
      <c r="Y288" s="7">
        <v>0</v>
      </c>
      <c r="Z288" s="11">
        <v>0</v>
      </c>
      <c r="AA288" s="11">
        <v>0</v>
      </c>
      <c r="AB288" s="11">
        <v>0</v>
      </c>
      <c r="AC288" s="11">
        <v>0</v>
      </c>
      <c r="AD288" s="11">
        <v>0</v>
      </c>
      <c r="AE288" s="11">
        <v>0</v>
      </c>
      <c r="AF288" s="11">
        <v>0</v>
      </c>
      <c r="AG288" s="11">
        <v>0</v>
      </c>
      <c r="AH288" s="11">
        <v>0</v>
      </c>
      <c r="AI288" s="11">
        <v>0</v>
      </c>
      <c r="AJ288" s="11">
        <v>1826157.95</v>
      </c>
      <c r="AK288" s="11">
        <v>0</v>
      </c>
      <c r="AM288" s="7">
        <v>509</v>
      </c>
      <c r="AN288" s="7" t="s">
        <v>285</v>
      </c>
      <c r="AO288" s="9">
        <v>45657</v>
      </c>
      <c r="AP288" s="9">
        <v>46022</v>
      </c>
      <c r="AQ288" s="7">
        <v>0</v>
      </c>
      <c r="AR288" s="7">
        <v>0</v>
      </c>
      <c r="AS288" s="15">
        <v>1</v>
      </c>
      <c r="BC288" s="11"/>
      <c r="BD288" s="11"/>
      <c r="BE288" s="11"/>
    </row>
    <row r="289" spans="1:64" hidden="1" x14ac:dyDescent="0.25">
      <c r="A289" s="7">
        <v>501141</v>
      </c>
      <c r="B289" s="7" t="s">
        <v>106</v>
      </c>
      <c r="C289" s="9">
        <v>45464</v>
      </c>
      <c r="D289" s="9">
        <v>47290</v>
      </c>
      <c r="E289" s="9">
        <v>47290</v>
      </c>
      <c r="F289" s="7" t="s">
        <v>237</v>
      </c>
      <c r="G289" s="11">
        <v>1826157.95</v>
      </c>
      <c r="H289" s="11">
        <v>29450.66</v>
      </c>
      <c r="I289" s="11" t="s">
        <v>239</v>
      </c>
      <c r="J289" s="11">
        <v>8995.4599999999991</v>
      </c>
      <c r="K289" s="11" t="s">
        <v>239</v>
      </c>
      <c r="L289" s="11">
        <v>0</v>
      </c>
      <c r="M289" s="13">
        <v>5.8099999999999999E-2</v>
      </c>
      <c r="N289" s="13" t="s">
        <v>244</v>
      </c>
      <c r="O289" s="13" t="s">
        <v>259</v>
      </c>
      <c r="P289" s="13">
        <v>8.8999999999999999E-3</v>
      </c>
      <c r="Q289" s="7" t="s">
        <v>260</v>
      </c>
      <c r="R289" s="7" t="s">
        <v>262</v>
      </c>
      <c r="S289" s="7">
        <v>0</v>
      </c>
      <c r="T289" s="7" t="s">
        <v>267</v>
      </c>
      <c r="U289" s="7" t="s">
        <v>269</v>
      </c>
      <c r="V289" s="7">
        <v>1</v>
      </c>
      <c r="W289" s="9">
        <v>45657</v>
      </c>
      <c r="X289" s="7">
        <v>54</v>
      </c>
      <c r="Y289" s="7">
        <v>1</v>
      </c>
      <c r="Z289" s="11">
        <v>29450.66</v>
      </c>
      <c r="AA289" s="11">
        <v>29450.66</v>
      </c>
      <c r="AB289" s="11">
        <v>8995.4599999999991</v>
      </c>
      <c r="AC289" s="11">
        <v>8995.4599999999991</v>
      </c>
      <c r="AD289" s="11">
        <v>0</v>
      </c>
      <c r="AE289" s="11">
        <v>0</v>
      </c>
      <c r="AF289" s="11">
        <v>38446.120000000003</v>
      </c>
      <c r="AG289" s="11">
        <v>0</v>
      </c>
      <c r="AH289" s="11">
        <v>38446.120000000003</v>
      </c>
      <c r="AI289" s="11">
        <v>0</v>
      </c>
      <c r="AJ289" s="11">
        <v>1787711.83</v>
      </c>
      <c r="AK289" s="11">
        <v>0</v>
      </c>
      <c r="AL289" s="13">
        <v>9.4143964011949022E-3</v>
      </c>
      <c r="AM289" s="7">
        <v>510</v>
      </c>
      <c r="AN289" s="7" t="s">
        <v>286</v>
      </c>
      <c r="AO289" s="9">
        <v>45688</v>
      </c>
      <c r="AP289" s="9">
        <v>45657</v>
      </c>
      <c r="AQ289" s="7">
        <v>31</v>
      </c>
      <c r="AR289" s="7">
        <v>31</v>
      </c>
      <c r="AS289" s="15">
        <v>0.99521499095833654</v>
      </c>
      <c r="AT289" s="11">
        <v>149.0722857353133</v>
      </c>
      <c r="AU289" s="11">
        <v>149.0722857353133</v>
      </c>
      <c r="AV289" s="11">
        <v>0</v>
      </c>
      <c r="AW289" s="11">
        <v>0</v>
      </c>
      <c r="AX289" s="11">
        <v>149.0722857353133</v>
      </c>
      <c r="AY289" s="11">
        <v>149.0722857353133</v>
      </c>
      <c r="AZ289" s="13">
        <v>9.4143964011949022E-3</v>
      </c>
      <c r="BA289" s="11">
        <v>149.0722857353133</v>
      </c>
      <c r="BB289" s="11">
        <v>149.0722857353133</v>
      </c>
      <c r="BC289" s="11"/>
      <c r="BD289" s="11"/>
      <c r="BE289" s="11"/>
      <c r="BF289" s="11">
        <v>0</v>
      </c>
      <c r="BG289" s="11">
        <v>0</v>
      </c>
      <c r="BH289" s="11">
        <v>149.0722857353133</v>
      </c>
      <c r="BI289" s="11">
        <v>149.0722857353133</v>
      </c>
      <c r="BJ289" s="11">
        <v>149.0722857353133</v>
      </c>
      <c r="BK289" s="11">
        <v>0</v>
      </c>
      <c r="BL289" s="11">
        <v>149.0722857353133</v>
      </c>
    </row>
    <row r="290" spans="1:64" hidden="1" x14ac:dyDescent="0.25">
      <c r="A290" s="7">
        <v>501141</v>
      </c>
      <c r="B290" s="7" t="s">
        <v>106</v>
      </c>
      <c r="C290" s="9">
        <v>45464</v>
      </c>
      <c r="D290" s="9">
        <v>47290</v>
      </c>
      <c r="E290" s="9">
        <v>47290</v>
      </c>
      <c r="F290" s="7" t="s">
        <v>237</v>
      </c>
      <c r="G290" s="11">
        <v>1826157.95</v>
      </c>
      <c r="H290" s="11">
        <v>29450.66</v>
      </c>
      <c r="I290" s="11" t="s">
        <v>239</v>
      </c>
      <c r="J290" s="11">
        <v>8995.4599999999991</v>
      </c>
      <c r="K290" s="11" t="s">
        <v>239</v>
      </c>
      <c r="L290" s="11">
        <v>0</v>
      </c>
      <c r="M290" s="13">
        <v>5.8099999999999999E-2</v>
      </c>
      <c r="N290" s="13" t="s">
        <v>244</v>
      </c>
      <c r="O290" s="13" t="s">
        <v>259</v>
      </c>
      <c r="P290" s="13">
        <v>8.8999999999999999E-3</v>
      </c>
      <c r="Q290" s="7" t="s">
        <v>260</v>
      </c>
      <c r="R290" s="7" t="s">
        <v>262</v>
      </c>
      <c r="S290" s="7">
        <v>0</v>
      </c>
      <c r="T290" s="7" t="s">
        <v>267</v>
      </c>
      <c r="U290" s="7" t="s">
        <v>269</v>
      </c>
      <c r="V290" s="7">
        <v>1</v>
      </c>
      <c r="W290" s="9">
        <v>45657</v>
      </c>
      <c r="X290" s="7">
        <v>54</v>
      </c>
      <c r="Y290" s="7">
        <v>2</v>
      </c>
      <c r="Z290" s="11">
        <v>29450.66</v>
      </c>
      <c r="AA290" s="11">
        <v>58901.32</v>
      </c>
      <c r="AB290" s="11">
        <v>8995.4599999999991</v>
      </c>
      <c r="AC290" s="11">
        <v>17990.919999999998</v>
      </c>
      <c r="AD290" s="11">
        <v>0</v>
      </c>
      <c r="AE290" s="11">
        <v>0</v>
      </c>
      <c r="AF290" s="11">
        <v>38446.120000000003</v>
      </c>
      <c r="AG290" s="11">
        <v>0</v>
      </c>
      <c r="AH290" s="11">
        <v>76892.239999999991</v>
      </c>
      <c r="AI290" s="11">
        <v>0</v>
      </c>
      <c r="AJ290" s="11">
        <v>1749265.71</v>
      </c>
      <c r="AK290" s="11">
        <v>0</v>
      </c>
      <c r="AL290" s="13">
        <v>9.3257655415960317E-3</v>
      </c>
      <c r="AM290" s="7">
        <v>511</v>
      </c>
      <c r="AN290" s="7" t="s">
        <v>287</v>
      </c>
      <c r="AO290" s="9">
        <v>45716</v>
      </c>
      <c r="AP290" s="9">
        <v>45688</v>
      </c>
      <c r="AQ290" s="7">
        <v>28</v>
      </c>
      <c r="AR290" s="7">
        <v>59</v>
      </c>
      <c r="AS290" s="15">
        <v>0.9909127302176659</v>
      </c>
      <c r="AT290" s="11">
        <v>143.8684915575725</v>
      </c>
      <c r="AU290" s="11">
        <v>143.8684915575725</v>
      </c>
      <c r="AV290" s="11">
        <v>0</v>
      </c>
      <c r="AW290" s="11">
        <v>0</v>
      </c>
      <c r="AX290" s="11">
        <v>143.8684915575725</v>
      </c>
      <c r="AY290" s="11">
        <v>143.8684915575725</v>
      </c>
      <c r="AZ290" s="13">
        <v>9.3257655415960317E-3</v>
      </c>
      <c r="BA290" s="11">
        <v>143.8684915575725</v>
      </c>
      <c r="BB290" s="11">
        <v>143.8684915575725</v>
      </c>
      <c r="BC290" s="11"/>
      <c r="BD290" s="11"/>
      <c r="BE290" s="11"/>
      <c r="BF290" s="11">
        <v>0</v>
      </c>
      <c r="BG290" s="11">
        <v>0</v>
      </c>
      <c r="BH290" s="11">
        <v>143.8684915575725</v>
      </c>
      <c r="BI290" s="11">
        <v>143.8684915575725</v>
      </c>
      <c r="BJ290" s="11">
        <v>143.8684915575725</v>
      </c>
      <c r="BK290" s="11">
        <v>0</v>
      </c>
      <c r="BL290" s="11">
        <v>143.8684915575725</v>
      </c>
    </row>
    <row r="291" spans="1:64" hidden="1" x14ac:dyDescent="0.25">
      <c r="A291" s="7">
        <v>501141</v>
      </c>
      <c r="B291" s="7" t="s">
        <v>106</v>
      </c>
      <c r="C291" s="9">
        <v>45464</v>
      </c>
      <c r="D291" s="9">
        <v>47290</v>
      </c>
      <c r="E291" s="9">
        <v>47290</v>
      </c>
      <c r="F291" s="7" t="s">
        <v>237</v>
      </c>
      <c r="G291" s="11">
        <v>1826157.95</v>
      </c>
      <c r="H291" s="11">
        <v>29450.66</v>
      </c>
      <c r="I291" s="11" t="s">
        <v>239</v>
      </c>
      <c r="J291" s="11">
        <v>8995.4599999999991</v>
      </c>
      <c r="K291" s="11" t="s">
        <v>239</v>
      </c>
      <c r="L291" s="11">
        <v>0</v>
      </c>
      <c r="M291" s="13">
        <v>5.8099999999999999E-2</v>
      </c>
      <c r="N291" s="13" t="s">
        <v>244</v>
      </c>
      <c r="O291" s="13" t="s">
        <v>259</v>
      </c>
      <c r="P291" s="13">
        <v>8.8999999999999999E-3</v>
      </c>
      <c r="Q291" s="7" t="s">
        <v>260</v>
      </c>
      <c r="R291" s="7" t="s">
        <v>262</v>
      </c>
      <c r="S291" s="7">
        <v>0</v>
      </c>
      <c r="T291" s="7" t="s">
        <v>267</v>
      </c>
      <c r="U291" s="7" t="s">
        <v>269</v>
      </c>
      <c r="V291" s="7">
        <v>1</v>
      </c>
      <c r="W291" s="9">
        <v>45657</v>
      </c>
      <c r="X291" s="7">
        <v>54</v>
      </c>
      <c r="Y291" s="7">
        <v>3</v>
      </c>
      <c r="Z291" s="11">
        <v>29450.66</v>
      </c>
      <c r="AA291" s="11">
        <v>88351.98</v>
      </c>
      <c r="AB291" s="11">
        <v>8995.4599999999991</v>
      </c>
      <c r="AC291" s="11">
        <v>26986.38</v>
      </c>
      <c r="AD291" s="11">
        <v>0</v>
      </c>
      <c r="AE291" s="11">
        <v>0</v>
      </c>
      <c r="AF291" s="11">
        <v>38446.120000000003</v>
      </c>
      <c r="AG291" s="11">
        <v>0</v>
      </c>
      <c r="AH291" s="11">
        <v>115338.36</v>
      </c>
      <c r="AI291" s="11">
        <v>0</v>
      </c>
      <c r="AJ291" s="11">
        <v>1710819.59</v>
      </c>
      <c r="AK291" s="11">
        <v>0</v>
      </c>
      <c r="AL291" s="13">
        <v>9.2379690880428633E-3</v>
      </c>
      <c r="AM291" s="7">
        <v>512</v>
      </c>
      <c r="AN291" s="7" t="s">
        <v>288</v>
      </c>
      <c r="AO291" s="9">
        <v>45747</v>
      </c>
      <c r="AP291" s="9">
        <v>45716</v>
      </c>
      <c r="AQ291" s="7">
        <v>31</v>
      </c>
      <c r="AR291" s="7">
        <v>90</v>
      </c>
      <c r="AS291" s="15">
        <v>0.98617120384407508</v>
      </c>
      <c r="AT291" s="11">
        <v>138.71487756738341</v>
      </c>
      <c r="AU291" s="11">
        <v>138.71487756738341</v>
      </c>
      <c r="AV291" s="11">
        <v>0</v>
      </c>
      <c r="AW291" s="11">
        <v>0</v>
      </c>
      <c r="AX291" s="11">
        <v>138.71487756738341</v>
      </c>
      <c r="AY291" s="11">
        <v>138.71487756738341</v>
      </c>
      <c r="AZ291" s="13">
        <v>9.2379690880428633E-3</v>
      </c>
      <c r="BA291" s="11">
        <v>138.71487756738341</v>
      </c>
      <c r="BB291" s="11">
        <v>138.71487756738341</v>
      </c>
      <c r="BC291" s="11"/>
      <c r="BD291" s="11"/>
      <c r="BE291" s="11"/>
      <c r="BF291" s="11">
        <v>0</v>
      </c>
      <c r="BG291" s="11">
        <v>0</v>
      </c>
      <c r="BH291" s="11">
        <v>138.71487756738341</v>
      </c>
      <c r="BI291" s="11">
        <v>138.71487756738341</v>
      </c>
      <c r="BJ291" s="11">
        <v>138.71487756738341</v>
      </c>
      <c r="BK291" s="11">
        <v>0</v>
      </c>
      <c r="BL291" s="11">
        <v>138.71487756738341</v>
      </c>
    </row>
    <row r="292" spans="1:64" hidden="1" x14ac:dyDescent="0.25">
      <c r="A292" s="7">
        <v>501141</v>
      </c>
      <c r="B292" s="7" t="s">
        <v>106</v>
      </c>
      <c r="C292" s="9">
        <v>45464</v>
      </c>
      <c r="D292" s="9">
        <v>47290</v>
      </c>
      <c r="E292" s="9">
        <v>47290</v>
      </c>
      <c r="F292" s="7" t="s">
        <v>237</v>
      </c>
      <c r="G292" s="11">
        <v>1826157.95</v>
      </c>
      <c r="H292" s="11">
        <v>29450.66</v>
      </c>
      <c r="I292" s="11" t="s">
        <v>239</v>
      </c>
      <c r="J292" s="11">
        <v>8995.4599999999991</v>
      </c>
      <c r="K292" s="11" t="s">
        <v>239</v>
      </c>
      <c r="L292" s="11">
        <v>0</v>
      </c>
      <c r="M292" s="13">
        <v>5.8099999999999999E-2</v>
      </c>
      <c r="N292" s="13" t="s">
        <v>244</v>
      </c>
      <c r="O292" s="13" t="s">
        <v>259</v>
      </c>
      <c r="P292" s="13">
        <v>8.8999999999999999E-3</v>
      </c>
      <c r="Q292" s="7" t="s">
        <v>260</v>
      </c>
      <c r="R292" s="7" t="s">
        <v>262</v>
      </c>
      <c r="S292" s="7">
        <v>0</v>
      </c>
      <c r="T292" s="7" t="s">
        <v>267</v>
      </c>
      <c r="U292" s="7" t="s">
        <v>269</v>
      </c>
      <c r="V292" s="7">
        <v>1</v>
      </c>
      <c r="W292" s="9">
        <v>45657</v>
      </c>
      <c r="X292" s="7">
        <v>54</v>
      </c>
      <c r="Y292" s="7">
        <v>4</v>
      </c>
      <c r="Z292" s="11">
        <v>29450.66</v>
      </c>
      <c r="AA292" s="11">
        <v>117802.64</v>
      </c>
      <c r="AB292" s="11">
        <v>8995.4599999999991</v>
      </c>
      <c r="AC292" s="11">
        <v>35981.839999999997</v>
      </c>
      <c r="AD292" s="11">
        <v>0</v>
      </c>
      <c r="AE292" s="11">
        <v>0</v>
      </c>
      <c r="AF292" s="11">
        <v>38446.120000000003</v>
      </c>
      <c r="AG292" s="11">
        <v>0</v>
      </c>
      <c r="AH292" s="11">
        <v>153784.48000000001</v>
      </c>
      <c r="AI292" s="11">
        <v>0</v>
      </c>
      <c r="AJ292" s="11">
        <v>1672373.47</v>
      </c>
      <c r="AK292" s="11">
        <v>0</v>
      </c>
      <c r="AL292" s="13">
        <v>9.1509991851060901E-3</v>
      </c>
      <c r="AM292" s="7">
        <v>513</v>
      </c>
      <c r="AN292" s="7" t="s">
        <v>289</v>
      </c>
      <c r="AO292" s="9">
        <v>45777</v>
      </c>
      <c r="AP292" s="9">
        <v>45747</v>
      </c>
      <c r="AQ292" s="7">
        <v>30</v>
      </c>
      <c r="AR292" s="7">
        <v>120</v>
      </c>
      <c r="AS292" s="15">
        <v>0.98160423327968072</v>
      </c>
      <c r="AT292" s="11">
        <v>133.69901737489201</v>
      </c>
      <c r="AU292" s="11">
        <v>133.69901737489201</v>
      </c>
      <c r="AV292" s="11">
        <v>0</v>
      </c>
      <c r="AW292" s="11">
        <v>0</v>
      </c>
      <c r="AX292" s="11">
        <v>133.69901737489201</v>
      </c>
      <c r="AY292" s="11">
        <v>133.69901737489201</v>
      </c>
      <c r="AZ292" s="13">
        <v>9.1509991851060901E-3</v>
      </c>
      <c r="BA292" s="11">
        <v>133.69901737489201</v>
      </c>
      <c r="BB292" s="11">
        <v>133.69901737489201</v>
      </c>
      <c r="BC292" s="11"/>
      <c r="BD292" s="11"/>
      <c r="BE292" s="11"/>
      <c r="BF292" s="11">
        <v>0</v>
      </c>
      <c r="BG292" s="11">
        <v>0</v>
      </c>
      <c r="BH292" s="11">
        <v>133.69901737489201</v>
      </c>
      <c r="BI292" s="11">
        <v>133.69901737489201</v>
      </c>
      <c r="BJ292" s="11">
        <v>133.69901737489201</v>
      </c>
      <c r="BK292" s="11">
        <v>0</v>
      </c>
      <c r="BL292" s="11">
        <v>133.69901737489201</v>
      </c>
    </row>
    <row r="293" spans="1:64" hidden="1" x14ac:dyDescent="0.25">
      <c r="A293" s="7">
        <v>501141</v>
      </c>
      <c r="B293" s="7" t="s">
        <v>106</v>
      </c>
      <c r="C293" s="9">
        <v>45464</v>
      </c>
      <c r="D293" s="9">
        <v>47290</v>
      </c>
      <c r="E293" s="9">
        <v>47290</v>
      </c>
      <c r="F293" s="7" t="s">
        <v>237</v>
      </c>
      <c r="G293" s="11">
        <v>1826157.95</v>
      </c>
      <c r="H293" s="11">
        <v>29450.66</v>
      </c>
      <c r="I293" s="11" t="s">
        <v>239</v>
      </c>
      <c r="J293" s="11">
        <v>8995.4599999999991</v>
      </c>
      <c r="K293" s="11" t="s">
        <v>239</v>
      </c>
      <c r="L293" s="11">
        <v>0</v>
      </c>
      <c r="M293" s="13">
        <v>5.8099999999999999E-2</v>
      </c>
      <c r="N293" s="13" t="s">
        <v>244</v>
      </c>
      <c r="O293" s="13" t="s">
        <v>259</v>
      </c>
      <c r="P293" s="13">
        <v>8.8999999999999999E-3</v>
      </c>
      <c r="Q293" s="7" t="s">
        <v>260</v>
      </c>
      <c r="R293" s="7" t="s">
        <v>262</v>
      </c>
      <c r="S293" s="7">
        <v>0</v>
      </c>
      <c r="T293" s="7" t="s">
        <v>267</v>
      </c>
      <c r="U293" s="7" t="s">
        <v>269</v>
      </c>
      <c r="V293" s="7">
        <v>1</v>
      </c>
      <c r="W293" s="9">
        <v>45657</v>
      </c>
      <c r="X293" s="7">
        <v>54</v>
      </c>
      <c r="Y293" s="7">
        <v>5</v>
      </c>
      <c r="Z293" s="11">
        <v>29450.66</v>
      </c>
      <c r="AA293" s="11">
        <v>147253.29999999999</v>
      </c>
      <c r="AB293" s="11">
        <v>8995.4599999999991</v>
      </c>
      <c r="AC293" s="11">
        <v>44977.3</v>
      </c>
      <c r="AD293" s="11">
        <v>0</v>
      </c>
      <c r="AE293" s="11">
        <v>0</v>
      </c>
      <c r="AF293" s="11">
        <v>38446.120000000003</v>
      </c>
      <c r="AG293" s="11">
        <v>0</v>
      </c>
      <c r="AH293" s="11">
        <v>192230.6</v>
      </c>
      <c r="AI293" s="11">
        <v>0</v>
      </c>
      <c r="AJ293" s="11">
        <v>1633927.35</v>
      </c>
      <c r="AK293" s="11">
        <v>0</v>
      </c>
      <c r="AL293" s="13">
        <v>9.0648480513104701E-3</v>
      </c>
      <c r="AM293" s="7">
        <v>514</v>
      </c>
      <c r="AN293" s="7" t="s">
        <v>290</v>
      </c>
      <c r="AO293" s="9">
        <v>45808</v>
      </c>
      <c r="AP293" s="9">
        <v>45777</v>
      </c>
      <c r="AQ293" s="7">
        <v>31</v>
      </c>
      <c r="AR293" s="7">
        <v>151</v>
      </c>
      <c r="AS293" s="15">
        <v>0.97690724814810237</v>
      </c>
      <c r="AT293" s="11">
        <v>128.77649771586769</v>
      </c>
      <c r="AU293" s="11">
        <v>128.77649771586769</v>
      </c>
      <c r="AV293" s="11">
        <v>0</v>
      </c>
      <c r="AW293" s="11">
        <v>0</v>
      </c>
      <c r="AX293" s="11">
        <v>128.77649771586769</v>
      </c>
      <c r="AY293" s="11">
        <v>128.77649771586769</v>
      </c>
      <c r="AZ293" s="13">
        <v>9.0648480513104701E-3</v>
      </c>
      <c r="BA293" s="11">
        <v>128.77649771586769</v>
      </c>
      <c r="BB293" s="11">
        <v>128.77649771586769</v>
      </c>
      <c r="BC293" s="11"/>
      <c r="BD293" s="11"/>
      <c r="BE293" s="11"/>
      <c r="BF293" s="11">
        <v>0</v>
      </c>
      <c r="BG293" s="11">
        <v>0</v>
      </c>
      <c r="BH293" s="11">
        <v>128.77649771586769</v>
      </c>
      <c r="BI293" s="11">
        <v>128.77649771586769</v>
      </c>
      <c r="BJ293" s="11">
        <v>128.77649771586769</v>
      </c>
      <c r="BK293" s="11">
        <v>0</v>
      </c>
      <c r="BL293" s="11">
        <v>128.77649771586769</v>
      </c>
    </row>
    <row r="294" spans="1:64" hidden="1" x14ac:dyDescent="0.25">
      <c r="A294" s="7">
        <v>501141</v>
      </c>
      <c r="B294" s="7" t="s">
        <v>106</v>
      </c>
      <c r="C294" s="9">
        <v>45464</v>
      </c>
      <c r="D294" s="9">
        <v>47290</v>
      </c>
      <c r="E294" s="9">
        <v>47290</v>
      </c>
      <c r="F294" s="7" t="s">
        <v>237</v>
      </c>
      <c r="G294" s="11">
        <v>1826157.95</v>
      </c>
      <c r="H294" s="11">
        <v>29450.66</v>
      </c>
      <c r="I294" s="11" t="s">
        <v>239</v>
      </c>
      <c r="J294" s="11">
        <v>8995.4599999999991</v>
      </c>
      <c r="K294" s="11" t="s">
        <v>239</v>
      </c>
      <c r="L294" s="11">
        <v>0</v>
      </c>
      <c r="M294" s="13">
        <v>5.8099999999999999E-2</v>
      </c>
      <c r="N294" s="13" t="s">
        <v>244</v>
      </c>
      <c r="O294" s="13" t="s">
        <v>259</v>
      </c>
      <c r="P294" s="13">
        <v>8.8999999999999999E-3</v>
      </c>
      <c r="Q294" s="7" t="s">
        <v>260</v>
      </c>
      <c r="R294" s="7" t="s">
        <v>262</v>
      </c>
      <c r="S294" s="7">
        <v>0</v>
      </c>
      <c r="T294" s="7" t="s">
        <v>267</v>
      </c>
      <c r="U294" s="7" t="s">
        <v>269</v>
      </c>
      <c r="V294" s="7">
        <v>1</v>
      </c>
      <c r="W294" s="9">
        <v>45657</v>
      </c>
      <c r="X294" s="7">
        <v>54</v>
      </c>
      <c r="Y294" s="7">
        <v>6</v>
      </c>
      <c r="Z294" s="11">
        <v>29450.66</v>
      </c>
      <c r="AA294" s="11">
        <v>176703.96</v>
      </c>
      <c r="AB294" s="11">
        <v>8995.4599999999991</v>
      </c>
      <c r="AC294" s="11">
        <v>53972.759999999987</v>
      </c>
      <c r="AD294" s="11">
        <v>0</v>
      </c>
      <c r="AE294" s="11">
        <v>0</v>
      </c>
      <c r="AF294" s="11">
        <v>38446.120000000003</v>
      </c>
      <c r="AG294" s="11">
        <v>0</v>
      </c>
      <c r="AH294" s="11">
        <v>230676.72</v>
      </c>
      <c r="AI294" s="11">
        <v>0</v>
      </c>
      <c r="AJ294" s="11">
        <v>1595481.23</v>
      </c>
      <c r="AK294" s="11">
        <v>0</v>
      </c>
      <c r="AL294" s="13">
        <v>8.9795079784388276E-3</v>
      </c>
      <c r="AM294" s="7">
        <v>515</v>
      </c>
      <c r="AN294" s="7" t="s">
        <v>291</v>
      </c>
      <c r="AO294" s="9">
        <v>45838</v>
      </c>
      <c r="AP294" s="9">
        <v>45808</v>
      </c>
      <c r="AQ294" s="7">
        <v>30</v>
      </c>
      <c r="AR294" s="7">
        <v>181</v>
      </c>
      <c r="AS294" s="15">
        <v>0.97238317907262628</v>
      </c>
      <c r="AT294" s="11">
        <v>123.9857245039131</v>
      </c>
      <c r="AU294" s="11">
        <v>123.9857245039131</v>
      </c>
      <c r="AV294" s="11">
        <v>0</v>
      </c>
      <c r="AW294" s="11">
        <v>0</v>
      </c>
      <c r="AX294" s="11">
        <v>123.9857245039131</v>
      </c>
      <c r="AY294" s="11">
        <v>123.9857245039131</v>
      </c>
      <c r="AZ294" s="13">
        <v>8.9795079784388276E-3</v>
      </c>
      <c r="BA294" s="11">
        <v>123.9857245039131</v>
      </c>
      <c r="BB294" s="11">
        <v>123.9857245039131</v>
      </c>
      <c r="BC294" s="11"/>
      <c r="BD294" s="11"/>
      <c r="BE294" s="11"/>
      <c r="BF294" s="11">
        <v>0</v>
      </c>
      <c r="BG294" s="11">
        <v>0</v>
      </c>
      <c r="BH294" s="11">
        <v>123.9857245039131</v>
      </c>
      <c r="BI294" s="11">
        <v>123.9857245039131</v>
      </c>
      <c r="BJ294" s="11">
        <v>123.9857245039131</v>
      </c>
      <c r="BK294" s="11">
        <v>0</v>
      </c>
      <c r="BL294" s="11">
        <v>123.9857245039131</v>
      </c>
    </row>
    <row r="295" spans="1:64" hidden="1" x14ac:dyDescent="0.25">
      <c r="A295" s="7">
        <v>501141</v>
      </c>
      <c r="B295" s="7" t="s">
        <v>106</v>
      </c>
      <c r="C295" s="9">
        <v>45464</v>
      </c>
      <c r="D295" s="9">
        <v>47290</v>
      </c>
      <c r="E295" s="9">
        <v>47290</v>
      </c>
      <c r="F295" s="7" t="s">
        <v>237</v>
      </c>
      <c r="G295" s="11">
        <v>1826157.95</v>
      </c>
      <c r="H295" s="11">
        <v>29450.66</v>
      </c>
      <c r="I295" s="11" t="s">
        <v>239</v>
      </c>
      <c r="J295" s="11">
        <v>8995.4599999999991</v>
      </c>
      <c r="K295" s="11" t="s">
        <v>239</v>
      </c>
      <c r="L295" s="11">
        <v>0</v>
      </c>
      <c r="M295" s="13">
        <v>5.8099999999999999E-2</v>
      </c>
      <c r="N295" s="13" t="s">
        <v>244</v>
      </c>
      <c r="O295" s="13" t="s">
        <v>259</v>
      </c>
      <c r="P295" s="13">
        <v>8.8999999999999999E-3</v>
      </c>
      <c r="Q295" s="7" t="s">
        <v>260</v>
      </c>
      <c r="R295" s="7" t="s">
        <v>262</v>
      </c>
      <c r="S295" s="7">
        <v>0</v>
      </c>
      <c r="T295" s="7" t="s">
        <v>267</v>
      </c>
      <c r="U295" s="7" t="s">
        <v>269</v>
      </c>
      <c r="V295" s="7">
        <v>1</v>
      </c>
      <c r="W295" s="9">
        <v>45657</v>
      </c>
      <c r="X295" s="7">
        <v>54</v>
      </c>
      <c r="Y295" s="7">
        <v>7</v>
      </c>
      <c r="Z295" s="11">
        <v>29450.66</v>
      </c>
      <c r="AA295" s="11">
        <v>206154.62</v>
      </c>
      <c r="AB295" s="11">
        <v>8995.4599999999991</v>
      </c>
      <c r="AC295" s="11">
        <v>62968.219999999987</v>
      </c>
      <c r="AD295" s="11">
        <v>0</v>
      </c>
      <c r="AE295" s="11">
        <v>0</v>
      </c>
      <c r="AF295" s="11">
        <v>38446.120000000003</v>
      </c>
      <c r="AG295" s="11">
        <v>0</v>
      </c>
      <c r="AH295" s="11">
        <v>269122.84000000003</v>
      </c>
      <c r="AI295" s="11">
        <v>0</v>
      </c>
      <c r="AJ295" s="11">
        <v>1557035.11</v>
      </c>
      <c r="AK295" s="11">
        <v>0</v>
      </c>
      <c r="AL295" s="13">
        <v>8.8949713308420497E-3</v>
      </c>
      <c r="AM295" s="7">
        <v>516</v>
      </c>
      <c r="AN295" s="7" t="s">
        <v>292</v>
      </c>
      <c r="AO295" s="9">
        <v>45869</v>
      </c>
      <c r="AP295" s="9">
        <v>45838</v>
      </c>
      <c r="AQ295" s="7">
        <v>31</v>
      </c>
      <c r="AR295" s="7">
        <v>212</v>
      </c>
      <c r="AS295" s="15">
        <v>0.9677303167688025</v>
      </c>
      <c r="AT295" s="11">
        <v>119.2854056299068</v>
      </c>
      <c r="AU295" s="11">
        <v>119.2854056299068</v>
      </c>
      <c r="AV295" s="11">
        <v>0</v>
      </c>
      <c r="AW295" s="11">
        <v>0</v>
      </c>
      <c r="AX295" s="11">
        <v>119.2854056299068</v>
      </c>
      <c r="AY295" s="11">
        <v>119.2854056299068</v>
      </c>
      <c r="AZ295" s="13">
        <v>8.8949713308420497E-3</v>
      </c>
      <c r="BA295" s="11">
        <v>119.2854056299068</v>
      </c>
      <c r="BB295" s="11">
        <v>119.2854056299068</v>
      </c>
      <c r="BC295" s="11"/>
      <c r="BD295" s="11"/>
      <c r="BE295" s="11"/>
      <c r="BF295" s="11">
        <v>0</v>
      </c>
      <c r="BG295" s="11">
        <v>0</v>
      </c>
      <c r="BH295" s="11">
        <v>119.2854056299068</v>
      </c>
      <c r="BI295" s="11">
        <v>119.2854056299068</v>
      </c>
      <c r="BJ295" s="11">
        <v>119.2854056299068</v>
      </c>
      <c r="BK295" s="11">
        <v>0</v>
      </c>
      <c r="BL295" s="11">
        <v>119.2854056299068</v>
      </c>
    </row>
    <row r="296" spans="1:64" hidden="1" x14ac:dyDescent="0.25">
      <c r="A296" s="7">
        <v>501141</v>
      </c>
      <c r="B296" s="7" t="s">
        <v>106</v>
      </c>
      <c r="C296" s="9">
        <v>45464</v>
      </c>
      <c r="D296" s="9">
        <v>47290</v>
      </c>
      <c r="E296" s="9">
        <v>47290</v>
      </c>
      <c r="F296" s="7" t="s">
        <v>237</v>
      </c>
      <c r="G296" s="11">
        <v>1826157.95</v>
      </c>
      <c r="H296" s="11">
        <v>29450.66</v>
      </c>
      <c r="I296" s="11" t="s">
        <v>239</v>
      </c>
      <c r="J296" s="11">
        <v>8995.4599999999991</v>
      </c>
      <c r="K296" s="11" t="s">
        <v>239</v>
      </c>
      <c r="L296" s="11">
        <v>0</v>
      </c>
      <c r="M296" s="13">
        <v>5.8099999999999999E-2</v>
      </c>
      <c r="N296" s="13" t="s">
        <v>244</v>
      </c>
      <c r="O296" s="13" t="s">
        <v>259</v>
      </c>
      <c r="P296" s="13">
        <v>8.8999999999999999E-3</v>
      </c>
      <c r="Q296" s="7" t="s">
        <v>260</v>
      </c>
      <c r="R296" s="7" t="s">
        <v>262</v>
      </c>
      <c r="S296" s="7">
        <v>0</v>
      </c>
      <c r="T296" s="7" t="s">
        <v>267</v>
      </c>
      <c r="U296" s="7" t="s">
        <v>269</v>
      </c>
      <c r="V296" s="7">
        <v>1</v>
      </c>
      <c r="W296" s="9">
        <v>45657</v>
      </c>
      <c r="X296" s="7">
        <v>54</v>
      </c>
      <c r="Y296" s="7">
        <v>8</v>
      </c>
      <c r="Z296" s="11">
        <v>29450.66</v>
      </c>
      <c r="AA296" s="11">
        <v>235605.28</v>
      </c>
      <c r="AB296" s="11">
        <v>8995.4599999999991</v>
      </c>
      <c r="AC296" s="11">
        <v>71963.679999999993</v>
      </c>
      <c r="AD296" s="11">
        <v>0</v>
      </c>
      <c r="AE296" s="11">
        <v>0</v>
      </c>
      <c r="AF296" s="11">
        <v>38446.120000000003</v>
      </c>
      <c r="AG296" s="11">
        <v>0</v>
      </c>
      <c r="AH296" s="11">
        <v>307568.96000000002</v>
      </c>
      <c r="AI296" s="11">
        <v>0</v>
      </c>
      <c r="AJ296" s="11">
        <v>1518588.99</v>
      </c>
      <c r="AK296" s="11">
        <v>0</v>
      </c>
      <c r="AL296" s="13">
        <v>8.8112305447562989E-3</v>
      </c>
      <c r="AM296" s="7">
        <v>517</v>
      </c>
      <c r="AN296" s="7" t="s">
        <v>293</v>
      </c>
      <c r="AO296" s="9">
        <v>45900</v>
      </c>
      <c r="AP296" s="9">
        <v>45869</v>
      </c>
      <c r="AQ296" s="7">
        <v>31</v>
      </c>
      <c r="AR296" s="7">
        <v>243</v>
      </c>
      <c r="AS296" s="15">
        <v>0.96309971845317199</v>
      </c>
      <c r="AT296" s="11">
        <v>114.6933067194871</v>
      </c>
      <c r="AU296" s="11">
        <v>114.6933067194871</v>
      </c>
      <c r="AV296" s="11">
        <v>0</v>
      </c>
      <c r="AW296" s="11">
        <v>0</v>
      </c>
      <c r="AX296" s="11">
        <v>114.6933067194871</v>
      </c>
      <c r="AY296" s="11">
        <v>114.6933067194871</v>
      </c>
      <c r="AZ296" s="13">
        <v>8.8112305447562989E-3</v>
      </c>
      <c r="BA296" s="11">
        <v>114.6933067194871</v>
      </c>
      <c r="BB296" s="11">
        <v>114.6933067194871</v>
      </c>
      <c r="BC296" s="11"/>
      <c r="BD296" s="11"/>
      <c r="BE296" s="11"/>
      <c r="BF296" s="11">
        <v>0</v>
      </c>
      <c r="BG296" s="11">
        <v>0</v>
      </c>
      <c r="BH296" s="11">
        <v>114.6933067194871</v>
      </c>
      <c r="BI296" s="11">
        <v>114.6933067194871</v>
      </c>
      <c r="BJ296" s="11">
        <v>114.6933067194871</v>
      </c>
      <c r="BK296" s="11">
        <v>0</v>
      </c>
      <c r="BL296" s="11">
        <v>114.6933067194871</v>
      </c>
    </row>
    <row r="297" spans="1:64" hidden="1" x14ac:dyDescent="0.25">
      <c r="A297" s="7">
        <v>501141</v>
      </c>
      <c r="B297" s="7" t="s">
        <v>106</v>
      </c>
      <c r="C297" s="9">
        <v>45464</v>
      </c>
      <c r="D297" s="9">
        <v>47290</v>
      </c>
      <c r="E297" s="9">
        <v>47290</v>
      </c>
      <c r="F297" s="7" t="s">
        <v>237</v>
      </c>
      <c r="G297" s="11">
        <v>1826157.95</v>
      </c>
      <c r="H297" s="11">
        <v>29450.66</v>
      </c>
      <c r="I297" s="11" t="s">
        <v>239</v>
      </c>
      <c r="J297" s="11">
        <v>8995.4599999999991</v>
      </c>
      <c r="K297" s="11" t="s">
        <v>239</v>
      </c>
      <c r="L297" s="11">
        <v>0</v>
      </c>
      <c r="M297" s="13">
        <v>5.8099999999999999E-2</v>
      </c>
      <c r="N297" s="13" t="s">
        <v>244</v>
      </c>
      <c r="O297" s="13" t="s">
        <v>259</v>
      </c>
      <c r="P297" s="13">
        <v>8.8999999999999999E-3</v>
      </c>
      <c r="Q297" s="7" t="s">
        <v>260</v>
      </c>
      <c r="R297" s="7" t="s">
        <v>262</v>
      </c>
      <c r="S297" s="7">
        <v>0</v>
      </c>
      <c r="T297" s="7" t="s">
        <v>267</v>
      </c>
      <c r="U297" s="7" t="s">
        <v>269</v>
      </c>
      <c r="V297" s="7">
        <v>1</v>
      </c>
      <c r="W297" s="9">
        <v>45657</v>
      </c>
      <c r="X297" s="7">
        <v>54</v>
      </c>
      <c r="Y297" s="7">
        <v>9</v>
      </c>
      <c r="Z297" s="11">
        <v>29450.66</v>
      </c>
      <c r="AA297" s="11">
        <v>265055.94</v>
      </c>
      <c r="AB297" s="11">
        <v>8995.4599999999991</v>
      </c>
      <c r="AC297" s="11">
        <v>80959.139999999985</v>
      </c>
      <c r="AD297" s="11">
        <v>0</v>
      </c>
      <c r="AE297" s="11">
        <v>0</v>
      </c>
      <c r="AF297" s="11">
        <v>38446.120000000003</v>
      </c>
      <c r="AG297" s="11">
        <v>0</v>
      </c>
      <c r="AH297" s="11">
        <v>346015.08</v>
      </c>
      <c r="AI297" s="11">
        <v>0</v>
      </c>
      <c r="AJ297" s="11">
        <v>1480142.87</v>
      </c>
      <c r="AK297" s="11">
        <v>0</v>
      </c>
      <c r="AL297" s="13">
        <v>8.728278127625666E-3</v>
      </c>
      <c r="AM297" s="7">
        <v>518</v>
      </c>
      <c r="AN297" s="7" t="s">
        <v>294</v>
      </c>
      <c r="AO297" s="9">
        <v>45930</v>
      </c>
      <c r="AP297" s="9">
        <v>45900</v>
      </c>
      <c r="AQ297" s="7">
        <v>30</v>
      </c>
      <c r="AR297" s="7">
        <v>273</v>
      </c>
      <c r="AS297" s="15">
        <v>0.95863959221179806</v>
      </c>
      <c r="AT297" s="11">
        <v>110.2243591055263</v>
      </c>
      <c r="AU297" s="11">
        <v>110.2243591055263</v>
      </c>
      <c r="AV297" s="11">
        <v>0</v>
      </c>
      <c r="AW297" s="11">
        <v>0</v>
      </c>
      <c r="AX297" s="11">
        <v>110.2243591055263</v>
      </c>
      <c r="AY297" s="11">
        <v>110.2243591055263</v>
      </c>
      <c r="AZ297" s="13">
        <v>8.728278127625666E-3</v>
      </c>
      <c r="BA297" s="11">
        <v>110.2243591055263</v>
      </c>
      <c r="BB297" s="11">
        <v>110.2243591055263</v>
      </c>
      <c r="BC297" s="11"/>
      <c r="BD297" s="11"/>
      <c r="BE297" s="11"/>
      <c r="BF297" s="11">
        <v>0</v>
      </c>
      <c r="BG297" s="11">
        <v>0</v>
      </c>
      <c r="BH297" s="11">
        <v>110.2243591055263</v>
      </c>
      <c r="BI297" s="11">
        <v>110.2243591055263</v>
      </c>
      <c r="BJ297" s="11">
        <v>110.2243591055263</v>
      </c>
      <c r="BK297" s="11">
        <v>0</v>
      </c>
      <c r="BL297" s="11">
        <v>110.2243591055263</v>
      </c>
    </row>
    <row r="298" spans="1:64" hidden="1" x14ac:dyDescent="0.25">
      <c r="A298" s="7">
        <v>501141</v>
      </c>
      <c r="B298" s="7" t="s">
        <v>106</v>
      </c>
      <c r="C298" s="9">
        <v>45464</v>
      </c>
      <c r="D298" s="9">
        <v>47290</v>
      </c>
      <c r="E298" s="9">
        <v>47290</v>
      </c>
      <c r="F298" s="7" t="s">
        <v>237</v>
      </c>
      <c r="G298" s="11">
        <v>1826157.95</v>
      </c>
      <c r="H298" s="11">
        <v>29450.66</v>
      </c>
      <c r="I298" s="11" t="s">
        <v>239</v>
      </c>
      <c r="J298" s="11">
        <v>8995.4599999999991</v>
      </c>
      <c r="K298" s="11" t="s">
        <v>239</v>
      </c>
      <c r="L298" s="11">
        <v>0</v>
      </c>
      <c r="M298" s="13">
        <v>5.8099999999999999E-2</v>
      </c>
      <c r="N298" s="13" t="s">
        <v>244</v>
      </c>
      <c r="O298" s="13" t="s">
        <v>259</v>
      </c>
      <c r="P298" s="13">
        <v>8.8999999999999999E-3</v>
      </c>
      <c r="Q298" s="7" t="s">
        <v>260</v>
      </c>
      <c r="R298" s="7" t="s">
        <v>262</v>
      </c>
      <c r="S298" s="7">
        <v>0</v>
      </c>
      <c r="T298" s="7" t="s">
        <v>267</v>
      </c>
      <c r="U298" s="7" t="s">
        <v>269</v>
      </c>
      <c r="V298" s="7">
        <v>1</v>
      </c>
      <c r="W298" s="9">
        <v>45657</v>
      </c>
      <c r="X298" s="7">
        <v>54</v>
      </c>
      <c r="Y298" s="7">
        <v>10</v>
      </c>
      <c r="Z298" s="11">
        <v>29450.66</v>
      </c>
      <c r="AA298" s="11">
        <v>294506.59999999998</v>
      </c>
      <c r="AB298" s="11">
        <v>8995.4599999999991</v>
      </c>
      <c r="AC298" s="11">
        <v>89954.599999999991</v>
      </c>
      <c r="AD298" s="11">
        <v>0</v>
      </c>
      <c r="AE298" s="11">
        <v>0</v>
      </c>
      <c r="AF298" s="11">
        <v>38446.120000000003</v>
      </c>
      <c r="AG298" s="11">
        <v>0</v>
      </c>
      <c r="AH298" s="11">
        <v>384461.2</v>
      </c>
      <c r="AI298" s="11">
        <v>0</v>
      </c>
      <c r="AJ298" s="11">
        <v>1441696.75</v>
      </c>
      <c r="AK298" s="11">
        <v>0</v>
      </c>
      <c r="AL298" s="13">
        <v>8.646106657432262E-3</v>
      </c>
      <c r="AM298" s="7">
        <v>519</v>
      </c>
      <c r="AN298" s="7" t="s">
        <v>295</v>
      </c>
      <c r="AO298" s="9">
        <v>45961</v>
      </c>
      <c r="AP298" s="9">
        <v>45930</v>
      </c>
      <c r="AQ298" s="7">
        <v>31</v>
      </c>
      <c r="AR298" s="7">
        <v>304</v>
      </c>
      <c r="AS298" s="15">
        <v>0.9540524930953681</v>
      </c>
      <c r="AT298" s="11">
        <v>105.8416948142125</v>
      </c>
      <c r="AU298" s="11">
        <v>105.8416948142125</v>
      </c>
      <c r="AV298" s="11">
        <v>0</v>
      </c>
      <c r="AW298" s="11">
        <v>0</v>
      </c>
      <c r="AX298" s="11">
        <v>105.8416948142125</v>
      </c>
      <c r="AY298" s="11">
        <v>105.8416948142125</v>
      </c>
      <c r="AZ298" s="13">
        <v>8.646106657432262E-3</v>
      </c>
      <c r="BA298" s="11">
        <v>105.8416948142125</v>
      </c>
      <c r="BB298" s="11">
        <v>105.8416948142125</v>
      </c>
      <c r="BC298" s="11"/>
      <c r="BD298" s="11"/>
      <c r="BE298" s="11"/>
      <c r="BF298" s="11">
        <v>0</v>
      </c>
      <c r="BG298" s="11">
        <v>0</v>
      </c>
      <c r="BH298" s="11">
        <v>105.8416948142125</v>
      </c>
      <c r="BI298" s="11">
        <v>105.8416948142125</v>
      </c>
      <c r="BJ298" s="11">
        <v>105.8416948142125</v>
      </c>
      <c r="BK298" s="11">
        <v>0</v>
      </c>
      <c r="BL298" s="11">
        <v>105.8416948142125</v>
      </c>
    </row>
    <row r="299" spans="1:64" hidden="1" x14ac:dyDescent="0.25">
      <c r="A299" s="7">
        <v>501141</v>
      </c>
      <c r="B299" s="7" t="s">
        <v>106</v>
      </c>
      <c r="C299" s="9">
        <v>45464</v>
      </c>
      <c r="D299" s="9">
        <v>47290</v>
      </c>
      <c r="E299" s="9">
        <v>47290</v>
      </c>
      <c r="F299" s="7" t="s">
        <v>237</v>
      </c>
      <c r="G299" s="11">
        <v>1826157.95</v>
      </c>
      <c r="H299" s="11">
        <v>29450.66</v>
      </c>
      <c r="I299" s="11" t="s">
        <v>239</v>
      </c>
      <c r="J299" s="11">
        <v>8995.4599999999991</v>
      </c>
      <c r="K299" s="11" t="s">
        <v>239</v>
      </c>
      <c r="L299" s="11">
        <v>0</v>
      </c>
      <c r="M299" s="13">
        <v>5.8099999999999999E-2</v>
      </c>
      <c r="N299" s="13" t="s">
        <v>244</v>
      </c>
      <c r="O299" s="13" t="s">
        <v>259</v>
      </c>
      <c r="P299" s="13">
        <v>8.8999999999999999E-3</v>
      </c>
      <c r="Q299" s="7" t="s">
        <v>260</v>
      </c>
      <c r="R299" s="7" t="s">
        <v>262</v>
      </c>
      <c r="S299" s="7">
        <v>0</v>
      </c>
      <c r="T299" s="7" t="s">
        <v>267</v>
      </c>
      <c r="U299" s="7" t="s">
        <v>269</v>
      </c>
      <c r="V299" s="7">
        <v>1</v>
      </c>
      <c r="W299" s="9">
        <v>45657</v>
      </c>
      <c r="X299" s="7">
        <v>54</v>
      </c>
      <c r="Y299" s="7">
        <v>11</v>
      </c>
      <c r="Z299" s="11">
        <v>29450.66</v>
      </c>
      <c r="AA299" s="11">
        <v>323957.26</v>
      </c>
      <c r="AB299" s="11">
        <v>8995.4599999999991</v>
      </c>
      <c r="AC299" s="11">
        <v>98950.06</v>
      </c>
      <c r="AD299" s="11">
        <v>0</v>
      </c>
      <c r="AE299" s="11">
        <v>0</v>
      </c>
      <c r="AF299" s="11">
        <v>38446.120000000003</v>
      </c>
      <c r="AG299" s="11">
        <v>0</v>
      </c>
      <c r="AH299" s="11">
        <v>422907.31999999989</v>
      </c>
      <c r="AI299" s="11">
        <v>0</v>
      </c>
      <c r="AJ299" s="11">
        <v>1403250.63</v>
      </c>
      <c r="AK299" s="11">
        <v>0</v>
      </c>
      <c r="AL299" s="13">
        <v>8.5647087820321932E-3</v>
      </c>
      <c r="AM299" s="7">
        <v>520</v>
      </c>
      <c r="AN299" s="7" t="s">
        <v>296</v>
      </c>
      <c r="AO299" s="9">
        <v>45991</v>
      </c>
      <c r="AP299" s="9">
        <v>45961</v>
      </c>
      <c r="AQ299" s="7">
        <v>30</v>
      </c>
      <c r="AR299" s="7">
        <v>334</v>
      </c>
      <c r="AS299" s="15">
        <v>0.94963426466214096</v>
      </c>
      <c r="AT299" s="11">
        <v>101.5767304312656</v>
      </c>
      <c r="AU299" s="11">
        <v>101.5767304312656</v>
      </c>
      <c r="AV299" s="11">
        <v>0</v>
      </c>
      <c r="AW299" s="11">
        <v>0</v>
      </c>
      <c r="AX299" s="11">
        <v>101.5767304312656</v>
      </c>
      <c r="AY299" s="11">
        <v>101.5767304312656</v>
      </c>
      <c r="AZ299" s="13">
        <v>8.5647087820321932E-3</v>
      </c>
      <c r="BA299" s="11">
        <v>101.5767304312656</v>
      </c>
      <c r="BB299" s="11">
        <v>101.5767304312656</v>
      </c>
      <c r="BC299" s="11"/>
      <c r="BD299" s="11"/>
      <c r="BE299" s="11"/>
      <c r="BF299" s="11">
        <v>0</v>
      </c>
      <c r="BG299" s="11">
        <v>0</v>
      </c>
      <c r="BH299" s="11">
        <v>101.5767304312656</v>
      </c>
      <c r="BI299" s="11">
        <v>101.5767304312656</v>
      </c>
      <c r="BJ299" s="11">
        <v>101.5767304312656</v>
      </c>
      <c r="BK299" s="11">
        <v>0</v>
      </c>
      <c r="BL299" s="11">
        <v>101.5767304312656</v>
      </c>
    </row>
    <row r="300" spans="1:64" hidden="1" x14ac:dyDescent="0.25">
      <c r="A300" s="7">
        <v>501141</v>
      </c>
      <c r="B300" s="7" t="s">
        <v>106</v>
      </c>
      <c r="C300" s="9">
        <v>45464</v>
      </c>
      <c r="D300" s="9">
        <v>47290</v>
      </c>
      <c r="E300" s="9">
        <v>47290</v>
      </c>
      <c r="F300" s="7" t="s">
        <v>237</v>
      </c>
      <c r="G300" s="11">
        <v>1826157.95</v>
      </c>
      <c r="H300" s="11">
        <v>29450.66</v>
      </c>
      <c r="I300" s="11" t="s">
        <v>239</v>
      </c>
      <c r="J300" s="11">
        <v>8995.4599999999991</v>
      </c>
      <c r="K300" s="11" t="s">
        <v>239</v>
      </c>
      <c r="L300" s="11">
        <v>0</v>
      </c>
      <c r="M300" s="13">
        <v>5.8099999999999999E-2</v>
      </c>
      <c r="N300" s="13" t="s">
        <v>244</v>
      </c>
      <c r="O300" s="13" t="s">
        <v>259</v>
      </c>
      <c r="P300" s="13">
        <v>8.8999999999999999E-3</v>
      </c>
      <c r="Q300" s="7" t="s">
        <v>260</v>
      </c>
      <c r="R300" s="7" t="s">
        <v>262</v>
      </c>
      <c r="S300" s="7">
        <v>0</v>
      </c>
      <c r="T300" s="7" t="s">
        <v>267</v>
      </c>
      <c r="U300" s="7" t="s">
        <v>269</v>
      </c>
      <c r="V300" s="7">
        <v>1</v>
      </c>
      <c r="W300" s="9">
        <v>45657</v>
      </c>
      <c r="X300" s="7">
        <v>54</v>
      </c>
      <c r="Y300" s="7">
        <v>12</v>
      </c>
      <c r="Z300" s="11">
        <v>29450.66</v>
      </c>
      <c r="AA300" s="11">
        <v>353407.92</v>
      </c>
      <c r="AB300" s="11">
        <v>8995.4599999999991</v>
      </c>
      <c r="AC300" s="11">
        <v>107945.52</v>
      </c>
      <c r="AD300" s="11">
        <v>0</v>
      </c>
      <c r="AE300" s="11">
        <v>0</v>
      </c>
      <c r="AF300" s="11">
        <v>38446.120000000003</v>
      </c>
      <c r="AG300" s="11">
        <v>0</v>
      </c>
      <c r="AH300" s="11">
        <v>461353.43999999989</v>
      </c>
      <c r="AI300" s="11">
        <v>0</v>
      </c>
      <c r="AJ300" s="11">
        <v>1364804.51</v>
      </c>
      <c r="AK300" s="11">
        <v>0</v>
      </c>
      <c r="AL300" s="13">
        <v>8.4840772184974211E-3</v>
      </c>
      <c r="AM300" s="7">
        <v>521</v>
      </c>
      <c r="AN300" s="7" t="s">
        <v>271</v>
      </c>
      <c r="AO300" s="9">
        <v>46022</v>
      </c>
      <c r="AP300" s="9">
        <v>45991</v>
      </c>
      <c r="AQ300" s="7">
        <v>31</v>
      </c>
      <c r="AR300" s="7">
        <v>365</v>
      </c>
      <c r="AS300" s="15">
        <v>0.9450902561194594</v>
      </c>
      <c r="AT300" s="11">
        <v>97.3953794290166</v>
      </c>
      <c r="AU300" s="11">
        <v>97.3953794290166</v>
      </c>
      <c r="AV300" s="11">
        <v>0</v>
      </c>
      <c r="AW300" s="11">
        <v>0</v>
      </c>
      <c r="AX300" s="11">
        <v>97.3953794290166</v>
      </c>
      <c r="AY300" s="11">
        <v>97.3953794290166</v>
      </c>
      <c r="AZ300" s="13">
        <v>8.4840772184974211E-3</v>
      </c>
      <c r="BA300" s="11">
        <v>97.3953794290166</v>
      </c>
      <c r="BB300" s="11">
        <v>97.3953794290166</v>
      </c>
      <c r="BC300" s="11"/>
      <c r="BD300" s="11"/>
      <c r="BE300" s="11"/>
      <c r="BF300" s="11">
        <v>0</v>
      </c>
      <c r="BG300" s="11">
        <v>0</v>
      </c>
      <c r="BH300" s="11">
        <v>97.3953794290166</v>
      </c>
      <c r="BI300" s="11">
        <v>97.3953794290166</v>
      </c>
      <c r="BJ300" s="11">
        <v>97.3953794290166</v>
      </c>
      <c r="BK300" s="11">
        <v>0</v>
      </c>
      <c r="BL300" s="11">
        <v>97.3953794290166</v>
      </c>
    </row>
    <row r="301" spans="1:64" hidden="1" x14ac:dyDescent="0.25">
      <c r="A301" s="7">
        <v>501171</v>
      </c>
      <c r="B301" s="7" t="s">
        <v>107</v>
      </c>
      <c r="C301" s="9">
        <v>45567</v>
      </c>
      <c r="D301" s="9">
        <v>46022</v>
      </c>
      <c r="E301" s="9">
        <v>46022</v>
      </c>
      <c r="F301" s="7" t="s">
        <v>238</v>
      </c>
      <c r="G301" s="11">
        <v>237424.2095855189</v>
      </c>
      <c r="H301" s="11">
        <v>235905</v>
      </c>
      <c r="I301" s="11" t="s">
        <v>240</v>
      </c>
      <c r="J301" s="11">
        <v>1463.46</v>
      </c>
      <c r="K301" s="11" t="s">
        <v>240</v>
      </c>
      <c r="L301" s="11">
        <v>1364095</v>
      </c>
      <c r="M301" s="13">
        <v>8.6300000000000002E-2</v>
      </c>
      <c r="N301" s="13" t="s">
        <v>244</v>
      </c>
      <c r="O301" s="13" t="s">
        <v>257</v>
      </c>
      <c r="P301" s="13">
        <v>0.39539999999999997</v>
      </c>
      <c r="Q301" s="7" t="s">
        <v>260</v>
      </c>
      <c r="R301" s="7" t="s">
        <v>264</v>
      </c>
      <c r="S301" s="7">
        <v>0</v>
      </c>
      <c r="T301" s="7" t="s">
        <v>267</v>
      </c>
      <c r="U301" s="7" t="s">
        <v>269</v>
      </c>
      <c r="V301" s="7">
        <v>4.4755000000000003</v>
      </c>
      <c r="W301" s="9">
        <v>45657</v>
      </c>
      <c r="X301" s="7">
        <v>12</v>
      </c>
      <c r="Y301" s="7">
        <v>0</v>
      </c>
      <c r="Z301" s="11">
        <v>0</v>
      </c>
      <c r="AA301" s="11">
        <v>0</v>
      </c>
      <c r="AB301" s="11">
        <v>0</v>
      </c>
      <c r="AC301" s="11">
        <v>0</v>
      </c>
      <c r="AD301" s="11">
        <v>0</v>
      </c>
      <c r="AE301" s="11">
        <v>0</v>
      </c>
      <c r="AF301" s="11">
        <v>0</v>
      </c>
      <c r="AG301" s="11">
        <v>0</v>
      </c>
      <c r="AH301" s="11">
        <v>0</v>
      </c>
      <c r="AI301" s="11">
        <v>0</v>
      </c>
      <c r="AJ301" s="11">
        <v>237424.2095855189</v>
      </c>
      <c r="AK301" s="11">
        <v>0</v>
      </c>
      <c r="AM301" s="7">
        <v>564</v>
      </c>
      <c r="AN301" s="7" t="s">
        <v>288</v>
      </c>
      <c r="AO301" s="9">
        <v>45657</v>
      </c>
      <c r="AP301" s="9">
        <v>47290</v>
      </c>
      <c r="AQ301" s="7">
        <v>0</v>
      </c>
      <c r="AR301" s="7">
        <v>0</v>
      </c>
      <c r="AS301" s="15">
        <v>1</v>
      </c>
      <c r="BC301" s="11"/>
      <c r="BD301" s="11"/>
      <c r="BE301" s="11"/>
    </row>
    <row r="302" spans="1:64" hidden="1" x14ac:dyDescent="0.25">
      <c r="A302" s="7">
        <v>501171</v>
      </c>
      <c r="B302" s="7" t="s">
        <v>107</v>
      </c>
      <c r="C302" s="9">
        <v>45567</v>
      </c>
      <c r="D302" s="9">
        <v>46022</v>
      </c>
      <c r="E302" s="9">
        <v>46022</v>
      </c>
      <c r="F302" s="7" t="s">
        <v>238</v>
      </c>
      <c r="G302" s="11">
        <v>237424.2095855189</v>
      </c>
      <c r="H302" s="11">
        <v>235905</v>
      </c>
      <c r="I302" s="11" t="s">
        <v>240</v>
      </c>
      <c r="J302" s="11">
        <v>1463.46</v>
      </c>
      <c r="K302" s="11" t="s">
        <v>240</v>
      </c>
      <c r="L302" s="11">
        <v>1364095</v>
      </c>
      <c r="M302" s="13">
        <v>8.6300000000000002E-2</v>
      </c>
      <c r="N302" s="13" t="s">
        <v>244</v>
      </c>
      <c r="O302" s="13" t="s">
        <v>257</v>
      </c>
      <c r="P302" s="13">
        <v>0.39539999999999997</v>
      </c>
      <c r="Q302" s="7" t="s">
        <v>260</v>
      </c>
      <c r="R302" s="7" t="s">
        <v>264</v>
      </c>
      <c r="S302" s="7">
        <v>0</v>
      </c>
      <c r="T302" s="7" t="s">
        <v>267</v>
      </c>
      <c r="U302" s="7" t="s">
        <v>269</v>
      </c>
      <c r="V302" s="7">
        <v>4.4755000000000003</v>
      </c>
      <c r="W302" s="9">
        <v>45657</v>
      </c>
      <c r="X302" s="7">
        <v>12</v>
      </c>
      <c r="Y302" s="7">
        <v>1</v>
      </c>
      <c r="Z302" s="11">
        <v>0</v>
      </c>
      <c r="AA302" s="11">
        <v>0</v>
      </c>
      <c r="AB302" s="11">
        <v>0</v>
      </c>
      <c r="AC302" s="11">
        <v>0</v>
      </c>
      <c r="AD302" s="11">
        <v>124008.6363636364</v>
      </c>
      <c r="AE302" s="11">
        <v>124008.6363636364</v>
      </c>
      <c r="AF302" s="11">
        <v>0</v>
      </c>
      <c r="AG302" s="11">
        <v>0</v>
      </c>
      <c r="AH302" s="11">
        <v>0</v>
      </c>
      <c r="AI302" s="11">
        <v>0</v>
      </c>
      <c r="AJ302" s="11">
        <v>361432.84594915528</v>
      </c>
      <c r="AK302" s="11">
        <v>124008.6363636364</v>
      </c>
      <c r="AL302" s="13">
        <v>9.4143964011949022E-3</v>
      </c>
      <c r="AM302" s="7">
        <v>565</v>
      </c>
      <c r="AN302" s="7" t="s">
        <v>289</v>
      </c>
      <c r="AO302" s="9">
        <v>45688</v>
      </c>
      <c r="AP302" s="9">
        <v>45657</v>
      </c>
      <c r="AQ302" s="7">
        <v>31</v>
      </c>
      <c r="AR302" s="7">
        <v>31</v>
      </c>
      <c r="AS302" s="15">
        <v>0.99299424396787384</v>
      </c>
      <c r="AT302" s="11">
        <v>1335.9908820283019</v>
      </c>
      <c r="AU302" s="11">
        <v>5979.2271925176656</v>
      </c>
      <c r="AV302" s="11">
        <v>458.3822674984217</v>
      </c>
      <c r="AW302" s="11">
        <v>2051.4898381891858</v>
      </c>
      <c r="AX302" s="11">
        <v>877.60861452988047</v>
      </c>
      <c r="AY302" s="11">
        <v>3927.7373543284798</v>
      </c>
      <c r="AZ302" s="13">
        <v>9.4143964011949022E-3</v>
      </c>
      <c r="BA302" s="11">
        <v>1335.9908820283019</v>
      </c>
      <c r="BB302" s="11">
        <v>5979.2271925176656</v>
      </c>
      <c r="BC302" s="11"/>
      <c r="BD302" s="11"/>
      <c r="BE302" s="11"/>
      <c r="BF302" s="11">
        <v>458.3822674984217</v>
      </c>
      <c r="BG302" s="11">
        <v>2051.4898381891858</v>
      </c>
      <c r="BH302" s="11">
        <v>877.60861452988047</v>
      </c>
      <c r="BI302" s="11">
        <v>3927.7373543284798</v>
      </c>
      <c r="BJ302" s="11">
        <v>3927.7373543284798</v>
      </c>
      <c r="BK302" s="11">
        <v>2051.4898381891858</v>
      </c>
      <c r="BL302" s="11">
        <v>5979.2271925176656</v>
      </c>
    </row>
    <row r="303" spans="1:64" hidden="1" x14ac:dyDescent="0.25">
      <c r="A303" s="7">
        <v>501171</v>
      </c>
      <c r="B303" s="7" t="s">
        <v>107</v>
      </c>
      <c r="C303" s="9">
        <v>45567</v>
      </c>
      <c r="D303" s="9">
        <v>46022</v>
      </c>
      <c r="E303" s="9">
        <v>46022</v>
      </c>
      <c r="F303" s="7" t="s">
        <v>238</v>
      </c>
      <c r="G303" s="11">
        <v>237424.2095855189</v>
      </c>
      <c r="H303" s="11">
        <v>235905</v>
      </c>
      <c r="I303" s="11" t="s">
        <v>240</v>
      </c>
      <c r="J303" s="11">
        <v>1463.46</v>
      </c>
      <c r="K303" s="11" t="s">
        <v>240</v>
      </c>
      <c r="L303" s="11">
        <v>1364095</v>
      </c>
      <c r="M303" s="13">
        <v>8.6300000000000002E-2</v>
      </c>
      <c r="N303" s="13" t="s">
        <v>244</v>
      </c>
      <c r="O303" s="13" t="s">
        <v>257</v>
      </c>
      <c r="P303" s="13">
        <v>0.39539999999999997</v>
      </c>
      <c r="Q303" s="7" t="s">
        <v>260</v>
      </c>
      <c r="R303" s="7" t="s">
        <v>264</v>
      </c>
      <c r="S303" s="7">
        <v>0</v>
      </c>
      <c r="T303" s="7" t="s">
        <v>267</v>
      </c>
      <c r="U303" s="7" t="s">
        <v>269</v>
      </c>
      <c r="V303" s="7">
        <v>4.4755000000000003</v>
      </c>
      <c r="W303" s="9">
        <v>45657</v>
      </c>
      <c r="X303" s="7">
        <v>12</v>
      </c>
      <c r="Y303" s="7">
        <v>2</v>
      </c>
      <c r="Z303" s="11">
        <v>0</v>
      </c>
      <c r="AA303" s="11">
        <v>0</v>
      </c>
      <c r="AB303" s="11">
        <v>0</v>
      </c>
      <c r="AC303" s="11">
        <v>0</v>
      </c>
      <c r="AD303" s="11">
        <v>124008.6363636364</v>
      </c>
      <c r="AE303" s="11">
        <v>248017.27272727271</v>
      </c>
      <c r="AF303" s="11">
        <v>0</v>
      </c>
      <c r="AG303" s="11">
        <v>0</v>
      </c>
      <c r="AH303" s="11">
        <v>0</v>
      </c>
      <c r="AI303" s="11">
        <v>0</v>
      </c>
      <c r="AJ303" s="11">
        <v>485441.48231279157</v>
      </c>
      <c r="AK303" s="11">
        <v>248017.27272727271</v>
      </c>
      <c r="AL303" s="13">
        <v>9.3257655415960317E-3</v>
      </c>
      <c r="AM303" s="7">
        <v>566</v>
      </c>
      <c r="AN303" s="7" t="s">
        <v>290</v>
      </c>
      <c r="AO303" s="9">
        <v>45716</v>
      </c>
      <c r="AP303" s="9">
        <v>45688</v>
      </c>
      <c r="AQ303" s="7">
        <v>28</v>
      </c>
      <c r="AR303" s="7">
        <v>59</v>
      </c>
      <c r="AS303" s="15">
        <v>0.98670865971578503</v>
      </c>
      <c r="AT303" s="11">
        <v>1766.2288837501951</v>
      </c>
      <c r="AU303" s="11">
        <v>7904.7573692239966</v>
      </c>
      <c r="AV303" s="11">
        <v>902.38532700755047</v>
      </c>
      <c r="AW303" s="11">
        <v>4038.6255310222919</v>
      </c>
      <c r="AX303" s="11">
        <v>863.84355674264418</v>
      </c>
      <c r="AY303" s="11">
        <v>3866.1318382017039</v>
      </c>
      <c r="AZ303" s="13">
        <v>9.3257655415960317E-3</v>
      </c>
      <c r="BA303" s="11">
        <v>1766.2288837501951</v>
      </c>
      <c r="BB303" s="11">
        <v>7904.7573692239966</v>
      </c>
      <c r="BC303" s="11"/>
      <c r="BD303" s="11"/>
      <c r="BE303" s="11"/>
      <c r="BF303" s="11">
        <v>902.38532700755047</v>
      </c>
      <c r="BG303" s="11">
        <v>4038.6255310222919</v>
      </c>
      <c r="BH303" s="11">
        <v>863.84355674264418</v>
      </c>
      <c r="BI303" s="11">
        <v>3866.1318382017039</v>
      </c>
      <c r="BJ303" s="11">
        <v>3866.1318382017039</v>
      </c>
      <c r="BK303" s="11">
        <v>4038.6255310222919</v>
      </c>
      <c r="BL303" s="11">
        <v>7904.7573692239966</v>
      </c>
    </row>
    <row r="304" spans="1:64" hidden="1" x14ac:dyDescent="0.25">
      <c r="A304" s="7">
        <v>501171</v>
      </c>
      <c r="B304" s="7" t="s">
        <v>107</v>
      </c>
      <c r="C304" s="9">
        <v>45567</v>
      </c>
      <c r="D304" s="9">
        <v>46022</v>
      </c>
      <c r="E304" s="9">
        <v>46022</v>
      </c>
      <c r="F304" s="7" t="s">
        <v>238</v>
      </c>
      <c r="G304" s="11">
        <v>237424.2095855189</v>
      </c>
      <c r="H304" s="11">
        <v>235905</v>
      </c>
      <c r="I304" s="11" t="s">
        <v>240</v>
      </c>
      <c r="J304" s="11">
        <v>1463.46</v>
      </c>
      <c r="K304" s="11" t="s">
        <v>240</v>
      </c>
      <c r="L304" s="11">
        <v>1364095</v>
      </c>
      <c r="M304" s="13">
        <v>8.6300000000000002E-2</v>
      </c>
      <c r="N304" s="13" t="s">
        <v>244</v>
      </c>
      <c r="O304" s="13" t="s">
        <v>257</v>
      </c>
      <c r="P304" s="13">
        <v>0.39539999999999997</v>
      </c>
      <c r="Q304" s="7" t="s">
        <v>260</v>
      </c>
      <c r="R304" s="7" t="s">
        <v>264</v>
      </c>
      <c r="S304" s="7">
        <v>0</v>
      </c>
      <c r="T304" s="7" t="s">
        <v>267</v>
      </c>
      <c r="U304" s="7" t="s">
        <v>269</v>
      </c>
      <c r="V304" s="7">
        <v>4.4755000000000003</v>
      </c>
      <c r="W304" s="9">
        <v>45657</v>
      </c>
      <c r="X304" s="7">
        <v>12</v>
      </c>
      <c r="Y304" s="7">
        <v>3</v>
      </c>
      <c r="Z304" s="11">
        <v>0</v>
      </c>
      <c r="AA304" s="11">
        <v>0</v>
      </c>
      <c r="AB304" s="11">
        <v>0</v>
      </c>
      <c r="AC304" s="11">
        <v>0</v>
      </c>
      <c r="AD304" s="11">
        <v>124008.6363636364</v>
      </c>
      <c r="AE304" s="11">
        <v>372025.90909090912</v>
      </c>
      <c r="AF304" s="11">
        <v>0</v>
      </c>
      <c r="AG304" s="11">
        <v>0</v>
      </c>
      <c r="AH304" s="11">
        <v>0</v>
      </c>
      <c r="AI304" s="11">
        <v>0</v>
      </c>
      <c r="AJ304" s="11">
        <v>609450.11867642798</v>
      </c>
      <c r="AK304" s="11">
        <v>372025.90909090912</v>
      </c>
      <c r="AL304" s="13">
        <v>9.2379690880428633E-3</v>
      </c>
      <c r="AM304" s="7">
        <v>567</v>
      </c>
      <c r="AN304" s="7" t="s">
        <v>291</v>
      </c>
      <c r="AO304" s="9">
        <v>45747</v>
      </c>
      <c r="AP304" s="9">
        <v>45716</v>
      </c>
      <c r="AQ304" s="7">
        <v>31</v>
      </c>
      <c r="AR304" s="7">
        <v>90</v>
      </c>
      <c r="AS304" s="15">
        <v>0.97979601957103002</v>
      </c>
      <c r="AT304" s="11">
        <v>2181.1573973982909</v>
      </c>
      <c r="AU304" s="11">
        <v>9761.7699320560514</v>
      </c>
      <c r="AV304" s="11">
        <v>1331.4413087648891</v>
      </c>
      <c r="AW304" s="11">
        <v>5958.8655773772634</v>
      </c>
      <c r="AX304" s="11">
        <v>849.71608863340157</v>
      </c>
      <c r="AY304" s="11">
        <v>3802.9043546787889</v>
      </c>
      <c r="AZ304" s="13">
        <v>9.2379690880428633E-3</v>
      </c>
      <c r="BA304" s="11">
        <v>2181.1573973982909</v>
      </c>
      <c r="BB304" s="11">
        <v>9761.7699320560514</v>
      </c>
      <c r="BC304" s="11"/>
      <c r="BD304" s="11"/>
      <c r="BE304" s="11"/>
      <c r="BF304" s="11">
        <v>1331.4413087648891</v>
      </c>
      <c r="BG304" s="11">
        <v>5958.8655773772634</v>
      </c>
      <c r="BH304" s="11">
        <v>849.71608863340157</v>
      </c>
      <c r="BI304" s="11">
        <v>3802.9043546787889</v>
      </c>
      <c r="BJ304" s="11">
        <v>3802.9043546787889</v>
      </c>
      <c r="BK304" s="11">
        <v>5958.8655773772634</v>
      </c>
      <c r="BL304" s="11">
        <v>9761.7699320560514</v>
      </c>
    </row>
    <row r="305" spans="1:64" hidden="1" x14ac:dyDescent="0.25">
      <c r="A305" s="7">
        <v>501171</v>
      </c>
      <c r="B305" s="7" t="s">
        <v>107</v>
      </c>
      <c r="C305" s="9">
        <v>45567</v>
      </c>
      <c r="D305" s="9">
        <v>46022</v>
      </c>
      <c r="E305" s="9">
        <v>46022</v>
      </c>
      <c r="F305" s="7" t="s">
        <v>238</v>
      </c>
      <c r="G305" s="11">
        <v>237424.2095855189</v>
      </c>
      <c r="H305" s="11">
        <v>235905</v>
      </c>
      <c r="I305" s="11" t="s">
        <v>240</v>
      </c>
      <c r="J305" s="11">
        <v>1463.46</v>
      </c>
      <c r="K305" s="11" t="s">
        <v>240</v>
      </c>
      <c r="L305" s="11">
        <v>1364095</v>
      </c>
      <c r="M305" s="13">
        <v>8.6300000000000002E-2</v>
      </c>
      <c r="N305" s="13" t="s">
        <v>244</v>
      </c>
      <c r="O305" s="13" t="s">
        <v>257</v>
      </c>
      <c r="P305" s="13">
        <v>0.39539999999999997</v>
      </c>
      <c r="Q305" s="7" t="s">
        <v>260</v>
      </c>
      <c r="R305" s="7" t="s">
        <v>264</v>
      </c>
      <c r="S305" s="7">
        <v>0</v>
      </c>
      <c r="T305" s="7" t="s">
        <v>267</v>
      </c>
      <c r="U305" s="7" t="s">
        <v>269</v>
      </c>
      <c r="V305" s="7">
        <v>4.4755000000000003</v>
      </c>
      <c r="W305" s="9">
        <v>45657</v>
      </c>
      <c r="X305" s="7">
        <v>12</v>
      </c>
      <c r="Y305" s="7">
        <v>4</v>
      </c>
      <c r="Z305" s="11">
        <v>0</v>
      </c>
      <c r="AA305" s="11">
        <v>0</v>
      </c>
      <c r="AB305" s="11">
        <v>0</v>
      </c>
      <c r="AC305" s="11">
        <v>0</v>
      </c>
      <c r="AD305" s="11">
        <v>124008.6363636364</v>
      </c>
      <c r="AE305" s="11">
        <v>496034.54545454553</v>
      </c>
      <c r="AF305" s="11">
        <v>0</v>
      </c>
      <c r="AG305" s="11">
        <v>0</v>
      </c>
      <c r="AH305" s="11">
        <v>0</v>
      </c>
      <c r="AI305" s="11">
        <v>0</v>
      </c>
      <c r="AJ305" s="11">
        <v>733458.75504006445</v>
      </c>
      <c r="AK305" s="11">
        <v>496034.54545454553</v>
      </c>
      <c r="AL305" s="13">
        <v>9.1509991851060901E-3</v>
      </c>
      <c r="AM305" s="7">
        <v>568</v>
      </c>
      <c r="AN305" s="7" t="s">
        <v>292</v>
      </c>
      <c r="AO305" s="9">
        <v>45777</v>
      </c>
      <c r="AP305" s="9">
        <v>45747</v>
      </c>
      <c r="AQ305" s="7">
        <v>30</v>
      </c>
      <c r="AR305" s="7">
        <v>120</v>
      </c>
      <c r="AS305" s="15">
        <v>0.97315248146164757</v>
      </c>
      <c r="AT305" s="11">
        <v>2582.6275113194611</v>
      </c>
      <c r="AU305" s="11">
        <v>11558.549426910249</v>
      </c>
      <c r="AV305" s="11">
        <v>1746.618272469562</v>
      </c>
      <c r="AW305" s="11">
        <v>7816.9900784375232</v>
      </c>
      <c r="AX305" s="11">
        <v>836.00923884989902</v>
      </c>
      <c r="AY305" s="11">
        <v>3741.5593484727228</v>
      </c>
      <c r="AZ305" s="13">
        <v>9.1509991851060901E-3</v>
      </c>
      <c r="BA305" s="11">
        <v>2582.6275113194611</v>
      </c>
      <c r="BB305" s="11">
        <v>11558.549426910249</v>
      </c>
      <c r="BC305" s="11"/>
      <c r="BD305" s="11"/>
      <c r="BE305" s="11"/>
      <c r="BF305" s="11">
        <v>1746.618272469562</v>
      </c>
      <c r="BG305" s="11">
        <v>7816.9900784375232</v>
      </c>
      <c r="BH305" s="11">
        <v>836.00923884989902</v>
      </c>
      <c r="BI305" s="11">
        <v>3741.5593484727228</v>
      </c>
      <c r="BJ305" s="11">
        <v>3741.5593484727228</v>
      </c>
      <c r="BK305" s="11">
        <v>7816.9900784375232</v>
      </c>
      <c r="BL305" s="11">
        <v>11558.549426910249</v>
      </c>
    </row>
    <row r="306" spans="1:64" hidden="1" x14ac:dyDescent="0.25">
      <c r="A306" s="7">
        <v>501171</v>
      </c>
      <c r="B306" s="7" t="s">
        <v>107</v>
      </c>
      <c r="C306" s="9">
        <v>45567</v>
      </c>
      <c r="D306" s="9">
        <v>46022</v>
      </c>
      <c r="E306" s="9">
        <v>46022</v>
      </c>
      <c r="F306" s="7" t="s">
        <v>238</v>
      </c>
      <c r="G306" s="11">
        <v>237424.2095855189</v>
      </c>
      <c r="H306" s="11">
        <v>235905</v>
      </c>
      <c r="I306" s="11" t="s">
        <v>240</v>
      </c>
      <c r="J306" s="11">
        <v>1463.46</v>
      </c>
      <c r="K306" s="11" t="s">
        <v>240</v>
      </c>
      <c r="L306" s="11">
        <v>1364095</v>
      </c>
      <c r="M306" s="13">
        <v>8.6300000000000002E-2</v>
      </c>
      <c r="N306" s="13" t="s">
        <v>244</v>
      </c>
      <c r="O306" s="13" t="s">
        <v>257</v>
      </c>
      <c r="P306" s="13">
        <v>0.39539999999999997</v>
      </c>
      <c r="Q306" s="7" t="s">
        <v>260</v>
      </c>
      <c r="R306" s="7" t="s">
        <v>264</v>
      </c>
      <c r="S306" s="7">
        <v>0</v>
      </c>
      <c r="T306" s="7" t="s">
        <v>267</v>
      </c>
      <c r="U306" s="7" t="s">
        <v>269</v>
      </c>
      <c r="V306" s="7">
        <v>4.4755000000000003</v>
      </c>
      <c r="W306" s="9">
        <v>45657</v>
      </c>
      <c r="X306" s="7">
        <v>12</v>
      </c>
      <c r="Y306" s="7">
        <v>5</v>
      </c>
      <c r="Z306" s="11">
        <v>0</v>
      </c>
      <c r="AA306" s="11">
        <v>0</v>
      </c>
      <c r="AB306" s="11">
        <v>0</v>
      </c>
      <c r="AC306" s="11">
        <v>0</v>
      </c>
      <c r="AD306" s="11">
        <v>124008.6363636364</v>
      </c>
      <c r="AE306" s="11">
        <v>620043.18181818188</v>
      </c>
      <c r="AF306" s="11">
        <v>0</v>
      </c>
      <c r="AG306" s="11">
        <v>0</v>
      </c>
      <c r="AH306" s="11">
        <v>0</v>
      </c>
      <c r="AI306" s="11">
        <v>0</v>
      </c>
      <c r="AJ306" s="11">
        <v>857467.39140370081</v>
      </c>
      <c r="AK306" s="11">
        <v>620043.18181818188</v>
      </c>
      <c r="AL306" s="13">
        <v>9.0648480513104701E-3</v>
      </c>
      <c r="AM306" s="7">
        <v>569</v>
      </c>
      <c r="AN306" s="7" t="s">
        <v>293</v>
      </c>
      <c r="AO306" s="9">
        <v>45808</v>
      </c>
      <c r="AP306" s="9">
        <v>45777</v>
      </c>
      <c r="AQ306" s="7">
        <v>31</v>
      </c>
      <c r="AR306" s="7">
        <v>151</v>
      </c>
      <c r="AS306" s="15">
        <v>0.96633481259446918</v>
      </c>
      <c r="AT306" s="11">
        <v>2969.9041440952892</v>
      </c>
      <c r="AU306" s="11">
        <v>13291.805996898471</v>
      </c>
      <c r="AV306" s="11">
        <v>2147.5671654234038</v>
      </c>
      <c r="AW306" s="11">
        <v>9611.4368488524469</v>
      </c>
      <c r="AX306" s="11">
        <v>822.33697867188448</v>
      </c>
      <c r="AY306" s="11">
        <v>3680.3691480460188</v>
      </c>
      <c r="AZ306" s="13">
        <v>9.0648480513104701E-3</v>
      </c>
      <c r="BA306" s="11">
        <v>2969.9041440952892</v>
      </c>
      <c r="BB306" s="11">
        <v>13291.805996898471</v>
      </c>
      <c r="BC306" s="11"/>
      <c r="BD306" s="11"/>
      <c r="BE306" s="11"/>
      <c r="BF306" s="11">
        <v>2147.5671654234038</v>
      </c>
      <c r="BG306" s="11">
        <v>9611.4368488524469</v>
      </c>
      <c r="BH306" s="11">
        <v>822.33697867188448</v>
      </c>
      <c r="BI306" s="11">
        <v>3680.3691480460188</v>
      </c>
      <c r="BJ306" s="11">
        <v>3680.3691480460188</v>
      </c>
      <c r="BK306" s="11">
        <v>9611.4368488524469</v>
      </c>
      <c r="BL306" s="11">
        <v>13291.805996898471</v>
      </c>
    </row>
    <row r="307" spans="1:64" hidden="1" x14ac:dyDescent="0.25">
      <c r="A307" s="7">
        <v>501171</v>
      </c>
      <c r="B307" s="7" t="s">
        <v>107</v>
      </c>
      <c r="C307" s="9">
        <v>45567</v>
      </c>
      <c r="D307" s="9">
        <v>46022</v>
      </c>
      <c r="E307" s="9">
        <v>46022</v>
      </c>
      <c r="F307" s="7" t="s">
        <v>238</v>
      </c>
      <c r="G307" s="11">
        <v>237424.2095855189</v>
      </c>
      <c r="H307" s="11">
        <v>235905</v>
      </c>
      <c r="I307" s="11" t="s">
        <v>240</v>
      </c>
      <c r="J307" s="11">
        <v>1463.46</v>
      </c>
      <c r="K307" s="11" t="s">
        <v>240</v>
      </c>
      <c r="L307" s="11">
        <v>1364095</v>
      </c>
      <c r="M307" s="13">
        <v>8.6300000000000002E-2</v>
      </c>
      <c r="N307" s="13" t="s">
        <v>244</v>
      </c>
      <c r="O307" s="13" t="s">
        <v>257</v>
      </c>
      <c r="P307" s="13">
        <v>0.39539999999999997</v>
      </c>
      <c r="Q307" s="7" t="s">
        <v>260</v>
      </c>
      <c r="R307" s="7" t="s">
        <v>264</v>
      </c>
      <c r="S307" s="7">
        <v>0</v>
      </c>
      <c r="T307" s="7" t="s">
        <v>267</v>
      </c>
      <c r="U307" s="7" t="s">
        <v>269</v>
      </c>
      <c r="V307" s="7">
        <v>4.4755000000000003</v>
      </c>
      <c r="W307" s="9">
        <v>45657</v>
      </c>
      <c r="X307" s="7">
        <v>12</v>
      </c>
      <c r="Y307" s="7">
        <v>6</v>
      </c>
      <c r="Z307" s="11">
        <v>0</v>
      </c>
      <c r="AA307" s="11">
        <v>0</v>
      </c>
      <c r="AB307" s="11">
        <v>0</v>
      </c>
      <c r="AC307" s="11">
        <v>0</v>
      </c>
      <c r="AD307" s="11">
        <v>124008.6363636364</v>
      </c>
      <c r="AE307" s="11">
        <v>744051.81818181823</v>
      </c>
      <c r="AF307" s="11">
        <v>0</v>
      </c>
      <c r="AG307" s="11">
        <v>0</v>
      </c>
      <c r="AH307" s="11">
        <v>0</v>
      </c>
      <c r="AI307" s="11">
        <v>0</v>
      </c>
      <c r="AJ307" s="11">
        <v>981476.02776733716</v>
      </c>
      <c r="AK307" s="11">
        <v>744051.81818181823</v>
      </c>
      <c r="AL307" s="13">
        <v>8.9795079784388276E-3</v>
      </c>
      <c r="AM307" s="7">
        <v>570</v>
      </c>
      <c r="AN307" s="7" t="s">
        <v>294</v>
      </c>
      <c r="AO307" s="9">
        <v>45838</v>
      </c>
      <c r="AP307" s="9">
        <v>45808</v>
      </c>
      <c r="AQ307" s="7">
        <v>30</v>
      </c>
      <c r="AR307" s="7">
        <v>181</v>
      </c>
      <c r="AS307" s="15">
        <v>0.95978254862762313</v>
      </c>
      <c r="AT307" s="11">
        <v>3344.5812539596332</v>
      </c>
      <c r="AU307" s="11">
        <v>14968.673402096339</v>
      </c>
      <c r="AV307" s="11">
        <v>2535.5094700849991</v>
      </c>
      <c r="AW307" s="11">
        <v>11347.67263336541</v>
      </c>
      <c r="AX307" s="11">
        <v>809.07178387463409</v>
      </c>
      <c r="AY307" s="11">
        <v>3621.0007687309248</v>
      </c>
      <c r="AZ307" s="13">
        <v>8.9795079784388276E-3</v>
      </c>
      <c r="BA307" s="11">
        <v>3344.5812539596332</v>
      </c>
      <c r="BB307" s="11">
        <v>14968.673402096339</v>
      </c>
      <c r="BC307" s="11"/>
      <c r="BD307" s="11"/>
      <c r="BE307" s="11"/>
      <c r="BF307" s="11">
        <v>2535.5094700849991</v>
      </c>
      <c r="BG307" s="11">
        <v>11347.67263336541</v>
      </c>
      <c r="BH307" s="11">
        <v>809.07178387463409</v>
      </c>
      <c r="BI307" s="11">
        <v>3621.0007687309248</v>
      </c>
      <c r="BJ307" s="11">
        <v>3621.0007687309248</v>
      </c>
      <c r="BK307" s="11">
        <v>11347.67263336541</v>
      </c>
      <c r="BL307" s="11">
        <v>14968.673402096339</v>
      </c>
    </row>
    <row r="308" spans="1:64" hidden="1" x14ac:dyDescent="0.25">
      <c r="A308" s="7">
        <v>501171</v>
      </c>
      <c r="B308" s="7" t="s">
        <v>107</v>
      </c>
      <c r="C308" s="9">
        <v>45567</v>
      </c>
      <c r="D308" s="9">
        <v>46022</v>
      </c>
      <c r="E308" s="9">
        <v>46022</v>
      </c>
      <c r="F308" s="7" t="s">
        <v>238</v>
      </c>
      <c r="G308" s="11">
        <v>237424.2095855189</v>
      </c>
      <c r="H308" s="11">
        <v>235905</v>
      </c>
      <c r="I308" s="11" t="s">
        <v>240</v>
      </c>
      <c r="J308" s="11">
        <v>1463.46</v>
      </c>
      <c r="K308" s="11" t="s">
        <v>240</v>
      </c>
      <c r="L308" s="11">
        <v>1364095</v>
      </c>
      <c r="M308" s="13">
        <v>8.6300000000000002E-2</v>
      </c>
      <c r="N308" s="13" t="s">
        <v>244</v>
      </c>
      <c r="O308" s="13" t="s">
        <v>257</v>
      </c>
      <c r="P308" s="13">
        <v>0.39539999999999997</v>
      </c>
      <c r="Q308" s="7" t="s">
        <v>260</v>
      </c>
      <c r="R308" s="7" t="s">
        <v>264</v>
      </c>
      <c r="S308" s="7">
        <v>0</v>
      </c>
      <c r="T308" s="7" t="s">
        <v>267</v>
      </c>
      <c r="U308" s="7" t="s">
        <v>269</v>
      </c>
      <c r="V308" s="7">
        <v>4.4755000000000003</v>
      </c>
      <c r="W308" s="9">
        <v>45657</v>
      </c>
      <c r="X308" s="7">
        <v>12</v>
      </c>
      <c r="Y308" s="7">
        <v>7</v>
      </c>
      <c r="Z308" s="11">
        <v>0</v>
      </c>
      <c r="AA308" s="11">
        <v>0</v>
      </c>
      <c r="AB308" s="11">
        <v>0</v>
      </c>
      <c r="AC308" s="11">
        <v>0</v>
      </c>
      <c r="AD308" s="11">
        <v>124008.6363636364</v>
      </c>
      <c r="AE308" s="11">
        <v>868060.45454545459</v>
      </c>
      <c r="AF308" s="11">
        <v>0</v>
      </c>
      <c r="AG308" s="11">
        <v>0</v>
      </c>
      <c r="AH308" s="11">
        <v>0</v>
      </c>
      <c r="AI308" s="11">
        <v>0</v>
      </c>
      <c r="AJ308" s="11">
        <v>1105484.6641309741</v>
      </c>
      <c r="AK308" s="11">
        <v>868060.45454545459</v>
      </c>
      <c r="AL308" s="13">
        <v>8.8949713308420497E-3</v>
      </c>
      <c r="AM308" s="7">
        <v>571</v>
      </c>
      <c r="AN308" s="7" t="s">
        <v>295</v>
      </c>
      <c r="AO308" s="9">
        <v>45869</v>
      </c>
      <c r="AP308" s="9">
        <v>45838</v>
      </c>
      <c r="AQ308" s="7">
        <v>31</v>
      </c>
      <c r="AR308" s="7">
        <v>212</v>
      </c>
      <c r="AS308" s="15">
        <v>0.95305854624804576</v>
      </c>
      <c r="AT308" s="11">
        <v>3705.5571862692291</v>
      </c>
      <c r="AU308" s="11">
        <v>16584.22118714793</v>
      </c>
      <c r="AV308" s="11">
        <v>2909.7171221146368</v>
      </c>
      <c r="AW308" s="11">
        <v>13022.438980024061</v>
      </c>
      <c r="AX308" s="11">
        <v>795.8400641545918</v>
      </c>
      <c r="AY308" s="11">
        <v>3561.7822071238761</v>
      </c>
      <c r="AZ308" s="13">
        <v>8.8949713308420497E-3</v>
      </c>
      <c r="BA308" s="11">
        <v>3705.5571862692291</v>
      </c>
      <c r="BB308" s="11">
        <v>16584.22118714793</v>
      </c>
      <c r="BC308" s="11"/>
      <c r="BD308" s="11"/>
      <c r="BE308" s="11"/>
      <c r="BF308" s="11">
        <v>2909.7171221146368</v>
      </c>
      <c r="BG308" s="11">
        <v>13022.438980024061</v>
      </c>
      <c r="BH308" s="11">
        <v>795.8400641545918</v>
      </c>
      <c r="BI308" s="11">
        <v>3561.7822071238761</v>
      </c>
      <c r="BJ308" s="11">
        <v>3561.7822071238761</v>
      </c>
      <c r="BK308" s="11">
        <v>13022.438980024061</v>
      </c>
      <c r="BL308" s="11">
        <v>16584.22118714793</v>
      </c>
    </row>
    <row r="309" spans="1:64" hidden="1" x14ac:dyDescent="0.25">
      <c r="A309" s="7">
        <v>501171</v>
      </c>
      <c r="B309" s="7" t="s">
        <v>107</v>
      </c>
      <c r="C309" s="9">
        <v>45567</v>
      </c>
      <c r="D309" s="9">
        <v>46022</v>
      </c>
      <c r="E309" s="9">
        <v>46022</v>
      </c>
      <c r="F309" s="7" t="s">
        <v>238</v>
      </c>
      <c r="G309" s="11">
        <v>237424.2095855189</v>
      </c>
      <c r="H309" s="11">
        <v>235905</v>
      </c>
      <c r="I309" s="11" t="s">
        <v>240</v>
      </c>
      <c r="J309" s="11">
        <v>1463.46</v>
      </c>
      <c r="K309" s="11" t="s">
        <v>240</v>
      </c>
      <c r="L309" s="11">
        <v>1364095</v>
      </c>
      <c r="M309" s="13">
        <v>8.6300000000000002E-2</v>
      </c>
      <c r="N309" s="13" t="s">
        <v>244</v>
      </c>
      <c r="O309" s="13" t="s">
        <v>257</v>
      </c>
      <c r="P309" s="13">
        <v>0.39539999999999997</v>
      </c>
      <c r="Q309" s="7" t="s">
        <v>260</v>
      </c>
      <c r="R309" s="7" t="s">
        <v>264</v>
      </c>
      <c r="S309" s="7">
        <v>0</v>
      </c>
      <c r="T309" s="7" t="s">
        <v>267</v>
      </c>
      <c r="U309" s="7" t="s">
        <v>269</v>
      </c>
      <c r="V309" s="7">
        <v>4.4755000000000003</v>
      </c>
      <c r="W309" s="9">
        <v>45657</v>
      </c>
      <c r="X309" s="7">
        <v>12</v>
      </c>
      <c r="Y309" s="7">
        <v>8</v>
      </c>
      <c r="Z309" s="11">
        <v>0</v>
      </c>
      <c r="AA309" s="11">
        <v>0</v>
      </c>
      <c r="AB309" s="11">
        <v>0</v>
      </c>
      <c r="AC309" s="11">
        <v>0</v>
      </c>
      <c r="AD309" s="11">
        <v>124008.6363636364</v>
      </c>
      <c r="AE309" s="11">
        <v>992069.09090909094</v>
      </c>
      <c r="AF309" s="11">
        <v>0</v>
      </c>
      <c r="AG309" s="11">
        <v>0</v>
      </c>
      <c r="AH309" s="11">
        <v>0</v>
      </c>
      <c r="AI309" s="11">
        <v>0</v>
      </c>
      <c r="AJ309" s="11">
        <v>1229493.3004946101</v>
      </c>
      <c r="AK309" s="11">
        <v>992069.09090909094</v>
      </c>
      <c r="AL309" s="13">
        <v>8.8112305447562989E-3</v>
      </c>
      <c r="AM309" s="7">
        <v>572</v>
      </c>
      <c r="AN309" s="7" t="s">
        <v>296</v>
      </c>
      <c r="AO309" s="9">
        <v>45900</v>
      </c>
      <c r="AP309" s="9">
        <v>45869</v>
      </c>
      <c r="AQ309" s="7">
        <v>31</v>
      </c>
      <c r="AR309" s="7">
        <v>243</v>
      </c>
      <c r="AS309" s="15">
        <v>0.94638165058869916</v>
      </c>
      <c r="AT309" s="11">
        <v>4053.831634272658</v>
      </c>
      <c r="AU309" s="11">
        <v>18142.92347918728</v>
      </c>
      <c r="AV309" s="11">
        <v>3271.0068956809432</v>
      </c>
      <c r="AW309" s="11">
        <v>14639.391361620061</v>
      </c>
      <c r="AX309" s="11">
        <v>782.82473859171569</v>
      </c>
      <c r="AY309" s="11">
        <v>3503.5321175672238</v>
      </c>
      <c r="AZ309" s="13">
        <v>8.8112305447562989E-3</v>
      </c>
      <c r="BA309" s="11">
        <v>4053.831634272658</v>
      </c>
      <c r="BB309" s="11">
        <v>18142.92347918728</v>
      </c>
      <c r="BC309" s="11"/>
      <c r="BD309" s="11"/>
      <c r="BE309" s="11"/>
      <c r="BF309" s="11">
        <v>3271.0068956809432</v>
      </c>
      <c r="BG309" s="11">
        <v>14639.391361620061</v>
      </c>
      <c r="BH309" s="11">
        <v>782.82473859171569</v>
      </c>
      <c r="BI309" s="11">
        <v>3503.5321175672238</v>
      </c>
      <c r="BJ309" s="11">
        <v>3503.5321175672238</v>
      </c>
      <c r="BK309" s="11">
        <v>14639.391361620061</v>
      </c>
      <c r="BL309" s="11">
        <v>18142.92347918728</v>
      </c>
    </row>
    <row r="310" spans="1:64" hidden="1" x14ac:dyDescent="0.25">
      <c r="A310" s="7">
        <v>501171</v>
      </c>
      <c r="B310" s="7" t="s">
        <v>107</v>
      </c>
      <c r="C310" s="9">
        <v>45567</v>
      </c>
      <c r="D310" s="9">
        <v>46022</v>
      </c>
      <c r="E310" s="9">
        <v>46022</v>
      </c>
      <c r="F310" s="7" t="s">
        <v>238</v>
      </c>
      <c r="G310" s="11">
        <v>237424.2095855189</v>
      </c>
      <c r="H310" s="11">
        <v>235905</v>
      </c>
      <c r="I310" s="11" t="s">
        <v>240</v>
      </c>
      <c r="J310" s="11">
        <v>1463.46</v>
      </c>
      <c r="K310" s="11" t="s">
        <v>240</v>
      </c>
      <c r="L310" s="11">
        <v>1364095</v>
      </c>
      <c r="M310" s="13">
        <v>8.6300000000000002E-2</v>
      </c>
      <c r="N310" s="13" t="s">
        <v>244</v>
      </c>
      <c r="O310" s="13" t="s">
        <v>257</v>
      </c>
      <c r="P310" s="13">
        <v>0.39539999999999997</v>
      </c>
      <c r="Q310" s="7" t="s">
        <v>260</v>
      </c>
      <c r="R310" s="7" t="s">
        <v>264</v>
      </c>
      <c r="S310" s="7">
        <v>0</v>
      </c>
      <c r="T310" s="7" t="s">
        <v>267</v>
      </c>
      <c r="U310" s="7" t="s">
        <v>269</v>
      </c>
      <c r="V310" s="7">
        <v>4.4755000000000003</v>
      </c>
      <c r="W310" s="9">
        <v>45657</v>
      </c>
      <c r="X310" s="7">
        <v>12</v>
      </c>
      <c r="Y310" s="7">
        <v>9</v>
      </c>
      <c r="Z310" s="11">
        <v>0</v>
      </c>
      <c r="AA310" s="11">
        <v>0</v>
      </c>
      <c r="AB310" s="11">
        <v>0</v>
      </c>
      <c r="AC310" s="11">
        <v>0</v>
      </c>
      <c r="AD310" s="11">
        <v>124008.6363636364</v>
      </c>
      <c r="AE310" s="11">
        <v>1116077.7272727271</v>
      </c>
      <c r="AF310" s="11">
        <v>0</v>
      </c>
      <c r="AG310" s="11">
        <v>0</v>
      </c>
      <c r="AH310" s="11">
        <v>0</v>
      </c>
      <c r="AI310" s="11">
        <v>0</v>
      </c>
      <c r="AJ310" s="11">
        <v>1353501.9368582461</v>
      </c>
      <c r="AK310" s="11">
        <v>1116077.7272727271</v>
      </c>
      <c r="AL310" s="13">
        <v>8.728278127625666E-3</v>
      </c>
      <c r="AM310" s="7">
        <v>573</v>
      </c>
      <c r="AN310" s="7" t="s">
        <v>271</v>
      </c>
      <c r="AO310" s="9">
        <v>45930</v>
      </c>
      <c r="AP310" s="9">
        <v>45900</v>
      </c>
      <c r="AQ310" s="7">
        <v>30</v>
      </c>
      <c r="AR310" s="7">
        <v>273</v>
      </c>
      <c r="AS310" s="15">
        <v>0.93996467967218211</v>
      </c>
      <c r="AT310" s="11">
        <v>4390.7191437738211</v>
      </c>
      <c r="AU310" s="11">
        <v>19650.663527959739</v>
      </c>
      <c r="AV310" s="11">
        <v>3620.5222243351432</v>
      </c>
      <c r="AW310" s="11">
        <v>16203.64721501193</v>
      </c>
      <c r="AX310" s="11">
        <v>770.19691943867838</v>
      </c>
      <c r="AY310" s="11">
        <v>3447.0163129478051</v>
      </c>
      <c r="AZ310" s="13">
        <v>8.728278127625666E-3</v>
      </c>
      <c r="BA310" s="11">
        <v>4390.7191437738211</v>
      </c>
      <c r="BB310" s="11">
        <v>19650.663527959739</v>
      </c>
      <c r="BC310" s="11"/>
      <c r="BD310" s="11"/>
      <c r="BE310" s="11"/>
      <c r="BF310" s="11">
        <v>3620.5222243351432</v>
      </c>
      <c r="BG310" s="11">
        <v>16203.64721501193</v>
      </c>
      <c r="BH310" s="11">
        <v>770.19691943867838</v>
      </c>
      <c r="BI310" s="11">
        <v>3447.0163129478051</v>
      </c>
      <c r="BJ310" s="11">
        <v>3447.0163129478051</v>
      </c>
      <c r="BK310" s="11">
        <v>16203.64721501193</v>
      </c>
      <c r="BL310" s="11">
        <v>19650.663527959739</v>
      </c>
    </row>
    <row r="311" spans="1:64" hidden="1" x14ac:dyDescent="0.25">
      <c r="A311" s="7">
        <v>501171</v>
      </c>
      <c r="B311" s="7" t="s">
        <v>107</v>
      </c>
      <c r="C311" s="9">
        <v>45567</v>
      </c>
      <c r="D311" s="9">
        <v>46022</v>
      </c>
      <c r="E311" s="9">
        <v>46022</v>
      </c>
      <c r="F311" s="7" t="s">
        <v>238</v>
      </c>
      <c r="G311" s="11">
        <v>237424.2095855189</v>
      </c>
      <c r="H311" s="11">
        <v>235905</v>
      </c>
      <c r="I311" s="11" t="s">
        <v>240</v>
      </c>
      <c r="J311" s="11">
        <v>1463.46</v>
      </c>
      <c r="K311" s="11" t="s">
        <v>240</v>
      </c>
      <c r="L311" s="11">
        <v>1364095</v>
      </c>
      <c r="M311" s="13">
        <v>8.6300000000000002E-2</v>
      </c>
      <c r="N311" s="13" t="s">
        <v>244</v>
      </c>
      <c r="O311" s="13" t="s">
        <v>257</v>
      </c>
      <c r="P311" s="13">
        <v>0.39539999999999997</v>
      </c>
      <c r="Q311" s="7" t="s">
        <v>260</v>
      </c>
      <c r="R311" s="7" t="s">
        <v>264</v>
      </c>
      <c r="S311" s="7">
        <v>0</v>
      </c>
      <c r="T311" s="7" t="s">
        <v>267</v>
      </c>
      <c r="U311" s="7" t="s">
        <v>269</v>
      </c>
      <c r="V311" s="7">
        <v>4.4755000000000003</v>
      </c>
      <c r="W311" s="9">
        <v>45657</v>
      </c>
      <c r="X311" s="7">
        <v>12</v>
      </c>
      <c r="Y311" s="7">
        <v>10</v>
      </c>
      <c r="Z311" s="11">
        <v>0</v>
      </c>
      <c r="AA311" s="11">
        <v>0</v>
      </c>
      <c r="AB311" s="11">
        <v>0</v>
      </c>
      <c r="AC311" s="11">
        <v>0</v>
      </c>
      <c r="AD311" s="11">
        <v>124008.6363636364</v>
      </c>
      <c r="AE311" s="11">
        <v>1240086.363636364</v>
      </c>
      <c r="AF311" s="11">
        <v>0</v>
      </c>
      <c r="AG311" s="11">
        <v>0</v>
      </c>
      <c r="AH311" s="11">
        <v>0</v>
      </c>
      <c r="AI311" s="11">
        <v>0</v>
      </c>
      <c r="AJ311" s="11">
        <v>1477510.573221883</v>
      </c>
      <c r="AK311" s="11">
        <v>1240086.363636364</v>
      </c>
      <c r="AL311" s="13">
        <v>8.646106657432262E-3</v>
      </c>
      <c r="AM311" s="7">
        <v>574</v>
      </c>
      <c r="AN311" s="7" t="s">
        <v>272</v>
      </c>
      <c r="AO311" s="9">
        <v>45961</v>
      </c>
      <c r="AP311" s="9">
        <v>45930</v>
      </c>
      <c r="AQ311" s="7">
        <v>31</v>
      </c>
      <c r="AR311" s="7">
        <v>304</v>
      </c>
      <c r="AS311" s="15">
        <v>0.93337951644758332</v>
      </c>
      <c r="AT311" s="11">
        <v>4714.6137324144684</v>
      </c>
      <c r="AU311" s="11">
        <v>21100.25375942095</v>
      </c>
      <c r="AV311" s="11">
        <v>3957.0127654862681</v>
      </c>
      <c r="AW311" s="11">
        <v>17709.610631933789</v>
      </c>
      <c r="AX311" s="11">
        <v>757.60096692820025</v>
      </c>
      <c r="AY311" s="11">
        <v>3390.6431274871602</v>
      </c>
      <c r="AZ311" s="13">
        <v>8.646106657432262E-3</v>
      </c>
      <c r="BA311" s="11">
        <v>4714.6137324144684</v>
      </c>
      <c r="BB311" s="11">
        <v>21100.25375942095</v>
      </c>
      <c r="BC311" s="11"/>
      <c r="BD311" s="11"/>
      <c r="BE311" s="11"/>
      <c r="BF311" s="11">
        <v>3957.0127654862681</v>
      </c>
      <c r="BG311" s="11">
        <v>17709.610631933789</v>
      </c>
      <c r="BH311" s="11">
        <v>757.60096692820025</v>
      </c>
      <c r="BI311" s="11">
        <v>3390.6431274871602</v>
      </c>
      <c r="BJ311" s="11">
        <v>3390.6431274871602</v>
      </c>
      <c r="BK311" s="11">
        <v>17709.610631933789</v>
      </c>
      <c r="BL311" s="11">
        <v>21100.25375942095</v>
      </c>
    </row>
    <row r="312" spans="1:64" hidden="1" x14ac:dyDescent="0.25">
      <c r="A312" s="7">
        <v>501171</v>
      </c>
      <c r="B312" s="7" t="s">
        <v>107</v>
      </c>
      <c r="C312" s="9">
        <v>45567</v>
      </c>
      <c r="D312" s="9">
        <v>46022</v>
      </c>
      <c r="E312" s="9">
        <v>46022</v>
      </c>
      <c r="F312" s="7" t="s">
        <v>238</v>
      </c>
      <c r="G312" s="11">
        <v>237424.2095855189</v>
      </c>
      <c r="H312" s="11">
        <v>235905</v>
      </c>
      <c r="I312" s="11" t="s">
        <v>240</v>
      </c>
      <c r="J312" s="11">
        <v>1463.46</v>
      </c>
      <c r="K312" s="11" t="s">
        <v>240</v>
      </c>
      <c r="L312" s="11">
        <v>1364095</v>
      </c>
      <c r="M312" s="13">
        <v>8.6300000000000002E-2</v>
      </c>
      <c r="N312" s="13" t="s">
        <v>244</v>
      </c>
      <c r="O312" s="13" t="s">
        <v>257</v>
      </c>
      <c r="P312" s="13">
        <v>0.39539999999999997</v>
      </c>
      <c r="Q312" s="7" t="s">
        <v>260</v>
      </c>
      <c r="R312" s="7" t="s">
        <v>264</v>
      </c>
      <c r="S312" s="7">
        <v>0</v>
      </c>
      <c r="T312" s="7" t="s">
        <v>267</v>
      </c>
      <c r="U312" s="7" t="s">
        <v>269</v>
      </c>
      <c r="V312" s="7">
        <v>4.4755000000000003</v>
      </c>
      <c r="W312" s="9">
        <v>45657</v>
      </c>
      <c r="X312" s="7">
        <v>12</v>
      </c>
      <c r="Y312" s="7">
        <v>11</v>
      </c>
      <c r="Z312" s="11">
        <v>0</v>
      </c>
      <c r="AA312" s="11">
        <v>0</v>
      </c>
      <c r="AB312" s="11">
        <v>0</v>
      </c>
      <c r="AC312" s="11">
        <v>0</v>
      </c>
      <c r="AD312" s="11">
        <v>124008.6363636364</v>
      </c>
      <c r="AE312" s="11">
        <v>1364095</v>
      </c>
      <c r="AF312" s="11">
        <v>0</v>
      </c>
      <c r="AG312" s="11">
        <v>0</v>
      </c>
      <c r="AH312" s="11">
        <v>0</v>
      </c>
      <c r="AI312" s="11">
        <v>0</v>
      </c>
      <c r="AJ312" s="11">
        <v>1601519.209585519</v>
      </c>
      <c r="AK312" s="11">
        <v>1364095</v>
      </c>
      <c r="AL312" s="13">
        <v>8.5647087820321932E-3</v>
      </c>
      <c r="AM312" s="7">
        <v>575</v>
      </c>
      <c r="AN312" s="7" t="s">
        <v>273</v>
      </c>
      <c r="AO312" s="9">
        <v>45991</v>
      </c>
      <c r="AP312" s="9">
        <v>45961</v>
      </c>
      <c r="AQ312" s="7">
        <v>30</v>
      </c>
      <c r="AR312" s="7">
        <v>334</v>
      </c>
      <c r="AS312" s="15">
        <v>0.9270507069156243</v>
      </c>
      <c r="AT312" s="11">
        <v>5027.8800390816714</v>
      </c>
      <c r="AU312" s="11">
        <v>22502.277114910019</v>
      </c>
      <c r="AV312" s="11">
        <v>4282.5000042841366</v>
      </c>
      <c r="AW312" s="11">
        <v>19166.328769173659</v>
      </c>
      <c r="AX312" s="11">
        <v>745.38003479753479</v>
      </c>
      <c r="AY312" s="11">
        <v>3335.9483457363672</v>
      </c>
      <c r="AZ312" s="13">
        <v>8.5647087820321932E-3</v>
      </c>
      <c r="BA312" s="11">
        <v>5027.8800390816714</v>
      </c>
      <c r="BB312" s="11">
        <v>22502.277114910019</v>
      </c>
      <c r="BC312" s="11"/>
      <c r="BD312" s="11"/>
      <c r="BE312" s="11"/>
      <c r="BF312" s="11">
        <v>4282.5000042841366</v>
      </c>
      <c r="BG312" s="11">
        <v>19166.328769173659</v>
      </c>
      <c r="BH312" s="11">
        <v>745.38003479753479</v>
      </c>
      <c r="BI312" s="11">
        <v>3335.9483457363672</v>
      </c>
      <c r="BJ312" s="11">
        <v>3335.9483457363672</v>
      </c>
      <c r="BK312" s="11">
        <v>19166.328769173659</v>
      </c>
      <c r="BL312" s="11">
        <v>22502.277114910019</v>
      </c>
    </row>
    <row r="313" spans="1:64" hidden="1" x14ac:dyDescent="0.25">
      <c r="A313" s="7">
        <v>501171</v>
      </c>
      <c r="B313" s="7" t="s">
        <v>107</v>
      </c>
      <c r="C313" s="9">
        <v>45567</v>
      </c>
      <c r="D313" s="9">
        <v>46022</v>
      </c>
      <c r="E313" s="9">
        <v>46022</v>
      </c>
      <c r="F313" s="7" t="s">
        <v>238</v>
      </c>
      <c r="G313" s="11">
        <v>237424.2095855189</v>
      </c>
      <c r="H313" s="11">
        <v>235905</v>
      </c>
      <c r="I313" s="11" t="s">
        <v>240</v>
      </c>
      <c r="J313" s="11">
        <v>1463.46</v>
      </c>
      <c r="K313" s="11" t="s">
        <v>240</v>
      </c>
      <c r="L313" s="11">
        <v>1364095</v>
      </c>
      <c r="M313" s="13">
        <v>8.6300000000000002E-2</v>
      </c>
      <c r="N313" s="13" t="s">
        <v>244</v>
      </c>
      <c r="O313" s="13" t="s">
        <v>257</v>
      </c>
      <c r="P313" s="13">
        <v>0.39539999999999997</v>
      </c>
      <c r="Q313" s="7" t="s">
        <v>260</v>
      </c>
      <c r="R313" s="7" t="s">
        <v>264</v>
      </c>
      <c r="S313" s="7">
        <v>0</v>
      </c>
      <c r="T313" s="7" t="s">
        <v>267</v>
      </c>
      <c r="U313" s="7" t="s">
        <v>269</v>
      </c>
      <c r="V313" s="7">
        <v>4.4755000000000003</v>
      </c>
      <c r="W313" s="9">
        <v>45657</v>
      </c>
      <c r="X313" s="7">
        <v>12</v>
      </c>
      <c r="Y313" s="7">
        <v>12</v>
      </c>
      <c r="Z313" s="11">
        <v>235905</v>
      </c>
      <c r="AA313" s="11">
        <v>235905</v>
      </c>
      <c r="AB313" s="11">
        <v>1463.46</v>
      </c>
      <c r="AC313" s="11">
        <v>1463.46</v>
      </c>
      <c r="AD313" s="11">
        <v>0</v>
      </c>
      <c r="AE313" s="11">
        <v>1364095</v>
      </c>
      <c r="AF313" s="11">
        <v>1601519.209585519</v>
      </c>
      <c r="AG313" s="11">
        <v>1364095</v>
      </c>
      <c r="AH313" s="11">
        <v>1601519.209585519</v>
      </c>
      <c r="AI313" s="11">
        <v>1364095</v>
      </c>
      <c r="AJ313" s="11">
        <v>0</v>
      </c>
      <c r="AK313" s="11">
        <v>0</v>
      </c>
      <c r="AL313" s="13">
        <v>8.4840772184974211E-3</v>
      </c>
      <c r="AM313" s="7">
        <v>576</v>
      </c>
      <c r="AN313" s="7" t="s">
        <v>274</v>
      </c>
      <c r="AO313" s="9">
        <v>46022</v>
      </c>
      <c r="AP313" s="9">
        <v>45991</v>
      </c>
      <c r="AQ313" s="7">
        <v>31</v>
      </c>
      <c r="AR313" s="7">
        <v>365</v>
      </c>
      <c r="AS313" s="15">
        <v>0.92055601583356339</v>
      </c>
      <c r="AT313" s="11">
        <v>0</v>
      </c>
      <c r="AU313" s="11">
        <v>0</v>
      </c>
      <c r="AV313" s="11">
        <v>0</v>
      </c>
      <c r="AW313" s="11">
        <v>0</v>
      </c>
      <c r="AX313" s="11">
        <v>0</v>
      </c>
      <c r="AY313" s="11">
        <v>0</v>
      </c>
      <c r="AZ313" s="13">
        <v>8.4840772184974211E-3</v>
      </c>
      <c r="BA313" s="11">
        <v>0</v>
      </c>
      <c r="BB313" s="11">
        <v>0</v>
      </c>
      <c r="BC313" s="11"/>
      <c r="BD313" s="11"/>
      <c r="BE313" s="11"/>
      <c r="BF313" s="11">
        <v>0</v>
      </c>
      <c r="BG313" s="11">
        <v>0</v>
      </c>
      <c r="BH313" s="11">
        <v>0</v>
      </c>
      <c r="BI313" s="11">
        <v>0</v>
      </c>
      <c r="BJ313" s="11">
        <v>0</v>
      </c>
      <c r="BK313" s="11">
        <v>0</v>
      </c>
      <c r="BL313" s="11">
        <v>0</v>
      </c>
    </row>
    <row r="314" spans="1:64" hidden="1" x14ac:dyDescent="0.25">
      <c r="A314" s="7">
        <v>501190</v>
      </c>
      <c r="B314" s="7" t="s">
        <v>108</v>
      </c>
      <c r="C314" s="9">
        <v>45603</v>
      </c>
      <c r="D314" s="9">
        <v>48525</v>
      </c>
      <c r="E314" s="9">
        <v>48525</v>
      </c>
      <c r="F314" s="7" t="s">
        <v>237</v>
      </c>
      <c r="G314" s="11">
        <v>1518983.041001006</v>
      </c>
      <c r="H314" s="11">
        <v>19404.009999999998</v>
      </c>
      <c r="I314" s="11" t="s">
        <v>239</v>
      </c>
      <c r="J314" s="11">
        <v>10508.16</v>
      </c>
      <c r="K314" s="11" t="s">
        <v>239</v>
      </c>
      <c r="L314" s="11">
        <v>4916486.9000000004</v>
      </c>
      <c r="M314" s="13">
        <v>8.5300000000000001E-2</v>
      </c>
      <c r="N314" s="13" t="s">
        <v>248</v>
      </c>
      <c r="O314" s="13" t="s">
        <v>257</v>
      </c>
      <c r="P314" s="13">
        <v>0.39539999999999997</v>
      </c>
      <c r="Q314" s="7" t="s">
        <v>261</v>
      </c>
      <c r="R314" s="7" t="s">
        <v>264</v>
      </c>
      <c r="S314" s="7">
        <v>0</v>
      </c>
      <c r="T314" s="7" t="s">
        <v>267</v>
      </c>
      <c r="U314" s="7" t="s">
        <v>269</v>
      </c>
      <c r="V314" s="7">
        <v>4.4755000000000003</v>
      </c>
      <c r="W314" s="9">
        <v>45657</v>
      </c>
      <c r="X314" s="7">
        <v>95</v>
      </c>
      <c r="Y314" s="7">
        <v>0</v>
      </c>
      <c r="Z314" s="11">
        <v>0</v>
      </c>
      <c r="AA314" s="11">
        <v>0</v>
      </c>
      <c r="AB314" s="11">
        <v>0</v>
      </c>
      <c r="AC314" s="11">
        <v>0</v>
      </c>
      <c r="AD314" s="11">
        <v>0</v>
      </c>
      <c r="AE314" s="11">
        <v>0</v>
      </c>
      <c r="AF314" s="11">
        <v>0</v>
      </c>
      <c r="AG314" s="11">
        <v>0</v>
      </c>
      <c r="AH314" s="11">
        <v>0</v>
      </c>
      <c r="AI314" s="11">
        <v>0</v>
      </c>
      <c r="AJ314" s="11">
        <v>1518983.041001006</v>
      </c>
      <c r="AK314" s="11">
        <v>0</v>
      </c>
      <c r="AM314" s="7">
        <v>577</v>
      </c>
      <c r="AN314" s="7" t="s">
        <v>275</v>
      </c>
      <c r="AO314" s="9">
        <v>45657</v>
      </c>
      <c r="AP314" s="9">
        <v>46022</v>
      </c>
      <c r="AQ314" s="7">
        <v>0</v>
      </c>
      <c r="AR314" s="7">
        <v>0</v>
      </c>
      <c r="AS314" s="15">
        <v>1</v>
      </c>
      <c r="BC314" s="11"/>
      <c r="BD314" s="11"/>
      <c r="BE314" s="11"/>
    </row>
    <row r="315" spans="1:64" hidden="1" x14ac:dyDescent="0.25">
      <c r="A315" s="7">
        <v>501190</v>
      </c>
      <c r="B315" s="7" t="s">
        <v>108</v>
      </c>
      <c r="C315" s="9">
        <v>45603</v>
      </c>
      <c r="D315" s="9">
        <v>48525</v>
      </c>
      <c r="E315" s="9">
        <v>48525</v>
      </c>
      <c r="F315" s="7" t="s">
        <v>237</v>
      </c>
      <c r="G315" s="11">
        <v>1518983.041001006</v>
      </c>
      <c r="H315" s="11">
        <v>19404.009999999998</v>
      </c>
      <c r="I315" s="11" t="s">
        <v>239</v>
      </c>
      <c r="J315" s="11">
        <v>10508.16</v>
      </c>
      <c r="K315" s="11" t="s">
        <v>239</v>
      </c>
      <c r="L315" s="11">
        <v>4916486.9000000004</v>
      </c>
      <c r="M315" s="13">
        <v>8.5300000000000001E-2</v>
      </c>
      <c r="N315" s="13" t="s">
        <v>248</v>
      </c>
      <c r="O315" s="13" t="s">
        <v>257</v>
      </c>
      <c r="P315" s="13">
        <v>0.39539999999999997</v>
      </c>
      <c r="Q315" s="7" t="s">
        <v>261</v>
      </c>
      <c r="R315" s="7" t="s">
        <v>264</v>
      </c>
      <c r="S315" s="7">
        <v>0</v>
      </c>
      <c r="T315" s="7" t="s">
        <v>267</v>
      </c>
      <c r="U315" s="7" t="s">
        <v>269</v>
      </c>
      <c r="V315" s="7">
        <v>4.4755000000000003</v>
      </c>
      <c r="W315" s="9">
        <v>45657</v>
      </c>
      <c r="X315" s="7">
        <v>95</v>
      </c>
      <c r="Y315" s="7">
        <v>1</v>
      </c>
      <c r="Z315" s="11">
        <v>19404.009999999998</v>
      </c>
      <c r="AA315" s="11">
        <v>19404.009999999998</v>
      </c>
      <c r="AB315" s="11">
        <v>10508.16</v>
      </c>
      <c r="AC315" s="11">
        <v>10508.16</v>
      </c>
      <c r="AD315" s="11">
        <v>51752.493684210531</v>
      </c>
      <c r="AE315" s="11">
        <v>51752.493684210531</v>
      </c>
      <c r="AF315" s="11">
        <v>29912.17</v>
      </c>
      <c r="AG315" s="11">
        <v>0</v>
      </c>
      <c r="AH315" s="11">
        <v>29912.17</v>
      </c>
      <c r="AI315" s="11">
        <v>0</v>
      </c>
      <c r="AJ315" s="11">
        <v>1540823.364685216</v>
      </c>
      <c r="AK315" s="11">
        <v>51752.493684210531</v>
      </c>
      <c r="AL315" s="13">
        <v>1.330094582212071E-2</v>
      </c>
      <c r="AM315" s="7">
        <v>578</v>
      </c>
      <c r="AN315" s="7" t="s">
        <v>276</v>
      </c>
      <c r="AO315" s="9">
        <v>45688</v>
      </c>
      <c r="AP315" s="9">
        <v>45657</v>
      </c>
      <c r="AQ315" s="7">
        <v>31</v>
      </c>
      <c r="AR315" s="7">
        <v>31</v>
      </c>
      <c r="AS315" s="15">
        <v>0.99307191923209392</v>
      </c>
      <c r="AT315" s="11">
        <v>8047.3473347943236</v>
      </c>
      <c r="AU315" s="11">
        <v>36015.902996871999</v>
      </c>
      <c r="AV315" s="11">
        <v>270.29074302989608</v>
      </c>
      <c r="AW315" s="11">
        <v>1209.6862204303</v>
      </c>
      <c r="AX315" s="11">
        <v>7777.0565917644271</v>
      </c>
      <c r="AY315" s="11">
        <v>34806.216776441703</v>
      </c>
      <c r="AZ315" s="13">
        <v>1.330094582212071E-2</v>
      </c>
      <c r="BA315" s="11">
        <v>8047.3473347943236</v>
      </c>
      <c r="BB315" s="11">
        <v>36015.902996871999</v>
      </c>
      <c r="BC315" s="11"/>
      <c r="BD315" s="11"/>
      <c r="BE315" s="11"/>
      <c r="BF315" s="11">
        <v>270.29074302989608</v>
      </c>
      <c r="BG315" s="11">
        <v>1209.6862204303</v>
      </c>
      <c r="BH315" s="11">
        <v>7777.0565917644271</v>
      </c>
      <c r="BI315" s="11">
        <v>34806.216776441703</v>
      </c>
      <c r="BJ315" s="11">
        <v>34806.216776441703</v>
      </c>
      <c r="BK315" s="11">
        <v>1209.6862204303</v>
      </c>
      <c r="BL315" s="11">
        <v>36015.902996871999</v>
      </c>
    </row>
    <row r="316" spans="1:64" hidden="1" x14ac:dyDescent="0.25">
      <c r="A316" s="7">
        <v>501190</v>
      </c>
      <c r="B316" s="7" t="s">
        <v>108</v>
      </c>
      <c r="C316" s="9">
        <v>45603</v>
      </c>
      <c r="D316" s="9">
        <v>48525</v>
      </c>
      <c r="E316" s="9">
        <v>48525</v>
      </c>
      <c r="F316" s="7" t="s">
        <v>237</v>
      </c>
      <c r="G316" s="11">
        <v>1518983.041001006</v>
      </c>
      <c r="H316" s="11">
        <v>19404.009999999998</v>
      </c>
      <c r="I316" s="11" t="s">
        <v>239</v>
      </c>
      <c r="J316" s="11">
        <v>10508.16</v>
      </c>
      <c r="K316" s="11" t="s">
        <v>239</v>
      </c>
      <c r="L316" s="11">
        <v>4916486.9000000004</v>
      </c>
      <c r="M316" s="13">
        <v>8.5300000000000001E-2</v>
      </c>
      <c r="N316" s="13" t="s">
        <v>248</v>
      </c>
      <c r="O316" s="13" t="s">
        <v>257</v>
      </c>
      <c r="P316" s="13">
        <v>0.39539999999999997</v>
      </c>
      <c r="Q316" s="7" t="s">
        <v>261</v>
      </c>
      <c r="R316" s="7" t="s">
        <v>264</v>
      </c>
      <c r="S316" s="7">
        <v>0</v>
      </c>
      <c r="T316" s="7" t="s">
        <v>267</v>
      </c>
      <c r="U316" s="7" t="s">
        <v>269</v>
      </c>
      <c r="V316" s="7">
        <v>4.4755000000000003</v>
      </c>
      <c r="W316" s="9">
        <v>45657</v>
      </c>
      <c r="X316" s="7">
        <v>95</v>
      </c>
      <c r="Y316" s="7">
        <v>2</v>
      </c>
      <c r="Z316" s="11">
        <v>19404.009999999998</v>
      </c>
      <c r="AA316" s="11">
        <v>38808.019999999997</v>
      </c>
      <c r="AB316" s="11">
        <v>10508.16</v>
      </c>
      <c r="AC316" s="11">
        <v>21016.32</v>
      </c>
      <c r="AD316" s="11">
        <v>51752.493684210531</v>
      </c>
      <c r="AE316" s="11">
        <v>103504.98736842111</v>
      </c>
      <c r="AF316" s="11">
        <v>29912.17</v>
      </c>
      <c r="AG316" s="11">
        <v>29912.17</v>
      </c>
      <c r="AH316" s="11">
        <v>59824.34</v>
      </c>
      <c r="AI316" s="11">
        <v>29912.17</v>
      </c>
      <c r="AJ316" s="11">
        <v>1562663.6883694271</v>
      </c>
      <c r="AK316" s="11">
        <v>103504.98736842111</v>
      </c>
      <c r="AL316" s="13">
        <v>1.312403066235779E-2</v>
      </c>
      <c r="AM316" s="7">
        <v>579</v>
      </c>
      <c r="AN316" s="7" t="s">
        <v>277</v>
      </c>
      <c r="AO316" s="9">
        <v>45716</v>
      </c>
      <c r="AP316" s="9">
        <v>45688</v>
      </c>
      <c r="AQ316" s="7">
        <v>28</v>
      </c>
      <c r="AR316" s="7">
        <v>59</v>
      </c>
      <c r="AS316" s="15">
        <v>0.98685556269640129</v>
      </c>
      <c r="AT316" s="11">
        <v>8002.450849330563</v>
      </c>
      <c r="AU316" s="11">
        <v>35814.968776178939</v>
      </c>
      <c r="AV316" s="11">
        <v>530.05235882882744</v>
      </c>
      <c r="AW316" s="11">
        <v>2372.249331938418</v>
      </c>
      <c r="AX316" s="11">
        <v>7472.3984905017351</v>
      </c>
      <c r="AY316" s="11">
        <v>33442.719444240523</v>
      </c>
      <c r="AZ316" s="13">
        <v>1.312403066235779E-2</v>
      </c>
      <c r="BA316" s="11">
        <v>8002.450849330563</v>
      </c>
      <c r="BB316" s="11">
        <v>35814.968776178939</v>
      </c>
      <c r="BC316" s="11"/>
      <c r="BD316" s="11"/>
      <c r="BE316" s="11"/>
      <c r="BF316" s="11">
        <v>530.05235882882744</v>
      </c>
      <c r="BG316" s="11">
        <v>2372.249331938418</v>
      </c>
      <c r="BH316" s="11">
        <v>7472.3984905017351</v>
      </c>
      <c r="BI316" s="11">
        <v>33442.719444240523</v>
      </c>
      <c r="BJ316" s="11">
        <v>33442.719444240523</v>
      </c>
      <c r="BK316" s="11">
        <v>2372.249331938418</v>
      </c>
      <c r="BL316" s="11">
        <v>35814.968776178939</v>
      </c>
    </row>
    <row r="317" spans="1:64" hidden="1" x14ac:dyDescent="0.25">
      <c r="A317" s="7">
        <v>501190</v>
      </c>
      <c r="B317" s="7" t="s">
        <v>108</v>
      </c>
      <c r="C317" s="9">
        <v>45603</v>
      </c>
      <c r="D317" s="9">
        <v>48525</v>
      </c>
      <c r="E317" s="9">
        <v>48525</v>
      </c>
      <c r="F317" s="7" t="s">
        <v>237</v>
      </c>
      <c r="G317" s="11">
        <v>1518983.041001006</v>
      </c>
      <c r="H317" s="11">
        <v>19404.009999999998</v>
      </c>
      <c r="I317" s="11" t="s">
        <v>239</v>
      </c>
      <c r="J317" s="11">
        <v>10508.16</v>
      </c>
      <c r="K317" s="11" t="s">
        <v>239</v>
      </c>
      <c r="L317" s="11">
        <v>4916486.9000000004</v>
      </c>
      <c r="M317" s="13">
        <v>8.5300000000000001E-2</v>
      </c>
      <c r="N317" s="13" t="s">
        <v>248</v>
      </c>
      <c r="O317" s="13" t="s">
        <v>257</v>
      </c>
      <c r="P317" s="13">
        <v>0.39539999999999997</v>
      </c>
      <c r="Q317" s="7" t="s">
        <v>261</v>
      </c>
      <c r="R317" s="7" t="s">
        <v>264</v>
      </c>
      <c r="S317" s="7">
        <v>0</v>
      </c>
      <c r="T317" s="7" t="s">
        <v>267</v>
      </c>
      <c r="U317" s="7" t="s">
        <v>269</v>
      </c>
      <c r="V317" s="7">
        <v>4.4755000000000003</v>
      </c>
      <c r="W317" s="9">
        <v>45657</v>
      </c>
      <c r="X317" s="7">
        <v>95</v>
      </c>
      <c r="Y317" s="7">
        <v>3</v>
      </c>
      <c r="Z317" s="11">
        <v>19404.009999999998</v>
      </c>
      <c r="AA317" s="11">
        <v>58212.03</v>
      </c>
      <c r="AB317" s="11">
        <v>10508.16</v>
      </c>
      <c r="AC317" s="11">
        <v>31524.48</v>
      </c>
      <c r="AD317" s="11">
        <v>51752.493684210531</v>
      </c>
      <c r="AE317" s="11">
        <v>155257.4810526316</v>
      </c>
      <c r="AF317" s="11">
        <v>29912.17</v>
      </c>
      <c r="AG317" s="11">
        <v>29912.17</v>
      </c>
      <c r="AH317" s="11">
        <v>89736.51</v>
      </c>
      <c r="AI317" s="11">
        <v>59824.34</v>
      </c>
      <c r="AJ317" s="11">
        <v>1584504.0120536371</v>
      </c>
      <c r="AK317" s="11">
        <v>125345.3110526316</v>
      </c>
      <c r="AL317" s="13">
        <v>1.294946864154989E-2</v>
      </c>
      <c r="AM317" s="7">
        <v>580</v>
      </c>
      <c r="AN317" s="7" t="s">
        <v>278</v>
      </c>
      <c r="AO317" s="9">
        <v>45747</v>
      </c>
      <c r="AP317" s="9">
        <v>45716</v>
      </c>
      <c r="AQ317" s="7">
        <v>31</v>
      </c>
      <c r="AR317" s="7">
        <v>90</v>
      </c>
      <c r="AS317" s="15">
        <v>0.98001854765178309</v>
      </c>
      <c r="AT317" s="11">
        <v>7950.89927327845</v>
      </c>
      <c r="AU317" s="11">
        <v>35584.249697557701</v>
      </c>
      <c r="AV317" s="11">
        <v>628.97154881012295</v>
      </c>
      <c r="AW317" s="11">
        <v>2814.962166699705</v>
      </c>
      <c r="AX317" s="11">
        <v>7321.9277244683271</v>
      </c>
      <c r="AY317" s="11">
        <v>32769.287530857997</v>
      </c>
      <c r="AZ317" s="13">
        <v>1.294946864154989E-2</v>
      </c>
      <c r="BA317" s="11">
        <v>7950.89927327845</v>
      </c>
      <c r="BB317" s="11">
        <v>35584.249697557701</v>
      </c>
      <c r="BC317" s="11"/>
      <c r="BD317" s="11"/>
      <c r="BE317" s="11"/>
      <c r="BF317" s="11">
        <v>628.97154881012295</v>
      </c>
      <c r="BG317" s="11">
        <v>2814.962166699705</v>
      </c>
      <c r="BH317" s="11">
        <v>7321.9277244683271</v>
      </c>
      <c r="BI317" s="11">
        <v>32769.287530857997</v>
      </c>
      <c r="BJ317" s="11">
        <v>32769.287530857997</v>
      </c>
      <c r="BK317" s="11">
        <v>2814.962166699705</v>
      </c>
      <c r="BL317" s="11">
        <v>35584.249697557701</v>
      </c>
    </row>
    <row r="318" spans="1:64" hidden="1" x14ac:dyDescent="0.25">
      <c r="A318" s="7">
        <v>501190</v>
      </c>
      <c r="B318" s="7" t="s">
        <v>108</v>
      </c>
      <c r="C318" s="9">
        <v>45603</v>
      </c>
      <c r="D318" s="9">
        <v>48525</v>
      </c>
      <c r="E318" s="9">
        <v>48525</v>
      </c>
      <c r="F318" s="7" t="s">
        <v>237</v>
      </c>
      <c r="G318" s="11">
        <v>1518983.041001006</v>
      </c>
      <c r="H318" s="11">
        <v>19404.009999999998</v>
      </c>
      <c r="I318" s="11" t="s">
        <v>239</v>
      </c>
      <c r="J318" s="11">
        <v>10508.16</v>
      </c>
      <c r="K318" s="11" t="s">
        <v>239</v>
      </c>
      <c r="L318" s="11">
        <v>4916486.9000000004</v>
      </c>
      <c r="M318" s="13">
        <v>8.5300000000000001E-2</v>
      </c>
      <c r="N318" s="13" t="s">
        <v>248</v>
      </c>
      <c r="O318" s="13" t="s">
        <v>257</v>
      </c>
      <c r="P318" s="13">
        <v>0.39539999999999997</v>
      </c>
      <c r="Q318" s="7" t="s">
        <v>261</v>
      </c>
      <c r="R318" s="7" t="s">
        <v>264</v>
      </c>
      <c r="S318" s="7">
        <v>0</v>
      </c>
      <c r="T318" s="7" t="s">
        <v>267</v>
      </c>
      <c r="U318" s="7" t="s">
        <v>269</v>
      </c>
      <c r="V318" s="7">
        <v>4.4755000000000003</v>
      </c>
      <c r="W318" s="9">
        <v>45657</v>
      </c>
      <c r="X318" s="7">
        <v>95</v>
      </c>
      <c r="Y318" s="7">
        <v>4</v>
      </c>
      <c r="Z318" s="11">
        <v>19404.009999999998</v>
      </c>
      <c r="AA318" s="11">
        <v>77616.039999999994</v>
      </c>
      <c r="AB318" s="11">
        <v>10508.16</v>
      </c>
      <c r="AC318" s="11">
        <v>42032.639999999999</v>
      </c>
      <c r="AD318" s="11">
        <v>51752.493684210531</v>
      </c>
      <c r="AE318" s="11">
        <v>207009.97473684209</v>
      </c>
      <c r="AF318" s="11">
        <v>29912.17</v>
      </c>
      <c r="AG318" s="11">
        <v>29912.17</v>
      </c>
      <c r="AH318" s="11">
        <v>119648.68</v>
      </c>
      <c r="AI318" s="11">
        <v>89736.51</v>
      </c>
      <c r="AJ318" s="11">
        <v>1606344.335737848</v>
      </c>
      <c r="AK318" s="11">
        <v>147185.6347368421</v>
      </c>
      <c r="AL318" s="13">
        <v>1.2777228460723379E-2</v>
      </c>
      <c r="AM318" s="7">
        <v>581</v>
      </c>
      <c r="AN318" s="7" t="s">
        <v>279</v>
      </c>
      <c r="AO318" s="9">
        <v>45777</v>
      </c>
      <c r="AP318" s="9">
        <v>45747</v>
      </c>
      <c r="AQ318" s="7">
        <v>30</v>
      </c>
      <c r="AR318" s="7">
        <v>120</v>
      </c>
      <c r="AS318" s="15">
        <v>0.97344718491203108</v>
      </c>
      <c r="AT318" s="11">
        <v>7899.9504061900516</v>
      </c>
      <c r="AU318" s="11">
        <v>35356.228042903567</v>
      </c>
      <c r="AV318" s="11">
        <v>723.85427523580267</v>
      </c>
      <c r="AW318" s="11">
        <v>3239.6098088178351</v>
      </c>
      <c r="AX318" s="11">
        <v>7176.096130954249</v>
      </c>
      <c r="AY318" s="11">
        <v>32116.618234085741</v>
      </c>
      <c r="AZ318" s="13">
        <v>1.2777228460723379E-2</v>
      </c>
      <c r="BA318" s="11">
        <v>7899.9504061900516</v>
      </c>
      <c r="BB318" s="11">
        <v>35356.228042903567</v>
      </c>
      <c r="BC318" s="11"/>
      <c r="BD318" s="11"/>
      <c r="BE318" s="11"/>
      <c r="BF318" s="11">
        <v>723.85427523580267</v>
      </c>
      <c r="BG318" s="11">
        <v>3239.6098088178351</v>
      </c>
      <c r="BH318" s="11">
        <v>7176.096130954249</v>
      </c>
      <c r="BI318" s="11">
        <v>32116.618234085741</v>
      </c>
      <c r="BJ318" s="11">
        <v>32116.618234085741</v>
      </c>
      <c r="BK318" s="11">
        <v>3239.6098088178351</v>
      </c>
      <c r="BL318" s="11">
        <v>35356.228042903567</v>
      </c>
    </row>
    <row r="319" spans="1:64" hidden="1" x14ac:dyDescent="0.25">
      <c r="A319" s="7">
        <v>501190</v>
      </c>
      <c r="B319" s="7" t="s">
        <v>108</v>
      </c>
      <c r="C319" s="9">
        <v>45603</v>
      </c>
      <c r="D319" s="9">
        <v>48525</v>
      </c>
      <c r="E319" s="9">
        <v>48525</v>
      </c>
      <c r="F319" s="7" t="s">
        <v>237</v>
      </c>
      <c r="G319" s="11">
        <v>1518983.041001006</v>
      </c>
      <c r="H319" s="11">
        <v>19404.009999999998</v>
      </c>
      <c r="I319" s="11" t="s">
        <v>239</v>
      </c>
      <c r="J319" s="11">
        <v>10508.16</v>
      </c>
      <c r="K319" s="11" t="s">
        <v>239</v>
      </c>
      <c r="L319" s="11">
        <v>4916486.9000000004</v>
      </c>
      <c r="M319" s="13">
        <v>8.5300000000000001E-2</v>
      </c>
      <c r="N319" s="13" t="s">
        <v>248</v>
      </c>
      <c r="O319" s="13" t="s">
        <v>257</v>
      </c>
      <c r="P319" s="13">
        <v>0.39539999999999997</v>
      </c>
      <c r="Q319" s="7" t="s">
        <v>261</v>
      </c>
      <c r="R319" s="7" t="s">
        <v>264</v>
      </c>
      <c r="S319" s="7">
        <v>0</v>
      </c>
      <c r="T319" s="7" t="s">
        <v>267</v>
      </c>
      <c r="U319" s="7" t="s">
        <v>269</v>
      </c>
      <c r="V319" s="7">
        <v>4.4755000000000003</v>
      </c>
      <c r="W319" s="9">
        <v>45657</v>
      </c>
      <c r="X319" s="7">
        <v>95</v>
      </c>
      <c r="Y319" s="7">
        <v>5</v>
      </c>
      <c r="Z319" s="11">
        <v>19404.009999999998</v>
      </c>
      <c r="AA319" s="11">
        <v>97020.049999999988</v>
      </c>
      <c r="AB319" s="11">
        <v>10508.16</v>
      </c>
      <c r="AC319" s="11">
        <v>52540.800000000003</v>
      </c>
      <c r="AD319" s="11">
        <v>51752.493684210531</v>
      </c>
      <c r="AE319" s="11">
        <v>258762.46842105259</v>
      </c>
      <c r="AF319" s="11">
        <v>29912.17</v>
      </c>
      <c r="AG319" s="11">
        <v>29912.17</v>
      </c>
      <c r="AH319" s="11">
        <v>149560.85</v>
      </c>
      <c r="AI319" s="11">
        <v>119648.68</v>
      </c>
      <c r="AJ319" s="11">
        <v>1628184.6594220579</v>
      </c>
      <c r="AK319" s="11">
        <v>169025.9584210527</v>
      </c>
      <c r="AL319" s="13">
        <v>1.26072792372105E-2</v>
      </c>
      <c r="AM319" s="7">
        <v>582</v>
      </c>
      <c r="AN319" s="7" t="s">
        <v>280</v>
      </c>
      <c r="AO319" s="9">
        <v>45808</v>
      </c>
      <c r="AP319" s="9">
        <v>45777</v>
      </c>
      <c r="AQ319" s="7">
        <v>31</v>
      </c>
      <c r="AR319" s="7">
        <v>151</v>
      </c>
      <c r="AS319" s="15">
        <v>0.96670306419166963</v>
      </c>
      <c r="AT319" s="11">
        <v>7846.1171956982762</v>
      </c>
      <c r="AU319" s="11">
        <v>35115.297509347627</v>
      </c>
      <c r="AV319" s="11">
        <v>814.52522673782687</v>
      </c>
      <c r="AW319" s="11">
        <v>3645.407652265144</v>
      </c>
      <c r="AX319" s="11">
        <v>7031.5919689604489</v>
      </c>
      <c r="AY319" s="11">
        <v>31469.889857082489</v>
      </c>
      <c r="AZ319" s="13">
        <v>1.26072792372105E-2</v>
      </c>
      <c r="BA319" s="11">
        <v>7846.1171956982762</v>
      </c>
      <c r="BB319" s="11">
        <v>35115.297509347627</v>
      </c>
      <c r="BC319" s="11"/>
      <c r="BD319" s="11"/>
      <c r="BE319" s="11"/>
      <c r="BF319" s="11">
        <v>814.52522673782687</v>
      </c>
      <c r="BG319" s="11">
        <v>3645.407652265144</v>
      </c>
      <c r="BH319" s="11">
        <v>7031.5919689604489</v>
      </c>
      <c r="BI319" s="11">
        <v>31469.889857082489</v>
      </c>
      <c r="BJ319" s="11">
        <v>31469.889857082489</v>
      </c>
      <c r="BK319" s="11">
        <v>3645.407652265144</v>
      </c>
      <c r="BL319" s="11">
        <v>35115.297509347627</v>
      </c>
    </row>
    <row r="320" spans="1:64" hidden="1" x14ac:dyDescent="0.25">
      <c r="A320" s="7">
        <v>501190</v>
      </c>
      <c r="B320" s="7" t="s">
        <v>108</v>
      </c>
      <c r="C320" s="9">
        <v>45603</v>
      </c>
      <c r="D320" s="9">
        <v>48525</v>
      </c>
      <c r="E320" s="9">
        <v>48525</v>
      </c>
      <c r="F320" s="7" t="s">
        <v>237</v>
      </c>
      <c r="G320" s="11">
        <v>1518983.041001006</v>
      </c>
      <c r="H320" s="11">
        <v>19404.009999999998</v>
      </c>
      <c r="I320" s="11" t="s">
        <v>239</v>
      </c>
      <c r="J320" s="11">
        <v>10508.16</v>
      </c>
      <c r="K320" s="11" t="s">
        <v>239</v>
      </c>
      <c r="L320" s="11">
        <v>4916486.9000000004</v>
      </c>
      <c r="M320" s="13">
        <v>8.5300000000000001E-2</v>
      </c>
      <c r="N320" s="13" t="s">
        <v>248</v>
      </c>
      <c r="O320" s="13" t="s">
        <v>257</v>
      </c>
      <c r="P320" s="13">
        <v>0.39539999999999997</v>
      </c>
      <c r="Q320" s="7" t="s">
        <v>261</v>
      </c>
      <c r="R320" s="7" t="s">
        <v>264</v>
      </c>
      <c r="S320" s="7">
        <v>0</v>
      </c>
      <c r="T320" s="7" t="s">
        <v>267</v>
      </c>
      <c r="U320" s="7" t="s">
        <v>269</v>
      </c>
      <c r="V320" s="7">
        <v>4.4755000000000003</v>
      </c>
      <c r="W320" s="9">
        <v>45657</v>
      </c>
      <c r="X320" s="7">
        <v>95</v>
      </c>
      <c r="Y320" s="7">
        <v>6</v>
      </c>
      <c r="Z320" s="11">
        <v>19404.009999999998</v>
      </c>
      <c r="AA320" s="11">
        <v>116424.06</v>
      </c>
      <c r="AB320" s="11">
        <v>10508.16</v>
      </c>
      <c r="AC320" s="11">
        <v>63048.959999999999</v>
      </c>
      <c r="AD320" s="11">
        <v>51752.493684210531</v>
      </c>
      <c r="AE320" s="11">
        <v>310514.9621052632</v>
      </c>
      <c r="AF320" s="11">
        <v>29912.17</v>
      </c>
      <c r="AG320" s="11">
        <v>29912.17</v>
      </c>
      <c r="AH320" s="11">
        <v>179473.02</v>
      </c>
      <c r="AI320" s="11">
        <v>149560.85</v>
      </c>
      <c r="AJ320" s="11">
        <v>1650024.983106269</v>
      </c>
      <c r="AK320" s="11">
        <v>190866.28210526321</v>
      </c>
      <c r="AL320" s="13">
        <v>1.2439590499111921E-2</v>
      </c>
      <c r="AM320" s="7">
        <v>583</v>
      </c>
      <c r="AN320" s="7" t="s">
        <v>281</v>
      </c>
      <c r="AO320" s="9">
        <v>45838</v>
      </c>
      <c r="AP320" s="9">
        <v>45808</v>
      </c>
      <c r="AQ320" s="7">
        <v>30</v>
      </c>
      <c r="AR320" s="7">
        <v>181</v>
      </c>
      <c r="AS320" s="15">
        <v>0.96022098636604647</v>
      </c>
      <c r="AT320" s="11">
        <v>7792.9961641241289</v>
      </c>
      <c r="AU320" s="11">
        <v>34877.55433253754</v>
      </c>
      <c r="AV320" s="11">
        <v>901.45314133777174</v>
      </c>
      <c r="AW320" s="11">
        <v>4034.453534057197</v>
      </c>
      <c r="AX320" s="11">
        <v>6891.5430227863571</v>
      </c>
      <c r="AY320" s="11">
        <v>30843.10079848034</v>
      </c>
      <c r="AZ320" s="13">
        <v>1.2439590499111921E-2</v>
      </c>
      <c r="BA320" s="11">
        <v>7792.9961641241289</v>
      </c>
      <c r="BB320" s="11">
        <v>34877.55433253754</v>
      </c>
      <c r="BC320" s="11"/>
      <c r="BD320" s="11"/>
      <c r="BE320" s="11"/>
      <c r="BF320" s="11">
        <v>901.45314133777174</v>
      </c>
      <c r="BG320" s="11">
        <v>4034.453534057197</v>
      </c>
      <c r="BH320" s="11">
        <v>6891.5430227863571</v>
      </c>
      <c r="BI320" s="11">
        <v>30843.10079848034</v>
      </c>
      <c r="BJ320" s="11">
        <v>30843.10079848034</v>
      </c>
      <c r="BK320" s="11">
        <v>4034.453534057197</v>
      </c>
      <c r="BL320" s="11">
        <v>34877.55433253754</v>
      </c>
    </row>
    <row r="321" spans="1:64" hidden="1" x14ac:dyDescent="0.25">
      <c r="A321" s="7">
        <v>501190</v>
      </c>
      <c r="B321" s="7" t="s">
        <v>108</v>
      </c>
      <c r="C321" s="9">
        <v>45603</v>
      </c>
      <c r="D321" s="9">
        <v>48525</v>
      </c>
      <c r="E321" s="9">
        <v>48525</v>
      </c>
      <c r="F321" s="7" t="s">
        <v>237</v>
      </c>
      <c r="G321" s="11">
        <v>1518983.041001006</v>
      </c>
      <c r="H321" s="11">
        <v>19404.009999999998</v>
      </c>
      <c r="I321" s="11" t="s">
        <v>239</v>
      </c>
      <c r="J321" s="11">
        <v>10508.16</v>
      </c>
      <c r="K321" s="11" t="s">
        <v>239</v>
      </c>
      <c r="L321" s="11">
        <v>4916486.9000000004</v>
      </c>
      <c r="M321" s="13">
        <v>8.5300000000000001E-2</v>
      </c>
      <c r="N321" s="13" t="s">
        <v>248</v>
      </c>
      <c r="O321" s="13" t="s">
        <v>257</v>
      </c>
      <c r="P321" s="13">
        <v>0.39539999999999997</v>
      </c>
      <c r="Q321" s="7" t="s">
        <v>261</v>
      </c>
      <c r="R321" s="7" t="s">
        <v>264</v>
      </c>
      <c r="S321" s="7">
        <v>0</v>
      </c>
      <c r="T321" s="7" t="s">
        <v>267</v>
      </c>
      <c r="U321" s="7" t="s">
        <v>269</v>
      </c>
      <c r="V321" s="7">
        <v>4.4755000000000003</v>
      </c>
      <c r="W321" s="9">
        <v>45657</v>
      </c>
      <c r="X321" s="7">
        <v>95</v>
      </c>
      <c r="Y321" s="7">
        <v>7</v>
      </c>
      <c r="Z321" s="11">
        <v>19404.009999999998</v>
      </c>
      <c r="AA321" s="11">
        <v>135828.07</v>
      </c>
      <c r="AB321" s="11">
        <v>10508.16</v>
      </c>
      <c r="AC321" s="11">
        <v>73557.119999999995</v>
      </c>
      <c r="AD321" s="11">
        <v>51752.493684210531</v>
      </c>
      <c r="AE321" s="11">
        <v>362267.45578947372</v>
      </c>
      <c r="AF321" s="11">
        <v>29912.17</v>
      </c>
      <c r="AG321" s="11">
        <v>29912.17</v>
      </c>
      <c r="AH321" s="11">
        <v>209385.19</v>
      </c>
      <c r="AI321" s="11">
        <v>179473.02</v>
      </c>
      <c r="AJ321" s="11">
        <v>1671865.306790479</v>
      </c>
      <c r="AK321" s="11">
        <v>212706.60578947369</v>
      </c>
      <c r="AL321" s="13">
        <v>1.227413217983386E-2</v>
      </c>
      <c r="AM321" s="7">
        <v>584</v>
      </c>
      <c r="AN321" s="7" t="s">
        <v>282</v>
      </c>
      <c r="AO321" s="9">
        <v>45869</v>
      </c>
      <c r="AP321" s="9">
        <v>45838</v>
      </c>
      <c r="AQ321" s="7">
        <v>31</v>
      </c>
      <c r="AR321" s="7">
        <v>212</v>
      </c>
      <c r="AS321" s="15">
        <v>0.95356849781746389</v>
      </c>
      <c r="AT321" s="11">
        <v>7737.143323389073</v>
      </c>
      <c r="AU321" s="11">
        <v>34627.584943827787</v>
      </c>
      <c r="AV321" s="11">
        <v>984.37445178173368</v>
      </c>
      <c r="AW321" s="11">
        <v>4405.567858949149</v>
      </c>
      <c r="AX321" s="11">
        <v>6752.768871607339</v>
      </c>
      <c r="AY321" s="11">
        <v>30222.017084878651</v>
      </c>
      <c r="AZ321" s="13">
        <v>1.227413217983386E-2</v>
      </c>
      <c r="BA321" s="11">
        <v>7737.143323389073</v>
      </c>
      <c r="BB321" s="11">
        <v>34627.584943827787</v>
      </c>
      <c r="BC321" s="11"/>
      <c r="BD321" s="11"/>
      <c r="BE321" s="11"/>
      <c r="BF321" s="11">
        <v>984.37445178173368</v>
      </c>
      <c r="BG321" s="11">
        <v>4405.567858949149</v>
      </c>
      <c r="BH321" s="11">
        <v>6752.768871607339</v>
      </c>
      <c r="BI321" s="11">
        <v>30222.017084878651</v>
      </c>
      <c r="BJ321" s="11">
        <v>30222.017084878651</v>
      </c>
      <c r="BK321" s="11">
        <v>4405.567858949149</v>
      </c>
      <c r="BL321" s="11">
        <v>34627.584943827787</v>
      </c>
    </row>
    <row r="322" spans="1:64" hidden="1" x14ac:dyDescent="0.25">
      <c r="A322" s="7">
        <v>501190</v>
      </c>
      <c r="B322" s="7" t="s">
        <v>108</v>
      </c>
      <c r="C322" s="9">
        <v>45603</v>
      </c>
      <c r="D322" s="9">
        <v>48525</v>
      </c>
      <c r="E322" s="9">
        <v>48525</v>
      </c>
      <c r="F322" s="7" t="s">
        <v>237</v>
      </c>
      <c r="G322" s="11">
        <v>1518983.041001006</v>
      </c>
      <c r="H322" s="11">
        <v>19404.009999999998</v>
      </c>
      <c r="I322" s="11" t="s">
        <v>239</v>
      </c>
      <c r="J322" s="11">
        <v>10508.16</v>
      </c>
      <c r="K322" s="11" t="s">
        <v>239</v>
      </c>
      <c r="L322" s="11">
        <v>4916486.9000000004</v>
      </c>
      <c r="M322" s="13">
        <v>8.5300000000000001E-2</v>
      </c>
      <c r="N322" s="13" t="s">
        <v>248</v>
      </c>
      <c r="O322" s="13" t="s">
        <v>257</v>
      </c>
      <c r="P322" s="13">
        <v>0.39539999999999997</v>
      </c>
      <c r="Q322" s="7" t="s">
        <v>261</v>
      </c>
      <c r="R322" s="7" t="s">
        <v>264</v>
      </c>
      <c r="S322" s="7">
        <v>0</v>
      </c>
      <c r="T322" s="7" t="s">
        <v>267</v>
      </c>
      <c r="U322" s="7" t="s">
        <v>269</v>
      </c>
      <c r="V322" s="7">
        <v>4.4755000000000003</v>
      </c>
      <c r="W322" s="9">
        <v>45657</v>
      </c>
      <c r="X322" s="7">
        <v>95</v>
      </c>
      <c r="Y322" s="7">
        <v>8</v>
      </c>
      <c r="Z322" s="11">
        <v>19404.009999999998</v>
      </c>
      <c r="AA322" s="11">
        <v>155232.07999999999</v>
      </c>
      <c r="AB322" s="11">
        <v>10508.16</v>
      </c>
      <c r="AC322" s="11">
        <v>84065.279999999999</v>
      </c>
      <c r="AD322" s="11">
        <v>51752.493684210531</v>
      </c>
      <c r="AE322" s="11">
        <v>414019.94947368419</v>
      </c>
      <c r="AF322" s="11">
        <v>29912.17</v>
      </c>
      <c r="AG322" s="11">
        <v>29912.17</v>
      </c>
      <c r="AH322" s="11">
        <v>239297.36</v>
      </c>
      <c r="AI322" s="11">
        <v>209385.19</v>
      </c>
      <c r="AJ322" s="11">
        <v>1693705.6304746901</v>
      </c>
      <c r="AK322" s="11">
        <v>234546.9294736842</v>
      </c>
      <c r="AL322" s="13">
        <v>1.2110874612696439E-2</v>
      </c>
      <c r="AM322" s="7">
        <v>585</v>
      </c>
      <c r="AN322" s="7" t="s">
        <v>283</v>
      </c>
      <c r="AO322" s="9">
        <v>45900</v>
      </c>
      <c r="AP322" s="9">
        <v>45869</v>
      </c>
      <c r="AQ322" s="7">
        <v>31</v>
      </c>
      <c r="AR322" s="7">
        <v>243</v>
      </c>
      <c r="AS322" s="15">
        <v>0.94696209824685362</v>
      </c>
      <c r="AT322" s="11">
        <v>7680.3798745630584</v>
      </c>
      <c r="AU322" s="11">
        <v>34373.540128606968</v>
      </c>
      <c r="AV322" s="11">
        <v>1063.5906761822421</v>
      </c>
      <c r="AW322" s="11">
        <v>4760.1000712536224</v>
      </c>
      <c r="AX322" s="11">
        <v>6616.7891983808167</v>
      </c>
      <c r="AY322" s="11">
        <v>29613.440057353349</v>
      </c>
      <c r="AZ322" s="13">
        <v>1.2110874612696439E-2</v>
      </c>
      <c r="BA322" s="11">
        <v>7680.3798745630584</v>
      </c>
      <c r="BB322" s="11">
        <v>34373.540128606968</v>
      </c>
      <c r="BC322" s="11"/>
      <c r="BD322" s="11"/>
      <c r="BE322" s="11"/>
      <c r="BF322" s="11">
        <v>1063.5906761822421</v>
      </c>
      <c r="BG322" s="11">
        <v>4760.1000712536224</v>
      </c>
      <c r="BH322" s="11">
        <v>6616.7891983808167</v>
      </c>
      <c r="BI322" s="11">
        <v>29613.440057353349</v>
      </c>
      <c r="BJ322" s="11">
        <v>29613.440057353349</v>
      </c>
      <c r="BK322" s="11">
        <v>4760.1000712536224</v>
      </c>
      <c r="BL322" s="11">
        <v>34373.540128606968</v>
      </c>
    </row>
    <row r="323" spans="1:64" hidden="1" x14ac:dyDescent="0.25">
      <c r="A323" s="7">
        <v>501190</v>
      </c>
      <c r="B323" s="7" t="s">
        <v>108</v>
      </c>
      <c r="C323" s="9">
        <v>45603</v>
      </c>
      <c r="D323" s="9">
        <v>48525</v>
      </c>
      <c r="E323" s="9">
        <v>48525</v>
      </c>
      <c r="F323" s="7" t="s">
        <v>237</v>
      </c>
      <c r="G323" s="11">
        <v>1518983.041001006</v>
      </c>
      <c r="H323" s="11">
        <v>19404.009999999998</v>
      </c>
      <c r="I323" s="11" t="s">
        <v>239</v>
      </c>
      <c r="J323" s="11">
        <v>10508.16</v>
      </c>
      <c r="K323" s="11" t="s">
        <v>239</v>
      </c>
      <c r="L323" s="11">
        <v>4916486.9000000004</v>
      </c>
      <c r="M323" s="13">
        <v>8.5300000000000001E-2</v>
      </c>
      <c r="N323" s="13" t="s">
        <v>248</v>
      </c>
      <c r="O323" s="13" t="s">
        <v>257</v>
      </c>
      <c r="P323" s="13">
        <v>0.39539999999999997</v>
      </c>
      <c r="Q323" s="7" t="s">
        <v>261</v>
      </c>
      <c r="R323" s="7" t="s">
        <v>264</v>
      </c>
      <c r="S323" s="7">
        <v>0</v>
      </c>
      <c r="T323" s="7" t="s">
        <v>267</v>
      </c>
      <c r="U323" s="7" t="s">
        <v>269</v>
      </c>
      <c r="V323" s="7">
        <v>4.4755000000000003</v>
      </c>
      <c r="W323" s="9">
        <v>45657</v>
      </c>
      <c r="X323" s="7">
        <v>95</v>
      </c>
      <c r="Y323" s="7">
        <v>9</v>
      </c>
      <c r="Z323" s="11">
        <v>19404.009999999998</v>
      </c>
      <c r="AA323" s="11">
        <v>174636.09</v>
      </c>
      <c r="AB323" s="11">
        <v>10508.16</v>
      </c>
      <c r="AC323" s="11">
        <v>94573.440000000002</v>
      </c>
      <c r="AD323" s="11">
        <v>51752.493684210531</v>
      </c>
      <c r="AE323" s="11">
        <v>465772.44315789483</v>
      </c>
      <c r="AF323" s="11">
        <v>29912.17</v>
      </c>
      <c r="AG323" s="11">
        <v>29912.17</v>
      </c>
      <c r="AH323" s="11">
        <v>269209.53000000003</v>
      </c>
      <c r="AI323" s="11">
        <v>239297.36</v>
      </c>
      <c r="AJ323" s="11">
        <v>1715545.9541589001</v>
      </c>
      <c r="AK323" s="11">
        <v>256387.2531578948</v>
      </c>
      <c r="AL323" s="13">
        <v>1.194978852561435E-2</v>
      </c>
      <c r="AM323" s="7">
        <v>586</v>
      </c>
      <c r="AN323" s="7" t="s">
        <v>284</v>
      </c>
      <c r="AO323" s="9">
        <v>45930</v>
      </c>
      <c r="AP323" s="9">
        <v>45900</v>
      </c>
      <c r="AQ323" s="7">
        <v>30</v>
      </c>
      <c r="AR323" s="7">
        <v>273</v>
      </c>
      <c r="AS323" s="15">
        <v>0.94061239041398936</v>
      </c>
      <c r="AT323" s="11">
        <v>7624.4748445445894</v>
      </c>
      <c r="AU323" s="11">
        <v>34123.337166759309</v>
      </c>
      <c r="AV323" s="11">
        <v>1139.472922555819</v>
      </c>
      <c r="AW323" s="11">
        <v>5099.711064898569</v>
      </c>
      <c r="AX323" s="11">
        <v>6485.0019219887699</v>
      </c>
      <c r="AY323" s="11">
        <v>29023.62610186074</v>
      </c>
      <c r="AZ323" s="13">
        <v>1.194978852561435E-2</v>
      </c>
      <c r="BA323" s="11">
        <v>7624.4748445445894</v>
      </c>
      <c r="BB323" s="11">
        <v>34123.337166759309</v>
      </c>
      <c r="BC323" s="11"/>
      <c r="BD323" s="11"/>
      <c r="BE323" s="11"/>
      <c r="BF323" s="11">
        <v>1139.472922555819</v>
      </c>
      <c r="BG323" s="11">
        <v>5099.711064898569</v>
      </c>
      <c r="BH323" s="11">
        <v>6485.0019219887699</v>
      </c>
      <c r="BI323" s="11">
        <v>29023.62610186074</v>
      </c>
      <c r="BJ323" s="11">
        <v>29023.62610186074</v>
      </c>
      <c r="BK323" s="11">
        <v>5099.711064898569</v>
      </c>
      <c r="BL323" s="11">
        <v>34123.337166759309</v>
      </c>
    </row>
    <row r="324" spans="1:64" hidden="1" x14ac:dyDescent="0.25">
      <c r="A324" s="7">
        <v>501190</v>
      </c>
      <c r="B324" s="7" t="s">
        <v>108</v>
      </c>
      <c r="C324" s="9">
        <v>45603</v>
      </c>
      <c r="D324" s="9">
        <v>48525</v>
      </c>
      <c r="E324" s="9">
        <v>48525</v>
      </c>
      <c r="F324" s="7" t="s">
        <v>237</v>
      </c>
      <c r="G324" s="11">
        <v>1518983.041001006</v>
      </c>
      <c r="H324" s="11">
        <v>19404.009999999998</v>
      </c>
      <c r="I324" s="11" t="s">
        <v>239</v>
      </c>
      <c r="J324" s="11">
        <v>10508.16</v>
      </c>
      <c r="K324" s="11" t="s">
        <v>239</v>
      </c>
      <c r="L324" s="11">
        <v>4916486.9000000004</v>
      </c>
      <c r="M324" s="13">
        <v>8.5300000000000001E-2</v>
      </c>
      <c r="N324" s="13" t="s">
        <v>248</v>
      </c>
      <c r="O324" s="13" t="s">
        <v>257</v>
      </c>
      <c r="P324" s="13">
        <v>0.39539999999999997</v>
      </c>
      <c r="Q324" s="7" t="s">
        <v>261</v>
      </c>
      <c r="R324" s="7" t="s">
        <v>264</v>
      </c>
      <c r="S324" s="7">
        <v>0</v>
      </c>
      <c r="T324" s="7" t="s">
        <v>267</v>
      </c>
      <c r="U324" s="7" t="s">
        <v>269</v>
      </c>
      <c r="V324" s="7">
        <v>4.4755000000000003</v>
      </c>
      <c r="W324" s="9">
        <v>45657</v>
      </c>
      <c r="X324" s="7">
        <v>95</v>
      </c>
      <c r="Y324" s="7">
        <v>10</v>
      </c>
      <c r="Z324" s="11">
        <v>19404.009999999998</v>
      </c>
      <c r="AA324" s="11">
        <v>194040.1</v>
      </c>
      <c r="AB324" s="11">
        <v>10508.16</v>
      </c>
      <c r="AC324" s="11">
        <v>105081.60000000001</v>
      </c>
      <c r="AD324" s="11">
        <v>51752.493684210531</v>
      </c>
      <c r="AE324" s="11">
        <v>517524.93684210529</v>
      </c>
      <c r="AF324" s="11">
        <v>29912.17</v>
      </c>
      <c r="AG324" s="11">
        <v>29912.17</v>
      </c>
      <c r="AH324" s="11">
        <v>299121.7</v>
      </c>
      <c r="AI324" s="11">
        <v>269209.53000000003</v>
      </c>
      <c r="AJ324" s="11">
        <v>1737386.277843111</v>
      </c>
      <c r="AK324" s="11">
        <v>278227.57684210531</v>
      </c>
      <c r="AL324" s="13">
        <v>1.1790845035849481E-2</v>
      </c>
      <c r="AM324" s="7">
        <v>587</v>
      </c>
      <c r="AN324" s="7" t="s">
        <v>285</v>
      </c>
      <c r="AO324" s="9">
        <v>45961</v>
      </c>
      <c r="AP324" s="9">
        <v>45930</v>
      </c>
      <c r="AQ324" s="7">
        <v>31</v>
      </c>
      <c r="AR324" s="7">
        <v>304</v>
      </c>
      <c r="AS324" s="15">
        <v>0.93409575180190807</v>
      </c>
      <c r="AT324" s="11">
        <v>7566.0530239814707</v>
      </c>
      <c r="AU324" s="11">
        <v>33861.870308829071</v>
      </c>
      <c r="AV324" s="11">
        <v>1211.6387852070629</v>
      </c>
      <c r="AW324" s="11">
        <v>5422.6893831942116</v>
      </c>
      <c r="AX324" s="11">
        <v>6354.4142387744077</v>
      </c>
      <c r="AY324" s="11">
        <v>28439.180925634861</v>
      </c>
      <c r="AZ324" s="13">
        <v>1.1790845035849481E-2</v>
      </c>
      <c r="BA324" s="11">
        <v>7566.0530239814707</v>
      </c>
      <c r="BB324" s="11">
        <v>33861.870308829071</v>
      </c>
      <c r="BC324" s="11"/>
      <c r="BD324" s="11"/>
      <c r="BE324" s="11"/>
      <c r="BF324" s="11">
        <v>1211.6387852070629</v>
      </c>
      <c r="BG324" s="11">
        <v>5422.6893831942116</v>
      </c>
      <c r="BH324" s="11">
        <v>6354.4142387744077</v>
      </c>
      <c r="BI324" s="11">
        <v>28439.180925634861</v>
      </c>
      <c r="BJ324" s="11">
        <v>28439.180925634861</v>
      </c>
      <c r="BK324" s="11">
        <v>5422.6893831942116</v>
      </c>
      <c r="BL324" s="11">
        <v>33861.870308829071</v>
      </c>
    </row>
    <row r="325" spans="1:64" hidden="1" x14ac:dyDescent="0.25">
      <c r="A325" s="7">
        <v>501190</v>
      </c>
      <c r="B325" s="7" t="s">
        <v>108</v>
      </c>
      <c r="C325" s="9">
        <v>45603</v>
      </c>
      <c r="D325" s="9">
        <v>48525</v>
      </c>
      <c r="E325" s="9">
        <v>48525</v>
      </c>
      <c r="F325" s="7" t="s">
        <v>237</v>
      </c>
      <c r="G325" s="11">
        <v>1518983.041001006</v>
      </c>
      <c r="H325" s="11">
        <v>19404.009999999998</v>
      </c>
      <c r="I325" s="11" t="s">
        <v>239</v>
      </c>
      <c r="J325" s="11">
        <v>10508.16</v>
      </c>
      <c r="K325" s="11" t="s">
        <v>239</v>
      </c>
      <c r="L325" s="11">
        <v>4916486.9000000004</v>
      </c>
      <c r="M325" s="13">
        <v>8.5300000000000001E-2</v>
      </c>
      <c r="N325" s="13" t="s">
        <v>248</v>
      </c>
      <c r="O325" s="13" t="s">
        <v>257</v>
      </c>
      <c r="P325" s="13">
        <v>0.39539999999999997</v>
      </c>
      <c r="Q325" s="7" t="s">
        <v>261</v>
      </c>
      <c r="R325" s="7" t="s">
        <v>264</v>
      </c>
      <c r="S325" s="7">
        <v>0</v>
      </c>
      <c r="T325" s="7" t="s">
        <v>267</v>
      </c>
      <c r="U325" s="7" t="s">
        <v>269</v>
      </c>
      <c r="V325" s="7">
        <v>4.4755000000000003</v>
      </c>
      <c r="W325" s="9">
        <v>45657</v>
      </c>
      <c r="X325" s="7">
        <v>95</v>
      </c>
      <c r="Y325" s="7">
        <v>11</v>
      </c>
      <c r="Z325" s="11">
        <v>19404.009999999998</v>
      </c>
      <c r="AA325" s="11">
        <v>213444.11</v>
      </c>
      <c r="AB325" s="11">
        <v>10508.16</v>
      </c>
      <c r="AC325" s="11">
        <v>115589.75999999999</v>
      </c>
      <c r="AD325" s="11">
        <v>51752.493684210531</v>
      </c>
      <c r="AE325" s="11">
        <v>569277.43052631582</v>
      </c>
      <c r="AF325" s="11">
        <v>29912.17</v>
      </c>
      <c r="AG325" s="11">
        <v>29912.17</v>
      </c>
      <c r="AH325" s="11">
        <v>329033.87</v>
      </c>
      <c r="AI325" s="11">
        <v>299121.7</v>
      </c>
      <c r="AJ325" s="11">
        <v>1759226.6015273209</v>
      </c>
      <c r="AK325" s="11">
        <v>300067.90052631579</v>
      </c>
      <c r="AL325" s="13">
        <v>1.1634015644830581E-2</v>
      </c>
      <c r="AM325" s="7">
        <v>588</v>
      </c>
      <c r="AN325" s="7" t="s">
        <v>286</v>
      </c>
      <c r="AO325" s="9">
        <v>45991</v>
      </c>
      <c r="AP325" s="9">
        <v>45961</v>
      </c>
      <c r="AQ325" s="7">
        <v>30</v>
      </c>
      <c r="AR325" s="7">
        <v>334</v>
      </c>
      <c r="AS325" s="15">
        <v>0.92783231726440918</v>
      </c>
      <c r="AT325" s="11">
        <v>7508.5761084219184</v>
      </c>
      <c r="AU325" s="11">
        <v>33604.632373242297</v>
      </c>
      <c r="AV325" s="11">
        <v>1280.7233967700031</v>
      </c>
      <c r="AW325" s="11">
        <v>5731.8775622441499</v>
      </c>
      <c r="AX325" s="11">
        <v>6227.8527116519153</v>
      </c>
      <c r="AY325" s="11">
        <v>27872.754810998151</v>
      </c>
      <c r="AZ325" s="13">
        <v>1.1634015644830581E-2</v>
      </c>
      <c r="BA325" s="11">
        <v>7508.5761084219184</v>
      </c>
      <c r="BB325" s="11">
        <v>33604.632373242297</v>
      </c>
      <c r="BC325" s="11"/>
      <c r="BD325" s="11"/>
      <c r="BE325" s="11"/>
      <c r="BF325" s="11">
        <v>1280.7233967700031</v>
      </c>
      <c r="BG325" s="11">
        <v>5731.8775622441499</v>
      </c>
      <c r="BH325" s="11">
        <v>6227.8527116519153</v>
      </c>
      <c r="BI325" s="11">
        <v>27872.754810998151</v>
      </c>
      <c r="BJ325" s="11">
        <v>27872.754810998151</v>
      </c>
      <c r="BK325" s="11">
        <v>5731.8775622441499</v>
      </c>
      <c r="BL325" s="11">
        <v>33604.632373242297</v>
      </c>
    </row>
    <row r="326" spans="1:64" hidden="1" x14ac:dyDescent="0.25">
      <c r="A326" s="7">
        <v>501190</v>
      </c>
      <c r="B326" s="7" t="s">
        <v>108</v>
      </c>
      <c r="C326" s="9">
        <v>45603</v>
      </c>
      <c r="D326" s="9">
        <v>48525</v>
      </c>
      <c r="E326" s="9">
        <v>48525</v>
      </c>
      <c r="F326" s="7" t="s">
        <v>237</v>
      </c>
      <c r="G326" s="11">
        <v>1518983.041001006</v>
      </c>
      <c r="H326" s="11">
        <v>19404.009999999998</v>
      </c>
      <c r="I326" s="11" t="s">
        <v>239</v>
      </c>
      <c r="J326" s="11">
        <v>10508.16</v>
      </c>
      <c r="K326" s="11" t="s">
        <v>239</v>
      </c>
      <c r="L326" s="11">
        <v>4916486.9000000004</v>
      </c>
      <c r="M326" s="13">
        <v>8.5300000000000001E-2</v>
      </c>
      <c r="N326" s="13" t="s">
        <v>248</v>
      </c>
      <c r="O326" s="13" t="s">
        <v>257</v>
      </c>
      <c r="P326" s="13">
        <v>0.39539999999999997</v>
      </c>
      <c r="Q326" s="7" t="s">
        <v>261</v>
      </c>
      <c r="R326" s="7" t="s">
        <v>264</v>
      </c>
      <c r="S326" s="7">
        <v>0</v>
      </c>
      <c r="T326" s="7" t="s">
        <v>267</v>
      </c>
      <c r="U326" s="7" t="s">
        <v>269</v>
      </c>
      <c r="V326" s="7">
        <v>4.4755000000000003</v>
      </c>
      <c r="W326" s="9">
        <v>45657</v>
      </c>
      <c r="X326" s="7">
        <v>95</v>
      </c>
      <c r="Y326" s="7">
        <v>12</v>
      </c>
      <c r="Z326" s="11">
        <v>19404.009999999998</v>
      </c>
      <c r="AA326" s="11">
        <v>232848.12</v>
      </c>
      <c r="AB326" s="11">
        <v>10508.16</v>
      </c>
      <c r="AC326" s="11">
        <v>126097.92</v>
      </c>
      <c r="AD326" s="11">
        <v>51752.493684210531</v>
      </c>
      <c r="AE326" s="11">
        <v>621029.9242105264</v>
      </c>
      <c r="AF326" s="11">
        <v>29912.17</v>
      </c>
      <c r="AG326" s="11">
        <v>29912.17</v>
      </c>
      <c r="AH326" s="11">
        <v>358946.04</v>
      </c>
      <c r="AI326" s="11">
        <v>329033.87</v>
      </c>
      <c r="AJ326" s="11">
        <v>1781066.925211532</v>
      </c>
      <c r="AK326" s="11">
        <v>321908.22421052639</v>
      </c>
      <c r="AL326" s="13">
        <v>1.14792722330449E-2</v>
      </c>
      <c r="AM326" s="7">
        <v>589</v>
      </c>
      <c r="AN326" s="7" t="s">
        <v>287</v>
      </c>
      <c r="AO326" s="9">
        <v>46022</v>
      </c>
      <c r="AP326" s="9">
        <v>45991</v>
      </c>
      <c r="AQ326" s="7">
        <v>31</v>
      </c>
      <c r="AR326" s="7">
        <v>365</v>
      </c>
      <c r="AS326" s="15">
        <v>0.92140422003132783</v>
      </c>
      <c r="AT326" s="11">
        <v>7448.7166868618751</v>
      </c>
      <c r="AU326" s="11">
        <v>33336.731532050333</v>
      </c>
      <c r="AV326" s="11">
        <v>1346.273476517589</v>
      </c>
      <c r="AW326" s="11">
        <v>6025.2469441544708</v>
      </c>
      <c r="AX326" s="11">
        <v>6102.4432103442859</v>
      </c>
      <c r="AY326" s="11">
        <v>27311.484587895851</v>
      </c>
      <c r="AZ326" s="13">
        <v>1.14792722330449E-2</v>
      </c>
      <c r="BA326" s="11">
        <v>7448.7166868618751</v>
      </c>
      <c r="BB326" s="11">
        <v>33336.731532050333</v>
      </c>
      <c r="BC326" s="11"/>
      <c r="BD326" s="11"/>
      <c r="BE326" s="11"/>
      <c r="BF326" s="11">
        <v>1346.273476517589</v>
      </c>
      <c r="BG326" s="11">
        <v>6025.2469441544708</v>
      </c>
      <c r="BH326" s="11">
        <v>6102.4432103442859</v>
      </c>
      <c r="BI326" s="11">
        <v>27311.484587895851</v>
      </c>
      <c r="BJ326" s="11">
        <v>27311.484587895851</v>
      </c>
      <c r="BK326" s="11">
        <v>6025.2469441544708</v>
      </c>
      <c r="BL326" s="11">
        <v>33336.731532050333</v>
      </c>
    </row>
    <row r="327" spans="1:64" hidden="1" x14ac:dyDescent="0.25">
      <c r="A327" s="7">
        <v>501130</v>
      </c>
      <c r="B327" s="7" t="s">
        <v>109</v>
      </c>
      <c r="C327" s="9">
        <v>45356</v>
      </c>
      <c r="D327" s="9">
        <v>46451</v>
      </c>
      <c r="E327" s="9">
        <v>46451</v>
      </c>
      <c r="F327" s="7" t="s">
        <v>237</v>
      </c>
      <c r="G327" s="11">
        <v>3803535.62</v>
      </c>
      <c r="H327" s="11">
        <v>130501.07</v>
      </c>
      <c r="I327" s="11" t="s">
        <v>239</v>
      </c>
      <c r="J327" s="11">
        <v>20286.45</v>
      </c>
      <c r="K327" s="11" t="s">
        <v>239</v>
      </c>
      <c r="L327" s="11">
        <v>825837.98</v>
      </c>
      <c r="M327" s="13">
        <v>6.3100000000000003E-2</v>
      </c>
      <c r="N327" s="13" t="s">
        <v>249</v>
      </c>
      <c r="O327" s="13" t="s">
        <v>259</v>
      </c>
      <c r="P327" s="13">
        <v>8.8999999999999999E-3</v>
      </c>
      <c r="Q327" s="7" t="s">
        <v>260</v>
      </c>
      <c r="R327" s="7" t="s">
        <v>262</v>
      </c>
      <c r="S327" s="7">
        <v>0</v>
      </c>
      <c r="T327" s="7" t="s">
        <v>267</v>
      </c>
      <c r="U327" s="7" t="s">
        <v>269</v>
      </c>
      <c r="V327" s="7">
        <v>1</v>
      </c>
      <c r="W327" s="9">
        <v>45657</v>
      </c>
      <c r="X327" s="7">
        <v>27</v>
      </c>
      <c r="Y327" s="7">
        <v>0</v>
      </c>
      <c r="Z327" s="11">
        <v>0</v>
      </c>
      <c r="AA327" s="11">
        <v>0</v>
      </c>
      <c r="AB327" s="11">
        <v>0</v>
      </c>
      <c r="AC327" s="11">
        <v>0</v>
      </c>
      <c r="AD327" s="11">
        <v>0</v>
      </c>
      <c r="AE327" s="11">
        <v>0</v>
      </c>
      <c r="AF327" s="11">
        <v>0</v>
      </c>
      <c r="AG327" s="11">
        <v>0</v>
      </c>
      <c r="AH327" s="11">
        <v>0</v>
      </c>
      <c r="AI327" s="11">
        <v>0</v>
      </c>
      <c r="AJ327" s="11">
        <v>3803535.62</v>
      </c>
      <c r="AK327" s="11">
        <v>0</v>
      </c>
      <c r="AM327" s="7">
        <v>673</v>
      </c>
      <c r="AN327" s="7" t="s">
        <v>293</v>
      </c>
      <c r="AO327" s="9">
        <v>45657</v>
      </c>
      <c r="AP327" s="9">
        <v>48525</v>
      </c>
      <c r="AQ327" s="7">
        <v>0</v>
      </c>
      <c r="AR327" s="7">
        <v>0</v>
      </c>
      <c r="AS327" s="15">
        <v>1</v>
      </c>
      <c r="BC327" s="11"/>
      <c r="BD327" s="11"/>
      <c r="BE327" s="11"/>
    </row>
    <row r="328" spans="1:64" hidden="1" x14ac:dyDescent="0.25">
      <c r="A328" s="7">
        <v>501130</v>
      </c>
      <c r="B328" s="7" t="s">
        <v>109</v>
      </c>
      <c r="C328" s="9">
        <v>45356</v>
      </c>
      <c r="D328" s="9">
        <v>46451</v>
      </c>
      <c r="E328" s="9">
        <v>46451</v>
      </c>
      <c r="F328" s="7" t="s">
        <v>237</v>
      </c>
      <c r="G328" s="11">
        <v>3803535.62</v>
      </c>
      <c r="H328" s="11">
        <v>130501.07</v>
      </c>
      <c r="I328" s="11" t="s">
        <v>239</v>
      </c>
      <c r="J328" s="11">
        <v>20286.45</v>
      </c>
      <c r="K328" s="11" t="s">
        <v>239</v>
      </c>
      <c r="L328" s="11">
        <v>825837.98</v>
      </c>
      <c r="M328" s="13">
        <v>6.3100000000000003E-2</v>
      </c>
      <c r="N328" s="13" t="s">
        <v>249</v>
      </c>
      <c r="O328" s="13" t="s">
        <v>259</v>
      </c>
      <c r="P328" s="13">
        <v>8.8999999999999999E-3</v>
      </c>
      <c r="Q328" s="7" t="s">
        <v>260</v>
      </c>
      <c r="R328" s="7" t="s">
        <v>262</v>
      </c>
      <c r="S328" s="7">
        <v>0</v>
      </c>
      <c r="T328" s="7" t="s">
        <v>267</v>
      </c>
      <c r="U328" s="7" t="s">
        <v>269</v>
      </c>
      <c r="V328" s="7">
        <v>1</v>
      </c>
      <c r="W328" s="9">
        <v>45657</v>
      </c>
      <c r="X328" s="7">
        <v>27</v>
      </c>
      <c r="Y328" s="7">
        <v>1</v>
      </c>
      <c r="Z328" s="11">
        <v>130501.07</v>
      </c>
      <c r="AA328" s="11">
        <v>130501.07</v>
      </c>
      <c r="AB328" s="11">
        <v>20286.45</v>
      </c>
      <c r="AC328" s="11">
        <v>20286.45</v>
      </c>
      <c r="AD328" s="11">
        <v>30586.591851851848</v>
      </c>
      <c r="AE328" s="11">
        <v>30586.591851851848</v>
      </c>
      <c r="AF328" s="11">
        <v>150787.51999999999</v>
      </c>
      <c r="AG328" s="11">
        <v>0</v>
      </c>
      <c r="AH328" s="11">
        <v>150787.51999999999</v>
      </c>
      <c r="AI328" s="11">
        <v>0</v>
      </c>
      <c r="AJ328" s="11">
        <v>3683334.691851852</v>
      </c>
      <c r="AK328" s="11">
        <v>30586.591851851848</v>
      </c>
      <c r="AL328" s="13">
        <v>3.9488226459580833E-3</v>
      </c>
      <c r="AM328" s="7">
        <v>674</v>
      </c>
      <c r="AN328" s="7" t="s">
        <v>294</v>
      </c>
      <c r="AO328" s="9">
        <v>45688</v>
      </c>
      <c r="AP328" s="9">
        <v>45657</v>
      </c>
      <c r="AQ328" s="7">
        <v>31</v>
      </c>
      <c r="AR328" s="7">
        <v>31</v>
      </c>
      <c r="AS328" s="15">
        <v>0.99481659219394214</v>
      </c>
      <c r="AT328" s="11">
        <v>128.77804830922739</v>
      </c>
      <c r="AU328" s="11">
        <v>128.77804830922739</v>
      </c>
      <c r="AV328" s="11">
        <v>1.0693792263369</v>
      </c>
      <c r="AW328" s="11">
        <v>1.0693792263369</v>
      </c>
      <c r="AX328" s="11">
        <v>127.70866908289049</v>
      </c>
      <c r="AY328" s="11">
        <v>127.70866908289049</v>
      </c>
      <c r="AZ328" s="13">
        <v>3.9488226459580833E-3</v>
      </c>
      <c r="BA328" s="11">
        <v>128.77804830922739</v>
      </c>
      <c r="BB328" s="11">
        <v>128.77804830922739</v>
      </c>
      <c r="BC328" s="11"/>
      <c r="BD328" s="11"/>
      <c r="BE328" s="11"/>
      <c r="BF328" s="11">
        <v>1.0693792263369</v>
      </c>
      <c r="BG328" s="11">
        <v>1.0693792263369</v>
      </c>
      <c r="BH328" s="11">
        <v>127.70866908289049</v>
      </c>
      <c r="BI328" s="11">
        <v>127.70866908289049</v>
      </c>
      <c r="BJ328" s="11">
        <v>127.70866908289049</v>
      </c>
      <c r="BK328" s="11">
        <v>1.0693792263369</v>
      </c>
      <c r="BL328" s="11">
        <v>128.77804830922739</v>
      </c>
    </row>
    <row r="329" spans="1:64" hidden="1" x14ac:dyDescent="0.25">
      <c r="A329" s="7">
        <v>501130</v>
      </c>
      <c r="B329" s="7" t="s">
        <v>109</v>
      </c>
      <c r="C329" s="9">
        <v>45356</v>
      </c>
      <c r="D329" s="9">
        <v>46451</v>
      </c>
      <c r="E329" s="9">
        <v>46451</v>
      </c>
      <c r="F329" s="7" t="s">
        <v>237</v>
      </c>
      <c r="G329" s="11">
        <v>3803535.62</v>
      </c>
      <c r="H329" s="11">
        <v>130501.07</v>
      </c>
      <c r="I329" s="11" t="s">
        <v>239</v>
      </c>
      <c r="J329" s="11">
        <v>20286.45</v>
      </c>
      <c r="K329" s="11" t="s">
        <v>239</v>
      </c>
      <c r="L329" s="11">
        <v>825837.98</v>
      </c>
      <c r="M329" s="13">
        <v>6.3100000000000003E-2</v>
      </c>
      <c r="N329" s="13" t="s">
        <v>249</v>
      </c>
      <c r="O329" s="13" t="s">
        <v>259</v>
      </c>
      <c r="P329" s="13">
        <v>8.8999999999999999E-3</v>
      </c>
      <c r="Q329" s="7" t="s">
        <v>260</v>
      </c>
      <c r="R329" s="7" t="s">
        <v>262</v>
      </c>
      <c r="S329" s="7">
        <v>0</v>
      </c>
      <c r="T329" s="7" t="s">
        <v>267</v>
      </c>
      <c r="U329" s="7" t="s">
        <v>269</v>
      </c>
      <c r="V329" s="7">
        <v>1</v>
      </c>
      <c r="W329" s="9">
        <v>45657</v>
      </c>
      <c r="X329" s="7">
        <v>27</v>
      </c>
      <c r="Y329" s="7">
        <v>2</v>
      </c>
      <c r="Z329" s="11">
        <v>130501.07</v>
      </c>
      <c r="AA329" s="11">
        <v>261002.14</v>
      </c>
      <c r="AB329" s="11">
        <v>20286.45</v>
      </c>
      <c r="AC329" s="11">
        <v>40572.9</v>
      </c>
      <c r="AD329" s="11">
        <v>30586.591851851848</v>
      </c>
      <c r="AE329" s="11">
        <v>61173.183703703697</v>
      </c>
      <c r="AF329" s="11">
        <v>150787.51999999999</v>
      </c>
      <c r="AG329" s="11">
        <v>30586.591851851841</v>
      </c>
      <c r="AH329" s="11">
        <v>301575.03999999998</v>
      </c>
      <c r="AI329" s="11">
        <v>30586.591851851841</v>
      </c>
      <c r="AJ329" s="11">
        <v>3563133.7637037029</v>
      </c>
      <c r="AK329" s="11">
        <v>61173.183703703697</v>
      </c>
      <c r="AL329" s="13">
        <v>3.9332294456688732E-3</v>
      </c>
      <c r="AM329" s="7">
        <v>675</v>
      </c>
      <c r="AN329" s="7" t="s">
        <v>295</v>
      </c>
      <c r="AO329" s="9">
        <v>45716</v>
      </c>
      <c r="AP329" s="9">
        <v>45688</v>
      </c>
      <c r="AQ329" s="7">
        <v>28</v>
      </c>
      <c r="AR329" s="7">
        <v>59</v>
      </c>
      <c r="AS329" s="15">
        <v>0.99015790174047369</v>
      </c>
      <c r="AT329" s="11">
        <v>123.50253517210611</v>
      </c>
      <c r="AU329" s="11">
        <v>123.50253517210611</v>
      </c>
      <c r="AV329" s="11">
        <v>2.1203366960052819</v>
      </c>
      <c r="AW329" s="11">
        <v>2.1203366960052819</v>
      </c>
      <c r="AX329" s="11">
        <v>121.3821984761008</v>
      </c>
      <c r="AY329" s="11">
        <v>121.3821984761008</v>
      </c>
      <c r="AZ329" s="13">
        <v>3.9332294456688732E-3</v>
      </c>
      <c r="BA329" s="11">
        <v>123.50253517210611</v>
      </c>
      <c r="BB329" s="11">
        <v>123.50253517210611</v>
      </c>
      <c r="BC329" s="11"/>
      <c r="BD329" s="11"/>
      <c r="BE329" s="11"/>
      <c r="BF329" s="11">
        <v>2.1203366960052819</v>
      </c>
      <c r="BG329" s="11">
        <v>2.1203366960052819</v>
      </c>
      <c r="BH329" s="11">
        <v>121.3821984761008</v>
      </c>
      <c r="BI329" s="11">
        <v>121.3821984761008</v>
      </c>
      <c r="BJ329" s="11">
        <v>121.3821984761008</v>
      </c>
      <c r="BK329" s="11">
        <v>2.1203366960052819</v>
      </c>
      <c r="BL329" s="11">
        <v>123.50253517210611</v>
      </c>
    </row>
    <row r="330" spans="1:64" hidden="1" x14ac:dyDescent="0.25">
      <c r="A330" s="7">
        <v>501130</v>
      </c>
      <c r="B330" s="7" t="s">
        <v>109</v>
      </c>
      <c r="C330" s="9">
        <v>45356</v>
      </c>
      <c r="D330" s="9">
        <v>46451</v>
      </c>
      <c r="E330" s="9">
        <v>46451</v>
      </c>
      <c r="F330" s="7" t="s">
        <v>237</v>
      </c>
      <c r="G330" s="11">
        <v>3803535.62</v>
      </c>
      <c r="H330" s="11">
        <v>130501.07</v>
      </c>
      <c r="I330" s="11" t="s">
        <v>239</v>
      </c>
      <c r="J330" s="11">
        <v>20286.45</v>
      </c>
      <c r="K330" s="11" t="s">
        <v>239</v>
      </c>
      <c r="L330" s="11">
        <v>825837.98</v>
      </c>
      <c r="M330" s="13">
        <v>6.3100000000000003E-2</v>
      </c>
      <c r="N330" s="13" t="s">
        <v>249</v>
      </c>
      <c r="O330" s="13" t="s">
        <v>259</v>
      </c>
      <c r="P330" s="13">
        <v>8.8999999999999999E-3</v>
      </c>
      <c r="Q330" s="7" t="s">
        <v>260</v>
      </c>
      <c r="R330" s="7" t="s">
        <v>262</v>
      </c>
      <c r="S330" s="7">
        <v>0</v>
      </c>
      <c r="T330" s="7" t="s">
        <v>267</v>
      </c>
      <c r="U330" s="7" t="s">
        <v>269</v>
      </c>
      <c r="V330" s="7">
        <v>1</v>
      </c>
      <c r="W330" s="9">
        <v>45657</v>
      </c>
      <c r="X330" s="7">
        <v>27</v>
      </c>
      <c r="Y330" s="7">
        <v>3</v>
      </c>
      <c r="Z330" s="11">
        <v>130501.07</v>
      </c>
      <c r="AA330" s="11">
        <v>391503.21</v>
      </c>
      <c r="AB330" s="11">
        <v>20286.45</v>
      </c>
      <c r="AC330" s="11">
        <v>60859.350000000013</v>
      </c>
      <c r="AD330" s="11">
        <v>30586.591851851848</v>
      </c>
      <c r="AE330" s="11">
        <v>91759.775555555563</v>
      </c>
      <c r="AF330" s="11">
        <v>150787.51999999999</v>
      </c>
      <c r="AG330" s="11">
        <v>0</v>
      </c>
      <c r="AH330" s="11">
        <v>452362.56000000011</v>
      </c>
      <c r="AI330" s="11">
        <v>30586.591851851841</v>
      </c>
      <c r="AJ330" s="11">
        <v>3442932.8355555548</v>
      </c>
      <c r="AK330" s="11">
        <v>61173.183703703718</v>
      </c>
      <c r="AL330" s="13">
        <v>3.9176978201620472E-3</v>
      </c>
      <c r="AM330" s="7">
        <v>676</v>
      </c>
      <c r="AN330" s="7" t="s">
        <v>296</v>
      </c>
      <c r="AO330" s="9">
        <v>45747</v>
      </c>
      <c r="AP330" s="9">
        <v>45716</v>
      </c>
      <c r="AQ330" s="7">
        <v>31</v>
      </c>
      <c r="AR330" s="7">
        <v>90</v>
      </c>
      <c r="AS330" s="15">
        <v>0.98502550954336221</v>
      </c>
      <c r="AT330" s="11">
        <v>118.2488620111717</v>
      </c>
      <c r="AU330" s="11">
        <v>118.2488620111717</v>
      </c>
      <c r="AV330" s="11">
        <v>2.101016692472331</v>
      </c>
      <c r="AW330" s="11">
        <v>2.101016692472331</v>
      </c>
      <c r="AX330" s="11">
        <v>116.1478453186993</v>
      </c>
      <c r="AY330" s="11">
        <v>116.1478453186993</v>
      </c>
      <c r="AZ330" s="13">
        <v>3.9176978201620472E-3</v>
      </c>
      <c r="BA330" s="11">
        <v>118.2488620111717</v>
      </c>
      <c r="BB330" s="11">
        <v>118.2488620111717</v>
      </c>
      <c r="BC330" s="11"/>
      <c r="BD330" s="11"/>
      <c r="BE330" s="11"/>
      <c r="BF330" s="11">
        <v>2.101016692472331</v>
      </c>
      <c r="BG330" s="11">
        <v>2.101016692472331</v>
      </c>
      <c r="BH330" s="11">
        <v>116.1478453186993</v>
      </c>
      <c r="BI330" s="11">
        <v>116.1478453186993</v>
      </c>
      <c r="BJ330" s="11">
        <v>116.1478453186993</v>
      </c>
      <c r="BK330" s="11">
        <v>2.101016692472331</v>
      </c>
      <c r="BL330" s="11">
        <v>118.2488620111717</v>
      </c>
    </row>
    <row r="331" spans="1:64" hidden="1" x14ac:dyDescent="0.25">
      <c r="A331" s="7">
        <v>501130</v>
      </c>
      <c r="B331" s="7" t="s">
        <v>109</v>
      </c>
      <c r="C331" s="9">
        <v>45356</v>
      </c>
      <c r="D331" s="9">
        <v>46451</v>
      </c>
      <c r="E331" s="9">
        <v>46451</v>
      </c>
      <c r="F331" s="7" t="s">
        <v>237</v>
      </c>
      <c r="G331" s="11">
        <v>3803535.62</v>
      </c>
      <c r="H331" s="11">
        <v>130501.07</v>
      </c>
      <c r="I331" s="11" t="s">
        <v>239</v>
      </c>
      <c r="J331" s="11">
        <v>20286.45</v>
      </c>
      <c r="K331" s="11" t="s">
        <v>239</v>
      </c>
      <c r="L331" s="11">
        <v>825837.98</v>
      </c>
      <c r="M331" s="13">
        <v>6.3100000000000003E-2</v>
      </c>
      <c r="N331" s="13" t="s">
        <v>249</v>
      </c>
      <c r="O331" s="13" t="s">
        <v>259</v>
      </c>
      <c r="P331" s="13">
        <v>8.8999999999999999E-3</v>
      </c>
      <c r="Q331" s="7" t="s">
        <v>260</v>
      </c>
      <c r="R331" s="7" t="s">
        <v>262</v>
      </c>
      <c r="S331" s="7">
        <v>0</v>
      </c>
      <c r="T331" s="7" t="s">
        <v>267</v>
      </c>
      <c r="U331" s="7" t="s">
        <v>269</v>
      </c>
      <c r="V331" s="7">
        <v>1</v>
      </c>
      <c r="W331" s="9">
        <v>45657</v>
      </c>
      <c r="X331" s="7">
        <v>27</v>
      </c>
      <c r="Y331" s="7">
        <v>4</v>
      </c>
      <c r="Z331" s="11">
        <v>130501.07</v>
      </c>
      <c r="AA331" s="11">
        <v>522004.28</v>
      </c>
      <c r="AB331" s="11">
        <v>20286.45</v>
      </c>
      <c r="AC331" s="11">
        <v>81145.8</v>
      </c>
      <c r="AD331" s="11">
        <v>30586.591851851848</v>
      </c>
      <c r="AE331" s="11">
        <v>122346.36740740739</v>
      </c>
      <c r="AF331" s="11">
        <v>150787.51999999999</v>
      </c>
      <c r="AG331" s="11">
        <v>0</v>
      </c>
      <c r="AH331" s="11">
        <v>603150.08000000007</v>
      </c>
      <c r="AI331" s="11">
        <v>30586.591851851841</v>
      </c>
      <c r="AJ331" s="11">
        <v>3322731.9074074072</v>
      </c>
      <c r="AK331" s="11">
        <v>91759.775555555563</v>
      </c>
      <c r="AL331" s="13">
        <v>3.9022275262897699E-3</v>
      </c>
      <c r="AM331" s="7">
        <v>677</v>
      </c>
      <c r="AN331" s="7" t="s">
        <v>271</v>
      </c>
      <c r="AO331" s="9">
        <v>45777</v>
      </c>
      <c r="AP331" s="9">
        <v>45747</v>
      </c>
      <c r="AQ331" s="7">
        <v>30</v>
      </c>
      <c r="AR331" s="7">
        <v>120</v>
      </c>
      <c r="AS331" s="15">
        <v>0.98008400966620035</v>
      </c>
      <c r="AT331" s="11">
        <v>113.0996341995416</v>
      </c>
      <c r="AU331" s="11">
        <v>113.0996341995416</v>
      </c>
      <c r="AV331" s="11">
        <v>3.1233326487850501</v>
      </c>
      <c r="AW331" s="11">
        <v>3.1233326487850501</v>
      </c>
      <c r="AX331" s="11">
        <v>109.9763015507566</v>
      </c>
      <c r="AY331" s="11">
        <v>109.9763015507566</v>
      </c>
      <c r="AZ331" s="13">
        <v>3.9022275262897699E-3</v>
      </c>
      <c r="BA331" s="11">
        <v>113.0996341995416</v>
      </c>
      <c r="BB331" s="11">
        <v>113.0996341995416</v>
      </c>
      <c r="BC331" s="11"/>
      <c r="BD331" s="11"/>
      <c r="BE331" s="11"/>
      <c r="BF331" s="11">
        <v>3.1233326487850501</v>
      </c>
      <c r="BG331" s="11">
        <v>3.1233326487850501</v>
      </c>
      <c r="BH331" s="11">
        <v>109.9763015507566</v>
      </c>
      <c r="BI331" s="11">
        <v>109.9763015507566</v>
      </c>
      <c r="BJ331" s="11">
        <v>109.9763015507566</v>
      </c>
      <c r="BK331" s="11">
        <v>3.1233326487850501</v>
      </c>
      <c r="BL331" s="11">
        <v>113.0996341995416</v>
      </c>
    </row>
    <row r="332" spans="1:64" hidden="1" x14ac:dyDescent="0.25">
      <c r="A332" s="7">
        <v>501130</v>
      </c>
      <c r="B332" s="7" t="s">
        <v>109</v>
      </c>
      <c r="C332" s="9">
        <v>45356</v>
      </c>
      <c r="D332" s="9">
        <v>46451</v>
      </c>
      <c r="E332" s="9">
        <v>46451</v>
      </c>
      <c r="F332" s="7" t="s">
        <v>237</v>
      </c>
      <c r="G332" s="11">
        <v>3803535.62</v>
      </c>
      <c r="H332" s="11">
        <v>130501.07</v>
      </c>
      <c r="I332" s="11" t="s">
        <v>239</v>
      </c>
      <c r="J332" s="11">
        <v>20286.45</v>
      </c>
      <c r="K332" s="11" t="s">
        <v>239</v>
      </c>
      <c r="L332" s="11">
        <v>825837.98</v>
      </c>
      <c r="M332" s="13">
        <v>6.3100000000000003E-2</v>
      </c>
      <c r="N332" s="13" t="s">
        <v>249</v>
      </c>
      <c r="O332" s="13" t="s">
        <v>259</v>
      </c>
      <c r="P332" s="13">
        <v>8.8999999999999999E-3</v>
      </c>
      <c r="Q332" s="7" t="s">
        <v>260</v>
      </c>
      <c r="R332" s="7" t="s">
        <v>262</v>
      </c>
      <c r="S332" s="7">
        <v>0</v>
      </c>
      <c r="T332" s="7" t="s">
        <v>267</v>
      </c>
      <c r="U332" s="7" t="s">
        <v>269</v>
      </c>
      <c r="V332" s="7">
        <v>1</v>
      </c>
      <c r="W332" s="9">
        <v>45657</v>
      </c>
      <c r="X332" s="7">
        <v>27</v>
      </c>
      <c r="Y332" s="7">
        <v>5</v>
      </c>
      <c r="Z332" s="11">
        <v>130501.07</v>
      </c>
      <c r="AA332" s="11">
        <v>652505.35000000009</v>
      </c>
      <c r="AB332" s="11">
        <v>20286.45</v>
      </c>
      <c r="AC332" s="11">
        <v>101432.25</v>
      </c>
      <c r="AD332" s="11">
        <v>30586.591851851848</v>
      </c>
      <c r="AE332" s="11">
        <v>152932.95925925931</v>
      </c>
      <c r="AF332" s="11">
        <v>150787.51999999999</v>
      </c>
      <c r="AG332" s="11">
        <v>0</v>
      </c>
      <c r="AH332" s="11">
        <v>753937.60000000009</v>
      </c>
      <c r="AI332" s="11">
        <v>30586.591851851841</v>
      </c>
      <c r="AJ332" s="11">
        <v>3202530.9792592591</v>
      </c>
      <c r="AK332" s="11">
        <v>122346.36740740739</v>
      </c>
      <c r="AL332" s="13">
        <v>3.8868183218642161E-3</v>
      </c>
      <c r="AM332" s="7">
        <v>678</v>
      </c>
      <c r="AN332" s="7" t="s">
        <v>272</v>
      </c>
      <c r="AO332" s="9">
        <v>45808</v>
      </c>
      <c r="AP332" s="9">
        <v>45777</v>
      </c>
      <c r="AQ332" s="7">
        <v>31</v>
      </c>
      <c r="AR332" s="7">
        <v>151</v>
      </c>
      <c r="AS332" s="15">
        <v>0.97500383455990414</v>
      </c>
      <c r="AT332" s="11">
        <v>108.0149604992183</v>
      </c>
      <c r="AU332" s="11">
        <v>108.0149604992183</v>
      </c>
      <c r="AV332" s="11">
        <v>4.1264981129989327</v>
      </c>
      <c r="AW332" s="11">
        <v>4.1264981129989327</v>
      </c>
      <c r="AX332" s="11">
        <v>103.8884623862193</v>
      </c>
      <c r="AY332" s="11">
        <v>103.8884623862193</v>
      </c>
      <c r="AZ332" s="13">
        <v>3.8868183218642161E-3</v>
      </c>
      <c r="BA332" s="11">
        <v>108.0149604992183</v>
      </c>
      <c r="BB332" s="11">
        <v>108.0149604992183</v>
      </c>
      <c r="BC332" s="11"/>
      <c r="BD332" s="11"/>
      <c r="BE332" s="11"/>
      <c r="BF332" s="11">
        <v>4.1264981129989327</v>
      </c>
      <c r="BG332" s="11">
        <v>4.1264981129989327</v>
      </c>
      <c r="BH332" s="11">
        <v>103.8884623862193</v>
      </c>
      <c r="BI332" s="11">
        <v>103.8884623862193</v>
      </c>
      <c r="BJ332" s="11">
        <v>103.8884623862193</v>
      </c>
      <c r="BK332" s="11">
        <v>4.1264981129989327</v>
      </c>
      <c r="BL332" s="11">
        <v>108.0149604992183</v>
      </c>
    </row>
    <row r="333" spans="1:64" hidden="1" x14ac:dyDescent="0.25">
      <c r="A333" s="7">
        <v>501130</v>
      </c>
      <c r="B333" s="7" t="s">
        <v>109</v>
      </c>
      <c r="C333" s="9">
        <v>45356</v>
      </c>
      <c r="D333" s="9">
        <v>46451</v>
      </c>
      <c r="E333" s="9">
        <v>46451</v>
      </c>
      <c r="F333" s="7" t="s">
        <v>237</v>
      </c>
      <c r="G333" s="11">
        <v>3803535.62</v>
      </c>
      <c r="H333" s="11">
        <v>130501.07</v>
      </c>
      <c r="I333" s="11" t="s">
        <v>239</v>
      </c>
      <c r="J333" s="11">
        <v>20286.45</v>
      </c>
      <c r="K333" s="11" t="s">
        <v>239</v>
      </c>
      <c r="L333" s="11">
        <v>825837.98</v>
      </c>
      <c r="M333" s="13">
        <v>6.3100000000000003E-2</v>
      </c>
      <c r="N333" s="13" t="s">
        <v>249</v>
      </c>
      <c r="O333" s="13" t="s">
        <v>259</v>
      </c>
      <c r="P333" s="13">
        <v>8.8999999999999999E-3</v>
      </c>
      <c r="Q333" s="7" t="s">
        <v>260</v>
      </c>
      <c r="R333" s="7" t="s">
        <v>262</v>
      </c>
      <c r="S333" s="7">
        <v>0</v>
      </c>
      <c r="T333" s="7" t="s">
        <v>267</v>
      </c>
      <c r="U333" s="7" t="s">
        <v>269</v>
      </c>
      <c r="V333" s="7">
        <v>1</v>
      </c>
      <c r="W333" s="9">
        <v>45657</v>
      </c>
      <c r="X333" s="7">
        <v>27</v>
      </c>
      <c r="Y333" s="7">
        <v>6</v>
      </c>
      <c r="Z333" s="11">
        <v>130501.07</v>
      </c>
      <c r="AA333" s="11">
        <v>783006.42</v>
      </c>
      <c r="AB333" s="11">
        <v>20286.45</v>
      </c>
      <c r="AC333" s="11">
        <v>121718.7</v>
      </c>
      <c r="AD333" s="11">
        <v>30586.591851851848</v>
      </c>
      <c r="AE333" s="11">
        <v>183519.5511111111</v>
      </c>
      <c r="AF333" s="11">
        <v>150787.51999999999</v>
      </c>
      <c r="AG333" s="11">
        <v>0</v>
      </c>
      <c r="AH333" s="11">
        <v>904725.12000000011</v>
      </c>
      <c r="AI333" s="11">
        <v>30586.591851851841</v>
      </c>
      <c r="AJ333" s="11">
        <v>3082330.05111111</v>
      </c>
      <c r="AK333" s="11">
        <v>152932.95925925931</v>
      </c>
      <c r="AL333" s="13">
        <v>3.8714699656541281E-3</v>
      </c>
      <c r="AM333" s="7">
        <v>679</v>
      </c>
      <c r="AN333" s="7" t="s">
        <v>273</v>
      </c>
      <c r="AO333" s="9">
        <v>45838</v>
      </c>
      <c r="AP333" s="9">
        <v>45808</v>
      </c>
      <c r="AQ333" s="7">
        <v>30</v>
      </c>
      <c r="AR333" s="7">
        <v>181</v>
      </c>
      <c r="AS333" s="15">
        <v>0.97011260963016244</v>
      </c>
      <c r="AT333" s="11">
        <v>103.03082826623501</v>
      </c>
      <c r="AU333" s="11">
        <v>103.03082826623501</v>
      </c>
      <c r="AV333" s="11">
        <v>5.1119799633423018</v>
      </c>
      <c r="AW333" s="11">
        <v>5.1119799633423018</v>
      </c>
      <c r="AX333" s="11">
        <v>97.918848302892656</v>
      </c>
      <c r="AY333" s="11">
        <v>97.918848302892656</v>
      </c>
      <c r="AZ333" s="13">
        <v>3.8714699656541281E-3</v>
      </c>
      <c r="BA333" s="11">
        <v>103.03082826623501</v>
      </c>
      <c r="BB333" s="11">
        <v>103.03082826623501</v>
      </c>
      <c r="BC333" s="11"/>
      <c r="BD333" s="11"/>
      <c r="BE333" s="11"/>
      <c r="BF333" s="11">
        <v>5.1119799633423018</v>
      </c>
      <c r="BG333" s="11">
        <v>5.1119799633423018</v>
      </c>
      <c r="BH333" s="11">
        <v>97.918848302892656</v>
      </c>
      <c r="BI333" s="11">
        <v>97.918848302892656</v>
      </c>
      <c r="BJ333" s="11">
        <v>97.918848302892656</v>
      </c>
      <c r="BK333" s="11">
        <v>5.1119799633423018</v>
      </c>
      <c r="BL333" s="11">
        <v>103.03082826623501</v>
      </c>
    </row>
    <row r="334" spans="1:64" hidden="1" x14ac:dyDescent="0.25">
      <c r="A334" s="7">
        <v>501130</v>
      </c>
      <c r="B334" s="7" t="s">
        <v>109</v>
      </c>
      <c r="C334" s="9">
        <v>45356</v>
      </c>
      <c r="D334" s="9">
        <v>46451</v>
      </c>
      <c r="E334" s="9">
        <v>46451</v>
      </c>
      <c r="F334" s="7" t="s">
        <v>237</v>
      </c>
      <c r="G334" s="11">
        <v>3803535.62</v>
      </c>
      <c r="H334" s="11">
        <v>130501.07</v>
      </c>
      <c r="I334" s="11" t="s">
        <v>239</v>
      </c>
      <c r="J334" s="11">
        <v>20286.45</v>
      </c>
      <c r="K334" s="11" t="s">
        <v>239</v>
      </c>
      <c r="L334" s="11">
        <v>825837.98</v>
      </c>
      <c r="M334" s="13">
        <v>6.3100000000000003E-2</v>
      </c>
      <c r="N334" s="13" t="s">
        <v>249</v>
      </c>
      <c r="O334" s="13" t="s">
        <v>259</v>
      </c>
      <c r="P334" s="13">
        <v>8.8999999999999999E-3</v>
      </c>
      <c r="Q334" s="7" t="s">
        <v>260</v>
      </c>
      <c r="R334" s="7" t="s">
        <v>262</v>
      </c>
      <c r="S334" s="7">
        <v>0</v>
      </c>
      <c r="T334" s="7" t="s">
        <v>267</v>
      </c>
      <c r="U334" s="7" t="s">
        <v>269</v>
      </c>
      <c r="V334" s="7">
        <v>1</v>
      </c>
      <c r="W334" s="9">
        <v>45657</v>
      </c>
      <c r="X334" s="7">
        <v>27</v>
      </c>
      <c r="Y334" s="7">
        <v>7</v>
      </c>
      <c r="Z334" s="11">
        <v>130501.07</v>
      </c>
      <c r="AA334" s="11">
        <v>913507.49</v>
      </c>
      <c r="AB334" s="11">
        <v>20286.45</v>
      </c>
      <c r="AC334" s="11">
        <v>142005.15</v>
      </c>
      <c r="AD334" s="11">
        <v>30586.591851851848</v>
      </c>
      <c r="AE334" s="11">
        <v>214106.142962963</v>
      </c>
      <c r="AF334" s="11">
        <v>150787.51999999999</v>
      </c>
      <c r="AG334" s="11">
        <v>0</v>
      </c>
      <c r="AH334" s="11">
        <v>1055512.6399999999</v>
      </c>
      <c r="AI334" s="11">
        <v>30586.591851851841</v>
      </c>
      <c r="AJ334" s="11">
        <v>2962129.1229629619</v>
      </c>
      <c r="AK334" s="11">
        <v>183519.5511111111</v>
      </c>
      <c r="AL334" s="13">
        <v>3.8561822173807099E-3</v>
      </c>
      <c r="AM334" s="7">
        <v>680</v>
      </c>
      <c r="AN334" s="7" t="s">
        <v>274</v>
      </c>
      <c r="AO334" s="9">
        <v>45869</v>
      </c>
      <c r="AP334" s="9">
        <v>45838</v>
      </c>
      <c r="AQ334" s="7">
        <v>31</v>
      </c>
      <c r="AR334" s="7">
        <v>212</v>
      </c>
      <c r="AS334" s="15">
        <v>0.96508412035665037</v>
      </c>
      <c r="AT334" s="11">
        <v>98.11077582891717</v>
      </c>
      <c r="AU334" s="11">
        <v>98.11077582891717</v>
      </c>
      <c r="AV334" s="11">
        <v>6.0784809817052867</v>
      </c>
      <c r="AW334" s="11">
        <v>6.0784809817052867</v>
      </c>
      <c r="AX334" s="11">
        <v>92.032294847211887</v>
      </c>
      <c r="AY334" s="11">
        <v>92.032294847211887</v>
      </c>
      <c r="AZ334" s="13">
        <v>3.8561822173807099E-3</v>
      </c>
      <c r="BA334" s="11">
        <v>98.11077582891717</v>
      </c>
      <c r="BB334" s="11">
        <v>98.11077582891717</v>
      </c>
      <c r="BC334" s="11"/>
      <c r="BD334" s="11"/>
      <c r="BE334" s="11"/>
      <c r="BF334" s="11">
        <v>6.0784809817052867</v>
      </c>
      <c r="BG334" s="11">
        <v>6.0784809817052867</v>
      </c>
      <c r="BH334" s="11">
        <v>92.032294847211887</v>
      </c>
      <c r="BI334" s="11">
        <v>92.032294847211887</v>
      </c>
      <c r="BJ334" s="11">
        <v>92.032294847211887</v>
      </c>
      <c r="BK334" s="11">
        <v>6.0784809817052867</v>
      </c>
      <c r="BL334" s="11">
        <v>98.11077582891717</v>
      </c>
    </row>
    <row r="335" spans="1:64" hidden="1" x14ac:dyDescent="0.25">
      <c r="A335" s="7">
        <v>501130</v>
      </c>
      <c r="B335" s="7" t="s">
        <v>109</v>
      </c>
      <c r="C335" s="9">
        <v>45356</v>
      </c>
      <c r="D335" s="9">
        <v>46451</v>
      </c>
      <c r="E335" s="9">
        <v>46451</v>
      </c>
      <c r="F335" s="7" t="s">
        <v>237</v>
      </c>
      <c r="G335" s="11">
        <v>3803535.62</v>
      </c>
      <c r="H335" s="11">
        <v>130501.07</v>
      </c>
      <c r="I335" s="11" t="s">
        <v>239</v>
      </c>
      <c r="J335" s="11">
        <v>20286.45</v>
      </c>
      <c r="K335" s="11" t="s">
        <v>239</v>
      </c>
      <c r="L335" s="11">
        <v>825837.98</v>
      </c>
      <c r="M335" s="13">
        <v>6.3100000000000003E-2</v>
      </c>
      <c r="N335" s="13" t="s">
        <v>249</v>
      </c>
      <c r="O335" s="13" t="s">
        <v>259</v>
      </c>
      <c r="P335" s="13">
        <v>8.8999999999999999E-3</v>
      </c>
      <c r="Q335" s="7" t="s">
        <v>260</v>
      </c>
      <c r="R335" s="7" t="s">
        <v>262</v>
      </c>
      <c r="S335" s="7">
        <v>0</v>
      </c>
      <c r="T335" s="7" t="s">
        <v>267</v>
      </c>
      <c r="U335" s="7" t="s">
        <v>269</v>
      </c>
      <c r="V335" s="7">
        <v>1</v>
      </c>
      <c r="W335" s="9">
        <v>45657</v>
      </c>
      <c r="X335" s="7">
        <v>27</v>
      </c>
      <c r="Y335" s="7">
        <v>8</v>
      </c>
      <c r="Z335" s="11">
        <v>130501.07</v>
      </c>
      <c r="AA335" s="11">
        <v>1044008.56</v>
      </c>
      <c r="AB335" s="11">
        <v>20286.45</v>
      </c>
      <c r="AC335" s="11">
        <v>162291.6</v>
      </c>
      <c r="AD335" s="11">
        <v>30586.591851851848</v>
      </c>
      <c r="AE335" s="11">
        <v>244692.73481481479</v>
      </c>
      <c r="AF335" s="11">
        <v>150787.51999999999</v>
      </c>
      <c r="AG335" s="11">
        <v>0</v>
      </c>
      <c r="AH335" s="11">
        <v>1206300.1599999999</v>
      </c>
      <c r="AI335" s="11">
        <v>30586.591851851841</v>
      </c>
      <c r="AJ335" s="11">
        <v>2841928.1948148138</v>
      </c>
      <c r="AK335" s="11">
        <v>214106.142962963</v>
      </c>
      <c r="AL335" s="13">
        <v>3.8409548377137388E-3</v>
      </c>
      <c r="AM335" s="7">
        <v>681</v>
      </c>
      <c r="AN335" s="7" t="s">
        <v>275</v>
      </c>
      <c r="AO335" s="9">
        <v>45900</v>
      </c>
      <c r="AP335" s="9">
        <v>45869</v>
      </c>
      <c r="AQ335" s="7">
        <v>31</v>
      </c>
      <c r="AR335" s="7">
        <v>243</v>
      </c>
      <c r="AS335" s="15">
        <v>0.96008169579369118</v>
      </c>
      <c r="AT335" s="11">
        <v>93.271830033229008</v>
      </c>
      <c r="AU335" s="11">
        <v>93.271830033229008</v>
      </c>
      <c r="AV335" s="11">
        <v>7.0269445272923239</v>
      </c>
      <c r="AW335" s="11">
        <v>7.0269445272923239</v>
      </c>
      <c r="AX335" s="11">
        <v>86.244885505936679</v>
      </c>
      <c r="AY335" s="11">
        <v>86.244885505936679</v>
      </c>
      <c r="AZ335" s="13">
        <v>3.8409548377137388E-3</v>
      </c>
      <c r="BA335" s="11">
        <v>93.271830033229008</v>
      </c>
      <c r="BB335" s="11">
        <v>93.271830033229008</v>
      </c>
      <c r="BC335" s="11"/>
      <c r="BD335" s="11"/>
      <c r="BE335" s="11"/>
      <c r="BF335" s="11">
        <v>7.0269445272923239</v>
      </c>
      <c r="BG335" s="11">
        <v>7.0269445272923239</v>
      </c>
      <c r="BH335" s="11">
        <v>86.244885505936679</v>
      </c>
      <c r="BI335" s="11">
        <v>86.244885505936679</v>
      </c>
      <c r="BJ335" s="11">
        <v>86.244885505936679</v>
      </c>
      <c r="BK335" s="11">
        <v>7.0269445272923239</v>
      </c>
      <c r="BL335" s="11">
        <v>93.271830033229008</v>
      </c>
    </row>
    <row r="336" spans="1:64" hidden="1" x14ac:dyDescent="0.25">
      <c r="A336" s="7">
        <v>501130</v>
      </c>
      <c r="B336" s="7" t="s">
        <v>109</v>
      </c>
      <c r="C336" s="9">
        <v>45356</v>
      </c>
      <c r="D336" s="9">
        <v>46451</v>
      </c>
      <c r="E336" s="9">
        <v>46451</v>
      </c>
      <c r="F336" s="7" t="s">
        <v>237</v>
      </c>
      <c r="G336" s="11">
        <v>3803535.62</v>
      </c>
      <c r="H336" s="11">
        <v>130501.07</v>
      </c>
      <c r="I336" s="11" t="s">
        <v>239</v>
      </c>
      <c r="J336" s="11">
        <v>20286.45</v>
      </c>
      <c r="K336" s="11" t="s">
        <v>239</v>
      </c>
      <c r="L336" s="11">
        <v>825837.98</v>
      </c>
      <c r="M336" s="13">
        <v>6.3100000000000003E-2</v>
      </c>
      <c r="N336" s="13" t="s">
        <v>249</v>
      </c>
      <c r="O336" s="13" t="s">
        <v>259</v>
      </c>
      <c r="P336" s="13">
        <v>8.8999999999999999E-3</v>
      </c>
      <c r="Q336" s="7" t="s">
        <v>260</v>
      </c>
      <c r="R336" s="7" t="s">
        <v>262</v>
      </c>
      <c r="S336" s="7">
        <v>0</v>
      </c>
      <c r="T336" s="7" t="s">
        <v>267</v>
      </c>
      <c r="U336" s="7" t="s">
        <v>269</v>
      </c>
      <c r="V336" s="7">
        <v>1</v>
      </c>
      <c r="W336" s="9">
        <v>45657</v>
      </c>
      <c r="X336" s="7">
        <v>27</v>
      </c>
      <c r="Y336" s="7">
        <v>9</v>
      </c>
      <c r="Z336" s="11">
        <v>130501.07</v>
      </c>
      <c r="AA336" s="11">
        <v>1174509.6299999999</v>
      </c>
      <c r="AB336" s="11">
        <v>20286.45</v>
      </c>
      <c r="AC336" s="11">
        <v>182578.05</v>
      </c>
      <c r="AD336" s="11">
        <v>30586.591851851848</v>
      </c>
      <c r="AE336" s="11">
        <v>275279.32666666672</v>
      </c>
      <c r="AF336" s="11">
        <v>150787.51999999999</v>
      </c>
      <c r="AG336" s="11">
        <v>0</v>
      </c>
      <c r="AH336" s="11">
        <v>1357087.68</v>
      </c>
      <c r="AI336" s="11">
        <v>30586.591851851841</v>
      </c>
      <c r="AJ336" s="11">
        <v>2721727.2666666661</v>
      </c>
      <c r="AK336" s="11">
        <v>244692.73481481479</v>
      </c>
      <c r="AL336" s="13">
        <v>3.8257875882684589E-3</v>
      </c>
      <c r="AM336" s="7">
        <v>682</v>
      </c>
      <c r="AN336" s="7" t="s">
        <v>276</v>
      </c>
      <c r="AO336" s="9">
        <v>45930</v>
      </c>
      <c r="AP336" s="9">
        <v>45900</v>
      </c>
      <c r="AQ336" s="7">
        <v>30</v>
      </c>
      <c r="AR336" s="7">
        <v>273</v>
      </c>
      <c r="AS336" s="15">
        <v>0.9552653295819884</v>
      </c>
      <c r="AT336" s="11">
        <v>88.527761001573225</v>
      </c>
      <c r="AU336" s="11">
        <v>88.527761001573225</v>
      </c>
      <c r="AV336" s="11">
        <v>7.9589532029184964</v>
      </c>
      <c r="AW336" s="11">
        <v>7.9589532029184964</v>
      </c>
      <c r="AX336" s="11">
        <v>80.568807798654731</v>
      </c>
      <c r="AY336" s="11">
        <v>80.568807798654731</v>
      </c>
      <c r="AZ336" s="13">
        <v>3.8257875882684589E-3</v>
      </c>
      <c r="BA336" s="11">
        <v>88.527761001573225</v>
      </c>
      <c r="BB336" s="11">
        <v>88.527761001573225</v>
      </c>
      <c r="BC336" s="11"/>
      <c r="BD336" s="11"/>
      <c r="BE336" s="11"/>
      <c r="BF336" s="11">
        <v>7.9589532029184964</v>
      </c>
      <c r="BG336" s="11">
        <v>7.9589532029184964</v>
      </c>
      <c r="BH336" s="11">
        <v>80.568807798654731</v>
      </c>
      <c r="BI336" s="11">
        <v>80.568807798654731</v>
      </c>
      <c r="BJ336" s="11">
        <v>80.568807798654731</v>
      </c>
      <c r="BK336" s="11">
        <v>7.9589532029184964</v>
      </c>
      <c r="BL336" s="11">
        <v>88.527761001573225</v>
      </c>
    </row>
    <row r="337" spans="1:64" hidden="1" x14ac:dyDescent="0.25">
      <c r="A337" s="7">
        <v>501130</v>
      </c>
      <c r="B337" s="7" t="s">
        <v>109</v>
      </c>
      <c r="C337" s="9">
        <v>45356</v>
      </c>
      <c r="D337" s="9">
        <v>46451</v>
      </c>
      <c r="E337" s="9">
        <v>46451</v>
      </c>
      <c r="F337" s="7" t="s">
        <v>237</v>
      </c>
      <c r="G337" s="11">
        <v>3803535.62</v>
      </c>
      <c r="H337" s="11">
        <v>130501.07</v>
      </c>
      <c r="I337" s="11" t="s">
        <v>239</v>
      </c>
      <c r="J337" s="11">
        <v>20286.45</v>
      </c>
      <c r="K337" s="11" t="s">
        <v>239</v>
      </c>
      <c r="L337" s="11">
        <v>825837.98</v>
      </c>
      <c r="M337" s="13">
        <v>6.3100000000000003E-2</v>
      </c>
      <c r="N337" s="13" t="s">
        <v>249</v>
      </c>
      <c r="O337" s="13" t="s">
        <v>259</v>
      </c>
      <c r="P337" s="13">
        <v>8.8999999999999999E-3</v>
      </c>
      <c r="Q337" s="7" t="s">
        <v>260</v>
      </c>
      <c r="R337" s="7" t="s">
        <v>262</v>
      </c>
      <c r="S337" s="7">
        <v>0</v>
      </c>
      <c r="T337" s="7" t="s">
        <v>267</v>
      </c>
      <c r="U337" s="7" t="s">
        <v>269</v>
      </c>
      <c r="V337" s="7">
        <v>1</v>
      </c>
      <c r="W337" s="9">
        <v>45657</v>
      </c>
      <c r="X337" s="7">
        <v>27</v>
      </c>
      <c r="Y337" s="7">
        <v>10</v>
      </c>
      <c r="Z337" s="11">
        <v>130501.07</v>
      </c>
      <c r="AA337" s="11">
        <v>1305010.7</v>
      </c>
      <c r="AB337" s="11">
        <v>20286.45</v>
      </c>
      <c r="AC337" s="11">
        <v>202864.5</v>
      </c>
      <c r="AD337" s="11">
        <v>30586.591851851848</v>
      </c>
      <c r="AE337" s="11">
        <v>305865.91851851851</v>
      </c>
      <c r="AF337" s="11">
        <v>150787.51999999999</v>
      </c>
      <c r="AG337" s="11">
        <v>0</v>
      </c>
      <c r="AH337" s="11">
        <v>1507875.2</v>
      </c>
      <c r="AI337" s="11">
        <v>30586.591851851841</v>
      </c>
      <c r="AJ337" s="11">
        <v>2601526.338518518</v>
      </c>
      <c r="AK337" s="11">
        <v>275279.32666666672</v>
      </c>
      <c r="AL337" s="13">
        <v>3.8106802316012489E-3</v>
      </c>
      <c r="AM337" s="7">
        <v>683</v>
      </c>
      <c r="AN337" s="7" t="s">
        <v>277</v>
      </c>
      <c r="AO337" s="9">
        <v>45961</v>
      </c>
      <c r="AP337" s="9">
        <v>45930</v>
      </c>
      <c r="AQ337" s="7">
        <v>31</v>
      </c>
      <c r="AR337" s="7">
        <v>304</v>
      </c>
      <c r="AS337" s="15">
        <v>0.95031379981577691</v>
      </c>
      <c r="AT337" s="11">
        <v>83.847047934171101</v>
      </c>
      <c r="AU337" s="11">
        <v>83.847047934171101</v>
      </c>
      <c r="AV337" s="11">
        <v>8.8722372541691836</v>
      </c>
      <c r="AW337" s="11">
        <v>8.8722372541691836</v>
      </c>
      <c r="AX337" s="11">
        <v>74.974810680001923</v>
      </c>
      <c r="AY337" s="11">
        <v>74.974810680001923</v>
      </c>
      <c r="AZ337" s="13">
        <v>3.8106802316012489E-3</v>
      </c>
      <c r="BA337" s="11">
        <v>83.847047934171101</v>
      </c>
      <c r="BB337" s="11">
        <v>83.847047934171101</v>
      </c>
      <c r="BC337" s="11"/>
      <c r="BD337" s="11"/>
      <c r="BE337" s="11"/>
      <c r="BF337" s="11">
        <v>8.8722372541691836</v>
      </c>
      <c r="BG337" s="11">
        <v>8.8722372541691836</v>
      </c>
      <c r="BH337" s="11">
        <v>74.974810680001923</v>
      </c>
      <c r="BI337" s="11">
        <v>74.974810680001923</v>
      </c>
      <c r="BJ337" s="11">
        <v>74.974810680001923</v>
      </c>
      <c r="BK337" s="11">
        <v>8.8722372541691836</v>
      </c>
      <c r="BL337" s="11">
        <v>83.847047934171101</v>
      </c>
    </row>
    <row r="338" spans="1:64" hidden="1" x14ac:dyDescent="0.25">
      <c r="A338" s="7">
        <v>501130</v>
      </c>
      <c r="B338" s="7" t="s">
        <v>109</v>
      </c>
      <c r="C338" s="9">
        <v>45356</v>
      </c>
      <c r="D338" s="9">
        <v>46451</v>
      </c>
      <c r="E338" s="9">
        <v>46451</v>
      </c>
      <c r="F338" s="7" t="s">
        <v>237</v>
      </c>
      <c r="G338" s="11">
        <v>3803535.62</v>
      </c>
      <c r="H338" s="11">
        <v>130501.07</v>
      </c>
      <c r="I338" s="11" t="s">
        <v>239</v>
      </c>
      <c r="J338" s="11">
        <v>20286.45</v>
      </c>
      <c r="K338" s="11" t="s">
        <v>239</v>
      </c>
      <c r="L338" s="11">
        <v>825837.98</v>
      </c>
      <c r="M338" s="13">
        <v>6.3100000000000003E-2</v>
      </c>
      <c r="N338" s="13" t="s">
        <v>249</v>
      </c>
      <c r="O338" s="13" t="s">
        <v>259</v>
      </c>
      <c r="P338" s="13">
        <v>8.8999999999999999E-3</v>
      </c>
      <c r="Q338" s="7" t="s">
        <v>260</v>
      </c>
      <c r="R338" s="7" t="s">
        <v>262</v>
      </c>
      <c r="S338" s="7">
        <v>0</v>
      </c>
      <c r="T338" s="7" t="s">
        <v>267</v>
      </c>
      <c r="U338" s="7" t="s">
        <v>269</v>
      </c>
      <c r="V338" s="7">
        <v>1</v>
      </c>
      <c r="W338" s="9">
        <v>45657</v>
      </c>
      <c r="X338" s="7">
        <v>27</v>
      </c>
      <c r="Y338" s="7">
        <v>11</v>
      </c>
      <c r="Z338" s="11">
        <v>130501.07</v>
      </c>
      <c r="AA338" s="11">
        <v>1435511.77</v>
      </c>
      <c r="AB338" s="11">
        <v>20286.45</v>
      </c>
      <c r="AC338" s="11">
        <v>223150.95</v>
      </c>
      <c r="AD338" s="11">
        <v>30586.591851851848</v>
      </c>
      <c r="AE338" s="11">
        <v>336452.51037037029</v>
      </c>
      <c r="AF338" s="11">
        <v>150787.51999999999</v>
      </c>
      <c r="AG338" s="11">
        <v>0</v>
      </c>
      <c r="AH338" s="11">
        <v>1658662.72</v>
      </c>
      <c r="AI338" s="11">
        <v>30586.591851851841</v>
      </c>
      <c r="AJ338" s="11">
        <v>2481325.4103703699</v>
      </c>
      <c r="AK338" s="11">
        <v>305865.91851851851</v>
      </c>
      <c r="AL338" s="13">
        <v>3.7956325312061829E-3</v>
      </c>
      <c r="AM338" s="7">
        <v>684</v>
      </c>
      <c r="AN338" s="7" t="s">
        <v>278</v>
      </c>
      <c r="AO338" s="9">
        <v>45991</v>
      </c>
      <c r="AP338" s="9">
        <v>45961</v>
      </c>
      <c r="AQ338" s="7">
        <v>30</v>
      </c>
      <c r="AR338" s="7">
        <v>334</v>
      </c>
      <c r="AS338" s="15">
        <v>0.94554643543834882</v>
      </c>
      <c r="AT338" s="11">
        <v>79.257569756032325</v>
      </c>
      <c r="AU338" s="11">
        <v>79.257569756032325</v>
      </c>
      <c r="AV338" s="11">
        <v>9.7698549620526887</v>
      </c>
      <c r="AW338" s="11">
        <v>9.7698549620526887</v>
      </c>
      <c r="AX338" s="11">
        <v>69.487714793979634</v>
      </c>
      <c r="AY338" s="11">
        <v>69.487714793979634</v>
      </c>
      <c r="AZ338" s="13">
        <v>3.7956325312061829E-3</v>
      </c>
      <c r="BA338" s="11">
        <v>79.257569756032325</v>
      </c>
      <c r="BB338" s="11">
        <v>79.257569756032325</v>
      </c>
      <c r="BC338" s="11"/>
      <c r="BD338" s="11"/>
      <c r="BE338" s="11"/>
      <c r="BF338" s="11">
        <v>9.7698549620526887</v>
      </c>
      <c r="BG338" s="11">
        <v>9.7698549620526887</v>
      </c>
      <c r="BH338" s="11">
        <v>69.487714793979634</v>
      </c>
      <c r="BI338" s="11">
        <v>69.487714793979634</v>
      </c>
      <c r="BJ338" s="11">
        <v>69.487714793979634</v>
      </c>
      <c r="BK338" s="11">
        <v>9.7698549620526887</v>
      </c>
      <c r="BL338" s="11">
        <v>79.257569756032325</v>
      </c>
    </row>
    <row r="339" spans="1:64" hidden="1" x14ac:dyDescent="0.25">
      <c r="A339" s="7">
        <v>501130</v>
      </c>
      <c r="B339" s="7" t="s">
        <v>109</v>
      </c>
      <c r="C339" s="9">
        <v>45356</v>
      </c>
      <c r="D339" s="9">
        <v>46451</v>
      </c>
      <c r="E339" s="9">
        <v>46451</v>
      </c>
      <c r="F339" s="7" t="s">
        <v>237</v>
      </c>
      <c r="G339" s="11">
        <v>3803535.62</v>
      </c>
      <c r="H339" s="11">
        <v>130501.07</v>
      </c>
      <c r="I339" s="11" t="s">
        <v>239</v>
      </c>
      <c r="J339" s="11">
        <v>20286.45</v>
      </c>
      <c r="K339" s="11" t="s">
        <v>239</v>
      </c>
      <c r="L339" s="11">
        <v>825837.98</v>
      </c>
      <c r="M339" s="13">
        <v>6.3100000000000003E-2</v>
      </c>
      <c r="N339" s="13" t="s">
        <v>249</v>
      </c>
      <c r="O339" s="13" t="s">
        <v>259</v>
      </c>
      <c r="P339" s="13">
        <v>8.8999999999999999E-3</v>
      </c>
      <c r="Q339" s="7" t="s">
        <v>260</v>
      </c>
      <c r="R339" s="7" t="s">
        <v>262</v>
      </c>
      <c r="S339" s="7">
        <v>0</v>
      </c>
      <c r="T339" s="7" t="s">
        <v>267</v>
      </c>
      <c r="U339" s="7" t="s">
        <v>269</v>
      </c>
      <c r="V339" s="7">
        <v>1</v>
      </c>
      <c r="W339" s="9">
        <v>45657</v>
      </c>
      <c r="X339" s="7">
        <v>27</v>
      </c>
      <c r="Y339" s="7">
        <v>12</v>
      </c>
      <c r="Z339" s="11">
        <v>130501.07</v>
      </c>
      <c r="AA339" s="11">
        <v>1566012.84</v>
      </c>
      <c r="AB339" s="11">
        <v>20286.45</v>
      </c>
      <c r="AC339" s="11">
        <v>243437.4</v>
      </c>
      <c r="AD339" s="11">
        <v>30586.591851851848</v>
      </c>
      <c r="AE339" s="11">
        <v>367039.10222222231</v>
      </c>
      <c r="AF339" s="11">
        <v>150787.51999999999</v>
      </c>
      <c r="AG339" s="11">
        <v>0</v>
      </c>
      <c r="AH339" s="11">
        <v>1809450.24</v>
      </c>
      <c r="AI339" s="11">
        <v>30586.591851851841</v>
      </c>
      <c r="AJ339" s="11">
        <v>2361124.4822222218</v>
      </c>
      <c r="AK339" s="11">
        <v>336452.51037037041</v>
      </c>
      <c r="AL339" s="13">
        <v>3.7806442515112559E-3</v>
      </c>
      <c r="AM339" s="7">
        <v>685</v>
      </c>
      <c r="AN339" s="7" t="s">
        <v>279</v>
      </c>
      <c r="AO339" s="9">
        <v>46022</v>
      </c>
      <c r="AP339" s="9">
        <v>45991</v>
      </c>
      <c r="AQ339" s="7">
        <v>31</v>
      </c>
      <c r="AR339" s="7">
        <v>365</v>
      </c>
      <c r="AS339" s="15">
        <v>0.94064528266390746</v>
      </c>
      <c r="AT339" s="11">
        <v>74.7309642905294</v>
      </c>
      <c r="AU339" s="11">
        <v>74.7309642905294</v>
      </c>
      <c r="AV339" s="11">
        <v>10.648917804741441</v>
      </c>
      <c r="AW339" s="11">
        <v>10.648917804741441</v>
      </c>
      <c r="AX339" s="11">
        <v>64.08204648578797</v>
      </c>
      <c r="AY339" s="11">
        <v>64.08204648578797</v>
      </c>
      <c r="AZ339" s="13">
        <v>3.7806442515112559E-3</v>
      </c>
      <c r="BA339" s="11">
        <v>74.7309642905294</v>
      </c>
      <c r="BB339" s="11">
        <v>74.7309642905294</v>
      </c>
      <c r="BC339" s="11"/>
      <c r="BD339" s="11"/>
      <c r="BE339" s="11"/>
      <c r="BF339" s="11">
        <v>10.648917804741441</v>
      </c>
      <c r="BG339" s="11">
        <v>10.648917804741441</v>
      </c>
      <c r="BH339" s="11">
        <v>64.08204648578797</v>
      </c>
      <c r="BI339" s="11">
        <v>64.08204648578797</v>
      </c>
      <c r="BJ339" s="11">
        <v>64.08204648578797</v>
      </c>
      <c r="BK339" s="11">
        <v>10.648917804741441</v>
      </c>
      <c r="BL339" s="11">
        <v>74.7309642905294</v>
      </c>
    </row>
    <row r="340" spans="1:64" hidden="1" x14ac:dyDescent="0.25">
      <c r="A340" s="7">
        <v>501128</v>
      </c>
      <c r="B340" s="7" t="s">
        <v>110</v>
      </c>
      <c r="C340" s="9">
        <v>45412</v>
      </c>
      <c r="D340" s="9">
        <v>46022</v>
      </c>
      <c r="E340" s="9">
        <v>46022</v>
      </c>
      <c r="F340" s="7" t="s">
        <v>238</v>
      </c>
      <c r="G340" s="11">
        <v>338190.25583733432</v>
      </c>
      <c r="H340" s="11">
        <v>337741.75</v>
      </c>
      <c r="I340" s="11" t="s">
        <v>240</v>
      </c>
      <c r="J340" s="11">
        <v>13466.493055999999</v>
      </c>
      <c r="K340" s="11" t="s">
        <v>240</v>
      </c>
      <c r="L340" s="11">
        <v>3562258.25</v>
      </c>
      <c r="M340" s="13">
        <v>7.9699999999999993E-2</v>
      </c>
      <c r="N340" s="13" t="s">
        <v>244</v>
      </c>
      <c r="O340" s="13" t="s">
        <v>257</v>
      </c>
      <c r="P340" s="13">
        <v>0.39539999999999997</v>
      </c>
      <c r="Q340" s="7" t="s">
        <v>260</v>
      </c>
      <c r="R340" s="7" t="s">
        <v>264</v>
      </c>
      <c r="S340" s="7">
        <v>0</v>
      </c>
      <c r="T340" s="7" t="s">
        <v>267</v>
      </c>
      <c r="U340" s="7" t="s">
        <v>269</v>
      </c>
      <c r="V340" s="7">
        <v>4.4755000000000003</v>
      </c>
      <c r="W340" s="9">
        <v>45657</v>
      </c>
      <c r="X340" s="7">
        <v>12</v>
      </c>
      <c r="Y340" s="7">
        <v>0</v>
      </c>
      <c r="Z340" s="11">
        <v>0</v>
      </c>
      <c r="AA340" s="11">
        <v>0</v>
      </c>
      <c r="AB340" s="11">
        <v>0</v>
      </c>
      <c r="AC340" s="11">
        <v>0</v>
      </c>
      <c r="AD340" s="11">
        <v>0</v>
      </c>
      <c r="AE340" s="11">
        <v>0</v>
      </c>
      <c r="AF340" s="11">
        <v>0</v>
      </c>
      <c r="AG340" s="11">
        <v>0</v>
      </c>
      <c r="AH340" s="11">
        <v>0</v>
      </c>
      <c r="AI340" s="11">
        <v>0</v>
      </c>
      <c r="AJ340" s="11">
        <v>338190.25583733432</v>
      </c>
      <c r="AK340" s="11">
        <v>0</v>
      </c>
      <c r="AM340" s="7">
        <v>701</v>
      </c>
      <c r="AN340" s="7" t="s">
        <v>295</v>
      </c>
      <c r="AO340" s="9">
        <v>45657</v>
      </c>
      <c r="AP340" s="9">
        <v>46451</v>
      </c>
      <c r="AQ340" s="7">
        <v>0</v>
      </c>
      <c r="AR340" s="7">
        <v>0</v>
      </c>
      <c r="AS340" s="15">
        <v>1</v>
      </c>
      <c r="BC340" s="11"/>
      <c r="BD340" s="11"/>
      <c r="BE340" s="11"/>
    </row>
    <row r="341" spans="1:64" hidden="1" x14ac:dyDescent="0.25">
      <c r="A341" s="7">
        <v>501128</v>
      </c>
      <c r="B341" s="7" t="s">
        <v>110</v>
      </c>
      <c r="C341" s="9">
        <v>45412</v>
      </c>
      <c r="D341" s="9">
        <v>46022</v>
      </c>
      <c r="E341" s="9">
        <v>46022</v>
      </c>
      <c r="F341" s="7" t="s">
        <v>238</v>
      </c>
      <c r="G341" s="11">
        <v>338190.25583733432</v>
      </c>
      <c r="H341" s="11">
        <v>337741.75</v>
      </c>
      <c r="I341" s="11" t="s">
        <v>240</v>
      </c>
      <c r="J341" s="11">
        <v>13466.493055999999</v>
      </c>
      <c r="K341" s="11" t="s">
        <v>240</v>
      </c>
      <c r="L341" s="11">
        <v>3562258.25</v>
      </c>
      <c r="M341" s="13">
        <v>7.9699999999999993E-2</v>
      </c>
      <c r="N341" s="13" t="s">
        <v>244</v>
      </c>
      <c r="O341" s="13" t="s">
        <v>257</v>
      </c>
      <c r="P341" s="13">
        <v>0.39539999999999997</v>
      </c>
      <c r="Q341" s="7" t="s">
        <v>260</v>
      </c>
      <c r="R341" s="7" t="s">
        <v>264</v>
      </c>
      <c r="S341" s="7">
        <v>0</v>
      </c>
      <c r="T341" s="7" t="s">
        <v>267</v>
      </c>
      <c r="U341" s="7" t="s">
        <v>269</v>
      </c>
      <c r="V341" s="7">
        <v>4.4755000000000003</v>
      </c>
      <c r="W341" s="9">
        <v>45657</v>
      </c>
      <c r="X341" s="7">
        <v>12</v>
      </c>
      <c r="Y341" s="7">
        <v>1</v>
      </c>
      <c r="Z341" s="11">
        <v>0</v>
      </c>
      <c r="AA341" s="11">
        <v>0</v>
      </c>
      <c r="AB341" s="11">
        <v>0</v>
      </c>
      <c r="AC341" s="11">
        <v>0</v>
      </c>
      <c r="AD341" s="11">
        <v>323841.65909090912</v>
      </c>
      <c r="AE341" s="11">
        <v>323841.65909090912</v>
      </c>
      <c r="AF341" s="11">
        <v>0</v>
      </c>
      <c r="AG341" s="11">
        <v>0</v>
      </c>
      <c r="AH341" s="11">
        <v>0</v>
      </c>
      <c r="AI341" s="11">
        <v>0</v>
      </c>
      <c r="AJ341" s="11">
        <v>662031.9149282435</v>
      </c>
      <c r="AK341" s="11">
        <v>323841.65909090912</v>
      </c>
      <c r="AL341" s="13">
        <v>9.4143964011949022E-3</v>
      </c>
      <c r="AM341" s="7">
        <v>702</v>
      </c>
      <c r="AN341" s="7" t="s">
        <v>296</v>
      </c>
      <c r="AO341" s="9">
        <v>45688</v>
      </c>
      <c r="AP341" s="9">
        <v>45657</v>
      </c>
      <c r="AQ341" s="7">
        <v>31</v>
      </c>
      <c r="AR341" s="7">
        <v>31</v>
      </c>
      <c r="AS341" s="15">
        <v>0.99350834062687121</v>
      </c>
      <c r="AT341" s="11">
        <v>2448.3843187895782</v>
      </c>
      <c r="AU341" s="11">
        <v>10957.74401874276</v>
      </c>
      <c r="AV341" s="11">
        <v>1197.6595417985579</v>
      </c>
      <c r="AW341" s="11">
        <v>5360.1252793194481</v>
      </c>
      <c r="AX341" s="11">
        <v>1250.7247769910191</v>
      </c>
      <c r="AY341" s="11">
        <v>5597.6187394233066</v>
      </c>
      <c r="AZ341" s="13">
        <v>9.4143964011949022E-3</v>
      </c>
      <c r="BA341" s="11">
        <v>2448.3843187895782</v>
      </c>
      <c r="BB341" s="11">
        <v>10957.74401874276</v>
      </c>
      <c r="BC341" s="11"/>
      <c r="BD341" s="11"/>
      <c r="BE341" s="11"/>
      <c r="BF341" s="11">
        <v>1197.6595417985579</v>
      </c>
      <c r="BG341" s="11">
        <v>5360.1252793194481</v>
      </c>
      <c r="BH341" s="11">
        <v>1250.7247769910191</v>
      </c>
      <c r="BI341" s="11">
        <v>5597.6187394233066</v>
      </c>
      <c r="BJ341" s="11">
        <v>5597.6187394233066</v>
      </c>
      <c r="BK341" s="11">
        <v>5360.1252793194481</v>
      </c>
      <c r="BL341" s="11">
        <v>10957.74401874276</v>
      </c>
    </row>
    <row r="342" spans="1:64" hidden="1" x14ac:dyDescent="0.25">
      <c r="A342" s="7">
        <v>501128</v>
      </c>
      <c r="B342" s="7" t="s">
        <v>110</v>
      </c>
      <c r="C342" s="9">
        <v>45412</v>
      </c>
      <c r="D342" s="9">
        <v>46022</v>
      </c>
      <c r="E342" s="9">
        <v>46022</v>
      </c>
      <c r="F342" s="7" t="s">
        <v>238</v>
      </c>
      <c r="G342" s="11">
        <v>338190.25583733432</v>
      </c>
      <c r="H342" s="11">
        <v>337741.75</v>
      </c>
      <c r="I342" s="11" t="s">
        <v>240</v>
      </c>
      <c r="J342" s="11">
        <v>13466.493055999999</v>
      </c>
      <c r="K342" s="11" t="s">
        <v>240</v>
      </c>
      <c r="L342" s="11">
        <v>3562258.25</v>
      </c>
      <c r="M342" s="13">
        <v>7.9699999999999993E-2</v>
      </c>
      <c r="N342" s="13" t="s">
        <v>244</v>
      </c>
      <c r="O342" s="13" t="s">
        <v>257</v>
      </c>
      <c r="P342" s="13">
        <v>0.39539999999999997</v>
      </c>
      <c r="Q342" s="7" t="s">
        <v>260</v>
      </c>
      <c r="R342" s="7" t="s">
        <v>264</v>
      </c>
      <c r="S342" s="7">
        <v>0</v>
      </c>
      <c r="T342" s="7" t="s">
        <v>267</v>
      </c>
      <c r="U342" s="7" t="s">
        <v>269</v>
      </c>
      <c r="V342" s="7">
        <v>4.4755000000000003</v>
      </c>
      <c r="W342" s="9">
        <v>45657</v>
      </c>
      <c r="X342" s="7">
        <v>12</v>
      </c>
      <c r="Y342" s="7">
        <v>2</v>
      </c>
      <c r="Z342" s="11">
        <v>0</v>
      </c>
      <c r="AA342" s="11">
        <v>0</v>
      </c>
      <c r="AB342" s="11">
        <v>0</v>
      </c>
      <c r="AC342" s="11">
        <v>0</v>
      </c>
      <c r="AD342" s="11">
        <v>323841.65909090912</v>
      </c>
      <c r="AE342" s="11">
        <v>647683.31818181823</v>
      </c>
      <c r="AF342" s="11">
        <v>0</v>
      </c>
      <c r="AG342" s="11">
        <v>0</v>
      </c>
      <c r="AH342" s="11">
        <v>0</v>
      </c>
      <c r="AI342" s="11">
        <v>0</v>
      </c>
      <c r="AJ342" s="11">
        <v>985873.57401915255</v>
      </c>
      <c r="AK342" s="11">
        <v>647683.31818181823</v>
      </c>
      <c r="AL342" s="13">
        <v>9.3257655415960317E-3</v>
      </c>
      <c r="AM342" s="7">
        <v>703</v>
      </c>
      <c r="AN342" s="7" t="s">
        <v>271</v>
      </c>
      <c r="AO342" s="9">
        <v>45716</v>
      </c>
      <c r="AP342" s="9">
        <v>45688</v>
      </c>
      <c r="AQ342" s="7">
        <v>28</v>
      </c>
      <c r="AR342" s="7">
        <v>59</v>
      </c>
      <c r="AS342" s="15">
        <v>0.98768113559278103</v>
      </c>
      <c r="AT342" s="11">
        <v>3590.5348161846082</v>
      </c>
      <c r="AU342" s="11">
        <v>16069.438569834219</v>
      </c>
      <c r="AV342" s="11">
        <v>2358.8516469847218</v>
      </c>
      <c r="AW342" s="11">
        <v>10557.040546080119</v>
      </c>
      <c r="AX342" s="11">
        <v>1231.6831691998859</v>
      </c>
      <c r="AY342" s="11">
        <v>5512.3980237540918</v>
      </c>
      <c r="AZ342" s="13">
        <v>9.3257655415960317E-3</v>
      </c>
      <c r="BA342" s="11">
        <v>3590.5348161846082</v>
      </c>
      <c r="BB342" s="11">
        <v>16069.438569834219</v>
      </c>
      <c r="BC342" s="11"/>
      <c r="BD342" s="11"/>
      <c r="BE342" s="11"/>
      <c r="BF342" s="11">
        <v>2358.8516469847218</v>
      </c>
      <c r="BG342" s="11">
        <v>10557.040546080119</v>
      </c>
      <c r="BH342" s="11">
        <v>1231.6831691998859</v>
      </c>
      <c r="BI342" s="11">
        <v>5512.3980237540918</v>
      </c>
      <c r="BJ342" s="11">
        <v>5512.3980237540918</v>
      </c>
      <c r="BK342" s="11">
        <v>10557.040546080119</v>
      </c>
      <c r="BL342" s="11">
        <v>16069.438569834219</v>
      </c>
    </row>
    <row r="343" spans="1:64" hidden="1" x14ac:dyDescent="0.25">
      <c r="A343" s="7">
        <v>501128</v>
      </c>
      <c r="B343" s="7" t="s">
        <v>110</v>
      </c>
      <c r="C343" s="9">
        <v>45412</v>
      </c>
      <c r="D343" s="9">
        <v>46022</v>
      </c>
      <c r="E343" s="9">
        <v>46022</v>
      </c>
      <c r="F343" s="7" t="s">
        <v>238</v>
      </c>
      <c r="G343" s="11">
        <v>338190.25583733432</v>
      </c>
      <c r="H343" s="11">
        <v>337741.75</v>
      </c>
      <c r="I343" s="11" t="s">
        <v>240</v>
      </c>
      <c r="J343" s="11">
        <v>13466.493055999999</v>
      </c>
      <c r="K343" s="11" t="s">
        <v>240</v>
      </c>
      <c r="L343" s="11">
        <v>3562258.25</v>
      </c>
      <c r="M343" s="13">
        <v>7.9699999999999993E-2</v>
      </c>
      <c r="N343" s="13" t="s">
        <v>244</v>
      </c>
      <c r="O343" s="13" t="s">
        <v>257</v>
      </c>
      <c r="P343" s="13">
        <v>0.39539999999999997</v>
      </c>
      <c r="Q343" s="7" t="s">
        <v>260</v>
      </c>
      <c r="R343" s="7" t="s">
        <v>264</v>
      </c>
      <c r="S343" s="7">
        <v>0</v>
      </c>
      <c r="T343" s="7" t="s">
        <v>267</v>
      </c>
      <c r="U343" s="7" t="s">
        <v>269</v>
      </c>
      <c r="V343" s="7">
        <v>4.4755000000000003</v>
      </c>
      <c r="W343" s="9">
        <v>45657</v>
      </c>
      <c r="X343" s="7">
        <v>12</v>
      </c>
      <c r="Y343" s="7">
        <v>3</v>
      </c>
      <c r="Z343" s="11">
        <v>0</v>
      </c>
      <c r="AA343" s="11">
        <v>0</v>
      </c>
      <c r="AB343" s="11">
        <v>0</v>
      </c>
      <c r="AC343" s="11">
        <v>0</v>
      </c>
      <c r="AD343" s="11">
        <v>323841.65909090912</v>
      </c>
      <c r="AE343" s="11">
        <v>971524.97727272729</v>
      </c>
      <c r="AF343" s="11">
        <v>0</v>
      </c>
      <c r="AG343" s="11">
        <v>0</v>
      </c>
      <c r="AH343" s="11">
        <v>0</v>
      </c>
      <c r="AI343" s="11">
        <v>0</v>
      </c>
      <c r="AJ343" s="11">
        <v>1309715.2331100621</v>
      </c>
      <c r="AK343" s="11">
        <v>971524.97727272729</v>
      </c>
      <c r="AL343" s="13">
        <v>9.2379690880428633E-3</v>
      </c>
      <c r="AM343" s="7">
        <v>704</v>
      </c>
      <c r="AN343" s="7" t="s">
        <v>272</v>
      </c>
      <c r="AO343" s="9">
        <v>45747</v>
      </c>
      <c r="AP343" s="9">
        <v>45716</v>
      </c>
      <c r="AQ343" s="7">
        <v>31</v>
      </c>
      <c r="AR343" s="7">
        <v>90</v>
      </c>
      <c r="AS343" s="15">
        <v>0.98126944609124767</v>
      </c>
      <c r="AT343" s="11">
        <v>4694.380896106074</v>
      </c>
      <c r="AU343" s="11">
        <v>21009.701700522739</v>
      </c>
      <c r="AV343" s="11">
        <v>3482.2136737075889</v>
      </c>
      <c r="AW343" s="11">
        <v>15584.64729667832</v>
      </c>
      <c r="AX343" s="11">
        <v>1212.1672223984849</v>
      </c>
      <c r="AY343" s="11">
        <v>5425.0544038444186</v>
      </c>
      <c r="AZ343" s="13">
        <v>9.2379690880428633E-3</v>
      </c>
      <c r="BA343" s="11">
        <v>4694.380896106074</v>
      </c>
      <c r="BB343" s="11">
        <v>21009.701700522739</v>
      </c>
      <c r="BC343" s="11"/>
      <c r="BD343" s="11"/>
      <c r="BE343" s="11"/>
      <c r="BF343" s="11">
        <v>3482.2136737075889</v>
      </c>
      <c r="BG343" s="11">
        <v>15584.64729667832</v>
      </c>
      <c r="BH343" s="11">
        <v>1212.1672223984849</v>
      </c>
      <c r="BI343" s="11">
        <v>5425.0544038444186</v>
      </c>
      <c r="BJ343" s="11">
        <v>5425.0544038444186</v>
      </c>
      <c r="BK343" s="11">
        <v>15584.64729667832</v>
      </c>
      <c r="BL343" s="11">
        <v>21009.701700522739</v>
      </c>
    </row>
    <row r="344" spans="1:64" hidden="1" x14ac:dyDescent="0.25">
      <c r="A344" s="7">
        <v>501128</v>
      </c>
      <c r="B344" s="7" t="s">
        <v>110</v>
      </c>
      <c r="C344" s="9">
        <v>45412</v>
      </c>
      <c r="D344" s="9">
        <v>46022</v>
      </c>
      <c r="E344" s="9">
        <v>46022</v>
      </c>
      <c r="F344" s="7" t="s">
        <v>238</v>
      </c>
      <c r="G344" s="11">
        <v>338190.25583733432</v>
      </c>
      <c r="H344" s="11">
        <v>337741.75</v>
      </c>
      <c r="I344" s="11" t="s">
        <v>240</v>
      </c>
      <c r="J344" s="11">
        <v>13466.493055999999</v>
      </c>
      <c r="K344" s="11" t="s">
        <v>240</v>
      </c>
      <c r="L344" s="11">
        <v>3562258.25</v>
      </c>
      <c r="M344" s="13">
        <v>7.9699999999999993E-2</v>
      </c>
      <c r="N344" s="13" t="s">
        <v>244</v>
      </c>
      <c r="O344" s="13" t="s">
        <v>257</v>
      </c>
      <c r="P344" s="13">
        <v>0.39539999999999997</v>
      </c>
      <c r="Q344" s="7" t="s">
        <v>260</v>
      </c>
      <c r="R344" s="7" t="s">
        <v>264</v>
      </c>
      <c r="S344" s="7">
        <v>0</v>
      </c>
      <c r="T344" s="7" t="s">
        <v>267</v>
      </c>
      <c r="U344" s="7" t="s">
        <v>269</v>
      </c>
      <c r="V344" s="7">
        <v>4.4755000000000003</v>
      </c>
      <c r="W344" s="9">
        <v>45657</v>
      </c>
      <c r="X344" s="7">
        <v>12</v>
      </c>
      <c r="Y344" s="7">
        <v>4</v>
      </c>
      <c r="Z344" s="11">
        <v>0</v>
      </c>
      <c r="AA344" s="11">
        <v>0</v>
      </c>
      <c r="AB344" s="11">
        <v>0</v>
      </c>
      <c r="AC344" s="11">
        <v>0</v>
      </c>
      <c r="AD344" s="11">
        <v>323841.65909090912</v>
      </c>
      <c r="AE344" s="11">
        <v>1295366.636363636</v>
      </c>
      <c r="AF344" s="11">
        <v>0</v>
      </c>
      <c r="AG344" s="11">
        <v>0</v>
      </c>
      <c r="AH344" s="11">
        <v>0</v>
      </c>
      <c r="AI344" s="11">
        <v>0</v>
      </c>
      <c r="AJ344" s="11">
        <v>1633556.892200971</v>
      </c>
      <c r="AK344" s="11">
        <v>1295366.636363636</v>
      </c>
      <c r="AL344" s="13">
        <v>9.1509991851060901E-3</v>
      </c>
      <c r="AM344" s="7">
        <v>705</v>
      </c>
      <c r="AN344" s="7" t="s">
        <v>273</v>
      </c>
      <c r="AO344" s="9">
        <v>45777</v>
      </c>
      <c r="AP344" s="9">
        <v>45747</v>
      </c>
      <c r="AQ344" s="7">
        <v>30</v>
      </c>
      <c r="AR344" s="7">
        <v>120</v>
      </c>
      <c r="AS344" s="15">
        <v>0.9751042182221934</v>
      </c>
      <c r="AT344" s="11">
        <v>5763.5555213594653</v>
      </c>
      <c r="AU344" s="11">
        <v>25794.79273584429</v>
      </c>
      <c r="AV344" s="11">
        <v>4570.3443601154786</v>
      </c>
      <c r="AW344" s="11">
        <v>20454.57618369683</v>
      </c>
      <c r="AX344" s="11">
        <v>1193.2111612439869</v>
      </c>
      <c r="AY344" s="11">
        <v>5340.2165521474626</v>
      </c>
      <c r="AZ344" s="13">
        <v>9.1509991851060901E-3</v>
      </c>
      <c r="BA344" s="11">
        <v>5763.5555213594653</v>
      </c>
      <c r="BB344" s="11">
        <v>25794.79273584429</v>
      </c>
      <c r="BC344" s="11"/>
      <c r="BD344" s="11"/>
      <c r="BE344" s="11"/>
      <c r="BF344" s="11">
        <v>4570.3443601154786</v>
      </c>
      <c r="BG344" s="11">
        <v>20454.57618369683</v>
      </c>
      <c r="BH344" s="11">
        <v>1193.2111612439869</v>
      </c>
      <c r="BI344" s="11">
        <v>5340.2165521474626</v>
      </c>
      <c r="BJ344" s="11">
        <v>5340.2165521474626</v>
      </c>
      <c r="BK344" s="11">
        <v>20454.57618369683</v>
      </c>
      <c r="BL344" s="11">
        <v>25794.79273584429</v>
      </c>
    </row>
    <row r="345" spans="1:64" hidden="1" x14ac:dyDescent="0.25">
      <c r="A345" s="7">
        <v>501128</v>
      </c>
      <c r="B345" s="7" t="s">
        <v>110</v>
      </c>
      <c r="C345" s="9">
        <v>45412</v>
      </c>
      <c r="D345" s="9">
        <v>46022</v>
      </c>
      <c r="E345" s="9">
        <v>46022</v>
      </c>
      <c r="F345" s="7" t="s">
        <v>238</v>
      </c>
      <c r="G345" s="11">
        <v>338190.25583733432</v>
      </c>
      <c r="H345" s="11">
        <v>337741.75</v>
      </c>
      <c r="I345" s="11" t="s">
        <v>240</v>
      </c>
      <c r="J345" s="11">
        <v>13466.493055999999</v>
      </c>
      <c r="K345" s="11" t="s">
        <v>240</v>
      </c>
      <c r="L345" s="11">
        <v>3562258.25</v>
      </c>
      <c r="M345" s="13">
        <v>7.9699999999999993E-2</v>
      </c>
      <c r="N345" s="13" t="s">
        <v>244</v>
      </c>
      <c r="O345" s="13" t="s">
        <v>257</v>
      </c>
      <c r="P345" s="13">
        <v>0.39539999999999997</v>
      </c>
      <c r="Q345" s="7" t="s">
        <v>260</v>
      </c>
      <c r="R345" s="7" t="s">
        <v>264</v>
      </c>
      <c r="S345" s="7">
        <v>0</v>
      </c>
      <c r="T345" s="7" t="s">
        <v>267</v>
      </c>
      <c r="U345" s="7" t="s">
        <v>269</v>
      </c>
      <c r="V345" s="7">
        <v>4.4755000000000003</v>
      </c>
      <c r="W345" s="9">
        <v>45657</v>
      </c>
      <c r="X345" s="7">
        <v>12</v>
      </c>
      <c r="Y345" s="7">
        <v>5</v>
      </c>
      <c r="Z345" s="11">
        <v>0</v>
      </c>
      <c r="AA345" s="11">
        <v>0</v>
      </c>
      <c r="AB345" s="11">
        <v>0</v>
      </c>
      <c r="AC345" s="11">
        <v>0</v>
      </c>
      <c r="AD345" s="11">
        <v>323841.65909090912</v>
      </c>
      <c r="AE345" s="11">
        <v>1619208.2954545461</v>
      </c>
      <c r="AF345" s="11">
        <v>0</v>
      </c>
      <c r="AG345" s="11">
        <v>0</v>
      </c>
      <c r="AH345" s="11">
        <v>0</v>
      </c>
      <c r="AI345" s="11">
        <v>0</v>
      </c>
      <c r="AJ345" s="11">
        <v>1957398.55129188</v>
      </c>
      <c r="AK345" s="11">
        <v>1619208.2954545461</v>
      </c>
      <c r="AL345" s="13">
        <v>9.0648480513104701E-3</v>
      </c>
      <c r="AM345" s="7">
        <v>706</v>
      </c>
      <c r="AN345" s="7" t="s">
        <v>274</v>
      </c>
      <c r="AO345" s="9">
        <v>45808</v>
      </c>
      <c r="AP345" s="9">
        <v>45777</v>
      </c>
      <c r="AQ345" s="7">
        <v>31</v>
      </c>
      <c r="AR345" s="7">
        <v>151</v>
      </c>
      <c r="AS345" s="15">
        <v>0.96877417378419384</v>
      </c>
      <c r="AT345" s="11">
        <v>6796.7142069541324</v>
      </c>
      <c r="AU345" s="11">
        <v>30418.69443322322</v>
      </c>
      <c r="AV345" s="11">
        <v>5622.4094058261226</v>
      </c>
      <c r="AW345" s="11">
        <v>25163.093295774819</v>
      </c>
      <c r="AX345" s="11">
        <v>1174.3048011280091</v>
      </c>
      <c r="AY345" s="11">
        <v>5255.6011374484042</v>
      </c>
      <c r="AZ345" s="13">
        <v>9.0648480513104701E-3</v>
      </c>
      <c r="BA345" s="11">
        <v>6796.7142069541324</v>
      </c>
      <c r="BB345" s="11">
        <v>30418.69443322322</v>
      </c>
      <c r="BC345" s="11"/>
      <c r="BD345" s="11"/>
      <c r="BE345" s="11"/>
      <c r="BF345" s="11">
        <v>5622.4094058261226</v>
      </c>
      <c r="BG345" s="11">
        <v>25163.093295774819</v>
      </c>
      <c r="BH345" s="11">
        <v>1174.3048011280091</v>
      </c>
      <c r="BI345" s="11">
        <v>5255.6011374484042</v>
      </c>
      <c r="BJ345" s="11">
        <v>5255.6011374484042</v>
      </c>
      <c r="BK345" s="11">
        <v>25163.093295774819</v>
      </c>
      <c r="BL345" s="11">
        <v>30418.69443322322</v>
      </c>
    </row>
    <row r="346" spans="1:64" hidden="1" x14ac:dyDescent="0.25">
      <c r="A346" s="7">
        <v>501128</v>
      </c>
      <c r="B346" s="7" t="s">
        <v>110</v>
      </c>
      <c r="C346" s="9">
        <v>45412</v>
      </c>
      <c r="D346" s="9">
        <v>46022</v>
      </c>
      <c r="E346" s="9">
        <v>46022</v>
      </c>
      <c r="F346" s="7" t="s">
        <v>238</v>
      </c>
      <c r="G346" s="11">
        <v>338190.25583733432</v>
      </c>
      <c r="H346" s="11">
        <v>337741.75</v>
      </c>
      <c r="I346" s="11" t="s">
        <v>240</v>
      </c>
      <c r="J346" s="11">
        <v>13466.493055999999</v>
      </c>
      <c r="K346" s="11" t="s">
        <v>240</v>
      </c>
      <c r="L346" s="11">
        <v>3562258.25</v>
      </c>
      <c r="M346" s="13">
        <v>7.9699999999999993E-2</v>
      </c>
      <c r="N346" s="13" t="s">
        <v>244</v>
      </c>
      <c r="O346" s="13" t="s">
        <v>257</v>
      </c>
      <c r="P346" s="13">
        <v>0.39539999999999997</v>
      </c>
      <c r="Q346" s="7" t="s">
        <v>260</v>
      </c>
      <c r="R346" s="7" t="s">
        <v>264</v>
      </c>
      <c r="S346" s="7">
        <v>0</v>
      </c>
      <c r="T346" s="7" t="s">
        <v>267</v>
      </c>
      <c r="U346" s="7" t="s">
        <v>269</v>
      </c>
      <c r="V346" s="7">
        <v>4.4755000000000003</v>
      </c>
      <c r="W346" s="9">
        <v>45657</v>
      </c>
      <c r="X346" s="7">
        <v>12</v>
      </c>
      <c r="Y346" s="7">
        <v>6</v>
      </c>
      <c r="Z346" s="11">
        <v>0</v>
      </c>
      <c r="AA346" s="11">
        <v>0</v>
      </c>
      <c r="AB346" s="11">
        <v>0</v>
      </c>
      <c r="AC346" s="11">
        <v>0</v>
      </c>
      <c r="AD346" s="11">
        <v>323841.65909090912</v>
      </c>
      <c r="AE346" s="11">
        <v>1943049.9545454551</v>
      </c>
      <c r="AF346" s="11">
        <v>0</v>
      </c>
      <c r="AG346" s="11">
        <v>0</v>
      </c>
      <c r="AH346" s="11">
        <v>0</v>
      </c>
      <c r="AI346" s="11">
        <v>0</v>
      </c>
      <c r="AJ346" s="11">
        <v>2281240.2103827889</v>
      </c>
      <c r="AK346" s="11">
        <v>1943049.9545454551</v>
      </c>
      <c r="AL346" s="13">
        <v>8.9795079784388276E-3</v>
      </c>
      <c r="AM346" s="7">
        <v>707</v>
      </c>
      <c r="AN346" s="7" t="s">
        <v>275</v>
      </c>
      <c r="AO346" s="9">
        <v>45838</v>
      </c>
      <c r="AP346" s="9">
        <v>45808</v>
      </c>
      <c r="AQ346" s="7">
        <v>30</v>
      </c>
      <c r="AR346" s="7">
        <v>181</v>
      </c>
      <c r="AS346" s="15">
        <v>0.96268745258969857</v>
      </c>
      <c r="AT346" s="11">
        <v>7797.3231812393033</v>
      </c>
      <c r="AU346" s="11">
        <v>34896.919897636501</v>
      </c>
      <c r="AV346" s="11">
        <v>6641.382342783183</v>
      </c>
      <c r="AW346" s="11">
        <v>29723.50667512614</v>
      </c>
      <c r="AX346" s="11">
        <v>1155.94083845612</v>
      </c>
      <c r="AY346" s="11">
        <v>5173.4132225103667</v>
      </c>
      <c r="AZ346" s="13">
        <v>8.9795079784388276E-3</v>
      </c>
      <c r="BA346" s="11">
        <v>7797.3231812393033</v>
      </c>
      <c r="BB346" s="11">
        <v>34896.919897636501</v>
      </c>
      <c r="BC346" s="11"/>
      <c r="BD346" s="11"/>
      <c r="BE346" s="11"/>
      <c r="BF346" s="11">
        <v>6641.382342783183</v>
      </c>
      <c r="BG346" s="11">
        <v>29723.50667512614</v>
      </c>
      <c r="BH346" s="11">
        <v>1155.94083845612</v>
      </c>
      <c r="BI346" s="11">
        <v>5173.4132225103667</v>
      </c>
      <c r="BJ346" s="11">
        <v>5173.4132225103667</v>
      </c>
      <c r="BK346" s="11">
        <v>29723.50667512614</v>
      </c>
      <c r="BL346" s="11">
        <v>34896.919897636501</v>
      </c>
    </row>
    <row r="347" spans="1:64" hidden="1" x14ac:dyDescent="0.25">
      <c r="A347" s="7">
        <v>501128</v>
      </c>
      <c r="B347" s="7" t="s">
        <v>110</v>
      </c>
      <c r="C347" s="9">
        <v>45412</v>
      </c>
      <c r="D347" s="9">
        <v>46022</v>
      </c>
      <c r="E347" s="9">
        <v>46022</v>
      </c>
      <c r="F347" s="7" t="s">
        <v>238</v>
      </c>
      <c r="G347" s="11">
        <v>338190.25583733432</v>
      </c>
      <c r="H347" s="11">
        <v>337741.75</v>
      </c>
      <c r="I347" s="11" t="s">
        <v>240</v>
      </c>
      <c r="J347" s="11">
        <v>13466.493055999999</v>
      </c>
      <c r="K347" s="11" t="s">
        <v>240</v>
      </c>
      <c r="L347" s="11">
        <v>3562258.25</v>
      </c>
      <c r="M347" s="13">
        <v>7.9699999999999993E-2</v>
      </c>
      <c r="N347" s="13" t="s">
        <v>244</v>
      </c>
      <c r="O347" s="13" t="s">
        <v>257</v>
      </c>
      <c r="P347" s="13">
        <v>0.39539999999999997</v>
      </c>
      <c r="Q347" s="7" t="s">
        <v>260</v>
      </c>
      <c r="R347" s="7" t="s">
        <v>264</v>
      </c>
      <c r="S347" s="7">
        <v>0</v>
      </c>
      <c r="T347" s="7" t="s">
        <v>267</v>
      </c>
      <c r="U347" s="7" t="s">
        <v>269</v>
      </c>
      <c r="V347" s="7">
        <v>4.4755000000000003</v>
      </c>
      <c r="W347" s="9">
        <v>45657</v>
      </c>
      <c r="X347" s="7">
        <v>12</v>
      </c>
      <c r="Y347" s="7">
        <v>7</v>
      </c>
      <c r="Z347" s="11">
        <v>0</v>
      </c>
      <c r="AA347" s="11">
        <v>0</v>
      </c>
      <c r="AB347" s="11">
        <v>0</v>
      </c>
      <c r="AC347" s="11">
        <v>0</v>
      </c>
      <c r="AD347" s="11">
        <v>323841.65909090912</v>
      </c>
      <c r="AE347" s="11">
        <v>2266891.6136363642</v>
      </c>
      <c r="AF347" s="11">
        <v>0</v>
      </c>
      <c r="AG347" s="11">
        <v>0</v>
      </c>
      <c r="AH347" s="11">
        <v>0</v>
      </c>
      <c r="AI347" s="11">
        <v>0</v>
      </c>
      <c r="AJ347" s="11">
        <v>2605081.8694736981</v>
      </c>
      <c r="AK347" s="11">
        <v>2266891.6136363642</v>
      </c>
      <c r="AL347" s="13">
        <v>8.8949713308420497E-3</v>
      </c>
      <c r="AM347" s="7">
        <v>708</v>
      </c>
      <c r="AN347" s="7" t="s">
        <v>276</v>
      </c>
      <c r="AO347" s="9">
        <v>45869</v>
      </c>
      <c r="AP347" s="9">
        <v>45838</v>
      </c>
      <c r="AQ347" s="7">
        <v>31</v>
      </c>
      <c r="AR347" s="7">
        <v>212</v>
      </c>
      <c r="AS347" s="15">
        <v>0.95643801356470126</v>
      </c>
      <c r="AT347" s="11">
        <v>8763.133396537798</v>
      </c>
      <c r="AU347" s="11">
        <v>39219.403516204919</v>
      </c>
      <c r="AV347" s="11">
        <v>7625.5083721424826</v>
      </c>
      <c r="AW347" s="11">
        <v>34127.962719523683</v>
      </c>
      <c r="AX347" s="11">
        <v>1137.625024395315</v>
      </c>
      <c r="AY347" s="11">
        <v>5091.4407966812341</v>
      </c>
      <c r="AZ347" s="13">
        <v>8.8949713308420497E-3</v>
      </c>
      <c r="BA347" s="11">
        <v>8763.133396537798</v>
      </c>
      <c r="BB347" s="11">
        <v>39219.403516204919</v>
      </c>
      <c r="BC347" s="11"/>
      <c r="BD347" s="11"/>
      <c r="BE347" s="11"/>
      <c r="BF347" s="11">
        <v>7625.5083721424826</v>
      </c>
      <c r="BG347" s="11">
        <v>34127.962719523683</v>
      </c>
      <c r="BH347" s="11">
        <v>1137.625024395315</v>
      </c>
      <c r="BI347" s="11">
        <v>5091.4407966812341</v>
      </c>
      <c r="BJ347" s="11">
        <v>5091.4407966812341</v>
      </c>
      <c r="BK347" s="11">
        <v>34127.962719523683</v>
      </c>
      <c r="BL347" s="11">
        <v>39219.403516204919</v>
      </c>
    </row>
    <row r="348" spans="1:64" hidden="1" x14ac:dyDescent="0.25">
      <c r="A348" s="7">
        <v>501128</v>
      </c>
      <c r="B348" s="7" t="s">
        <v>110</v>
      </c>
      <c r="C348" s="9">
        <v>45412</v>
      </c>
      <c r="D348" s="9">
        <v>46022</v>
      </c>
      <c r="E348" s="9">
        <v>46022</v>
      </c>
      <c r="F348" s="7" t="s">
        <v>238</v>
      </c>
      <c r="G348" s="11">
        <v>338190.25583733432</v>
      </c>
      <c r="H348" s="11">
        <v>337741.75</v>
      </c>
      <c r="I348" s="11" t="s">
        <v>240</v>
      </c>
      <c r="J348" s="11">
        <v>13466.493055999999</v>
      </c>
      <c r="K348" s="11" t="s">
        <v>240</v>
      </c>
      <c r="L348" s="11">
        <v>3562258.25</v>
      </c>
      <c r="M348" s="13">
        <v>7.9699999999999993E-2</v>
      </c>
      <c r="N348" s="13" t="s">
        <v>244</v>
      </c>
      <c r="O348" s="13" t="s">
        <v>257</v>
      </c>
      <c r="P348" s="13">
        <v>0.39539999999999997</v>
      </c>
      <c r="Q348" s="7" t="s">
        <v>260</v>
      </c>
      <c r="R348" s="7" t="s">
        <v>264</v>
      </c>
      <c r="S348" s="7">
        <v>0</v>
      </c>
      <c r="T348" s="7" t="s">
        <v>267</v>
      </c>
      <c r="U348" s="7" t="s">
        <v>269</v>
      </c>
      <c r="V348" s="7">
        <v>4.4755000000000003</v>
      </c>
      <c r="W348" s="9">
        <v>45657</v>
      </c>
      <c r="X348" s="7">
        <v>12</v>
      </c>
      <c r="Y348" s="7">
        <v>8</v>
      </c>
      <c r="Z348" s="11">
        <v>0</v>
      </c>
      <c r="AA348" s="11">
        <v>0</v>
      </c>
      <c r="AB348" s="11">
        <v>0</v>
      </c>
      <c r="AC348" s="11">
        <v>0</v>
      </c>
      <c r="AD348" s="11">
        <v>323841.65909090912</v>
      </c>
      <c r="AE348" s="11">
        <v>2590733.2727272729</v>
      </c>
      <c r="AF348" s="11">
        <v>0</v>
      </c>
      <c r="AG348" s="11">
        <v>0</v>
      </c>
      <c r="AH348" s="11">
        <v>0</v>
      </c>
      <c r="AI348" s="11">
        <v>0</v>
      </c>
      <c r="AJ348" s="11">
        <v>2928923.5285646068</v>
      </c>
      <c r="AK348" s="11">
        <v>2590733.2727272729</v>
      </c>
      <c r="AL348" s="13">
        <v>8.8112305447562989E-3</v>
      </c>
      <c r="AM348" s="7">
        <v>709</v>
      </c>
      <c r="AN348" s="7" t="s">
        <v>277</v>
      </c>
      <c r="AO348" s="9">
        <v>45900</v>
      </c>
      <c r="AP348" s="9">
        <v>45869</v>
      </c>
      <c r="AQ348" s="7">
        <v>31</v>
      </c>
      <c r="AR348" s="7">
        <v>243</v>
      </c>
      <c r="AS348" s="15">
        <v>0.95022914376912715</v>
      </c>
      <c r="AT348" s="11">
        <v>9696.3795879265326</v>
      </c>
      <c r="AU348" s="11">
        <v>43396.146845765201</v>
      </c>
      <c r="AV348" s="11">
        <v>8576.7801646039843</v>
      </c>
      <c r="AW348" s="11">
        <v>38385.379626685142</v>
      </c>
      <c r="AX348" s="11">
        <v>1119.5994233225481</v>
      </c>
      <c r="AY348" s="11">
        <v>5010.7672190800649</v>
      </c>
      <c r="AZ348" s="13">
        <v>8.8112305447562989E-3</v>
      </c>
      <c r="BA348" s="11">
        <v>9696.3795879265326</v>
      </c>
      <c r="BB348" s="11">
        <v>43396.146845765201</v>
      </c>
      <c r="BC348" s="11"/>
      <c r="BD348" s="11"/>
      <c r="BE348" s="11"/>
      <c r="BF348" s="11">
        <v>8576.7801646039843</v>
      </c>
      <c r="BG348" s="11">
        <v>38385.379626685142</v>
      </c>
      <c r="BH348" s="11">
        <v>1119.5994233225481</v>
      </c>
      <c r="BI348" s="11">
        <v>5010.7672190800649</v>
      </c>
      <c r="BJ348" s="11">
        <v>5010.7672190800649</v>
      </c>
      <c r="BK348" s="11">
        <v>38385.379626685142</v>
      </c>
      <c r="BL348" s="11">
        <v>43396.146845765201</v>
      </c>
    </row>
    <row r="349" spans="1:64" hidden="1" x14ac:dyDescent="0.25">
      <c r="A349" s="7">
        <v>501128</v>
      </c>
      <c r="B349" s="7" t="s">
        <v>110</v>
      </c>
      <c r="C349" s="9">
        <v>45412</v>
      </c>
      <c r="D349" s="9">
        <v>46022</v>
      </c>
      <c r="E349" s="9">
        <v>46022</v>
      </c>
      <c r="F349" s="7" t="s">
        <v>238</v>
      </c>
      <c r="G349" s="11">
        <v>338190.25583733432</v>
      </c>
      <c r="H349" s="11">
        <v>337741.75</v>
      </c>
      <c r="I349" s="11" t="s">
        <v>240</v>
      </c>
      <c r="J349" s="11">
        <v>13466.493055999999</v>
      </c>
      <c r="K349" s="11" t="s">
        <v>240</v>
      </c>
      <c r="L349" s="11">
        <v>3562258.25</v>
      </c>
      <c r="M349" s="13">
        <v>7.9699999999999993E-2</v>
      </c>
      <c r="N349" s="13" t="s">
        <v>244</v>
      </c>
      <c r="O349" s="13" t="s">
        <v>257</v>
      </c>
      <c r="P349" s="13">
        <v>0.39539999999999997</v>
      </c>
      <c r="Q349" s="7" t="s">
        <v>260</v>
      </c>
      <c r="R349" s="7" t="s">
        <v>264</v>
      </c>
      <c r="S349" s="7">
        <v>0</v>
      </c>
      <c r="T349" s="7" t="s">
        <v>267</v>
      </c>
      <c r="U349" s="7" t="s">
        <v>269</v>
      </c>
      <c r="V349" s="7">
        <v>4.4755000000000003</v>
      </c>
      <c r="W349" s="9">
        <v>45657</v>
      </c>
      <c r="X349" s="7">
        <v>12</v>
      </c>
      <c r="Y349" s="7">
        <v>9</v>
      </c>
      <c r="Z349" s="11">
        <v>0</v>
      </c>
      <c r="AA349" s="11">
        <v>0</v>
      </c>
      <c r="AB349" s="11">
        <v>0</v>
      </c>
      <c r="AC349" s="11">
        <v>0</v>
      </c>
      <c r="AD349" s="11">
        <v>323841.65909090912</v>
      </c>
      <c r="AE349" s="11">
        <v>2914574.9318181821</v>
      </c>
      <c r="AF349" s="11">
        <v>0</v>
      </c>
      <c r="AG349" s="11">
        <v>0</v>
      </c>
      <c r="AH349" s="11">
        <v>0</v>
      </c>
      <c r="AI349" s="11">
        <v>0</v>
      </c>
      <c r="AJ349" s="11">
        <v>3252765.187655516</v>
      </c>
      <c r="AK349" s="11">
        <v>2914574.9318181821</v>
      </c>
      <c r="AL349" s="13">
        <v>8.728278127625666E-3</v>
      </c>
      <c r="AM349" s="7">
        <v>710</v>
      </c>
      <c r="AN349" s="7" t="s">
        <v>278</v>
      </c>
      <c r="AO349" s="9">
        <v>45930</v>
      </c>
      <c r="AP349" s="9">
        <v>45900</v>
      </c>
      <c r="AQ349" s="7">
        <v>30</v>
      </c>
      <c r="AR349" s="7">
        <v>273</v>
      </c>
      <c r="AS349" s="15">
        <v>0.94425893933395488</v>
      </c>
      <c r="AT349" s="11">
        <v>10600.07797442405</v>
      </c>
      <c r="AU349" s="11">
        <v>47440.64897453483</v>
      </c>
      <c r="AV349" s="11">
        <v>9497.9870224946226</v>
      </c>
      <c r="AW349" s="11">
        <v>42508.240919174677</v>
      </c>
      <c r="AX349" s="11">
        <v>1102.090951929426</v>
      </c>
      <c r="AY349" s="11">
        <v>4932.4080553601443</v>
      </c>
      <c r="AZ349" s="13">
        <v>8.728278127625666E-3</v>
      </c>
      <c r="BA349" s="11">
        <v>10600.07797442405</v>
      </c>
      <c r="BB349" s="11">
        <v>47440.64897453483</v>
      </c>
      <c r="BC349" s="11"/>
      <c r="BD349" s="11"/>
      <c r="BE349" s="11"/>
      <c r="BF349" s="11">
        <v>9497.9870224946226</v>
      </c>
      <c r="BG349" s="11">
        <v>42508.240919174677</v>
      </c>
      <c r="BH349" s="11">
        <v>1102.090951929426</v>
      </c>
      <c r="BI349" s="11">
        <v>4932.4080553601443</v>
      </c>
      <c r="BJ349" s="11">
        <v>4932.4080553601443</v>
      </c>
      <c r="BK349" s="11">
        <v>42508.240919174677</v>
      </c>
      <c r="BL349" s="11">
        <v>47440.64897453483</v>
      </c>
    </row>
    <row r="350" spans="1:64" hidden="1" x14ac:dyDescent="0.25">
      <c r="A350" s="7">
        <v>501128</v>
      </c>
      <c r="B350" s="7" t="s">
        <v>110</v>
      </c>
      <c r="C350" s="9">
        <v>45412</v>
      </c>
      <c r="D350" s="9">
        <v>46022</v>
      </c>
      <c r="E350" s="9">
        <v>46022</v>
      </c>
      <c r="F350" s="7" t="s">
        <v>238</v>
      </c>
      <c r="G350" s="11">
        <v>338190.25583733432</v>
      </c>
      <c r="H350" s="11">
        <v>337741.75</v>
      </c>
      <c r="I350" s="11" t="s">
        <v>240</v>
      </c>
      <c r="J350" s="11">
        <v>13466.493055999999</v>
      </c>
      <c r="K350" s="11" t="s">
        <v>240</v>
      </c>
      <c r="L350" s="11">
        <v>3562258.25</v>
      </c>
      <c r="M350" s="13">
        <v>7.9699999999999993E-2</v>
      </c>
      <c r="N350" s="13" t="s">
        <v>244</v>
      </c>
      <c r="O350" s="13" t="s">
        <v>257</v>
      </c>
      <c r="P350" s="13">
        <v>0.39539999999999997</v>
      </c>
      <c r="Q350" s="7" t="s">
        <v>260</v>
      </c>
      <c r="R350" s="7" t="s">
        <v>264</v>
      </c>
      <c r="S350" s="7">
        <v>0</v>
      </c>
      <c r="T350" s="7" t="s">
        <v>267</v>
      </c>
      <c r="U350" s="7" t="s">
        <v>269</v>
      </c>
      <c r="V350" s="7">
        <v>4.4755000000000003</v>
      </c>
      <c r="W350" s="9">
        <v>45657</v>
      </c>
      <c r="X350" s="7">
        <v>12</v>
      </c>
      <c r="Y350" s="7">
        <v>10</v>
      </c>
      <c r="Z350" s="11">
        <v>0</v>
      </c>
      <c r="AA350" s="11">
        <v>0</v>
      </c>
      <c r="AB350" s="11">
        <v>0</v>
      </c>
      <c r="AC350" s="11">
        <v>0</v>
      </c>
      <c r="AD350" s="11">
        <v>323841.65909090912</v>
      </c>
      <c r="AE350" s="11">
        <v>3238416.5909090908</v>
      </c>
      <c r="AF350" s="11">
        <v>0</v>
      </c>
      <c r="AG350" s="11">
        <v>0</v>
      </c>
      <c r="AH350" s="11">
        <v>0</v>
      </c>
      <c r="AI350" s="11">
        <v>0</v>
      </c>
      <c r="AJ350" s="11">
        <v>3576606.8467464261</v>
      </c>
      <c r="AK350" s="11">
        <v>3238416.5909090908</v>
      </c>
      <c r="AL350" s="13">
        <v>8.646106657432262E-3</v>
      </c>
      <c r="AM350" s="7">
        <v>711</v>
      </c>
      <c r="AN350" s="7" t="s">
        <v>279</v>
      </c>
      <c r="AO350" s="9">
        <v>45961</v>
      </c>
      <c r="AP350" s="9">
        <v>45930</v>
      </c>
      <c r="AQ350" s="7">
        <v>31</v>
      </c>
      <c r="AR350" s="7">
        <v>304</v>
      </c>
      <c r="AS350" s="15">
        <v>0.93812913193976688</v>
      </c>
      <c r="AT350" s="11">
        <v>11470.73058742485</v>
      </c>
      <c r="AU350" s="11">
        <v>51337.254744019927</v>
      </c>
      <c r="AV350" s="11">
        <v>10386.102201296449</v>
      </c>
      <c r="AW350" s="11">
        <v>46483.000401902289</v>
      </c>
      <c r="AX350" s="11">
        <v>1084.6283861283971</v>
      </c>
      <c r="AY350" s="11">
        <v>4854.2543421176424</v>
      </c>
      <c r="AZ350" s="13">
        <v>8.646106657432262E-3</v>
      </c>
      <c r="BA350" s="11">
        <v>11470.73058742485</v>
      </c>
      <c r="BB350" s="11">
        <v>51337.254744019927</v>
      </c>
      <c r="BC350" s="11"/>
      <c r="BD350" s="11"/>
      <c r="BE350" s="11"/>
      <c r="BF350" s="11">
        <v>10386.102201296449</v>
      </c>
      <c r="BG350" s="11">
        <v>46483.000401902289</v>
      </c>
      <c r="BH350" s="11">
        <v>1084.6283861283971</v>
      </c>
      <c r="BI350" s="11">
        <v>4854.2543421176424</v>
      </c>
      <c r="BJ350" s="11">
        <v>4854.2543421176424</v>
      </c>
      <c r="BK350" s="11">
        <v>46483.000401902289</v>
      </c>
      <c r="BL350" s="11">
        <v>51337.254744019927</v>
      </c>
    </row>
    <row r="351" spans="1:64" hidden="1" x14ac:dyDescent="0.25">
      <c r="A351" s="7">
        <v>501128</v>
      </c>
      <c r="B351" s="7" t="s">
        <v>110</v>
      </c>
      <c r="C351" s="9">
        <v>45412</v>
      </c>
      <c r="D351" s="9">
        <v>46022</v>
      </c>
      <c r="E351" s="9">
        <v>46022</v>
      </c>
      <c r="F351" s="7" t="s">
        <v>238</v>
      </c>
      <c r="G351" s="11">
        <v>338190.25583733432</v>
      </c>
      <c r="H351" s="11">
        <v>337741.75</v>
      </c>
      <c r="I351" s="11" t="s">
        <v>240</v>
      </c>
      <c r="J351" s="11">
        <v>13466.493055999999</v>
      </c>
      <c r="K351" s="11" t="s">
        <v>240</v>
      </c>
      <c r="L351" s="11">
        <v>3562258.25</v>
      </c>
      <c r="M351" s="13">
        <v>7.9699999999999993E-2</v>
      </c>
      <c r="N351" s="13" t="s">
        <v>244</v>
      </c>
      <c r="O351" s="13" t="s">
        <v>257</v>
      </c>
      <c r="P351" s="13">
        <v>0.39539999999999997</v>
      </c>
      <c r="Q351" s="7" t="s">
        <v>260</v>
      </c>
      <c r="R351" s="7" t="s">
        <v>264</v>
      </c>
      <c r="S351" s="7">
        <v>0</v>
      </c>
      <c r="T351" s="7" t="s">
        <v>267</v>
      </c>
      <c r="U351" s="7" t="s">
        <v>269</v>
      </c>
      <c r="V351" s="7">
        <v>4.4755000000000003</v>
      </c>
      <c r="W351" s="9">
        <v>45657</v>
      </c>
      <c r="X351" s="7">
        <v>12</v>
      </c>
      <c r="Y351" s="7">
        <v>11</v>
      </c>
      <c r="Z351" s="11">
        <v>0</v>
      </c>
      <c r="AA351" s="11">
        <v>0</v>
      </c>
      <c r="AB351" s="11">
        <v>0</v>
      </c>
      <c r="AC351" s="11">
        <v>0</v>
      </c>
      <c r="AD351" s="11">
        <v>323841.65909090912</v>
      </c>
      <c r="AE351" s="11">
        <v>3562258.25</v>
      </c>
      <c r="AF351" s="11">
        <v>0</v>
      </c>
      <c r="AG351" s="11">
        <v>0</v>
      </c>
      <c r="AH351" s="11">
        <v>0</v>
      </c>
      <c r="AI351" s="11">
        <v>0</v>
      </c>
      <c r="AJ351" s="11">
        <v>3900448.5058373348</v>
      </c>
      <c r="AK351" s="11">
        <v>3562258.25</v>
      </c>
      <c r="AL351" s="13">
        <v>8.5647087820321932E-3</v>
      </c>
      <c r="AM351" s="7">
        <v>712</v>
      </c>
      <c r="AN351" s="7" t="s">
        <v>280</v>
      </c>
      <c r="AO351" s="9">
        <v>45991</v>
      </c>
      <c r="AP351" s="9">
        <v>45961</v>
      </c>
      <c r="AQ351" s="7">
        <v>30</v>
      </c>
      <c r="AR351" s="7">
        <v>334</v>
      </c>
      <c r="AS351" s="15">
        <v>0.93223495079304353</v>
      </c>
      <c r="AT351" s="11">
        <v>12313.71777389308</v>
      </c>
      <c r="AU351" s="11">
        <v>55110.04389705848</v>
      </c>
      <c r="AV351" s="11">
        <v>11246.050976592889</v>
      </c>
      <c r="AW351" s="11">
        <v>50331.701145741499</v>
      </c>
      <c r="AX351" s="11">
        <v>1067.666797300184</v>
      </c>
      <c r="AY351" s="11">
        <v>4778.3427513169736</v>
      </c>
      <c r="AZ351" s="13">
        <v>8.5647087820321932E-3</v>
      </c>
      <c r="BA351" s="11">
        <v>12313.71777389308</v>
      </c>
      <c r="BB351" s="11">
        <v>55110.04389705848</v>
      </c>
      <c r="BC351" s="11"/>
      <c r="BD351" s="11"/>
      <c r="BE351" s="11"/>
      <c r="BF351" s="11">
        <v>11246.050976592889</v>
      </c>
      <c r="BG351" s="11">
        <v>50331.701145741499</v>
      </c>
      <c r="BH351" s="11">
        <v>1067.666797300184</v>
      </c>
      <c r="BI351" s="11">
        <v>4778.3427513169736</v>
      </c>
      <c r="BJ351" s="11">
        <v>4778.3427513169736</v>
      </c>
      <c r="BK351" s="11">
        <v>50331.701145741499</v>
      </c>
      <c r="BL351" s="11">
        <v>55110.04389705848</v>
      </c>
    </row>
    <row r="352" spans="1:64" hidden="1" x14ac:dyDescent="0.25">
      <c r="A352" s="7">
        <v>501128</v>
      </c>
      <c r="B352" s="7" t="s">
        <v>110</v>
      </c>
      <c r="C352" s="9">
        <v>45412</v>
      </c>
      <c r="D352" s="9">
        <v>46022</v>
      </c>
      <c r="E352" s="9">
        <v>46022</v>
      </c>
      <c r="F352" s="7" t="s">
        <v>238</v>
      </c>
      <c r="G352" s="11">
        <v>338190.25583733432</v>
      </c>
      <c r="H352" s="11">
        <v>337741.75</v>
      </c>
      <c r="I352" s="11" t="s">
        <v>240</v>
      </c>
      <c r="J352" s="11">
        <v>13466.493055999999</v>
      </c>
      <c r="K352" s="11" t="s">
        <v>240</v>
      </c>
      <c r="L352" s="11">
        <v>3562258.25</v>
      </c>
      <c r="M352" s="13">
        <v>7.9699999999999993E-2</v>
      </c>
      <c r="N352" s="13" t="s">
        <v>244</v>
      </c>
      <c r="O352" s="13" t="s">
        <v>257</v>
      </c>
      <c r="P352" s="13">
        <v>0.39539999999999997</v>
      </c>
      <c r="Q352" s="7" t="s">
        <v>260</v>
      </c>
      <c r="R352" s="7" t="s">
        <v>264</v>
      </c>
      <c r="S352" s="7">
        <v>0</v>
      </c>
      <c r="T352" s="7" t="s">
        <v>267</v>
      </c>
      <c r="U352" s="7" t="s">
        <v>269</v>
      </c>
      <c r="V352" s="7">
        <v>4.4755000000000003</v>
      </c>
      <c r="W352" s="9">
        <v>45657</v>
      </c>
      <c r="X352" s="7">
        <v>12</v>
      </c>
      <c r="Y352" s="7">
        <v>12</v>
      </c>
      <c r="Z352" s="11">
        <v>337741.75</v>
      </c>
      <c r="AA352" s="11">
        <v>337741.75</v>
      </c>
      <c r="AB352" s="11">
        <v>13466.493055999999</v>
      </c>
      <c r="AC352" s="11">
        <v>13466.493055999999</v>
      </c>
      <c r="AD352" s="11">
        <v>0</v>
      </c>
      <c r="AE352" s="11">
        <v>3562258.25</v>
      </c>
      <c r="AF352" s="11">
        <v>3900448.5058373348</v>
      </c>
      <c r="AG352" s="11">
        <v>3562258.25</v>
      </c>
      <c r="AH352" s="11">
        <v>3900448.5058373348</v>
      </c>
      <c r="AI352" s="11">
        <v>3562258.25</v>
      </c>
      <c r="AJ352" s="11">
        <v>0</v>
      </c>
      <c r="AK352" s="11">
        <v>0</v>
      </c>
      <c r="AL352" s="13">
        <v>8.4840772184974211E-3</v>
      </c>
      <c r="AM352" s="7">
        <v>713</v>
      </c>
      <c r="AN352" s="7" t="s">
        <v>281</v>
      </c>
      <c r="AO352" s="9">
        <v>46022</v>
      </c>
      <c r="AP352" s="9">
        <v>45991</v>
      </c>
      <c r="AQ352" s="7">
        <v>31</v>
      </c>
      <c r="AR352" s="7">
        <v>365</v>
      </c>
      <c r="AS352" s="15">
        <v>0.9261831990367696</v>
      </c>
      <c r="AT352" s="11">
        <v>0</v>
      </c>
      <c r="AU352" s="11">
        <v>0</v>
      </c>
      <c r="AV352" s="11">
        <v>0</v>
      </c>
      <c r="AW352" s="11">
        <v>0</v>
      </c>
      <c r="AX352" s="11">
        <v>0</v>
      </c>
      <c r="AY352" s="11">
        <v>0</v>
      </c>
      <c r="AZ352" s="13">
        <v>8.4840772184974211E-3</v>
      </c>
      <c r="BA352" s="11">
        <v>0</v>
      </c>
      <c r="BB352" s="11">
        <v>0</v>
      </c>
      <c r="BC352" s="11"/>
      <c r="BD352" s="11"/>
      <c r="BE352" s="11"/>
      <c r="BF352" s="11">
        <v>0</v>
      </c>
      <c r="BG352" s="11">
        <v>0</v>
      </c>
      <c r="BH352" s="11">
        <v>0</v>
      </c>
      <c r="BI352" s="11">
        <v>0</v>
      </c>
      <c r="BJ352" s="11">
        <v>0</v>
      </c>
      <c r="BK352" s="11">
        <v>0</v>
      </c>
      <c r="BL352" s="11">
        <v>0</v>
      </c>
    </row>
    <row r="353" spans="1:64" hidden="1" x14ac:dyDescent="0.25">
      <c r="A353" s="7">
        <v>501210</v>
      </c>
      <c r="B353" s="7" t="s">
        <v>111</v>
      </c>
      <c r="C353" s="9">
        <v>45657</v>
      </c>
      <c r="D353" s="9">
        <v>47483</v>
      </c>
      <c r="E353" s="9">
        <v>47483</v>
      </c>
      <c r="F353" s="7" t="s">
        <v>237</v>
      </c>
      <c r="G353" s="11">
        <v>10174749.23919115</v>
      </c>
      <c r="H353" s="11">
        <v>136013</v>
      </c>
      <c r="I353" s="11" t="s">
        <v>239</v>
      </c>
      <c r="J353" s="11">
        <v>70339.87</v>
      </c>
      <c r="K353" s="11" t="s">
        <v>239</v>
      </c>
      <c r="L353" s="11">
        <v>0</v>
      </c>
      <c r="M353" s="13">
        <v>8.0299999999999996E-2</v>
      </c>
      <c r="N353" s="13" t="s">
        <v>246</v>
      </c>
      <c r="O353" s="13" t="s">
        <v>257</v>
      </c>
      <c r="P353" s="13">
        <v>0.39539999999999997</v>
      </c>
      <c r="Q353" s="7" t="s">
        <v>260</v>
      </c>
      <c r="R353" s="7" t="s">
        <v>264</v>
      </c>
      <c r="S353" s="7">
        <v>0</v>
      </c>
      <c r="T353" s="7" t="s">
        <v>267</v>
      </c>
      <c r="U353" s="7" t="s">
        <v>269</v>
      </c>
      <c r="V353" s="7">
        <v>4.4755000000000003</v>
      </c>
      <c r="W353" s="9">
        <v>45657</v>
      </c>
      <c r="X353" s="7">
        <v>60</v>
      </c>
      <c r="Y353" s="7">
        <v>0</v>
      </c>
      <c r="Z353" s="11">
        <v>0</v>
      </c>
      <c r="AA353" s="11">
        <v>0</v>
      </c>
      <c r="AB353" s="11">
        <v>0</v>
      </c>
      <c r="AC353" s="11">
        <v>0</v>
      </c>
      <c r="AD353" s="11">
        <v>0</v>
      </c>
      <c r="AE353" s="11">
        <v>0</v>
      </c>
      <c r="AF353" s="11">
        <v>0</v>
      </c>
      <c r="AG353" s="11">
        <v>0</v>
      </c>
      <c r="AH353" s="11">
        <v>0</v>
      </c>
      <c r="AI353" s="11">
        <v>0</v>
      </c>
      <c r="AJ353" s="11">
        <v>10174749.23919115</v>
      </c>
      <c r="AK353" s="11">
        <v>0</v>
      </c>
      <c r="AM353" s="7">
        <v>714</v>
      </c>
      <c r="AN353" s="7" t="s">
        <v>282</v>
      </c>
      <c r="AO353" s="9">
        <v>45657</v>
      </c>
      <c r="AP353" s="9">
        <v>46022</v>
      </c>
      <c r="AQ353" s="7">
        <v>0</v>
      </c>
      <c r="AR353" s="7">
        <v>0</v>
      </c>
      <c r="AS353" s="15">
        <v>1</v>
      </c>
      <c r="BC353" s="11"/>
      <c r="BD353" s="11"/>
      <c r="BE353" s="11"/>
    </row>
    <row r="354" spans="1:64" hidden="1" x14ac:dyDescent="0.25">
      <c r="A354" s="7">
        <v>501210</v>
      </c>
      <c r="B354" s="7" t="s">
        <v>111</v>
      </c>
      <c r="C354" s="9">
        <v>45657</v>
      </c>
      <c r="D354" s="9">
        <v>47483</v>
      </c>
      <c r="E354" s="9">
        <v>47483</v>
      </c>
      <c r="F354" s="7" t="s">
        <v>237</v>
      </c>
      <c r="G354" s="11">
        <v>10174749.23919115</v>
      </c>
      <c r="H354" s="11">
        <v>136013</v>
      </c>
      <c r="I354" s="11" t="s">
        <v>239</v>
      </c>
      <c r="J354" s="11">
        <v>70339.87</v>
      </c>
      <c r="K354" s="11" t="s">
        <v>239</v>
      </c>
      <c r="L354" s="11">
        <v>0</v>
      </c>
      <c r="M354" s="13">
        <v>8.0299999999999996E-2</v>
      </c>
      <c r="N354" s="13" t="s">
        <v>246</v>
      </c>
      <c r="O354" s="13" t="s">
        <v>257</v>
      </c>
      <c r="P354" s="13">
        <v>0.39539999999999997</v>
      </c>
      <c r="Q354" s="7" t="s">
        <v>260</v>
      </c>
      <c r="R354" s="7" t="s">
        <v>264</v>
      </c>
      <c r="S354" s="7">
        <v>0</v>
      </c>
      <c r="T354" s="7" t="s">
        <v>267</v>
      </c>
      <c r="U354" s="7" t="s">
        <v>269</v>
      </c>
      <c r="V354" s="7">
        <v>4.4755000000000003</v>
      </c>
      <c r="W354" s="9">
        <v>45657</v>
      </c>
      <c r="X354" s="7">
        <v>60</v>
      </c>
      <c r="Y354" s="7">
        <v>1</v>
      </c>
      <c r="Z354" s="11">
        <v>136013</v>
      </c>
      <c r="AA354" s="11">
        <v>136013</v>
      </c>
      <c r="AB354" s="11">
        <v>70339.87</v>
      </c>
      <c r="AC354" s="11">
        <v>70339.87</v>
      </c>
      <c r="AD354" s="11">
        <v>0</v>
      </c>
      <c r="AE354" s="11">
        <v>0</v>
      </c>
      <c r="AF354" s="11">
        <v>206352.87</v>
      </c>
      <c r="AG354" s="11">
        <v>0</v>
      </c>
      <c r="AH354" s="11">
        <v>206352.87</v>
      </c>
      <c r="AI354" s="11">
        <v>0</v>
      </c>
      <c r="AJ354" s="11">
        <v>9968396.3691911511</v>
      </c>
      <c r="AK354" s="11">
        <v>0</v>
      </c>
      <c r="AL354" s="13">
        <v>9.4143964011949022E-3</v>
      </c>
      <c r="AM354" s="7">
        <v>715</v>
      </c>
      <c r="AN354" s="7" t="s">
        <v>283</v>
      </c>
      <c r="AO354" s="9">
        <v>45688</v>
      </c>
      <c r="AP354" s="9">
        <v>45657</v>
      </c>
      <c r="AQ354" s="7">
        <v>31</v>
      </c>
      <c r="AR354" s="7">
        <v>31</v>
      </c>
      <c r="AS354" s="15">
        <v>0.99346146386468537</v>
      </c>
      <c r="AT354" s="11">
        <v>36864.255682852578</v>
      </c>
      <c r="AU354" s="11">
        <v>164985.97630860671</v>
      </c>
      <c r="AV354" s="11">
        <v>0</v>
      </c>
      <c r="AW354" s="11">
        <v>0</v>
      </c>
      <c r="AX354" s="11">
        <v>36864.255682852578</v>
      </c>
      <c r="AY354" s="11">
        <v>164985.97630860671</v>
      </c>
      <c r="AZ354" s="13">
        <v>9.4143964011949022E-3</v>
      </c>
      <c r="BA354" s="11">
        <v>36864.255682852578</v>
      </c>
      <c r="BB354" s="11">
        <v>164985.97630860671</v>
      </c>
      <c r="BC354" s="11"/>
      <c r="BD354" s="11"/>
      <c r="BE354" s="11"/>
      <c r="BF354" s="11">
        <v>0</v>
      </c>
      <c r="BG354" s="11">
        <v>0</v>
      </c>
      <c r="BH354" s="11">
        <v>36864.255682852578</v>
      </c>
      <c r="BI354" s="11">
        <v>164985.97630860671</v>
      </c>
      <c r="BJ354" s="11">
        <v>164985.97630860671</v>
      </c>
      <c r="BK354" s="11">
        <v>0</v>
      </c>
      <c r="BL354" s="11">
        <v>164985.97630860671</v>
      </c>
    </row>
    <row r="355" spans="1:64" hidden="1" x14ac:dyDescent="0.25">
      <c r="A355" s="7">
        <v>501210</v>
      </c>
      <c r="B355" s="7" t="s">
        <v>111</v>
      </c>
      <c r="C355" s="9">
        <v>45657</v>
      </c>
      <c r="D355" s="9">
        <v>47483</v>
      </c>
      <c r="E355" s="9">
        <v>47483</v>
      </c>
      <c r="F355" s="7" t="s">
        <v>237</v>
      </c>
      <c r="G355" s="11">
        <v>10174749.23919115</v>
      </c>
      <c r="H355" s="11">
        <v>136013</v>
      </c>
      <c r="I355" s="11" t="s">
        <v>239</v>
      </c>
      <c r="J355" s="11">
        <v>70339.87</v>
      </c>
      <c r="K355" s="11" t="s">
        <v>239</v>
      </c>
      <c r="L355" s="11">
        <v>0</v>
      </c>
      <c r="M355" s="13">
        <v>8.0299999999999996E-2</v>
      </c>
      <c r="N355" s="13" t="s">
        <v>246</v>
      </c>
      <c r="O355" s="13" t="s">
        <v>257</v>
      </c>
      <c r="P355" s="13">
        <v>0.39539999999999997</v>
      </c>
      <c r="Q355" s="7" t="s">
        <v>260</v>
      </c>
      <c r="R355" s="7" t="s">
        <v>264</v>
      </c>
      <c r="S355" s="7">
        <v>0</v>
      </c>
      <c r="T355" s="7" t="s">
        <v>267</v>
      </c>
      <c r="U355" s="7" t="s">
        <v>269</v>
      </c>
      <c r="V355" s="7">
        <v>4.4755000000000003</v>
      </c>
      <c r="W355" s="9">
        <v>45657</v>
      </c>
      <c r="X355" s="7">
        <v>60</v>
      </c>
      <c r="Y355" s="7">
        <v>2</v>
      </c>
      <c r="Z355" s="11">
        <v>136013</v>
      </c>
      <c r="AA355" s="11">
        <v>272026</v>
      </c>
      <c r="AB355" s="11">
        <v>70339.87</v>
      </c>
      <c r="AC355" s="11">
        <v>140679.74</v>
      </c>
      <c r="AD355" s="11">
        <v>0</v>
      </c>
      <c r="AE355" s="11">
        <v>0</v>
      </c>
      <c r="AF355" s="11">
        <v>206352.87</v>
      </c>
      <c r="AG355" s="11">
        <v>0</v>
      </c>
      <c r="AH355" s="11">
        <v>412705.74</v>
      </c>
      <c r="AI355" s="11">
        <v>0</v>
      </c>
      <c r="AJ355" s="11">
        <v>9762043.4991911501</v>
      </c>
      <c r="AK355" s="11">
        <v>0</v>
      </c>
      <c r="AL355" s="13">
        <v>9.3257655415960317E-3</v>
      </c>
      <c r="AM355" s="7">
        <v>716</v>
      </c>
      <c r="AN355" s="7" t="s">
        <v>284</v>
      </c>
      <c r="AO355" s="9">
        <v>45716</v>
      </c>
      <c r="AP355" s="9">
        <v>45688</v>
      </c>
      <c r="AQ355" s="7">
        <v>28</v>
      </c>
      <c r="AR355" s="7">
        <v>59</v>
      </c>
      <c r="AS355" s="15">
        <v>0.98759244370229604</v>
      </c>
      <c r="AT355" s="11">
        <v>35550.004052433593</v>
      </c>
      <c r="AU355" s="11">
        <v>159104.0431366665</v>
      </c>
      <c r="AV355" s="11">
        <v>0</v>
      </c>
      <c r="AW355" s="11">
        <v>0</v>
      </c>
      <c r="AX355" s="11">
        <v>35550.004052433593</v>
      </c>
      <c r="AY355" s="11">
        <v>159104.0431366665</v>
      </c>
      <c r="AZ355" s="13">
        <v>9.3257655415960317E-3</v>
      </c>
      <c r="BA355" s="11">
        <v>35550.004052433593</v>
      </c>
      <c r="BB355" s="11">
        <v>159104.0431366665</v>
      </c>
      <c r="BC355" s="11"/>
      <c r="BD355" s="11"/>
      <c r="BE355" s="11"/>
      <c r="BF355" s="11">
        <v>0</v>
      </c>
      <c r="BG355" s="11">
        <v>0</v>
      </c>
      <c r="BH355" s="11">
        <v>35550.004052433593</v>
      </c>
      <c r="BI355" s="11">
        <v>159104.0431366665</v>
      </c>
      <c r="BJ355" s="11">
        <v>159104.0431366665</v>
      </c>
      <c r="BK355" s="11">
        <v>0</v>
      </c>
      <c r="BL355" s="11">
        <v>159104.0431366665</v>
      </c>
    </row>
    <row r="356" spans="1:64" hidden="1" x14ac:dyDescent="0.25">
      <c r="A356" s="7">
        <v>501210</v>
      </c>
      <c r="B356" s="7" t="s">
        <v>111</v>
      </c>
      <c r="C356" s="9">
        <v>45657</v>
      </c>
      <c r="D356" s="9">
        <v>47483</v>
      </c>
      <c r="E356" s="9">
        <v>47483</v>
      </c>
      <c r="F356" s="7" t="s">
        <v>237</v>
      </c>
      <c r="G356" s="11">
        <v>10174749.23919115</v>
      </c>
      <c r="H356" s="11">
        <v>136013</v>
      </c>
      <c r="I356" s="11" t="s">
        <v>239</v>
      </c>
      <c r="J356" s="11">
        <v>70339.87</v>
      </c>
      <c r="K356" s="11" t="s">
        <v>239</v>
      </c>
      <c r="L356" s="11">
        <v>0</v>
      </c>
      <c r="M356" s="13">
        <v>8.0299999999999996E-2</v>
      </c>
      <c r="N356" s="13" t="s">
        <v>246</v>
      </c>
      <c r="O356" s="13" t="s">
        <v>257</v>
      </c>
      <c r="P356" s="13">
        <v>0.39539999999999997</v>
      </c>
      <c r="Q356" s="7" t="s">
        <v>260</v>
      </c>
      <c r="R356" s="7" t="s">
        <v>264</v>
      </c>
      <c r="S356" s="7">
        <v>0</v>
      </c>
      <c r="T356" s="7" t="s">
        <v>267</v>
      </c>
      <c r="U356" s="7" t="s">
        <v>269</v>
      </c>
      <c r="V356" s="7">
        <v>4.4755000000000003</v>
      </c>
      <c r="W356" s="9">
        <v>45657</v>
      </c>
      <c r="X356" s="7">
        <v>60</v>
      </c>
      <c r="Y356" s="7">
        <v>3</v>
      </c>
      <c r="Z356" s="11">
        <v>136013</v>
      </c>
      <c r="AA356" s="11">
        <v>408039</v>
      </c>
      <c r="AB356" s="11">
        <v>70339.87</v>
      </c>
      <c r="AC356" s="11">
        <v>211019.61</v>
      </c>
      <c r="AD356" s="11">
        <v>0</v>
      </c>
      <c r="AE356" s="11">
        <v>0</v>
      </c>
      <c r="AF356" s="11">
        <v>206352.87</v>
      </c>
      <c r="AG356" s="11">
        <v>0</v>
      </c>
      <c r="AH356" s="11">
        <v>619058.61</v>
      </c>
      <c r="AI356" s="11">
        <v>0</v>
      </c>
      <c r="AJ356" s="11">
        <v>9555690.6291911509</v>
      </c>
      <c r="AK356" s="11">
        <v>0</v>
      </c>
      <c r="AL356" s="13">
        <v>9.2379690880428633E-3</v>
      </c>
      <c r="AM356" s="7">
        <v>717</v>
      </c>
      <c r="AN356" s="7" t="s">
        <v>285</v>
      </c>
      <c r="AO356" s="9">
        <v>45747</v>
      </c>
      <c r="AP356" s="9">
        <v>45716</v>
      </c>
      <c r="AQ356" s="7">
        <v>31</v>
      </c>
      <c r="AR356" s="7">
        <v>90</v>
      </c>
      <c r="AS356" s="15">
        <v>0.98113503482218489</v>
      </c>
      <c r="AT356" s="11">
        <v>34245.541234494951</v>
      </c>
      <c r="AU356" s="11">
        <v>153265.91979498221</v>
      </c>
      <c r="AV356" s="11">
        <v>0</v>
      </c>
      <c r="AW356" s="11">
        <v>0</v>
      </c>
      <c r="AX356" s="11">
        <v>34245.541234494951</v>
      </c>
      <c r="AY356" s="11">
        <v>153265.91979498221</v>
      </c>
      <c r="AZ356" s="13">
        <v>9.2379690880428633E-3</v>
      </c>
      <c r="BA356" s="11">
        <v>34245.541234494951</v>
      </c>
      <c r="BB356" s="11">
        <v>153265.91979498221</v>
      </c>
      <c r="BC356" s="11"/>
      <c r="BD356" s="11"/>
      <c r="BE356" s="11"/>
      <c r="BF356" s="11">
        <v>0</v>
      </c>
      <c r="BG356" s="11">
        <v>0</v>
      </c>
      <c r="BH356" s="11">
        <v>34245.541234494951</v>
      </c>
      <c r="BI356" s="11">
        <v>153265.91979498221</v>
      </c>
      <c r="BJ356" s="11">
        <v>153265.91979498221</v>
      </c>
      <c r="BK356" s="11">
        <v>0</v>
      </c>
      <c r="BL356" s="11">
        <v>153265.91979498221</v>
      </c>
    </row>
    <row r="357" spans="1:64" hidden="1" x14ac:dyDescent="0.25">
      <c r="A357" s="7">
        <v>501210</v>
      </c>
      <c r="B357" s="7" t="s">
        <v>111</v>
      </c>
      <c r="C357" s="9">
        <v>45657</v>
      </c>
      <c r="D357" s="9">
        <v>47483</v>
      </c>
      <c r="E357" s="9">
        <v>47483</v>
      </c>
      <c r="F357" s="7" t="s">
        <v>237</v>
      </c>
      <c r="G357" s="11">
        <v>10174749.23919115</v>
      </c>
      <c r="H357" s="11">
        <v>136013</v>
      </c>
      <c r="I357" s="11" t="s">
        <v>239</v>
      </c>
      <c r="J357" s="11">
        <v>70339.87</v>
      </c>
      <c r="K357" s="11" t="s">
        <v>239</v>
      </c>
      <c r="L357" s="11">
        <v>0</v>
      </c>
      <c r="M357" s="13">
        <v>8.0299999999999996E-2</v>
      </c>
      <c r="N357" s="13" t="s">
        <v>246</v>
      </c>
      <c r="O357" s="13" t="s">
        <v>257</v>
      </c>
      <c r="P357" s="13">
        <v>0.39539999999999997</v>
      </c>
      <c r="Q357" s="7" t="s">
        <v>260</v>
      </c>
      <c r="R357" s="7" t="s">
        <v>264</v>
      </c>
      <c r="S357" s="7">
        <v>0</v>
      </c>
      <c r="T357" s="7" t="s">
        <v>267</v>
      </c>
      <c r="U357" s="7" t="s">
        <v>269</v>
      </c>
      <c r="V357" s="7">
        <v>4.4755000000000003</v>
      </c>
      <c r="W357" s="9">
        <v>45657</v>
      </c>
      <c r="X357" s="7">
        <v>60</v>
      </c>
      <c r="Y357" s="7">
        <v>4</v>
      </c>
      <c r="Z357" s="11">
        <v>136013</v>
      </c>
      <c r="AA357" s="11">
        <v>544052</v>
      </c>
      <c r="AB357" s="11">
        <v>70339.87</v>
      </c>
      <c r="AC357" s="11">
        <v>281359.48</v>
      </c>
      <c r="AD357" s="11">
        <v>0</v>
      </c>
      <c r="AE357" s="11">
        <v>0</v>
      </c>
      <c r="AF357" s="11">
        <v>206352.87</v>
      </c>
      <c r="AG357" s="11">
        <v>0</v>
      </c>
      <c r="AH357" s="11">
        <v>825411.48</v>
      </c>
      <c r="AI357" s="11">
        <v>0</v>
      </c>
      <c r="AJ357" s="11">
        <v>9349337.7591911498</v>
      </c>
      <c r="AK357" s="11">
        <v>0</v>
      </c>
      <c r="AL357" s="13">
        <v>9.1509991851060901E-3</v>
      </c>
      <c r="AM357" s="7">
        <v>718</v>
      </c>
      <c r="AN357" s="7" t="s">
        <v>286</v>
      </c>
      <c r="AO357" s="9">
        <v>45777</v>
      </c>
      <c r="AP357" s="9">
        <v>45747</v>
      </c>
      <c r="AQ357" s="7">
        <v>30</v>
      </c>
      <c r="AR357" s="7">
        <v>120</v>
      </c>
      <c r="AS357" s="15">
        <v>0.97492613325450306</v>
      </c>
      <c r="AT357" s="11">
        <v>32980.538560731176</v>
      </c>
      <c r="AU357" s="11">
        <v>147604.40032855241</v>
      </c>
      <c r="AV357" s="11">
        <v>0</v>
      </c>
      <c r="AW357" s="11">
        <v>0</v>
      </c>
      <c r="AX357" s="11">
        <v>32980.538560731176</v>
      </c>
      <c r="AY357" s="11">
        <v>147604.40032855241</v>
      </c>
      <c r="AZ357" s="13">
        <v>9.1509991851060901E-3</v>
      </c>
      <c r="BA357" s="11">
        <v>32980.538560731176</v>
      </c>
      <c r="BB357" s="11">
        <v>147604.40032855241</v>
      </c>
      <c r="BC357" s="11"/>
      <c r="BD357" s="11"/>
      <c r="BE357" s="11"/>
      <c r="BF357" s="11">
        <v>0</v>
      </c>
      <c r="BG357" s="11">
        <v>0</v>
      </c>
      <c r="BH357" s="11">
        <v>32980.538560731176</v>
      </c>
      <c r="BI357" s="11">
        <v>147604.40032855241</v>
      </c>
      <c r="BJ357" s="11">
        <v>147604.40032855241</v>
      </c>
      <c r="BK357" s="11">
        <v>0</v>
      </c>
      <c r="BL357" s="11">
        <v>147604.40032855241</v>
      </c>
    </row>
    <row r="358" spans="1:64" hidden="1" x14ac:dyDescent="0.25">
      <c r="A358" s="7">
        <v>501210</v>
      </c>
      <c r="B358" s="7" t="s">
        <v>111</v>
      </c>
      <c r="C358" s="9">
        <v>45657</v>
      </c>
      <c r="D358" s="9">
        <v>47483</v>
      </c>
      <c r="E358" s="9">
        <v>47483</v>
      </c>
      <c r="F358" s="7" t="s">
        <v>237</v>
      </c>
      <c r="G358" s="11">
        <v>10174749.23919115</v>
      </c>
      <c r="H358" s="11">
        <v>136013</v>
      </c>
      <c r="I358" s="11" t="s">
        <v>239</v>
      </c>
      <c r="J358" s="11">
        <v>70339.87</v>
      </c>
      <c r="K358" s="11" t="s">
        <v>239</v>
      </c>
      <c r="L358" s="11">
        <v>0</v>
      </c>
      <c r="M358" s="13">
        <v>8.0299999999999996E-2</v>
      </c>
      <c r="N358" s="13" t="s">
        <v>246</v>
      </c>
      <c r="O358" s="13" t="s">
        <v>257</v>
      </c>
      <c r="P358" s="13">
        <v>0.39539999999999997</v>
      </c>
      <c r="Q358" s="7" t="s">
        <v>260</v>
      </c>
      <c r="R358" s="7" t="s">
        <v>264</v>
      </c>
      <c r="S358" s="7">
        <v>0</v>
      </c>
      <c r="T358" s="7" t="s">
        <v>267</v>
      </c>
      <c r="U358" s="7" t="s">
        <v>269</v>
      </c>
      <c r="V358" s="7">
        <v>4.4755000000000003</v>
      </c>
      <c r="W358" s="9">
        <v>45657</v>
      </c>
      <c r="X358" s="7">
        <v>60</v>
      </c>
      <c r="Y358" s="7">
        <v>5</v>
      </c>
      <c r="Z358" s="11">
        <v>136013</v>
      </c>
      <c r="AA358" s="11">
        <v>680065</v>
      </c>
      <c r="AB358" s="11">
        <v>70339.87</v>
      </c>
      <c r="AC358" s="11">
        <v>351699.35</v>
      </c>
      <c r="AD358" s="11">
        <v>0</v>
      </c>
      <c r="AE358" s="11">
        <v>0</v>
      </c>
      <c r="AF358" s="11">
        <v>206352.87</v>
      </c>
      <c r="AG358" s="11">
        <v>0</v>
      </c>
      <c r="AH358" s="11">
        <v>1031764.35</v>
      </c>
      <c r="AI358" s="11">
        <v>0</v>
      </c>
      <c r="AJ358" s="11">
        <v>9142984.8891911507</v>
      </c>
      <c r="AK358" s="11">
        <v>0</v>
      </c>
      <c r="AL358" s="13">
        <v>9.0648480513104701E-3</v>
      </c>
      <c r="AM358" s="7">
        <v>719</v>
      </c>
      <c r="AN358" s="7" t="s">
        <v>287</v>
      </c>
      <c r="AO358" s="9">
        <v>45808</v>
      </c>
      <c r="AP358" s="9">
        <v>45777</v>
      </c>
      <c r="AQ358" s="7">
        <v>31</v>
      </c>
      <c r="AR358" s="7">
        <v>151</v>
      </c>
      <c r="AS358" s="15">
        <v>0.9685515435029558</v>
      </c>
      <c r="AT358" s="11">
        <v>31740.073872908419</v>
      </c>
      <c r="AU358" s="11">
        <v>142052.7006182016</v>
      </c>
      <c r="AV358" s="11">
        <v>0</v>
      </c>
      <c r="AW358" s="11">
        <v>0</v>
      </c>
      <c r="AX358" s="11">
        <v>31740.073872908419</v>
      </c>
      <c r="AY358" s="11">
        <v>142052.7006182016</v>
      </c>
      <c r="AZ358" s="13">
        <v>9.0648480513104701E-3</v>
      </c>
      <c r="BA358" s="11">
        <v>31740.073872908419</v>
      </c>
      <c r="BB358" s="11">
        <v>142052.7006182016</v>
      </c>
      <c r="BC358" s="11"/>
      <c r="BD358" s="11"/>
      <c r="BE358" s="11"/>
      <c r="BF358" s="11">
        <v>0</v>
      </c>
      <c r="BG358" s="11">
        <v>0</v>
      </c>
      <c r="BH358" s="11">
        <v>31740.073872908419</v>
      </c>
      <c r="BI358" s="11">
        <v>142052.7006182016</v>
      </c>
      <c r="BJ358" s="11">
        <v>142052.7006182016</v>
      </c>
      <c r="BK358" s="11">
        <v>0</v>
      </c>
      <c r="BL358" s="11">
        <v>142052.7006182016</v>
      </c>
    </row>
    <row r="359" spans="1:64" hidden="1" x14ac:dyDescent="0.25">
      <c r="A359" s="7">
        <v>501210</v>
      </c>
      <c r="B359" s="7" t="s">
        <v>111</v>
      </c>
      <c r="C359" s="9">
        <v>45657</v>
      </c>
      <c r="D359" s="9">
        <v>47483</v>
      </c>
      <c r="E359" s="9">
        <v>47483</v>
      </c>
      <c r="F359" s="7" t="s">
        <v>237</v>
      </c>
      <c r="G359" s="11">
        <v>10174749.23919115</v>
      </c>
      <c r="H359" s="11">
        <v>136013</v>
      </c>
      <c r="I359" s="11" t="s">
        <v>239</v>
      </c>
      <c r="J359" s="11">
        <v>70339.87</v>
      </c>
      <c r="K359" s="11" t="s">
        <v>239</v>
      </c>
      <c r="L359" s="11">
        <v>0</v>
      </c>
      <c r="M359" s="13">
        <v>8.0299999999999996E-2</v>
      </c>
      <c r="N359" s="13" t="s">
        <v>246</v>
      </c>
      <c r="O359" s="13" t="s">
        <v>257</v>
      </c>
      <c r="P359" s="13">
        <v>0.39539999999999997</v>
      </c>
      <c r="Q359" s="7" t="s">
        <v>260</v>
      </c>
      <c r="R359" s="7" t="s">
        <v>264</v>
      </c>
      <c r="S359" s="7">
        <v>0</v>
      </c>
      <c r="T359" s="7" t="s">
        <v>267</v>
      </c>
      <c r="U359" s="7" t="s">
        <v>269</v>
      </c>
      <c r="V359" s="7">
        <v>4.4755000000000003</v>
      </c>
      <c r="W359" s="9">
        <v>45657</v>
      </c>
      <c r="X359" s="7">
        <v>60</v>
      </c>
      <c r="Y359" s="7">
        <v>6</v>
      </c>
      <c r="Z359" s="11">
        <v>136013</v>
      </c>
      <c r="AA359" s="11">
        <v>816078</v>
      </c>
      <c r="AB359" s="11">
        <v>70339.87</v>
      </c>
      <c r="AC359" s="11">
        <v>422039.22</v>
      </c>
      <c r="AD359" s="11">
        <v>0</v>
      </c>
      <c r="AE359" s="11">
        <v>0</v>
      </c>
      <c r="AF359" s="11">
        <v>206352.87</v>
      </c>
      <c r="AG359" s="11">
        <v>0</v>
      </c>
      <c r="AH359" s="11">
        <v>1238117.22</v>
      </c>
      <c r="AI359" s="11">
        <v>0</v>
      </c>
      <c r="AJ359" s="11">
        <v>8936632.0191911496</v>
      </c>
      <c r="AK359" s="11">
        <v>0</v>
      </c>
      <c r="AL359" s="13">
        <v>8.9795079784388276E-3</v>
      </c>
      <c r="AM359" s="7">
        <v>720</v>
      </c>
      <c r="AN359" s="7" t="s">
        <v>288</v>
      </c>
      <c r="AO359" s="9">
        <v>45838</v>
      </c>
      <c r="AP359" s="9">
        <v>45808</v>
      </c>
      <c r="AQ359" s="7">
        <v>30</v>
      </c>
      <c r="AR359" s="7">
        <v>181</v>
      </c>
      <c r="AS359" s="15">
        <v>0.96242227384750423</v>
      </c>
      <c r="AT359" s="11">
        <v>30537.16717997727</v>
      </c>
      <c r="AU359" s="11">
        <v>136669.09171398831</v>
      </c>
      <c r="AV359" s="11">
        <v>0</v>
      </c>
      <c r="AW359" s="11">
        <v>0</v>
      </c>
      <c r="AX359" s="11">
        <v>30537.16717997727</v>
      </c>
      <c r="AY359" s="11">
        <v>136669.09171398831</v>
      </c>
      <c r="AZ359" s="13">
        <v>8.9795079784388276E-3</v>
      </c>
      <c r="BA359" s="11">
        <v>30537.16717997727</v>
      </c>
      <c r="BB359" s="11">
        <v>136669.09171398831</v>
      </c>
      <c r="BC359" s="11"/>
      <c r="BD359" s="11"/>
      <c r="BE359" s="11"/>
      <c r="BF359" s="11">
        <v>0</v>
      </c>
      <c r="BG359" s="11">
        <v>0</v>
      </c>
      <c r="BH359" s="11">
        <v>30537.16717997727</v>
      </c>
      <c r="BI359" s="11">
        <v>136669.09171398831</v>
      </c>
      <c r="BJ359" s="11">
        <v>136669.09171398831</v>
      </c>
      <c r="BK359" s="11">
        <v>0</v>
      </c>
      <c r="BL359" s="11">
        <v>136669.09171398831</v>
      </c>
    </row>
    <row r="360" spans="1:64" hidden="1" x14ac:dyDescent="0.25">
      <c r="A360" s="7">
        <v>501210</v>
      </c>
      <c r="B360" s="7" t="s">
        <v>111</v>
      </c>
      <c r="C360" s="9">
        <v>45657</v>
      </c>
      <c r="D360" s="9">
        <v>47483</v>
      </c>
      <c r="E360" s="9">
        <v>47483</v>
      </c>
      <c r="F360" s="7" t="s">
        <v>237</v>
      </c>
      <c r="G360" s="11">
        <v>10174749.23919115</v>
      </c>
      <c r="H360" s="11">
        <v>136013</v>
      </c>
      <c r="I360" s="11" t="s">
        <v>239</v>
      </c>
      <c r="J360" s="11">
        <v>70339.87</v>
      </c>
      <c r="K360" s="11" t="s">
        <v>239</v>
      </c>
      <c r="L360" s="11">
        <v>0</v>
      </c>
      <c r="M360" s="13">
        <v>8.0299999999999996E-2</v>
      </c>
      <c r="N360" s="13" t="s">
        <v>246</v>
      </c>
      <c r="O360" s="13" t="s">
        <v>257</v>
      </c>
      <c r="P360" s="13">
        <v>0.39539999999999997</v>
      </c>
      <c r="Q360" s="7" t="s">
        <v>260</v>
      </c>
      <c r="R360" s="7" t="s">
        <v>264</v>
      </c>
      <c r="S360" s="7">
        <v>0</v>
      </c>
      <c r="T360" s="7" t="s">
        <v>267</v>
      </c>
      <c r="U360" s="7" t="s">
        <v>269</v>
      </c>
      <c r="V360" s="7">
        <v>4.4755000000000003</v>
      </c>
      <c r="W360" s="9">
        <v>45657</v>
      </c>
      <c r="X360" s="7">
        <v>60</v>
      </c>
      <c r="Y360" s="7">
        <v>7</v>
      </c>
      <c r="Z360" s="11">
        <v>136013</v>
      </c>
      <c r="AA360" s="11">
        <v>952091</v>
      </c>
      <c r="AB360" s="11">
        <v>70339.87</v>
      </c>
      <c r="AC360" s="11">
        <v>492379.09</v>
      </c>
      <c r="AD360" s="11">
        <v>0</v>
      </c>
      <c r="AE360" s="11">
        <v>0</v>
      </c>
      <c r="AF360" s="11">
        <v>206352.87</v>
      </c>
      <c r="AG360" s="11">
        <v>0</v>
      </c>
      <c r="AH360" s="11">
        <v>1444470.09</v>
      </c>
      <c r="AI360" s="11">
        <v>0</v>
      </c>
      <c r="AJ360" s="11">
        <v>8730279.1491911504</v>
      </c>
      <c r="AK360" s="11">
        <v>0</v>
      </c>
      <c r="AL360" s="13">
        <v>8.8949713308420497E-3</v>
      </c>
      <c r="AM360" s="7">
        <v>721</v>
      </c>
      <c r="AN360" s="7" t="s">
        <v>289</v>
      </c>
      <c r="AO360" s="9">
        <v>45869</v>
      </c>
      <c r="AP360" s="9">
        <v>45838</v>
      </c>
      <c r="AQ360" s="7">
        <v>31</v>
      </c>
      <c r="AR360" s="7">
        <v>212</v>
      </c>
      <c r="AS360" s="15">
        <v>0.95612944103252073</v>
      </c>
      <c r="AT360" s="11">
        <v>29357.971139147201</v>
      </c>
      <c r="AU360" s="11">
        <v>131391.59983325331</v>
      </c>
      <c r="AV360" s="11">
        <v>0</v>
      </c>
      <c r="AW360" s="11">
        <v>0</v>
      </c>
      <c r="AX360" s="11">
        <v>29357.971139147201</v>
      </c>
      <c r="AY360" s="11">
        <v>131391.59983325331</v>
      </c>
      <c r="AZ360" s="13">
        <v>8.8949713308420497E-3</v>
      </c>
      <c r="BA360" s="11">
        <v>29357.971139147201</v>
      </c>
      <c r="BB360" s="11">
        <v>131391.59983325331</v>
      </c>
      <c r="BC360" s="11"/>
      <c r="BD360" s="11"/>
      <c r="BE360" s="11"/>
      <c r="BF360" s="11">
        <v>0</v>
      </c>
      <c r="BG360" s="11">
        <v>0</v>
      </c>
      <c r="BH360" s="11">
        <v>29357.971139147201</v>
      </c>
      <c r="BI360" s="11">
        <v>131391.59983325331</v>
      </c>
      <c r="BJ360" s="11">
        <v>131391.59983325331</v>
      </c>
      <c r="BK360" s="11">
        <v>0</v>
      </c>
      <c r="BL360" s="11">
        <v>131391.59983325331</v>
      </c>
    </row>
    <row r="361" spans="1:64" hidden="1" x14ac:dyDescent="0.25">
      <c r="A361" s="7">
        <v>501210</v>
      </c>
      <c r="B361" s="7" t="s">
        <v>111</v>
      </c>
      <c r="C361" s="9">
        <v>45657</v>
      </c>
      <c r="D361" s="9">
        <v>47483</v>
      </c>
      <c r="E361" s="9">
        <v>47483</v>
      </c>
      <c r="F361" s="7" t="s">
        <v>237</v>
      </c>
      <c r="G361" s="11">
        <v>10174749.23919115</v>
      </c>
      <c r="H361" s="11">
        <v>136013</v>
      </c>
      <c r="I361" s="11" t="s">
        <v>239</v>
      </c>
      <c r="J361" s="11">
        <v>70339.87</v>
      </c>
      <c r="K361" s="11" t="s">
        <v>239</v>
      </c>
      <c r="L361" s="11">
        <v>0</v>
      </c>
      <c r="M361" s="13">
        <v>8.0299999999999996E-2</v>
      </c>
      <c r="N361" s="13" t="s">
        <v>246</v>
      </c>
      <c r="O361" s="13" t="s">
        <v>257</v>
      </c>
      <c r="P361" s="13">
        <v>0.39539999999999997</v>
      </c>
      <c r="Q361" s="7" t="s">
        <v>260</v>
      </c>
      <c r="R361" s="7" t="s">
        <v>264</v>
      </c>
      <c r="S361" s="7">
        <v>0</v>
      </c>
      <c r="T361" s="7" t="s">
        <v>267</v>
      </c>
      <c r="U361" s="7" t="s">
        <v>269</v>
      </c>
      <c r="V361" s="7">
        <v>4.4755000000000003</v>
      </c>
      <c r="W361" s="9">
        <v>45657</v>
      </c>
      <c r="X361" s="7">
        <v>60</v>
      </c>
      <c r="Y361" s="7">
        <v>8</v>
      </c>
      <c r="Z361" s="11">
        <v>136013</v>
      </c>
      <c r="AA361" s="11">
        <v>1088104</v>
      </c>
      <c r="AB361" s="11">
        <v>70339.87</v>
      </c>
      <c r="AC361" s="11">
        <v>562718.96</v>
      </c>
      <c r="AD361" s="11">
        <v>0</v>
      </c>
      <c r="AE361" s="11">
        <v>0</v>
      </c>
      <c r="AF361" s="11">
        <v>206352.87</v>
      </c>
      <c r="AG361" s="11">
        <v>0</v>
      </c>
      <c r="AH361" s="11">
        <v>1650822.96</v>
      </c>
      <c r="AI361" s="11">
        <v>0</v>
      </c>
      <c r="AJ361" s="11">
        <v>8523926.2791911513</v>
      </c>
      <c r="AK361" s="11">
        <v>0</v>
      </c>
      <c r="AL361" s="13">
        <v>8.8112305447562989E-3</v>
      </c>
      <c r="AM361" s="7">
        <v>722</v>
      </c>
      <c r="AN361" s="7" t="s">
        <v>290</v>
      </c>
      <c r="AO361" s="9">
        <v>45900</v>
      </c>
      <c r="AP361" s="9">
        <v>45869</v>
      </c>
      <c r="AQ361" s="7">
        <v>31</v>
      </c>
      <c r="AR361" s="7">
        <v>243</v>
      </c>
      <c r="AS361" s="15">
        <v>0.94987775413229125</v>
      </c>
      <c r="AT361" s="11">
        <v>28208.541464976752</v>
      </c>
      <c r="AU361" s="11">
        <v>126247.32732650339</v>
      </c>
      <c r="AV361" s="11">
        <v>0</v>
      </c>
      <c r="AW361" s="11">
        <v>0</v>
      </c>
      <c r="AX361" s="11">
        <v>28208.541464976752</v>
      </c>
      <c r="AY361" s="11">
        <v>126247.32732650339</v>
      </c>
      <c r="AZ361" s="13">
        <v>8.8112305447562989E-3</v>
      </c>
      <c r="BA361" s="11">
        <v>28208.541464976752</v>
      </c>
      <c r="BB361" s="11">
        <v>126247.32732650339</v>
      </c>
      <c r="BC361" s="11"/>
      <c r="BD361" s="11"/>
      <c r="BE361" s="11"/>
      <c r="BF361" s="11">
        <v>0</v>
      </c>
      <c r="BG361" s="11">
        <v>0</v>
      </c>
      <c r="BH361" s="11">
        <v>28208.541464976752</v>
      </c>
      <c r="BI361" s="11">
        <v>126247.32732650339</v>
      </c>
      <c r="BJ361" s="11">
        <v>126247.32732650339</v>
      </c>
      <c r="BK361" s="11">
        <v>0</v>
      </c>
      <c r="BL361" s="11">
        <v>126247.32732650339</v>
      </c>
    </row>
    <row r="362" spans="1:64" hidden="1" x14ac:dyDescent="0.25">
      <c r="A362" s="7">
        <v>501210</v>
      </c>
      <c r="B362" s="7" t="s">
        <v>111</v>
      </c>
      <c r="C362" s="9">
        <v>45657</v>
      </c>
      <c r="D362" s="9">
        <v>47483</v>
      </c>
      <c r="E362" s="9">
        <v>47483</v>
      </c>
      <c r="F362" s="7" t="s">
        <v>237</v>
      </c>
      <c r="G362" s="11">
        <v>10174749.23919115</v>
      </c>
      <c r="H362" s="11">
        <v>136013</v>
      </c>
      <c r="I362" s="11" t="s">
        <v>239</v>
      </c>
      <c r="J362" s="11">
        <v>70339.87</v>
      </c>
      <c r="K362" s="11" t="s">
        <v>239</v>
      </c>
      <c r="L362" s="11">
        <v>0</v>
      </c>
      <c r="M362" s="13">
        <v>8.0299999999999996E-2</v>
      </c>
      <c r="N362" s="13" t="s">
        <v>246</v>
      </c>
      <c r="O362" s="13" t="s">
        <v>257</v>
      </c>
      <c r="P362" s="13">
        <v>0.39539999999999997</v>
      </c>
      <c r="Q362" s="7" t="s">
        <v>260</v>
      </c>
      <c r="R362" s="7" t="s">
        <v>264</v>
      </c>
      <c r="S362" s="7">
        <v>0</v>
      </c>
      <c r="T362" s="7" t="s">
        <v>267</v>
      </c>
      <c r="U362" s="7" t="s">
        <v>269</v>
      </c>
      <c r="V362" s="7">
        <v>4.4755000000000003</v>
      </c>
      <c r="W362" s="9">
        <v>45657</v>
      </c>
      <c r="X362" s="7">
        <v>60</v>
      </c>
      <c r="Y362" s="7">
        <v>9</v>
      </c>
      <c r="Z362" s="11">
        <v>136013</v>
      </c>
      <c r="AA362" s="11">
        <v>1224117</v>
      </c>
      <c r="AB362" s="11">
        <v>70339.87</v>
      </c>
      <c r="AC362" s="11">
        <v>633058.82999999996</v>
      </c>
      <c r="AD362" s="11">
        <v>0</v>
      </c>
      <c r="AE362" s="11">
        <v>0</v>
      </c>
      <c r="AF362" s="11">
        <v>206352.87</v>
      </c>
      <c r="AG362" s="11">
        <v>0</v>
      </c>
      <c r="AH362" s="11">
        <v>1857175.83</v>
      </c>
      <c r="AI362" s="11">
        <v>0</v>
      </c>
      <c r="AJ362" s="11">
        <v>8317573.4091911502</v>
      </c>
      <c r="AK362" s="11">
        <v>0</v>
      </c>
      <c r="AL362" s="13">
        <v>8.728278127625666E-3</v>
      </c>
      <c r="AM362" s="7">
        <v>723</v>
      </c>
      <c r="AN362" s="7" t="s">
        <v>291</v>
      </c>
      <c r="AO362" s="9">
        <v>45930</v>
      </c>
      <c r="AP362" s="9">
        <v>45900</v>
      </c>
      <c r="AQ362" s="7">
        <v>30</v>
      </c>
      <c r="AR362" s="7">
        <v>273</v>
      </c>
      <c r="AS362" s="15">
        <v>0.94386665752742194</v>
      </c>
      <c r="AT362" s="11">
        <v>27093.962720428619</v>
      </c>
      <c r="AU362" s="11">
        <v>121259.03015527831</v>
      </c>
      <c r="AV362" s="11">
        <v>0</v>
      </c>
      <c r="AW362" s="11">
        <v>0</v>
      </c>
      <c r="AX362" s="11">
        <v>27093.962720428619</v>
      </c>
      <c r="AY362" s="11">
        <v>121259.03015527831</v>
      </c>
      <c r="AZ362" s="13">
        <v>8.728278127625666E-3</v>
      </c>
      <c r="BA362" s="11">
        <v>27093.962720428619</v>
      </c>
      <c r="BB362" s="11">
        <v>121259.03015527831</v>
      </c>
      <c r="BC362" s="11"/>
      <c r="BD362" s="11"/>
      <c r="BE362" s="11"/>
      <c r="BF362" s="11">
        <v>0</v>
      </c>
      <c r="BG362" s="11">
        <v>0</v>
      </c>
      <c r="BH362" s="11">
        <v>27093.962720428619</v>
      </c>
      <c r="BI362" s="11">
        <v>121259.03015527831</v>
      </c>
      <c r="BJ362" s="11">
        <v>121259.03015527831</v>
      </c>
      <c r="BK362" s="11">
        <v>0</v>
      </c>
      <c r="BL362" s="11">
        <v>121259.03015527831</v>
      </c>
    </row>
    <row r="363" spans="1:64" hidden="1" x14ac:dyDescent="0.25">
      <c r="A363" s="7">
        <v>501210</v>
      </c>
      <c r="B363" s="7" t="s">
        <v>111</v>
      </c>
      <c r="C363" s="9">
        <v>45657</v>
      </c>
      <c r="D363" s="9">
        <v>47483</v>
      </c>
      <c r="E363" s="9">
        <v>47483</v>
      </c>
      <c r="F363" s="7" t="s">
        <v>237</v>
      </c>
      <c r="G363" s="11">
        <v>10174749.23919115</v>
      </c>
      <c r="H363" s="11">
        <v>136013</v>
      </c>
      <c r="I363" s="11" t="s">
        <v>239</v>
      </c>
      <c r="J363" s="11">
        <v>70339.87</v>
      </c>
      <c r="K363" s="11" t="s">
        <v>239</v>
      </c>
      <c r="L363" s="11">
        <v>0</v>
      </c>
      <c r="M363" s="13">
        <v>8.0299999999999996E-2</v>
      </c>
      <c r="N363" s="13" t="s">
        <v>246</v>
      </c>
      <c r="O363" s="13" t="s">
        <v>257</v>
      </c>
      <c r="P363" s="13">
        <v>0.39539999999999997</v>
      </c>
      <c r="Q363" s="7" t="s">
        <v>260</v>
      </c>
      <c r="R363" s="7" t="s">
        <v>264</v>
      </c>
      <c r="S363" s="7">
        <v>0</v>
      </c>
      <c r="T363" s="7" t="s">
        <v>267</v>
      </c>
      <c r="U363" s="7" t="s">
        <v>269</v>
      </c>
      <c r="V363" s="7">
        <v>4.4755000000000003</v>
      </c>
      <c r="W363" s="9">
        <v>45657</v>
      </c>
      <c r="X363" s="7">
        <v>60</v>
      </c>
      <c r="Y363" s="7">
        <v>10</v>
      </c>
      <c r="Z363" s="11">
        <v>136013</v>
      </c>
      <c r="AA363" s="11">
        <v>1360130</v>
      </c>
      <c r="AB363" s="11">
        <v>70339.87</v>
      </c>
      <c r="AC363" s="11">
        <v>703398.7</v>
      </c>
      <c r="AD363" s="11">
        <v>0</v>
      </c>
      <c r="AE363" s="11">
        <v>0</v>
      </c>
      <c r="AF363" s="11">
        <v>206352.87</v>
      </c>
      <c r="AG363" s="11">
        <v>0</v>
      </c>
      <c r="AH363" s="11">
        <v>2063528.7</v>
      </c>
      <c r="AI363" s="11">
        <v>0</v>
      </c>
      <c r="AJ363" s="11">
        <v>8111220.5391911501</v>
      </c>
      <c r="AK363" s="11">
        <v>0</v>
      </c>
      <c r="AL363" s="13">
        <v>8.646106657432262E-3</v>
      </c>
      <c r="AM363" s="7">
        <v>724</v>
      </c>
      <c r="AN363" s="7" t="s">
        <v>292</v>
      </c>
      <c r="AO363" s="9">
        <v>45961</v>
      </c>
      <c r="AP363" s="9">
        <v>45930</v>
      </c>
      <c r="AQ363" s="7">
        <v>31</v>
      </c>
      <c r="AR363" s="7">
        <v>304</v>
      </c>
      <c r="AS363" s="15">
        <v>0.93769515128026026</v>
      </c>
      <c r="AT363" s="11">
        <v>26001.902993143121</v>
      </c>
      <c r="AU363" s="11">
        <v>116371.516845812</v>
      </c>
      <c r="AV363" s="11">
        <v>0</v>
      </c>
      <c r="AW363" s="11">
        <v>0</v>
      </c>
      <c r="AX363" s="11">
        <v>26001.902993143121</v>
      </c>
      <c r="AY363" s="11">
        <v>116371.516845812</v>
      </c>
      <c r="AZ363" s="13">
        <v>8.646106657432262E-3</v>
      </c>
      <c r="BA363" s="11">
        <v>26001.902993143121</v>
      </c>
      <c r="BB363" s="11">
        <v>116371.516845812</v>
      </c>
      <c r="BC363" s="11"/>
      <c r="BD363" s="11"/>
      <c r="BE363" s="11"/>
      <c r="BF363" s="11">
        <v>0</v>
      </c>
      <c r="BG363" s="11">
        <v>0</v>
      </c>
      <c r="BH363" s="11">
        <v>26001.902993143121</v>
      </c>
      <c r="BI363" s="11">
        <v>116371.516845812</v>
      </c>
      <c r="BJ363" s="11">
        <v>116371.516845812</v>
      </c>
      <c r="BK363" s="11">
        <v>0</v>
      </c>
      <c r="BL363" s="11">
        <v>116371.516845812</v>
      </c>
    </row>
    <row r="364" spans="1:64" hidden="1" x14ac:dyDescent="0.25">
      <c r="A364" s="7">
        <v>501210</v>
      </c>
      <c r="B364" s="7" t="s">
        <v>111</v>
      </c>
      <c r="C364" s="9">
        <v>45657</v>
      </c>
      <c r="D364" s="9">
        <v>47483</v>
      </c>
      <c r="E364" s="9">
        <v>47483</v>
      </c>
      <c r="F364" s="7" t="s">
        <v>237</v>
      </c>
      <c r="G364" s="11">
        <v>10174749.23919115</v>
      </c>
      <c r="H364" s="11">
        <v>136013</v>
      </c>
      <c r="I364" s="11" t="s">
        <v>239</v>
      </c>
      <c r="J364" s="11">
        <v>70339.87</v>
      </c>
      <c r="K364" s="11" t="s">
        <v>239</v>
      </c>
      <c r="L364" s="11">
        <v>0</v>
      </c>
      <c r="M364" s="13">
        <v>8.0299999999999996E-2</v>
      </c>
      <c r="N364" s="13" t="s">
        <v>246</v>
      </c>
      <c r="O364" s="13" t="s">
        <v>257</v>
      </c>
      <c r="P364" s="13">
        <v>0.39539999999999997</v>
      </c>
      <c r="Q364" s="7" t="s">
        <v>260</v>
      </c>
      <c r="R364" s="7" t="s">
        <v>264</v>
      </c>
      <c r="S364" s="7">
        <v>0</v>
      </c>
      <c r="T364" s="7" t="s">
        <v>267</v>
      </c>
      <c r="U364" s="7" t="s">
        <v>269</v>
      </c>
      <c r="V364" s="7">
        <v>4.4755000000000003</v>
      </c>
      <c r="W364" s="9">
        <v>45657</v>
      </c>
      <c r="X364" s="7">
        <v>60</v>
      </c>
      <c r="Y364" s="7">
        <v>11</v>
      </c>
      <c r="Z364" s="11">
        <v>136013</v>
      </c>
      <c r="AA364" s="11">
        <v>1496143</v>
      </c>
      <c r="AB364" s="11">
        <v>70339.87</v>
      </c>
      <c r="AC364" s="11">
        <v>773738.57</v>
      </c>
      <c r="AD364" s="11">
        <v>0</v>
      </c>
      <c r="AE364" s="11">
        <v>0</v>
      </c>
      <c r="AF364" s="11">
        <v>206352.87</v>
      </c>
      <c r="AG364" s="11">
        <v>0</v>
      </c>
      <c r="AH364" s="11">
        <v>2269881.5699999998</v>
      </c>
      <c r="AI364" s="11">
        <v>0</v>
      </c>
      <c r="AJ364" s="11">
        <v>7904867.66919115</v>
      </c>
      <c r="AK364" s="11">
        <v>0</v>
      </c>
      <c r="AL364" s="13">
        <v>8.5647087820321932E-3</v>
      </c>
      <c r="AM364" s="7">
        <v>725</v>
      </c>
      <c r="AN364" s="7" t="s">
        <v>293</v>
      </c>
      <c r="AO364" s="9">
        <v>45991</v>
      </c>
      <c r="AP364" s="9">
        <v>45961</v>
      </c>
      <c r="AQ364" s="7">
        <v>30</v>
      </c>
      <c r="AR364" s="7">
        <v>334</v>
      </c>
      <c r="AS364" s="15">
        <v>0.93176114965137447</v>
      </c>
      <c r="AT364" s="11">
        <v>24942.98743754315</v>
      </c>
      <c r="AU364" s="11">
        <v>111632.3402767244</v>
      </c>
      <c r="AV364" s="11">
        <v>0</v>
      </c>
      <c r="AW364" s="11">
        <v>0</v>
      </c>
      <c r="AX364" s="11">
        <v>24942.98743754315</v>
      </c>
      <c r="AY364" s="11">
        <v>111632.3402767244</v>
      </c>
      <c r="AZ364" s="13">
        <v>8.5647087820321932E-3</v>
      </c>
      <c r="BA364" s="11">
        <v>24942.98743754315</v>
      </c>
      <c r="BB364" s="11">
        <v>111632.3402767244</v>
      </c>
      <c r="BC364" s="11"/>
      <c r="BD364" s="11"/>
      <c r="BE364" s="11"/>
      <c r="BF364" s="11">
        <v>0</v>
      </c>
      <c r="BG364" s="11">
        <v>0</v>
      </c>
      <c r="BH364" s="11">
        <v>24942.98743754315</v>
      </c>
      <c r="BI364" s="11">
        <v>111632.3402767244</v>
      </c>
      <c r="BJ364" s="11">
        <v>111632.3402767244</v>
      </c>
      <c r="BK364" s="11">
        <v>0</v>
      </c>
      <c r="BL364" s="11">
        <v>111632.3402767244</v>
      </c>
    </row>
    <row r="365" spans="1:64" hidden="1" x14ac:dyDescent="0.25">
      <c r="A365" s="7">
        <v>501210</v>
      </c>
      <c r="B365" s="7" t="s">
        <v>111</v>
      </c>
      <c r="C365" s="9">
        <v>45657</v>
      </c>
      <c r="D365" s="9">
        <v>47483</v>
      </c>
      <c r="E365" s="9">
        <v>47483</v>
      </c>
      <c r="F365" s="7" t="s">
        <v>237</v>
      </c>
      <c r="G365" s="11">
        <v>10174749.23919115</v>
      </c>
      <c r="H365" s="11">
        <v>136013</v>
      </c>
      <c r="I365" s="11" t="s">
        <v>239</v>
      </c>
      <c r="J365" s="11">
        <v>70339.87</v>
      </c>
      <c r="K365" s="11" t="s">
        <v>239</v>
      </c>
      <c r="L365" s="11">
        <v>0</v>
      </c>
      <c r="M365" s="13">
        <v>8.0299999999999996E-2</v>
      </c>
      <c r="N365" s="13" t="s">
        <v>246</v>
      </c>
      <c r="O365" s="13" t="s">
        <v>257</v>
      </c>
      <c r="P365" s="13">
        <v>0.39539999999999997</v>
      </c>
      <c r="Q365" s="7" t="s">
        <v>260</v>
      </c>
      <c r="R365" s="7" t="s">
        <v>264</v>
      </c>
      <c r="S365" s="7">
        <v>0</v>
      </c>
      <c r="T365" s="7" t="s">
        <v>267</v>
      </c>
      <c r="U365" s="7" t="s">
        <v>269</v>
      </c>
      <c r="V365" s="7">
        <v>4.4755000000000003</v>
      </c>
      <c r="W365" s="9">
        <v>45657</v>
      </c>
      <c r="X365" s="7">
        <v>60</v>
      </c>
      <c r="Y365" s="7">
        <v>12</v>
      </c>
      <c r="Z365" s="11">
        <v>136013</v>
      </c>
      <c r="AA365" s="11">
        <v>1632156</v>
      </c>
      <c r="AB365" s="11">
        <v>70339.87</v>
      </c>
      <c r="AC365" s="11">
        <v>844078.44</v>
      </c>
      <c r="AD365" s="11">
        <v>0</v>
      </c>
      <c r="AE365" s="11">
        <v>0</v>
      </c>
      <c r="AF365" s="11">
        <v>206352.87</v>
      </c>
      <c r="AG365" s="11">
        <v>0</v>
      </c>
      <c r="AH365" s="11">
        <v>2476234.44</v>
      </c>
      <c r="AI365" s="11">
        <v>0</v>
      </c>
      <c r="AJ365" s="11">
        <v>7698514.7991911508</v>
      </c>
      <c r="AK365" s="11">
        <v>0</v>
      </c>
      <c r="AL365" s="13">
        <v>8.4840772184974211E-3</v>
      </c>
      <c r="AM365" s="7">
        <v>726</v>
      </c>
      <c r="AN365" s="7" t="s">
        <v>294</v>
      </c>
      <c r="AO365" s="9">
        <v>46022</v>
      </c>
      <c r="AP365" s="9">
        <v>45991</v>
      </c>
      <c r="AQ365" s="7">
        <v>31</v>
      </c>
      <c r="AR365" s="7">
        <v>365</v>
      </c>
      <c r="AS365" s="15">
        <v>0.9256687957048968</v>
      </c>
      <c r="AT365" s="11">
        <v>23905.831303454939</v>
      </c>
      <c r="AU365" s="11">
        <v>106990.5479986126</v>
      </c>
      <c r="AV365" s="11">
        <v>0</v>
      </c>
      <c r="AW365" s="11">
        <v>0</v>
      </c>
      <c r="AX365" s="11">
        <v>23905.831303454939</v>
      </c>
      <c r="AY365" s="11">
        <v>106990.5479986126</v>
      </c>
      <c r="AZ365" s="13">
        <v>8.4840772184974211E-3</v>
      </c>
      <c r="BA365" s="11">
        <v>23905.831303454939</v>
      </c>
      <c r="BB365" s="11">
        <v>106990.5479986126</v>
      </c>
      <c r="BC365" s="11"/>
      <c r="BD365" s="11"/>
      <c r="BE365" s="11"/>
      <c r="BF365" s="11">
        <v>0</v>
      </c>
      <c r="BG365" s="11">
        <v>0</v>
      </c>
      <c r="BH365" s="11">
        <v>23905.831303454939</v>
      </c>
      <c r="BI365" s="11">
        <v>106990.5479986126</v>
      </c>
      <c r="BJ365" s="11">
        <v>106990.5479986126</v>
      </c>
      <c r="BK365" s="11">
        <v>0</v>
      </c>
      <c r="BL365" s="11">
        <v>106990.5479986126</v>
      </c>
    </row>
    <row r="366" spans="1:64" hidden="1" x14ac:dyDescent="0.25">
      <c r="A366" s="7">
        <v>501194</v>
      </c>
      <c r="B366" s="7" t="s">
        <v>112</v>
      </c>
      <c r="C366" s="9">
        <v>45597</v>
      </c>
      <c r="D366" s="9">
        <v>46022</v>
      </c>
      <c r="E366" s="9">
        <v>46022</v>
      </c>
      <c r="F366" s="7" t="s">
        <v>238</v>
      </c>
      <c r="G366" s="11">
        <v>21580457.57</v>
      </c>
      <c r="H366" s="11">
        <v>21417488.210000001</v>
      </c>
      <c r="I366" s="11" t="s">
        <v>240</v>
      </c>
      <c r="J366" s="11">
        <v>541475.43969865737</v>
      </c>
      <c r="K366" s="11" t="s">
        <v>240</v>
      </c>
      <c r="L366" s="11">
        <v>8582511.7899999991</v>
      </c>
      <c r="M366" s="13">
        <v>7.6399999999999996E-2</v>
      </c>
      <c r="N366" s="13" t="s">
        <v>246</v>
      </c>
      <c r="O366" s="13" t="s">
        <v>257</v>
      </c>
      <c r="P366" s="13">
        <v>0.39539999999999997</v>
      </c>
      <c r="Q366" s="7" t="s">
        <v>260</v>
      </c>
      <c r="R366" s="7" t="s">
        <v>262</v>
      </c>
      <c r="S366" s="7">
        <v>0</v>
      </c>
      <c r="T366" s="7" t="s">
        <v>267</v>
      </c>
      <c r="U366" s="7" t="s">
        <v>269</v>
      </c>
      <c r="V366" s="7">
        <v>1</v>
      </c>
      <c r="W366" s="9">
        <v>45657</v>
      </c>
      <c r="X366" s="7">
        <v>12</v>
      </c>
      <c r="Y366" s="7">
        <v>0</v>
      </c>
      <c r="Z366" s="11">
        <v>0</v>
      </c>
      <c r="AA366" s="11">
        <v>0</v>
      </c>
      <c r="AB366" s="11">
        <v>0</v>
      </c>
      <c r="AC366" s="11">
        <v>0</v>
      </c>
      <c r="AD366" s="11">
        <v>0</v>
      </c>
      <c r="AE366" s="11">
        <v>0</v>
      </c>
      <c r="AF366" s="11">
        <v>0</v>
      </c>
      <c r="AG366" s="11">
        <v>0</v>
      </c>
      <c r="AH366" s="11">
        <v>0</v>
      </c>
      <c r="AI366" s="11">
        <v>0</v>
      </c>
      <c r="AJ366" s="11">
        <v>21580457.57</v>
      </c>
      <c r="AK366" s="11">
        <v>0</v>
      </c>
      <c r="AM366" s="7">
        <v>775</v>
      </c>
      <c r="AN366" s="7" t="s">
        <v>291</v>
      </c>
      <c r="AO366" s="9">
        <v>45657</v>
      </c>
      <c r="AP366" s="9">
        <v>47483</v>
      </c>
      <c r="AQ366" s="7">
        <v>0</v>
      </c>
      <c r="AR366" s="7">
        <v>0</v>
      </c>
      <c r="AS366" s="15">
        <v>1</v>
      </c>
      <c r="BC366" s="11"/>
      <c r="BD366" s="11"/>
      <c r="BE366" s="11"/>
    </row>
    <row r="367" spans="1:64" hidden="1" x14ac:dyDescent="0.25">
      <c r="A367" s="7">
        <v>501194</v>
      </c>
      <c r="B367" s="7" t="s">
        <v>112</v>
      </c>
      <c r="C367" s="9">
        <v>45597</v>
      </c>
      <c r="D367" s="9">
        <v>46022</v>
      </c>
      <c r="E367" s="9">
        <v>46022</v>
      </c>
      <c r="F367" s="7" t="s">
        <v>238</v>
      </c>
      <c r="G367" s="11">
        <v>21580457.57</v>
      </c>
      <c r="H367" s="11">
        <v>21417488.210000001</v>
      </c>
      <c r="I367" s="11" t="s">
        <v>240</v>
      </c>
      <c r="J367" s="11">
        <v>541475.43969865737</v>
      </c>
      <c r="K367" s="11" t="s">
        <v>240</v>
      </c>
      <c r="L367" s="11">
        <v>8582511.7899999991</v>
      </c>
      <c r="M367" s="13">
        <v>7.6399999999999996E-2</v>
      </c>
      <c r="N367" s="13" t="s">
        <v>246</v>
      </c>
      <c r="O367" s="13" t="s">
        <v>257</v>
      </c>
      <c r="P367" s="13">
        <v>0.39539999999999997</v>
      </c>
      <c r="Q367" s="7" t="s">
        <v>260</v>
      </c>
      <c r="R367" s="7" t="s">
        <v>262</v>
      </c>
      <c r="S367" s="7">
        <v>0</v>
      </c>
      <c r="T367" s="7" t="s">
        <v>267</v>
      </c>
      <c r="U367" s="7" t="s">
        <v>269</v>
      </c>
      <c r="V367" s="7">
        <v>1</v>
      </c>
      <c r="W367" s="9">
        <v>45657</v>
      </c>
      <c r="X367" s="7">
        <v>12</v>
      </c>
      <c r="Y367" s="7">
        <v>1</v>
      </c>
      <c r="Z367" s="11">
        <v>0</v>
      </c>
      <c r="AA367" s="11">
        <v>0</v>
      </c>
      <c r="AB367" s="11">
        <v>0</v>
      </c>
      <c r="AC367" s="11">
        <v>0</v>
      </c>
      <c r="AD367" s="11">
        <v>780228.34454545449</v>
      </c>
      <c r="AE367" s="11">
        <v>780228.34454545449</v>
      </c>
      <c r="AF367" s="11">
        <v>0</v>
      </c>
      <c r="AG367" s="11">
        <v>0</v>
      </c>
      <c r="AH367" s="11">
        <v>0</v>
      </c>
      <c r="AI367" s="11">
        <v>0</v>
      </c>
      <c r="AJ367" s="11">
        <v>22360685.91454545</v>
      </c>
      <c r="AK367" s="11">
        <v>780228.34454545449</v>
      </c>
      <c r="AL367" s="13">
        <v>9.4143964011949022E-3</v>
      </c>
      <c r="AM367" s="7">
        <v>776</v>
      </c>
      <c r="AN367" s="7" t="s">
        <v>292</v>
      </c>
      <c r="AO367" s="9">
        <v>45688</v>
      </c>
      <c r="AP367" s="9">
        <v>45657</v>
      </c>
      <c r="AQ367" s="7">
        <v>31</v>
      </c>
      <c r="AR367" s="7">
        <v>31</v>
      </c>
      <c r="AS367" s="15">
        <v>0.9937666690408582</v>
      </c>
      <c r="AT367" s="11">
        <v>82717.746342200684</v>
      </c>
      <c r="AU367" s="11">
        <v>82717.746342200684</v>
      </c>
      <c r="AV367" s="11">
        <v>2886.258969861211</v>
      </c>
      <c r="AW367" s="11">
        <v>2886.258969861211</v>
      </c>
      <c r="AX367" s="11">
        <v>79831.48737233947</v>
      </c>
      <c r="AY367" s="11">
        <v>79831.48737233947</v>
      </c>
      <c r="AZ367" s="13">
        <v>9.4143964011949022E-3</v>
      </c>
      <c r="BA367" s="11">
        <v>82717.746342200684</v>
      </c>
      <c r="BB367" s="11">
        <v>82717.746342200684</v>
      </c>
      <c r="BC367" s="11"/>
      <c r="BD367" s="11"/>
      <c r="BE367" s="11"/>
      <c r="BF367" s="11">
        <v>2886.258969861211</v>
      </c>
      <c r="BG367" s="11">
        <v>2886.258969861211</v>
      </c>
      <c r="BH367" s="11">
        <v>79831.48737233947</v>
      </c>
      <c r="BI367" s="11">
        <v>79831.48737233947</v>
      </c>
      <c r="BJ367" s="11">
        <v>79831.48737233947</v>
      </c>
      <c r="BK367" s="11">
        <v>2886.258969861211</v>
      </c>
      <c r="BL367" s="11">
        <v>82717.746342200684</v>
      </c>
    </row>
    <row r="368" spans="1:64" hidden="1" x14ac:dyDescent="0.25">
      <c r="A368" s="7">
        <v>501194</v>
      </c>
      <c r="B368" s="7" t="s">
        <v>112</v>
      </c>
      <c r="C368" s="9">
        <v>45597</v>
      </c>
      <c r="D368" s="9">
        <v>46022</v>
      </c>
      <c r="E368" s="9">
        <v>46022</v>
      </c>
      <c r="F368" s="7" t="s">
        <v>238</v>
      </c>
      <c r="G368" s="11">
        <v>21580457.57</v>
      </c>
      <c r="H368" s="11">
        <v>21417488.210000001</v>
      </c>
      <c r="I368" s="11" t="s">
        <v>240</v>
      </c>
      <c r="J368" s="11">
        <v>541475.43969865737</v>
      </c>
      <c r="K368" s="11" t="s">
        <v>240</v>
      </c>
      <c r="L368" s="11">
        <v>8582511.7899999991</v>
      </c>
      <c r="M368" s="13">
        <v>7.6399999999999996E-2</v>
      </c>
      <c r="N368" s="13" t="s">
        <v>246</v>
      </c>
      <c r="O368" s="13" t="s">
        <v>257</v>
      </c>
      <c r="P368" s="13">
        <v>0.39539999999999997</v>
      </c>
      <c r="Q368" s="7" t="s">
        <v>260</v>
      </c>
      <c r="R368" s="7" t="s">
        <v>262</v>
      </c>
      <c r="S368" s="7">
        <v>0</v>
      </c>
      <c r="T368" s="7" t="s">
        <v>267</v>
      </c>
      <c r="U368" s="7" t="s">
        <v>269</v>
      </c>
      <c r="V368" s="7">
        <v>1</v>
      </c>
      <c r="W368" s="9">
        <v>45657</v>
      </c>
      <c r="X368" s="7">
        <v>12</v>
      </c>
      <c r="Y368" s="7">
        <v>2</v>
      </c>
      <c r="Z368" s="11">
        <v>0</v>
      </c>
      <c r="AA368" s="11">
        <v>0</v>
      </c>
      <c r="AB368" s="11">
        <v>0</v>
      </c>
      <c r="AC368" s="11">
        <v>0</v>
      </c>
      <c r="AD368" s="11">
        <v>780228.34454545449</v>
      </c>
      <c r="AE368" s="11">
        <v>1560456.689090909</v>
      </c>
      <c r="AF368" s="11">
        <v>0</v>
      </c>
      <c r="AG368" s="11">
        <v>0</v>
      </c>
      <c r="AH368" s="11">
        <v>0</v>
      </c>
      <c r="AI368" s="11">
        <v>0</v>
      </c>
      <c r="AJ368" s="11">
        <v>23140914.259090912</v>
      </c>
      <c r="AK368" s="11">
        <v>1560456.689090909</v>
      </c>
      <c r="AL368" s="13">
        <v>9.3257655415960317E-3</v>
      </c>
      <c r="AM368" s="7">
        <v>777</v>
      </c>
      <c r="AN368" s="7" t="s">
        <v>293</v>
      </c>
      <c r="AO368" s="9">
        <v>45716</v>
      </c>
      <c r="AP368" s="9">
        <v>45688</v>
      </c>
      <c r="AQ368" s="7">
        <v>28</v>
      </c>
      <c r="AR368" s="7">
        <v>59</v>
      </c>
      <c r="AS368" s="15">
        <v>0.98816996658346223</v>
      </c>
      <c r="AT368" s="11">
        <v>84320.528734040185</v>
      </c>
      <c r="AU368" s="11">
        <v>84320.528734040185</v>
      </c>
      <c r="AV368" s="11">
        <v>5685.9695177784324</v>
      </c>
      <c r="AW368" s="11">
        <v>5685.9695177784324</v>
      </c>
      <c r="AX368" s="11">
        <v>78634.559216261754</v>
      </c>
      <c r="AY368" s="11">
        <v>78634.559216261754</v>
      </c>
      <c r="AZ368" s="13">
        <v>9.3257655415960317E-3</v>
      </c>
      <c r="BA368" s="11">
        <v>84320.528734040185</v>
      </c>
      <c r="BB368" s="11">
        <v>84320.528734040185</v>
      </c>
      <c r="BC368" s="11"/>
      <c r="BD368" s="11"/>
      <c r="BE368" s="11"/>
      <c r="BF368" s="11">
        <v>5685.9695177784324</v>
      </c>
      <c r="BG368" s="11">
        <v>5685.9695177784324</v>
      </c>
      <c r="BH368" s="11">
        <v>78634.559216261754</v>
      </c>
      <c r="BI368" s="11">
        <v>78634.559216261754</v>
      </c>
      <c r="BJ368" s="11">
        <v>78634.559216261754</v>
      </c>
      <c r="BK368" s="11">
        <v>5685.9695177784324</v>
      </c>
      <c r="BL368" s="11">
        <v>84320.528734040185</v>
      </c>
    </row>
    <row r="369" spans="1:64" hidden="1" x14ac:dyDescent="0.25">
      <c r="A369" s="7">
        <v>501194</v>
      </c>
      <c r="B369" s="7" t="s">
        <v>112</v>
      </c>
      <c r="C369" s="9">
        <v>45597</v>
      </c>
      <c r="D369" s="9">
        <v>46022</v>
      </c>
      <c r="E369" s="9">
        <v>46022</v>
      </c>
      <c r="F369" s="7" t="s">
        <v>238</v>
      </c>
      <c r="G369" s="11">
        <v>21580457.57</v>
      </c>
      <c r="H369" s="11">
        <v>21417488.210000001</v>
      </c>
      <c r="I369" s="11" t="s">
        <v>240</v>
      </c>
      <c r="J369" s="11">
        <v>541475.43969865737</v>
      </c>
      <c r="K369" s="11" t="s">
        <v>240</v>
      </c>
      <c r="L369" s="11">
        <v>8582511.7899999991</v>
      </c>
      <c r="M369" s="13">
        <v>7.6399999999999996E-2</v>
      </c>
      <c r="N369" s="13" t="s">
        <v>246</v>
      </c>
      <c r="O369" s="13" t="s">
        <v>257</v>
      </c>
      <c r="P369" s="13">
        <v>0.39539999999999997</v>
      </c>
      <c r="Q369" s="7" t="s">
        <v>260</v>
      </c>
      <c r="R369" s="7" t="s">
        <v>262</v>
      </c>
      <c r="S369" s="7">
        <v>0</v>
      </c>
      <c r="T369" s="7" t="s">
        <v>267</v>
      </c>
      <c r="U369" s="7" t="s">
        <v>269</v>
      </c>
      <c r="V369" s="7">
        <v>1</v>
      </c>
      <c r="W369" s="9">
        <v>45657</v>
      </c>
      <c r="X369" s="7">
        <v>12</v>
      </c>
      <c r="Y369" s="7">
        <v>3</v>
      </c>
      <c r="Z369" s="11">
        <v>0</v>
      </c>
      <c r="AA369" s="11">
        <v>0</v>
      </c>
      <c r="AB369" s="11">
        <v>0</v>
      </c>
      <c r="AC369" s="11">
        <v>0</v>
      </c>
      <c r="AD369" s="11">
        <v>780228.34454545449</v>
      </c>
      <c r="AE369" s="11">
        <v>2340685.0336363632</v>
      </c>
      <c r="AF369" s="11">
        <v>0</v>
      </c>
      <c r="AG369" s="11">
        <v>0</v>
      </c>
      <c r="AH369" s="11">
        <v>0</v>
      </c>
      <c r="AI369" s="11">
        <v>0</v>
      </c>
      <c r="AJ369" s="11">
        <v>23921142.603636362</v>
      </c>
      <c r="AK369" s="11">
        <v>2340685.0336363632</v>
      </c>
      <c r="AL369" s="13">
        <v>9.2379690880428633E-3</v>
      </c>
      <c r="AM369" s="7">
        <v>778</v>
      </c>
      <c r="AN369" s="7" t="s">
        <v>294</v>
      </c>
      <c r="AO369" s="9">
        <v>45747</v>
      </c>
      <c r="AP369" s="9">
        <v>45716</v>
      </c>
      <c r="AQ369" s="7">
        <v>31</v>
      </c>
      <c r="AR369" s="7">
        <v>90</v>
      </c>
      <c r="AS369" s="15">
        <v>0.98201037613786324</v>
      </c>
      <c r="AT369" s="11">
        <v>85804.717618717215</v>
      </c>
      <c r="AU369" s="11">
        <v>85804.717618717215</v>
      </c>
      <c r="AV369" s="11">
        <v>8395.9960305154855</v>
      </c>
      <c r="AW369" s="11">
        <v>8395.9960305154855</v>
      </c>
      <c r="AX369" s="11">
        <v>77408.721588201734</v>
      </c>
      <c r="AY369" s="11">
        <v>77408.721588201734</v>
      </c>
      <c r="AZ369" s="13">
        <v>9.2379690880428633E-3</v>
      </c>
      <c r="BA369" s="11">
        <v>85804.717618717215</v>
      </c>
      <c r="BB369" s="11">
        <v>85804.717618717215</v>
      </c>
      <c r="BC369" s="11"/>
      <c r="BD369" s="11"/>
      <c r="BE369" s="11"/>
      <c r="BF369" s="11">
        <v>8395.9960305154855</v>
      </c>
      <c r="BG369" s="11">
        <v>8395.9960305154855</v>
      </c>
      <c r="BH369" s="11">
        <v>77408.721588201734</v>
      </c>
      <c r="BI369" s="11">
        <v>77408.721588201734</v>
      </c>
      <c r="BJ369" s="11">
        <v>77408.721588201734</v>
      </c>
      <c r="BK369" s="11">
        <v>8395.9960305154855</v>
      </c>
      <c r="BL369" s="11">
        <v>85804.717618717215</v>
      </c>
    </row>
    <row r="370" spans="1:64" hidden="1" x14ac:dyDescent="0.25">
      <c r="A370" s="7">
        <v>501194</v>
      </c>
      <c r="B370" s="7" t="s">
        <v>112</v>
      </c>
      <c r="C370" s="9">
        <v>45597</v>
      </c>
      <c r="D370" s="9">
        <v>46022</v>
      </c>
      <c r="E370" s="9">
        <v>46022</v>
      </c>
      <c r="F370" s="7" t="s">
        <v>238</v>
      </c>
      <c r="G370" s="11">
        <v>21580457.57</v>
      </c>
      <c r="H370" s="11">
        <v>21417488.210000001</v>
      </c>
      <c r="I370" s="11" t="s">
        <v>240</v>
      </c>
      <c r="J370" s="11">
        <v>541475.43969865737</v>
      </c>
      <c r="K370" s="11" t="s">
        <v>240</v>
      </c>
      <c r="L370" s="11">
        <v>8582511.7899999991</v>
      </c>
      <c r="M370" s="13">
        <v>7.6399999999999996E-2</v>
      </c>
      <c r="N370" s="13" t="s">
        <v>246</v>
      </c>
      <c r="O370" s="13" t="s">
        <v>257</v>
      </c>
      <c r="P370" s="13">
        <v>0.39539999999999997</v>
      </c>
      <c r="Q370" s="7" t="s">
        <v>260</v>
      </c>
      <c r="R370" s="7" t="s">
        <v>262</v>
      </c>
      <c r="S370" s="7">
        <v>0</v>
      </c>
      <c r="T370" s="7" t="s">
        <v>267</v>
      </c>
      <c r="U370" s="7" t="s">
        <v>269</v>
      </c>
      <c r="V370" s="7">
        <v>1</v>
      </c>
      <c r="W370" s="9">
        <v>45657</v>
      </c>
      <c r="X370" s="7">
        <v>12</v>
      </c>
      <c r="Y370" s="7">
        <v>4</v>
      </c>
      <c r="Z370" s="11">
        <v>0</v>
      </c>
      <c r="AA370" s="11">
        <v>0</v>
      </c>
      <c r="AB370" s="11">
        <v>0</v>
      </c>
      <c r="AC370" s="11">
        <v>0</v>
      </c>
      <c r="AD370" s="11">
        <v>780228.34454545449</v>
      </c>
      <c r="AE370" s="11">
        <v>3120913.3781818179</v>
      </c>
      <c r="AF370" s="11">
        <v>0</v>
      </c>
      <c r="AG370" s="11">
        <v>0</v>
      </c>
      <c r="AH370" s="11">
        <v>0</v>
      </c>
      <c r="AI370" s="11">
        <v>0</v>
      </c>
      <c r="AJ370" s="11">
        <v>24701370.948181819</v>
      </c>
      <c r="AK370" s="11">
        <v>3120913.3781818179</v>
      </c>
      <c r="AL370" s="13">
        <v>9.1509991851060901E-3</v>
      </c>
      <c r="AM370" s="7">
        <v>779</v>
      </c>
      <c r="AN370" s="7" t="s">
        <v>295</v>
      </c>
      <c r="AO370" s="9">
        <v>45777</v>
      </c>
      <c r="AP370" s="9">
        <v>45747</v>
      </c>
      <c r="AQ370" s="7">
        <v>30</v>
      </c>
      <c r="AR370" s="7">
        <v>120</v>
      </c>
      <c r="AS370" s="15">
        <v>0.97608604154346945</v>
      </c>
      <c r="AT370" s="11">
        <v>87239.735771163832</v>
      </c>
      <c r="AU370" s="11">
        <v>87239.735771163832</v>
      </c>
      <c r="AV370" s="11">
        <v>11022.370339218471</v>
      </c>
      <c r="AW370" s="11">
        <v>11022.370339218471</v>
      </c>
      <c r="AX370" s="11">
        <v>76217.365431945364</v>
      </c>
      <c r="AY370" s="11">
        <v>76217.365431945364</v>
      </c>
      <c r="AZ370" s="13">
        <v>9.1509991851060901E-3</v>
      </c>
      <c r="BA370" s="11">
        <v>87239.735771163832</v>
      </c>
      <c r="BB370" s="11">
        <v>87239.735771163832</v>
      </c>
      <c r="BC370" s="11"/>
      <c r="BD370" s="11"/>
      <c r="BE370" s="11"/>
      <c r="BF370" s="11">
        <v>11022.370339218471</v>
      </c>
      <c r="BG370" s="11">
        <v>11022.370339218471</v>
      </c>
      <c r="BH370" s="11">
        <v>76217.365431945364</v>
      </c>
      <c r="BI370" s="11">
        <v>76217.365431945364</v>
      </c>
      <c r="BJ370" s="11">
        <v>76217.365431945364</v>
      </c>
      <c r="BK370" s="11">
        <v>11022.370339218471</v>
      </c>
      <c r="BL370" s="11">
        <v>87239.735771163832</v>
      </c>
    </row>
    <row r="371" spans="1:64" hidden="1" x14ac:dyDescent="0.25">
      <c r="A371" s="7">
        <v>501194</v>
      </c>
      <c r="B371" s="7" t="s">
        <v>112</v>
      </c>
      <c r="C371" s="9">
        <v>45597</v>
      </c>
      <c r="D371" s="9">
        <v>46022</v>
      </c>
      <c r="E371" s="9">
        <v>46022</v>
      </c>
      <c r="F371" s="7" t="s">
        <v>238</v>
      </c>
      <c r="G371" s="11">
        <v>21580457.57</v>
      </c>
      <c r="H371" s="11">
        <v>21417488.210000001</v>
      </c>
      <c r="I371" s="11" t="s">
        <v>240</v>
      </c>
      <c r="J371" s="11">
        <v>541475.43969865737</v>
      </c>
      <c r="K371" s="11" t="s">
        <v>240</v>
      </c>
      <c r="L371" s="11">
        <v>8582511.7899999991</v>
      </c>
      <c r="M371" s="13">
        <v>7.6399999999999996E-2</v>
      </c>
      <c r="N371" s="13" t="s">
        <v>246</v>
      </c>
      <c r="O371" s="13" t="s">
        <v>257</v>
      </c>
      <c r="P371" s="13">
        <v>0.39539999999999997</v>
      </c>
      <c r="Q371" s="7" t="s">
        <v>260</v>
      </c>
      <c r="R371" s="7" t="s">
        <v>262</v>
      </c>
      <c r="S371" s="7">
        <v>0</v>
      </c>
      <c r="T371" s="7" t="s">
        <v>267</v>
      </c>
      <c r="U371" s="7" t="s">
        <v>269</v>
      </c>
      <c r="V371" s="7">
        <v>1</v>
      </c>
      <c r="W371" s="9">
        <v>45657</v>
      </c>
      <c r="X371" s="7">
        <v>12</v>
      </c>
      <c r="Y371" s="7">
        <v>5</v>
      </c>
      <c r="Z371" s="11">
        <v>0</v>
      </c>
      <c r="AA371" s="11">
        <v>0</v>
      </c>
      <c r="AB371" s="11">
        <v>0</v>
      </c>
      <c r="AC371" s="11">
        <v>0</v>
      </c>
      <c r="AD371" s="11">
        <v>780228.34454545449</v>
      </c>
      <c r="AE371" s="11">
        <v>3901141.7227272731</v>
      </c>
      <c r="AF371" s="11">
        <v>0</v>
      </c>
      <c r="AG371" s="11">
        <v>0</v>
      </c>
      <c r="AH371" s="11">
        <v>0</v>
      </c>
      <c r="AI371" s="11">
        <v>0</v>
      </c>
      <c r="AJ371" s="11">
        <v>25481599.292727269</v>
      </c>
      <c r="AK371" s="11">
        <v>3901141.7227272731</v>
      </c>
      <c r="AL371" s="13">
        <v>9.0648480513104701E-3</v>
      </c>
      <c r="AM371" s="7">
        <v>780</v>
      </c>
      <c r="AN371" s="7" t="s">
        <v>296</v>
      </c>
      <c r="AO371" s="9">
        <v>45808</v>
      </c>
      <c r="AP371" s="9">
        <v>45777</v>
      </c>
      <c r="AQ371" s="7">
        <v>31</v>
      </c>
      <c r="AR371" s="7">
        <v>151</v>
      </c>
      <c r="AS371" s="15">
        <v>0.97000177420193012</v>
      </c>
      <c r="AT371" s="11">
        <v>88592.387194373179</v>
      </c>
      <c r="AU371" s="11">
        <v>88592.387194373179</v>
      </c>
      <c r="AV371" s="11">
        <v>13563.17764947429</v>
      </c>
      <c r="AW371" s="11">
        <v>13563.17764947429</v>
      </c>
      <c r="AX371" s="11">
        <v>75029.209544898884</v>
      </c>
      <c r="AY371" s="11">
        <v>75029.209544898884</v>
      </c>
      <c r="AZ371" s="13">
        <v>9.0648480513104701E-3</v>
      </c>
      <c r="BA371" s="11">
        <v>88592.387194373179</v>
      </c>
      <c r="BB371" s="11">
        <v>88592.387194373179</v>
      </c>
      <c r="BC371" s="11"/>
      <c r="BD371" s="11"/>
      <c r="BE371" s="11"/>
      <c r="BF371" s="11">
        <v>13563.17764947429</v>
      </c>
      <c r="BG371" s="11">
        <v>13563.17764947429</v>
      </c>
      <c r="BH371" s="11">
        <v>75029.209544898884</v>
      </c>
      <c r="BI371" s="11">
        <v>75029.209544898884</v>
      </c>
      <c r="BJ371" s="11">
        <v>75029.209544898884</v>
      </c>
      <c r="BK371" s="11">
        <v>13563.17764947429</v>
      </c>
      <c r="BL371" s="11">
        <v>88592.387194373179</v>
      </c>
    </row>
    <row r="372" spans="1:64" hidden="1" x14ac:dyDescent="0.25">
      <c r="A372" s="7">
        <v>501194</v>
      </c>
      <c r="B372" s="7" t="s">
        <v>112</v>
      </c>
      <c r="C372" s="9">
        <v>45597</v>
      </c>
      <c r="D372" s="9">
        <v>46022</v>
      </c>
      <c r="E372" s="9">
        <v>46022</v>
      </c>
      <c r="F372" s="7" t="s">
        <v>238</v>
      </c>
      <c r="G372" s="11">
        <v>21580457.57</v>
      </c>
      <c r="H372" s="11">
        <v>21417488.210000001</v>
      </c>
      <c r="I372" s="11" t="s">
        <v>240</v>
      </c>
      <c r="J372" s="11">
        <v>541475.43969865737</v>
      </c>
      <c r="K372" s="11" t="s">
        <v>240</v>
      </c>
      <c r="L372" s="11">
        <v>8582511.7899999991</v>
      </c>
      <c r="M372" s="13">
        <v>7.6399999999999996E-2</v>
      </c>
      <c r="N372" s="13" t="s">
        <v>246</v>
      </c>
      <c r="O372" s="13" t="s">
        <v>257</v>
      </c>
      <c r="P372" s="13">
        <v>0.39539999999999997</v>
      </c>
      <c r="Q372" s="7" t="s">
        <v>260</v>
      </c>
      <c r="R372" s="7" t="s">
        <v>262</v>
      </c>
      <c r="S372" s="7">
        <v>0</v>
      </c>
      <c r="T372" s="7" t="s">
        <v>267</v>
      </c>
      <c r="U372" s="7" t="s">
        <v>269</v>
      </c>
      <c r="V372" s="7">
        <v>1</v>
      </c>
      <c r="W372" s="9">
        <v>45657</v>
      </c>
      <c r="X372" s="7">
        <v>12</v>
      </c>
      <c r="Y372" s="7">
        <v>6</v>
      </c>
      <c r="Z372" s="11">
        <v>0</v>
      </c>
      <c r="AA372" s="11">
        <v>0</v>
      </c>
      <c r="AB372" s="11">
        <v>0</v>
      </c>
      <c r="AC372" s="11">
        <v>0</v>
      </c>
      <c r="AD372" s="11">
        <v>780228.34454545449</v>
      </c>
      <c r="AE372" s="11">
        <v>4681370.0672727264</v>
      </c>
      <c r="AF372" s="11">
        <v>0</v>
      </c>
      <c r="AG372" s="11">
        <v>0</v>
      </c>
      <c r="AH372" s="11">
        <v>0</v>
      </c>
      <c r="AI372" s="11">
        <v>0</v>
      </c>
      <c r="AJ372" s="11">
        <v>26261827.63727273</v>
      </c>
      <c r="AK372" s="11">
        <v>4681370.0672727264</v>
      </c>
      <c r="AL372" s="13">
        <v>8.9795079784388276E-3</v>
      </c>
      <c r="AM372" s="7">
        <v>781</v>
      </c>
      <c r="AN372" s="7" t="s">
        <v>271</v>
      </c>
      <c r="AO372" s="9">
        <v>45838</v>
      </c>
      <c r="AP372" s="9">
        <v>45808</v>
      </c>
      <c r="AQ372" s="7">
        <v>30</v>
      </c>
      <c r="AR372" s="7">
        <v>181</v>
      </c>
      <c r="AS372" s="15">
        <v>0.9641498858643256</v>
      </c>
      <c r="AT372" s="11">
        <v>89899.796043243681</v>
      </c>
      <c r="AU372" s="11">
        <v>89899.796043243681</v>
      </c>
      <c r="AV372" s="11">
        <v>16025.3208597507</v>
      </c>
      <c r="AW372" s="11">
        <v>16025.3208597507</v>
      </c>
      <c r="AX372" s="11">
        <v>73874.475183492978</v>
      </c>
      <c r="AY372" s="11">
        <v>73874.475183492978</v>
      </c>
      <c r="AZ372" s="13">
        <v>8.9795079784388276E-3</v>
      </c>
      <c r="BA372" s="11">
        <v>89899.796043243681</v>
      </c>
      <c r="BB372" s="11">
        <v>89899.796043243681</v>
      </c>
      <c r="BC372" s="11"/>
      <c r="BD372" s="11"/>
      <c r="BE372" s="11"/>
      <c r="BF372" s="11">
        <v>16025.3208597507</v>
      </c>
      <c r="BG372" s="11">
        <v>16025.3208597507</v>
      </c>
      <c r="BH372" s="11">
        <v>73874.475183492978</v>
      </c>
      <c r="BI372" s="11">
        <v>73874.475183492978</v>
      </c>
      <c r="BJ372" s="11">
        <v>73874.475183492978</v>
      </c>
      <c r="BK372" s="11">
        <v>16025.3208597507</v>
      </c>
      <c r="BL372" s="11">
        <v>89899.796043243681</v>
      </c>
    </row>
    <row r="373" spans="1:64" hidden="1" x14ac:dyDescent="0.25">
      <c r="A373" s="7">
        <v>501194</v>
      </c>
      <c r="B373" s="7" t="s">
        <v>112</v>
      </c>
      <c r="C373" s="9">
        <v>45597</v>
      </c>
      <c r="D373" s="9">
        <v>46022</v>
      </c>
      <c r="E373" s="9">
        <v>46022</v>
      </c>
      <c r="F373" s="7" t="s">
        <v>238</v>
      </c>
      <c r="G373" s="11">
        <v>21580457.57</v>
      </c>
      <c r="H373" s="11">
        <v>21417488.210000001</v>
      </c>
      <c r="I373" s="11" t="s">
        <v>240</v>
      </c>
      <c r="J373" s="11">
        <v>541475.43969865737</v>
      </c>
      <c r="K373" s="11" t="s">
        <v>240</v>
      </c>
      <c r="L373" s="11">
        <v>8582511.7899999991</v>
      </c>
      <c r="M373" s="13">
        <v>7.6399999999999996E-2</v>
      </c>
      <c r="N373" s="13" t="s">
        <v>246</v>
      </c>
      <c r="O373" s="13" t="s">
        <v>257</v>
      </c>
      <c r="P373" s="13">
        <v>0.39539999999999997</v>
      </c>
      <c r="Q373" s="7" t="s">
        <v>260</v>
      </c>
      <c r="R373" s="7" t="s">
        <v>262</v>
      </c>
      <c r="S373" s="7">
        <v>0</v>
      </c>
      <c r="T373" s="7" t="s">
        <v>267</v>
      </c>
      <c r="U373" s="7" t="s">
        <v>269</v>
      </c>
      <c r="V373" s="7">
        <v>1</v>
      </c>
      <c r="W373" s="9">
        <v>45657</v>
      </c>
      <c r="X373" s="7">
        <v>12</v>
      </c>
      <c r="Y373" s="7">
        <v>7</v>
      </c>
      <c r="Z373" s="11">
        <v>0</v>
      </c>
      <c r="AA373" s="11">
        <v>0</v>
      </c>
      <c r="AB373" s="11">
        <v>0</v>
      </c>
      <c r="AC373" s="11">
        <v>0</v>
      </c>
      <c r="AD373" s="11">
        <v>780228.34454545449</v>
      </c>
      <c r="AE373" s="11">
        <v>5461598.4118181812</v>
      </c>
      <c r="AF373" s="11">
        <v>0</v>
      </c>
      <c r="AG373" s="11">
        <v>0</v>
      </c>
      <c r="AH373" s="11">
        <v>0</v>
      </c>
      <c r="AI373" s="11">
        <v>0</v>
      </c>
      <c r="AJ373" s="11">
        <v>27042055.981818181</v>
      </c>
      <c r="AK373" s="11">
        <v>5461598.4118181812</v>
      </c>
      <c r="AL373" s="13">
        <v>8.8949713308420497E-3</v>
      </c>
      <c r="AM373" s="7">
        <v>782</v>
      </c>
      <c r="AN373" s="7" t="s">
        <v>272</v>
      </c>
      <c r="AO373" s="9">
        <v>45869</v>
      </c>
      <c r="AP373" s="9">
        <v>45838</v>
      </c>
      <c r="AQ373" s="7">
        <v>31</v>
      </c>
      <c r="AR373" s="7">
        <v>212</v>
      </c>
      <c r="AS373" s="15">
        <v>0.95814002053151415</v>
      </c>
      <c r="AT373" s="11">
        <v>91127.594376230481</v>
      </c>
      <c r="AU373" s="11">
        <v>91127.594376230481</v>
      </c>
      <c r="AV373" s="11">
        <v>18404.751659883539</v>
      </c>
      <c r="AW373" s="11">
        <v>18404.751659883539</v>
      </c>
      <c r="AX373" s="11">
        <v>72722.842716346931</v>
      </c>
      <c r="AY373" s="11">
        <v>72722.842716346931</v>
      </c>
      <c r="AZ373" s="13">
        <v>8.8949713308420497E-3</v>
      </c>
      <c r="BA373" s="11">
        <v>91127.594376230481</v>
      </c>
      <c r="BB373" s="11">
        <v>91127.594376230481</v>
      </c>
      <c r="BC373" s="11"/>
      <c r="BD373" s="11"/>
      <c r="BE373" s="11"/>
      <c r="BF373" s="11">
        <v>18404.751659883539</v>
      </c>
      <c r="BG373" s="11">
        <v>18404.751659883539</v>
      </c>
      <c r="BH373" s="11">
        <v>72722.842716346931</v>
      </c>
      <c r="BI373" s="11">
        <v>72722.842716346931</v>
      </c>
      <c r="BJ373" s="11">
        <v>72722.842716346931</v>
      </c>
      <c r="BK373" s="11">
        <v>18404.751659883539</v>
      </c>
      <c r="BL373" s="11">
        <v>91127.594376230481</v>
      </c>
    </row>
    <row r="374" spans="1:64" hidden="1" x14ac:dyDescent="0.25">
      <c r="A374" s="7">
        <v>501194</v>
      </c>
      <c r="B374" s="7" t="s">
        <v>112</v>
      </c>
      <c r="C374" s="9">
        <v>45597</v>
      </c>
      <c r="D374" s="9">
        <v>46022</v>
      </c>
      <c r="E374" s="9">
        <v>46022</v>
      </c>
      <c r="F374" s="7" t="s">
        <v>238</v>
      </c>
      <c r="G374" s="11">
        <v>21580457.57</v>
      </c>
      <c r="H374" s="11">
        <v>21417488.210000001</v>
      </c>
      <c r="I374" s="11" t="s">
        <v>240</v>
      </c>
      <c r="J374" s="11">
        <v>541475.43969865737</v>
      </c>
      <c r="K374" s="11" t="s">
        <v>240</v>
      </c>
      <c r="L374" s="11">
        <v>8582511.7899999991</v>
      </c>
      <c r="M374" s="13">
        <v>7.6399999999999996E-2</v>
      </c>
      <c r="N374" s="13" t="s">
        <v>246</v>
      </c>
      <c r="O374" s="13" t="s">
        <v>257</v>
      </c>
      <c r="P374" s="13">
        <v>0.39539999999999997</v>
      </c>
      <c r="Q374" s="7" t="s">
        <v>260</v>
      </c>
      <c r="R374" s="7" t="s">
        <v>262</v>
      </c>
      <c r="S374" s="7">
        <v>0</v>
      </c>
      <c r="T374" s="7" t="s">
        <v>267</v>
      </c>
      <c r="U374" s="7" t="s">
        <v>269</v>
      </c>
      <c r="V374" s="7">
        <v>1</v>
      </c>
      <c r="W374" s="9">
        <v>45657</v>
      </c>
      <c r="X374" s="7">
        <v>12</v>
      </c>
      <c r="Y374" s="7">
        <v>8</v>
      </c>
      <c r="Z374" s="11">
        <v>0</v>
      </c>
      <c r="AA374" s="11">
        <v>0</v>
      </c>
      <c r="AB374" s="11">
        <v>0</v>
      </c>
      <c r="AC374" s="11">
        <v>0</v>
      </c>
      <c r="AD374" s="11">
        <v>780228.34454545449</v>
      </c>
      <c r="AE374" s="11">
        <v>6241826.7563636359</v>
      </c>
      <c r="AF374" s="11">
        <v>0</v>
      </c>
      <c r="AG374" s="11">
        <v>0</v>
      </c>
      <c r="AH374" s="11">
        <v>0</v>
      </c>
      <c r="AI374" s="11">
        <v>0</v>
      </c>
      <c r="AJ374" s="11">
        <v>27822284.326363642</v>
      </c>
      <c r="AK374" s="11">
        <v>6241826.7563636359</v>
      </c>
      <c r="AL374" s="13">
        <v>8.8112305447562989E-3</v>
      </c>
      <c r="AM374" s="7">
        <v>783</v>
      </c>
      <c r="AN374" s="7" t="s">
        <v>273</v>
      </c>
      <c r="AO374" s="9">
        <v>45900</v>
      </c>
      <c r="AP374" s="9">
        <v>45869</v>
      </c>
      <c r="AQ374" s="7">
        <v>31</v>
      </c>
      <c r="AR374" s="7">
        <v>243</v>
      </c>
      <c r="AS374" s="15">
        <v>0.95216761667834227</v>
      </c>
      <c r="AT374" s="11">
        <v>92295.265008146351</v>
      </c>
      <c r="AU374" s="11">
        <v>92295.265008146351</v>
      </c>
      <c r="AV374" s="11">
        <v>20706.1019093832</v>
      </c>
      <c r="AW374" s="11">
        <v>20706.1019093832</v>
      </c>
      <c r="AX374" s="11">
        <v>71589.163098763151</v>
      </c>
      <c r="AY374" s="11">
        <v>71589.163098763151</v>
      </c>
      <c r="AZ374" s="13">
        <v>8.8112305447562989E-3</v>
      </c>
      <c r="BA374" s="11">
        <v>92295.265008146351</v>
      </c>
      <c r="BB374" s="11">
        <v>92295.265008146351</v>
      </c>
      <c r="BC374" s="11"/>
      <c r="BD374" s="11"/>
      <c r="BE374" s="11"/>
      <c r="BF374" s="11">
        <v>20706.1019093832</v>
      </c>
      <c r="BG374" s="11">
        <v>20706.1019093832</v>
      </c>
      <c r="BH374" s="11">
        <v>71589.163098763151</v>
      </c>
      <c r="BI374" s="11">
        <v>71589.163098763151</v>
      </c>
      <c r="BJ374" s="11">
        <v>71589.163098763151</v>
      </c>
      <c r="BK374" s="11">
        <v>20706.1019093832</v>
      </c>
      <c r="BL374" s="11">
        <v>92295.265008146351</v>
      </c>
    </row>
    <row r="375" spans="1:64" hidden="1" x14ac:dyDescent="0.25">
      <c r="A375" s="7">
        <v>501194</v>
      </c>
      <c r="B375" s="7" t="s">
        <v>112</v>
      </c>
      <c r="C375" s="9">
        <v>45597</v>
      </c>
      <c r="D375" s="9">
        <v>46022</v>
      </c>
      <c r="E375" s="9">
        <v>46022</v>
      </c>
      <c r="F375" s="7" t="s">
        <v>238</v>
      </c>
      <c r="G375" s="11">
        <v>21580457.57</v>
      </c>
      <c r="H375" s="11">
        <v>21417488.210000001</v>
      </c>
      <c r="I375" s="11" t="s">
        <v>240</v>
      </c>
      <c r="J375" s="11">
        <v>541475.43969865737</v>
      </c>
      <c r="K375" s="11" t="s">
        <v>240</v>
      </c>
      <c r="L375" s="11">
        <v>8582511.7899999991</v>
      </c>
      <c r="M375" s="13">
        <v>7.6399999999999996E-2</v>
      </c>
      <c r="N375" s="13" t="s">
        <v>246</v>
      </c>
      <c r="O375" s="13" t="s">
        <v>257</v>
      </c>
      <c r="P375" s="13">
        <v>0.39539999999999997</v>
      </c>
      <c r="Q375" s="7" t="s">
        <v>260</v>
      </c>
      <c r="R375" s="7" t="s">
        <v>262</v>
      </c>
      <c r="S375" s="7">
        <v>0</v>
      </c>
      <c r="T375" s="7" t="s">
        <v>267</v>
      </c>
      <c r="U375" s="7" t="s">
        <v>269</v>
      </c>
      <c r="V375" s="7">
        <v>1</v>
      </c>
      <c r="W375" s="9">
        <v>45657</v>
      </c>
      <c r="X375" s="7">
        <v>12</v>
      </c>
      <c r="Y375" s="7">
        <v>9</v>
      </c>
      <c r="Z375" s="11">
        <v>0</v>
      </c>
      <c r="AA375" s="11">
        <v>0</v>
      </c>
      <c r="AB375" s="11">
        <v>0</v>
      </c>
      <c r="AC375" s="11">
        <v>0</v>
      </c>
      <c r="AD375" s="11">
        <v>780228.34454545449</v>
      </c>
      <c r="AE375" s="11">
        <v>7022055.1009090906</v>
      </c>
      <c r="AF375" s="11">
        <v>0</v>
      </c>
      <c r="AG375" s="11">
        <v>0</v>
      </c>
      <c r="AH375" s="11">
        <v>0</v>
      </c>
      <c r="AI375" s="11">
        <v>0</v>
      </c>
      <c r="AJ375" s="11">
        <v>28602512.670909092</v>
      </c>
      <c r="AK375" s="11">
        <v>7022055.1009090906</v>
      </c>
      <c r="AL375" s="13">
        <v>8.728278127625666E-3</v>
      </c>
      <c r="AM375" s="7">
        <v>784</v>
      </c>
      <c r="AN375" s="7" t="s">
        <v>274</v>
      </c>
      <c r="AO375" s="9">
        <v>45930</v>
      </c>
      <c r="AP375" s="9">
        <v>45900</v>
      </c>
      <c r="AQ375" s="7">
        <v>30</v>
      </c>
      <c r="AR375" s="7">
        <v>273</v>
      </c>
      <c r="AS375" s="15">
        <v>0.94642331937943358</v>
      </c>
      <c r="AT375" s="11">
        <v>93423.226212453825</v>
      </c>
      <c r="AU375" s="11">
        <v>93423.226212453825</v>
      </c>
      <c r="AV375" s="11">
        <v>22935.85356351472</v>
      </c>
      <c r="AW375" s="11">
        <v>22935.85356351472</v>
      </c>
      <c r="AX375" s="11">
        <v>70487.372648939112</v>
      </c>
      <c r="AY375" s="11">
        <v>70487.372648939112</v>
      </c>
      <c r="AZ375" s="13">
        <v>8.728278127625666E-3</v>
      </c>
      <c r="BA375" s="11">
        <v>93423.226212453825</v>
      </c>
      <c r="BB375" s="11">
        <v>93423.226212453825</v>
      </c>
      <c r="BC375" s="11"/>
      <c r="BD375" s="11"/>
      <c r="BE375" s="11"/>
      <c r="BF375" s="11">
        <v>22935.85356351472</v>
      </c>
      <c r="BG375" s="11">
        <v>22935.85356351472</v>
      </c>
      <c r="BH375" s="11">
        <v>70487.372648939112</v>
      </c>
      <c r="BI375" s="11">
        <v>70487.372648939112</v>
      </c>
      <c r="BJ375" s="11">
        <v>70487.372648939112</v>
      </c>
      <c r="BK375" s="11">
        <v>22935.85356351472</v>
      </c>
      <c r="BL375" s="11">
        <v>93423.226212453825</v>
      </c>
    </row>
    <row r="376" spans="1:64" hidden="1" x14ac:dyDescent="0.25">
      <c r="A376" s="7">
        <v>501194</v>
      </c>
      <c r="B376" s="7" t="s">
        <v>112</v>
      </c>
      <c r="C376" s="9">
        <v>45597</v>
      </c>
      <c r="D376" s="9">
        <v>46022</v>
      </c>
      <c r="E376" s="9">
        <v>46022</v>
      </c>
      <c r="F376" s="7" t="s">
        <v>238</v>
      </c>
      <c r="G376" s="11">
        <v>21580457.57</v>
      </c>
      <c r="H376" s="11">
        <v>21417488.210000001</v>
      </c>
      <c r="I376" s="11" t="s">
        <v>240</v>
      </c>
      <c r="J376" s="11">
        <v>541475.43969865737</v>
      </c>
      <c r="K376" s="11" t="s">
        <v>240</v>
      </c>
      <c r="L376" s="11">
        <v>8582511.7899999991</v>
      </c>
      <c r="M376" s="13">
        <v>7.6399999999999996E-2</v>
      </c>
      <c r="N376" s="13" t="s">
        <v>246</v>
      </c>
      <c r="O376" s="13" t="s">
        <v>257</v>
      </c>
      <c r="P376" s="13">
        <v>0.39539999999999997</v>
      </c>
      <c r="Q376" s="7" t="s">
        <v>260</v>
      </c>
      <c r="R376" s="7" t="s">
        <v>262</v>
      </c>
      <c r="S376" s="7">
        <v>0</v>
      </c>
      <c r="T376" s="7" t="s">
        <v>267</v>
      </c>
      <c r="U376" s="7" t="s">
        <v>269</v>
      </c>
      <c r="V376" s="7">
        <v>1</v>
      </c>
      <c r="W376" s="9">
        <v>45657</v>
      </c>
      <c r="X376" s="7">
        <v>12</v>
      </c>
      <c r="Y376" s="7">
        <v>10</v>
      </c>
      <c r="Z376" s="11">
        <v>0</v>
      </c>
      <c r="AA376" s="11">
        <v>0</v>
      </c>
      <c r="AB376" s="11">
        <v>0</v>
      </c>
      <c r="AC376" s="11">
        <v>0</v>
      </c>
      <c r="AD376" s="11">
        <v>780228.34454545449</v>
      </c>
      <c r="AE376" s="11">
        <v>7802283.4454545453</v>
      </c>
      <c r="AF376" s="11">
        <v>0</v>
      </c>
      <c r="AG376" s="11">
        <v>0</v>
      </c>
      <c r="AH376" s="11">
        <v>0</v>
      </c>
      <c r="AI376" s="11">
        <v>0</v>
      </c>
      <c r="AJ376" s="11">
        <v>29382741.015454549</v>
      </c>
      <c r="AK376" s="11">
        <v>7802283.4454545453</v>
      </c>
      <c r="AL376" s="13">
        <v>8.646106657432262E-3</v>
      </c>
      <c r="AM376" s="7">
        <v>785</v>
      </c>
      <c r="AN376" s="7" t="s">
        <v>275</v>
      </c>
      <c r="AO376" s="9">
        <v>45961</v>
      </c>
      <c r="AP376" s="9">
        <v>45930</v>
      </c>
      <c r="AQ376" s="7">
        <v>31</v>
      </c>
      <c r="AR376" s="7">
        <v>304</v>
      </c>
      <c r="AS376" s="15">
        <v>0.94052394960229191</v>
      </c>
      <c r="AT376" s="11">
        <v>94475.548013275358</v>
      </c>
      <c r="AU376" s="11">
        <v>94475.548013275358</v>
      </c>
      <c r="AV376" s="11">
        <v>25087.006139982521</v>
      </c>
      <c r="AW376" s="11">
        <v>25087.006139982521</v>
      </c>
      <c r="AX376" s="11">
        <v>69388.541873292837</v>
      </c>
      <c r="AY376" s="11">
        <v>69388.541873292837</v>
      </c>
      <c r="AZ376" s="13">
        <v>8.646106657432262E-3</v>
      </c>
      <c r="BA376" s="11">
        <v>94475.548013275358</v>
      </c>
      <c r="BB376" s="11">
        <v>94475.548013275358</v>
      </c>
      <c r="BC376" s="11"/>
      <c r="BD376" s="11"/>
      <c r="BE376" s="11"/>
      <c r="BF376" s="11">
        <v>25087.006139982521</v>
      </c>
      <c r="BG376" s="11">
        <v>25087.006139982521</v>
      </c>
      <c r="BH376" s="11">
        <v>69388.541873292837</v>
      </c>
      <c r="BI376" s="11">
        <v>69388.541873292837</v>
      </c>
      <c r="BJ376" s="11">
        <v>69388.541873292837</v>
      </c>
      <c r="BK376" s="11">
        <v>25087.006139982521</v>
      </c>
      <c r="BL376" s="11">
        <v>94475.548013275358</v>
      </c>
    </row>
    <row r="377" spans="1:64" hidden="1" x14ac:dyDescent="0.25">
      <c r="A377" s="7">
        <v>501194</v>
      </c>
      <c r="B377" s="7" t="s">
        <v>112</v>
      </c>
      <c r="C377" s="9">
        <v>45597</v>
      </c>
      <c r="D377" s="9">
        <v>46022</v>
      </c>
      <c r="E377" s="9">
        <v>46022</v>
      </c>
      <c r="F377" s="7" t="s">
        <v>238</v>
      </c>
      <c r="G377" s="11">
        <v>21580457.57</v>
      </c>
      <c r="H377" s="11">
        <v>21417488.210000001</v>
      </c>
      <c r="I377" s="11" t="s">
        <v>240</v>
      </c>
      <c r="J377" s="11">
        <v>541475.43969865737</v>
      </c>
      <c r="K377" s="11" t="s">
        <v>240</v>
      </c>
      <c r="L377" s="11">
        <v>8582511.7899999991</v>
      </c>
      <c r="M377" s="13">
        <v>7.6399999999999996E-2</v>
      </c>
      <c r="N377" s="13" t="s">
        <v>246</v>
      </c>
      <c r="O377" s="13" t="s">
        <v>257</v>
      </c>
      <c r="P377" s="13">
        <v>0.39539999999999997</v>
      </c>
      <c r="Q377" s="7" t="s">
        <v>260</v>
      </c>
      <c r="R377" s="7" t="s">
        <v>262</v>
      </c>
      <c r="S377" s="7">
        <v>0</v>
      </c>
      <c r="T377" s="7" t="s">
        <v>267</v>
      </c>
      <c r="U377" s="7" t="s">
        <v>269</v>
      </c>
      <c r="V377" s="7">
        <v>1</v>
      </c>
      <c r="W377" s="9">
        <v>45657</v>
      </c>
      <c r="X377" s="7">
        <v>12</v>
      </c>
      <c r="Y377" s="7">
        <v>11</v>
      </c>
      <c r="Z377" s="11">
        <v>0</v>
      </c>
      <c r="AA377" s="11">
        <v>0</v>
      </c>
      <c r="AB377" s="11">
        <v>0</v>
      </c>
      <c r="AC377" s="11">
        <v>0</v>
      </c>
      <c r="AD377" s="11">
        <v>780228.34454545449</v>
      </c>
      <c r="AE377" s="11">
        <v>8582511.7899999991</v>
      </c>
      <c r="AF377" s="11">
        <v>0</v>
      </c>
      <c r="AG377" s="11">
        <v>0</v>
      </c>
      <c r="AH377" s="11">
        <v>0</v>
      </c>
      <c r="AI377" s="11">
        <v>0</v>
      </c>
      <c r="AJ377" s="11">
        <v>30162969.359999999</v>
      </c>
      <c r="AK377" s="11">
        <v>8582511.7899999991</v>
      </c>
      <c r="AL377" s="13">
        <v>8.5647087820321932E-3</v>
      </c>
      <c r="AM377" s="7">
        <v>786</v>
      </c>
      <c r="AN377" s="7" t="s">
        <v>276</v>
      </c>
      <c r="AO377" s="9">
        <v>45991</v>
      </c>
      <c r="AP377" s="9">
        <v>45961</v>
      </c>
      <c r="AQ377" s="7">
        <v>30</v>
      </c>
      <c r="AR377" s="7">
        <v>334</v>
      </c>
      <c r="AS377" s="15">
        <v>0.9348498969579615</v>
      </c>
      <c r="AT377" s="11">
        <v>95491.616023460621</v>
      </c>
      <c r="AU377" s="11">
        <v>95491.616023460621</v>
      </c>
      <c r="AV377" s="11">
        <v>27170.996017863661</v>
      </c>
      <c r="AW377" s="11">
        <v>27170.996017863661</v>
      </c>
      <c r="AX377" s="11">
        <v>68320.620005596968</v>
      </c>
      <c r="AY377" s="11">
        <v>68320.620005596968</v>
      </c>
      <c r="AZ377" s="13">
        <v>8.5647087820321932E-3</v>
      </c>
      <c r="BA377" s="11">
        <v>95491.616023460621</v>
      </c>
      <c r="BB377" s="11">
        <v>95491.616023460621</v>
      </c>
      <c r="BC377" s="11"/>
      <c r="BD377" s="11"/>
      <c r="BE377" s="11"/>
      <c r="BF377" s="11">
        <v>27170.996017863661</v>
      </c>
      <c r="BG377" s="11">
        <v>27170.996017863661</v>
      </c>
      <c r="BH377" s="11">
        <v>68320.620005596968</v>
      </c>
      <c r="BI377" s="11">
        <v>68320.620005596968</v>
      </c>
      <c r="BJ377" s="11">
        <v>68320.620005596968</v>
      </c>
      <c r="BK377" s="11">
        <v>27170.996017863661</v>
      </c>
      <c r="BL377" s="11">
        <v>95491.616023460621</v>
      </c>
    </row>
    <row r="378" spans="1:64" hidden="1" x14ac:dyDescent="0.25">
      <c r="A378" s="7">
        <v>501194</v>
      </c>
      <c r="B378" s="7" t="s">
        <v>112</v>
      </c>
      <c r="C378" s="9">
        <v>45597</v>
      </c>
      <c r="D378" s="9">
        <v>46022</v>
      </c>
      <c r="E378" s="9">
        <v>46022</v>
      </c>
      <c r="F378" s="7" t="s">
        <v>238</v>
      </c>
      <c r="G378" s="11">
        <v>21580457.57</v>
      </c>
      <c r="H378" s="11">
        <v>21417488.210000001</v>
      </c>
      <c r="I378" s="11" t="s">
        <v>240</v>
      </c>
      <c r="J378" s="11">
        <v>541475.43969865737</v>
      </c>
      <c r="K378" s="11" t="s">
        <v>240</v>
      </c>
      <c r="L378" s="11">
        <v>8582511.7899999991</v>
      </c>
      <c r="M378" s="13">
        <v>7.6399999999999996E-2</v>
      </c>
      <c r="N378" s="13" t="s">
        <v>246</v>
      </c>
      <c r="O378" s="13" t="s">
        <v>257</v>
      </c>
      <c r="P378" s="13">
        <v>0.39539999999999997</v>
      </c>
      <c r="Q378" s="7" t="s">
        <v>260</v>
      </c>
      <c r="R378" s="7" t="s">
        <v>262</v>
      </c>
      <c r="S378" s="7">
        <v>0</v>
      </c>
      <c r="T378" s="7" t="s">
        <v>267</v>
      </c>
      <c r="U378" s="7" t="s">
        <v>269</v>
      </c>
      <c r="V378" s="7">
        <v>1</v>
      </c>
      <c r="W378" s="9">
        <v>45657</v>
      </c>
      <c r="X378" s="7">
        <v>12</v>
      </c>
      <c r="Y378" s="7">
        <v>12</v>
      </c>
      <c r="Z378" s="11">
        <v>21417488.210000001</v>
      </c>
      <c r="AA378" s="11">
        <v>21417488.210000001</v>
      </c>
      <c r="AB378" s="11">
        <v>541475.43969865737</v>
      </c>
      <c r="AC378" s="11">
        <v>541475.43969865737</v>
      </c>
      <c r="AD378" s="11">
        <v>0</v>
      </c>
      <c r="AE378" s="11">
        <v>8582511.7899999991</v>
      </c>
      <c r="AF378" s="11">
        <v>30162969.359999999</v>
      </c>
      <c r="AG378" s="11">
        <v>8582511.7899999991</v>
      </c>
      <c r="AH378" s="11">
        <v>30162969.359999999</v>
      </c>
      <c r="AI378" s="11">
        <v>8582511.7899999991</v>
      </c>
      <c r="AJ378" s="11">
        <v>0</v>
      </c>
      <c r="AK378" s="11">
        <v>0</v>
      </c>
      <c r="AL378" s="13">
        <v>8.4840772184974211E-3</v>
      </c>
      <c r="AM378" s="7">
        <v>787</v>
      </c>
      <c r="AN378" s="7" t="s">
        <v>277</v>
      </c>
      <c r="AO378" s="9">
        <v>46022</v>
      </c>
      <c r="AP378" s="9">
        <v>45991</v>
      </c>
      <c r="AQ378" s="7">
        <v>31</v>
      </c>
      <c r="AR378" s="7">
        <v>365</v>
      </c>
      <c r="AS378" s="15">
        <v>0.92902266815310297</v>
      </c>
      <c r="AT378" s="11">
        <v>0</v>
      </c>
      <c r="AU378" s="11">
        <v>0</v>
      </c>
      <c r="AV378" s="11">
        <v>0</v>
      </c>
      <c r="AW378" s="11">
        <v>0</v>
      </c>
      <c r="AX378" s="11">
        <v>0</v>
      </c>
      <c r="AY378" s="11">
        <v>0</v>
      </c>
      <c r="AZ378" s="13">
        <v>8.4840772184974211E-3</v>
      </c>
      <c r="BA378" s="11">
        <v>0</v>
      </c>
      <c r="BB378" s="11">
        <v>0</v>
      </c>
      <c r="BC378" s="11"/>
      <c r="BD378" s="11"/>
      <c r="BE378" s="11"/>
      <c r="BF378" s="11">
        <v>0</v>
      </c>
      <c r="BG378" s="11">
        <v>0</v>
      </c>
      <c r="BH378" s="11">
        <v>0</v>
      </c>
      <c r="BI378" s="11">
        <v>0</v>
      </c>
      <c r="BJ378" s="11">
        <v>0</v>
      </c>
      <c r="BK378" s="11">
        <v>0</v>
      </c>
      <c r="BL378" s="11">
        <v>0</v>
      </c>
    </row>
    <row r="379" spans="1:64" hidden="1" x14ac:dyDescent="0.25">
      <c r="A379" s="7">
        <v>501200</v>
      </c>
      <c r="B379" s="7" t="s">
        <v>113</v>
      </c>
      <c r="C379" s="9">
        <v>45621</v>
      </c>
      <c r="D379" s="9">
        <v>46022</v>
      </c>
      <c r="E379" s="9">
        <v>46022</v>
      </c>
      <c r="F379" s="7" t="s">
        <v>238</v>
      </c>
      <c r="G379" s="11">
        <v>500780.53999999899</v>
      </c>
      <c r="H379" s="11">
        <v>500000</v>
      </c>
      <c r="I379" s="11" t="s">
        <v>240</v>
      </c>
      <c r="J379" s="11">
        <v>3345.21</v>
      </c>
      <c r="K379" s="11" t="s">
        <v>240</v>
      </c>
      <c r="L379" s="11">
        <v>0</v>
      </c>
      <c r="M379" s="13">
        <v>8.14E-2</v>
      </c>
      <c r="N379" s="13" t="s">
        <v>246</v>
      </c>
      <c r="O379" s="13" t="s">
        <v>257</v>
      </c>
      <c r="P379" s="13">
        <v>0.39539999999999997</v>
      </c>
      <c r="Q379" s="7" t="s">
        <v>260</v>
      </c>
      <c r="R379" s="7" t="s">
        <v>262</v>
      </c>
      <c r="S379" s="7">
        <v>0</v>
      </c>
      <c r="T379" s="7" t="s">
        <v>267</v>
      </c>
      <c r="U379" s="7" t="s">
        <v>269</v>
      </c>
      <c r="V379" s="7">
        <v>1</v>
      </c>
      <c r="W379" s="9">
        <v>45657</v>
      </c>
      <c r="X379" s="7">
        <v>12</v>
      </c>
      <c r="Y379" s="7">
        <v>0</v>
      </c>
      <c r="Z379" s="11">
        <v>0</v>
      </c>
      <c r="AA379" s="11">
        <v>0</v>
      </c>
      <c r="AB379" s="11">
        <v>0</v>
      </c>
      <c r="AC379" s="11">
        <v>0</v>
      </c>
      <c r="AD379" s="11">
        <v>0</v>
      </c>
      <c r="AE379" s="11">
        <v>0</v>
      </c>
      <c r="AF379" s="11">
        <v>0</v>
      </c>
      <c r="AG379" s="11">
        <v>0</v>
      </c>
      <c r="AH379" s="11">
        <v>0</v>
      </c>
      <c r="AI379" s="11">
        <v>0</v>
      </c>
      <c r="AJ379" s="11">
        <v>500780.53999999899</v>
      </c>
      <c r="AK379" s="11">
        <v>0</v>
      </c>
      <c r="AM379" s="7">
        <v>788</v>
      </c>
      <c r="AN379" s="7" t="s">
        <v>278</v>
      </c>
      <c r="AO379" s="9">
        <v>45657</v>
      </c>
      <c r="AP379" s="9">
        <v>46022</v>
      </c>
      <c r="AQ379" s="7">
        <v>0</v>
      </c>
      <c r="AR379" s="7">
        <v>0</v>
      </c>
      <c r="AS379" s="15">
        <v>1</v>
      </c>
      <c r="BC379" s="11"/>
      <c r="BD379" s="11"/>
      <c r="BE379" s="11"/>
    </row>
    <row r="380" spans="1:64" hidden="1" x14ac:dyDescent="0.25">
      <c r="A380" s="7">
        <v>501200</v>
      </c>
      <c r="B380" s="7" t="s">
        <v>113</v>
      </c>
      <c r="C380" s="9">
        <v>45621</v>
      </c>
      <c r="D380" s="9">
        <v>46022</v>
      </c>
      <c r="E380" s="9">
        <v>46022</v>
      </c>
      <c r="F380" s="7" t="s">
        <v>238</v>
      </c>
      <c r="G380" s="11">
        <v>500780.53999999899</v>
      </c>
      <c r="H380" s="11">
        <v>500000</v>
      </c>
      <c r="I380" s="11" t="s">
        <v>240</v>
      </c>
      <c r="J380" s="11">
        <v>3345.21</v>
      </c>
      <c r="K380" s="11" t="s">
        <v>240</v>
      </c>
      <c r="L380" s="11">
        <v>0</v>
      </c>
      <c r="M380" s="13">
        <v>8.14E-2</v>
      </c>
      <c r="N380" s="13" t="s">
        <v>246</v>
      </c>
      <c r="O380" s="13" t="s">
        <v>257</v>
      </c>
      <c r="P380" s="13">
        <v>0.39539999999999997</v>
      </c>
      <c r="Q380" s="7" t="s">
        <v>260</v>
      </c>
      <c r="R380" s="7" t="s">
        <v>262</v>
      </c>
      <c r="S380" s="7">
        <v>0</v>
      </c>
      <c r="T380" s="7" t="s">
        <v>267</v>
      </c>
      <c r="U380" s="7" t="s">
        <v>269</v>
      </c>
      <c r="V380" s="7">
        <v>1</v>
      </c>
      <c r="W380" s="9">
        <v>45657</v>
      </c>
      <c r="X380" s="7">
        <v>12</v>
      </c>
      <c r="Y380" s="7">
        <v>1</v>
      </c>
      <c r="Z380" s="11">
        <v>0</v>
      </c>
      <c r="AA380" s="11">
        <v>0</v>
      </c>
      <c r="AB380" s="11">
        <v>0</v>
      </c>
      <c r="AC380" s="11">
        <v>0</v>
      </c>
      <c r="AD380" s="11">
        <v>0</v>
      </c>
      <c r="AE380" s="11">
        <v>0</v>
      </c>
      <c r="AF380" s="11">
        <v>0</v>
      </c>
      <c r="AG380" s="11">
        <v>0</v>
      </c>
      <c r="AH380" s="11">
        <v>0</v>
      </c>
      <c r="AI380" s="11">
        <v>0</v>
      </c>
      <c r="AJ380" s="11">
        <v>500780.53999999899</v>
      </c>
      <c r="AK380" s="11">
        <v>0</v>
      </c>
      <c r="AL380" s="13">
        <v>9.4143964011949022E-3</v>
      </c>
      <c r="AM380" s="7">
        <v>789</v>
      </c>
      <c r="AN380" s="7" t="s">
        <v>279</v>
      </c>
      <c r="AO380" s="9">
        <v>45688</v>
      </c>
      <c r="AP380" s="9">
        <v>45657</v>
      </c>
      <c r="AQ380" s="7">
        <v>31</v>
      </c>
      <c r="AR380" s="7">
        <v>31</v>
      </c>
      <c r="AS380" s="15">
        <v>0.99337559645114881</v>
      </c>
      <c r="AT380" s="11">
        <v>1851.7829308709199</v>
      </c>
      <c r="AU380" s="11">
        <v>1851.7829308709199</v>
      </c>
      <c r="AV380" s="11">
        <v>0</v>
      </c>
      <c r="AW380" s="11">
        <v>0</v>
      </c>
      <c r="AX380" s="11">
        <v>1851.7829308709199</v>
      </c>
      <c r="AY380" s="11">
        <v>1851.7829308709199</v>
      </c>
      <c r="AZ380" s="13">
        <v>9.4143964011949022E-3</v>
      </c>
      <c r="BA380" s="11">
        <v>1851.7829308709199</v>
      </c>
      <c r="BB380" s="11">
        <v>1851.7829308709199</v>
      </c>
      <c r="BC380" s="11"/>
      <c r="BD380" s="11"/>
      <c r="BE380" s="11"/>
      <c r="BF380" s="11">
        <v>0</v>
      </c>
      <c r="BG380" s="11">
        <v>0</v>
      </c>
      <c r="BH380" s="11">
        <v>1851.7829308709199</v>
      </c>
      <c r="BI380" s="11">
        <v>1851.7829308709199</v>
      </c>
      <c r="BJ380" s="11">
        <v>1851.7829308709199</v>
      </c>
      <c r="BK380" s="11">
        <v>0</v>
      </c>
      <c r="BL380" s="11">
        <v>1851.7829308709199</v>
      </c>
    </row>
    <row r="381" spans="1:64" hidden="1" x14ac:dyDescent="0.25">
      <c r="A381" s="7">
        <v>501200</v>
      </c>
      <c r="B381" s="7" t="s">
        <v>113</v>
      </c>
      <c r="C381" s="9">
        <v>45621</v>
      </c>
      <c r="D381" s="9">
        <v>46022</v>
      </c>
      <c r="E381" s="9">
        <v>46022</v>
      </c>
      <c r="F381" s="7" t="s">
        <v>238</v>
      </c>
      <c r="G381" s="11">
        <v>500780.53999999899</v>
      </c>
      <c r="H381" s="11">
        <v>500000</v>
      </c>
      <c r="I381" s="11" t="s">
        <v>240</v>
      </c>
      <c r="J381" s="11">
        <v>3345.21</v>
      </c>
      <c r="K381" s="11" t="s">
        <v>240</v>
      </c>
      <c r="L381" s="11">
        <v>0</v>
      </c>
      <c r="M381" s="13">
        <v>8.14E-2</v>
      </c>
      <c r="N381" s="13" t="s">
        <v>246</v>
      </c>
      <c r="O381" s="13" t="s">
        <v>257</v>
      </c>
      <c r="P381" s="13">
        <v>0.39539999999999997</v>
      </c>
      <c r="Q381" s="7" t="s">
        <v>260</v>
      </c>
      <c r="R381" s="7" t="s">
        <v>262</v>
      </c>
      <c r="S381" s="7">
        <v>0</v>
      </c>
      <c r="T381" s="7" t="s">
        <v>267</v>
      </c>
      <c r="U381" s="7" t="s">
        <v>269</v>
      </c>
      <c r="V381" s="7">
        <v>1</v>
      </c>
      <c r="W381" s="9">
        <v>45657</v>
      </c>
      <c r="X381" s="7">
        <v>12</v>
      </c>
      <c r="Y381" s="7">
        <v>2</v>
      </c>
      <c r="Z381" s="11">
        <v>0</v>
      </c>
      <c r="AA381" s="11">
        <v>0</v>
      </c>
      <c r="AB381" s="11">
        <v>0</v>
      </c>
      <c r="AC381" s="11">
        <v>0</v>
      </c>
      <c r="AD381" s="11">
        <v>0</v>
      </c>
      <c r="AE381" s="11">
        <v>0</v>
      </c>
      <c r="AF381" s="11">
        <v>0</v>
      </c>
      <c r="AG381" s="11">
        <v>0</v>
      </c>
      <c r="AH381" s="11">
        <v>0</v>
      </c>
      <c r="AI381" s="11">
        <v>0</v>
      </c>
      <c r="AJ381" s="11">
        <v>500780.53999999899</v>
      </c>
      <c r="AK381" s="11">
        <v>0</v>
      </c>
      <c r="AL381" s="13">
        <v>9.3257655415960317E-3</v>
      </c>
      <c r="AM381" s="7">
        <v>790</v>
      </c>
      <c r="AN381" s="7" t="s">
        <v>280</v>
      </c>
      <c r="AO381" s="9">
        <v>45716</v>
      </c>
      <c r="AP381" s="9">
        <v>45688</v>
      </c>
      <c r="AQ381" s="7">
        <v>28</v>
      </c>
      <c r="AR381" s="7">
        <v>59</v>
      </c>
      <c r="AS381" s="15">
        <v>0.98742999042415014</v>
      </c>
      <c r="AT381" s="11">
        <v>1823.3704631424371</v>
      </c>
      <c r="AU381" s="11">
        <v>1823.3704631424371</v>
      </c>
      <c r="AV381" s="11">
        <v>0</v>
      </c>
      <c r="AW381" s="11">
        <v>0</v>
      </c>
      <c r="AX381" s="11">
        <v>1823.3704631424371</v>
      </c>
      <c r="AY381" s="11">
        <v>1823.3704631424371</v>
      </c>
      <c r="AZ381" s="13">
        <v>9.3257655415960317E-3</v>
      </c>
      <c r="BA381" s="11">
        <v>1823.3704631424371</v>
      </c>
      <c r="BB381" s="11">
        <v>1823.3704631424371</v>
      </c>
      <c r="BC381" s="11"/>
      <c r="BD381" s="11"/>
      <c r="BE381" s="11"/>
      <c r="BF381" s="11">
        <v>0</v>
      </c>
      <c r="BG381" s="11">
        <v>0</v>
      </c>
      <c r="BH381" s="11">
        <v>1823.3704631424371</v>
      </c>
      <c r="BI381" s="11">
        <v>1823.3704631424371</v>
      </c>
      <c r="BJ381" s="11">
        <v>1823.3704631424371</v>
      </c>
      <c r="BK381" s="11">
        <v>0</v>
      </c>
      <c r="BL381" s="11">
        <v>1823.3704631424371</v>
      </c>
    </row>
    <row r="382" spans="1:64" hidden="1" x14ac:dyDescent="0.25">
      <c r="A382" s="7">
        <v>501200</v>
      </c>
      <c r="B382" s="7" t="s">
        <v>113</v>
      </c>
      <c r="C382" s="9">
        <v>45621</v>
      </c>
      <c r="D382" s="9">
        <v>46022</v>
      </c>
      <c r="E382" s="9">
        <v>46022</v>
      </c>
      <c r="F382" s="7" t="s">
        <v>238</v>
      </c>
      <c r="G382" s="11">
        <v>500780.53999999899</v>
      </c>
      <c r="H382" s="11">
        <v>500000</v>
      </c>
      <c r="I382" s="11" t="s">
        <v>240</v>
      </c>
      <c r="J382" s="11">
        <v>3345.21</v>
      </c>
      <c r="K382" s="11" t="s">
        <v>240</v>
      </c>
      <c r="L382" s="11">
        <v>0</v>
      </c>
      <c r="M382" s="13">
        <v>8.14E-2</v>
      </c>
      <c r="N382" s="13" t="s">
        <v>246</v>
      </c>
      <c r="O382" s="13" t="s">
        <v>257</v>
      </c>
      <c r="P382" s="13">
        <v>0.39539999999999997</v>
      </c>
      <c r="Q382" s="7" t="s">
        <v>260</v>
      </c>
      <c r="R382" s="7" t="s">
        <v>262</v>
      </c>
      <c r="S382" s="7">
        <v>0</v>
      </c>
      <c r="T382" s="7" t="s">
        <v>267</v>
      </c>
      <c r="U382" s="7" t="s">
        <v>269</v>
      </c>
      <c r="V382" s="7">
        <v>1</v>
      </c>
      <c r="W382" s="9">
        <v>45657</v>
      </c>
      <c r="X382" s="7">
        <v>12</v>
      </c>
      <c r="Y382" s="7">
        <v>3</v>
      </c>
      <c r="Z382" s="11">
        <v>0</v>
      </c>
      <c r="AA382" s="11">
        <v>0</v>
      </c>
      <c r="AB382" s="11">
        <v>0</v>
      </c>
      <c r="AC382" s="11">
        <v>0</v>
      </c>
      <c r="AD382" s="11">
        <v>0</v>
      </c>
      <c r="AE382" s="11">
        <v>0</v>
      </c>
      <c r="AF382" s="11">
        <v>0</v>
      </c>
      <c r="AG382" s="11">
        <v>0</v>
      </c>
      <c r="AH382" s="11">
        <v>0</v>
      </c>
      <c r="AI382" s="11">
        <v>0</v>
      </c>
      <c r="AJ382" s="11">
        <v>500780.53999999899</v>
      </c>
      <c r="AK382" s="11">
        <v>0</v>
      </c>
      <c r="AL382" s="13">
        <v>9.2379690880428633E-3</v>
      </c>
      <c r="AM382" s="7">
        <v>791</v>
      </c>
      <c r="AN382" s="7" t="s">
        <v>281</v>
      </c>
      <c r="AO382" s="9">
        <v>45747</v>
      </c>
      <c r="AP382" s="9">
        <v>45716</v>
      </c>
      <c r="AQ382" s="7">
        <v>31</v>
      </c>
      <c r="AR382" s="7">
        <v>90</v>
      </c>
      <c r="AS382" s="15">
        <v>0.98088885569134243</v>
      </c>
      <c r="AT382" s="11">
        <v>1794.2395031122981</v>
      </c>
      <c r="AU382" s="11">
        <v>1794.2395031122981</v>
      </c>
      <c r="AV382" s="11">
        <v>0</v>
      </c>
      <c r="AW382" s="11">
        <v>0</v>
      </c>
      <c r="AX382" s="11">
        <v>1794.2395031122981</v>
      </c>
      <c r="AY382" s="11">
        <v>1794.2395031122981</v>
      </c>
      <c r="AZ382" s="13">
        <v>9.2379690880428633E-3</v>
      </c>
      <c r="BA382" s="11">
        <v>1794.2395031122981</v>
      </c>
      <c r="BB382" s="11">
        <v>1794.2395031122981</v>
      </c>
      <c r="BC382" s="11"/>
      <c r="BD382" s="11"/>
      <c r="BE382" s="11"/>
      <c r="BF382" s="11">
        <v>0</v>
      </c>
      <c r="BG382" s="11">
        <v>0</v>
      </c>
      <c r="BH382" s="11">
        <v>1794.2395031122981</v>
      </c>
      <c r="BI382" s="11">
        <v>1794.2395031122981</v>
      </c>
      <c r="BJ382" s="11">
        <v>1794.2395031122981</v>
      </c>
      <c r="BK382" s="11">
        <v>0</v>
      </c>
      <c r="BL382" s="11">
        <v>1794.2395031122981</v>
      </c>
    </row>
    <row r="383" spans="1:64" hidden="1" x14ac:dyDescent="0.25">
      <c r="A383" s="7">
        <v>501200</v>
      </c>
      <c r="B383" s="7" t="s">
        <v>113</v>
      </c>
      <c r="C383" s="9">
        <v>45621</v>
      </c>
      <c r="D383" s="9">
        <v>46022</v>
      </c>
      <c r="E383" s="9">
        <v>46022</v>
      </c>
      <c r="F383" s="7" t="s">
        <v>238</v>
      </c>
      <c r="G383" s="11">
        <v>500780.53999999899</v>
      </c>
      <c r="H383" s="11">
        <v>500000</v>
      </c>
      <c r="I383" s="11" t="s">
        <v>240</v>
      </c>
      <c r="J383" s="11">
        <v>3345.21</v>
      </c>
      <c r="K383" s="11" t="s">
        <v>240</v>
      </c>
      <c r="L383" s="11">
        <v>0</v>
      </c>
      <c r="M383" s="13">
        <v>8.14E-2</v>
      </c>
      <c r="N383" s="13" t="s">
        <v>246</v>
      </c>
      <c r="O383" s="13" t="s">
        <v>257</v>
      </c>
      <c r="P383" s="13">
        <v>0.39539999999999997</v>
      </c>
      <c r="Q383" s="7" t="s">
        <v>260</v>
      </c>
      <c r="R383" s="7" t="s">
        <v>262</v>
      </c>
      <c r="S383" s="7">
        <v>0</v>
      </c>
      <c r="T383" s="7" t="s">
        <v>267</v>
      </c>
      <c r="U383" s="7" t="s">
        <v>269</v>
      </c>
      <c r="V383" s="7">
        <v>1</v>
      </c>
      <c r="W383" s="9">
        <v>45657</v>
      </c>
      <c r="X383" s="7">
        <v>12</v>
      </c>
      <c r="Y383" s="7">
        <v>4</v>
      </c>
      <c r="Z383" s="11">
        <v>0</v>
      </c>
      <c r="AA383" s="11">
        <v>0</v>
      </c>
      <c r="AB383" s="11">
        <v>0</v>
      </c>
      <c r="AC383" s="11">
        <v>0</v>
      </c>
      <c r="AD383" s="11">
        <v>0</v>
      </c>
      <c r="AE383" s="11">
        <v>0</v>
      </c>
      <c r="AF383" s="11">
        <v>0</v>
      </c>
      <c r="AG383" s="11">
        <v>0</v>
      </c>
      <c r="AH383" s="11">
        <v>0</v>
      </c>
      <c r="AI383" s="11">
        <v>0</v>
      </c>
      <c r="AJ383" s="11">
        <v>500780.53999999899</v>
      </c>
      <c r="AK383" s="11">
        <v>0</v>
      </c>
      <c r="AL383" s="13">
        <v>9.1509991851060901E-3</v>
      </c>
      <c r="AM383" s="7">
        <v>792</v>
      </c>
      <c r="AN383" s="7" t="s">
        <v>282</v>
      </c>
      <c r="AO383" s="9">
        <v>45777</v>
      </c>
      <c r="AP383" s="9">
        <v>45747</v>
      </c>
      <c r="AQ383" s="7">
        <v>30</v>
      </c>
      <c r="AR383" s="7">
        <v>120</v>
      </c>
      <c r="AS383" s="15">
        <v>0.97459998524256641</v>
      </c>
      <c r="AT383" s="11">
        <v>1765.9525340239441</v>
      </c>
      <c r="AU383" s="11">
        <v>1765.9525340239441</v>
      </c>
      <c r="AV383" s="11">
        <v>0</v>
      </c>
      <c r="AW383" s="11">
        <v>0</v>
      </c>
      <c r="AX383" s="11">
        <v>1765.9525340239441</v>
      </c>
      <c r="AY383" s="11">
        <v>1765.9525340239441</v>
      </c>
      <c r="AZ383" s="13">
        <v>9.1509991851060901E-3</v>
      </c>
      <c r="BA383" s="11">
        <v>1765.9525340239441</v>
      </c>
      <c r="BB383" s="11">
        <v>1765.9525340239441</v>
      </c>
      <c r="BC383" s="11"/>
      <c r="BD383" s="11"/>
      <c r="BE383" s="11"/>
      <c r="BF383" s="11">
        <v>0</v>
      </c>
      <c r="BG383" s="11">
        <v>0</v>
      </c>
      <c r="BH383" s="11">
        <v>1765.9525340239441</v>
      </c>
      <c r="BI383" s="11">
        <v>1765.9525340239441</v>
      </c>
      <c r="BJ383" s="11">
        <v>1765.9525340239441</v>
      </c>
      <c r="BK383" s="11">
        <v>0</v>
      </c>
      <c r="BL383" s="11">
        <v>1765.9525340239441</v>
      </c>
    </row>
    <row r="384" spans="1:64" hidden="1" x14ac:dyDescent="0.25">
      <c r="A384" s="7">
        <v>501200</v>
      </c>
      <c r="B384" s="7" t="s">
        <v>113</v>
      </c>
      <c r="C384" s="9">
        <v>45621</v>
      </c>
      <c r="D384" s="9">
        <v>46022</v>
      </c>
      <c r="E384" s="9">
        <v>46022</v>
      </c>
      <c r="F384" s="7" t="s">
        <v>238</v>
      </c>
      <c r="G384" s="11">
        <v>500780.53999999899</v>
      </c>
      <c r="H384" s="11">
        <v>500000</v>
      </c>
      <c r="I384" s="11" t="s">
        <v>240</v>
      </c>
      <c r="J384" s="11">
        <v>3345.21</v>
      </c>
      <c r="K384" s="11" t="s">
        <v>240</v>
      </c>
      <c r="L384" s="11">
        <v>0</v>
      </c>
      <c r="M384" s="13">
        <v>8.14E-2</v>
      </c>
      <c r="N384" s="13" t="s">
        <v>246</v>
      </c>
      <c r="O384" s="13" t="s">
        <v>257</v>
      </c>
      <c r="P384" s="13">
        <v>0.39539999999999997</v>
      </c>
      <c r="Q384" s="7" t="s">
        <v>260</v>
      </c>
      <c r="R384" s="7" t="s">
        <v>262</v>
      </c>
      <c r="S384" s="7">
        <v>0</v>
      </c>
      <c r="T384" s="7" t="s">
        <v>267</v>
      </c>
      <c r="U384" s="7" t="s">
        <v>269</v>
      </c>
      <c r="V384" s="7">
        <v>1</v>
      </c>
      <c r="W384" s="9">
        <v>45657</v>
      </c>
      <c r="X384" s="7">
        <v>12</v>
      </c>
      <c r="Y384" s="7">
        <v>5</v>
      </c>
      <c r="Z384" s="11">
        <v>0</v>
      </c>
      <c r="AA384" s="11">
        <v>0</v>
      </c>
      <c r="AB384" s="11">
        <v>0</v>
      </c>
      <c r="AC384" s="11">
        <v>0</v>
      </c>
      <c r="AD384" s="11">
        <v>0</v>
      </c>
      <c r="AE384" s="11">
        <v>0</v>
      </c>
      <c r="AF384" s="11">
        <v>0</v>
      </c>
      <c r="AG384" s="11">
        <v>0</v>
      </c>
      <c r="AH384" s="11">
        <v>0</v>
      </c>
      <c r="AI384" s="11">
        <v>0</v>
      </c>
      <c r="AJ384" s="11">
        <v>500780.53999999899</v>
      </c>
      <c r="AK384" s="11">
        <v>0</v>
      </c>
      <c r="AL384" s="13">
        <v>9.0648480513104701E-3</v>
      </c>
      <c r="AM384" s="7">
        <v>793</v>
      </c>
      <c r="AN384" s="7" t="s">
        <v>283</v>
      </c>
      <c r="AO384" s="9">
        <v>45808</v>
      </c>
      <c r="AP384" s="9">
        <v>45777</v>
      </c>
      <c r="AQ384" s="7">
        <v>31</v>
      </c>
      <c r="AR384" s="7">
        <v>151</v>
      </c>
      <c r="AS384" s="15">
        <v>0.96814384164161504</v>
      </c>
      <c r="AT384" s="11">
        <v>1737.738907817052</v>
      </c>
      <c r="AU384" s="11">
        <v>1737.738907817052</v>
      </c>
      <c r="AV384" s="11">
        <v>0</v>
      </c>
      <c r="AW384" s="11">
        <v>0</v>
      </c>
      <c r="AX384" s="11">
        <v>1737.738907817052</v>
      </c>
      <c r="AY384" s="11">
        <v>1737.738907817052</v>
      </c>
      <c r="AZ384" s="13">
        <v>9.0648480513104701E-3</v>
      </c>
      <c r="BA384" s="11">
        <v>1737.738907817052</v>
      </c>
      <c r="BB384" s="11">
        <v>1737.738907817052</v>
      </c>
      <c r="BC384" s="11"/>
      <c r="BD384" s="11"/>
      <c r="BE384" s="11"/>
      <c r="BF384" s="11">
        <v>0</v>
      </c>
      <c r="BG384" s="11">
        <v>0</v>
      </c>
      <c r="BH384" s="11">
        <v>1737.738907817052</v>
      </c>
      <c r="BI384" s="11">
        <v>1737.738907817052</v>
      </c>
      <c r="BJ384" s="11">
        <v>1737.738907817052</v>
      </c>
      <c r="BK384" s="11">
        <v>0</v>
      </c>
      <c r="BL384" s="11">
        <v>1737.738907817052</v>
      </c>
    </row>
    <row r="385" spans="1:64" hidden="1" x14ac:dyDescent="0.25">
      <c r="A385" s="7">
        <v>501200</v>
      </c>
      <c r="B385" s="7" t="s">
        <v>113</v>
      </c>
      <c r="C385" s="9">
        <v>45621</v>
      </c>
      <c r="D385" s="9">
        <v>46022</v>
      </c>
      <c r="E385" s="9">
        <v>46022</v>
      </c>
      <c r="F385" s="7" t="s">
        <v>238</v>
      </c>
      <c r="G385" s="11">
        <v>500780.53999999899</v>
      </c>
      <c r="H385" s="11">
        <v>500000</v>
      </c>
      <c r="I385" s="11" t="s">
        <v>240</v>
      </c>
      <c r="J385" s="11">
        <v>3345.21</v>
      </c>
      <c r="K385" s="11" t="s">
        <v>240</v>
      </c>
      <c r="L385" s="11">
        <v>0</v>
      </c>
      <c r="M385" s="13">
        <v>8.14E-2</v>
      </c>
      <c r="N385" s="13" t="s">
        <v>246</v>
      </c>
      <c r="O385" s="13" t="s">
        <v>257</v>
      </c>
      <c r="P385" s="13">
        <v>0.39539999999999997</v>
      </c>
      <c r="Q385" s="7" t="s">
        <v>260</v>
      </c>
      <c r="R385" s="7" t="s">
        <v>262</v>
      </c>
      <c r="S385" s="7">
        <v>0</v>
      </c>
      <c r="T385" s="7" t="s">
        <v>267</v>
      </c>
      <c r="U385" s="7" t="s">
        <v>269</v>
      </c>
      <c r="V385" s="7">
        <v>1</v>
      </c>
      <c r="W385" s="9">
        <v>45657</v>
      </c>
      <c r="X385" s="7">
        <v>12</v>
      </c>
      <c r="Y385" s="7">
        <v>6</v>
      </c>
      <c r="Z385" s="11">
        <v>0</v>
      </c>
      <c r="AA385" s="11">
        <v>0</v>
      </c>
      <c r="AB385" s="11">
        <v>0</v>
      </c>
      <c r="AC385" s="11">
        <v>0</v>
      </c>
      <c r="AD385" s="11">
        <v>0</v>
      </c>
      <c r="AE385" s="11">
        <v>0</v>
      </c>
      <c r="AF385" s="11">
        <v>0</v>
      </c>
      <c r="AG385" s="11">
        <v>0</v>
      </c>
      <c r="AH385" s="11">
        <v>0</v>
      </c>
      <c r="AI385" s="11">
        <v>0</v>
      </c>
      <c r="AJ385" s="11">
        <v>500780.53999999899</v>
      </c>
      <c r="AK385" s="11">
        <v>0</v>
      </c>
      <c r="AL385" s="13">
        <v>8.9795079784388276E-3</v>
      </c>
      <c r="AM385" s="7">
        <v>794</v>
      </c>
      <c r="AN385" s="7" t="s">
        <v>284</v>
      </c>
      <c r="AO385" s="9">
        <v>45838</v>
      </c>
      <c r="AP385" s="9">
        <v>45808</v>
      </c>
      <c r="AQ385" s="7">
        <v>30</v>
      </c>
      <c r="AR385" s="7">
        <v>181</v>
      </c>
      <c r="AS385" s="15">
        <v>0.96193668457123216</v>
      </c>
      <c r="AT385" s="11">
        <v>1710.342695280317</v>
      </c>
      <c r="AU385" s="11">
        <v>1710.342695280317</v>
      </c>
      <c r="AV385" s="11">
        <v>0</v>
      </c>
      <c r="AW385" s="11">
        <v>0</v>
      </c>
      <c r="AX385" s="11">
        <v>1710.342695280317</v>
      </c>
      <c r="AY385" s="11">
        <v>1710.342695280317</v>
      </c>
      <c r="AZ385" s="13">
        <v>8.9795079784388276E-3</v>
      </c>
      <c r="BA385" s="11">
        <v>1710.342695280317</v>
      </c>
      <c r="BB385" s="11">
        <v>1710.342695280317</v>
      </c>
      <c r="BC385" s="11"/>
      <c r="BD385" s="11"/>
      <c r="BE385" s="11"/>
      <c r="BF385" s="11">
        <v>0</v>
      </c>
      <c r="BG385" s="11">
        <v>0</v>
      </c>
      <c r="BH385" s="11">
        <v>1710.342695280317</v>
      </c>
      <c r="BI385" s="11">
        <v>1710.342695280317</v>
      </c>
      <c r="BJ385" s="11">
        <v>1710.342695280317</v>
      </c>
      <c r="BK385" s="11">
        <v>0</v>
      </c>
      <c r="BL385" s="11">
        <v>1710.342695280317</v>
      </c>
    </row>
    <row r="386" spans="1:64" hidden="1" x14ac:dyDescent="0.25">
      <c r="A386" s="7">
        <v>501200</v>
      </c>
      <c r="B386" s="7" t="s">
        <v>113</v>
      </c>
      <c r="C386" s="9">
        <v>45621</v>
      </c>
      <c r="D386" s="9">
        <v>46022</v>
      </c>
      <c r="E386" s="9">
        <v>46022</v>
      </c>
      <c r="F386" s="7" t="s">
        <v>238</v>
      </c>
      <c r="G386" s="11">
        <v>500780.53999999899</v>
      </c>
      <c r="H386" s="11">
        <v>500000</v>
      </c>
      <c r="I386" s="11" t="s">
        <v>240</v>
      </c>
      <c r="J386" s="11">
        <v>3345.21</v>
      </c>
      <c r="K386" s="11" t="s">
        <v>240</v>
      </c>
      <c r="L386" s="11">
        <v>0</v>
      </c>
      <c r="M386" s="13">
        <v>8.14E-2</v>
      </c>
      <c r="N386" s="13" t="s">
        <v>246</v>
      </c>
      <c r="O386" s="13" t="s">
        <v>257</v>
      </c>
      <c r="P386" s="13">
        <v>0.39539999999999997</v>
      </c>
      <c r="Q386" s="7" t="s">
        <v>260</v>
      </c>
      <c r="R386" s="7" t="s">
        <v>262</v>
      </c>
      <c r="S386" s="7">
        <v>0</v>
      </c>
      <c r="T386" s="7" t="s">
        <v>267</v>
      </c>
      <c r="U386" s="7" t="s">
        <v>269</v>
      </c>
      <c r="V386" s="7">
        <v>1</v>
      </c>
      <c r="W386" s="9">
        <v>45657</v>
      </c>
      <c r="X386" s="7">
        <v>12</v>
      </c>
      <c r="Y386" s="7">
        <v>7</v>
      </c>
      <c r="Z386" s="11">
        <v>0</v>
      </c>
      <c r="AA386" s="11">
        <v>0</v>
      </c>
      <c r="AB386" s="11">
        <v>0</v>
      </c>
      <c r="AC386" s="11">
        <v>0</v>
      </c>
      <c r="AD386" s="11">
        <v>0</v>
      </c>
      <c r="AE386" s="11">
        <v>0</v>
      </c>
      <c r="AF386" s="11">
        <v>0</v>
      </c>
      <c r="AG386" s="11">
        <v>0</v>
      </c>
      <c r="AH386" s="11">
        <v>0</v>
      </c>
      <c r="AI386" s="11">
        <v>0</v>
      </c>
      <c r="AJ386" s="11">
        <v>500780.53999999899</v>
      </c>
      <c r="AK386" s="11">
        <v>0</v>
      </c>
      <c r="AL386" s="13">
        <v>8.8949713308420497E-3</v>
      </c>
      <c r="AM386" s="7">
        <v>795</v>
      </c>
      <c r="AN386" s="7" t="s">
        <v>285</v>
      </c>
      <c r="AO386" s="9">
        <v>45869</v>
      </c>
      <c r="AP386" s="9">
        <v>45838</v>
      </c>
      <c r="AQ386" s="7">
        <v>31</v>
      </c>
      <c r="AR386" s="7">
        <v>212</v>
      </c>
      <c r="AS386" s="15">
        <v>0.95556442778418849</v>
      </c>
      <c r="AT386" s="11">
        <v>1683.017516057982</v>
      </c>
      <c r="AU386" s="11">
        <v>1683.017516057982</v>
      </c>
      <c r="AV386" s="11">
        <v>0</v>
      </c>
      <c r="AW386" s="11">
        <v>0</v>
      </c>
      <c r="AX386" s="11">
        <v>1683.017516057982</v>
      </c>
      <c r="AY386" s="11">
        <v>1683.017516057982</v>
      </c>
      <c r="AZ386" s="13">
        <v>8.8949713308420497E-3</v>
      </c>
      <c r="BA386" s="11">
        <v>1683.017516057982</v>
      </c>
      <c r="BB386" s="11">
        <v>1683.017516057982</v>
      </c>
      <c r="BC386" s="11"/>
      <c r="BD386" s="11"/>
      <c r="BE386" s="11"/>
      <c r="BF386" s="11">
        <v>0</v>
      </c>
      <c r="BG386" s="11">
        <v>0</v>
      </c>
      <c r="BH386" s="11">
        <v>1683.017516057982</v>
      </c>
      <c r="BI386" s="11">
        <v>1683.017516057982</v>
      </c>
      <c r="BJ386" s="11">
        <v>1683.017516057982</v>
      </c>
      <c r="BK386" s="11">
        <v>0</v>
      </c>
      <c r="BL386" s="11">
        <v>1683.017516057982</v>
      </c>
    </row>
    <row r="387" spans="1:64" hidden="1" x14ac:dyDescent="0.25">
      <c r="A387" s="7">
        <v>501200</v>
      </c>
      <c r="B387" s="7" t="s">
        <v>113</v>
      </c>
      <c r="C387" s="9">
        <v>45621</v>
      </c>
      <c r="D387" s="9">
        <v>46022</v>
      </c>
      <c r="E387" s="9">
        <v>46022</v>
      </c>
      <c r="F387" s="7" t="s">
        <v>238</v>
      </c>
      <c r="G387" s="11">
        <v>500780.53999999899</v>
      </c>
      <c r="H387" s="11">
        <v>500000</v>
      </c>
      <c r="I387" s="11" t="s">
        <v>240</v>
      </c>
      <c r="J387" s="11">
        <v>3345.21</v>
      </c>
      <c r="K387" s="11" t="s">
        <v>240</v>
      </c>
      <c r="L387" s="11">
        <v>0</v>
      </c>
      <c r="M387" s="13">
        <v>8.14E-2</v>
      </c>
      <c r="N387" s="13" t="s">
        <v>246</v>
      </c>
      <c r="O387" s="13" t="s">
        <v>257</v>
      </c>
      <c r="P387" s="13">
        <v>0.39539999999999997</v>
      </c>
      <c r="Q387" s="7" t="s">
        <v>260</v>
      </c>
      <c r="R387" s="7" t="s">
        <v>262</v>
      </c>
      <c r="S387" s="7">
        <v>0</v>
      </c>
      <c r="T387" s="7" t="s">
        <v>267</v>
      </c>
      <c r="U387" s="7" t="s">
        <v>269</v>
      </c>
      <c r="V387" s="7">
        <v>1</v>
      </c>
      <c r="W387" s="9">
        <v>45657</v>
      </c>
      <c r="X387" s="7">
        <v>12</v>
      </c>
      <c r="Y387" s="7">
        <v>8</v>
      </c>
      <c r="Z387" s="11">
        <v>0</v>
      </c>
      <c r="AA387" s="11">
        <v>0</v>
      </c>
      <c r="AB387" s="11">
        <v>0</v>
      </c>
      <c r="AC387" s="11">
        <v>0</v>
      </c>
      <c r="AD387" s="11">
        <v>0</v>
      </c>
      <c r="AE387" s="11">
        <v>0</v>
      </c>
      <c r="AF387" s="11">
        <v>0</v>
      </c>
      <c r="AG387" s="11">
        <v>0</v>
      </c>
      <c r="AH387" s="11">
        <v>0</v>
      </c>
      <c r="AI387" s="11">
        <v>0</v>
      </c>
      <c r="AJ387" s="11">
        <v>500780.53999999899</v>
      </c>
      <c r="AK387" s="11">
        <v>0</v>
      </c>
      <c r="AL387" s="13">
        <v>8.8112305447562989E-3</v>
      </c>
      <c r="AM387" s="7">
        <v>796</v>
      </c>
      <c r="AN387" s="7" t="s">
        <v>286</v>
      </c>
      <c r="AO387" s="9">
        <v>45900</v>
      </c>
      <c r="AP387" s="9">
        <v>45869</v>
      </c>
      <c r="AQ387" s="7">
        <v>31</v>
      </c>
      <c r="AR387" s="7">
        <v>243</v>
      </c>
      <c r="AS387" s="15">
        <v>0.9492343833976189</v>
      </c>
      <c r="AT387" s="11">
        <v>1656.1288957905469</v>
      </c>
      <c r="AU387" s="11">
        <v>1656.1288957905469</v>
      </c>
      <c r="AV387" s="11">
        <v>0</v>
      </c>
      <c r="AW387" s="11">
        <v>0</v>
      </c>
      <c r="AX387" s="11">
        <v>1656.1288957905469</v>
      </c>
      <c r="AY387" s="11">
        <v>1656.1288957905469</v>
      </c>
      <c r="AZ387" s="13">
        <v>8.8112305447562989E-3</v>
      </c>
      <c r="BA387" s="11">
        <v>1656.1288957905469</v>
      </c>
      <c r="BB387" s="11">
        <v>1656.1288957905469</v>
      </c>
      <c r="BC387" s="11"/>
      <c r="BD387" s="11"/>
      <c r="BE387" s="11"/>
      <c r="BF387" s="11">
        <v>0</v>
      </c>
      <c r="BG387" s="11">
        <v>0</v>
      </c>
      <c r="BH387" s="11">
        <v>1656.1288957905469</v>
      </c>
      <c r="BI387" s="11">
        <v>1656.1288957905469</v>
      </c>
      <c r="BJ387" s="11">
        <v>1656.1288957905469</v>
      </c>
      <c r="BK387" s="11">
        <v>0</v>
      </c>
      <c r="BL387" s="11">
        <v>1656.1288957905469</v>
      </c>
    </row>
    <row r="388" spans="1:64" hidden="1" x14ac:dyDescent="0.25">
      <c r="A388" s="7">
        <v>501200</v>
      </c>
      <c r="B388" s="7" t="s">
        <v>113</v>
      </c>
      <c r="C388" s="9">
        <v>45621</v>
      </c>
      <c r="D388" s="9">
        <v>46022</v>
      </c>
      <c r="E388" s="9">
        <v>46022</v>
      </c>
      <c r="F388" s="7" t="s">
        <v>238</v>
      </c>
      <c r="G388" s="11">
        <v>500780.53999999899</v>
      </c>
      <c r="H388" s="11">
        <v>500000</v>
      </c>
      <c r="I388" s="11" t="s">
        <v>240</v>
      </c>
      <c r="J388" s="11">
        <v>3345.21</v>
      </c>
      <c r="K388" s="11" t="s">
        <v>240</v>
      </c>
      <c r="L388" s="11">
        <v>0</v>
      </c>
      <c r="M388" s="13">
        <v>8.14E-2</v>
      </c>
      <c r="N388" s="13" t="s">
        <v>246</v>
      </c>
      <c r="O388" s="13" t="s">
        <v>257</v>
      </c>
      <c r="P388" s="13">
        <v>0.39539999999999997</v>
      </c>
      <c r="Q388" s="7" t="s">
        <v>260</v>
      </c>
      <c r="R388" s="7" t="s">
        <v>262</v>
      </c>
      <c r="S388" s="7">
        <v>0</v>
      </c>
      <c r="T388" s="7" t="s">
        <v>267</v>
      </c>
      <c r="U388" s="7" t="s">
        <v>269</v>
      </c>
      <c r="V388" s="7">
        <v>1</v>
      </c>
      <c r="W388" s="9">
        <v>45657</v>
      </c>
      <c r="X388" s="7">
        <v>12</v>
      </c>
      <c r="Y388" s="7">
        <v>9</v>
      </c>
      <c r="Z388" s="11">
        <v>0</v>
      </c>
      <c r="AA388" s="11">
        <v>0</v>
      </c>
      <c r="AB388" s="11">
        <v>0</v>
      </c>
      <c r="AC388" s="11">
        <v>0</v>
      </c>
      <c r="AD388" s="11">
        <v>0</v>
      </c>
      <c r="AE388" s="11">
        <v>0</v>
      </c>
      <c r="AF388" s="11">
        <v>0</v>
      </c>
      <c r="AG388" s="11">
        <v>0</v>
      </c>
      <c r="AH388" s="11">
        <v>0</v>
      </c>
      <c r="AI388" s="11">
        <v>0</v>
      </c>
      <c r="AJ388" s="11">
        <v>500780.53999999899</v>
      </c>
      <c r="AK388" s="11">
        <v>0</v>
      </c>
      <c r="AL388" s="13">
        <v>8.728278127625666E-3</v>
      </c>
      <c r="AM388" s="7">
        <v>797</v>
      </c>
      <c r="AN388" s="7" t="s">
        <v>287</v>
      </c>
      <c r="AO388" s="9">
        <v>45930</v>
      </c>
      <c r="AP388" s="9">
        <v>45900</v>
      </c>
      <c r="AQ388" s="7">
        <v>30</v>
      </c>
      <c r="AR388" s="7">
        <v>273</v>
      </c>
      <c r="AS388" s="15">
        <v>0.94314846242086969</v>
      </c>
      <c r="AT388" s="11">
        <v>1630.0193007223829</v>
      </c>
      <c r="AU388" s="11">
        <v>1630.0193007223829</v>
      </c>
      <c r="AV388" s="11">
        <v>0</v>
      </c>
      <c r="AW388" s="11">
        <v>0</v>
      </c>
      <c r="AX388" s="11">
        <v>1630.0193007223829</v>
      </c>
      <c r="AY388" s="11">
        <v>1630.0193007223829</v>
      </c>
      <c r="AZ388" s="13">
        <v>8.728278127625666E-3</v>
      </c>
      <c r="BA388" s="11">
        <v>1630.0193007223829</v>
      </c>
      <c r="BB388" s="11">
        <v>1630.0193007223829</v>
      </c>
      <c r="BC388" s="11"/>
      <c r="BD388" s="11"/>
      <c r="BE388" s="11"/>
      <c r="BF388" s="11">
        <v>0</v>
      </c>
      <c r="BG388" s="11">
        <v>0</v>
      </c>
      <c r="BH388" s="11">
        <v>1630.0193007223829</v>
      </c>
      <c r="BI388" s="11">
        <v>1630.0193007223829</v>
      </c>
      <c r="BJ388" s="11">
        <v>1630.0193007223829</v>
      </c>
      <c r="BK388" s="11">
        <v>0</v>
      </c>
      <c r="BL388" s="11">
        <v>1630.0193007223829</v>
      </c>
    </row>
    <row r="389" spans="1:64" hidden="1" x14ac:dyDescent="0.25">
      <c r="A389" s="7">
        <v>501200</v>
      </c>
      <c r="B389" s="7" t="s">
        <v>113</v>
      </c>
      <c r="C389" s="9">
        <v>45621</v>
      </c>
      <c r="D389" s="9">
        <v>46022</v>
      </c>
      <c r="E389" s="9">
        <v>46022</v>
      </c>
      <c r="F389" s="7" t="s">
        <v>238</v>
      </c>
      <c r="G389" s="11">
        <v>500780.53999999899</v>
      </c>
      <c r="H389" s="11">
        <v>500000</v>
      </c>
      <c r="I389" s="11" t="s">
        <v>240</v>
      </c>
      <c r="J389" s="11">
        <v>3345.21</v>
      </c>
      <c r="K389" s="11" t="s">
        <v>240</v>
      </c>
      <c r="L389" s="11">
        <v>0</v>
      </c>
      <c r="M389" s="13">
        <v>8.14E-2</v>
      </c>
      <c r="N389" s="13" t="s">
        <v>246</v>
      </c>
      <c r="O389" s="13" t="s">
        <v>257</v>
      </c>
      <c r="P389" s="13">
        <v>0.39539999999999997</v>
      </c>
      <c r="Q389" s="7" t="s">
        <v>260</v>
      </c>
      <c r="R389" s="7" t="s">
        <v>262</v>
      </c>
      <c r="S389" s="7">
        <v>0</v>
      </c>
      <c r="T389" s="7" t="s">
        <v>267</v>
      </c>
      <c r="U389" s="7" t="s">
        <v>269</v>
      </c>
      <c r="V389" s="7">
        <v>1</v>
      </c>
      <c r="W389" s="9">
        <v>45657</v>
      </c>
      <c r="X389" s="7">
        <v>12</v>
      </c>
      <c r="Y389" s="7">
        <v>10</v>
      </c>
      <c r="Z389" s="11">
        <v>0</v>
      </c>
      <c r="AA389" s="11">
        <v>0</v>
      </c>
      <c r="AB389" s="11">
        <v>0</v>
      </c>
      <c r="AC389" s="11">
        <v>0</v>
      </c>
      <c r="AD389" s="11">
        <v>0</v>
      </c>
      <c r="AE389" s="11">
        <v>0</v>
      </c>
      <c r="AF389" s="11">
        <v>0</v>
      </c>
      <c r="AG389" s="11">
        <v>0</v>
      </c>
      <c r="AH389" s="11">
        <v>0</v>
      </c>
      <c r="AI389" s="11">
        <v>0</v>
      </c>
      <c r="AJ389" s="11">
        <v>500780.53999999899</v>
      </c>
      <c r="AK389" s="11">
        <v>0</v>
      </c>
      <c r="AL389" s="13">
        <v>8.646106657432262E-3</v>
      </c>
      <c r="AM389" s="7">
        <v>798</v>
      </c>
      <c r="AN389" s="7" t="s">
        <v>288</v>
      </c>
      <c r="AO389" s="9">
        <v>45961</v>
      </c>
      <c r="AP389" s="9">
        <v>45930</v>
      </c>
      <c r="AQ389" s="7">
        <v>31</v>
      </c>
      <c r="AR389" s="7">
        <v>304</v>
      </c>
      <c r="AS389" s="15">
        <v>0.93690066639931524</v>
      </c>
      <c r="AT389" s="11">
        <v>1603.9774030073729</v>
      </c>
      <c r="AU389" s="11">
        <v>1603.9774030073729</v>
      </c>
      <c r="AV389" s="11">
        <v>0</v>
      </c>
      <c r="AW389" s="11">
        <v>0</v>
      </c>
      <c r="AX389" s="11">
        <v>1603.9774030073729</v>
      </c>
      <c r="AY389" s="11">
        <v>1603.9774030073729</v>
      </c>
      <c r="AZ389" s="13">
        <v>8.646106657432262E-3</v>
      </c>
      <c r="BA389" s="11">
        <v>1603.9774030073729</v>
      </c>
      <c r="BB389" s="11">
        <v>1603.9774030073729</v>
      </c>
      <c r="BC389" s="11"/>
      <c r="BD389" s="11"/>
      <c r="BE389" s="11"/>
      <c r="BF389" s="11">
        <v>0</v>
      </c>
      <c r="BG389" s="11">
        <v>0</v>
      </c>
      <c r="BH389" s="11">
        <v>1603.9774030073729</v>
      </c>
      <c r="BI389" s="11">
        <v>1603.9774030073729</v>
      </c>
      <c r="BJ389" s="11">
        <v>1603.9774030073729</v>
      </c>
      <c r="BK389" s="11">
        <v>0</v>
      </c>
      <c r="BL389" s="11">
        <v>1603.9774030073729</v>
      </c>
    </row>
    <row r="390" spans="1:64" hidden="1" x14ac:dyDescent="0.25">
      <c r="A390" s="7">
        <v>501200</v>
      </c>
      <c r="B390" s="7" t="s">
        <v>113</v>
      </c>
      <c r="C390" s="9">
        <v>45621</v>
      </c>
      <c r="D390" s="9">
        <v>46022</v>
      </c>
      <c r="E390" s="9">
        <v>46022</v>
      </c>
      <c r="F390" s="7" t="s">
        <v>238</v>
      </c>
      <c r="G390" s="11">
        <v>500780.53999999899</v>
      </c>
      <c r="H390" s="11">
        <v>500000</v>
      </c>
      <c r="I390" s="11" t="s">
        <v>240</v>
      </c>
      <c r="J390" s="11">
        <v>3345.21</v>
      </c>
      <c r="K390" s="11" t="s">
        <v>240</v>
      </c>
      <c r="L390" s="11">
        <v>0</v>
      </c>
      <c r="M390" s="13">
        <v>8.14E-2</v>
      </c>
      <c r="N390" s="13" t="s">
        <v>246</v>
      </c>
      <c r="O390" s="13" t="s">
        <v>257</v>
      </c>
      <c r="P390" s="13">
        <v>0.39539999999999997</v>
      </c>
      <c r="Q390" s="7" t="s">
        <v>260</v>
      </c>
      <c r="R390" s="7" t="s">
        <v>262</v>
      </c>
      <c r="S390" s="7">
        <v>0</v>
      </c>
      <c r="T390" s="7" t="s">
        <v>267</v>
      </c>
      <c r="U390" s="7" t="s">
        <v>269</v>
      </c>
      <c r="V390" s="7">
        <v>1</v>
      </c>
      <c r="W390" s="9">
        <v>45657</v>
      </c>
      <c r="X390" s="7">
        <v>12</v>
      </c>
      <c r="Y390" s="7">
        <v>11</v>
      </c>
      <c r="Z390" s="11">
        <v>0</v>
      </c>
      <c r="AA390" s="11">
        <v>0</v>
      </c>
      <c r="AB390" s="11">
        <v>0</v>
      </c>
      <c r="AC390" s="11">
        <v>0</v>
      </c>
      <c r="AD390" s="11">
        <v>0</v>
      </c>
      <c r="AE390" s="11">
        <v>0</v>
      </c>
      <c r="AF390" s="11">
        <v>0</v>
      </c>
      <c r="AG390" s="11">
        <v>0</v>
      </c>
      <c r="AH390" s="11">
        <v>0</v>
      </c>
      <c r="AI390" s="11">
        <v>0</v>
      </c>
      <c r="AJ390" s="11">
        <v>500780.53999999899</v>
      </c>
      <c r="AK390" s="11">
        <v>0</v>
      </c>
      <c r="AL390" s="13">
        <v>8.5647087820321932E-3</v>
      </c>
      <c r="AM390" s="7">
        <v>799</v>
      </c>
      <c r="AN390" s="7" t="s">
        <v>289</v>
      </c>
      <c r="AO390" s="9">
        <v>45991</v>
      </c>
      <c r="AP390" s="9">
        <v>45961</v>
      </c>
      <c r="AQ390" s="7">
        <v>30</v>
      </c>
      <c r="AR390" s="7">
        <v>334</v>
      </c>
      <c r="AS390" s="15">
        <v>0.93089382181119495</v>
      </c>
      <c r="AT390" s="11">
        <v>1578.6899989910221</v>
      </c>
      <c r="AU390" s="11">
        <v>1578.6899989910221</v>
      </c>
      <c r="AV390" s="11">
        <v>0</v>
      </c>
      <c r="AW390" s="11">
        <v>0</v>
      </c>
      <c r="AX390" s="11">
        <v>1578.6899989910221</v>
      </c>
      <c r="AY390" s="11">
        <v>1578.6899989910221</v>
      </c>
      <c r="AZ390" s="13">
        <v>8.5647087820321932E-3</v>
      </c>
      <c r="BA390" s="11">
        <v>1578.6899989910221</v>
      </c>
      <c r="BB390" s="11">
        <v>1578.6899989910221</v>
      </c>
      <c r="BC390" s="11"/>
      <c r="BD390" s="11"/>
      <c r="BE390" s="11"/>
      <c r="BF390" s="11">
        <v>0</v>
      </c>
      <c r="BG390" s="11">
        <v>0</v>
      </c>
      <c r="BH390" s="11">
        <v>1578.6899989910221</v>
      </c>
      <c r="BI390" s="11">
        <v>1578.6899989910221</v>
      </c>
      <c r="BJ390" s="11">
        <v>1578.6899989910221</v>
      </c>
      <c r="BK390" s="11">
        <v>0</v>
      </c>
      <c r="BL390" s="11">
        <v>1578.6899989910221</v>
      </c>
    </row>
    <row r="391" spans="1:64" hidden="1" x14ac:dyDescent="0.25">
      <c r="A391" s="7">
        <v>501200</v>
      </c>
      <c r="B391" s="7" t="s">
        <v>113</v>
      </c>
      <c r="C391" s="9">
        <v>45621</v>
      </c>
      <c r="D391" s="9">
        <v>46022</v>
      </c>
      <c r="E391" s="9">
        <v>46022</v>
      </c>
      <c r="F391" s="7" t="s">
        <v>238</v>
      </c>
      <c r="G391" s="11">
        <v>500780.53999999899</v>
      </c>
      <c r="H391" s="11">
        <v>500000</v>
      </c>
      <c r="I391" s="11" t="s">
        <v>240</v>
      </c>
      <c r="J391" s="11">
        <v>3345.21</v>
      </c>
      <c r="K391" s="11" t="s">
        <v>240</v>
      </c>
      <c r="L391" s="11">
        <v>0</v>
      </c>
      <c r="M391" s="13">
        <v>8.14E-2</v>
      </c>
      <c r="N391" s="13" t="s">
        <v>246</v>
      </c>
      <c r="O391" s="13" t="s">
        <v>257</v>
      </c>
      <c r="P391" s="13">
        <v>0.39539999999999997</v>
      </c>
      <c r="Q391" s="7" t="s">
        <v>260</v>
      </c>
      <c r="R391" s="7" t="s">
        <v>262</v>
      </c>
      <c r="S391" s="7">
        <v>0</v>
      </c>
      <c r="T391" s="7" t="s">
        <v>267</v>
      </c>
      <c r="U391" s="7" t="s">
        <v>269</v>
      </c>
      <c r="V391" s="7">
        <v>1</v>
      </c>
      <c r="W391" s="9">
        <v>45657</v>
      </c>
      <c r="X391" s="7">
        <v>12</v>
      </c>
      <c r="Y391" s="7">
        <v>12</v>
      </c>
      <c r="Z391" s="11">
        <v>500000</v>
      </c>
      <c r="AA391" s="11">
        <v>500000</v>
      </c>
      <c r="AB391" s="11">
        <v>3345.21</v>
      </c>
      <c r="AC391" s="11">
        <v>3345.21</v>
      </c>
      <c r="AD391" s="11">
        <v>0</v>
      </c>
      <c r="AE391" s="11">
        <v>0</v>
      </c>
      <c r="AF391" s="11">
        <v>500780.53999999899</v>
      </c>
      <c r="AG391" s="11">
        <v>0</v>
      </c>
      <c r="AH391" s="11">
        <v>500780.53999999899</v>
      </c>
      <c r="AI391" s="11">
        <v>0</v>
      </c>
      <c r="AJ391" s="11">
        <v>0</v>
      </c>
      <c r="AK391" s="11">
        <v>0</v>
      </c>
      <c r="AL391" s="13">
        <v>8.4840772184974211E-3</v>
      </c>
      <c r="AM391" s="7">
        <v>800</v>
      </c>
      <c r="AN391" s="7" t="s">
        <v>290</v>
      </c>
      <c r="AO391" s="9">
        <v>46022</v>
      </c>
      <c r="AP391" s="9">
        <v>45991</v>
      </c>
      <c r="AQ391" s="7">
        <v>31</v>
      </c>
      <c r="AR391" s="7">
        <v>365</v>
      </c>
      <c r="AS391" s="15">
        <v>0.92472720547438514</v>
      </c>
      <c r="AT391" s="11">
        <v>0</v>
      </c>
      <c r="AU391" s="11">
        <v>0</v>
      </c>
      <c r="AV391" s="11">
        <v>0</v>
      </c>
      <c r="AW391" s="11">
        <v>0</v>
      </c>
      <c r="AX391" s="11">
        <v>0</v>
      </c>
      <c r="AY391" s="11">
        <v>0</v>
      </c>
      <c r="AZ391" s="13">
        <v>8.4840772184974211E-3</v>
      </c>
      <c r="BA391" s="11">
        <v>0</v>
      </c>
      <c r="BB391" s="11">
        <v>0</v>
      </c>
      <c r="BC391" s="11"/>
      <c r="BD391" s="11"/>
      <c r="BE391" s="11"/>
      <c r="BF391" s="11">
        <v>0</v>
      </c>
      <c r="BG391" s="11">
        <v>0</v>
      </c>
      <c r="BH391" s="11">
        <v>0</v>
      </c>
      <c r="BI391" s="11">
        <v>0</v>
      </c>
      <c r="BJ391" s="11">
        <v>0</v>
      </c>
      <c r="BK391" s="11">
        <v>0</v>
      </c>
      <c r="BL391" s="11">
        <v>0</v>
      </c>
    </row>
    <row r="392" spans="1:64" hidden="1" x14ac:dyDescent="0.25">
      <c r="A392" s="7">
        <v>501191</v>
      </c>
      <c r="B392" s="7" t="s">
        <v>114</v>
      </c>
      <c r="C392" s="9">
        <v>45622</v>
      </c>
      <c r="D392" s="9">
        <v>47813</v>
      </c>
      <c r="E392" s="9">
        <v>47813</v>
      </c>
      <c r="F392" s="7" t="s">
        <v>237</v>
      </c>
      <c r="G392" s="11">
        <v>2936803.07</v>
      </c>
      <c r="H392" s="11">
        <v>41920.83</v>
      </c>
      <c r="I392" s="11" t="s">
        <v>239</v>
      </c>
      <c r="J392" s="11">
        <v>15722.54</v>
      </c>
      <c r="K392" s="11" t="s">
        <v>239</v>
      </c>
      <c r="L392" s="11">
        <v>6846240</v>
      </c>
      <c r="M392" s="13">
        <v>6.3100000000000003E-2</v>
      </c>
      <c r="N392" s="13" t="s">
        <v>246</v>
      </c>
      <c r="O392" s="13" t="s">
        <v>257</v>
      </c>
      <c r="P392" s="13">
        <v>0.39539999999999997</v>
      </c>
      <c r="Q392" s="7" t="s">
        <v>260</v>
      </c>
      <c r="R392" s="7" t="s">
        <v>262</v>
      </c>
      <c r="S392" s="7">
        <v>0</v>
      </c>
      <c r="T392" s="7" t="s">
        <v>267</v>
      </c>
      <c r="U392" s="7" t="s">
        <v>269</v>
      </c>
      <c r="V392" s="7">
        <v>1</v>
      </c>
      <c r="W392" s="9">
        <v>45657</v>
      </c>
      <c r="X392" s="7">
        <v>71</v>
      </c>
      <c r="Y392" s="7">
        <v>0</v>
      </c>
      <c r="Z392" s="11">
        <v>0</v>
      </c>
      <c r="AA392" s="11">
        <v>0</v>
      </c>
      <c r="AB392" s="11">
        <v>0</v>
      </c>
      <c r="AC392" s="11">
        <v>0</v>
      </c>
      <c r="AD392" s="11">
        <v>0</v>
      </c>
      <c r="AE392" s="11">
        <v>0</v>
      </c>
      <c r="AF392" s="11">
        <v>0</v>
      </c>
      <c r="AG392" s="11">
        <v>0</v>
      </c>
      <c r="AH392" s="11">
        <v>0</v>
      </c>
      <c r="AI392" s="11">
        <v>0</v>
      </c>
      <c r="AJ392" s="11">
        <v>2936803.07</v>
      </c>
      <c r="AK392" s="11">
        <v>0</v>
      </c>
      <c r="AM392" s="7">
        <v>801</v>
      </c>
      <c r="AN392" s="7" t="s">
        <v>291</v>
      </c>
      <c r="AO392" s="9">
        <v>45657</v>
      </c>
      <c r="AP392" s="9">
        <v>46022</v>
      </c>
      <c r="AQ392" s="7">
        <v>0</v>
      </c>
      <c r="AR392" s="7">
        <v>0</v>
      </c>
      <c r="AS392" s="15">
        <v>1</v>
      </c>
      <c r="BC392" s="11"/>
      <c r="BD392" s="11"/>
      <c r="BE392" s="11"/>
    </row>
    <row r="393" spans="1:64" hidden="1" x14ac:dyDescent="0.25">
      <c r="A393" s="7">
        <v>501191</v>
      </c>
      <c r="B393" s="7" t="s">
        <v>114</v>
      </c>
      <c r="C393" s="9">
        <v>45622</v>
      </c>
      <c r="D393" s="9">
        <v>47813</v>
      </c>
      <c r="E393" s="9">
        <v>47813</v>
      </c>
      <c r="F393" s="7" t="s">
        <v>237</v>
      </c>
      <c r="G393" s="11">
        <v>2936803.07</v>
      </c>
      <c r="H393" s="11">
        <v>41920.83</v>
      </c>
      <c r="I393" s="11" t="s">
        <v>239</v>
      </c>
      <c r="J393" s="11">
        <v>15722.54</v>
      </c>
      <c r="K393" s="11" t="s">
        <v>239</v>
      </c>
      <c r="L393" s="11">
        <v>6846240</v>
      </c>
      <c r="M393" s="13">
        <v>6.3100000000000003E-2</v>
      </c>
      <c r="N393" s="13" t="s">
        <v>246</v>
      </c>
      <c r="O393" s="13" t="s">
        <v>257</v>
      </c>
      <c r="P393" s="13">
        <v>0.39539999999999997</v>
      </c>
      <c r="Q393" s="7" t="s">
        <v>260</v>
      </c>
      <c r="R393" s="7" t="s">
        <v>262</v>
      </c>
      <c r="S393" s="7">
        <v>0</v>
      </c>
      <c r="T393" s="7" t="s">
        <v>267</v>
      </c>
      <c r="U393" s="7" t="s">
        <v>269</v>
      </c>
      <c r="V393" s="7">
        <v>1</v>
      </c>
      <c r="W393" s="9">
        <v>45657</v>
      </c>
      <c r="X393" s="7">
        <v>71</v>
      </c>
      <c r="Y393" s="7">
        <v>1</v>
      </c>
      <c r="Z393" s="11">
        <v>41920.83</v>
      </c>
      <c r="AA393" s="11">
        <v>41920.83</v>
      </c>
      <c r="AB393" s="11">
        <v>15722.54</v>
      </c>
      <c r="AC393" s="11">
        <v>15722.54</v>
      </c>
      <c r="AD393" s="11">
        <v>96425.915492957749</v>
      </c>
      <c r="AE393" s="11">
        <v>96425.915492957749</v>
      </c>
      <c r="AF393" s="11">
        <v>57643.37</v>
      </c>
      <c r="AG393" s="11">
        <v>0</v>
      </c>
      <c r="AH393" s="11">
        <v>57643.37</v>
      </c>
      <c r="AI393" s="11">
        <v>0</v>
      </c>
      <c r="AJ393" s="11">
        <v>2975585.6154929581</v>
      </c>
      <c r="AK393" s="11">
        <v>96425.915492957749</v>
      </c>
      <c r="AL393" s="13">
        <v>9.4143964011949022E-3</v>
      </c>
      <c r="AM393" s="7">
        <v>802</v>
      </c>
      <c r="AN393" s="7" t="s">
        <v>292</v>
      </c>
      <c r="AO393" s="9">
        <v>45688</v>
      </c>
      <c r="AP393" s="9">
        <v>45657</v>
      </c>
      <c r="AQ393" s="7">
        <v>31</v>
      </c>
      <c r="AR393" s="7">
        <v>31</v>
      </c>
      <c r="AS393" s="15">
        <v>0.99481659219394214</v>
      </c>
      <c r="AT393" s="11">
        <v>11019.06173819592</v>
      </c>
      <c r="AU393" s="11">
        <v>11019.06173819592</v>
      </c>
      <c r="AV393" s="11">
        <v>357.08033754657691</v>
      </c>
      <c r="AW393" s="11">
        <v>357.08033754657691</v>
      </c>
      <c r="AX393" s="11">
        <v>10661.98140064934</v>
      </c>
      <c r="AY393" s="11">
        <v>10661.98140064934</v>
      </c>
      <c r="AZ393" s="13">
        <v>9.4143964011949022E-3</v>
      </c>
      <c r="BA393" s="11">
        <v>11019.06173819592</v>
      </c>
      <c r="BB393" s="11">
        <v>11019.06173819592</v>
      </c>
      <c r="BC393" s="11"/>
      <c r="BD393" s="11"/>
      <c r="BE393" s="11"/>
      <c r="BF393" s="11">
        <v>357.08033754657691</v>
      </c>
      <c r="BG393" s="11">
        <v>357.08033754657691</v>
      </c>
      <c r="BH393" s="11">
        <v>10661.98140064934</v>
      </c>
      <c r="BI393" s="11">
        <v>10661.98140064934</v>
      </c>
      <c r="BJ393" s="11">
        <v>10661.98140064934</v>
      </c>
      <c r="BK393" s="11">
        <v>357.08033754657691</v>
      </c>
      <c r="BL393" s="11">
        <v>11019.06173819592</v>
      </c>
    </row>
    <row r="394" spans="1:64" hidden="1" x14ac:dyDescent="0.25">
      <c r="A394" s="7">
        <v>501191</v>
      </c>
      <c r="B394" s="7" t="s">
        <v>114</v>
      </c>
      <c r="C394" s="9">
        <v>45622</v>
      </c>
      <c r="D394" s="9">
        <v>47813</v>
      </c>
      <c r="E394" s="9">
        <v>47813</v>
      </c>
      <c r="F394" s="7" t="s">
        <v>237</v>
      </c>
      <c r="G394" s="11">
        <v>2936803.07</v>
      </c>
      <c r="H394" s="11">
        <v>41920.83</v>
      </c>
      <c r="I394" s="11" t="s">
        <v>239</v>
      </c>
      <c r="J394" s="11">
        <v>15722.54</v>
      </c>
      <c r="K394" s="11" t="s">
        <v>239</v>
      </c>
      <c r="L394" s="11">
        <v>6846240</v>
      </c>
      <c r="M394" s="13">
        <v>6.3100000000000003E-2</v>
      </c>
      <c r="N394" s="13" t="s">
        <v>246</v>
      </c>
      <c r="O394" s="13" t="s">
        <v>257</v>
      </c>
      <c r="P394" s="13">
        <v>0.39539999999999997</v>
      </c>
      <c r="Q394" s="7" t="s">
        <v>260</v>
      </c>
      <c r="R394" s="7" t="s">
        <v>262</v>
      </c>
      <c r="S394" s="7">
        <v>0</v>
      </c>
      <c r="T394" s="7" t="s">
        <v>267</v>
      </c>
      <c r="U394" s="7" t="s">
        <v>269</v>
      </c>
      <c r="V394" s="7">
        <v>1</v>
      </c>
      <c r="W394" s="9">
        <v>45657</v>
      </c>
      <c r="X394" s="7">
        <v>71</v>
      </c>
      <c r="Y394" s="7">
        <v>2</v>
      </c>
      <c r="Z394" s="11">
        <v>41920.83</v>
      </c>
      <c r="AA394" s="11">
        <v>83841.66</v>
      </c>
      <c r="AB394" s="11">
        <v>15722.54</v>
      </c>
      <c r="AC394" s="11">
        <v>31445.08</v>
      </c>
      <c r="AD394" s="11">
        <v>96425.915492957749</v>
      </c>
      <c r="AE394" s="11">
        <v>192851.8309859155</v>
      </c>
      <c r="AF394" s="11">
        <v>57643.37</v>
      </c>
      <c r="AG394" s="11">
        <v>57643.37</v>
      </c>
      <c r="AH394" s="11">
        <v>115286.74</v>
      </c>
      <c r="AI394" s="11">
        <v>57643.37</v>
      </c>
      <c r="AJ394" s="11">
        <v>3014368.160985915</v>
      </c>
      <c r="AK394" s="11">
        <v>192851.8309859155</v>
      </c>
      <c r="AL394" s="13">
        <v>9.3257655415960317E-3</v>
      </c>
      <c r="AM394" s="7">
        <v>803</v>
      </c>
      <c r="AN394" s="7" t="s">
        <v>293</v>
      </c>
      <c r="AO394" s="9">
        <v>45716</v>
      </c>
      <c r="AP394" s="9">
        <v>45688</v>
      </c>
      <c r="AQ394" s="7">
        <v>28</v>
      </c>
      <c r="AR394" s="7">
        <v>59</v>
      </c>
      <c r="AS394" s="15">
        <v>0.99015790174047369</v>
      </c>
      <c r="AT394" s="11">
        <v>11005.807419410559</v>
      </c>
      <c r="AU394" s="11">
        <v>11005.807419410559</v>
      </c>
      <c r="AV394" s="11">
        <v>704.12437995546429</v>
      </c>
      <c r="AW394" s="11">
        <v>704.12437995546429</v>
      </c>
      <c r="AX394" s="11">
        <v>10301.6830394551</v>
      </c>
      <c r="AY394" s="11">
        <v>10301.6830394551</v>
      </c>
      <c r="AZ394" s="13">
        <v>9.3257655415960317E-3</v>
      </c>
      <c r="BA394" s="11">
        <v>11005.807419410559</v>
      </c>
      <c r="BB394" s="11">
        <v>11005.807419410559</v>
      </c>
      <c r="BC394" s="11"/>
      <c r="BD394" s="11"/>
      <c r="BE394" s="11"/>
      <c r="BF394" s="11">
        <v>704.12437995546429</v>
      </c>
      <c r="BG394" s="11">
        <v>704.12437995546429</v>
      </c>
      <c r="BH394" s="11">
        <v>10301.6830394551</v>
      </c>
      <c r="BI394" s="11">
        <v>10301.6830394551</v>
      </c>
      <c r="BJ394" s="11">
        <v>10301.6830394551</v>
      </c>
      <c r="BK394" s="11">
        <v>704.12437995546429</v>
      </c>
      <c r="BL394" s="11">
        <v>11005.807419410559</v>
      </c>
    </row>
    <row r="395" spans="1:64" hidden="1" x14ac:dyDescent="0.25">
      <c r="A395" s="7">
        <v>501191</v>
      </c>
      <c r="B395" s="7" t="s">
        <v>114</v>
      </c>
      <c r="C395" s="9">
        <v>45622</v>
      </c>
      <c r="D395" s="9">
        <v>47813</v>
      </c>
      <c r="E395" s="9">
        <v>47813</v>
      </c>
      <c r="F395" s="7" t="s">
        <v>237</v>
      </c>
      <c r="G395" s="11">
        <v>2936803.07</v>
      </c>
      <c r="H395" s="11">
        <v>41920.83</v>
      </c>
      <c r="I395" s="11" t="s">
        <v>239</v>
      </c>
      <c r="J395" s="11">
        <v>15722.54</v>
      </c>
      <c r="K395" s="11" t="s">
        <v>239</v>
      </c>
      <c r="L395" s="11">
        <v>6846240</v>
      </c>
      <c r="M395" s="13">
        <v>6.3100000000000003E-2</v>
      </c>
      <c r="N395" s="13" t="s">
        <v>246</v>
      </c>
      <c r="O395" s="13" t="s">
        <v>257</v>
      </c>
      <c r="P395" s="13">
        <v>0.39539999999999997</v>
      </c>
      <c r="Q395" s="7" t="s">
        <v>260</v>
      </c>
      <c r="R395" s="7" t="s">
        <v>262</v>
      </c>
      <c r="S395" s="7">
        <v>0</v>
      </c>
      <c r="T395" s="7" t="s">
        <v>267</v>
      </c>
      <c r="U395" s="7" t="s">
        <v>269</v>
      </c>
      <c r="V395" s="7">
        <v>1</v>
      </c>
      <c r="W395" s="9">
        <v>45657</v>
      </c>
      <c r="X395" s="7">
        <v>71</v>
      </c>
      <c r="Y395" s="7">
        <v>3</v>
      </c>
      <c r="Z395" s="11">
        <v>41920.83</v>
      </c>
      <c r="AA395" s="11">
        <v>125762.49</v>
      </c>
      <c r="AB395" s="11">
        <v>15722.54</v>
      </c>
      <c r="AC395" s="11">
        <v>47167.62</v>
      </c>
      <c r="AD395" s="11">
        <v>96425.915492957749</v>
      </c>
      <c r="AE395" s="11">
        <v>289277.74647887319</v>
      </c>
      <c r="AF395" s="11">
        <v>57643.37</v>
      </c>
      <c r="AG395" s="11">
        <v>57643.37</v>
      </c>
      <c r="AH395" s="11">
        <v>172930.11</v>
      </c>
      <c r="AI395" s="11">
        <v>115286.74</v>
      </c>
      <c r="AJ395" s="11">
        <v>3053150.7064788728</v>
      </c>
      <c r="AK395" s="11">
        <v>231634.37647887331</v>
      </c>
      <c r="AL395" s="13">
        <v>9.2379690880428633E-3</v>
      </c>
      <c r="AM395" s="7">
        <v>804</v>
      </c>
      <c r="AN395" s="7" t="s">
        <v>294</v>
      </c>
      <c r="AO395" s="9">
        <v>45747</v>
      </c>
      <c r="AP395" s="9">
        <v>45716</v>
      </c>
      <c r="AQ395" s="7">
        <v>31</v>
      </c>
      <c r="AR395" s="7">
        <v>90</v>
      </c>
      <c r="AS395" s="15">
        <v>0.98502550954336221</v>
      </c>
      <c r="AT395" s="11">
        <v>10985.223300462651</v>
      </c>
      <c r="AU395" s="11">
        <v>10985.223300462651</v>
      </c>
      <c r="AV395" s="11">
        <v>833.41950473792133</v>
      </c>
      <c r="AW395" s="11">
        <v>833.41950473792133</v>
      </c>
      <c r="AX395" s="11">
        <v>10151.803795724731</v>
      </c>
      <c r="AY395" s="11">
        <v>10151.803795724731</v>
      </c>
      <c r="AZ395" s="13">
        <v>9.2379690880428633E-3</v>
      </c>
      <c r="BA395" s="11">
        <v>10985.223300462651</v>
      </c>
      <c r="BB395" s="11">
        <v>10985.223300462651</v>
      </c>
      <c r="BC395" s="11"/>
      <c r="BD395" s="11"/>
      <c r="BE395" s="11"/>
      <c r="BF395" s="11">
        <v>833.41950473792133</v>
      </c>
      <c r="BG395" s="11">
        <v>833.41950473792133</v>
      </c>
      <c r="BH395" s="11">
        <v>10151.803795724731</v>
      </c>
      <c r="BI395" s="11">
        <v>10151.803795724731</v>
      </c>
      <c r="BJ395" s="11">
        <v>10151.803795724731</v>
      </c>
      <c r="BK395" s="11">
        <v>833.41950473792133</v>
      </c>
      <c r="BL395" s="11">
        <v>10985.223300462651</v>
      </c>
    </row>
    <row r="396" spans="1:64" hidden="1" x14ac:dyDescent="0.25">
      <c r="A396" s="7">
        <v>501191</v>
      </c>
      <c r="B396" s="7" t="s">
        <v>114</v>
      </c>
      <c r="C396" s="9">
        <v>45622</v>
      </c>
      <c r="D396" s="9">
        <v>47813</v>
      </c>
      <c r="E396" s="9">
        <v>47813</v>
      </c>
      <c r="F396" s="7" t="s">
        <v>237</v>
      </c>
      <c r="G396" s="11">
        <v>2936803.07</v>
      </c>
      <c r="H396" s="11">
        <v>41920.83</v>
      </c>
      <c r="I396" s="11" t="s">
        <v>239</v>
      </c>
      <c r="J396" s="11">
        <v>15722.54</v>
      </c>
      <c r="K396" s="11" t="s">
        <v>239</v>
      </c>
      <c r="L396" s="11">
        <v>6846240</v>
      </c>
      <c r="M396" s="13">
        <v>6.3100000000000003E-2</v>
      </c>
      <c r="N396" s="13" t="s">
        <v>246</v>
      </c>
      <c r="O396" s="13" t="s">
        <v>257</v>
      </c>
      <c r="P396" s="13">
        <v>0.39539999999999997</v>
      </c>
      <c r="Q396" s="7" t="s">
        <v>260</v>
      </c>
      <c r="R396" s="7" t="s">
        <v>262</v>
      </c>
      <c r="S396" s="7">
        <v>0</v>
      </c>
      <c r="T396" s="7" t="s">
        <v>267</v>
      </c>
      <c r="U396" s="7" t="s">
        <v>269</v>
      </c>
      <c r="V396" s="7">
        <v>1</v>
      </c>
      <c r="W396" s="9">
        <v>45657</v>
      </c>
      <c r="X396" s="7">
        <v>71</v>
      </c>
      <c r="Y396" s="7">
        <v>4</v>
      </c>
      <c r="Z396" s="11">
        <v>41920.83</v>
      </c>
      <c r="AA396" s="11">
        <v>167683.32</v>
      </c>
      <c r="AB396" s="11">
        <v>15722.54</v>
      </c>
      <c r="AC396" s="11">
        <v>62890.16</v>
      </c>
      <c r="AD396" s="11">
        <v>96425.915492957749</v>
      </c>
      <c r="AE396" s="11">
        <v>385703.661971831</v>
      </c>
      <c r="AF396" s="11">
        <v>57643.37</v>
      </c>
      <c r="AG396" s="11">
        <v>57643.37</v>
      </c>
      <c r="AH396" s="11">
        <v>230573.48</v>
      </c>
      <c r="AI396" s="11">
        <v>172930.11</v>
      </c>
      <c r="AJ396" s="11">
        <v>3091933.2519718311</v>
      </c>
      <c r="AK396" s="11">
        <v>270416.92197183101</v>
      </c>
      <c r="AL396" s="13">
        <v>9.1509991851060901E-3</v>
      </c>
      <c r="AM396" s="7">
        <v>805</v>
      </c>
      <c r="AN396" s="7" t="s">
        <v>295</v>
      </c>
      <c r="AO396" s="9">
        <v>45777</v>
      </c>
      <c r="AP396" s="9">
        <v>45747</v>
      </c>
      <c r="AQ396" s="7">
        <v>30</v>
      </c>
      <c r="AR396" s="7">
        <v>120</v>
      </c>
      <c r="AS396" s="15">
        <v>0.98008400966620035</v>
      </c>
      <c r="AT396" s="11">
        <v>10964.74649307953</v>
      </c>
      <c r="AU396" s="11">
        <v>10964.74649307953</v>
      </c>
      <c r="AV396" s="11">
        <v>958.96410278879068</v>
      </c>
      <c r="AW396" s="11">
        <v>958.96410278879068</v>
      </c>
      <c r="AX396" s="11">
        <v>10005.78239029074</v>
      </c>
      <c r="AY396" s="11">
        <v>10005.78239029074</v>
      </c>
      <c r="AZ396" s="13">
        <v>9.1509991851060901E-3</v>
      </c>
      <c r="BA396" s="11">
        <v>10964.74649307953</v>
      </c>
      <c r="BB396" s="11">
        <v>10964.74649307953</v>
      </c>
      <c r="BC396" s="11"/>
      <c r="BD396" s="11"/>
      <c r="BE396" s="11"/>
      <c r="BF396" s="11">
        <v>958.96410278879068</v>
      </c>
      <c r="BG396" s="11">
        <v>958.96410278879068</v>
      </c>
      <c r="BH396" s="11">
        <v>10005.78239029074</v>
      </c>
      <c r="BI396" s="11">
        <v>10005.78239029074</v>
      </c>
      <c r="BJ396" s="11">
        <v>10005.78239029074</v>
      </c>
      <c r="BK396" s="11">
        <v>958.96410278879068</v>
      </c>
      <c r="BL396" s="11">
        <v>10964.74649307953</v>
      </c>
    </row>
    <row r="397" spans="1:64" hidden="1" x14ac:dyDescent="0.25">
      <c r="A397" s="7">
        <v>501191</v>
      </c>
      <c r="B397" s="7" t="s">
        <v>114</v>
      </c>
      <c r="C397" s="9">
        <v>45622</v>
      </c>
      <c r="D397" s="9">
        <v>47813</v>
      </c>
      <c r="E397" s="9">
        <v>47813</v>
      </c>
      <c r="F397" s="7" t="s">
        <v>237</v>
      </c>
      <c r="G397" s="11">
        <v>2936803.07</v>
      </c>
      <c r="H397" s="11">
        <v>41920.83</v>
      </c>
      <c r="I397" s="11" t="s">
        <v>239</v>
      </c>
      <c r="J397" s="11">
        <v>15722.54</v>
      </c>
      <c r="K397" s="11" t="s">
        <v>239</v>
      </c>
      <c r="L397" s="11">
        <v>6846240</v>
      </c>
      <c r="M397" s="13">
        <v>6.3100000000000003E-2</v>
      </c>
      <c r="N397" s="13" t="s">
        <v>246</v>
      </c>
      <c r="O397" s="13" t="s">
        <v>257</v>
      </c>
      <c r="P397" s="13">
        <v>0.39539999999999997</v>
      </c>
      <c r="Q397" s="7" t="s">
        <v>260</v>
      </c>
      <c r="R397" s="7" t="s">
        <v>262</v>
      </c>
      <c r="S397" s="7">
        <v>0</v>
      </c>
      <c r="T397" s="7" t="s">
        <v>267</v>
      </c>
      <c r="U397" s="7" t="s">
        <v>269</v>
      </c>
      <c r="V397" s="7">
        <v>1</v>
      </c>
      <c r="W397" s="9">
        <v>45657</v>
      </c>
      <c r="X397" s="7">
        <v>71</v>
      </c>
      <c r="Y397" s="7">
        <v>5</v>
      </c>
      <c r="Z397" s="11">
        <v>41920.83</v>
      </c>
      <c r="AA397" s="11">
        <v>209604.15</v>
      </c>
      <c r="AB397" s="11">
        <v>15722.54</v>
      </c>
      <c r="AC397" s="11">
        <v>78612.700000000012</v>
      </c>
      <c r="AD397" s="11">
        <v>96425.915492957749</v>
      </c>
      <c r="AE397" s="11">
        <v>482129.57746478869</v>
      </c>
      <c r="AF397" s="11">
        <v>57643.37</v>
      </c>
      <c r="AG397" s="11">
        <v>57643.37</v>
      </c>
      <c r="AH397" s="11">
        <v>288216.84999999998</v>
      </c>
      <c r="AI397" s="11">
        <v>230573.48</v>
      </c>
      <c r="AJ397" s="11">
        <v>3130715.797464788</v>
      </c>
      <c r="AK397" s="11">
        <v>309199.46746478882</v>
      </c>
      <c r="AL397" s="13">
        <v>9.0648480513104701E-3</v>
      </c>
      <c r="AM397" s="7">
        <v>806</v>
      </c>
      <c r="AN397" s="7" t="s">
        <v>296</v>
      </c>
      <c r="AO397" s="9">
        <v>45808</v>
      </c>
      <c r="AP397" s="9">
        <v>45777</v>
      </c>
      <c r="AQ397" s="7">
        <v>31</v>
      </c>
      <c r="AR397" s="7">
        <v>151</v>
      </c>
      <c r="AS397" s="15">
        <v>0.97500383455990414</v>
      </c>
      <c r="AT397" s="11">
        <v>10940.75170536298</v>
      </c>
      <c r="AU397" s="11">
        <v>10940.75170536298</v>
      </c>
      <c r="AV397" s="11">
        <v>1080.543498615275</v>
      </c>
      <c r="AW397" s="11">
        <v>1080.543498615275</v>
      </c>
      <c r="AX397" s="11">
        <v>9860.2082067477022</v>
      </c>
      <c r="AY397" s="11">
        <v>9860.2082067477022</v>
      </c>
      <c r="AZ397" s="13">
        <v>9.0648480513104701E-3</v>
      </c>
      <c r="BA397" s="11">
        <v>10940.75170536298</v>
      </c>
      <c r="BB397" s="11">
        <v>10940.75170536298</v>
      </c>
      <c r="BC397" s="11"/>
      <c r="BD397" s="11"/>
      <c r="BE397" s="11"/>
      <c r="BF397" s="11">
        <v>1080.543498615275</v>
      </c>
      <c r="BG397" s="11">
        <v>1080.543498615275</v>
      </c>
      <c r="BH397" s="11">
        <v>9860.2082067477022</v>
      </c>
      <c r="BI397" s="11">
        <v>9860.2082067477022</v>
      </c>
      <c r="BJ397" s="11">
        <v>9860.2082067477022</v>
      </c>
      <c r="BK397" s="11">
        <v>1080.543498615275</v>
      </c>
      <c r="BL397" s="11">
        <v>10940.75170536298</v>
      </c>
    </row>
    <row r="398" spans="1:64" hidden="1" x14ac:dyDescent="0.25">
      <c r="A398" s="7">
        <v>501191</v>
      </c>
      <c r="B398" s="7" t="s">
        <v>114</v>
      </c>
      <c r="C398" s="9">
        <v>45622</v>
      </c>
      <c r="D398" s="9">
        <v>47813</v>
      </c>
      <c r="E398" s="9">
        <v>47813</v>
      </c>
      <c r="F398" s="7" t="s">
        <v>237</v>
      </c>
      <c r="G398" s="11">
        <v>2936803.07</v>
      </c>
      <c r="H398" s="11">
        <v>41920.83</v>
      </c>
      <c r="I398" s="11" t="s">
        <v>239</v>
      </c>
      <c r="J398" s="11">
        <v>15722.54</v>
      </c>
      <c r="K398" s="11" t="s">
        <v>239</v>
      </c>
      <c r="L398" s="11">
        <v>6846240</v>
      </c>
      <c r="M398" s="13">
        <v>6.3100000000000003E-2</v>
      </c>
      <c r="N398" s="13" t="s">
        <v>246</v>
      </c>
      <c r="O398" s="13" t="s">
        <v>257</v>
      </c>
      <c r="P398" s="13">
        <v>0.39539999999999997</v>
      </c>
      <c r="Q398" s="7" t="s">
        <v>260</v>
      </c>
      <c r="R398" s="7" t="s">
        <v>262</v>
      </c>
      <c r="S398" s="7">
        <v>0</v>
      </c>
      <c r="T398" s="7" t="s">
        <v>267</v>
      </c>
      <c r="U398" s="7" t="s">
        <v>269</v>
      </c>
      <c r="V398" s="7">
        <v>1</v>
      </c>
      <c r="W398" s="9">
        <v>45657</v>
      </c>
      <c r="X398" s="7">
        <v>71</v>
      </c>
      <c r="Y398" s="7">
        <v>6</v>
      </c>
      <c r="Z398" s="11">
        <v>41920.83</v>
      </c>
      <c r="AA398" s="11">
        <v>251524.98</v>
      </c>
      <c r="AB398" s="11">
        <v>15722.54</v>
      </c>
      <c r="AC398" s="11">
        <v>94335.24</v>
      </c>
      <c r="AD398" s="11">
        <v>96425.915492957749</v>
      </c>
      <c r="AE398" s="11">
        <v>578555.49295774649</v>
      </c>
      <c r="AF398" s="11">
        <v>57643.37</v>
      </c>
      <c r="AG398" s="11">
        <v>57643.37</v>
      </c>
      <c r="AH398" s="11">
        <v>345860.22</v>
      </c>
      <c r="AI398" s="11">
        <v>288216.84999999998</v>
      </c>
      <c r="AJ398" s="11">
        <v>3169498.3429577458</v>
      </c>
      <c r="AK398" s="11">
        <v>347982.01295774651</v>
      </c>
      <c r="AL398" s="13">
        <v>8.9795079784388276E-3</v>
      </c>
      <c r="AM398" s="7">
        <v>807</v>
      </c>
      <c r="AN398" s="7" t="s">
        <v>271</v>
      </c>
      <c r="AO398" s="9">
        <v>45838</v>
      </c>
      <c r="AP398" s="9">
        <v>45808</v>
      </c>
      <c r="AQ398" s="7">
        <v>30</v>
      </c>
      <c r="AR398" s="7">
        <v>181</v>
      </c>
      <c r="AS398" s="15">
        <v>0.97011260963016244</v>
      </c>
      <c r="AT398" s="11">
        <v>10916.96415476724</v>
      </c>
      <c r="AU398" s="11">
        <v>10916.96415476724</v>
      </c>
      <c r="AV398" s="11">
        <v>1198.583103980538</v>
      </c>
      <c r="AW398" s="11">
        <v>1198.583103980538</v>
      </c>
      <c r="AX398" s="11">
        <v>9718.3810507867056</v>
      </c>
      <c r="AY398" s="11">
        <v>9718.3810507867056</v>
      </c>
      <c r="AZ398" s="13">
        <v>8.9795079784388276E-3</v>
      </c>
      <c r="BA398" s="11">
        <v>10916.96415476724</v>
      </c>
      <c r="BB398" s="11">
        <v>10916.96415476724</v>
      </c>
      <c r="BC398" s="11"/>
      <c r="BD398" s="11"/>
      <c r="BE398" s="11"/>
      <c r="BF398" s="11">
        <v>1198.583103980538</v>
      </c>
      <c r="BG398" s="11">
        <v>1198.583103980538</v>
      </c>
      <c r="BH398" s="11">
        <v>9718.3810507867056</v>
      </c>
      <c r="BI398" s="11">
        <v>9718.3810507867056</v>
      </c>
      <c r="BJ398" s="11">
        <v>9718.3810507867056</v>
      </c>
      <c r="BK398" s="11">
        <v>1198.583103980538</v>
      </c>
      <c r="BL398" s="11">
        <v>10916.96415476724</v>
      </c>
    </row>
    <row r="399" spans="1:64" hidden="1" x14ac:dyDescent="0.25">
      <c r="A399" s="7">
        <v>501191</v>
      </c>
      <c r="B399" s="7" t="s">
        <v>114</v>
      </c>
      <c r="C399" s="9">
        <v>45622</v>
      </c>
      <c r="D399" s="9">
        <v>47813</v>
      </c>
      <c r="E399" s="9">
        <v>47813</v>
      </c>
      <c r="F399" s="7" t="s">
        <v>237</v>
      </c>
      <c r="G399" s="11">
        <v>2936803.07</v>
      </c>
      <c r="H399" s="11">
        <v>41920.83</v>
      </c>
      <c r="I399" s="11" t="s">
        <v>239</v>
      </c>
      <c r="J399" s="11">
        <v>15722.54</v>
      </c>
      <c r="K399" s="11" t="s">
        <v>239</v>
      </c>
      <c r="L399" s="11">
        <v>6846240</v>
      </c>
      <c r="M399" s="13">
        <v>6.3100000000000003E-2</v>
      </c>
      <c r="N399" s="13" t="s">
        <v>246</v>
      </c>
      <c r="O399" s="13" t="s">
        <v>257</v>
      </c>
      <c r="P399" s="13">
        <v>0.39539999999999997</v>
      </c>
      <c r="Q399" s="7" t="s">
        <v>260</v>
      </c>
      <c r="R399" s="7" t="s">
        <v>262</v>
      </c>
      <c r="S399" s="7">
        <v>0</v>
      </c>
      <c r="T399" s="7" t="s">
        <v>267</v>
      </c>
      <c r="U399" s="7" t="s">
        <v>269</v>
      </c>
      <c r="V399" s="7">
        <v>1</v>
      </c>
      <c r="W399" s="9">
        <v>45657</v>
      </c>
      <c r="X399" s="7">
        <v>71</v>
      </c>
      <c r="Y399" s="7">
        <v>7</v>
      </c>
      <c r="Z399" s="11">
        <v>41920.83</v>
      </c>
      <c r="AA399" s="11">
        <v>293445.81</v>
      </c>
      <c r="AB399" s="11">
        <v>15722.54</v>
      </c>
      <c r="AC399" s="11">
        <v>110057.78</v>
      </c>
      <c r="AD399" s="11">
        <v>96425.915492957749</v>
      </c>
      <c r="AE399" s="11">
        <v>674981.4084507043</v>
      </c>
      <c r="AF399" s="11">
        <v>57643.37</v>
      </c>
      <c r="AG399" s="11">
        <v>57643.37</v>
      </c>
      <c r="AH399" s="11">
        <v>403503.59</v>
      </c>
      <c r="AI399" s="11">
        <v>345860.22</v>
      </c>
      <c r="AJ399" s="11">
        <v>3208280.888450704</v>
      </c>
      <c r="AK399" s="11">
        <v>386764.55845070432</v>
      </c>
      <c r="AL399" s="13">
        <v>8.8949713308420497E-3</v>
      </c>
      <c r="AM399" s="7">
        <v>808</v>
      </c>
      <c r="AN399" s="7" t="s">
        <v>272</v>
      </c>
      <c r="AO399" s="9">
        <v>45869</v>
      </c>
      <c r="AP399" s="9">
        <v>45838</v>
      </c>
      <c r="AQ399" s="7">
        <v>31</v>
      </c>
      <c r="AR399" s="7">
        <v>212</v>
      </c>
      <c r="AS399" s="15">
        <v>0.96508412035665037</v>
      </c>
      <c r="AT399" s="11">
        <v>10889.77161388021</v>
      </c>
      <c r="AU399" s="11">
        <v>10889.77161388021</v>
      </c>
      <c r="AV399" s="11">
        <v>1312.7833429526429</v>
      </c>
      <c r="AW399" s="11">
        <v>1312.7833429526429</v>
      </c>
      <c r="AX399" s="11">
        <v>9576.9882709275644</v>
      </c>
      <c r="AY399" s="11">
        <v>9576.9882709275644</v>
      </c>
      <c r="AZ399" s="13">
        <v>8.8949713308420497E-3</v>
      </c>
      <c r="BA399" s="11">
        <v>10889.77161388021</v>
      </c>
      <c r="BB399" s="11">
        <v>10889.77161388021</v>
      </c>
      <c r="BC399" s="11"/>
      <c r="BD399" s="11"/>
      <c r="BE399" s="11"/>
      <c r="BF399" s="11">
        <v>1312.7833429526429</v>
      </c>
      <c r="BG399" s="11">
        <v>1312.7833429526429</v>
      </c>
      <c r="BH399" s="11">
        <v>9576.9882709275644</v>
      </c>
      <c r="BI399" s="11">
        <v>9576.9882709275644</v>
      </c>
      <c r="BJ399" s="11">
        <v>9576.9882709275644</v>
      </c>
      <c r="BK399" s="11">
        <v>1312.7833429526429</v>
      </c>
      <c r="BL399" s="11">
        <v>10889.77161388021</v>
      </c>
    </row>
    <row r="400" spans="1:64" hidden="1" x14ac:dyDescent="0.25">
      <c r="A400" s="7">
        <v>501191</v>
      </c>
      <c r="B400" s="7" t="s">
        <v>114</v>
      </c>
      <c r="C400" s="9">
        <v>45622</v>
      </c>
      <c r="D400" s="9">
        <v>47813</v>
      </c>
      <c r="E400" s="9">
        <v>47813</v>
      </c>
      <c r="F400" s="7" t="s">
        <v>237</v>
      </c>
      <c r="G400" s="11">
        <v>2936803.07</v>
      </c>
      <c r="H400" s="11">
        <v>41920.83</v>
      </c>
      <c r="I400" s="11" t="s">
        <v>239</v>
      </c>
      <c r="J400" s="11">
        <v>15722.54</v>
      </c>
      <c r="K400" s="11" t="s">
        <v>239</v>
      </c>
      <c r="L400" s="11">
        <v>6846240</v>
      </c>
      <c r="M400" s="13">
        <v>6.3100000000000003E-2</v>
      </c>
      <c r="N400" s="13" t="s">
        <v>246</v>
      </c>
      <c r="O400" s="13" t="s">
        <v>257</v>
      </c>
      <c r="P400" s="13">
        <v>0.39539999999999997</v>
      </c>
      <c r="Q400" s="7" t="s">
        <v>260</v>
      </c>
      <c r="R400" s="7" t="s">
        <v>262</v>
      </c>
      <c r="S400" s="7">
        <v>0</v>
      </c>
      <c r="T400" s="7" t="s">
        <v>267</v>
      </c>
      <c r="U400" s="7" t="s">
        <v>269</v>
      </c>
      <c r="V400" s="7">
        <v>1</v>
      </c>
      <c r="W400" s="9">
        <v>45657</v>
      </c>
      <c r="X400" s="7">
        <v>71</v>
      </c>
      <c r="Y400" s="7">
        <v>8</v>
      </c>
      <c r="Z400" s="11">
        <v>41920.83</v>
      </c>
      <c r="AA400" s="11">
        <v>335366.64</v>
      </c>
      <c r="AB400" s="11">
        <v>15722.54</v>
      </c>
      <c r="AC400" s="11">
        <v>125780.32</v>
      </c>
      <c r="AD400" s="11">
        <v>96425.915492957749</v>
      </c>
      <c r="AE400" s="11">
        <v>771407.32394366199</v>
      </c>
      <c r="AF400" s="11">
        <v>57643.37</v>
      </c>
      <c r="AG400" s="11">
        <v>57643.37</v>
      </c>
      <c r="AH400" s="11">
        <v>461146.96</v>
      </c>
      <c r="AI400" s="11">
        <v>403503.59</v>
      </c>
      <c r="AJ400" s="11">
        <v>3247063.4339436619</v>
      </c>
      <c r="AK400" s="11">
        <v>425547.10394366202</v>
      </c>
      <c r="AL400" s="13">
        <v>8.8112305447562989E-3</v>
      </c>
      <c r="AM400" s="7">
        <v>809</v>
      </c>
      <c r="AN400" s="7" t="s">
        <v>273</v>
      </c>
      <c r="AO400" s="9">
        <v>45900</v>
      </c>
      <c r="AP400" s="9">
        <v>45869</v>
      </c>
      <c r="AQ400" s="7">
        <v>31</v>
      </c>
      <c r="AR400" s="7">
        <v>243</v>
      </c>
      <c r="AS400" s="15">
        <v>0.96008169579369118</v>
      </c>
      <c r="AT400" s="11">
        <v>10861.059489155239</v>
      </c>
      <c r="AU400" s="11">
        <v>10861.059489155239</v>
      </c>
      <c r="AV400" s="11">
        <v>1423.4068737475841</v>
      </c>
      <c r="AW400" s="11">
        <v>1423.4068737475841</v>
      </c>
      <c r="AX400" s="11">
        <v>9437.6526154076601</v>
      </c>
      <c r="AY400" s="11">
        <v>9437.6526154076601</v>
      </c>
      <c r="AZ400" s="13">
        <v>8.8112305447562989E-3</v>
      </c>
      <c r="BA400" s="11">
        <v>10861.059489155239</v>
      </c>
      <c r="BB400" s="11">
        <v>10861.059489155239</v>
      </c>
      <c r="BC400" s="11"/>
      <c r="BD400" s="11"/>
      <c r="BE400" s="11"/>
      <c r="BF400" s="11">
        <v>1423.4068737475841</v>
      </c>
      <c r="BG400" s="11">
        <v>1423.4068737475841</v>
      </c>
      <c r="BH400" s="11">
        <v>9437.6526154076601</v>
      </c>
      <c r="BI400" s="11">
        <v>9437.6526154076601</v>
      </c>
      <c r="BJ400" s="11">
        <v>9437.6526154076601</v>
      </c>
      <c r="BK400" s="11">
        <v>1423.4068737475841</v>
      </c>
      <c r="BL400" s="11">
        <v>10861.059489155239</v>
      </c>
    </row>
    <row r="401" spans="1:64" hidden="1" x14ac:dyDescent="0.25">
      <c r="A401" s="7">
        <v>501191</v>
      </c>
      <c r="B401" s="7" t="s">
        <v>114</v>
      </c>
      <c r="C401" s="9">
        <v>45622</v>
      </c>
      <c r="D401" s="9">
        <v>47813</v>
      </c>
      <c r="E401" s="9">
        <v>47813</v>
      </c>
      <c r="F401" s="7" t="s">
        <v>237</v>
      </c>
      <c r="G401" s="11">
        <v>2936803.07</v>
      </c>
      <c r="H401" s="11">
        <v>41920.83</v>
      </c>
      <c r="I401" s="11" t="s">
        <v>239</v>
      </c>
      <c r="J401" s="11">
        <v>15722.54</v>
      </c>
      <c r="K401" s="11" t="s">
        <v>239</v>
      </c>
      <c r="L401" s="11">
        <v>6846240</v>
      </c>
      <c r="M401" s="13">
        <v>6.3100000000000003E-2</v>
      </c>
      <c r="N401" s="13" t="s">
        <v>246</v>
      </c>
      <c r="O401" s="13" t="s">
        <v>257</v>
      </c>
      <c r="P401" s="13">
        <v>0.39539999999999997</v>
      </c>
      <c r="Q401" s="7" t="s">
        <v>260</v>
      </c>
      <c r="R401" s="7" t="s">
        <v>262</v>
      </c>
      <c r="S401" s="7">
        <v>0</v>
      </c>
      <c r="T401" s="7" t="s">
        <v>267</v>
      </c>
      <c r="U401" s="7" t="s">
        <v>269</v>
      </c>
      <c r="V401" s="7">
        <v>1</v>
      </c>
      <c r="W401" s="9">
        <v>45657</v>
      </c>
      <c r="X401" s="7">
        <v>71</v>
      </c>
      <c r="Y401" s="7">
        <v>9</v>
      </c>
      <c r="Z401" s="11">
        <v>41920.83</v>
      </c>
      <c r="AA401" s="11">
        <v>377287.47</v>
      </c>
      <c r="AB401" s="11">
        <v>15722.54</v>
      </c>
      <c r="AC401" s="11">
        <v>141502.85999999999</v>
      </c>
      <c r="AD401" s="11">
        <v>96425.915492957749</v>
      </c>
      <c r="AE401" s="11">
        <v>867833.23943661968</v>
      </c>
      <c r="AF401" s="11">
        <v>57643.37</v>
      </c>
      <c r="AG401" s="11">
        <v>57643.37</v>
      </c>
      <c r="AH401" s="11">
        <v>518790.33</v>
      </c>
      <c r="AI401" s="11">
        <v>461146.96</v>
      </c>
      <c r="AJ401" s="11">
        <v>3285845.9794366201</v>
      </c>
      <c r="AK401" s="11">
        <v>464329.64943661971</v>
      </c>
      <c r="AL401" s="13">
        <v>8.728278127625666E-3</v>
      </c>
      <c r="AM401" s="7">
        <v>810</v>
      </c>
      <c r="AN401" s="7" t="s">
        <v>274</v>
      </c>
      <c r="AO401" s="9">
        <v>45930</v>
      </c>
      <c r="AP401" s="9">
        <v>45900</v>
      </c>
      <c r="AQ401" s="7">
        <v>30</v>
      </c>
      <c r="AR401" s="7">
        <v>273</v>
      </c>
      <c r="AS401" s="15">
        <v>0.9552653295819884</v>
      </c>
      <c r="AT401" s="11">
        <v>10832.69361081436</v>
      </c>
      <c r="AU401" s="11">
        <v>10832.69361081436</v>
      </c>
      <c r="AV401" s="11">
        <v>1530.7902008316771</v>
      </c>
      <c r="AW401" s="11">
        <v>1530.7902008316771</v>
      </c>
      <c r="AX401" s="11">
        <v>9301.9034099826804</v>
      </c>
      <c r="AY401" s="11">
        <v>9301.9034099826804</v>
      </c>
      <c r="AZ401" s="13">
        <v>8.728278127625666E-3</v>
      </c>
      <c r="BA401" s="11">
        <v>10832.69361081436</v>
      </c>
      <c r="BB401" s="11">
        <v>10832.69361081436</v>
      </c>
      <c r="BC401" s="11"/>
      <c r="BD401" s="11"/>
      <c r="BE401" s="11"/>
      <c r="BF401" s="11">
        <v>1530.7902008316771</v>
      </c>
      <c r="BG401" s="11">
        <v>1530.7902008316771</v>
      </c>
      <c r="BH401" s="11">
        <v>9301.9034099826804</v>
      </c>
      <c r="BI401" s="11">
        <v>9301.9034099826804</v>
      </c>
      <c r="BJ401" s="11">
        <v>9301.9034099826804</v>
      </c>
      <c r="BK401" s="11">
        <v>1530.7902008316771</v>
      </c>
      <c r="BL401" s="11">
        <v>10832.69361081436</v>
      </c>
    </row>
    <row r="402" spans="1:64" hidden="1" x14ac:dyDescent="0.25">
      <c r="A402" s="7">
        <v>501191</v>
      </c>
      <c r="B402" s="7" t="s">
        <v>114</v>
      </c>
      <c r="C402" s="9">
        <v>45622</v>
      </c>
      <c r="D402" s="9">
        <v>47813</v>
      </c>
      <c r="E402" s="9">
        <v>47813</v>
      </c>
      <c r="F402" s="7" t="s">
        <v>237</v>
      </c>
      <c r="G402" s="11">
        <v>2936803.07</v>
      </c>
      <c r="H402" s="11">
        <v>41920.83</v>
      </c>
      <c r="I402" s="11" t="s">
        <v>239</v>
      </c>
      <c r="J402" s="11">
        <v>15722.54</v>
      </c>
      <c r="K402" s="11" t="s">
        <v>239</v>
      </c>
      <c r="L402" s="11">
        <v>6846240</v>
      </c>
      <c r="M402" s="13">
        <v>6.3100000000000003E-2</v>
      </c>
      <c r="N402" s="13" t="s">
        <v>246</v>
      </c>
      <c r="O402" s="13" t="s">
        <v>257</v>
      </c>
      <c r="P402" s="13">
        <v>0.39539999999999997</v>
      </c>
      <c r="Q402" s="7" t="s">
        <v>260</v>
      </c>
      <c r="R402" s="7" t="s">
        <v>262</v>
      </c>
      <c r="S402" s="7">
        <v>0</v>
      </c>
      <c r="T402" s="7" t="s">
        <v>267</v>
      </c>
      <c r="U402" s="7" t="s">
        <v>269</v>
      </c>
      <c r="V402" s="7">
        <v>1</v>
      </c>
      <c r="W402" s="9">
        <v>45657</v>
      </c>
      <c r="X402" s="7">
        <v>71</v>
      </c>
      <c r="Y402" s="7">
        <v>10</v>
      </c>
      <c r="Z402" s="11">
        <v>41920.83</v>
      </c>
      <c r="AA402" s="11">
        <v>419208.3</v>
      </c>
      <c r="AB402" s="11">
        <v>15722.54</v>
      </c>
      <c r="AC402" s="11">
        <v>157225.4</v>
      </c>
      <c r="AD402" s="11">
        <v>96425.915492957749</v>
      </c>
      <c r="AE402" s="11">
        <v>964259.15492957749</v>
      </c>
      <c r="AF402" s="11">
        <v>57643.37</v>
      </c>
      <c r="AG402" s="11">
        <v>57643.37</v>
      </c>
      <c r="AH402" s="11">
        <v>576433.70000000007</v>
      </c>
      <c r="AI402" s="11">
        <v>518790.33</v>
      </c>
      <c r="AJ402" s="11">
        <v>3324628.524929577</v>
      </c>
      <c r="AK402" s="11">
        <v>503112.19492957753</v>
      </c>
      <c r="AL402" s="13">
        <v>8.646106657432262E-3</v>
      </c>
      <c r="AM402" s="7">
        <v>811</v>
      </c>
      <c r="AN402" s="7" t="s">
        <v>275</v>
      </c>
      <c r="AO402" s="9">
        <v>45961</v>
      </c>
      <c r="AP402" s="9">
        <v>45930</v>
      </c>
      <c r="AQ402" s="7">
        <v>31</v>
      </c>
      <c r="AR402" s="7">
        <v>304</v>
      </c>
      <c r="AS402" s="15">
        <v>0.95031379981577691</v>
      </c>
      <c r="AT402" s="11">
        <v>10801.085806050171</v>
      </c>
      <c r="AU402" s="11">
        <v>10801.085806050171</v>
      </c>
      <c r="AV402" s="11">
        <v>1634.5158404185061</v>
      </c>
      <c r="AW402" s="11">
        <v>1634.5158404185061</v>
      </c>
      <c r="AX402" s="11">
        <v>9166.5699656316629</v>
      </c>
      <c r="AY402" s="11">
        <v>9166.5699656316629</v>
      </c>
      <c r="AZ402" s="13">
        <v>8.646106657432262E-3</v>
      </c>
      <c r="BA402" s="11">
        <v>10801.085806050171</v>
      </c>
      <c r="BB402" s="11">
        <v>10801.085806050171</v>
      </c>
      <c r="BC402" s="11"/>
      <c r="BD402" s="11"/>
      <c r="BE402" s="11"/>
      <c r="BF402" s="11">
        <v>1634.5158404185061</v>
      </c>
      <c r="BG402" s="11">
        <v>1634.5158404185061</v>
      </c>
      <c r="BH402" s="11">
        <v>9166.5699656316629</v>
      </c>
      <c r="BI402" s="11">
        <v>9166.5699656316629</v>
      </c>
      <c r="BJ402" s="11">
        <v>9166.5699656316629</v>
      </c>
      <c r="BK402" s="11">
        <v>1634.5158404185061</v>
      </c>
      <c r="BL402" s="11">
        <v>10801.085806050171</v>
      </c>
    </row>
    <row r="403" spans="1:64" hidden="1" x14ac:dyDescent="0.25">
      <c r="A403" s="7">
        <v>501191</v>
      </c>
      <c r="B403" s="7" t="s">
        <v>114</v>
      </c>
      <c r="C403" s="9">
        <v>45622</v>
      </c>
      <c r="D403" s="9">
        <v>47813</v>
      </c>
      <c r="E403" s="9">
        <v>47813</v>
      </c>
      <c r="F403" s="7" t="s">
        <v>237</v>
      </c>
      <c r="G403" s="11">
        <v>2936803.07</v>
      </c>
      <c r="H403" s="11">
        <v>41920.83</v>
      </c>
      <c r="I403" s="11" t="s">
        <v>239</v>
      </c>
      <c r="J403" s="11">
        <v>15722.54</v>
      </c>
      <c r="K403" s="11" t="s">
        <v>239</v>
      </c>
      <c r="L403" s="11">
        <v>6846240</v>
      </c>
      <c r="M403" s="13">
        <v>6.3100000000000003E-2</v>
      </c>
      <c r="N403" s="13" t="s">
        <v>246</v>
      </c>
      <c r="O403" s="13" t="s">
        <v>257</v>
      </c>
      <c r="P403" s="13">
        <v>0.39539999999999997</v>
      </c>
      <c r="Q403" s="7" t="s">
        <v>260</v>
      </c>
      <c r="R403" s="7" t="s">
        <v>262</v>
      </c>
      <c r="S403" s="7">
        <v>0</v>
      </c>
      <c r="T403" s="7" t="s">
        <v>267</v>
      </c>
      <c r="U403" s="7" t="s">
        <v>269</v>
      </c>
      <c r="V403" s="7">
        <v>1</v>
      </c>
      <c r="W403" s="9">
        <v>45657</v>
      </c>
      <c r="X403" s="7">
        <v>71</v>
      </c>
      <c r="Y403" s="7">
        <v>11</v>
      </c>
      <c r="Z403" s="11">
        <v>41920.83</v>
      </c>
      <c r="AA403" s="11">
        <v>461129.13</v>
      </c>
      <c r="AB403" s="11">
        <v>15722.54</v>
      </c>
      <c r="AC403" s="11">
        <v>172947.94</v>
      </c>
      <c r="AD403" s="11">
        <v>96425.915492957749</v>
      </c>
      <c r="AE403" s="11">
        <v>1060685.0704225351</v>
      </c>
      <c r="AF403" s="11">
        <v>57643.37</v>
      </c>
      <c r="AG403" s="11">
        <v>57643.37</v>
      </c>
      <c r="AH403" s="11">
        <v>634077.07000000007</v>
      </c>
      <c r="AI403" s="11">
        <v>576433.70000000007</v>
      </c>
      <c r="AJ403" s="11">
        <v>3363411.0704225348</v>
      </c>
      <c r="AK403" s="11">
        <v>541894.74042253522</v>
      </c>
      <c r="AL403" s="13">
        <v>8.5647087820321932E-3</v>
      </c>
      <c r="AM403" s="7">
        <v>812</v>
      </c>
      <c r="AN403" s="7" t="s">
        <v>276</v>
      </c>
      <c r="AO403" s="9">
        <v>45991</v>
      </c>
      <c r="AP403" s="9">
        <v>45961</v>
      </c>
      <c r="AQ403" s="7">
        <v>30</v>
      </c>
      <c r="AR403" s="7">
        <v>334</v>
      </c>
      <c r="AS403" s="15">
        <v>0.94554643543834882</v>
      </c>
      <c r="AT403" s="11">
        <v>10769.91006385497</v>
      </c>
      <c r="AU403" s="11">
        <v>10769.91006385497</v>
      </c>
      <c r="AV403" s="11">
        <v>1735.1901079678501</v>
      </c>
      <c r="AW403" s="11">
        <v>1735.1901079678501</v>
      </c>
      <c r="AX403" s="11">
        <v>9034.7199558871198</v>
      </c>
      <c r="AY403" s="11">
        <v>9034.7199558871198</v>
      </c>
      <c r="AZ403" s="13">
        <v>8.5647087820321932E-3</v>
      </c>
      <c r="BA403" s="11">
        <v>10769.91006385497</v>
      </c>
      <c r="BB403" s="11">
        <v>10769.91006385497</v>
      </c>
      <c r="BC403" s="11"/>
      <c r="BD403" s="11"/>
      <c r="BE403" s="11"/>
      <c r="BF403" s="11">
        <v>1735.1901079678501</v>
      </c>
      <c r="BG403" s="11">
        <v>1735.1901079678501</v>
      </c>
      <c r="BH403" s="11">
        <v>9034.7199558871198</v>
      </c>
      <c r="BI403" s="11">
        <v>9034.7199558871198</v>
      </c>
      <c r="BJ403" s="11">
        <v>9034.7199558871198</v>
      </c>
      <c r="BK403" s="11">
        <v>1735.1901079678501</v>
      </c>
      <c r="BL403" s="11">
        <v>10769.91006385497</v>
      </c>
    </row>
    <row r="404" spans="1:64" hidden="1" x14ac:dyDescent="0.25">
      <c r="A404" s="7">
        <v>501191</v>
      </c>
      <c r="B404" s="7" t="s">
        <v>114</v>
      </c>
      <c r="C404" s="9">
        <v>45622</v>
      </c>
      <c r="D404" s="9">
        <v>47813</v>
      </c>
      <c r="E404" s="9">
        <v>47813</v>
      </c>
      <c r="F404" s="7" t="s">
        <v>237</v>
      </c>
      <c r="G404" s="11">
        <v>2936803.07</v>
      </c>
      <c r="H404" s="11">
        <v>41920.83</v>
      </c>
      <c r="I404" s="11" t="s">
        <v>239</v>
      </c>
      <c r="J404" s="11">
        <v>15722.54</v>
      </c>
      <c r="K404" s="11" t="s">
        <v>239</v>
      </c>
      <c r="L404" s="11">
        <v>6846240</v>
      </c>
      <c r="M404" s="13">
        <v>6.3100000000000003E-2</v>
      </c>
      <c r="N404" s="13" t="s">
        <v>246</v>
      </c>
      <c r="O404" s="13" t="s">
        <v>257</v>
      </c>
      <c r="P404" s="13">
        <v>0.39539999999999997</v>
      </c>
      <c r="Q404" s="7" t="s">
        <v>260</v>
      </c>
      <c r="R404" s="7" t="s">
        <v>262</v>
      </c>
      <c r="S404" s="7">
        <v>0</v>
      </c>
      <c r="T404" s="7" t="s">
        <v>267</v>
      </c>
      <c r="U404" s="7" t="s">
        <v>269</v>
      </c>
      <c r="V404" s="7">
        <v>1</v>
      </c>
      <c r="W404" s="9">
        <v>45657</v>
      </c>
      <c r="X404" s="7">
        <v>71</v>
      </c>
      <c r="Y404" s="7">
        <v>12</v>
      </c>
      <c r="Z404" s="11">
        <v>41920.83</v>
      </c>
      <c r="AA404" s="11">
        <v>503049.96</v>
      </c>
      <c r="AB404" s="11">
        <v>15722.54</v>
      </c>
      <c r="AC404" s="11">
        <v>188670.48</v>
      </c>
      <c r="AD404" s="11">
        <v>96425.915492957749</v>
      </c>
      <c r="AE404" s="11">
        <v>1157110.985915493</v>
      </c>
      <c r="AF404" s="11">
        <v>57643.37</v>
      </c>
      <c r="AG404" s="11">
        <v>57643.37</v>
      </c>
      <c r="AH404" s="11">
        <v>691720.44000000006</v>
      </c>
      <c r="AI404" s="11">
        <v>634077.07000000007</v>
      </c>
      <c r="AJ404" s="11">
        <v>3402193.6159154931</v>
      </c>
      <c r="AK404" s="11">
        <v>580677.28591549292</v>
      </c>
      <c r="AL404" s="13">
        <v>8.4840772184974211E-3</v>
      </c>
      <c r="AM404" s="7">
        <v>813</v>
      </c>
      <c r="AN404" s="7" t="s">
        <v>277</v>
      </c>
      <c r="AO404" s="9">
        <v>46022</v>
      </c>
      <c r="AP404" s="9">
        <v>45991</v>
      </c>
      <c r="AQ404" s="7">
        <v>31</v>
      </c>
      <c r="AR404" s="7">
        <v>365</v>
      </c>
      <c r="AS404" s="15">
        <v>0.94064528266390746</v>
      </c>
      <c r="AT404" s="11">
        <v>10735.596616003901</v>
      </c>
      <c r="AU404" s="11">
        <v>10735.596616003901</v>
      </c>
      <c r="AV404" s="11">
        <v>1832.3228509107701</v>
      </c>
      <c r="AW404" s="11">
        <v>1832.3228509107701</v>
      </c>
      <c r="AX404" s="11">
        <v>8903.273765093134</v>
      </c>
      <c r="AY404" s="11">
        <v>8903.273765093134</v>
      </c>
      <c r="AZ404" s="13">
        <v>8.4840772184974211E-3</v>
      </c>
      <c r="BA404" s="11">
        <v>10735.596616003901</v>
      </c>
      <c r="BB404" s="11">
        <v>10735.596616003901</v>
      </c>
      <c r="BC404" s="11"/>
      <c r="BD404" s="11"/>
      <c r="BE404" s="11"/>
      <c r="BF404" s="11">
        <v>1832.3228509107701</v>
      </c>
      <c r="BG404" s="11">
        <v>1832.3228509107701</v>
      </c>
      <c r="BH404" s="11">
        <v>8903.273765093134</v>
      </c>
      <c r="BI404" s="11">
        <v>8903.273765093134</v>
      </c>
      <c r="BJ404" s="11">
        <v>8903.273765093134</v>
      </c>
      <c r="BK404" s="11">
        <v>1832.3228509107701</v>
      </c>
      <c r="BL404" s="11">
        <v>10735.596616003901</v>
      </c>
    </row>
    <row r="405" spans="1:64" hidden="1" x14ac:dyDescent="0.25">
      <c r="A405" s="7">
        <v>501192</v>
      </c>
      <c r="B405" s="7" t="s">
        <v>115</v>
      </c>
      <c r="C405" s="9">
        <v>45622</v>
      </c>
      <c r="D405" s="9">
        <v>47813</v>
      </c>
      <c r="E405" s="9">
        <v>47813</v>
      </c>
      <c r="F405" s="7" t="s">
        <v>237</v>
      </c>
      <c r="G405" s="11">
        <v>4406289.7</v>
      </c>
      <c r="H405" s="11">
        <v>60570.5</v>
      </c>
      <c r="I405" s="11" t="s">
        <v>239</v>
      </c>
      <c r="J405" s="11">
        <v>29190.11</v>
      </c>
      <c r="K405" s="11" t="s">
        <v>239</v>
      </c>
      <c r="L405" s="11">
        <v>9819360</v>
      </c>
      <c r="M405" s="13">
        <v>7.8100000000000003E-2</v>
      </c>
      <c r="N405" s="13" t="s">
        <v>246</v>
      </c>
      <c r="O405" s="13" t="s">
        <v>257</v>
      </c>
      <c r="P405" s="13">
        <v>0.39539999999999997</v>
      </c>
      <c r="Q405" s="7" t="s">
        <v>260</v>
      </c>
      <c r="R405" s="7" t="s">
        <v>262</v>
      </c>
      <c r="S405" s="7">
        <v>0</v>
      </c>
      <c r="T405" s="7" t="s">
        <v>267</v>
      </c>
      <c r="U405" s="7" t="s">
        <v>269</v>
      </c>
      <c r="V405" s="7">
        <v>1</v>
      </c>
      <c r="W405" s="9">
        <v>45657</v>
      </c>
      <c r="X405" s="7">
        <v>71</v>
      </c>
      <c r="Y405" s="7">
        <v>0</v>
      </c>
      <c r="Z405" s="11">
        <v>0</v>
      </c>
      <c r="AA405" s="11">
        <v>0</v>
      </c>
      <c r="AB405" s="11">
        <v>0</v>
      </c>
      <c r="AC405" s="11">
        <v>0</v>
      </c>
      <c r="AD405" s="11">
        <v>0</v>
      </c>
      <c r="AE405" s="11">
        <v>0</v>
      </c>
      <c r="AF405" s="11">
        <v>0</v>
      </c>
      <c r="AG405" s="11">
        <v>0</v>
      </c>
      <c r="AH405" s="11">
        <v>0</v>
      </c>
      <c r="AI405" s="11">
        <v>0</v>
      </c>
      <c r="AJ405" s="11">
        <v>4406289.7</v>
      </c>
      <c r="AK405" s="11">
        <v>0</v>
      </c>
      <c r="AM405" s="7">
        <v>873</v>
      </c>
      <c r="AN405" s="7" t="s">
        <v>285</v>
      </c>
      <c r="AO405" s="9">
        <v>45657</v>
      </c>
      <c r="AP405" s="9">
        <v>47813</v>
      </c>
      <c r="AQ405" s="7">
        <v>0</v>
      </c>
      <c r="AR405" s="7">
        <v>0</v>
      </c>
      <c r="AS405" s="15">
        <v>1</v>
      </c>
      <c r="BC405" s="11"/>
      <c r="BD405" s="11"/>
      <c r="BE405" s="11"/>
    </row>
    <row r="406" spans="1:64" hidden="1" x14ac:dyDescent="0.25">
      <c r="A406" s="7">
        <v>501192</v>
      </c>
      <c r="B406" s="7" t="s">
        <v>115</v>
      </c>
      <c r="C406" s="9">
        <v>45622</v>
      </c>
      <c r="D406" s="9">
        <v>47813</v>
      </c>
      <c r="E406" s="9">
        <v>47813</v>
      </c>
      <c r="F406" s="7" t="s">
        <v>237</v>
      </c>
      <c r="G406" s="11">
        <v>4406289.7</v>
      </c>
      <c r="H406" s="11">
        <v>60570.5</v>
      </c>
      <c r="I406" s="11" t="s">
        <v>239</v>
      </c>
      <c r="J406" s="11">
        <v>29190.11</v>
      </c>
      <c r="K406" s="11" t="s">
        <v>239</v>
      </c>
      <c r="L406" s="11">
        <v>9819360</v>
      </c>
      <c r="M406" s="13">
        <v>7.8100000000000003E-2</v>
      </c>
      <c r="N406" s="13" t="s">
        <v>246</v>
      </c>
      <c r="O406" s="13" t="s">
        <v>257</v>
      </c>
      <c r="P406" s="13">
        <v>0.39539999999999997</v>
      </c>
      <c r="Q406" s="7" t="s">
        <v>260</v>
      </c>
      <c r="R406" s="7" t="s">
        <v>262</v>
      </c>
      <c r="S406" s="7">
        <v>0</v>
      </c>
      <c r="T406" s="7" t="s">
        <v>267</v>
      </c>
      <c r="U406" s="7" t="s">
        <v>269</v>
      </c>
      <c r="V406" s="7">
        <v>1</v>
      </c>
      <c r="W406" s="9">
        <v>45657</v>
      </c>
      <c r="X406" s="7">
        <v>71</v>
      </c>
      <c r="Y406" s="7">
        <v>1</v>
      </c>
      <c r="Z406" s="11">
        <v>60570.5</v>
      </c>
      <c r="AA406" s="11">
        <v>60570.5</v>
      </c>
      <c r="AB406" s="11">
        <v>29190.11</v>
      </c>
      <c r="AC406" s="11">
        <v>29190.11</v>
      </c>
      <c r="AD406" s="11">
        <v>138300.84507042251</v>
      </c>
      <c r="AE406" s="11">
        <v>138300.84507042251</v>
      </c>
      <c r="AF406" s="11">
        <v>89760.61</v>
      </c>
      <c r="AG406" s="11">
        <v>0</v>
      </c>
      <c r="AH406" s="11">
        <v>89760.61</v>
      </c>
      <c r="AI406" s="11">
        <v>0</v>
      </c>
      <c r="AJ406" s="11">
        <v>4454829.9350704215</v>
      </c>
      <c r="AK406" s="11">
        <v>138300.84507042251</v>
      </c>
      <c r="AL406" s="13">
        <v>9.4143964011949022E-3</v>
      </c>
      <c r="AM406" s="7">
        <v>874</v>
      </c>
      <c r="AN406" s="7" t="s">
        <v>286</v>
      </c>
      <c r="AO406" s="9">
        <v>45688</v>
      </c>
      <c r="AP406" s="9">
        <v>45657</v>
      </c>
      <c r="AQ406" s="7">
        <v>31</v>
      </c>
      <c r="AR406" s="7">
        <v>31</v>
      </c>
      <c r="AS406" s="15">
        <v>0.99363348362819859</v>
      </c>
      <c r="AT406" s="11">
        <v>16477.316848820239</v>
      </c>
      <c r="AU406" s="11">
        <v>16477.316848820239</v>
      </c>
      <c r="AV406" s="11">
        <v>511.54070478538409</v>
      </c>
      <c r="AW406" s="11">
        <v>511.54070478538409</v>
      </c>
      <c r="AX406" s="11">
        <v>15965.776144034849</v>
      </c>
      <c r="AY406" s="11">
        <v>15965.776144034849</v>
      </c>
      <c r="AZ406" s="13">
        <v>9.4143964011949022E-3</v>
      </c>
      <c r="BA406" s="11">
        <v>16477.316848820239</v>
      </c>
      <c r="BB406" s="11">
        <v>16477.316848820239</v>
      </c>
      <c r="BC406" s="11"/>
      <c r="BD406" s="11"/>
      <c r="BE406" s="11"/>
      <c r="BF406" s="11">
        <v>511.54070478538409</v>
      </c>
      <c r="BG406" s="11">
        <v>511.54070478538409</v>
      </c>
      <c r="BH406" s="11">
        <v>15965.776144034849</v>
      </c>
      <c r="BI406" s="11">
        <v>15965.776144034849</v>
      </c>
      <c r="BJ406" s="11">
        <v>15965.776144034849</v>
      </c>
      <c r="BK406" s="11">
        <v>511.54070478538409</v>
      </c>
      <c r="BL406" s="11">
        <v>16477.316848820239</v>
      </c>
    </row>
    <row r="407" spans="1:64" hidden="1" x14ac:dyDescent="0.25">
      <c r="A407" s="7">
        <v>501192</v>
      </c>
      <c r="B407" s="7" t="s">
        <v>115</v>
      </c>
      <c r="C407" s="9">
        <v>45622</v>
      </c>
      <c r="D407" s="9">
        <v>47813</v>
      </c>
      <c r="E407" s="9">
        <v>47813</v>
      </c>
      <c r="F407" s="7" t="s">
        <v>237</v>
      </c>
      <c r="G407" s="11">
        <v>4406289.7</v>
      </c>
      <c r="H407" s="11">
        <v>60570.5</v>
      </c>
      <c r="I407" s="11" t="s">
        <v>239</v>
      </c>
      <c r="J407" s="11">
        <v>29190.11</v>
      </c>
      <c r="K407" s="11" t="s">
        <v>239</v>
      </c>
      <c r="L407" s="11">
        <v>9819360</v>
      </c>
      <c r="M407" s="13">
        <v>7.8100000000000003E-2</v>
      </c>
      <c r="N407" s="13" t="s">
        <v>246</v>
      </c>
      <c r="O407" s="13" t="s">
        <v>257</v>
      </c>
      <c r="P407" s="13">
        <v>0.39539999999999997</v>
      </c>
      <c r="Q407" s="7" t="s">
        <v>260</v>
      </c>
      <c r="R407" s="7" t="s">
        <v>262</v>
      </c>
      <c r="S407" s="7">
        <v>0</v>
      </c>
      <c r="T407" s="7" t="s">
        <v>267</v>
      </c>
      <c r="U407" s="7" t="s">
        <v>269</v>
      </c>
      <c r="V407" s="7">
        <v>1</v>
      </c>
      <c r="W407" s="9">
        <v>45657</v>
      </c>
      <c r="X407" s="7">
        <v>71</v>
      </c>
      <c r="Y407" s="7">
        <v>2</v>
      </c>
      <c r="Z407" s="11">
        <v>60570.5</v>
      </c>
      <c r="AA407" s="11">
        <v>121141</v>
      </c>
      <c r="AB407" s="11">
        <v>29190.11</v>
      </c>
      <c r="AC407" s="11">
        <v>58380.22</v>
      </c>
      <c r="AD407" s="11">
        <v>138300.84507042251</v>
      </c>
      <c r="AE407" s="11">
        <v>276601.69014084508</v>
      </c>
      <c r="AF407" s="11">
        <v>89760.61</v>
      </c>
      <c r="AG407" s="11">
        <v>89760.61</v>
      </c>
      <c r="AH407" s="11">
        <v>179521.22</v>
      </c>
      <c r="AI407" s="11">
        <v>89760.61</v>
      </c>
      <c r="AJ407" s="11">
        <v>4503370.1701408457</v>
      </c>
      <c r="AK407" s="11">
        <v>276601.69014084508</v>
      </c>
      <c r="AL407" s="13">
        <v>9.3257655415960317E-3</v>
      </c>
      <c r="AM407" s="7">
        <v>875</v>
      </c>
      <c r="AN407" s="7" t="s">
        <v>287</v>
      </c>
      <c r="AO407" s="9">
        <v>45716</v>
      </c>
      <c r="AP407" s="9">
        <v>45688</v>
      </c>
      <c r="AQ407" s="7">
        <v>28</v>
      </c>
      <c r="AR407" s="7">
        <v>59</v>
      </c>
      <c r="AS407" s="15">
        <v>0.98791792748614948</v>
      </c>
      <c r="AT407" s="11">
        <v>16405.129801022529</v>
      </c>
      <c r="AU407" s="11">
        <v>16405.129801022529</v>
      </c>
      <c r="AV407" s="11">
        <v>1007.620173004978</v>
      </c>
      <c r="AW407" s="11">
        <v>1007.620173004978</v>
      </c>
      <c r="AX407" s="11">
        <v>15397.509628017549</v>
      </c>
      <c r="AY407" s="11">
        <v>15397.509628017549</v>
      </c>
      <c r="AZ407" s="13">
        <v>9.3257655415960317E-3</v>
      </c>
      <c r="BA407" s="11">
        <v>16405.129801022529</v>
      </c>
      <c r="BB407" s="11">
        <v>16405.129801022529</v>
      </c>
      <c r="BC407" s="11"/>
      <c r="BD407" s="11"/>
      <c r="BE407" s="11"/>
      <c r="BF407" s="11">
        <v>1007.620173004978</v>
      </c>
      <c r="BG407" s="11">
        <v>1007.620173004978</v>
      </c>
      <c r="BH407" s="11">
        <v>15397.509628017549</v>
      </c>
      <c r="BI407" s="11">
        <v>15397.509628017549</v>
      </c>
      <c r="BJ407" s="11">
        <v>15397.509628017549</v>
      </c>
      <c r="BK407" s="11">
        <v>1007.620173004978</v>
      </c>
      <c r="BL407" s="11">
        <v>16405.129801022529</v>
      </c>
    </row>
    <row r="408" spans="1:64" hidden="1" x14ac:dyDescent="0.25">
      <c r="A408" s="7">
        <v>501192</v>
      </c>
      <c r="B408" s="7" t="s">
        <v>115</v>
      </c>
      <c r="C408" s="9">
        <v>45622</v>
      </c>
      <c r="D408" s="9">
        <v>47813</v>
      </c>
      <c r="E408" s="9">
        <v>47813</v>
      </c>
      <c r="F408" s="7" t="s">
        <v>237</v>
      </c>
      <c r="G408" s="11">
        <v>4406289.7</v>
      </c>
      <c r="H408" s="11">
        <v>60570.5</v>
      </c>
      <c r="I408" s="11" t="s">
        <v>239</v>
      </c>
      <c r="J408" s="11">
        <v>29190.11</v>
      </c>
      <c r="K408" s="11" t="s">
        <v>239</v>
      </c>
      <c r="L408" s="11">
        <v>9819360</v>
      </c>
      <c r="M408" s="13">
        <v>7.8100000000000003E-2</v>
      </c>
      <c r="N408" s="13" t="s">
        <v>246</v>
      </c>
      <c r="O408" s="13" t="s">
        <v>257</v>
      </c>
      <c r="P408" s="13">
        <v>0.39539999999999997</v>
      </c>
      <c r="Q408" s="7" t="s">
        <v>260</v>
      </c>
      <c r="R408" s="7" t="s">
        <v>262</v>
      </c>
      <c r="S408" s="7">
        <v>0</v>
      </c>
      <c r="T408" s="7" t="s">
        <v>267</v>
      </c>
      <c r="U408" s="7" t="s">
        <v>269</v>
      </c>
      <c r="V408" s="7">
        <v>1</v>
      </c>
      <c r="W408" s="9">
        <v>45657</v>
      </c>
      <c r="X408" s="7">
        <v>71</v>
      </c>
      <c r="Y408" s="7">
        <v>3</v>
      </c>
      <c r="Z408" s="11">
        <v>60570.5</v>
      </c>
      <c r="AA408" s="11">
        <v>181711.5</v>
      </c>
      <c r="AB408" s="11">
        <v>29190.11</v>
      </c>
      <c r="AC408" s="11">
        <v>87570.33</v>
      </c>
      <c r="AD408" s="11">
        <v>138300.84507042251</v>
      </c>
      <c r="AE408" s="11">
        <v>414902.53521126759</v>
      </c>
      <c r="AF408" s="11">
        <v>89760.61</v>
      </c>
      <c r="AG408" s="11">
        <v>89760.61</v>
      </c>
      <c r="AH408" s="11">
        <v>269281.83</v>
      </c>
      <c r="AI408" s="11">
        <v>179521.22</v>
      </c>
      <c r="AJ408" s="11">
        <v>4551910.405211268</v>
      </c>
      <c r="AK408" s="11">
        <v>325141.92521126772</v>
      </c>
      <c r="AL408" s="13">
        <v>9.2379690880428633E-3</v>
      </c>
      <c r="AM408" s="7">
        <v>876</v>
      </c>
      <c r="AN408" s="7" t="s">
        <v>288</v>
      </c>
      <c r="AO408" s="9">
        <v>45747</v>
      </c>
      <c r="AP408" s="9">
        <v>45716</v>
      </c>
      <c r="AQ408" s="7">
        <v>31</v>
      </c>
      <c r="AR408" s="7">
        <v>90</v>
      </c>
      <c r="AS408" s="15">
        <v>0.98162833182681264</v>
      </c>
      <c r="AT408" s="11">
        <v>16321.270383047469</v>
      </c>
      <c r="AU408" s="11">
        <v>16321.270383047469</v>
      </c>
      <c r="AV408" s="11">
        <v>1165.8246322603959</v>
      </c>
      <c r="AW408" s="11">
        <v>1165.8246322603959</v>
      </c>
      <c r="AX408" s="11">
        <v>15155.44575078707</v>
      </c>
      <c r="AY408" s="11">
        <v>15155.44575078707</v>
      </c>
      <c r="AZ408" s="13">
        <v>9.2379690880428633E-3</v>
      </c>
      <c r="BA408" s="11">
        <v>16321.270383047469</v>
      </c>
      <c r="BB408" s="11">
        <v>16321.270383047469</v>
      </c>
      <c r="BC408" s="11"/>
      <c r="BD408" s="11"/>
      <c r="BE408" s="11"/>
      <c r="BF408" s="11">
        <v>1165.8246322603959</v>
      </c>
      <c r="BG408" s="11">
        <v>1165.8246322603959</v>
      </c>
      <c r="BH408" s="11">
        <v>15155.44575078707</v>
      </c>
      <c r="BI408" s="11">
        <v>15155.44575078707</v>
      </c>
      <c r="BJ408" s="11">
        <v>15155.44575078707</v>
      </c>
      <c r="BK408" s="11">
        <v>1165.8246322603959</v>
      </c>
      <c r="BL408" s="11">
        <v>16321.270383047469</v>
      </c>
    </row>
    <row r="409" spans="1:64" hidden="1" x14ac:dyDescent="0.25">
      <c r="A409" s="7">
        <v>501192</v>
      </c>
      <c r="B409" s="7" t="s">
        <v>115</v>
      </c>
      <c r="C409" s="9">
        <v>45622</v>
      </c>
      <c r="D409" s="9">
        <v>47813</v>
      </c>
      <c r="E409" s="9">
        <v>47813</v>
      </c>
      <c r="F409" s="7" t="s">
        <v>237</v>
      </c>
      <c r="G409" s="11">
        <v>4406289.7</v>
      </c>
      <c r="H409" s="11">
        <v>60570.5</v>
      </c>
      <c r="I409" s="11" t="s">
        <v>239</v>
      </c>
      <c r="J409" s="11">
        <v>29190.11</v>
      </c>
      <c r="K409" s="11" t="s">
        <v>239</v>
      </c>
      <c r="L409" s="11">
        <v>9819360</v>
      </c>
      <c r="M409" s="13">
        <v>7.8100000000000003E-2</v>
      </c>
      <c r="N409" s="13" t="s">
        <v>246</v>
      </c>
      <c r="O409" s="13" t="s">
        <v>257</v>
      </c>
      <c r="P409" s="13">
        <v>0.39539999999999997</v>
      </c>
      <c r="Q409" s="7" t="s">
        <v>260</v>
      </c>
      <c r="R409" s="7" t="s">
        <v>262</v>
      </c>
      <c r="S409" s="7">
        <v>0</v>
      </c>
      <c r="T409" s="7" t="s">
        <v>267</v>
      </c>
      <c r="U409" s="7" t="s">
        <v>269</v>
      </c>
      <c r="V409" s="7">
        <v>1</v>
      </c>
      <c r="W409" s="9">
        <v>45657</v>
      </c>
      <c r="X409" s="7">
        <v>71</v>
      </c>
      <c r="Y409" s="7">
        <v>4</v>
      </c>
      <c r="Z409" s="11">
        <v>60570.5</v>
      </c>
      <c r="AA409" s="11">
        <v>242282</v>
      </c>
      <c r="AB409" s="11">
        <v>29190.11</v>
      </c>
      <c r="AC409" s="11">
        <v>116760.44</v>
      </c>
      <c r="AD409" s="11">
        <v>138300.84507042251</v>
      </c>
      <c r="AE409" s="11">
        <v>553203.38028169016</v>
      </c>
      <c r="AF409" s="11">
        <v>89760.61</v>
      </c>
      <c r="AG409" s="11">
        <v>89760.61</v>
      </c>
      <c r="AH409" s="11">
        <v>359042.44</v>
      </c>
      <c r="AI409" s="11">
        <v>269281.83</v>
      </c>
      <c r="AJ409" s="11">
        <v>4600450.6402816903</v>
      </c>
      <c r="AK409" s="11">
        <v>373682.16028169013</v>
      </c>
      <c r="AL409" s="13">
        <v>9.1509991851060901E-3</v>
      </c>
      <c r="AM409" s="7">
        <v>877</v>
      </c>
      <c r="AN409" s="7" t="s">
        <v>289</v>
      </c>
      <c r="AO409" s="9">
        <v>45777</v>
      </c>
      <c r="AP409" s="9">
        <v>45747</v>
      </c>
      <c r="AQ409" s="7">
        <v>30</v>
      </c>
      <c r="AR409" s="7">
        <v>120</v>
      </c>
      <c r="AS409" s="15">
        <v>0.97557975505650274</v>
      </c>
      <c r="AT409" s="11">
        <v>16239.33857044151</v>
      </c>
      <c r="AU409" s="11">
        <v>16239.33857044151</v>
      </c>
      <c r="AV409" s="11">
        <v>1319.0775411029711</v>
      </c>
      <c r="AW409" s="11">
        <v>1319.0775411029711</v>
      </c>
      <c r="AX409" s="11">
        <v>14920.261029338541</v>
      </c>
      <c r="AY409" s="11">
        <v>14920.261029338541</v>
      </c>
      <c r="AZ409" s="13">
        <v>9.1509991851060901E-3</v>
      </c>
      <c r="BA409" s="11">
        <v>16239.33857044151</v>
      </c>
      <c r="BB409" s="11">
        <v>16239.33857044151</v>
      </c>
      <c r="BC409" s="11"/>
      <c r="BD409" s="11"/>
      <c r="BE409" s="11"/>
      <c r="BF409" s="11">
        <v>1319.0775411029711</v>
      </c>
      <c r="BG409" s="11">
        <v>1319.0775411029711</v>
      </c>
      <c r="BH409" s="11">
        <v>14920.261029338541</v>
      </c>
      <c r="BI409" s="11">
        <v>14920.261029338541</v>
      </c>
      <c r="BJ409" s="11">
        <v>14920.261029338541</v>
      </c>
      <c r="BK409" s="11">
        <v>1319.0775411029711</v>
      </c>
      <c r="BL409" s="11">
        <v>16239.33857044151</v>
      </c>
    </row>
    <row r="410" spans="1:64" hidden="1" x14ac:dyDescent="0.25">
      <c r="A410" s="7">
        <v>501192</v>
      </c>
      <c r="B410" s="7" t="s">
        <v>115</v>
      </c>
      <c r="C410" s="9">
        <v>45622</v>
      </c>
      <c r="D410" s="9">
        <v>47813</v>
      </c>
      <c r="E410" s="9">
        <v>47813</v>
      </c>
      <c r="F410" s="7" t="s">
        <v>237</v>
      </c>
      <c r="G410" s="11">
        <v>4406289.7</v>
      </c>
      <c r="H410" s="11">
        <v>60570.5</v>
      </c>
      <c r="I410" s="11" t="s">
        <v>239</v>
      </c>
      <c r="J410" s="11">
        <v>29190.11</v>
      </c>
      <c r="K410" s="11" t="s">
        <v>239</v>
      </c>
      <c r="L410" s="11">
        <v>9819360</v>
      </c>
      <c r="M410" s="13">
        <v>7.8100000000000003E-2</v>
      </c>
      <c r="N410" s="13" t="s">
        <v>246</v>
      </c>
      <c r="O410" s="13" t="s">
        <v>257</v>
      </c>
      <c r="P410" s="13">
        <v>0.39539999999999997</v>
      </c>
      <c r="Q410" s="7" t="s">
        <v>260</v>
      </c>
      <c r="R410" s="7" t="s">
        <v>262</v>
      </c>
      <c r="S410" s="7">
        <v>0</v>
      </c>
      <c r="T410" s="7" t="s">
        <v>267</v>
      </c>
      <c r="U410" s="7" t="s">
        <v>269</v>
      </c>
      <c r="V410" s="7">
        <v>1</v>
      </c>
      <c r="W410" s="9">
        <v>45657</v>
      </c>
      <c r="X410" s="7">
        <v>71</v>
      </c>
      <c r="Y410" s="7">
        <v>5</v>
      </c>
      <c r="Z410" s="11">
        <v>60570.5</v>
      </c>
      <c r="AA410" s="11">
        <v>302852.5</v>
      </c>
      <c r="AB410" s="11">
        <v>29190.11</v>
      </c>
      <c r="AC410" s="11">
        <v>145950.54999999999</v>
      </c>
      <c r="AD410" s="11">
        <v>138300.84507042251</v>
      </c>
      <c r="AE410" s="11">
        <v>691504.22535211267</v>
      </c>
      <c r="AF410" s="11">
        <v>89760.61</v>
      </c>
      <c r="AG410" s="11">
        <v>89760.61</v>
      </c>
      <c r="AH410" s="11">
        <v>448803.05</v>
      </c>
      <c r="AI410" s="11">
        <v>359042.44</v>
      </c>
      <c r="AJ410" s="11">
        <v>4648990.8753521126</v>
      </c>
      <c r="AK410" s="11">
        <v>422222.39535211271</v>
      </c>
      <c r="AL410" s="13">
        <v>9.0648480513104701E-3</v>
      </c>
      <c r="AM410" s="7">
        <v>878</v>
      </c>
      <c r="AN410" s="7" t="s">
        <v>290</v>
      </c>
      <c r="AO410" s="9">
        <v>45808</v>
      </c>
      <c r="AP410" s="9">
        <v>45777</v>
      </c>
      <c r="AQ410" s="7">
        <v>31</v>
      </c>
      <c r="AR410" s="7">
        <v>151</v>
      </c>
      <c r="AS410" s="15">
        <v>0.96936871057393736</v>
      </c>
      <c r="AT410" s="11">
        <v>16152.690988933729</v>
      </c>
      <c r="AU410" s="11">
        <v>16152.690988933729</v>
      </c>
      <c r="AV410" s="11">
        <v>1466.991023124677</v>
      </c>
      <c r="AW410" s="11">
        <v>1466.991023124677</v>
      </c>
      <c r="AX410" s="11">
        <v>14685.69996580905</v>
      </c>
      <c r="AY410" s="11">
        <v>14685.69996580905</v>
      </c>
      <c r="AZ410" s="13">
        <v>9.0648480513104701E-3</v>
      </c>
      <c r="BA410" s="11">
        <v>16152.690988933729</v>
      </c>
      <c r="BB410" s="11">
        <v>16152.690988933729</v>
      </c>
      <c r="BC410" s="11"/>
      <c r="BD410" s="11"/>
      <c r="BE410" s="11"/>
      <c r="BF410" s="11">
        <v>1466.991023124677</v>
      </c>
      <c r="BG410" s="11">
        <v>1466.991023124677</v>
      </c>
      <c r="BH410" s="11">
        <v>14685.69996580905</v>
      </c>
      <c r="BI410" s="11">
        <v>14685.69996580905</v>
      </c>
      <c r="BJ410" s="11">
        <v>14685.69996580905</v>
      </c>
      <c r="BK410" s="11">
        <v>1466.991023124677</v>
      </c>
      <c r="BL410" s="11">
        <v>16152.690988933729</v>
      </c>
    </row>
    <row r="411" spans="1:64" hidden="1" x14ac:dyDescent="0.25">
      <c r="A411" s="7">
        <v>501192</v>
      </c>
      <c r="B411" s="7" t="s">
        <v>115</v>
      </c>
      <c r="C411" s="9">
        <v>45622</v>
      </c>
      <c r="D411" s="9">
        <v>47813</v>
      </c>
      <c r="E411" s="9">
        <v>47813</v>
      </c>
      <c r="F411" s="7" t="s">
        <v>237</v>
      </c>
      <c r="G411" s="11">
        <v>4406289.7</v>
      </c>
      <c r="H411" s="11">
        <v>60570.5</v>
      </c>
      <c r="I411" s="11" t="s">
        <v>239</v>
      </c>
      <c r="J411" s="11">
        <v>29190.11</v>
      </c>
      <c r="K411" s="11" t="s">
        <v>239</v>
      </c>
      <c r="L411" s="11">
        <v>9819360</v>
      </c>
      <c r="M411" s="13">
        <v>7.8100000000000003E-2</v>
      </c>
      <c r="N411" s="13" t="s">
        <v>246</v>
      </c>
      <c r="O411" s="13" t="s">
        <v>257</v>
      </c>
      <c r="P411" s="13">
        <v>0.39539999999999997</v>
      </c>
      <c r="Q411" s="7" t="s">
        <v>260</v>
      </c>
      <c r="R411" s="7" t="s">
        <v>262</v>
      </c>
      <c r="S411" s="7">
        <v>0</v>
      </c>
      <c r="T411" s="7" t="s">
        <v>267</v>
      </c>
      <c r="U411" s="7" t="s">
        <v>269</v>
      </c>
      <c r="V411" s="7">
        <v>1</v>
      </c>
      <c r="W411" s="9">
        <v>45657</v>
      </c>
      <c r="X411" s="7">
        <v>71</v>
      </c>
      <c r="Y411" s="7">
        <v>6</v>
      </c>
      <c r="Z411" s="11">
        <v>60570.5</v>
      </c>
      <c r="AA411" s="11">
        <v>363423</v>
      </c>
      <c r="AB411" s="11">
        <v>29190.11</v>
      </c>
      <c r="AC411" s="11">
        <v>175140.66</v>
      </c>
      <c r="AD411" s="11">
        <v>138300.84507042251</v>
      </c>
      <c r="AE411" s="11">
        <v>829805.0704225353</v>
      </c>
      <c r="AF411" s="11">
        <v>89760.61</v>
      </c>
      <c r="AG411" s="11">
        <v>89760.61</v>
      </c>
      <c r="AH411" s="11">
        <v>538563.66</v>
      </c>
      <c r="AI411" s="11">
        <v>448803.05</v>
      </c>
      <c r="AJ411" s="11">
        <v>4697531.1104225358</v>
      </c>
      <c r="AK411" s="11">
        <v>470762.63042253529</v>
      </c>
      <c r="AL411" s="13">
        <v>8.9795079784388276E-3</v>
      </c>
      <c r="AM411" s="7">
        <v>879</v>
      </c>
      <c r="AN411" s="7" t="s">
        <v>291</v>
      </c>
      <c r="AO411" s="9">
        <v>45838</v>
      </c>
      <c r="AP411" s="9">
        <v>45808</v>
      </c>
      <c r="AQ411" s="7">
        <v>30</v>
      </c>
      <c r="AR411" s="7">
        <v>181</v>
      </c>
      <c r="AS411" s="15">
        <v>0.96339567487953004</v>
      </c>
      <c r="AT411" s="11">
        <v>16068.06436959657</v>
      </c>
      <c r="AU411" s="11">
        <v>16068.06436959657</v>
      </c>
      <c r="AV411" s="11">
        <v>1610.259532214041</v>
      </c>
      <c r="AW411" s="11">
        <v>1610.259532214041</v>
      </c>
      <c r="AX411" s="11">
        <v>14457.80483738253</v>
      </c>
      <c r="AY411" s="11">
        <v>14457.80483738253</v>
      </c>
      <c r="AZ411" s="13">
        <v>8.9795079784388276E-3</v>
      </c>
      <c r="BA411" s="11">
        <v>16068.06436959657</v>
      </c>
      <c r="BB411" s="11">
        <v>16068.06436959657</v>
      </c>
      <c r="BC411" s="11"/>
      <c r="BD411" s="11"/>
      <c r="BE411" s="11"/>
      <c r="BF411" s="11">
        <v>1610.259532214041</v>
      </c>
      <c r="BG411" s="11">
        <v>1610.259532214041</v>
      </c>
      <c r="BH411" s="11">
        <v>14457.80483738253</v>
      </c>
      <c r="BI411" s="11">
        <v>14457.80483738253</v>
      </c>
      <c r="BJ411" s="11">
        <v>14457.80483738253</v>
      </c>
      <c r="BK411" s="11">
        <v>1610.259532214041</v>
      </c>
      <c r="BL411" s="11">
        <v>16068.06436959657</v>
      </c>
    </row>
    <row r="412" spans="1:64" hidden="1" x14ac:dyDescent="0.25">
      <c r="A412" s="7">
        <v>501192</v>
      </c>
      <c r="B412" s="7" t="s">
        <v>115</v>
      </c>
      <c r="C412" s="9">
        <v>45622</v>
      </c>
      <c r="D412" s="9">
        <v>47813</v>
      </c>
      <c r="E412" s="9">
        <v>47813</v>
      </c>
      <c r="F412" s="7" t="s">
        <v>237</v>
      </c>
      <c r="G412" s="11">
        <v>4406289.7</v>
      </c>
      <c r="H412" s="11">
        <v>60570.5</v>
      </c>
      <c r="I412" s="11" t="s">
        <v>239</v>
      </c>
      <c r="J412" s="11">
        <v>29190.11</v>
      </c>
      <c r="K412" s="11" t="s">
        <v>239</v>
      </c>
      <c r="L412" s="11">
        <v>9819360</v>
      </c>
      <c r="M412" s="13">
        <v>7.8100000000000003E-2</v>
      </c>
      <c r="N412" s="13" t="s">
        <v>246</v>
      </c>
      <c r="O412" s="13" t="s">
        <v>257</v>
      </c>
      <c r="P412" s="13">
        <v>0.39539999999999997</v>
      </c>
      <c r="Q412" s="7" t="s">
        <v>260</v>
      </c>
      <c r="R412" s="7" t="s">
        <v>262</v>
      </c>
      <c r="S412" s="7">
        <v>0</v>
      </c>
      <c r="T412" s="7" t="s">
        <v>267</v>
      </c>
      <c r="U412" s="7" t="s">
        <v>269</v>
      </c>
      <c r="V412" s="7">
        <v>1</v>
      </c>
      <c r="W412" s="9">
        <v>45657</v>
      </c>
      <c r="X412" s="7">
        <v>71</v>
      </c>
      <c r="Y412" s="7">
        <v>7</v>
      </c>
      <c r="Z412" s="11">
        <v>60570.5</v>
      </c>
      <c r="AA412" s="11">
        <v>423993.5</v>
      </c>
      <c r="AB412" s="11">
        <v>29190.11</v>
      </c>
      <c r="AC412" s="11">
        <v>204330.77</v>
      </c>
      <c r="AD412" s="11">
        <v>138300.84507042251</v>
      </c>
      <c r="AE412" s="11">
        <v>968105.91549295781</v>
      </c>
      <c r="AF412" s="11">
        <v>89760.61</v>
      </c>
      <c r="AG412" s="11">
        <v>89760.61</v>
      </c>
      <c r="AH412" s="11">
        <v>628324.27</v>
      </c>
      <c r="AI412" s="11">
        <v>538563.66</v>
      </c>
      <c r="AJ412" s="11">
        <v>4746071.3454929581</v>
      </c>
      <c r="AK412" s="11">
        <v>519302.86549295782</v>
      </c>
      <c r="AL412" s="13">
        <v>8.8949713308420497E-3</v>
      </c>
      <c r="AM412" s="7">
        <v>880</v>
      </c>
      <c r="AN412" s="7" t="s">
        <v>292</v>
      </c>
      <c r="AO412" s="9">
        <v>45869</v>
      </c>
      <c r="AP412" s="9">
        <v>45838</v>
      </c>
      <c r="AQ412" s="7">
        <v>31</v>
      </c>
      <c r="AR412" s="7">
        <v>212</v>
      </c>
      <c r="AS412" s="15">
        <v>0.9572622005428868</v>
      </c>
      <c r="AT412" s="11">
        <v>15978.88202767059</v>
      </c>
      <c r="AU412" s="11">
        <v>15978.88202767059</v>
      </c>
      <c r="AV412" s="11">
        <v>1748.367991185642</v>
      </c>
      <c r="AW412" s="11">
        <v>1748.367991185642</v>
      </c>
      <c r="AX412" s="11">
        <v>14230.51403648495</v>
      </c>
      <c r="AY412" s="11">
        <v>14230.51403648495</v>
      </c>
      <c r="AZ412" s="13">
        <v>8.8949713308420497E-3</v>
      </c>
      <c r="BA412" s="11">
        <v>15978.88202767059</v>
      </c>
      <c r="BB412" s="11">
        <v>15978.88202767059</v>
      </c>
      <c r="BC412" s="11"/>
      <c r="BD412" s="11"/>
      <c r="BE412" s="11"/>
      <c r="BF412" s="11">
        <v>1748.367991185642</v>
      </c>
      <c r="BG412" s="11">
        <v>1748.367991185642</v>
      </c>
      <c r="BH412" s="11">
        <v>14230.51403648495</v>
      </c>
      <c r="BI412" s="11">
        <v>14230.51403648495</v>
      </c>
      <c r="BJ412" s="11">
        <v>14230.51403648495</v>
      </c>
      <c r="BK412" s="11">
        <v>1748.367991185642</v>
      </c>
      <c r="BL412" s="11">
        <v>15978.88202767059</v>
      </c>
    </row>
    <row r="413" spans="1:64" hidden="1" x14ac:dyDescent="0.25">
      <c r="A413" s="7">
        <v>501192</v>
      </c>
      <c r="B413" s="7" t="s">
        <v>115</v>
      </c>
      <c r="C413" s="9">
        <v>45622</v>
      </c>
      <c r="D413" s="9">
        <v>47813</v>
      </c>
      <c r="E413" s="9">
        <v>47813</v>
      </c>
      <c r="F413" s="7" t="s">
        <v>237</v>
      </c>
      <c r="G413" s="11">
        <v>4406289.7</v>
      </c>
      <c r="H413" s="11">
        <v>60570.5</v>
      </c>
      <c r="I413" s="11" t="s">
        <v>239</v>
      </c>
      <c r="J413" s="11">
        <v>29190.11</v>
      </c>
      <c r="K413" s="11" t="s">
        <v>239</v>
      </c>
      <c r="L413" s="11">
        <v>9819360</v>
      </c>
      <c r="M413" s="13">
        <v>7.8100000000000003E-2</v>
      </c>
      <c r="N413" s="13" t="s">
        <v>246</v>
      </c>
      <c r="O413" s="13" t="s">
        <v>257</v>
      </c>
      <c r="P413" s="13">
        <v>0.39539999999999997</v>
      </c>
      <c r="Q413" s="7" t="s">
        <v>260</v>
      </c>
      <c r="R413" s="7" t="s">
        <v>262</v>
      </c>
      <c r="S413" s="7">
        <v>0</v>
      </c>
      <c r="T413" s="7" t="s">
        <v>267</v>
      </c>
      <c r="U413" s="7" t="s">
        <v>269</v>
      </c>
      <c r="V413" s="7">
        <v>1</v>
      </c>
      <c r="W413" s="9">
        <v>45657</v>
      </c>
      <c r="X413" s="7">
        <v>71</v>
      </c>
      <c r="Y413" s="7">
        <v>8</v>
      </c>
      <c r="Z413" s="11">
        <v>60570.5</v>
      </c>
      <c r="AA413" s="11">
        <v>484564</v>
      </c>
      <c r="AB413" s="11">
        <v>29190.11</v>
      </c>
      <c r="AC413" s="11">
        <v>233520.88</v>
      </c>
      <c r="AD413" s="11">
        <v>138300.84507042251</v>
      </c>
      <c r="AE413" s="11">
        <v>1106406.7605633801</v>
      </c>
      <c r="AF413" s="11">
        <v>89760.61</v>
      </c>
      <c r="AG413" s="11">
        <v>89760.61</v>
      </c>
      <c r="AH413" s="11">
        <v>718084.88</v>
      </c>
      <c r="AI413" s="11">
        <v>628324.27</v>
      </c>
      <c r="AJ413" s="11">
        <v>4794611.5805633804</v>
      </c>
      <c r="AK413" s="11">
        <v>567843.10056338029</v>
      </c>
      <c r="AL413" s="13">
        <v>8.8112305447562989E-3</v>
      </c>
      <c r="AM413" s="7">
        <v>881</v>
      </c>
      <c r="AN413" s="7" t="s">
        <v>293</v>
      </c>
      <c r="AO413" s="9">
        <v>45900</v>
      </c>
      <c r="AP413" s="9">
        <v>45869</v>
      </c>
      <c r="AQ413" s="7">
        <v>31</v>
      </c>
      <c r="AR413" s="7">
        <v>243</v>
      </c>
      <c r="AS413" s="15">
        <v>0.95116777507102379</v>
      </c>
      <c r="AT413" s="11">
        <v>15888.53254527426</v>
      </c>
      <c r="AU413" s="11">
        <v>15888.53254527426</v>
      </c>
      <c r="AV413" s="11">
        <v>1881.73607649164</v>
      </c>
      <c r="AW413" s="11">
        <v>1881.73607649164</v>
      </c>
      <c r="AX413" s="11">
        <v>14006.796468782621</v>
      </c>
      <c r="AY413" s="11">
        <v>14006.796468782621</v>
      </c>
      <c r="AZ413" s="13">
        <v>8.8112305447562989E-3</v>
      </c>
      <c r="BA413" s="11">
        <v>15888.53254527426</v>
      </c>
      <c r="BB413" s="11">
        <v>15888.53254527426</v>
      </c>
      <c r="BC413" s="11"/>
      <c r="BD413" s="11"/>
      <c r="BE413" s="11"/>
      <c r="BF413" s="11">
        <v>1881.73607649164</v>
      </c>
      <c r="BG413" s="11">
        <v>1881.73607649164</v>
      </c>
      <c r="BH413" s="11">
        <v>14006.796468782621</v>
      </c>
      <c r="BI413" s="11">
        <v>14006.796468782621</v>
      </c>
      <c r="BJ413" s="11">
        <v>14006.796468782621</v>
      </c>
      <c r="BK413" s="11">
        <v>1881.73607649164</v>
      </c>
      <c r="BL413" s="11">
        <v>15888.53254527426</v>
      </c>
    </row>
    <row r="414" spans="1:64" hidden="1" x14ac:dyDescent="0.25">
      <c r="A414" s="7">
        <v>501192</v>
      </c>
      <c r="B414" s="7" t="s">
        <v>115</v>
      </c>
      <c r="C414" s="9">
        <v>45622</v>
      </c>
      <c r="D414" s="9">
        <v>47813</v>
      </c>
      <c r="E414" s="9">
        <v>47813</v>
      </c>
      <c r="F414" s="7" t="s">
        <v>237</v>
      </c>
      <c r="G414" s="11">
        <v>4406289.7</v>
      </c>
      <c r="H414" s="11">
        <v>60570.5</v>
      </c>
      <c r="I414" s="11" t="s">
        <v>239</v>
      </c>
      <c r="J414" s="11">
        <v>29190.11</v>
      </c>
      <c r="K414" s="11" t="s">
        <v>239</v>
      </c>
      <c r="L414" s="11">
        <v>9819360</v>
      </c>
      <c r="M414" s="13">
        <v>7.8100000000000003E-2</v>
      </c>
      <c r="N414" s="13" t="s">
        <v>246</v>
      </c>
      <c r="O414" s="13" t="s">
        <v>257</v>
      </c>
      <c r="P414" s="13">
        <v>0.39539999999999997</v>
      </c>
      <c r="Q414" s="7" t="s">
        <v>260</v>
      </c>
      <c r="R414" s="7" t="s">
        <v>262</v>
      </c>
      <c r="S414" s="7">
        <v>0</v>
      </c>
      <c r="T414" s="7" t="s">
        <v>267</v>
      </c>
      <c r="U414" s="7" t="s">
        <v>269</v>
      </c>
      <c r="V414" s="7">
        <v>1</v>
      </c>
      <c r="W414" s="9">
        <v>45657</v>
      </c>
      <c r="X414" s="7">
        <v>71</v>
      </c>
      <c r="Y414" s="7">
        <v>9</v>
      </c>
      <c r="Z414" s="11">
        <v>60570.5</v>
      </c>
      <c r="AA414" s="11">
        <v>545134.5</v>
      </c>
      <c r="AB414" s="11">
        <v>29190.11</v>
      </c>
      <c r="AC414" s="11">
        <v>262710.99</v>
      </c>
      <c r="AD414" s="11">
        <v>138300.84507042251</v>
      </c>
      <c r="AE414" s="11">
        <v>1244707.6056338029</v>
      </c>
      <c r="AF414" s="11">
        <v>89760.61</v>
      </c>
      <c r="AG414" s="11">
        <v>89760.61</v>
      </c>
      <c r="AH414" s="11">
        <v>807845.49</v>
      </c>
      <c r="AI414" s="11">
        <v>718084.88</v>
      </c>
      <c r="AJ414" s="11">
        <v>4843151.8156338036</v>
      </c>
      <c r="AK414" s="11">
        <v>616383.33563380293</v>
      </c>
      <c r="AL414" s="13">
        <v>8.728278127625666E-3</v>
      </c>
      <c r="AM414" s="7">
        <v>882</v>
      </c>
      <c r="AN414" s="7" t="s">
        <v>294</v>
      </c>
      <c r="AO414" s="9">
        <v>45930</v>
      </c>
      <c r="AP414" s="9">
        <v>45900</v>
      </c>
      <c r="AQ414" s="7">
        <v>30</v>
      </c>
      <c r="AR414" s="7">
        <v>273</v>
      </c>
      <c r="AS414" s="15">
        <v>0.94530688951747088</v>
      </c>
      <c r="AT414" s="11">
        <v>15800.32963645414</v>
      </c>
      <c r="AU414" s="11">
        <v>15800.32963645414</v>
      </c>
      <c r="AV414" s="11">
        <v>2010.8929590010639</v>
      </c>
      <c r="AW414" s="11">
        <v>2010.8929590010639</v>
      </c>
      <c r="AX414" s="11">
        <v>13789.43667745307</v>
      </c>
      <c r="AY414" s="11">
        <v>13789.43667745307</v>
      </c>
      <c r="AZ414" s="13">
        <v>8.728278127625666E-3</v>
      </c>
      <c r="BA414" s="11">
        <v>15800.32963645414</v>
      </c>
      <c r="BB414" s="11">
        <v>15800.32963645414</v>
      </c>
      <c r="BC414" s="11"/>
      <c r="BD414" s="11"/>
      <c r="BE414" s="11"/>
      <c r="BF414" s="11">
        <v>2010.8929590010639</v>
      </c>
      <c r="BG414" s="11">
        <v>2010.8929590010639</v>
      </c>
      <c r="BH414" s="11">
        <v>13789.43667745307</v>
      </c>
      <c r="BI414" s="11">
        <v>13789.43667745307</v>
      </c>
      <c r="BJ414" s="11">
        <v>13789.43667745307</v>
      </c>
      <c r="BK414" s="11">
        <v>2010.8929590010639</v>
      </c>
      <c r="BL414" s="11">
        <v>15800.32963645414</v>
      </c>
    </row>
    <row r="415" spans="1:64" hidden="1" x14ac:dyDescent="0.25">
      <c r="A415" s="7">
        <v>501192</v>
      </c>
      <c r="B415" s="7" t="s">
        <v>115</v>
      </c>
      <c r="C415" s="9">
        <v>45622</v>
      </c>
      <c r="D415" s="9">
        <v>47813</v>
      </c>
      <c r="E415" s="9">
        <v>47813</v>
      </c>
      <c r="F415" s="7" t="s">
        <v>237</v>
      </c>
      <c r="G415" s="11">
        <v>4406289.7</v>
      </c>
      <c r="H415" s="11">
        <v>60570.5</v>
      </c>
      <c r="I415" s="11" t="s">
        <v>239</v>
      </c>
      <c r="J415" s="11">
        <v>29190.11</v>
      </c>
      <c r="K415" s="11" t="s">
        <v>239</v>
      </c>
      <c r="L415" s="11">
        <v>9819360</v>
      </c>
      <c r="M415" s="13">
        <v>7.8100000000000003E-2</v>
      </c>
      <c r="N415" s="13" t="s">
        <v>246</v>
      </c>
      <c r="O415" s="13" t="s">
        <v>257</v>
      </c>
      <c r="P415" s="13">
        <v>0.39539999999999997</v>
      </c>
      <c r="Q415" s="7" t="s">
        <v>260</v>
      </c>
      <c r="R415" s="7" t="s">
        <v>262</v>
      </c>
      <c r="S415" s="7">
        <v>0</v>
      </c>
      <c r="T415" s="7" t="s">
        <v>267</v>
      </c>
      <c r="U415" s="7" t="s">
        <v>269</v>
      </c>
      <c r="V415" s="7">
        <v>1</v>
      </c>
      <c r="W415" s="9">
        <v>45657</v>
      </c>
      <c r="X415" s="7">
        <v>71</v>
      </c>
      <c r="Y415" s="7">
        <v>10</v>
      </c>
      <c r="Z415" s="11">
        <v>60570.5</v>
      </c>
      <c r="AA415" s="11">
        <v>605705</v>
      </c>
      <c r="AB415" s="11">
        <v>29190.11</v>
      </c>
      <c r="AC415" s="11">
        <v>291901.09999999998</v>
      </c>
      <c r="AD415" s="11">
        <v>138300.84507042251</v>
      </c>
      <c r="AE415" s="11">
        <v>1383008.4507042251</v>
      </c>
      <c r="AF415" s="11">
        <v>89760.61</v>
      </c>
      <c r="AG415" s="11">
        <v>89760.61</v>
      </c>
      <c r="AH415" s="11">
        <v>897606.1</v>
      </c>
      <c r="AI415" s="11">
        <v>807845.49</v>
      </c>
      <c r="AJ415" s="11">
        <v>4891692.0507042259</v>
      </c>
      <c r="AK415" s="11">
        <v>664923.57070422533</v>
      </c>
      <c r="AL415" s="13">
        <v>8.646106657432262E-3</v>
      </c>
      <c r="AM415" s="7">
        <v>883</v>
      </c>
      <c r="AN415" s="7" t="s">
        <v>295</v>
      </c>
      <c r="AO415" s="9">
        <v>45961</v>
      </c>
      <c r="AP415" s="9">
        <v>45930</v>
      </c>
      <c r="AQ415" s="7">
        <v>31</v>
      </c>
      <c r="AR415" s="7">
        <v>304</v>
      </c>
      <c r="AS415" s="15">
        <v>0.93928857772898122</v>
      </c>
      <c r="AT415" s="11">
        <v>15707.801468812821</v>
      </c>
      <c r="AU415" s="11">
        <v>15707.801468812821</v>
      </c>
      <c r="AV415" s="11">
        <v>2135.148192546681</v>
      </c>
      <c r="AW415" s="11">
        <v>2135.148192546681</v>
      </c>
      <c r="AX415" s="11">
        <v>13572.653276266141</v>
      </c>
      <c r="AY415" s="11">
        <v>13572.653276266141</v>
      </c>
      <c r="AZ415" s="13">
        <v>8.646106657432262E-3</v>
      </c>
      <c r="BA415" s="11">
        <v>15707.801468812821</v>
      </c>
      <c r="BB415" s="11">
        <v>15707.801468812821</v>
      </c>
      <c r="BC415" s="11"/>
      <c r="BD415" s="11"/>
      <c r="BE415" s="11"/>
      <c r="BF415" s="11">
        <v>2135.148192546681</v>
      </c>
      <c r="BG415" s="11">
        <v>2135.148192546681</v>
      </c>
      <c r="BH415" s="11">
        <v>13572.653276266141</v>
      </c>
      <c r="BI415" s="11">
        <v>13572.653276266141</v>
      </c>
      <c r="BJ415" s="11">
        <v>13572.653276266141</v>
      </c>
      <c r="BK415" s="11">
        <v>2135.148192546681</v>
      </c>
      <c r="BL415" s="11">
        <v>15707.801468812821</v>
      </c>
    </row>
    <row r="416" spans="1:64" hidden="1" x14ac:dyDescent="0.25">
      <c r="A416" s="7">
        <v>501192</v>
      </c>
      <c r="B416" s="7" t="s">
        <v>115</v>
      </c>
      <c r="C416" s="9">
        <v>45622</v>
      </c>
      <c r="D416" s="9">
        <v>47813</v>
      </c>
      <c r="E416" s="9">
        <v>47813</v>
      </c>
      <c r="F416" s="7" t="s">
        <v>237</v>
      </c>
      <c r="G416" s="11">
        <v>4406289.7</v>
      </c>
      <c r="H416" s="11">
        <v>60570.5</v>
      </c>
      <c r="I416" s="11" t="s">
        <v>239</v>
      </c>
      <c r="J416" s="11">
        <v>29190.11</v>
      </c>
      <c r="K416" s="11" t="s">
        <v>239</v>
      </c>
      <c r="L416" s="11">
        <v>9819360</v>
      </c>
      <c r="M416" s="13">
        <v>7.8100000000000003E-2</v>
      </c>
      <c r="N416" s="13" t="s">
        <v>246</v>
      </c>
      <c r="O416" s="13" t="s">
        <v>257</v>
      </c>
      <c r="P416" s="13">
        <v>0.39539999999999997</v>
      </c>
      <c r="Q416" s="7" t="s">
        <v>260</v>
      </c>
      <c r="R416" s="7" t="s">
        <v>262</v>
      </c>
      <c r="S416" s="7">
        <v>0</v>
      </c>
      <c r="T416" s="7" t="s">
        <v>267</v>
      </c>
      <c r="U416" s="7" t="s">
        <v>269</v>
      </c>
      <c r="V416" s="7">
        <v>1</v>
      </c>
      <c r="W416" s="9">
        <v>45657</v>
      </c>
      <c r="X416" s="7">
        <v>71</v>
      </c>
      <c r="Y416" s="7">
        <v>11</v>
      </c>
      <c r="Z416" s="11">
        <v>60570.5</v>
      </c>
      <c r="AA416" s="11">
        <v>666275.5</v>
      </c>
      <c r="AB416" s="11">
        <v>29190.11</v>
      </c>
      <c r="AC416" s="11">
        <v>321091.21000000002</v>
      </c>
      <c r="AD416" s="11">
        <v>138300.84507042251</v>
      </c>
      <c r="AE416" s="11">
        <v>1521309.295774648</v>
      </c>
      <c r="AF416" s="11">
        <v>89760.61</v>
      </c>
      <c r="AG416" s="11">
        <v>89760.61</v>
      </c>
      <c r="AH416" s="11">
        <v>987366.71</v>
      </c>
      <c r="AI416" s="11">
        <v>897606.1</v>
      </c>
      <c r="AJ416" s="11">
        <v>4940232.2857746482</v>
      </c>
      <c r="AK416" s="11">
        <v>713463.80577464798</v>
      </c>
      <c r="AL416" s="13">
        <v>8.5647087820321932E-3</v>
      </c>
      <c r="AM416" s="7">
        <v>884</v>
      </c>
      <c r="AN416" s="7" t="s">
        <v>296</v>
      </c>
      <c r="AO416" s="9">
        <v>45991</v>
      </c>
      <c r="AP416" s="9">
        <v>45961</v>
      </c>
      <c r="AQ416" s="7">
        <v>30</v>
      </c>
      <c r="AR416" s="7">
        <v>334</v>
      </c>
      <c r="AS416" s="15">
        <v>0.93350088916329343</v>
      </c>
      <c r="AT416" s="11">
        <v>15617.494840710369</v>
      </c>
      <c r="AU416" s="11">
        <v>15617.494840710369</v>
      </c>
      <c r="AV416" s="11">
        <v>2255.464249688001</v>
      </c>
      <c r="AW416" s="11">
        <v>2255.464249688001</v>
      </c>
      <c r="AX416" s="11">
        <v>13362.030591022371</v>
      </c>
      <c r="AY416" s="11">
        <v>13362.030591022371</v>
      </c>
      <c r="AZ416" s="13">
        <v>8.5647087820321932E-3</v>
      </c>
      <c r="BA416" s="11">
        <v>15617.494840710369</v>
      </c>
      <c r="BB416" s="11">
        <v>15617.494840710369</v>
      </c>
      <c r="BC416" s="11"/>
      <c r="BD416" s="11"/>
      <c r="BE416" s="11"/>
      <c r="BF416" s="11">
        <v>2255.464249688001</v>
      </c>
      <c r="BG416" s="11">
        <v>2255.464249688001</v>
      </c>
      <c r="BH416" s="11">
        <v>13362.030591022371</v>
      </c>
      <c r="BI416" s="11">
        <v>13362.030591022371</v>
      </c>
      <c r="BJ416" s="11">
        <v>13362.030591022371</v>
      </c>
      <c r="BK416" s="11">
        <v>2255.464249688001</v>
      </c>
      <c r="BL416" s="11">
        <v>15617.494840710369</v>
      </c>
    </row>
    <row r="417" spans="1:64" hidden="1" x14ac:dyDescent="0.25">
      <c r="A417" s="7">
        <v>501192</v>
      </c>
      <c r="B417" s="7" t="s">
        <v>115</v>
      </c>
      <c r="C417" s="9">
        <v>45622</v>
      </c>
      <c r="D417" s="9">
        <v>47813</v>
      </c>
      <c r="E417" s="9">
        <v>47813</v>
      </c>
      <c r="F417" s="7" t="s">
        <v>237</v>
      </c>
      <c r="G417" s="11">
        <v>4406289.7</v>
      </c>
      <c r="H417" s="11">
        <v>60570.5</v>
      </c>
      <c r="I417" s="11" t="s">
        <v>239</v>
      </c>
      <c r="J417" s="11">
        <v>29190.11</v>
      </c>
      <c r="K417" s="11" t="s">
        <v>239</v>
      </c>
      <c r="L417" s="11">
        <v>9819360</v>
      </c>
      <c r="M417" s="13">
        <v>7.8100000000000003E-2</v>
      </c>
      <c r="N417" s="13" t="s">
        <v>246</v>
      </c>
      <c r="O417" s="13" t="s">
        <v>257</v>
      </c>
      <c r="P417" s="13">
        <v>0.39539999999999997</v>
      </c>
      <c r="Q417" s="7" t="s">
        <v>260</v>
      </c>
      <c r="R417" s="7" t="s">
        <v>262</v>
      </c>
      <c r="S417" s="7">
        <v>0</v>
      </c>
      <c r="T417" s="7" t="s">
        <v>267</v>
      </c>
      <c r="U417" s="7" t="s">
        <v>269</v>
      </c>
      <c r="V417" s="7">
        <v>1</v>
      </c>
      <c r="W417" s="9">
        <v>45657</v>
      </c>
      <c r="X417" s="7">
        <v>71</v>
      </c>
      <c r="Y417" s="7">
        <v>12</v>
      </c>
      <c r="Z417" s="11">
        <v>60570.5</v>
      </c>
      <c r="AA417" s="11">
        <v>726846</v>
      </c>
      <c r="AB417" s="11">
        <v>29190.11</v>
      </c>
      <c r="AC417" s="11">
        <v>350281.32</v>
      </c>
      <c r="AD417" s="11">
        <v>138300.84507042251</v>
      </c>
      <c r="AE417" s="11">
        <v>1659610.1408450711</v>
      </c>
      <c r="AF417" s="11">
        <v>89760.61</v>
      </c>
      <c r="AG417" s="11">
        <v>89760.61</v>
      </c>
      <c r="AH417" s="11">
        <v>1077127.32</v>
      </c>
      <c r="AI417" s="11">
        <v>987366.71</v>
      </c>
      <c r="AJ417" s="11">
        <v>4988772.5208450695</v>
      </c>
      <c r="AK417" s="11">
        <v>762004.04084507062</v>
      </c>
      <c r="AL417" s="13">
        <v>8.4840772184974211E-3</v>
      </c>
      <c r="AM417" s="7">
        <v>885</v>
      </c>
      <c r="AN417" s="7" t="s">
        <v>271</v>
      </c>
      <c r="AO417" s="9">
        <v>46022</v>
      </c>
      <c r="AP417" s="9">
        <v>45991</v>
      </c>
      <c r="AQ417" s="7">
        <v>31</v>
      </c>
      <c r="AR417" s="7">
        <v>365</v>
      </c>
      <c r="AS417" s="15">
        <v>0.92755774046934414</v>
      </c>
      <c r="AT417" s="11">
        <v>15523.009844172289</v>
      </c>
      <c r="AU417" s="11">
        <v>15523.009844172289</v>
      </c>
      <c r="AV417" s="11">
        <v>2371.0434135676719</v>
      </c>
      <c r="AW417" s="11">
        <v>2371.0434135676719</v>
      </c>
      <c r="AX417" s="11">
        <v>13151.96643060462</v>
      </c>
      <c r="AY417" s="11">
        <v>13151.96643060462</v>
      </c>
      <c r="AZ417" s="13">
        <v>8.4840772184974211E-3</v>
      </c>
      <c r="BA417" s="11">
        <v>15523.009844172289</v>
      </c>
      <c r="BB417" s="11">
        <v>15523.009844172289</v>
      </c>
      <c r="BC417" s="11"/>
      <c r="BD417" s="11"/>
      <c r="BE417" s="11"/>
      <c r="BF417" s="11">
        <v>2371.0434135676719</v>
      </c>
      <c r="BG417" s="11">
        <v>2371.0434135676719</v>
      </c>
      <c r="BH417" s="11">
        <v>13151.96643060462</v>
      </c>
      <c r="BI417" s="11">
        <v>13151.96643060462</v>
      </c>
      <c r="BJ417" s="11">
        <v>13151.96643060462</v>
      </c>
      <c r="BK417" s="11">
        <v>2371.0434135676719</v>
      </c>
      <c r="BL417" s="11">
        <v>15523.009844172289</v>
      </c>
    </row>
    <row r="418" spans="1:64" hidden="1" x14ac:dyDescent="0.25">
      <c r="A418" s="7">
        <v>501140</v>
      </c>
      <c r="B418" s="7" t="s">
        <v>116</v>
      </c>
      <c r="C418" s="9">
        <v>45461</v>
      </c>
      <c r="D418" s="9">
        <v>46022</v>
      </c>
      <c r="E418" s="9">
        <v>46022</v>
      </c>
      <c r="F418" s="7" t="s">
        <v>238</v>
      </c>
      <c r="G418" s="11">
        <v>3021112.41</v>
      </c>
      <c r="H418" s="11">
        <v>3000000</v>
      </c>
      <c r="I418" s="11" t="s">
        <v>240</v>
      </c>
      <c r="J418" s="11">
        <v>54506.323130934252</v>
      </c>
      <c r="K418" s="11" t="s">
        <v>240</v>
      </c>
      <c r="L418" s="11">
        <v>0</v>
      </c>
      <c r="M418" s="13">
        <v>5.79E-2</v>
      </c>
      <c r="N418" s="13" t="s">
        <v>244</v>
      </c>
      <c r="O418" s="13" t="s">
        <v>257</v>
      </c>
      <c r="P418" s="13">
        <v>0.39539999999999997</v>
      </c>
      <c r="Q418" s="7" t="s">
        <v>260</v>
      </c>
      <c r="R418" s="7" t="s">
        <v>262</v>
      </c>
      <c r="S418" s="7">
        <v>0</v>
      </c>
      <c r="T418" s="7" t="s">
        <v>267</v>
      </c>
      <c r="U418" s="7" t="s">
        <v>269</v>
      </c>
      <c r="V418" s="7">
        <v>1</v>
      </c>
      <c r="W418" s="9">
        <v>45657</v>
      </c>
      <c r="X418" s="7">
        <v>12</v>
      </c>
      <c r="Y418" s="7">
        <v>0</v>
      </c>
      <c r="Z418" s="11">
        <v>0</v>
      </c>
      <c r="AA418" s="11">
        <v>0</v>
      </c>
      <c r="AB418" s="11">
        <v>0</v>
      </c>
      <c r="AC418" s="11">
        <v>0</v>
      </c>
      <c r="AD418" s="11">
        <v>0</v>
      </c>
      <c r="AE418" s="11">
        <v>0</v>
      </c>
      <c r="AF418" s="11">
        <v>0</v>
      </c>
      <c r="AG418" s="11">
        <v>0</v>
      </c>
      <c r="AH418" s="11">
        <v>0</v>
      </c>
      <c r="AI418" s="11">
        <v>0</v>
      </c>
      <c r="AJ418" s="11">
        <v>3021112.41</v>
      </c>
      <c r="AK418" s="11">
        <v>0</v>
      </c>
      <c r="AM418" s="7">
        <v>945</v>
      </c>
      <c r="AN418" s="7" t="s">
        <v>279</v>
      </c>
      <c r="AO418" s="9">
        <v>45657</v>
      </c>
      <c r="AP418" s="9">
        <v>47813</v>
      </c>
      <c r="AQ418" s="7">
        <v>0</v>
      </c>
      <c r="AR418" s="7">
        <v>0</v>
      </c>
      <c r="AS418" s="15">
        <v>1</v>
      </c>
      <c r="BC418" s="11"/>
      <c r="BD418" s="11"/>
      <c r="BE418" s="11"/>
    </row>
    <row r="419" spans="1:64" hidden="1" x14ac:dyDescent="0.25">
      <c r="A419" s="7">
        <v>501140</v>
      </c>
      <c r="B419" s="7" t="s">
        <v>116</v>
      </c>
      <c r="C419" s="9">
        <v>45461</v>
      </c>
      <c r="D419" s="9">
        <v>46022</v>
      </c>
      <c r="E419" s="9">
        <v>46022</v>
      </c>
      <c r="F419" s="7" t="s">
        <v>238</v>
      </c>
      <c r="G419" s="11">
        <v>3021112.41</v>
      </c>
      <c r="H419" s="11">
        <v>3000000</v>
      </c>
      <c r="I419" s="11" t="s">
        <v>240</v>
      </c>
      <c r="J419" s="11">
        <v>54506.323130934252</v>
      </c>
      <c r="K419" s="11" t="s">
        <v>240</v>
      </c>
      <c r="L419" s="11">
        <v>0</v>
      </c>
      <c r="M419" s="13">
        <v>5.79E-2</v>
      </c>
      <c r="N419" s="13" t="s">
        <v>244</v>
      </c>
      <c r="O419" s="13" t="s">
        <v>257</v>
      </c>
      <c r="P419" s="13">
        <v>0.39539999999999997</v>
      </c>
      <c r="Q419" s="7" t="s">
        <v>260</v>
      </c>
      <c r="R419" s="7" t="s">
        <v>262</v>
      </c>
      <c r="S419" s="7">
        <v>0</v>
      </c>
      <c r="T419" s="7" t="s">
        <v>267</v>
      </c>
      <c r="U419" s="7" t="s">
        <v>269</v>
      </c>
      <c r="V419" s="7">
        <v>1</v>
      </c>
      <c r="W419" s="9">
        <v>45657</v>
      </c>
      <c r="X419" s="7">
        <v>12</v>
      </c>
      <c r="Y419" s="7">
        <v>1</v>
      </c>
      <c r="Z419" s="11">
        <v>0</v>
      </c>
      <c r="AA419" s="11">
        <v>0</v>
      </c>
      <c r="AB419" s="11">
        <v>0</v>
      </c>
      <c r="AC419" s="11">
        <v>0</v>
      </c>
      <c r="AD419" s="11">
        <v>0</v>
      </c>
      <c r="AE419" s="11">
        <v>0</v>
      </c>
      <c r="AF419" s="11">
        <v>0</v>
      </c>
      <c r="AG419" s="11">
        <v>0</v>
      </c>
      <c r="AH419" s="11">
        <v>0</v>
      </c>
      <c r="AI419" s="11">
        <v>0</v>
      </c>
      <c r="AJ419" s="11">
        <v>3021112.41</v>
      </c>
      <c r="AK419" s="11">
        <v>0</v>
      </c>
      <c r="AL419" s="13">
        <v>9.4143964011949022E-3</v>
      </c>
      <c r="AM419" s="7">
        <v>946</v>
      </c>
      <c r="AN419" s="7" t="s">
        <v>280</v>
      </c>
      <c r="AO419" s="9">
        <v>45688</v>
      </c>
      <c r="AP419" s="9">
        <v>45657</v>
      </c>
      <c r="AQ419" s="7">
        <v>31</v>
      </c>
      <c r="AR419" s="7">
        <v>31</v>
      </c>
      <c r="AS419" s="15">
        <v>0.99523096936809208</v>
      </c>
      <c r="AT419" s="11">
        <v>11192.31468554795</v>
      </c>
      <c r="AU419" s="11">
        <v>11192.31468554795</v>
      </c>
      <c r="AV419" s="11">
        <v>0</v>
      </c>
      <c r="AW419" s="11">
        <v>0</v>
      </c>
      <c r="AX419" s="11">
        <v>11192.31468554795</v>
      </c>
      <c r="AY419" s="11">
        <v>11192.31468554795</v>
      </c>
      <c r="AZ419" s="13">
        <v>9.4143964011949022E-3</v>
      </c>
      <c r="BA419" s="11">
        <v>11192.31468554795</v>
      </c>
      <c r="BB419" s="11">
        <v>11192.31468554795</v>
      </c>
      <c r="BC419" s="11"/>
      <c r="BD419" s="11"/>
      <c r="BE419" s="11"/>
      <c r="BF419" s="11">
        <v>0</v>
      </c>
      <c r="BG419" s="11">
        <v>0</v>
      </c>
      <c r="BH419" s="11">
        <v>11192.31468554795</v>
      </c>
      <c r="BI419" s="11">
        <v>11192.31468554795</v>
      </c>
      <c r="BJ419" s="11">
        <v>11192.31468554795</v>
      </c>
      <c r="BK419" s="11">
        <v>0</v>
      </c>
      <c r="BL419" s="11">
        <v>11192.31468554795</v>
      </c>
    </row>
    <row r="420" spans="1:64" hidden="1" x14ac:dyDescent="0.25">
      <c r="A420" s="7">
        <v>501140</v>
      </c>
      <c r="B420" s="7" t="s">
        <v>116</v>
      </c>
      <c r="C420" s="9">
        <v>45461</v>
      </c>
      <c r="D420" s="9">
        <v>46022</v>
      </c>
      <c r="E420" s="9">
        <v>46022</v>
      </c>
      <c r="F420" s="7" t="s">
        <v>238</v>
      </c>
      <c r="G420" s="11">
        <v>3021112.41</v>
      </c>
      <c r="H420" s="11">
        <v>3000000</v>
      </c>
      <c r="I420" s="11" t="s">
        <v>240</v>
      </c>
      <c r="J420" s="11">
        <v>54506.323130934252</v>
      </c>
      <c r="K420" s="11" t="s">
        <v>240</v>
      </c>
      <c r="L420" s="11">
        <v>0</v>
      </c>
      <c r="M420" s="13">
        <v>5.79E-2</v>
      </c>
      <c r="N420" s="13" t="s">
        <v>244</v>
      </c>
      <c r="O420" s="13" t="s">
        <v>257</v>
      </c>
      <c r="P420" s="13">
        <v>0.39539999999999997</v>
      </c>
      <c r="Q420" s="7" t="s">
        <v>260</v>
      </c>
      <c r="R420" s="7" t="s">
        <v>262</v>
      </c>
      <c r="S420" s="7">
        <v>0</v>
      </c>
      <c r="T420" s="7" t="s">
        <v>267</v>
      </c>
      <c r="U420" s="7" t="s">
        <v>269</v>
      </c>
      <c r="V420" s="7">
        <v>1</v>
      </c>
      <c r="W420" s="9">
        <v>45657</v>
      </c>
      <c r="X420" s="7">
        <v>12</v>
      </c>
      <c r="Y420" s="7">
        <v>2</v>
      </c>
      <c r="Z420" s="11">
        <v>0</v>
      </c>
      <c r="AA420" s="11">
        <v>0</v>
      </c>
      <c r="AB420" s="11">
        <v>0</v>
      </c>
      <c r="AC420" s="11">
        <v>0</v>
      </c>
      <c r="AD420" s="11">
        <v>0</v>
      </c>
      <c r="AE420" s="11">
        <v>0</v>
      </c>
      <c r="AF420" s="11">
        <v>0</v>
      </c>
      <c r="AG420" s="11">
        <v>0</v>
      </c>
      <c r="AH420" s="11">
        <v>0</v>
      </c>
      <c r="AI420" s="11">
        <v>0</v>
      </c>
      <c r="AJ420" s="11">
        <v>3021112.41</v>
      </c>
      <c r="AK420" s="11">
        <v>0</v>
      </c>
      <c r="AL420" s="13">
        <v>9.3257655415960317E-3</v>
      </c>
      <c r="AM420" s="7">
        <v>947</v>
      </c>
      <c r="AN420" s="7" t="s">
        <v>281</v>
      </c>
      <c r="AO420" s="9">
        <v>45716</v>
      </c>
      <c r="AP420" s="9">
        <v>45688</v>
      </c>
      <c r="AQ420" s="7">
        <v>28</v>
      </c>
      <c r="AR420" s="7">
        <v>59</v>
      </c>
      <c r="AS420" s="15">
        <v>0.99094300949595848</v>
      </c>
      <c r="AT420" s="11">
        <v>11039.177611817669</v>
      </c>
      <c r="AU420" s="11">
        <v>11039.177611817669</v>
      </c>
      <c r="AV420" s="11">
        <v>0</v>
      </c>
      <c r="AW420" s="11">
        <v>0</v>
      </c>
      <c r="AX420" s="11">
        <v>11039.177611817669</v>
      </c>
      <c r="AY420" s="11">
        <v>11039.177611817669</v>
      </c>
      <c r="AZ420" s="13">
        <v>9.3257655415960317E-3</v>
      </c>
      <c r="BA420" s="11">
        <v>11039.177611817669</v>
      </c>
      <c r="BB420" s="11">
        <v>11039.177611817669</v>
      </c>
      <c r="BC420" s="11"/>
      <c r="BD420" s="11"/>
      <c r="BE420" s="11"/>
      <c r="BF420" s="11">
        <v>0</v>
      </c>
      <c r="BG420" s="11">
        <v>0</v>
      </c>
      <c r="BH420" s="11">
        <v>11039.177611817669</v>
      </c>
      <c r="BI420" s="11">
        <v>11039.177611817669</v>
      </c>
      <c r="BJ420" s="11">
        <v>11039.177611817669</v>
      </c>
      <c r="BK420" s="11">
        <v>0</v>
      </c>
      <c r="BL420" s="11">
        <v>11039.177611817669</v>
      </c>
    </row>
    <row r="421" spans="1:64" hidden="1" x14ac:dyDescent="0.25">
      <c r="A421" s="7">
        <v>501140</v>
      </c>
      <c r="B421" s="7" t="s">
        <v>116</v>
      </c>
      <c r="C421" s="9">
        <v>45461</v>
      </c>
      <c r="D421" s="9">
        <v>46022</v>
      </c>
      <c r="E421" s="9">
        <v>46022</v>
      </c>
      <c r="F421" s="7" t="s">
        <v>238</v>
      </c>
      <c r="G421" s="11">
        <v>3021112.41</v>
      </c>
      <c r="H421" s="11">
        <v>3000000</v>
      </c>
      <c r="I421" s="11" t="s">
        <v>240</v>
      </c>
      <c r="J421" s="11">
        <v>54506.323130934252</v>
      </c>
      <c r="K421" s="11" t="s">
        <v>240</v>
      </c>
      <c r="L421" s="11">
        <v>0</v>
      </c>
      <c r="M421" s="13">
        <v>5.79E-2</v>
      </c>
      <c r="N421" s="13" t="s">
        <v>244</v>
      </c>
      <c r="O421" s="13" t="s">
        <v>257</v>
      </c>
      <c r="P421" s="13">
        <v>0.39539999999999997</v>
      </c>
      <c r="Q421" s="7" t="s">
        <v>260</v>
      </c>
      <c r="R421" s="7" t="s">
        <v>262</v>
      </c>
      <c r="S421" s="7">
        <v>0</v>
      </c>
      <c r="T421" s="7" t="s">
        <v>267</v>
      </c>
      <c r="U421" s="7" t="s">
        <v>269</v>
      </c>
      <c r="V421" s="7">
        <v>1</v>
      </c>
      <c r="W421" s="9">
        <v>45657</v>
      </c>
      <c r="X421" s="7">
        <v>12</v>
      </c>
      <c r="Y421" s="7">
        <v>3</v>
      </c>
      <c r="Z421" s="11">
        <v>0</v>
      </c>
      <c r="AA421" s="11">
        <v>0</v>
      </c>
      <c r="AB421" s="11">
        <v>0</v>
      </c>
      <c r="AC421" s="11">
        <v>0</v>
      </c>
      <c r="AD421" s="11">
        <v>0</v>
      </c>
      <c r="AE421" s="11">
        <v>0</v>
      </c>
      <c r="AF421" s="11">
        <v>0</v>
      </c>
      <c r="AG421" s="11">
        <v>0</v>
      </c>
      <c r="AH421" s="11">
        <v>0</v>
      </c>
      <c r="AI421" s="11">
        <v>0</v>
      </c>
      <c r="AJ421" s="11">
        <v>3021112.41</v>
      </c>
      <c r="AK421" s="11">
        <v>0</v>
      </c>
      <c r="AL421" s="13">
        <v>9.2379690880428633E-3</v>
      </c>
      <c r="AM421" s="7">
        <v>948</v>
      </c>
      <c r="AN421" s="7" t="s">
        <v>282</v>
      </c>
      <c r="AO421" s="9">
        <v>45747</v>
      </c>
      <c r="AP421" s="9">
        <v>45716</v>
      </c>
      <c r="AQ421" s="7">
        <v>31</v>
      </c>
      <c r="AR421" s="7">
        <v>90</v>
      </c>
      <c r="AS421" s="15">
        <v>0.98621717192919722</v>
      </c>
      <c r="AT421" s="11">
        <v>10883.099873626599</v>
      </c>
      <c r="AU421" s="11">
        <v>10883.099873626599</v>
      </c>
      <c r="AV421" s="11">
        <v>0</v>
      </c>
      <c r="AW421" s="11">
        <v>0</v>
      </c>
      <c r="AX421" s="11">
        <v>10883.099873626599</v>
      </c>
      <c r="AY421" s="11">
        <v>10883.099873626599</v>
      </c>
      <c r="AZ421" s="13">
        <v>9.2379690880428633E-3</v>
      </c>
      <c r="BA421" s="11">
        <v>10883.099873626599</v>
      </c>
      <c r="BB421" s="11">
        <v>10883.099873626599</v>
      </c>
      <c r="BC421" s="11"/>
      <c r="BD421" s="11"/>
      <c r="BE421" s="11"/>
      <c r="BF421" s="11">
        <v>0</v>
      </c>
      <c r="BG421" s="11">
        <v>0</v>
      </c>
      <c r="BH421" s="11">
        <v>10883.099873626599</v>
      </c>
      <c r="BI421" s="11">
        <v>10883.099873626599</v>
      </c>
      <c r="BJ421" s="11">
        <v>10883.099873626599</v>
      </c>
      <c r="BK421" s="11">
        <v>0</v>
      </c>
      <c r="BL421" s="11">
        <v>10883.099873626599</v>
      </c>
    </row>
    <row r="422" spans="1:64" hidden="1" x14ac:dyDescent="0.25">
      <c r="A422" s="7">
        <v>501140</v>
      </c>
      <c r="B422" s="7" t="s">
        <v>116</v>
      </c>
      <c r="C422" s="9">
        <v>45461</v>
      </c>
      <c r="D422" s="9">
        <v>46022</v>
      </c>
      <c r="E422" s="9">
        <v>46022</v>
      </c>
      <c r="F422" s="7" t="s">
        <v>238</v>
      </c>
      <c r="G422" s="11">
        <v>3021112.41</v>
      </c>
      <c r="H422" s="11">
        <v>3000000</v>
      </c>
      <c r="I422" s="11" t="s">
        <v>240</v>
      </c>
      <c r="J422" s="11">
        <v>54506.323130934252</v>
      </c>
      <c r="K422" s="11" t="s">
        <v>240</v>
      </c>
      <c r="L422" s="11">
        <v>0</v>
      </c>
      <c r="M422" s="13">
        <v>5.79E-2</v>
      </c>
      <c r="N422" s="13" t="s">
        <v>244</v>
      </c>
      <c r="O422" s="13" t="s">
        <v>257</v>
      </c>
      <c r="P422" s="13">
        <v>0.39539999999999997</v>
      </c>
      <c r="Q422" s="7" t="s">
        <v>260</v>
      </c>
      <c r="R422" s="7" t="s">
        <v>262</v>
      </c>
      <c r="S422" s="7">
        <v>0</v>
      </c>
      <c r="T422" s="7" t="s">
        <v>267</v>
      </c>
      <c r="U422" s="7" t="s">
        <v>269</v>
      </c>
      <c r="V422" s="7">
        <v>1</v>
      </c>
      <c r="W422" s="9">
        <v>45657</v>
      </c>
      <c r="X422" s="7">
        <v>12</v>
      </c>
      <c r="Y422" s="7">
        <v>4</v>
      </c>
      <c r="Z422" s="11">
        <v>0</v>
      </c>
      <c r="AA422" s="11">
        <v>0</v>
      </c>
      <c r="AB422" s="11">
        <v>0</v>
      </c>
      <c r="AC422" s="11">
        <v>0</v>
      </c>
      <c r="AD422" s="11">
        <v>0</v>
      </c>
      <c r="AE422" s="11">
        <v>0</v>
      </c>
      <c r="AF422" s="11">
        <v>0</v>
      </c>
      <c r="AG422" s="11">
        <v>0</v>
      </c>
      <c r="AH422" s="11">
        <v>0</v>
      </c>
      <c r="AI422" s="11">
        <v>0</v>
      </c>
      <c r="AJ422" s="11">
        <v>3021112.41</v>
      </c>
      <c r="AK422" s="11">
        <v>0</v>
      </c>
      <c r="AL422" s="13">
        <v>9.1509991851060901E-3</v>
      </c>
      <c r="AM422" s="7">
        <v>949</v>
      </c>
      <c r="AN422" s="7" t="s">
        <v>283</v>
      </c>
      <c r="AO422" s="9">
        <v>45777</v>
      </c>
      <c r="AP422" s="9">
        <v>45747</v>
      </c>
      <c r="AQ422" s="7">
        <v>30</v>
      </c>
      <c r="AR422" s="7">
        <v>120</v>
      </c>
      <c r="AS422" s="15">
        <v>0.98166524069545691</v>
      </c>
      <c r="AT422" s="11">
        <v>10730.883502434601</v>
      </c>
      <c r="AU422" s="11">
        <v>10730.883502434601</v>
      </c>
      <c r="AV422" s="11">
        <v>0</v>
      </c>
      <c r="AW422" s="11">
        <v>0</v>
      </c>
      <c r="AX422" s="11">
        <v>10730.883502434601</v>
      </c>
      <c r="AY422" s="11">
        <v>10730.883502434601</v>
      </c>
      <c r="AZ422" s="13">
        <v>9.1509991851060901E-3</v>
      </c>
      <c r="BA422" s="11">
        <v>10730.883502434601</v>
      </c>
      <c r="BB422" s="11">
        <v>10730.883502434601</v>
      </c>
      <c r="BC422" s="11"/>
      <c r="BD422" s="11"/>
      <c r="BE422" s="11"/>
      <c r="BF422" s="11">
        <v>0</v>
      </c>
      <c r="BG422" s="11">
        <v>0</v>
      </c>
      <c r="BH422" s="11">
        <v>10730.883502434601</v>
      </c>
      <c r="BI422" s="11">
        <v>10730.883502434601</v>
      </c>
      <c r="BJ422" s="11">
        <v>10730.883502434601</v>
      </c>
      <c r="BK422" s="11">
        <v>0</v>
      </c>
      <c r="BL422" s="11">
        <v>10730.883502434601</v>
      </c>
    </row>
    <row r="423" spans="1:64" hidden="1" x14ac:dyDescent="0.25">
      <c r="A423" s="7">
        <v>501140</v>
      </c>
      <c r="B423" s="7" t="s">
        <v>116</v>
      </c>
      <c r="C423" s="9">
        <v>45461</v>
      </c>
      <c r="D423" s="9">
        <v>46022</v>
      </c>
      <c r="E423" s="9">
        <v>46022</v>
      </c>
      <c r="F423" s="7" t="s">
        <v>238</v>
      </c>
      <c r="G423" s="11">
        <v>3021112.41</v>
      </c>
      <c r="H423" s="11">
        <v>3000000</v>
      </c>
      <c r="I423" s="11" t="s">
        <v>240</v>
      </c>
      <c r="J423" s="11">
        <v>54506.323130934252</v>
      </c>
      <c r="K423" s="11" t="s">
        <v>240</v>
      </c>
      <c r="L423" s="11">
        <v>0</v>
      </c>
      <c r="M423" s="13">
        <v>5.79E-2</v>
      </c>
      <c r="N423" s="13" t="s">
        <v>244</v>
      </c>
      <c r="O423" s="13" t="s">
        <v>257</v>
      </c>
      <c r="P423" s="13">
        <v>0.39539999999999997</v>
      </c>
      <c r="Q423" s="7" t="s">
        <v>260</v>
      </c>
      <c r="R423" s="7" t="s">
        <v>262</v>
      </c>
      <c r="S423" s="7">
        <v>0</v>
      </c>
      <c r="T423" s="7" t="s">
        <v>267</v>
      </c>
      <c r="U423" s="7" t="s">
        <v>269</v>
      </c>
      <c r="V423" s="7">
        <v>1</v>
      </c>
      <c r="W423" s="9">
        <v>45657</v>
      </c>
      <c r="X423" s="7">
        <v>12</v>
      </c>
      <c r="Y423" s="7">
        <v>5</v>
      </c>
      <c r="Z423" s="11">
        <v>0</v>
      </c>
      <c r="AA423" s="11">
        <v>0</v>
      </c>
      <c r="AB423" s="11">
        <v>0</v>
      </c>
      <c r="AC423" s="11">
        <v>0</v>
      </c>
      <c r="AD423" s="11">
        <v>0</v>
      </c>
      <c r="AE423" s="11">
        <v>0</v>
      </c>
      <c r="AF423" s="11">
        <v>0</v>
      </c>
      <c r="AG423" s="11">
        <v>0</v>
      </c>
      <c r="AH423" s="11">
        <v>0</v>
      </c>
      <c r="AI423" s="11">
        <v>0</v>
      </c>
      <c r="AJ423" s="11">
        <v>3021112.41</v>
      </c>
      <c r="AK423" s="11">
        <v>0</v>
      </c>
      <c r="AL423" s="13">
        <v>9.0648480513104701E-3</v>
      </c>
      <c r="AM423" s="7">
        <v>950</v>
      </c>
      <c r="AN423" s="7" t="s">
        <v>284</v>
      </c>
      <c r="AO423" s="9">
        <v>45808</v>
      </c>
      <c r="AP423" s="9">
        <v>45777</v>
      </c>
      <c r="AQ423" s="7">
        <v>31</v>
      </c>
      <c r="AR423" s="7">
        <v>151</v>
      </c>
      <c r="AS423" s="15">
        <v>0.97698364909230084</v>
      </c>
      <c r="AT423" s="11">
        <v>10579.164589600059</v>
      </c>
      <c r="AU423" s="11">
        <v>10579.164589600059</v>
      </c>
      <c r="AV423" s="11">
        <v>0</v>
      </c>
      <c r="AW423" s="11">
        <v>0</v>
      </c>
      <c r="AX423" s="11">
        <v>10579.164589600059</v>
      </c>
      <c r="AY423" s="11">
        <v>10579.164589600059</v>
      </c>
      <c r="AZ423" s="13">
        <v>9.0648480513104701E-3</v>
      </c>
      <c r="BA423" s="11">
        <v>10579.164589600059</v>
      </c>
      <c r="BB423" s="11">
        <v>10579.164589600059</v>
      </c>
      <c r="BC423" s="11"/>
      <c r="BD423" s="11"/>
      <c r="BE423" s="11"/>
      <c r="BF423" s="11">
        <v>0</v>
      </c>
      <c r="BG423" s="11">
        <v>0</v>
      </c>
      <c r="BH423" s="11">
        <v>10579.164589600059</v>
      </c>
      <c r="BI423" s="11">
        <v>10579.164589600059</v>
      </c>
      <c r="BJ423" s="11">
        <v>10579.164589600059</v>
      </c>
      <c r="BK423" s="11">
        <v>0</v>
      </c>
      <c r="BL423" s="11">
        <v>10579.164589600059</v>
      </c>
    </row>
    <row r="424" spans="1:64" hidden="1" x14ac:dyDescent="0.25">
      <c r="A424" s="7">
        <v>501140</v>
      </c>
      <c r="B424" s="7" t="s">
        <v>116</v>
      </c>
      <c r="C424" s="9">
        <v>45461</v>
      </c>
      <c r="D424" s="9">
        <v>46022</v>
      </c>
      <c r="E424" s="9">
        <v>46022</v>
      </c>
      <c r="F424" s="7" t="s">
        <v>238</v>
      </c>
      <c r="G424" s="11">
        <v>3021112.41</v>
      </c>
      <c r="H424" s="11">
        <v>3000000</v>
      </c>
      <c r="I424" s="11" t="s">
        <v>240</v>
      </c>
      <c r="J424" s="11">
        <v>54506.323130934252</v>
      </c>
      <c r="K424" s="11" t="s">
        <v>240</v>
      </c>
      <c r="L424" s="11">
        <v>0</v>
      </c>
      <c r="M424" s="13">
        <v>5.79E-2</v>
      </c>
      <c r="N424" s="13" t="s">
        <v>244</v>
      </c>
      <c r="O424" s="13" t="s">
        <v>257</v>
      </c>
      <c r="P424" s="13">
        <v>0.39539999999999997</v>
      </c>
      <c r="Q424" s="7" t="s">
        <v>260</v>
      </c>
      <c r="R424" s="7" t="s">
        <v>262</v>
      </c>
      <c r="S424" s="7">
        <v>0</v>
      </c>
      <c r="T424" s="7" t="s">
        <v>267</v>
      </c>
      <c r="U424" s="7" t="s">
        <v>269</v>
      </c>
      <c r="V424" s="7">
        <v>1</v>
      </c>
      <c r="W424" s="9">
        <v>45657</v>
      </c>
      <c r="X424" s="7">
        <v>12</v>
      </c>
      <c r="Y424" s="7">
        <v>6</v>
      </c>
      <c r="Z424" s="11">
        <v>0</v>
      </c>
      <c r="AA424" s="11">
        <v>0</v>
      </c>
      <c r="AB424" s="11">
        <v>0</v>
      </c>
      <c r="AC424" s="11">
        <v>0</v>
      </c>
      <c r="AD424" s="11">
        <v>0</v>
      </c>
      <c r="AE424" s="11">
        <v>0</v>
      </c>
      <c r="AF424" s="11">
        <v>0</v>
      </c>
      <c r="AG424" s="11">
        <v>0</v>
      </c>
      <c r="AH424" s="11">
        <v>0</v>
      </c>
      <c r="AI424" s="11">
        <v>0</v>
      </c>
      <c r="AJ424" s="11">
        <v>3021112.41</v>
      </c>
      <c r="AK424" s="11">
        <v>0</v>
      </c>
      <c r="AL424" s="13">
        <v>8.9795079784388276E-3</v>
      </c>
      <c r="AM424" s="7">
        <v>951</v>
      </c>
      <c r="AN424" s="7" t="s">
        <v>285</v>
      </c>
      <c r="AO424" s="9">
        <v>45838</v>
      </c>
      <c r="AP424" s="9">
        <v>45808</v>
      </c>
      <c r="AQ424" s="7">
        <v>30</v>
      </c>
      <c r="AR424" s="7">
        <v>181</v>
      </c>
      <c r="AS424" s="15">
        <v>0.97247433561273766</v>
      </c>
      <c r="AT424" s="11">
        <v>10431.199206320351</v>
      </c>
      <c r="AU424" s="11">
        <v>10431.199206320351</v>
      </c>
      <c r="AV424" s="11">
        <v>0</v>
      </c>
      <c r="AW424" s="11">
        <v>0</v>
      </c>
      <c r="AX424" s="11">
        <v>10431.199206320351</v>
      </c>
      <c r="AY424" s="11">
        <v>10431.199206320351</v>
      </c>
      <c r="AZ424" s="13">
        <v>8.9795079784388276E-3</v>
      </c>
      <c r="BA424" s="11">
        <v>10431.199206320351</v>
      </c>
      <c r="BB424" s="11">
        <v>10431.199206320351</v>
      </c>
      <c r="BC424" s="11"/>
      <c r="BD424" s="11"/>
      <c r="BE424" s="11"/>
      <c r="BF424" s="11">
        <v>0</v>
      </c>
      <c r="BG424" s="11">
        <v>0</v>
      </c>
      <c r="BH424" s="11">
        <v>10431.199206320351</v>
      </c>
      <c r="BI424" s="11">
        <v>10431.199206320351</v>
      </c>
      <c r="BJ424" s="11">
        <v>10431.199206320351</v>
      </c>
      <c r="BK424" s="11">
        <v>0</v>
      </c>
      <c r="BL424" s="11">
        <v>10431.199206320351</v>
      </c>
    </row>
    <row r="425" spans="1:64" hidden="1" x14ac:dyDescent="0.25">
      <c r="A425" s="7">
        <v>501140</v>
      </c>
      <c r="B425" s="7" t="s">
        <v>116</v>
      </c>
      <c r="C425" s="9">
        <v>45461</v>
      </c>
      <c r="D425" s="9">
        <v>46022</v>
      </c>
      <c r="E425" s="9">
        <v>46022</v>
      </c>
      <c r="F425" s="7" t="s">
        <v>238</v>
      </c>
      <c r="G425" s="11">
        <v>3021112.41</v>
      </c>
      <c r="H425" s="11">
        <v>3000000</v>
      </c>
      <c r="I425" s="11" t="s">
        <v>240</v>
      </c>
      <c r="J425" s="11">
        <v>54506.323130934252</v>
      </c>
      <c r="K425" s="11" t="s">
        <v>240</v>
      </c>
      <c r="L425" s="11">
        <v>0</v>
      </c>
      <c r="M425" s="13">
        <v>5.79E-2</v>
      </c>
      <c r="N425" s="13" t="s">
        <v>244</v>
      </c>
      <c r="O425" s="13" t="s">
        <v>257</v>
      </c>
      <c r="P425" s="13">
        <v>0.39539999999999997</v>
      </c>
      <c r="Q425" s="7" t="s">
        <v>260</v>
      </c>
      <c r="R425" s="7" t="s">
        <v>262</v>
      </c>
      <c r="S425" s="7">
        <v>0</v>
      </c>
      <c r="T425" s="7" t="s">
        <v>267</v>
      </c>
      <c r="U425" s="7" t="s">
        <v>269</v>
      </c>
      <c r="V425" s="7">
        <v>1</v>
      </c>
      <c r="W425" s="9">
        <v>45657</v>
      </c>
      <c r="X425" s="7">
        <v>12</v>
      </c>
      <c r="Y425" s="7">
        <v>7</v>
      </c>
      <c r="Z425" s="11">
        <v>0</v>
      </c>
      <c r="AA425" s="11">
        <v>0</v>
      </c>
      <c r="AB425" s="11">
        <v>0</v>
      </c>
      <c r="AC425" s="11">
        <v>0</v>
      </c>
      <c r="AD425" s="11">
        <v>0</v>
      </c>
      <c r="AE425" s="11">
        <v>0</v>
      </c>
      <c r="AF425" s="11">
        <v>0</v>
      </c>
      <c r="AG425" s="11">
        <v>0</v>
      </c>
      <c r="AH425" s="11">
        <v>0</v>
      </c>
      <c r="AI425" s="11">
        <v>0</v>
      </c>
      <c r="AJ425" s="11">
        <v>3021112.41</v>
      </c>
      <c r="AK425" s="11">
        <v>0</v>
      </c>
      <c r="AL425" s="13">
        <v>8.8949713308420497E-3</v>
      </c>
      <c r="AM425" s="7">
        <v>952</v>
      </c>
      <c r="AN425" s="7" t="s">
        <v>286</v>
      </c>
      <c r="AO425" s="9">
        <v>45869</v>
      </c>
      <c r="AP425" s="9">
        <v>45838</v>
      </c>
      <c r="AQ425" s="7">
        <v>31</v>
      </c>
      <c r="AR425" s="7">
        <v>212</v>
      </c>
      <c r="AS425" s="15">
        <v>0.9678365757174564</v>
      </c>
      <c r="AT425" s="11">
        <v>10283.717388743549</v>
      </c>
      <c r="AU425" s="11">
        <v>10283.717388743549</v>
      </c>
      <c r="AV425" s="11">
        <v>0</v>
      </c>
      <c r="AW425" s="11">
        <v>0</v>
      </c>
      <c r="AX425" s="11">
        <v>10283.717388743549</v>
      </c>
      <c r="AY425" s="11">
        <v>10283.717388743549</v>
      </c>
      <c r="AZ425" s="13">
        <v>8.8949713308420497E-3</v>
      </c>
      <c r="BA425" s="11">
        <v>10283.717388743549</v>
      </c>
      <c r="BB425" s="11">
        <v>10283.717388743549</v>
      </c>
      <c r="BC425" s="11"/>
      <c r="BD425" s="11"/>
      <c r="BE425" s="11"/>
      <c r="BF425" s="11">
        <v>0</v>
      </c>
      <c r="BG425" s="11">
        <v>0</v>
      </c>
      <c r="BH425" s="11">
        <v>10283.717388743549</v>
      </c>
      <c r="BI425" s="11">
        <v>10283.717388743549</v>
      </c>
      <c r="BJ425" s="11">
        <v>10283.717388743549</v>
      </c>
      <c r="BK425" s="11">
        <v>0</v>
      </c>
      <c r="BL425" s="11">
        <v>10283.717388743549</v>
      </c>
    </row>
    <row r="426" spans="1:64" hidden="1" x14ac:dyDescent="0.25">
      <c r="A426" s="7">
        <v>501140</v>
      </c>
      <c r="B426" s="7" t="s">
        <v>116</v>
      </c>
      <c r="C426" s="9">
        <v>45461</v>
      </c>
      <c r="D426" s="9">
        <v>46022</v>
      </c>
      <c r="E426" s="9">
        <v>46022</v>
      </c>
      <c r="F426" s="7" t="s">
        <v>238</v>
      </c>
      <c r="G426" s="11">
        <v>3021112.41</v>
      </c>
      <c r="H426" s="11">
        <v>3000000</v>
      </c>
      <c r="I426" s="11" t="s">
        <v>240</v>
      </c>
      <c r="J426" s="11">
        <v>54506.323130934252</v>
      </c>
      <c r="K426" s="11" t="s">
        <v>240</v>
      </c>
      <c r="L426" s="11">
        <v>0</v>
      </c>
      <c r="M426" s="13">
        <v>5.79E-2</v>
      </c>
      <c r="N426" s="13" t="s">
        <v>244</v>
      </c>
      <c r="O426" s="13" t="s">
        <v>257</v>
      </c>
      <c r="P426" s="13">
        <v>0.39539999999999997</v>
      </c>
      <c r="Q426" s="7" t="s">
        <v>260</v>
      </c>
      <c r="R426" s="7" t="s">
        <v>262</v>
      </c>
      <c r="S426" s="7">
        <v>0</v>
      </c>
      <c r="T426" s="7" t="s">
        <v>267</v>
      </c>
      <c r="U426" s="7" t="s">
        <v>269</v>
      </c>
      <c r="V426" s="7">
        <v>1</v>
      </c>
      <c r="W426" s="9">
        <v>45657</v>
      </c>
      <c r="X426" s="7">
        <v>12</v>
      </c>
      <c r="Y426" s="7">
        <v>8</v>
      </c>
      <c r="Z426" s="11">
        <v>0</v>
      </c>
      <c r="AA426" s="11">
        <v>0</v>
      </c>
      <c r="AB426" s="11">
        <v>0</v>
      </c>
      <c r="AC426" s="11">
        <v>0</v>
      </c>
      <c r="AD426" s="11">
        <v>0</v>
      </c>
      <c r="AE426" s="11">
        <v>0</v>
      </c>
      <c r="AF426" s="11">
        <v>0</v>
      </c>
      <c r="AG426" s="11">
        <v>0</v>
      </c>
      <c r="AH426" s="11">
        <v>0</v>
      </c>
      <c r="AI426" s="11">
        <v>0</v>
      </c>
      <c r="AJ426" s="11">
        <v>3021112.41</v>
      </c>
      <c r="AK426" s="11">
        <v>0</v>
      </c>
      <c r="AL426" s="13">
        <v>8.8112305447562989E-3</v>
      </c>
      <c r="AM426" s="7">
        <v>953</v>
      </c>
      <c r="AN426" s="7" t="s">
        <v>287</v>
      </c>
      <c r="AO426" s="9">
        <v>45900</v>
      </c>
      <c r="AP426" s="9">
        <v>45869</v>
      </c>
      <c r="AQ426" s="7">
        <v>31</v>
      </c>
      <c r="AR426" s="7">
        <v>243</v>
      </c>
      <c r="AS426" s="15">
        <v>0.96322093344117887</v>
      </c>
      <c r="AT426" s="11">
        <v>10138.32074719368</v>
      </c>
      <c r="AU426" s="11">
        <v>10138.32074719368</v>
      </c>
      <c r="AV426" s="11">
        <v>0</v>
      </c>
      <c r="AW426" s="11">
        <v>0</v>
      </c>
      <c r="AX426" s="11">
        <v>10138.32074719368</v>
      </c>
      <c r="AY426" s="11">
        <v>10138.32074719368</v>
      </c>
      <c r="AZ426" s="13">
        <v>8.8112305447562989E-3</v>
      </c>
      <c r="BA426" s="11">
        <v>10138.32074719368</v>
      </c>
      <c r="BB426" s="11">
        <v>10138.32074719368</v>
      </c>
      <c r="BC426" s="11"/>
      <c r="BD426" s="11"/>
      <c r="BE426" s="11"/>
      <c r="BF426" s="11">
        <v>0</v>
      </c>
      <c r="BG426" s="11">
        <v>0</v>
      </c>
      <c r="BH426" s="11">
        <v>10138.32074719368</v>
      </c>
      <c r="BI426" s="11">
        <v>10138.32074719368</v>
      </c>
      <c r="BJ426" s="11">
        <v>10138.32074719368</v>
      </c>
      <c r="BK426" s="11">
        <v>0</v>
      </c>
      <c r="BL426" s="11">
        <v>10138.32074719368</v>
      </c>
    </row>
    <row r="427" spans="1:64" hidden="1" x14ac:dyDescent="0.25">
      <c r="A427" s="7">
        <v>501140</v>
      </c>
      <c r="B427" s="7" t="s">
        <v>116</v>
      </c>
      <c r="C427" s="9">
        <v>45461</v>
      </c>
      <c r="D427" s="9">
        <v>46022</v>
      </c>
      <c r="E427" s="9">
        <v>46022</v>
      </c>
      <c r="F427" s="7" t="s">
        <v>238</v>
      </c>
      <c r="G427" s="11">
        <v>3021112.41</v>
      </c>
      <c r="H427" s="11">
        <v>3000000</v>
      </c>
      <c r="I427" s="11" t="s">
        <v>240</v>
      </c>
      <c r="J427" s="11">
        <v>54506.323130934252</v>
      </c>
      <c r="K427" s="11" t="s">
        <v>240</v>
      </c>
      <c r="L427" s="11">
        <v>0</v>
      </c>
      <c r="M427" s="13">
        <v>5.79E-2</v>
      </c>
      <c r="N427" s="13" t="s">
        <v>244</v>
      </c>
      <c r="O427" s="13" t="s">
        <v>257</v>
      </c>
      <c r="P427" s="13">
        <v>0.39539999999999997</v>
      </c>
      <c r="Q427" s="7" t="s">
        <v>260</v>
      </c>
      <c r="R427" s="7" t="s">
        <v>262</v>
      </c>
      <c r="S427" s="7">
        <v>0</v>
      </c>
      <c r="T427" s="7" t="s">
        <v>267</v>
      </c>
      <c r="U427" s="7" t="s">
        <v>269</v>
      </c>
      <c r="V427" s="7">
        <v>1</v>
      </c>
      <c r="W427" s="9">
        <v>45657</v>
      </c>
      <c r="X427" s="7">
        <v>12</v>
      </c>
      <c r="Y427" s="7">
        <v>9</v>
      </c>
      <c r="Z427" s="11">
        <v>0</v>
      </c>
      <c r="AA427" s="11">
        <v>0</v>
      </c>
      <c r="AB427" s="11">
        <v>0</v>
      </c>
      <c r="AC427" s="11">
        <v>0</v>
      </c>
      <c r="AD427" s="11">
        <v>0</v>
      </c>
      <c r="AE427" s="11">
        <v>0</v>
      </c>
      <c r="AF427" s="11">
        <v>0</v>
      </c>
      <c r="AG427" s="11">
        <v>0</v>
      </c>
      <c r="AH427" s="11">
        <v>0</v>
      </c>
      <c r="AI427" s="11">
        <v>0</v>
      </c>
      <c r="AJ427" s="11">
        <v>3021112.41</v>
      </c>
      <c r="AK427" s="11">
        <v>0</v>
      </c>
      <c r="AL427" s="13">
        <v>8.728278127625666E-3</v>
      </c>
      <c r="AM427" s="7">
        <v>954</v>
      </c>
      <c r="AN427" s="7" t="s">
        <v>288</v>
      </c>
      <c r="AO427" s="9">
        <v>45930</v>
      </c>
      <c r="AP427" s="9">
        <v>45900</v>
      </c>
      <c r="AQ427" s="7">
        <v>30</v>
      </c>
      <c r="AR427" s="7">
        <v>273</v>
      </c>
      <c r="AS427" s="15">
        <v>0.95877514241591533</v>
      </c>
      <c r="AT427" s="11">
        <v>9996.5212220548492</v>
      </c>
      <c r="AU427" s="11">
        <v>9996.5212220548492</v>
      </c>
      <c r="AV427" s="11">
        <v>0</v>
      </c>
      <c r="AW427" s="11">
        <v>0</v>
      </c>
      <c r="AX427" s="11">
        <v>9996.5212220548492</v>
      </c>
      <c r="AY427" s="11">
        <v>9996.5212220548492</v>
      </c>
      <c r="AZ427" s="13">
        <v>8.728278127625666E-3</v>
      </c>
      <c r="BA427" s="11">
        <v>9996.5212220548492</v>
      </c>
      <c r="BB427" s="11">
        <v>9996.5212220548492</v>
      </c>
      <c r="BC427" s="11"/>
      <c r="BD427" s="11"/>
      <c r="BE427" s="11"/>
      <c r="BF427" s="11">
        <v>0</v>
      </c>
      <c r="BG427" s="11">
        <v>0</v>
      </c>
      <c r="BH427" s="11">
        <v>9996.5212220548492</v>
      </c>
      <c r="BI427" s="11">
        <v>9996.5212220548492</v>
      </c>
      <c r="BJ427" s="11">
        <v>9996.5212220548492</v>
      </c>
      <c r="BK427" s="11">
        <v>0</v>
      </c>
      <c r="BL427" s="11">
        <v>9996.5212220548492</v>
      </c>
    </row>
    <row r="428" spans="1:64" hidden="1" x14ac:dyDescent="0.25">
      <c r="A428" s="7">
        <v>501140</v>
      </c>
      <c r="B428" s="7" t="s">
        <v>116</v>
      </c>
      <c r="C428" s="9">
        <v>45461</v>
      </c>
      <c r="D428" s="9">
        <v>46022</v>
      </c>
      <c r="E428" s="9">
        <v>46022</v>
      </c>
      <c r="F428" s="7" t="s">
        <v>238</v>
      </c>
      <c r="G428" s="11">
        <v>3021112.41</v>
      </c>
      <c r="H428" s="11">
        <v>3000000</v>
      </c>
      <c r="I428" s="11" t="s">
        <v>240</v>
      </c>
      <c r="J428" s="11">
        <v>54506.323130934252</v>
      </c>
      <c r="K428" s="11" t="s">
        <v>240</v>
      </c>
      <c r="L428" s="11">
        <v>0</v>
      </c>
      <c r="M428" s="13">
        <v>5.79E-2</v>
      </c>
      <c r="N428" s="13" t="s">
        <v>244</v>
      </c>
      <c r="O428" s="13" t="s">
        <v>257</v>
      </c>
      <c r="P428" s="13">
        <v>0.39539999999999997</v>
      </c>
      <c r="Q428" s="7" t="s">
        <v>260</v>
      </c>
      <c r="R428" s="7" t="s">
        <v>262</v>
      </c>
      <c r="S428" s="7">
        <v>0</v>
      </c>
      <c r="T428" s="7" t="s">
        <v>267</v>
      </c>
      <c r="U428" s="7" t="s">
        <v>269</v>
      </c>
      <c r="V428" s="7">
        <v>1</v>
      </c>
      <c r="W428" s="9">
        <v>45657</v>
      </c>
      <c r="X428" s="7">
        <v>12</v>
      </c>
      <c r="Y428" s="7">
        <v>10</v>
      </c>
      <c r="Z428" s="11">
        <v>0</v>
      </c>
      <c r="AA428" s="11">
        <v>0</v>
      </c>
      <c r="AB428" s="11">
        <v>0</v>
      </c>
      <c r="AC428" s="11">
        <v>0</v>
      </c>
      <c r="AD428" s="11">
        <v>0</v>
      </c>
      <c r="AE428" s="11">
        <v>0</v>
      </c>
      <c r="AF428" s="11">
        <v>0</v>
      </c>
      <c r="AG428" s="11">
        <v>0</v>
      </c>
      <c r="AH428" s="11">
        <v>0</v>
      </c>
      <c r="AI428" s="11">
        <v>0</v>
      </c>
      <c r="AJ428" s="11">
        <v>3021112.41</v>
      </c>
      <c r="AK428" s="11">
        <v>0</v>
      </c>
      <c r="AL428" s="13">
        <v>8.646106657432262E-3</v>
      </c>
      <c r="AM428" s="7">
        <v>955</v>
      </c>
      <c r="AN428" s="7" t="s">
        <v>289</v>
      </c>
      <c r="AO428" s="9">
        <v>45961</v>
      </c>
      <c r="AP428" s="9">
        <v>45930</v>
      </c>
      <c r="AQ428" s="7">
        <v>31</v>
      </c>
      <c r="AR428" s="7">
        <v>304</v>
      </c>
      <c r="AS428" s="15">
        <v>0.95420271439262205</v>
      </c>
      <c r="AT428" s="11">
        <v>9855.1851119765015</v>
      </c>
      <c r="AU428" s="11">
        <v>9855.1851119765015</v>
      </c>
      <c r="AV428" s="11">
        <v>0</v>
      </c>
      <c r="AW428" s="11">
        <v>0</v>
      </c>
      <c r="AX428" s="11">
        <v>9855.1851119765015</v>
      </c>
      <c r="AY428" s="11">
        <v>9855.1851119765015</v>
      </c>
      <c r="AZ428" s="13">
        <v>8.646106657432262E-3</v>
      </c>
      <c r="BA428" s="11">
        <v>9855.1851119765015</v>
      </c>
      <c r="BB428" s="11">
        <v>9855.1851119765015</v>
      </c>
      <c r="BC428" s="11"/>
      <c r="BD428" s="11"/>
      <c r="BE428" s="11"/>
      <c r="BF428" s="11">
        <v>0</v>
      </c>
      <c r="BG428" s="11">
        <v>0</v>
      </c>
      <c r="BH428" s="11">
        <v>9855.1851119765015</v>
      </c>
      <c r="BI428" s="11">
        <v>9855.1851119765015</v>
      </c>
      <c r="BJ428" s="11">
        <v>9855.1851119765015</v>
      </c>
      <c r="BK428" s="11">
        <v>0</v>
      </c>
      <c r="BL428" s="11">
        <v>9855.1851119765015</v>
      </c>
    </row>
    <row r="429" spans="1:64" hidden="1" x14ac:dyDescent="0.25">
      <c r="A429" s="7">
        <v>501140</v>
      </c>
      <c r="B429" s="7" t="s">
        <v>116</v>
      </c>
      <c r="C429" s="9">
        <v>45461</v>
      </c>
      <c r="D429" s="9">
        <v>46022</v>
      </c>
      <c r="E429" s="9">
        <v>46022</v>
      </c>
      <c r="F429" s="7" t="s">
        <v>238</v>
      </c>
      <c r="G429" s="11">
        <v>3021112.41</v>
      </c>
      <c r="H429" s="11">
        <v>3000000</v>
      </c>
      <c r="I429" s="11" t="s">
        <v>240</v>
      </c>
      <c r="J429" s="11">
        <v>54506.323130934252</v>
      </c>
      <c r="K429" s="11" t="s">
        <v>240</v>
      </c>
      <c r="L429" s="11">
        <v>0</v>
      </c>
      <c r="M429" s="13">
        <v>5.79E-2</v>
      </c>
      <c r="N429" s="13" t="s">
        <v>244</v>
      </c>
      <c r="O429" s="13" t="s">
        <v>257</v>
      </c>
      <c r="P429" s="13">
        <v>0.39539999999999997</v>
      </c>
      <c r="Q429" s="7" t="s">
        <v>260</v>
      </c>
      <c r="R429" s="7" t="s">
        <v>262</v>
      </c>
      <c r="S429" s="7">
        <v>0</v>
      </c>
      <c r="T429" s="7" t="s">
        <v>267</v>
      </c>
      <c r="U429" s="7" t="s">
        <v>269</v>
      </c>
      <c r="V429" s="7">
        <v>1</v>
      </c>
      <c r="W429" s="9">
        <v>45657</v>
      </c>
      <c r="X429" s="7">
        <v>12</v>
      </c>
      <c r="Y429" s="7">
        <v>11</v>
      </c>
      <c r="Z429" s="11">
        <v>0</v>
      </c>
      <c r="AA429" s="11">
        <v>0</v>
      </c>
      <c r="AB429" s="11">
        <v>0</v>
      </c>
      <c r="AC429" s="11">
        <v>0</v>
      </c>
      <c r="AD429" s="11">
        <v>0</v>
      </c>
      <c r="AE429" s="11">
        <v>0</v>
      </c>
      <c r="AF429" s="11">
        <v>0</v>
      </c>
      <c r="AG429" s="11">
        <v>0</v>
      </c>
      <c r="AH429" s="11">
        <v>0</v>
      </c>
      <c r="AI429" s="11">
        <v>0</v>
      </c>
      <c r="AJ429" s="11">
        <v>3021112.41</v>
      </c>
      <c r="AK429" s="11">
        <v>0</v>
      </c>
      <c r="AL429" s="13">
        <v>8.5647087820321932E-3</v>
      </c>
      <c r="AM429" s="7">
        <v>956</v>
      </c>
      <c r="AN429" s="7" t="s">
        <v>290</v>
      </c>
      <c r="AO429" s="9">
        <v>45991</v>
      </c>
      <c r="AP429" s="9">
        <v>45961</v>
      </c>
      <c r="AQ429" s="7">
        <v>30</v>
      </c>
      <c r="AR429" s="7">
        <v>334</v>
      </c>
      <c r="AS429" s="15">
        <v>0.94979854737688552</v>
      </c>
      <c r="AT429" s="11">
        <v>9717.3456606629825</v>
      </c>
      <c r="AU429" s="11">
        <v>9717.3456606629825</v>
      </c>
      <c r="AV429" s="11">
        <v>0</v>
      </c>
      <c r="AW429" s="11">
        <v>0</v>
      </c>
      <c r="AX429" s="11">
        <v>9717.3456606629825</v>
      </c>
      <c r="AY429" s="11">
        <v>9717.3456606629825</v>
      </c>
      <c r="AZ429" s="13">
        <v>8.5647087820321932E-3</v>
      </c>
      <c r="BA429" s="11">
        <v>9717.3456606629825</v>
      </c>
      <c r="BB429" s="11">
        <v>9717.3456606629825</v>
      </c>
      <c r="BC429" s="11"/>
      <c r="BD429" s="11"/>
      <c r="BE429" s="11"/>
      <c r="BF429" s="11">
        <v>0</v>
      </c>
      <c r="BG429" s="11">
        <v>0</v>
      </c>
      <c r="BH429" s="11">
        <v>9717.3456606629825</v>
      </c>
      <c r="BI429" s="11">
        <v>9717.3456606629825</v>
      </c>
      <c r="BJ429" s="11">
        <v>9717.3456606629825</v>
      </c>
      <c r="BK429" s="11">
        <v>0</v>
      </c>
      <c r="BL429" s="11">
        <v>9717.3456606629825</v>
      </c>
    </row>
    <row r="430" spans="1:64" hidden="1" x14ac:dyDescent="0.25">
      <c r="A430" s="7">
        <v>501140</v>
      </c>
      <c r="B430" s="7" t="s">
        <v>116</v>
      </c>
      <c r="C430" s="9">
        <v>45461</v>
      </c>
      <c r="D430" s="9">
        <v>46022</v>
      </c>
      <c r="E430" s="9">
        <v>46022</v>
      </c>
      <c r="F430" s="7" t="s">
        <v>238</v>
      </c>
      <c r="G430" s="11">
        <v>3021112.41</v>
      </c>
      <c r="H430" s="11">
        <v>3000000</v>
      </c>
      <c r="I430" s="11" t="s">
        <v>240</v>
      </c>
      <c r="J430" s="11">
        <v>54506.323130934252</v>
      </c>
      <c r="K430" s="11" t="s">
        <v>240</v>
      </c>
      <c r="L430" s="11">
        <v>0</v>
      </c>
      <c r="M430" s="13">
        <v>5.79E-2</v>
      </c>
      <c r="N430" s="13" t="s">
        <v>244</v>
      </c>
      <c r="O430" s="13" t="s">
        <v>257</v>
      </c>
      <c r="P430" s="13">
        <v>0.39539999999999997</v>
      </c>
      <c r="Q430" s="7" t="s">
        <v>260</v>
      </c>
      <c r="R430" s="7" t="s">
        <v>262</v>
      </c>
      <c r="S430" s="7">
        <v>0</v>
      </c>
      <c r="T430" s="7" t="s">
        <v>267</v>
      </c>
      <c r="U430" s="7" t="s">
        <v>269</v>
      </c>
      <c r="V430" s="7">
        <v>1</v>
      </c>
      <c r="W430" s="9">
        <v>45657</v>
      </c>
      <c r="X430" s="7">
        <v>12</v>
      </c>
      <c r="Y430" s="7">
        <v>12</v>
      </c>
      <c r="Z430" s="11">
        <v>3000000</v>
      </c>
      <c r="AA430" s="11">
        <v>3000000</v>
      </c>
      <c r="AB430" s="11">
        <v>54506.323130934252</v>
      </c>
      <c r="AC430" s="11">
        <v>54506.323130934252</v>
      </c>
      <c r="AD430" s="11">
        <v>0</v>
      </c>
      <c r="AE430" s="11">
        <v>0</v>
      </c>
      <c r="AF430" s="11">
        <v>3021112.41</v>
      </c>
      <c r="AG430" s="11">
        <v>0</v>
      </c>
      <c r="AH430" s="11">
        <v>3021112.41</v>
      </c>
      <c r="AI430" s="11">
        <v>0</v>
      </c>
      <c r="AJ430" s="11">
        <v>0</v>
      </c>
      <c r="AK430" s="11">
        <v>0</v>
      </c>
      <c r="AL430" s="13">
        <v>8.4840772184974211E-3</v>
      </c>
      <c r="AM430" s="7">
        <v>957</v>
      </c>
      <c r="AN430" s="7" t="s">
        <v>291</v>
      </c>
      <c r="AO430" s="9">
        <v>46022</v>
      </c>
      <c r="AP430" s="9">
        <v>45991</v>
      </c>
      <c r="AQ430" s="7">
        <v>31</v>
      </c>
      <c r="AR430" s="7">
        <v>365</v>
      </c>
      <c r="AS430" s="15">
        <v>0.94526892901030335</v>
      </c>
      <c r="AT430" s="11">
        <v>0</v>
      </c>
      <c r="AU430" s="11">
        <v>0</v>
      </c>
      <c r="AV430" s="11">
        <v>0</v>
      </c>
      <c r="AW430" s="11">
        <v>0</v>
      </c>
      <c r="AX430" s="11">
        <v>0</v>
      </c>
      <c r="AY430" s="11">
        <v>0</v>
      </c>
      <c r="AZ430" s="13">
        <v>8.4840772184974211E-3</v>
      </c>
      <c r="BA430" s="11">
        <v>0</v>
      </c>
      <c r="BB430" s="11">
        <v>0</v>
      </c>
      <c r="BC430" s="11"/>
      <c r="BD430" s="11"/>
      <c r="BE430" s="11"/>
      <c r="BF430" s="11">
        <v>0</v>
      </c>
      <c r="BG430" s="11">
        <v>0</v>
      </c>
      <c r="BH430" s="11">
        <v>0</v>
      </c>
      <c r="BI430" s="11">
        <v>0</v>
      </c>
      <c r="BJ430" s="11">
        <v>0</v>
      </c>
      <c r="BK430" s="11">
        <v>0</v>
      </c>
      <c r="BL430" s="11">
        <v>0</v>
      </c>
    </row>
    <row r="431" spans="1:64" hidden="1" x14ac:dyDescent="0.25">
      <c r="A431" s="7">
        <v>501195</v>
      </c>
      <c r="B431" s="7" t="s">
        <v>117</v>
      </c>
      <c r="C431" s="9">
        <v>45618</v>
      </c>
      <c r="D431" s="9">
        <v>46022</v>
      </c>
      <c r="E431" s="9">
        <v>46022</v>
      </c>
      <c r="F431" s="7" t="s">
        <v>238</v>
      </c>
      <c r="G431" s="11">
        <v>7027485.98999999</v>
      </c>
      <c r="H431" s="11">
        <v>6988143.5299999993</v>
      </c>
      <c r="I431" s="11" t="s">
        <v>240</v>
      </c>
      <c r="J431" s="11">
        <v>124734.92</v>
      </c>
      <c r="K431" s="11" t="s">
        <v>240</v>
      </c>
      <c r="L431" s="11">
        <v>11856.470000000671</v>
      </c>
      <c r="M431" s="13">
        <v>5.7799999999999997E-2</v>
      </c>
      <c r="N431" s="13" t="s">
        <v>244</v>
      </c>
      <c r="O431" s="13" t="s">
        <v>257</v>
      </c>
      <c r="P431" s="13">
        <v>0.39539999999999997</v>
      </c>
      <c r="Q431" s="7" t="s">
        <v>260</v>
      </c>
      <c r="R431" s="7" t="s">
        <v>262</v>
      </c>
      <c r="S431" s="7">
        <v>0</v>
      </c>
      <c r="T431" s="7" t="s">
        <v>267</v>
      </c>
      <c r="U431" s="7" t="s">
        <v>269</v>
      </c>
      <c r="V431" s="7">
        <v>1</v>
      </c>
      <c r="W431" s="9">
        <v>45657</v>
      </c>
      <c r="X431" s="7">
        <v>12</v>
      </c>
      <c r="Y431" s="7">
        <v>0</v>
      </c>
      <c r="Z431" s="11">
        <v>0</v>
      </c>
      <c r="AA431" s="11">
        <v>0</v>
      </c>
      <c r="AB431" s="11">
        <v>0</v>
      </c>
      <c r="AC431" s="11">
        <v>0</v>
      </c>
      <c r="AD431" s="11">
        <v>0</v>
      </c>
      <c r="AE431" s="11">
        <v>0</v>
      </c>
      <c r="AF431" s="11">
        <v>0</v>
      </c>
      <c r="AG431" s="11">
        <v>0</v>
      </c>
      <c r="AH431" s="11">
        <v>0</v>
      </c>
      <c r="AI431" s="11">
        <v>0</v>
      </c>
      <c r="AJ431" s="11">
        <v>7027485.98999999</v>
      </c>
      <c r="AK431" s="11">
        <v>0</v>
      </c>
      <c r="AM431" s="7">
        <v>958</v>
      </c>
      <c r="AN431" s="7" t="s">
        <v>292</v>
      </c>
      <c r="AO431" s="9">
        <v>45657</v>
      </c>
      <c r="AP431" s="9">
        <v>46022</v>
      </c>
      <c r="AQ431" s="7">
        <v>0</v>
      </c>
      <c r="AR431" s="7">
        <v>0</v>
      </c>
      <c r="AS431" s="15">
        <v>1</v>
      </c>
      <c r="BC431" s="11"/>
      <c r="BD431" s="11"/>
      <c r="BE431" s="11"/>
    </row>
    <row r="432" spans="1:64" hidden="1" x14ac:dyDescent="0.25">
      <c r="A432" s="7">
        <v>501195</v>
      </c>
      <c r="B432" s="7" t="s">
        <v>117</v>
      </c>
      <c r="C432" s="9">
        <v>45618</v>
      </c>
      <c r="D432" s="9">
        <v>46022</v>
      </c>
      <c r="E432" s="9">
        <v>46022</v>
      </c>
      <c r="F432" s="7" t="s">
        <v>238</v>
      </c>
      <c r="G432" s="11">
        <v>7027485.98999999</v>
      </c>
      <c r="H432" s="11">
        <v>6988143.5299999993</v>
      </c>
      <c r="I432" s="11" t="s">
        <v>240</v>
      </c>
      <c r="J432" s="11">
        <v>124734.92</v>
      </c>
      <c r="K432" s="11" t="s">
        <v>240</v>
      </c>
      <c r="L432" s="11">
        <v>11856.470000000671</v>
      </c>
      <c r="M432" s="13">
        <v>5.7799999999999997E-2</v>
      </c>
      <c r="N432" s="13" t="s">
        <v>244</v>
      </c>
      <c r="O432" s="13" t="s">
        <v>257</v>
      </c>
      <c r="P432" s="13">
        <v>0.39539999999999997</v>
      </c>
      <c r="Q432" s="7" t="s">
        <v>260</v>
      </c>
      <c r="R432" s="7" t="s">
        <v>262</v>
      </c>
      <c r="S432" s="7">
        <v>0</v>
      </c>
      <c r="T432" s="7" t="s">
        <v>267</v>
      </c>
      <c r="U432" s="7" t="s">
        <v>269</v>
      </c>
      <c r="V432" s="7">
        <v>1</v>
      </c>
      <c r="W432" s="9">
        <v>45657</v>
      </c>
      <c r="X432" s="7">
        <v>12</v>
      </c>
      <c r="Y432" s="7">
        <v>1</v>
      </c>
      <c r="Z432" s="11">
        <v>0</v>
      </c>
      <c r="AA432" s="11">
        <v>0</v>
      </c>
      <c r="AB432" s="11">
        <v>0</v>
      </c>
      <c r="AC432" s="11">
        <v>0</v>
      </c>
      <c r="AD432" s="11">
        <v>1077.8609090909699</v>
      </c>
      <c r="AE432" s="11">
        <v>1077.8609090909699</v>
      </c>
      <c r="AF432" s="11">
        <v>0</v>
      </c>
      <c r="AG432" s="11">
        <v>0</v>
      </c>
      <c r="AH432" s="11">
        <v>0</v>
      </c>
      <c r="AI432" s="11">
        <v>0</v>
      </c>
      <c r="AJ432" s="11">
        <v>7028563.8509090813</v>
      </c>
      <c r="AK432" s="11">
        <v>1077.8609090909699</v>
      </c>
      <c r="AL432" s="13">
        <v>9.4143964011949022E-3</v>
      </c>
      <c r="AM432" s="7">
        <v>959</v>
      </c>
      <c r="AN432" s="7" t="s">
        <v>293</v>
      </c>
      <c r="AO432" s="9">
        <v>45688</v>
      </c>
      <c r="AP432" s="9">
        <v>45657</v>
      </c>
      <c r="AQ432" s="7">
        <v>31</v>
      </c>
      <c r="AR432" s="7">
        <v>31</v>
      </c>
      <c r="AS432" s="15">
        <v>0.99523895980201693</v>
      </c>
      <c r="AT432" s="11">
        <v>26038.928486464669</v>
      </c>
      <c r="AU432" s="11">
        <v>26038.928486464669</v>
      </c>
      <c r="AV432" s="11">
        <v>3.993183205776162</v>
      </c>
      <c r="AW432" s="11">
        <v>3.993183205776162</v>
      </c>
      <c r="AX432" s="11">
        <v>26034.935303258892</v>
      </c>
      <c r="AY432" s="11">
        <v>26034.935303258892</v>
      </c>
      <c r="AZ432" s="13">
        <v>9.4143964011949022E-3</v>
      </c>
      <c r="BA432" s="11">
        <v>26038.928486464669</v>
      </c>
      <c r="BB432" s="11">
        <v>26038.928486464669</v>
      </c>
      <c r="BC432" s="11"/>
      <c r="BD432" s="11"/>
      <c r="BE432" s="11"/>
      <c r="BF432" s="11">
        <v>3.993183205776162</v>
      </c>
      <c r="BG432" s="11">
        <v>3.993183205776162</v>
      </c>
      <c r="BH432" s="11">
        <v>26034.935303258892</v>
      </c>
      <c r="BI432" s="11">
        <v>26034.935303258892</v>
      </c>
      <c r="BJ432" s="11">
        <v>26034.935303258892</v>
      </c>
      <c r="BK432" s="11">
        <v>3.993183205776162</v>
      </c>
      <c r="BL432" s="11">
        <v>26038.928486464669</v>
      </c>
    </row>
    <row r="433" spans="1:64" hidden="1" x14ac:dyDescent="0.25">
      <c r="A433" s="7">
        <v>501195</v>
      </c>
      <c r="B433" s="7" t="s">
        <v>117</v>
      </c>
      <c r="C433" s="9">
        <v>45618</v>
      </c>
      <c r="D433" s="9">
        <v>46022</v>
      </c>
      <c r="E433" s="9">
        <v>46022</v>
      </c>
      <c r="F433" s="7" t="s">
        <v>238</v>
      </c>
      <c r="G433" s="11">
        <v>7027485.98999999</v>
      </c>
      <c r="H433" s="11">
        <v>6988143.5299999993</v>
      </c>
      <c r="I433" s="11" t="s">
        <v>240</v>
      </c>
      <c r="J433" s="11">
        <v>124734.92</v>
      </c>
      <c r="K433" s="11" t="s">
        <v>240</v>
      </c>
      <c r="L433" s="11">
        <v>11856.470000000671</v>
      </c>
      <c r="M433" s="13">
        <v>5.7799999999999997E-2</v>
      </c>
      <c r="N433" s="13" t="s">
        <v>244</v>
      </c>
      <c r="O433" s="13" t="s">
        <v>257</v>
      </c>
      <c r="P433" s="13">
        <v>0.39539999999999997</v>
      </c>
      <c r="Q433" s="7" t="s">
        <v>260</v>
      </c>
      <c r="R433" s="7" t="s">
        <v>262</v>
      </c>
      <c r="S433" s="7">
        <v>0</v>
      </c>
      <c r="T433" s="7" t="s">
        <v>267</v>
      </c>
      <c r="U433" s="7" t="s">
        <v>269</v>
      </c>
      <c r="V433" s="7">
        <v>1</v>
      </c>
      <c r="W433" s="9">
        <v>45657</v>
      </c>
      <c r="X433" s="7">
        <v>12</v>
      </c>
      <c r="Y433" s="7">
        <v>2</v>
      </c>
      <c r="Z433" s="11">
        <v>0</v>
      </c>
      <c r="AA433" s="11">
        <v>0</v>
      </c>
      <c r="AB433" s="11">
        <v>0</v>
      </c>
      <c r="AC433" s="11">
        <v>0</v>
      </c>
      <c r="AD433" s="11">
        <v>1077.8609090909699</v>
      </c>
      <c r="AE433" s="11">
        <v>2155.7218181819399</v>
      </c>
      <c r="AF433" s="11">
        <v>0</v>
      </c>
      <c r="AG433" s="11">
        <v>0</v>
      </c>
      <c r="AH433" s="11">
        <v>0</v>
      </c>
      <c r="AI433" s="11">
        <v>0</v>
      </c>
      <c r="AJ433" s="11">
        <v>7029641.7118181717</v>
      </c>
      <c r="AK433" s="11">
        <v>2155.7218181819399</v>
      </c>
      <c r="AL433" s="13">
        <v>9.3257655415960317E-3</v>
      </c>
      <c r="AM433" s="7">
        <v>960</v>
      </c>
      <c r="AN433" s="7" t="s">
        <v>294</v>
      </c>
      <c r="AO433" s="9">
        <v>45716</v>
      </c>
      <c r="AP433" s="9">
        <v>45688</v>
      </c>
      <c r="AQ433" s="7">
        <v>28</v>
      </c>
      <c r="AR433" s="7">
        <v>59</v>
      </c>
      <c r="AS433" s="15">
        <v>0.9909581516288567</v>
      </c>
      <c r="AT433" s="11">
        <v>25686.7797896921</v>
      </c>
      <c r="AU433" s="11">
        <v>25686.7797896921</v>
      </c>
      <c r="AV433" s="11">
        <v>7.877151340214203</v>
      </c>
      <c r="AW433" s="11">
        <v>7.877151340214203</v>
      </c>
      <c r="AX433" s="11">
        <v>25678.90263835189</v>
      </c>
      <c r="AY433" s="11">
        <v>25678.90263835189</v>
      </c>
      <c r="AZ433" s="13">
        <v>9.3257655415960317E-3</v>
      </c>
      <c r="BA433" s="11">
        <v>25686.7797896921</v>
      </c>
      <c r="BB433" s="11">
        <v>25686.7797896921</v>
      </c>
      <c r="BC433" s="11"/>
      <c r="BD433" s="11"/>
      <c r="BE433" s="11"/>
      <c r="BF433" s="11">
        <v>7.877151340214203</v>
      </c>
      <c r="BG433" s="11">
        <v>7.877151340214203</v>
      </c>
      <c r="BH433" s="11">
        <v>25678.90263835189</v>
      </c>
      <c r="BI433" s="11">
        <v>25678.90263835189</v>
      </c>
      <c r="BJ433" s="11">
        <v>25678.90263835189</v>
      </c>
      <c r="BK433" s="11">
        <v>7.877151340214203</v>
      </c>
      <c r="BL433" s="11">
        <v>25686.7797896921</v>
      </c>
    </row>
    <row r="434" spans="1:64" hidden="1" x14ac:dyDescent="0.25">
      <c r="A434" s="7">
        <v>501195</v>
      </c>
      <c r="B434" s="7" t="s">
        <v>117</v>
      </c>
      <c r="C434" s="9">
        <v>45618</v>
      </c>
      <c r="D434" s="9">
        <v>46022</v>
      </c>
      <c r="E434" s="9">
        <v>46022</v>
      </c>
      <c r="F434" s="7" t="s">
        <v>238</v>
      </c>
      <c r="G434" s="11">
        <v>7027485.98999999</v>
      </c>
      <c r="H434" s="11">
        <v>6988143.5299999993</v>
      </c>
      <c r="I434" s="11" t="s">
        <v>240</v>
      </c>
      <c r="J434" s="11">
        <v>124734.92</v>
      </c>
      <c r="K434" s="11" t="s">
        <v>240</v>
      </c>
      <c r="L434" s="11">
        <v>11856.470000000671</v>
      </c>
      <c r="M434" s="13">
        <v>5.7799999999999997E-2</v>
      </c>
      <c r="N434" s="13" t="s">
        <v>244</v>
      </c>
      <c r="O434" s="13" t="s">
        <v>257</v>
      </c>
      <c r="P434" s="13">
        <v>0.39539999999999997</v>
      </c>
      <c r="Q434" s="7" t="s">
        <v>260</v>
      </c>
      <c r="R434" s="7" t="s">
        <v>262</v>
      </c>
      <c r="S434" s="7">
        <v>0</v>
      </c>
      <c r="T434" s="7" t="s">
        <v>267</v>
      </c>
      <c r="U434" s="7" t="s">
        <v>269</v>
      </c>
      <c r="V434" s="7">
        <v>1</v>
      </c>
      <c r="W434" s="9">
        <v>45657</v>
      </c>
      <c r="X434" s="7">
        <v>12</v>
      </c>
      <c r="Y434" s="7">
        <v>3</v>
      </c>
      <c r="Z434" s="11">
        <v>0</v>
      </c>
      <c r="AA434" s="11">
        <v>0</v>
      </c>
      <c r="AB434" s="11">
        <v>0</v>
      </c>
      <c r="AC434" s="11">
        <v>0</v>
      </c>
      <c r="AD434" s="11">
        <v>1077.8609090909699</v>
      </c>
      <c r="AE434" s="11">
        <v>3233.5827272729098</v>
      </c>
      <c r="AF434" s="11">
        <v>0</v>
      </c>
      <c r="AG434" s="11">
        <v>0</v>
      </c>
      <c r="AH434" s="11">
        <v>0</v>
      </c>
      <c r="AI434" s="11">
        <v>0</v>
      </c>
      <c r="AJ434" s="11">
        <v>7030719.572727263</v>
      </c>
      <c r="AK434" s="11">
        <v>3233.5827272729098</v>
      </c>
      <c r="AL434" s="13">
        <v>9.2379690880428633E-3</v>
      </c>
      <c r="AM434" s="7">
        <v>961</v>
      </c>
      <c r="AN434" s="7" t="s">
        <v>295</v>
      </c>
      <c r="AO434" s="9">
        <v>45747</v>
      </c>
      <c r="AP434" s="9">
        <v>45716</v>
      </c>
      <c r="AQ434" s="7">
        <v>31</v>
      </c>
      <c r="AR434" s="7">
        <v>90</v>
      </c>
      <c r="AS434" s="15">
        <v>0.9862401600344326</v>
      </c>
      <c r="AT434" s="11">
        <v>25327.69273357878</v>
      </c>
      <c r="AU434" s="11">
        <v>25327.69273357878</v>
      </c>
      <c r="AV434" s="11">
        <v>11.64876352950694</v>
      </c>
      <c r="AW434" s="11">
        <v>11.64876352950694</v>
      </c>
      <c r="AX434" s="11">
        <v>25316.043970049272</v>
      </c>
      <c r="AY434" s="11">
        <v>25316.043970049272</v>
      </c>
      <c r="AZ434" s="13">
        <v>9.2379690880428633E-3</v>
      </c>
      <c r="BA434" s="11">
        <v>25327.69273357878</v>
      </c>
      <c r="BB434" s="11">
        <v>25327.69273357878</v>
      </c>
      <c r="BC434" s="11"/>
      <c r="BD434" s="11"/>
      <c r="BE434" s="11"/>
      <c r="BF434" s="11">
        <v>11.64876352950694</v>
      </c>
      <c r="BG434" s="11">
        <v>11.64876352950694</v>
      </c>
      <c r="BH434" s="11">
        <v>25316.043970049272</v>
      </c>
      <c r="BI434" s="11">
        <v>25316.043970049272</v>
      </c>
      <c r="BJ434" s="11">
        <v>25316.043970049272</v>
      </c>
      <c r="BK434" s="11">
        <v>11.64876352950694</v>
      </c>
      <c r="BL434" s="11">
        <v>25327.69273357878</v>
      </c>
    </row>
    <row r="435" spans="1:64" hidden="1" x14ac:dyDescent="0.25">
      <c r="A435" s="7">
        <v>501195</v>
      </c>
      <c r="B435" s="7" t="s">
        <v>117</v>
      </c>
      <c r="C435" s="9">
        <v>45618</v>
      </c>
      <c r="D435" s="9">
        <v>46022</v>
      </c>
      <c r="E435" s="9">
        <v>46022</v>
      </c>
      <c r="F435" s="7" t="s">
        <v>238</v>
      </c>
      <c r="G435" s="11">
        <v>7027485.98999999</v>
      </c>
      <c r="H435" s="11">
        <v>6988143.5299999993</v>
      </c>
      <c r="I435" s="11" t="s">
        <v>240</v>
      </c>
      <c r="J435" s="11">
        <v>124734.92</v>
      </c>
      <c r="K435" s="11" t="s">
        <v>240</v>
      </c>
      <c r="L435" s="11">
        <v>11856.470000000671</v>
      </c>
      <c r="M435" s="13">
        <v>5.7799999999999997E-2</v>
      </c>
      <c r="N435" s="13" t="s">
        <v>244</v>
      </c>
      <c r="O435" s="13" t="s">
        <v>257</v>
      </c>
      <c r="P435" s="13">
        <v>0.39539999999999997</v>
      </c>
      <c r="Q435" s="7" t="s">
        <v>260</v>
      </c>
      <c r="R435" s="7" t="s">
        <v>262</v>
      </c>
      <c r="S435" s="7">
        <v>0</v>
      </c>
      <c r="T435" s="7" t="s">
        <v>267</v>
      </c>
      <c r="U435" s="7" t="s">
        <v>269</v>
      </c>
      <c r="V435" s="7">
        <v>1</v>
      </c>
      <c r="W435" s="9">
        <v>45657</v>
      </c>
      <c r="X435" s="7">
        <v>12</v>
      </c>
      <c r="Y435" s="7">
        <v>4</v>
      </c>
      <c r="Z435" s="11">
        <v>0</v>
      </c>
      <c r="AA435" s="11">
        <v>0</v>
      </c>
      <c r="AB435" s="11">
        <v>0</v>
      </c>
      <c r="AC435" s="11">
        <v>0</v>
      </c>
      <c r="AD435" s="11">
        <v>1077.8609090909699</v>
      </c>
      <c r="AE435" s="11">
        <v>4311.4436363638806</v>
      </c>
      <c r="AF435" s="11">
        <v>0</v>
      </c>
      <c r="AG435" s="11">
        <v>0</v>
      </c>
      <c r="AH435" s="11">
        <v>0</v>
      </c>
      <c r="AI435" s="11">
        <v>0</v>
      </c>
      <c r="AJ435" s="11">
        <v>7031797.4336363543</v>
      </c>
      <c r="AK435" s="11">
        <v>4311.4436363638806</v>
      </c>
      <c r="AL435" s="13">
        <v>9.1509991851060901E-3</v>
      </c>
      <c r="AM435" s="7">
        <v>962</v>
      </c>
      <c r="AN435" s="7" t="s">
        <v>296</v>
      </c>
      <c r="AO435" s="9">
        <v>45777</v>
      </c>
      <c r="AP435" s="9">
        <v>45747</v>
      </c>
      <c r="AQ435" s="7">
        <v>30</v>
      </c>
      <c r="AR435" s="7">
        <v>120</v>
      </c>
      <c r="AS435" s="15">
        <v>0.98169575015073707</v>
      </c>
      <c r="AT435" s="11">
        <v>24977.469883418209</v>
      </c>
      <c r="AU435" s="11">
        <v>24977.469883418209</v>
      </c>
      <c r="AV435" s="11">
        <v>15.31456993715542</v>
      </c>
      <c r="AW435" s="11">
        <v>15.31456993715542</v>
      </c>
      <c r="AX435" s="11">
        <v>24962.15531348106</v>
      </c>
      <c r="AY435" s="11">
        <v>24962.15531348106</v>
      </c>
      <c r="AZ435" s="13">
        <v>9.1509991851060901E-3</v>
      </c>
      <c r="BA435" s="11">
        <v>24977.469883418209</v>
      </c>
      <c r="BB435" s="11">
        <v>24977.469883418209</v>
      </c>
      <c r="BC435" s="11"/>
      <c r="BD435" s="11"/>
      <c r="BE435" s="11"/>
      <c r="BF435" s="11">
        <v>15.31456993715542</v>
      </c>
      <c r="BG435" s="11">
        <v>15.31456993715542</v>
      </c>
      <c r="BH435" s="11">
        <v>24962.15531348106</v>
      </c>
      <c r="BI435" s="11">
        <v>24962.15531348106</v>
      </c>
      <c r="BJ435" s="11">
        <v>24962.15531348106</v>
      </c>
      <c r="BK435" s="11">
        <v>15.31456993715542</v>
      </c>
      <c r="BL435" s="11">
        <v>24977.469883418209</v>
      </c>
    </row>
    <row r="436" spans="1:64" hidden="1" x14ac:dyDescent="0.25">
      <c r="A436" s="7">
        <v>501195</v>
      </c>
      <c r="B436" s="7" t="s">
        <v>117</v>
      </c>
      <c r="C436" s="9">
        <v>45618</v>
      </c>
      <c r="D436" s="9">
        <v>46022</v>
      </c>
      <c r="E436" s="9">
        <v>46022</v>
      </c>
      <c r="F436" s="7" t="s">
        <v>238</v>
      </c>
      <c r="G436" s="11">
        <v>7027485.98999999</v>
      </c>
      <c r="H436" s="11">
        <v>6988143.5299999993</v>
      </c>
      <c r="I436" s="11" t="s">
        <v>240</v>
      </c>
      <c r="J436" s="11">
        <v>124734.92</v>
      </c>
      <c r="K436" s="11" t="s">
        <v>240</v>
      </c>
      <c r="L436" s="11">
        <v>11856.470000000671</v>
      </c>
      <c r="M436" s="13">
        <v>5.7799999999999997E-2</v>
      </c>
      <c r="N436" s="13" t="s">
        <v>244</v>
      </c>
      <c r="O436" s="13" t="s">
        <v>257</v>
      </c>
      <c r="P436" s="13">
        <v>0.39539999999999997</v>
      </c>
      <c r="Q436" s="7" t="s">
        <v>260</v>
      </c>
      <c r="R436" s="7" t="s">
        <v>262</v>
      </c>
      <c r="S436" s="7">
        <v>0</v>
      </c>
      <c r="T436" s="7" t="s">
        <v>267</v>
      </c>
      <c r="U436" s="7" t="s">
        <v>269</v>
      </c>
      <c r="V436" s="7">
        <v>1</v>
      </c>
      <c r="W436" s="9">
        <v>45657</v>
      </c>
      <c r="X436" s="7">
        <v>12</v>
      </c>
      <c r="Y436" s="7">
        <v>5</v>
      </c>
      <c r="Z436" s="11">
        <v>0</v>
      </c>
      <c r="AA436" s="11">
        <v>0</v>
      </c>
      <c r="AB436" s="11">
        <v>0</v>
      </c>
      <c r="AC436" s="11">
        <v>0</v>
      </c>
      <c r="AD436" s="11">
        <v>1077.8609090909699</v>
      </c>
      <c r="AE436" s="11">
        <v>5389.304545454851</v>
      </c>
      <c r="AF436" s="11">
        <v>0</v>
      </c>
      <c r="AG436" s="11">
        <v>0</v>
      </c>
      <c r="AH436" s="11">
        <v>0</v>
      </c>
      <c r="AI436" s="11">
        <v>0</v>
      </c>
      <c r="AJ436" s="11">
        <v>7032875.2945454447</v>
      </c>
      <c r="AK436" s="11">
        <v>5389.304545454851</v>
      </c>
      <c r="AL436" s="13">
        <v>9.0648480513104701E-3</v>
      </c>
      <c r="AM436" s="7">
        <v>963</v>
      </c>
      <c r="AN436" s="7" t="s">
        <v>271</v>
      </c>
      <c r="AO436" s="9">
        <v>45808</v>
      </c>
      <c r="AP436" s="9">
        <v>45777</v>
      </c>
      <c r="AQ436" s="7">
        <v>31</v>
      </c>
      <c r="AR436" s="7">
        <v>151</v>
      </c>
      <c r="AS436" s="15">
        <v>0.97702185722208024</v>
      </c>
      <c r="AT436" s="11">
        <v>24628.297432232572</v>
      </c>
      <c r="AU436" s="11">
        <v>24628.297432232572</v>
      </c>
      <c r="AV436" s="11">
        <v>18.872707070646801</v>
      </c>
      <c r="AW436" s="11">
        <v>18.872707070646801</v>
      </c>
      <c r="AX436" s="11">
        <v>24609.42472516192</v>
      </c>
      <c r="AY436" s="11">
        <v>24609.42472516192</v>
      </c>
      <c r="AZ436" s="13">
        <v>9.0648480513104701E-3</v>
      </c>
      <c r="BA436" s="11">
        <v>24628.297432232572</v>
      </c>
      <c r="BB436" s="11">
        <v>24628.297432232572</v>
      </c>
      <c r="BC436" s="11"/>
      <c r="BD436" s="11"/>
      <c r="BE436" s="11"/>
      <c r="BF436" s="11">
        <v>18.872707070646801</v>
      </c>
      <c r="BG436" s="11">
        <v>18.872707070646801</v>
      </c>
      <c r="BH436" s="11">
        <v>24609.42472516192</v>
      </c>
      <c r="BI436" s="11">
        <v>24609.42472516192</v>
      </c>
      <c r="BJ436" s="11">
        <v>24609.42472516192</v>
      </c>
      <c r="BK436" s="11">
        <v>18.872707070646801</v>
      </c>
      <c r="BL436" s="11">
        <v>24628.297432232572</v>
      </c>
    </row>
    <row r="437" spans="1:64" hidden="1" x14ac:dyDescent="0.25">
      <c r="A437" s="7">
        <v>501195</v>
      </c>
      <c r="B437" s="7" t="s">
        <v>117</v>
      </c>
      <c r="C437" s="9">
        <v>45618</v>
      </c>
      <c r="D437" s="9">
        <v>46022</v>
      </c>
      <c r="E437" s="9">
        <v>46022</v>
      </c>
      <c r="F437" s="7" t="s">
        <v>238</v>
      </c>
      <c r="G437" s="11">
        <v>7027485.98999999</v>
      </c>
      <c r="H437" s="11">
        <v>6988143.5299999993</v>
      </c>
      <c r="I437" s="11" t="s">
        <v>240</v>
      </c>
      <c r="J437" s="11">
        <v>124734.92</v>
      </c>
      <c r="K437" s="11" t="s">
        <v>240</v>
      </c>
      <c r="L437" s="11">
        <v>11856.470000000671</v>
      </c>
      <c r="M437" s="13">
        <v>5.7799999999999997E-2</v>
      </c>
      <c r="N437" s="13" t="s">
        <v>244</v>
      </c>
      <c r="O437" s="13" t="s">
        <v>257</v>
      </c>
      <c r="P437" s="13">
        <v>0.39539999999999997</v>
      </c>
      <c r="Q437" s="7" t="s">
        <v>260</v>
      </c>
      <c r="R437" s="7" t="s">
        <v>262</v>
      </c>
      <c r="S437" s="7">
        <v>0</v>
      </c>
      <c r="T437" s="7" t="s">
        <v>267</v>
      </c>
      <c r="U437" s="7" t="s">
        <v>269</v>
      </c>
      <c r="V437" s="7">
        <v>1</v>
      </c>
      <c r="W437" s="9">
        <v>45657</v>
      </c>
      <c r="X437" s="7">
        <v>12</v>
      </c>
      <c r="Y437" s="7">
        <v>6</v>
      </c>
      <c r="Z437" s="11">
        <v>0</v>
      </c>
      <c r="AA437" s="11">
        <v>0</v>
      </c>
      <c r="AB437" s="11">
        <v>0</v>
      </c>
      <c r="AC437" s="11">
        <v>0</v>
      </c>
      <c r="AD437" s="11">
        <v>1077.8609090909699</v>
      </c>
      <c r="AE437" s="11">
        <v>6467.1654545458196</v>
      </c>
      <c r="AF437" s="11">
        <v>0</v>
      </c>
      <c r="AG437" s="11">
        <v>0</v>
      </c>
      <c r="AH437" s="11">
        <v>0</v>
      </c>
      <c r="AI437" s="11">
        <v>0</v>
      </c>
      <c r="AJ437" s="11">
        <v>7033953.155454536</v>
      </c>
      <c r="AK437" s="11">
        <v>6467.1654545458196</v>
      </c>
      <c r="AL437" s="13">
        <v>8.9795079784388276E-3</v>
      </c>
      <c r="AM437" s="7">
        <v>964</v>
      </c>
      <c r="AN437" s="7" t="s">
        <v>272</v>
      </c>
      <c r="AO437" s="9">
        <v>45838</v>
      </c>
      <c r="AP437" s="9">
        <v>45808</v>
      </c>
      <c r="AQ437" s="7">
        <v>30</v>
      </c>
      <c r="AR437" s="7">
        <v>181</v>
      </c>
      <c r="AS437" s="15">
        <v>0.97251992355067951</v>
      </c>
      <c r="AT437" s="11">
        <v>24287.744444844731</v>
      </c>
      <c r="AU437" s="11">
        <v>24287.744444844731</v>
      </c>
      <c r="AV437" s="11">
        <v>22.330666464665541</v>
      </c>
      <c r="AW437" s="11">
        <v>22.330666464665541</v>
      </c>
      <c r="AX437" s="11">
        <v>24265.413778380069</v>
      </c>
      <c r="AY437" s="11">
        <v>24265.413778380069</v>
      </c>
      <c r="AZ437" s="13">
        <v>8.9795079784388276E-3</v>
      </c>
      <c r="BA437" s="11">
        <v>24287.744444844731</v>
      </c>
      <c r="BB437" s="11">
        <v>24287.744444844731</v>
      </c>
      <c r="BC437" s="11"/>
      <c r="BD437" s="11"/>
      <c r="BE437" s="11"/>
      <c r="BF437" s="11">
        <v>22.330666464665541</v>
      </c>
      <c r="BG437" s="11">
        <v>22.330666464665541</v>
      </c>
      <c r="BH437" s="11">
        <v>24265.413778380069</v>
      </c>
      <c r="BI437" s="11">
        <v>24265.413778380069</v>
      </c>
      <c r="BJ437" s="11">
        <v>24265.413778380069</v>
      </c>
      <c r="BK437" s="11">
        <v>22.330666464665541</v>
      </c>
      <c r="BL437" s="11">
        <v>24287.744444844731</v>
      </c>
    </row>
    <row r="438" spans="1:64" hidden="1" x14ac:dyDescent="0.25">
      <c r="A438" s="7">
        <v>501195</v>
      </c>
      <c r="B438" s="7" t="s">
        <v>117</v>
      </c>
      <c r="C438" s="9">
        <v>45618</v>
      </c>
      <c r="D438" s="9">
        <v>46022</v>
      </c>
      <c r="E438" s="9">
        <v>46022</v>
      </c>
      <c r="F438" s="7" t="s">
        <v>238</v>
      </c>
      <c r="G438" s="11">
        <v>7027485.98999999</v>
      </c>
      <c r="H438" s="11">
        <v>6988143.5299999993</v>
      </c>
      <c r="I438" s="11" t="s">
        <v>240</v>
      </c>
      <c r="J438" s="11">
        <v>124734.92</v>
      </c>
      <c r="K438" s="11" t="s">
        <v>240</v>
      </c>
      <c r="L438" s="11">
        <v>11856.470000000671</v>
      </c>
      <c r="M438" s="13">
        <v>5.7799999999999997E-2</v>
      </c>
      <c r="N438" s="13" t="s">
        <v>244</v>
      </c>
      <c r="O438" s="13" t="s">
        <v>257</v>
      </c>
      <c r="P438" s="13">
        <v>0.39539999999999997</v>
      </c>
      <c r="Q438" s="7" t="s">
        <v>260</v>
      </c>
      <c r="R438" s="7" t="s">
        <v>262</v>
      </c>
      <c r="S438" s="7">
        <v>0</v>
      </c>
      <c r="T438" s="7" t="s">
        <v>267</v>
      </c>
      <c r="U438" s="7" t="s">
        <v>269</v>
      </c>
      <c r="V438" s="7">
        <v>1</v>
      </c>
      <c r="W438" s="9">
        <v>45657</v>
      </c>
      <c r="X438" s="7">
        <v>12</v>
      </c>
      <c r="Y438" s="7">
        <v>7</v>
      </c>
      <c r="Z438" s="11">
        <v>0</v>
      </c>
      <c r="AA438" s="11">
        <v>0</v>
      </c>
      <c r="AB438" s="11">
        <v>0</v>
      </c>
      <c r="AC438" s="11">
        <v>0</v>
      </c>
      <c r="AD438" s="11">
        <v>1077.8609090909699</v>
      </c>
      <c r="AE438" s="11">
        <v>7545.0263636367908</v>
      </c>
      <c r="AF438" s="11">
        <v>0</v>
      </c>
      <c r="AG438" s="11">
        <v>0</v>
      </c>
      <c r="AH438" s="11">
        <v>0</v>
      </c>
      <c r="AI438" s="11">
        <v>0</v>
      </c>
      <c r="AJ438" s="11">
        <v>7035031.0163636263</v>
      </c>
      <c r="AK438" s="11">
        <v>7545.0263636367908</v>
      </c>
      <c r="AL438" s="13">
        <v>8.8949713308420497E-3</v>
      </c>
      <c r="AM438" s="7">
        <v>965</v>
      </c>
      <c r="AN438" s="7" t="s">
        <v>273</v>
      </c>
      <c r="AO438" s="9">
        <v>45869</v>
      </c>
      <c r="AP438" s="9">
        <v>45838</v>
      </c>
      <c r="AQ438" s="7">
        <v>31</v>
      </c>
      <c r="AR438" s="7">
        <v>212</v>
      </c>
      <c r="AS438" s="15">
        <v>0.96788971710131522</v>
      </c>
      <c r="AT438" s="11">
        <v>23948.21288311444</v>
      </c>
      <c r="AU438" s="11">
        <v>23948.21288311444</v>
      </c>
      <c r="AV438" s="11">
        <v>25.684307168624599</v>
      </c>
      <c r="AW438" s="11">
        <v>25.684307168624599</v>
      </c>
      <c r="AX438" s="11">
        <v>23922.52857594582</v>
      </c>
      <c r="AY438" s="11">
        <v>23922.52857594582</v>
      </c>
      <c r="AZ438" s="13">
        <v>8.8949713308420497E-3</v>
      </c>
      <c r="BA438" s="11">
        <v>23948.21288311444</v>
      </c>
      <c r="BB438" s="11">
        <v>23948.21288311444</v>
      </c>
      <c r="BC438" s="11"/>
      <c r="BD438" s="11"/>
      <c r="BE438" s="11"/>
      <c r="BF438" s="11">
        <v>25.684307168624599</v>
      </c>
      <c r="BG438" s="11">
        <v>25.684307168624599</v>
      </c>
      <c r="BH438" s="11">
        <v>23922.52857594582</v>
      </c>
      <c r="BI438" s="11">
        <v>23922.52857594582</v>
      </c>
      <c r="BJ438" s="11">
        <v>23922.52857594582</v>
      </c>
      <c r="BK438" s="11">
        <v>25.684307168624599</v>
      </c>
      <c r="BL438" s="11">
        <v>23948.21288311444</v>
      </c>
    </row>
    <row r="439" spans="1:64" hidden="1" x14ac:dyDescent="0.25">
      <c r="A439" s="7">
        <v>501195</v>
      </c>
      <c r="B439" s="7" t="s">
        <v>117</v>
      </c>
      <c r="C439" s="9">
        <v>45618</v>
      </c>
      <c r="D439" s="9">
        <v>46022</v>
      </c>
      <c r="E439" s="9">
        <v>46022</v>
      </c>
      <c r="F439" s="7" t="s">
        <v>238</v>
      </c>
      <c r="G439" s="11">
        <v>7027485.98999999</v>
      </c>
      <c r="H439" s="11">
        <v>6988143.5299999993</v>
      </c>
      <c r="I439" s="11" t="s">
        <v>240</v>
      </c>
      <c r="J439" s="11">
        <v>124734.92</v>
      </c>
      <c r="K439" s="11" t="s">
        <v>240</v>
      </c>
      <c r="L439" s="11">
        <v>11856.470000000671</v>
      </c>
      <c r="M439" s="13">
        <v>5.7799999999999997E-2</v>
      </c>
      <c r="N439" s="13" t="s">
        <v>244</v>
      </c>
      <c r="O439" s="13" t="s">
        <v>257</v>
      </c>
      <c r="P439" s="13">
        <v>0.39539999999999997</v>
      </c>
      <c r="Q439" s="7" t="s">
        <v>260</v>
      </c>
      <c r="R439" s="7" t="s">
        <v>262</v>
      </c>
      <c r="S439" s="7">
        <v>0</v>
      </c>
      <c r="T439" s="7" t="s">
        <v>267</v>
      </c>
      <c r="U439" s="7" t="s">
        <v>269</v>
      </c>
      <c r="V439" s="7">
        <v>1</v>
      </c>
      <c r="W439" s="9">
        <v>45657</v>
      </c>
      <c r="X439" s="7">
        <v>12</v>
      </c>
      <c r="Y439" s="7">
        <v>8</v>
      </c>
      <c r="Z439" s="11">
        <v>0</v>
      </c>
      <c r="AA439" s="11">
        <v>0</v>
      </c>
      <c r="AB439" s="11">
        <v>0</v>
      </c>
      <c r="AC439" s="11">
        <v>0</v>
      </c>
      <c r="AD439" s="11">
        <v>1077.8609090909699</v>
      </c>
      <c r="AE439" s="11">
        <v>8622.8872727277612</v>
      </c>
      <c r="AF439" s="11">
        <v>0</v>
      </c>
      <c r="AG439" s="11">
        <v>0</v>
      </c>
      <c r="AH439" s="11">
        <v>0</v>
      </c>
      <c r="AI439" s="11">
        <v>0</v>
      </c>
      <c r="AJ439" s="11">
        <v>7036108.8772727177</v>
      </c>
      <c r="AK439" s="11">
        <v>8622.8872727277612</v>
      </c>
      <c r="AL439" s="13">
        <v>8.8112305447562989E-3</v>
      </c>
      <c r="AM439" s="7">
        <v>966</v>
      </c>
      <c r="AN439" s="7" t="s">
        <v>274</v>
      </c>
      <c r="AO439" s="9">
        <v>45900</v>
      </c>
      <c r="AP439" s="9">
        <v>45869</v>
      </c>
      <c r="AQ439" s="7">
        <v>31</v>
      </c>
      <c r="AR439" s="7">
        <v>243</v>
      </c>
      <c r="AS439" s="15">
        <v>0.96328155525098136</v>
      </c>
      <c r="AT439" s="11">
        <v>23613.427263056481</v>
      </c>
      <c r="AU439" s="11">
        <v>23613.427263056481</v>
      </c>
      <c r="AV439" s="11">
        <v>28.9387110068451</v>
      </c>
      <c r="AW439" s="11">
        <v>28.9387110068451</v>
      </c>
      <c r="AX439" s="11">
        <v>23584.488552049639</v>
      </c>
      <c r="AY439" s="11">
        <v>23584.488552049639</v>
      </c>
      <c r="AZ439" s="13">
        <v>8.8112305447562989E-3</v>
      </c>
      <c r="BA439" s="11">
        <v>23613.427263056481</v>
      </c>
      <c r="BB439" s="11">
        <v>23613.427263056481</v>
      </c>
      <c r="BC439" s="11"/>
      <c r="BD439" s="11"/>
      <c r="BE439" s="11"/>
      <c r="BF439" s="11">
        <v>28.9387110068451</v>
      </c>
      <c r="BG439" s="11">
        <v>28.9387110068451</v>
      </c>
      <c r="BH439" s="11">
        <v>23584.488552049639</v>
      </c>
      <c r="BI439" s="11">
        <v>23584.488552049639</v>
      </c>
      <c r="BJ439" s="11">
        <v>23584.488552049639</v>
      </c>
      <c r="BK439" s="11">
        <v>28.9387110068451</v>
      </c>
      <c r="BL439" s="11">
        <v>23613.427263056481</v>
      </c>
    </row>
    <row r="440" spans="1:64" hidden="1" x14ac:dyDescent="0.25">
      <c r="A440" s="7">
        <v>501195</v>
      </c>
      <c r="B440" s="7" t="s">
        <v>117</v>
      </c>
      <c r="C440" s="9">
        <v>45618</v>
      </c>
      <c r="D440" s="9">
        <v>46022</v>
      </c>
      <c r="E440" s="9">
        <v>46022</v>
      </c>
      <c r="F440" s="7" t="s">
        <v>238</v>
      </c>
      <c r="G440" s="11">
        <v>7027485.98999999</v>
      </c>
      <c r="H440" s="11">
        <v>6988143.5299999993</v>
      </c>
      <c r="I440" s="11" t="s">
        <v>240</v>
      </c>
      <c r="J440" s="11">
        <v>124734.92</v>
      </c>
      <c r="K440" s="11" t="s">
        <v>240</v>
      </c>
      <c r="L440" s="11">
        <v>11856.470000000671</v>
      </c>
      <c r="M440" s="13">
        <v>5.7799999999999997E-2</v>
      </c>
      <c r="N440" s="13" t="s">
        <v>244</v>
      </c>
      <c r="O440" s="13" t="s">
        <v>257</v>
      </c>
      <c r="P440" s="13">
        <v>0.39539999999999997</v>
      </c>
      <c r="Q440" s="7" t="s">
        <v>260</v>
      </c>
      <c r="R440" s="7" t="s">
        <v>262</v>
      </c>
      <c r="S440" s="7">
        <v>0</v>
      </c>
      <c r="T440" s="7" t="s">
        <v>267</v>
      </c>
      <c r="U440" s="7" t="s">
        <v>269</v>
      </c>
      <c r="V440" s="7">
        <v>1</v>
      </c>
      <c r="W440" s="9">
        <v>45657</v>
      </c>
      <c r="X440" s="7">
        <v>12</v>
      </c>
      <c r="Y440" s="7">
        <v>9</v>
      </c>
      <c r="Z440" s="11">
        <v>0</v>
      </c>
      <c r="AA440" s="11">
        <v>0</v>
      </c>
      <c r="AB440" s="11">
        <v>0</v>
      </c>
      <c r="AC440" s="11">
        <v>0</v>
      </c>
      <c r="AD440" s="11">
        <v>1077.8609090909699</v>
      </c>
      <c r="AE440" s="11">
        <v>9700.7481818187316</v>
      </c>
      <c r="AF440" s="11">
        <v>0</v>
      </c>
      <c r="AG440" s="11">
        <v>0</v>
      </c>
      <c r="AH440" s="11">
        <v>0</v>
      </c>
      <c r="AI440" s="11">
        <v>0</v>
      </c>
      <c r="AJ440" s="11">
        <v>7037186.738181809</v>
      </c>
      <c r="AK440" s="11">
        <v>9700.7481818187316</v>
      </c>
      <c r="AL440" s="13">
        <v>8.728278127625666E-3</v>
      </c>
      <c r="AM440" s="7">
        <v>967</v>
      </c>
      <c r="AN440" s="7" t="s">
        <v>275</v>
      </c>
      <c r="AO440" s="9">
        <v>45930</v>
      </c>
      <c r="AP440" s="9">
        <v>45900</v>
      </c>
      <c r="AQ440" s="7">
        <v>30</v>
      </c>
      <c r="AR440" s="7">
        <v>273</v>
      </c>
      <c r="AS440" s="15">
        <v>0.95884293431679468</v>
      </c>
      <c r="AT440" s="11">
        <v>23286.905967468789</v>
      </c>
      <c r="AU440" s="11">
        <v>23286.905967468789</v>
      </c>
      <c r="AV440" s="11">
        <v>32.100954419531597</v>
      </c>
      <c r="AW440" s="11">
        <v>32.100954419531597</v>
      </c>
      <c r="AX440" s="11">
        <v>23254.805013049259</v>
      </c>
      <c r="AY440" s="11">
        <v>23254.805013049259</v>
      </c>
      <c r="AZ440" s="13">
        <v>8.728278127625666E-3</v>
      </c>
      <c r="BA440" s="11">
        <v>23286.905967468789</v>
      </c>
      <c r="BB440" s="11">
        <v>23286.905967468789</v>
      </c>
      <c r="BC440" s="11"/>
      <c r="BD440" s="11"/>
      <c r="BE440" s="11"/>
      <c r="BF440" s="11">
        <v>32.100954419531597</v>
      </c>
      <c r="BG440" s="11">
        <v>32.100954419531597</v>
      </c>
      <c r="BH440" s="11">
        <v>23254.805013049259</v>
      </c>
      <c r="BI440" s="11">
        <v>23254.805013049259</v>
      </c>
      <c r="BJ440" s="11">
        <v>23254.805013049259</v>
      </c>
      <c r="BK440" s="11">
        <v>32.100954419531597</v>
      </c>
      <c r="BL440" s="11">
        <v>23286.905967468789</v>
      </c>
    </row>
    <row r="441" spans="1:64" hidden="1" x14ac:dyDescent="0.25">
      <c r="A441" s="7">
        <v>501195</v>
      </c>
      <c r="B441" s="7" t="s">
        <v>117</v>
      </c>
      <c r="C441" s="9">
        <v>45618</v>
      </c>
      <c r="D441" s="9">
        <v>46022</v>
      </c>
      <c r="E441" s="9">
        <v>46022</v>
      </c>
      <c r="F441" s="7" t="s">
        <v>238</v>
      </c>
      <c r="G441" s="11">
        <v>7027485.98999999</v>
      </c>
      <c r="H441" s="11">
        <v>6988143.5299999993</v>
      </c>
      <c r="I441" s="11" t="s">
        <v>240</v>
      </c>
      <c r="J441" s="11">
        <v>124734.92</v>
      </c>
      <c r="K441" s="11" t="s">
        <v>240</v>
      </c>
      <c r="L441" s="11">
        <v>11856.470000000671</v>
      </c>
      <c r="M441" s="13">
        <v>5.7799999999999997E-2</v>
      </c>
      <c r="N441" s="13" t="s">
        <v>244</v>
      </c>
      <c r="O441" s="13" t="s">
        <v>257</v>
      </c>
      <c r="P441" s="13">
        <v>0.39539999999999997</v>
      </c>
      <c r="Q441" s="7" t="s">
        <v>260</v>
      </c>
      <c r="R441" s="7" t="s">
        <v>262</v>
      </c>
      <c r="S441" s="7">
        <v>0</v>
      </c>
      <c r="T441" s="7" t="s">
        <v>267</v>
      </c>
      <c r="U441" s="7" t="s">
        <v>269</v>
      </c>
      <c r="V441" s="7">
        <v>1</v>
      </c>
      <c r="W441" s="9">
        <v>45657</v>
      </c>
      <c r="X441" s="7">
        <v>12</v>
      </c>
      <c r="Y441" s="7">
        <v>10</v>
      </c>
      <c r="Z441" s="11">
        <v>0</v>
      </c>
      <c r="AA441" s="11">
        <v>0</v>
      </c>
      <c r="AB441" s="11">
        <v>0</v>
      </c>
      <c r="AC441" s="11">
        <v>0</v>
      </c>
      <c r="AD441" s="11">
        <v>1077.8609090909699</v>
      </c>
      <c r="AE441" s="11">
        <v>10778.6090909097</v>
      </c>
      <c r="AF441" s="11">
        <v>0</v>
      </c>
      <c r="AG441" s="11">
        <v>0</v>
      </c>
      <c r="AH441" s="11">
        <v>0</v>
      </c>
      <c r="AI441" s="11">
        <v>0</v>
      </c>
      <c r="AJ441" s="11">
        <v>7038264.5990908993</v>
      </c>
      <c r="AK441" s="11">
        <v>10778.6090909097</v>
      </c>
      <c r="AL441" s="13">
        <v>8.646106657432262E-3</v>
      </c>
      <c r="AM441" s="7">
        <v>968</v>
      </c>
      <c r="AN441" s="7" t="s">
        <v>276</v>
      </c>
      <c r="AO441" s="9">
        <v>45961</v>
      </c>
      <c r="AP441" s="9">
        <v>45930</v>
      </c>
      <c r="AQ441" s="7">
        <v>31</v>
      </c>
      <c r="AR441" s="7">
        <v>304</v>
      </c>
      <c r="AS441" s="15">
        <v>0.9542778445629605</v>
      </c>
      <c r="AT441" s="11">
        <v>22961.364053503839</v>
      </c>
      <c r="AU441" s="11">
        <v>22961.364053503839</v>
      </c>
      <c r="AV441" s="11">
        <v>35.163720238473438</v>
      </c>
      <c r="AW441" s="11">
        <v>35.163720238473438</v>
      </c>
      <c r="AX441" s="11">
        <v>22926.200333265369</v>
      </c>
      <c r="AY441" s="11">
        <v>22926.200333265369</v>
      </c>
      <c r="AZ441" s="13">
        <v>8.646106657432262E-3</v>
      </c>
      <c r="BA441" s="11">
        <v>22961.364053503839</v>
      </c>
      <c r="BB441" s="11">
        <v>22961.364053503839</v>
      </c>
      <c r="BC441" s="11"/>
      <c r="BD441" s="11"/>
      <c r="BE441" s="11"/>
      <c r="BF441" s="11">
        <v>35.163720238473438</v>
      </c>
      <c r="BG441" s="11">
        <v>35.163720238473438</v>
      </c>
      <c r="BH441" s="11">
        <v>22926.200333265369</v>
      </c>
      <c r="BI441" s="11">
        <v>22926.200333265369</v>
      </c>
      <c r="BJ441" s="11">
        <v>22926.200333265369</v>
      </c>
      <c r="BK441" s="11">
        <v>35.163720238473438</v>
      </c>
      <c r="BL441" s="11">
        <v>22961.364053503839</v>
      </c>
    </row>
    <row r="442" spans="1:64" hidden="1" x14ac:dyDescent="0.25">
      <c r="A442" s="7">
        <v>501195</v>
      </c>
      <c r="B442" s="7" t="s">
        <v>117</v>
      </c>
      <c r="C442" s="9">
        <v>45618</v>
      </c>
      <c r="D442" s="9">
        <v>46022</v>
      </c>
      <c r="E442" s="9">
        <v>46022</v>
      </c>
      <c r="F442" s="7" t="s">
        <v>238</v>
      </c>
      <c r="G442" s="11">
        <v>7027485.98999999</v>
      </c>
      <c r="H442" s="11">
        <v>6988143.5299999993</v>
      </c>
      <c r="I442" s="11" t="s">
        <v>240</v>
      </c>
      <c r="J442" s="11">
        <v>124734.92</v>
      </c>
      <c r="K442" s="11" t="s">
        <v>240</v>
      </c>
      <c r="L442" s="11">
        <v>11856.470000000671</v>
      </c>
      <c r="M442" s="13">
        <v>5.7799999999999997E-2</v>
      </c>
      <c r="N442" s="13" t="s">
        <v>244</v>
      </c>
      <c r="O442" s="13" t="s">
        <v>257</v>
      </c>
      <c r="P442" s="13">
        <v>0.39539999999999997</v>
      </c>
      <c r="Q442" s="7" t="s">
        <v>260</v>
      </c>
      <c r="R442" s="7" t="s">
        <v>262</v>
      </c>
      <c r="S442" s="7">
        <v>0</v>
      </c>
      <c r="T442" s="7" t="s">
        <v>267</v>
      </c>
      <c r="U442" s="7" t="s">
        <v>269</v>
      </c>
      <c r="V442" s="7">
        <v>1</v>
      </c>
      <c r="W442" s="9">
        <v>45657</v>
      </c>
      <c r="X442" s="7">
        <v>12</v>
      </c>
      <c r="Y442" s="7">
        <v>11</v>
      </c>
      <c r="Z442" s="11">
        <v>0</v>
      </c>
      <c r="AA442" s="11">
        <v>0</v>
      </c>
      <c r="AB442" s="11">
        <v>0</v>
      </c>
      <c r="AC442" s="11">
        <v>0</v>
      </c>
      <c r="AD442" s="11">
        <v>1077.8609090909699</v>
      </c>
      <c r="AE442" s="11">
        <v>11856.470000000671</v>
      </c>
      <c r="AF442" s="11">
        <v>0</v>
      </c>
      <c r="AG442" s="11">
        <v>0</v>
      </c>
      <c r="AH442" s="11">
        <v>0</v>
      </c>
      <c r="AI442" s="11">
        <v>0</v>
      </c>
      <c r="AJ442" s="11">
        <v>7039342.4599999906</v>
      </c>
      <c r="AK442" s="11">
        <v>11856.470000000671</v>
      </c>
      <c r="AL442" s="13">
        <v>8.5647087820321932E-3</v>
      </c>
      <c r="AM442" s="7">
        <v>969</v>
      </c>
      <c r="AN442" s="7" t="s">
        <v>277</v>
      </c>
      <c r="AO442" s="9">
        <v>45991</v>
      </c>
      <c r="AP442" s="9">
        <v>45961</v>
      </c>
      <c r="AQ442" s="7">
        <v>30</v>
      </c>
      <c r="AR442" s="7">
        <v>334</v>
      </c>
      <c r="AS442" s="15">
        <v>0.94988071104076399</v>
      </c>
      <c r="AT442" s="11">
        <v>22643.85828274515</v>
      </c>
      <c r="AU442" s="11">
        <v>22643.85828274515</v>
      </c>
      <c r="AV442" s="11">
        <v>38.139389856255839</v>
      </c>
      <c r="AW442" s="11">
        <v>38.139389856255839</v>
      </c>
      <c r="AX442" s="11">
        <v>22605.71889288889</v>
      </c>
      <c r="AY442" s="11">
        <v>22605.71889288889</v>
      </c>
      <c r="AZ442" s="13">
        <v>8.5647087820321932E-3</v>
      </c>
      <c r="BA442" s="11">
        <v>22643.85828274515</v>
      </c>
      <c r="BB442" s="11">
        <v>22643.85828274515</v>
      </c>
      <c r="BC442" s="11"/>
      <c r="BD442" s="11"/>
      <c r="BE442" s="11"/>
      <c r="BF442" s="11">
        <v>38.139389856255839</v>
      </c>
      <c r="BG442" s="11">
        <v>38.139389856255839</v>
      </c>
      <c r="BH442" s="11">
        <v>22605.71889288889</v>
      </c>
      <c r="BI442" s="11">
        <v>22605.71889288889</v>
      </c>
      <c r="BJ442" s="11">
        <v>22605.71889288889</v>
      </c>
      <c r="BK442" s="11">
        <v>38.139389856255839</v>
      </c>
      <c r="BL442" s="11">
        <v>22643.85828274515</v>
      </c>
    </row>
    <row r="443" spans="1:64" hidden="1" x14ac:dyDescent="0.25">
      <c r="A443" s="7">
        <v>501195</v>
      </c>
      <c r="B443" s="7" t="s">
        <v>117</v>
      </c>
      <c r="C443" s="9">
        <v>45618</v>
      </c>
      <c r="D443" s="9">
        <v>46022</v>
      </c>
      <c r="E443" s="9">
        <v>46022</v>
      </c>
      <c r="F443" s="7" t="s">
        <v>238</v>
      </c>
      <c r="G443" s="11">
        <v>7027485.98999999</v>
      </c>
      <c r="H443" s="11">
        <v>6988143.5299999993</v>
      </c>
      <c r="I443" s="11" t="s">
        <v>240</v>
      </c>
      <c r="J443" s="11">
        <v>124734.92</v>
      </c>
      <c r="K443" s="11" t="s">
        <v>240</v>
      </c>
      <c r="L443" s="11">
        <v>11856.470000000671</v>
      </c>
      <c r="M443" s="13">
        <v>5.7799999999999997E-2</v>
      </c>
      <c r="N443" s="13" t="s">
        <v>244</v>
      </c>
      <c r="O443" s="13" t="s">
        <v>257</v>
      </c>
      <c r="P443" s="13">
        <v>0.39539999999999997</v>
      </c>
      <c r="Q443" s="7" t="s">
        <v>260</v>
      </c>
      <c r="R443" s="7" t="s">
        <v>262</v>
      </c>
      <c r="S443" s="7">
        <v>0</v>
      </c>
      <c r="T443" s="7" t="s">
        <v>267</v>
      </c>
      <c r="U443" s="7" t="s">
        <v>269</v>
      </c>
      <c r="V443" s="7">
        <v>1</v>
      </c>
      <c r="W443" s="9">
        <v>45657</v>
      </c>
      <c r="X443" s="7">
        <v>12</v>
      </c>
      <c r="Y443" s="7">
        <v>12</v>
      </c>
      <c r="Z443" s="11">
        <v>6988143.5299999993</v>
      </c>
      <c r="AA443" s="11">
        <v>6988143.5299999993</v>
      </c>
      <c r="AB443" s="11">
        <v>124734.92</v>
      </c>
      <c r="AC443" s="11">
        <v>124734.92</v>
      </c>
      <c r="AD443" s="11">
        <v>0</v>
      </c>
      <c r="AE443" s="11">
        <v>11856.470000000671</v>
      </c>
      <c r="AF443" s="11">
        <v>7039342.4599999906</v>
      </c>
      <c r="AG443" s="11">
        <v>11856.470000000671</v>
      </c>
      <c r="AH443" s="11">
        <v>7039342.4599999906</v>
      </c>
      <c r="AI443" s="11">
        <v>11856.470000000671</v>
      </c>
      <c r="AJ443" s="11">
        <v>0</v>
      </c>
      <c r="AK443" s="11">
        <v>0</v>
      </c>
      <c r="AL443" s="13">
        <v>8.4840772184974211E-3</v>
      </c>
      <c r="AM443" s="7">
        <v>970</v>
      </c>
      <c r="AN443" s="7" t="s">
        <v>278</v>
      </c>
      <c r="AO443" s="9">
        <v>46022</v>
      </c>
      <c r="AP443" s="9">
        <v>45991</v>
      </c>
      <c r="AQ443" s="7">
        <v>31</v>
      </c>
      <c r="AR443" s="7">
        <v>365</v>
      </c>
      <c r="AS443" s="15">
        <v>0.94535829079221023</v>
      </c>
      <c r="AT443" s="11">
        <v>0</v>
      </c>
      <c r="AU443" s="11">
        <v>0</v>
      </c>
      <c r="AV443" s="11">
        <v>0</v>
      </c>
      <c r="AW443" s="11">
        <v>0</v>
      </c>
      <c r="AX443" s="11">
        <v>0</v>
      </c>
      <c r="AY443" s="11">
        <v>0</v>
      </c>
      <c r="AZ443" s="13">
        <v>8.4840772184974211E-3</v>
      </c>
      <c r="BA443" s="11">
        <v>0</v>
      </c>
      <c r="BB443" s="11">
        <v>0</v>
      </c>
      <c r="BC443" s="11"/>
      <c r="BD443" s="11"/>
      <c r="BE443" s="11"/>
      <c r="BF443" s="11">
        <v>0</v>
      </c>
      <c r="BG443" s="11">
        <v>0</v>
      </c>
      <c r="BH443" s="11">
        <v>0</v>
      </c>
      <c r="BI443" s="11">
        <v>0</v>
      </c>
      <c r="BJ443" s="11">
        <v>0</v>
      </c>
      <c r="BK443" s="11">
        <v>0</v>
      </c>
      <c r="BL443" s="11">
        <v>0</v>
      </c>
    </row>
    <row r="444" spans="1:64" hidden="1" x14ac:dyDescent="0.25">
      <c r="A444" s="7">
        <v>500749</v>
      </c>
      <c r="B444" s="7" t="s">
        <v>118</v>
      </c>
      <c r="C444" s="9">
        <v>42030</v>
      </c>
      <c r="D444" s="9">
        <v>46015</v>
      </c>
      <c r="E444" s="9">
        <v>46015</v>
      </c>
      <c r="F444" s="7" t="s">
        <v>237</v>
      </c>
      <c r="G444" s="11">
        <v>22023902.14309698</v>
      </c>
      <c r="H444" s="11">
        <v>3500000</v>
      </c>
      <c r="I444" s="11" t="s">
        <v>241</v>
      </c>
      <c r="J444" s="11">
        <v>741963.4444444445</v>
      </c>
      <c r="K444" s="11" t="s">
        <v>241</v>
      </c>
      <c r="L444" s="11">
        <v>0</v>
      </c>
      <c r="M444" s="13">
        <v>5.6044499999999997E-2</v>
      </c>
      <c r="N444" s="13" t="s">
        <v>248</v>
      </c>
      <c r="O444" s="13" t="s">
        <v>257</v>
      </c>
      <c r="P444" s="13">
        <v>0.39539999999999997</v>
      </c>
      <c r="Q444" s="7" t="s">
        <v>261</v>
      </c>
      <c r="R444" s="7" t="s">
        <v>265</v>
      </c>
      <c r="S444" s="7">
        <v>0</v>
      </c>
      <c r="T444" s="7" t="s">
        <v>267</v>
      </c>
      <c r="U444" s="7" t="s">
        <v>269</v>
      </c>
      <c r="V444" s="7">
        <v>4.6626000000000003</v>
      </c>
      <c r="W444" s="9">
        <v>45657</v>
      </c>
      <c r="X444" s="7">
        <v>12</v>
      </c>
      <c r="Y444" s="7">
        <v>0</v>
      </c>
      <c r="Z444" s="11">
        <v>0</v>
      </c>
      <c r="AA444" s="11">
        <v>0</v>
      </c>
      <c r="AB444" s="11">
        <v>0</v>
      </c>
      <c r="AC444" s="11">
        <v>0</v>
      </c>
      <c r="AD444" s="11">
        <v>0</v>
      </c>
      <c r="AE444" s="11">
        <v>0</v>
      </c>
      <c r="AF444" s="11">
        <v>0</v>
      </c>
      <c r="AG444" s="11">
        <v>0</v>
      </c>
      <c r="AH444" s="11">
        <v>0</v>
      </c>
      <c r="AI444" s="11">
        <v>0</v>
      </c>
      <c r="AJ444" s="11">
        <v>22023902.14309698</v>
      </c>
      <c r="AK444" s="11">
        <v>0</v>
      </c>
      <c r="AM444" s="7">
        <v>971</v>
      </c>
      <c r="AN444" s="7" t="s">
        <v>279</v>
      </c>
      <c r="AO444" s="9">
        <v>45657</v>
      </c>
      <c r="AP444" s="9">
        <v>46022</v>
      </c>
      <c r="AQ444" s="7">
        <v>0</v>
      </c>
      <c r="AR444" s="7">
        <v>0</v>
      </c>
      <c r="AS444" s="15">
        <v>1</v>
      </c>
      <c r="BC444" s="11"/>
      <c r="BD444" s="11"/>
      <c r="BE444" s="11"/>
    </row>
    <row r="445" spans="1:64" hidden="1" x14ac:dyDescent="0.25">
      <c r="A445" s="7">
        <v>500749</v>
      </c>
      <c r="B445" s="7" t="s">
        <v>118</v>
      </c>
      <c r="C445" s="9">
        <v>42030</v>
      </c>
      <c r="D445" s="9">
        <v>46015</v>
      </c>
      <c r="E445" s="9">
        <v>46015</v>
      </c>
      <c r="F445" s="7" t="s">
        <v>237</v>
      </c>
      <c r="G445" s="11">
        <v>22023902.14309698</v>
      </c>
      <c r="H445" s="11">
        <v>3500000</v>
      </c>
      <c r="I445" s="11" t="s">
        <v>241</v>
      </c>
      <c r="J445" s="11">
        <v>741963.4444444445</v>
      </c>
      <c r="K445" s="11" t="s">
        <v>241</v>
      </c>
      <c r="L445" s="11">
        <v>0</v>
      </c>
      <c r="M445" s="13">
        <v>5.6044499999999997E-2</v>
      </c>
      <c r="N445" s="13" t="s">
        <v>248</v>
      </c>
      <c r="O445" s="13" t="s">
        <v>257</v>
      </c>
      <c r="P445" s="13">
        <v>0.39539999999999997</v>
      </c>
      <c r="Q445" s="7" t="s">
        <v>261</v>
      </c>
      <c r="R445" s="7" t="s">
        <v>265</v>
      </c>
      <c r="S445" s="7">
        <v>0</v>
      </c>
      <c r="T445" s="7" t="s">
        <v>267</v>
      </c>
      <c r="U445" s="7" t="s">
        <v>269</v>
      </c>
      <c r="V445" s="7">
        <v>4.6626000000000003</v>
      </c>
      <c r="W445" s="9">
        <v>45657</v>
      </c>
      <c r="X445" s="7">
        <v>12</v>
      </c>
      <c r="Y445" s="7">
        <v>1</v>
      </c>
      <c r="Z445" s="11">
        <v>0</v>
      </c>
      <c r="AA445" s="11">
        <v>0</v>
      </c>
      <c r="AB445" s="11">
        <v>0</v>
      </c>
      <c r="AC445" s="11">
        <v>0</v>
      </c>
      <c r="AD445" s="11">
        <v>0</v>
      </c>
      <c r="AE445" s="11">
        <v>0</v>
      </c>
      <c r="AF445" s="11">
        <v>0</v>
      </c>
      <c r="AG445" s="11">
        <v>0</v>
      </c>
      <c r="AH445" s="11">
        <v>0</v>
      </c>
      <c r="AI445" s="11">
        <v>0</v>
      </c>
      <c r="AJ445" s="11">
        <v>22023902.14309698</v>
      </c>
      <c r="AK445" s="11">
        <v>0</v>
      </c>
      <c r="AL445" s="13">
        <v>1.330094582212071E-2</v>
      </c>
      <c r="AM445" s="7">
        <v>972</v>
      </c>
      <c r="AN445" s="7" t="s">
        <v>280</v>
      </c>
      <c r="AO445" s="9">
        <v>45688</v>
      </c>
      <c r="AP445" s="9">
        <v>45657</v>
      </c>
      <c r="AQ445" s="7">
        <v>31</v>
      </c>
      <c r="AR445" s="7">
        <v>31</v>
      </c>
      <c r="AS445" s="15">
        <v>0.99537936549708761</v>
      </c>
      <c r="AT445" s="11">
        <v>115292.7747936324</v>
      </c>
      <c r="AU445" s="11">
        <v>537564.09175279073</v>
      </c>
      <c r="AV445" s="11">
        <v>0</v>
      </c>
      <c r="AW445" s="11">
        <v>0</v>
      </c>
      <c r="AX445" s="11">
        <v>115292.7747936324</v>
      </c>
      <c r="AY445" s="11">
        <v>537564.09175279073</v>
      </c>
      <c r="AZ445" s="13">
        <v>1.330094582212071E-2</v>
      </c>
      <c r="BA445" s="11">
        <v>115292.7747936324</v>
      </c>
      <c r="BB445" s="11">
        <v>537564.09175279073</v>
      </c>
      <c r="BC445" s="11"/>
      <c r="BD445" s="11"/>
      <c r="BE445" s="11"/>
      <c r="BF445" s="11">
        <v>0</v>
      </c>
      <c r="BG445" s="11">
        <v>0</v>
      </c>
      <c r="BH445" s="11">
        <v>115292.7747936324</v>
      </c>
      <c r="BI445" s="11">
        <v>537564.09175279073</v>
      </c>
      <c r="BJ445" s="11">
        <v>537564.09175279073</v>
      </c>
      <c r="BK445" s="11">
        <v>0</v>
      </c>
      <c r="BL445" s="11">
        <v>537564.09175279073</v>
      </c>
    </row>
    <row r="446" spans="1:64" hidden="1" x14ac:dyDescent="0.25">
      <c r="A446" s="7">
        <v>500749</v>
      </c>
      <c r="B446" s="7" t="s">
        <v>118</v>
      </c>
      <c r="C446" s="9">
        <v>42030</v>
      </c>
      <c r="D446" s="9">
        <v>46015</v>
      </c>
      <c r="E446" s="9">
        <v>46015</v>
      </c>
      <c r="F446" s="7" t="s">
        <v>237</v>
      </c>
      <c r="G446" s="11">
        <v>22023902.14309698</v>
      </c>
      <c r="H446" s="11">
        <v>3500000</v>
      </c>
      <c r="I446" s="11" t="s">
        <v>241</v>
      </c>
      <c r="J446" s="11">
        <v>741963.4444444445</v>
      </c>
      <c r="K446" s="11" t="s">
        <v>241</v>
      </c>
      <c r="L446" s="11">
        <v>0</v>
      </c>
      <c r="M446" s="13">
        <v>5.6044499999999997E-2</v>
      </c>
      <c r="N446" s="13" t="s">
        <v>248</v>
      </c>
      <c r="O446" s="13" t="s">
        <v>257</v>
      </c>
      <c r="P446" s="13">
        <v>0.39539999999999997</v>
      </c>
      <c r="Q446" s="7" t="s">
        <v>261</v>
      </c>
      <c r="R446" s="7" t="s">
        <v>265</v>
      </c>
      <c r="S446" s="7">
        <v>0</v>
      </c>
      <c r="T446" s="7" t="s">
        <v>267</v>
      </c>
      <c r="U446" s="7" t="s">
        <v>269</v>
      </c>
      <c r="V446" s="7">
        <v>4.6626000000000003</v>
      </c>
      <c r="W446" s="9">
        <v>45657</v>
      </c>
      <c r="X446" s="7">
        <v>12</v>
      </c>
      <c r="Y446" s="7">
        <v>2</v>
      </c>
      <c r="Z446" s="11">
        <v>0</v>
      </c>
      <c r="AA446" s="11">
        <v>0</v>
      </c>
      <c r="AB446" s="11">
        <v>0</v>
      </c>
      <c r="AC446" s="11">
        <v>0</v>
      </c>
      <c r="AD446" s="11">
        <v>0</v>
      </c>
      <c r="AE446" s="11">
        <v>0</v>
      </c>
      <c r="AF446" s="11">
        <v>0</v>
      </c>
      <c r="AG446" s="11">
        <v>0</v>
      </c>
      <c r="AH446" s="11">
        <v>0</v>
      </c>
      <c r="AI446" s="11">
        <v>0</v>
      </c>
      <c r="AJ446" s="11">
        <v>22023902.14309698</v>
      </c>
      <c r="AK446" s="11">
        <v>0</v>
      </c>
      <c r="AL446" s="13">
        <v>1.312403066235779E-2</v>
      </c>
      <c r="AM446" s="7">
        <v>973</v>
      </c>
      <c r="AN446" s="7" t="s">
        <v>281</v>
      </c>
      <c r="AO446" s="9">
        <v>45716</v>
      </c>
      <c r="AP446" s="9">
        <v>45688</v>
      </c>
      <c r="AQ446" s="7">
        <v>28</v>
      </c>
      <c r="AR446" s="7">
        <v>59</v>
      </c>
      <c r="AS446" s="15">
        <v>0.99122424291728717</v>
      </c>
      <c r="AT446" s="11">
        <v>113284.3938858561</v>
      </c>
      <c r="AU446" s="11">
        <v>528199.81493219244</v>
      </c>
      <c r="AV446" s="11">
        <v>0</v>
      </c>
      <c r="AW446" s="11">
        <v>0</v>
      </c>
      <c r="AX446" s="11">
        <v>113284.3938858561</v>
      </c>
      <c r="AY446" s="11">
        <v>528199.81493219244</v>
      </c>
      <c r="AZ446" s="13">
        <v>1.312403066235779E-2</v>
      </c>
      <c r="BA446" s="11">
        <v>113284.3938858561</v>
      </c>
      <c r="BB446" s="11">
        <v>528199.81493219244</v>
      </c>
      <c r="BC446" s="11"/>
      <c r="BD446" s="11"/>
      <c r="BE446" s="11"/>
      <c r="BF446" s="11">
        <v>0</v>
      </c>
      <c r="BG446" s="11">
        <v>0</v>
      </c>
      <c r="BH446" s="11">
        <v>113284.3938858561</v>
      </c>
      <c r="BI446" s="11">
        <v>528199.81493219244</v>
      </c>
      <c r="BJ446" s="11">
        <v>528199.81493219244</v>
      </c>
      <c r="BK446" s="11">
        <v>0</v>
      </c>
      <c r="BL446" s="11">
        <v>528199.81493219244</v>
      </c>
    </row>
    <row r="447" spans="1:64" hidden="1" x14ac:dyDescent="0.25">
      <c r="A447" s="7">
        <v>500749</v>
      </c>
      <c r="B447" s="7" t="s">
        <v>118</v>
      </c>
      <c r="C447" s="9">
        <v>42030</v>
      </c>
      <c r="D447" s="9">
        <v>46015</v>
      </c>
      <c r="E447" s="9">
        <v>46015</v>
      </c>
      <c r="F447" s="7" t="s">
        <v>237</v>
      </c>
      <c r="G447" s="11">
        <v>22023902.14309698</v>
      </c>
      <c r="H447" s="11">
        <v>3500000</v>
      </c>
      <c r="I447" s="11" t="s">
        <v>241</v>
      </c>
      <c r="J447" s="11">
        <v>741963.4444444445</v>
      </c>
      <c r="K447" s="11" t="s">
        <v>241</v>
      </c>
      <c r="L447" s="11">
        <v>0</v>
      </c>
      <c r="M447" s="13">
        <v>5.6044499999999997E-2</v>
      </c>
      <c r="N447" s="13" t="s">
        <v>248</v>
      </c>
      <c r="O447" s="13" t="s">
        <v>257</v>
      </c>
      <c r="P447" s="13">
        <v>0.39539999999999997</v>
      </c>
      <c r="Q447" s="7" t="s">
        <v>261</v>
      </c>
      <c r="R447" s="7" t="s">
        <v>265</v>
      </c>
      <c r="S447" s="7">
        <v>0</v>
      </c>
      <c r="T447" s="7" t="s">
        <v>267</v>
      </c>
      <c r="U447" s="7" t="s">
        <v>269</v>
      </c>
      <c r="V447" s="7">
        <v>4.6626000000000003</v>
      </c>
      <c r="W447" s="9">
        <v>45657</v>
      </c>
      <c r="X447" s="7">
        <v>12</v>
      </c>
      <c r="Y447" s="7">
        <v>3</v>
      </c>
      <c r="Z447" s="11">
        <v>0</v>
      </c>
      <c r="AA447" s="11">
        <v>0</v>
      </c>
      <c r="AB447" s="11">
        <v>0</v>
      </c>
      <c r="AC447" s="11">
        <v>0</v>
      </c>
      <c r="AD447" s="11">
        <v>0</v>
      </c>
      <c r="AE447" s="11">
        <v>0</v>
      </c>
      <c r="AF447" s="11">
        <v>0</v>
      </c>
      <c r="AG447" s="11">
        <v>0</v>
      </c>
      <c r="AH447" s="11">
        <v>0</v>
      </c>
      <c r="AI447" s="11">
        <v>0</v>
      </c>
      <c r="AJ447" s="11">
        <v>22023902.14309698</v>
      </c>
      <c r="AK447" s="11">
        <v>0</v>
      </c>
      <c r="AL447" s="13">
        <v>1.294946864154989E-2</v>
      </c>
      <c r="AM447" s="7">
        <v>974</v>
      </c>
      <c r="AN447" s="7" t="s">
        <v>282</v>
      </c>
      <c r="AO447" s="9">
        <v>45747</v>
      </c>
      <c r="AP447" s="9">
        <v>45716</v>
      </c>
      <c r="AQ447" s="7">
        <v>31</v>
      </c>
      <c r="AR447" s="7">
        <v>90</v>
      </c>
      <c r="AS447" s="15">
        <v>0.98664415798034011</v>
      </c>
      <c r="AT447" s="11">
        <v>111261.1208452054</v>
      </c>
      <c r="AU447" s="11">
        <v>518766.1020528549</v>
      </c>
      <c r="AV447" s="11">
        <v>0</v>
      </c>
      <c r="AW447" s="11">
        <v>0</v>
      </c>
      <c r="AX447" s="11">
        <v>111261.1208452054</v>
      </c>
      <c r="AY447" s="11">
        <v>518766.1020528549</v>
      </c>
      <c r="AZ447" s="13">
        <v>1.294946864154989E-2</v>
      </c>
      <c r="BA447" s="11">
        <v>111261.1208452054</v>
      </c>
      <c r="BB447" s="11">
        <v>518766.1020528549</v>
      </c>
      <c r="BC447" s="11"/>
      <c r="BD447" s="11"/>
      <c r="BE447" s="11"/>
      <c r="BF447" s="11">
        <v>0</v>
      </c>
      <c r="BG447" s="11">
        <v>0</v>
      </c>
      <c r="BH447" s="11">
        <v>111261.1208452054</v>
      </c>
      <c r="BI447" s="11">
        <v>518766.1020528549</v>
      </c>
      <c r="BJ447" s="11">
        <v>518766.1020528549</v>
      </c>
      <c r="BK447" s="11">
        <v>0</v>
      </c>
      <c r="BL447" s="11">
        <v>518766.1020528549</v>
      </c>
    </row>
    <row r="448" spans="1:64" hidden="1" x14ac:dyDescent="0.25">
      <c r="A448" s="7">
        <v>500749</v>
      </c>
      <c r="B448" s="7" t="s">
        <v>118</v>
      </c>
      <c r="C448" s="9">
        <v>42030</v>
      </c>
      <c r="D448" s="9">
        <v>46015</v>
      </c>
      <c r="E448" s="9">
        <v>46015</v>
      </c>
      <c r="F448" s="7" t="s">
        <v>237</v>
      </c>
      <c r="G448" s="11">
        <v>22023902.14309698</v>
      </c>
      <c r="H448" s="11">
        <v>3500000</v>
      </c>
      <c r="I448" s="11" t="s">
        <v>241</v>
      </c>
      <c r="J448" s="11">
        <v>741963.4444444445</v>
      </c>
      <c r="K448" s="11" t="s">
        <v>241</v>
      </c>
      <c r="L448" s="11">
        <v>0</v>
      </c>
      <c r="M448" s="13">
        <v>5.6044499999999997E-2</v>
      </c>
      <c r="N448" s="13" t="s">
        <v>248</v>
      </c>
      <c r="O448" s="13" t="s">
        <v>257</v>
      </c>
      <c r="P448" s="13">
        <v>0.39539999999999997</v>
      </c>
      <c r="Q448" s="7" t="s">
        <v>261</v>
      </c>
      <c r="R448" s="7" t="s">
        <v>265</v>
      </c>
      <c r="S448" s="7">
        <v>0</v>
      </c>
      <c r="T448" s="7" t="s">
        <v>267</v>
      </c>
      <c r="U448" s="7" t="s">
        <v>269</v>
      </c>
      <c r="V448" s="7">
        <v>4.6626000000000003</v>
      </c>
      <c r="W448" s="9">
        <v>45657</v>
      </c>
      <c r="X448" s="7">
        <v>12</v>
      </c>
      <c r="Y448" s="7">
        <v>4</v>
      </c>
      <c r="Z448" s="11">
        <v>0</v>
      </c>
      <c r="AA448" s="11">
        <v>0</v>
      </c>
      <c r="AB448" s="11">
        <v>0</v>
      </c>
      <c r="AC448" s="11">
        <v>0</v>
      </c>
      <c r="AD448" s="11">
        <v>0</v>
      </c>
      <c r="AE448" s="11">
        <v>0</v>
      </c>
      <c r="AF448" s="11">
        <v>0</v>
      </c>
      <c r="AG448" s="11">
        <v>0</v>
      </c>
      <c r="AH448" s="11">
        <v>0</v>
      </c>
      <c r="AI448" s="11">
        <v>0</v>
      </c>
      <c r="AJ448" s="11">
        <v>22023902.14309698</v>
      </c>
      <c r="AK448" s="11">
        <v>0</v>
      </c>
      <c r="AL448" s="13">
        <v>1.2777228460723379E-2</v>
      </c>
      <c r="AM448" s="7">
        <v>975</v>
      </c>
      <c r="AN448" s="7" t="s">
        <v>283</v>
      </c>
      <c r="AO448" s="9">
        <v>45777</v>
      </c>
      <c r="AP448" s="9">
        <v>45747</v>
      </c>
      <c r="AQ448" s="7">
        <v>30</v>
      </c>
      <c r="AR448" s="7">
        <v>120</v>
      </c>
      <c r="AS448" s="15">
        <v>0.98223196861924911</v>
      </c>
      <c r="AT448" s="11">
        <v>109290.310257417</v>
      </c>
      <c r="AU448" s="11">
        <v>509577.00060623261</v>
      </c>
      <c r="AV448" s="11">
        <v>0</v>
      </c>
      <c r="AW448" s="11">
        <v>0</v>
      </c>
      <c r="AX448" s="11">
        <v>109290.310257417</v>
      </c>
      <c r="AY448" s="11">
        <v>509577.00060623261</v>
      </c>
      <c r="AZ448" s="13">
        <v>1.2777228460723379E-2</v>
      </c>
      <c r="BA448" s="11">
        <v>109290.310257417</v>
      </c>
      <c r="BB448" s="11">
        <v>509577.00060623261</v>
      </c>
      <c r="BC448" s="11"/>
      <c r="BD448" s="11"/>
      <c r="BE448" s="11"/>
      <c r="BF448" s="11">
        <v>0</v>
      </c>
      <c r="BG448" s="11">
        <v>0</v>
      </c>
      <c r="BH448" s="11">
        <v>109290.310257417</v>
      </c>
      <c r="BI448" s="11">
        <v>509577.00060623261</v>
      </c>
      <c r="BJ448" s="11">
        <v>509577.00060623261</v>
      </c>
      <c r="BK448" s="11">
        <v>0</v>
      </c>
      <c r="BL448" s="11">
        <v>509577.00060623261</v>
      </c>
    </row>
    <row r="449" spans="1:64" hidden="1" x14ac:dyDescent="0.25">
      <c r="A449" s="7">
        <v>500749</v>
      </c>
      <c r="B449" s="7" t="s">
        <v>118</v>
      </c>
      <c r="C449" s="9">
        <v>42030</v>
      </c>
      <c r="D449" s="9">
        <v>46015</v>
      </c>
      <c r="E449" s="9">
        <v>46015</v>
      </c>
      <c r="F449" s="7" t="s">
        <v>237</v>
      </c>
      <c r="G449" s="11">
        <v>22023902.14309698</v>
      </c>
      <c r="H449" s="11">
        <v>3500000</v>
      </c>
      <c r="I449" s="11" t="s">
        <v>241</v>
      </c>
      <c r="J449" s="11">
        <v>741963.4444444445</v>
      </c>
      <c r="K449" s="11" t="s">
        <v>241</v>
      </c>
      <c r="L449" s="11">
        <v>0</v>
      </c>
      <c r="M449" s="13">
        <v>5.6044499999999997E-2</v>
      </c>
      <c r="N449" s="13" t="s">
        <v>248</v>
      </c>
      <c r="O449" s="13" t="s">
        <v>257</v>
      </c>
      <c r="P449" s="13">
        <v>0.39539999999999997</v>
      </c>
      <c r="Q449" s="7" t="s">
        <v>261</v>
      </c>
      <c r="R449" s="7" t="s">
        <v>265</v>
      </c>
      <c r="S449" s="7">
        <v>0</v>
      </c>
      <c r="T449" s="7" t="s">
        <v>267</v>
      </c>
      <c r="U449" s="7" t="s">
        <v>269</v>
      </c>
      <c r="V449" s="7">
        <v>4.6626000000000003</v>
      </c>
      <c r="W449" s="9">
        <v>45657</v>
      </c>
      <c r="X449" s="7">
        <v>12</v>
      </c>
      <c r="Y449" s="7">
        <v>5</v>
      </c>
      <c r="Z449" s="11">
        <v>0</v>
      </c>
      <c r="AA449" s="11">
        <v>0</v>
      </c>
      <c r="AB449" s="11">
        <v>0</v>
      </c>
      <c r="AC449" s="11">
        <v>0</v>
      </c>
      <c r="AD449" s="11">
        <v>0</v>
      </c>
      <c r="AE449" s="11">
        <v>0</v>
      </c>
      <c r="AF449" s="11">
        <v>0</v>
      </c>
      <c r="AG449" s="11">
        <v>0</v>
      </c>
      <c r="AH449" s="11">
        <v>0</v>
      </c>
      <c r="AI449" s="11">
        <v>0</v>
      </c>
      <c r="AJ449" s="11">
        <v>22023902.14309698</v>
      </c>
      <c r="AK449" s="11">
        <v>0</v>
      </c>
      <c r="AL449" s="13">
        <v>1.26072792372105E-2</v>
      </c>
      <c r="AM449" s="7">
        <v>976</v>
      </c>
      <c r="AN449" s="7" t="s">
        <v>284</v>
      </c>
      <c r="AO449" s="9">
        <v>45808</v>
      </c>
      <c r="AP449" s="9">
        <v>45777</v>
      </c>
      <c r="AQ449" s="7">
        <v>31</v>
      </c>
      <c r="AR449" s="7">
        <v>151</v>
      </c>
      <c r="AS449" s="15">
        <v>0.97769343369518347</v>
      </c>
      <c r="AT449" s="11">
        <v>107338.3720357156</v>
      </c>
      <c r="AU449" s="11">
        <v>500475.89345372742</v>
      </c>
      <c r="AV449" s="11">
        <v>0</v>
      </c>
      <c r="AW449" s="11">
        <v>0</v>
      </c>
      <c r="AX449" s="11">
        <v>107338.3720357156</v>
      </c>
      <c r="AY449" s="11">
        <v>500475.89345372742</v>
      </c>
      <c r="AZ449" s="13">
        <v>1.26072792372105E-2</v>
      </c>
      <c r="BA449" s="11">
        <v>107338.3720357156</v>
      </c>
      <c r="BB449" s="11">
        <v>500475.89345372742</v>
      </c>
      <c r="BC449" s="11"/>
      <c r="BD449" s="11"/>
      <c r="BE449" s="11"/>
      <c r="BF449" s="11">
        <v>0</v>
      </c>
      <c r="BG449" s="11">
        <v>0</v>
      </c>
      <c r="BH449" s="11">
        <v>107338.3720357156</v>
      </c>
      <c r="BI449" s="11">
        <v>500475.89345372742</v>
      </c>
      <c r="BJ449" s="11">
        <v>500475.89345372742</v>
      </c>
      <c r="BK449" s="11">
        <v>0</v>
      </c>
      <c r="BL449" s="11">
        <v>500475.89345372742</v>
      </c>
    </row>
    <row r="450" spans="1:64" hidden="1" x14ac:dyDescent="0.25">
      <c r="A450" s="7">
        <v>500749</v>
      </c>
      <c r="B450" s="7" t="s">
        <v>118</v>
      </c>
      <c r="C450" s="9">
        <v>42030</v>
      </c>
      <c r="D450" s="9">
        <v>46015</v>
      </c>
      <c r="E450" s="9">
        <v>46015</v>
      </c>
      <c r="F450" s="7" t="s">
        <v>237</v>
      </c>
      <c r="G450" s="11">
        <v>22023902.14309698</v>
      </c>
      <c r="H450" s="11">
        <v>3500000</v>
      </c>
      <c r="I450" s="11" t="s">
        <v>241</v>
      </c>
      <c r="J450" s="11">
        <v>741963.4444444445</v>
      </c>
      <c r="K450" s="11" t="s">
        <v>241</v>
      </c>
      <c r="L450" s="11">
        <v>0</v>
      </c>
      <c r="M450" s="13">
        <v>5.6044499999999997E-2</v>
      </c>
      <c r="N450" s="13" t="s">
        <v>248</v>
      </c>
      <c r="O450" s="13" t="s">
        <v>257</v>
      </c>
      <c r="P450" s="13">
        <v>0.39539999999999997</v>
      </c>
      <c r="Q450" s="7" t="s">
        <v>261</v>
      </c>
      <c r="R450" s="7" t="s">
        <v>265</v>
      </c>
      <c r="S450" s="7">
        <v>0</v>
      </c>
      <c r="T450" s="7" t="s">
        <v>267</v>
      </c>
      <c r="U450" s="7" t="s">
        <v>269</v>
      </c>
      <c r="V450" s="7">
        <v>4.6626000000000003</v>
      </c>
      <c r="W450" s="9">
        <v>45657</v>
      </c>
      <c r="X450" s="7">
        <v>12</v>
      </c>
      <c r="Y450" s="7">
        <v>6</v>
      </c>
      <c r="Z450" s="11">
        <v>3500000</v>
      </c>
      <c r="AA450" s="11">
        <v>3500000</v>
      </c>
      <c r="AB450" s="11">
        <v>741963.4444444445</v>
      </c>
      <c r="AC450" s="11">
        <v>741963.4444444445</v>
      </c>
      <c r="AD450" s="11">
        <v>0</v>
      </c>
      <c r="AE450" s="11">
        <v>0</v>
      </c>
      <c r="AF450" s="11">
        <v>4241963.444444444</v>
      </c>
      <c r="AG450" s="11">
        <v>0</v>
      </c>
      <c r="AH450" s="11">
        <v>4241963.444444444</v>
      </c>
      <c r="AI450" s="11">
        <v>0</v>
      </c>
      <c r="AJ450" s="11">
        <v>17781938.698652539</v>
      </c>
      <c r="AK450" s="11">
        <v>0</v>
      </c>
      <c r="AL450" s="13">
        <v>1.2439590499111921E-2</v>
      </c>
      <c r="AM450" s="7">
        <v>977</v>
      </c>
      <c r="AN450" s="7" t="s">
        <v>285</v>
      </c>
      <c r="AO450" s="9">
        <v>45838</v>
      </c>
      <c r="AP450" s="9">
        <v>45808</v>
      </c>
      <c r="AQ450" s="7">
        <v>30</v>
      </c>
      <c r="AR450" s="7">
        <v>181</v>
      </c>
      <c r="AS450" s="15">
        <v>0.97332127121728607</v>
      </c>
      <c r="AT450" s="11">
        <v>85129.105953352861</v>
      </c>
      <c r="AU450" s="11">
        <v>396922.96941810299</v>
      </c>
      <c r="AV450" s="11">
        <v>0</v>
      </c>
      <c r="AW450" s="11">
        <v>0</v>
      </c>
      <c r="AX450" s="11">
        <v>85129.105953352861</v>
      </c>
      <c r="AY450" s="11">
        <v>396922.96941810299</v>
      </c>
      <c r="AZ450" s="13">
        <v>1.2439590499111921E-2</v>
      </c>
      <c r="BA450" s="11">
        <v>85129.105953352861</v>
      </c>
      <c r="BB450" s="11">
        <v>396922.96941810299</v>
      </c>
      <c r="BC450" s="11"/>
      <c r="BD450" s="11"/>
      <c r="BE450" s="11"/>
      <c r="BF450" s="11">
        <v>0</v>
      </c>
      <c r="BG450" s="11">
        <v>0</v>
      </c>
      <c r="BH450" s="11">
        <v>85129.105953352861</v>
      </c>
      <c r="BI450" s="11">
        <v>396922.96941810299</v>
      </c>
      <c r="BJ450" s="11">
        <v>396922.96941810299</v>
      </c>
      <c r="BK450" s="11">
        <v>0</v>
      </c>
      <c r="BL450" s="11">
        <v>396922.96941810299</v>
      </c>
    </row>
    <row r="451" spans="1:64" hidden="1" x14ac:dyDescent="0.25">
      <c r="A451" s="7">
        <v>500749</v>
      </c>
      <c r="B451" s="7" t="s">
        <v>118</v>
      </c>
      <c r="C451" s="9">
        <v>42030</v>
      </c>
      <c r="D451" s="9">
        <v>46015</v>
      </c>
      <c r="E451" s="9">
        <v>46015</v>
      </c>
      <c r="F451" s="7" t="s">
        <v>237</v>
      </c>
      <c r="G451" s="11">
        <v>22023902.14309698</v>
      </c>
      <c r="H451" s="11">
        <v>3500000</v>
      </c>
      <c r="I451" s="11" t="s">
        <v>241</v>
      </c>
      <c r="J451" s="11">
        <v>741963.4444444445</v>
      </c>
      <c r="K451" s="11" t="s">
        <v>241</v>
      </c>
      <c r="L451" s="11">
        <v>0</v>
      </c>
      <c r="M451" s="13">
        <v>5.6044499999999997E-2</v>
      </c>
      <c r="N451" s="13" t="s">
        <v>248</v>
      </c>
      <c r="O451" s="13" t="s">
        <v>257</v>
      </c>
      <c r="P451" s="13">
        <v>0.39539999999999997</v>
      </c>
      <c r="Q451" s="7" t="s">
        <v>261</v>
      </c>
      <c r="R451" s="7" t="s">
        <v>265</v>
      </c>
      <c r="S451" s="7">
        <v>0</v>
      </c>
      <c r="T451" s="7" t="s">
        <v>267</v>
      </c>
      <c r="U451" s="7" t="s">
        <v>269</v>
      </c>
      <c r="V451" s="7">
        <v>4.6626000000000003</v>
      </c>
      <c r="W451" s="9">
        <v>45657</v>
      </c>
      <c r="X451" s="7">
        <v>12</v>
      </c>
      <c r="Y451" s="7">
        <v>7</v>
      </c>
      <c r="Z451" s="11">
        <v>0</v>
      </c>
      <c r="AA451" s="11">
        <v>3500000</v>
      </c>
      <c r="AB451" s="11">
        <v>0</v>
      </c>
      <c r="AC451" s="11">
        <v>741963.4444444445</v>
      </c>
      <c r="AD451" s="11">
        <v>0</v>
      </c>
      <c r="AE451" s="11">
        <v>0</v>
      </c>
      <c r="AF451" s="11">
        <v>0</v>
      </c>
      <c r="AG451" s="11">
        <v>0</v>
      </c>
      <c r="AH451" s="11">
        <v>4241963.444444444</v>
      </c>
      <c r="AI451" s="11">
        <v>0</v>
      </c>
      <c r="AJ451" s="11">
        <v>17781938.698652539</v>
      </c>
      <c r="AK451" s="11">
        <v>0</v>
      </c>
      <c r="AL451" s="13">
        <v>1.227413217983386E-2</v>
      </c>
      <c r="AM451" s="7">
        <v>978</v>
      </c>
      <c r="AN451" s="7" t="s">
        <v>286</v>
      </c>
      <c r="AO451" s="9">
        <v>45869</v>
      </c>
      <c r="AP451" s="9">
        <v>45838</v>
      </c>
      <c r="AQ451" s="7">
        <v>31</v>
      </c>
      <c r="AR451" s="7">
        <v>212</v>
      </c>
      <c r="AS451" s="15">
        <v>0.9688239093690808</v>
      </c>
      <c r="AT451" s="11">
        <v>83608.689776490646</v>
      </c>
      <c r="AU451" s="11">
        <v>389833.87695186533</v>
      </c>
      <c r="AV451" s="11">
        <v>0</v>
      </c>
      <c r="AW451" s="11">
        <v>0</v>
      </c>
      <c r="AX451" s="11">
        <v>83608.689776490646</v>
      </c>
      <c r="AY451" s="11">
        <v>389833.87695186533</v>
      </c>
      <c r="AZ451" s="13">
        <v>1.227413217983386E-2</v>
      </c>
      <c r="BA451" s="11">
        <v>83608.689776490646</v>
      </c>
      <c r="BB451" s="11">
        <v>389833.87695186533</v>
      </c>
      <c r="BC451" s="11"/>
      <c r="BD451" s="11"/>
      <c r="BE451" s="11"/>
      <c r="BF451" s="11">
        <v>0</v>
      </c>
      <c r="BG451" s="11">
        <v>0</v>
      </c>
      <c r="BH451" s="11">
        <v>83608.689776490646</v>
      </c>
      <c r="BI451" s="11">
        <v>389833.87695186533</v>
      </c>
      <c r="BJ451" s="11">
        <v>389833.87695186533</v>
      </c>
      <c r="BK451" s="11">
        <v>0</v>
      </c>
      <c r="BL451" s="11">
        <v>389833.87695186533</v>
      </c>
    </row>
    <row r="452" spans="1:64" hidden="1" x14ac:dyDescent="0.25">
      <c r="A452" s="7">
        <v>500749</v>
      </c>
      <c r="B452" s="7" t="s">
        <v>118</v>
      </c>
      <c r="C452" s="9">
        <v>42030</v>
      </c>
      <c r="D452" s="9">
        <v>46015</v>
      </c>
      <c r="E452" s="9">
        <v>46015</v>
      </c>
      <c r="F452" s="7" t="s">
        <v>237</v>
      </c>
      <c r="G452" s="11">
        <v>22023902.14309698</v>
      </c>
      <c r="H452" s="11">
        <v>3500000</v>
      </c>
      <c r="I452" s="11" t="s">
        <v>241</v>
      </c>
      <c r="J452" s="11">
        <v>741963.4444444445</v>
      </c>
      <c r="K452" s="11" t="s">
        <v>241</v>
      </c>
      <c r="L452" s="11">
        <v>0</v>
      </c>
      <c r="M452" s="13">
        <v>5.6044499999999997E-2</v>
      </c>
      <c r="N452" s="13" t="s">
        <v>248</v>
      </c>
      <c r="O452" s="13" t="s">
        <v>257</v>
      </c>
      <c r="P452" s="13">
        <v>0.39539999999999997</v>
      </c>
      <c r="Q452" s="7" t="s">
        <v>261</v>
      </c>
      <c r="R452" s="7" t="s">
        <v>265</v>
      </c>
      <c r="S452" s="7">
        <v>0</v>
      </c>
      <c r="T452" s="7" t="s">
        <v>267</v>
      </c>
      <c r="U452" s="7" t="s">
        <v>269</v>
      </c>
      <c r="V452" s="7">
        <v>4.6626000000000003</v>
      </c>
      <c r="W452" s="9">
        <v>45657</v>
      </c>
      <c r="X452" s="7">
        <v>12</v>
      </c>
      <c r="Y452" s="7">
        <v>8</v>
      </c>
      <c r="Z452" s="11">
        <v>0</v>
      </c>
      <c r="AA452" s="11">
        <v>3500000</v>
      </c>
      <c r="AB452" s="11">
        <v>0</v>
      </c>
      <c r="AC452" s="11">
        <v>741963.4444444445</v>
      </c>
      <c r="AD452" s="11">
        <v>0</v>
      </c>
      <c r="AE452" s="11">
        <v>0</v>
      </c>
      <c r="AF452" s="11">
        <v>0</v>
      </c>
      <c r="AG452" s="11">
        <v>0</v>
      </c>
      <c r="AH452" s="11">
        <v>4241963.444444444</v>
      </c>
      <c r="AI452" s="11">
        <v>0</v>
      </c>
      <c r="AJ452" s="11">
        <v>17781938.698652539</v>
      </c>
      <c r="AK452" s="11">
        <v>0</v>
      </c>
      <c r="AL452" s="13">
        <v>1.2110874612696439E-2</v>
      </c>
      <c r="AM452" s="7">
        <v>979</v>
      </c>
      <c r="AN452" s="7" t="s">
        <v>287</v>
      </c>
      <c r="AO452" s="9">
        <v>45900</v>
      </c>
      <c r="AP452" s="9">
        <v>45869</v>
      </c>
      <c r="AQ452" s="7">
        <v>31</v>
      </c>
      <c r="AR452" s="7">
        <v>243</v>
      </c>
      <c r="AS452" s="15">
        <v>0.96434732818620328</v>
      </c>
      <c r="AT452" s="11">
        <v>82115.428417302479</v>
      </c>
      <c r="AU452" s="11">
        <v>382871.39653851459</v>
      </c>
      <c r="AV452" s="11">
        <v>0</v>
      </c>
      <c r="AW452" s="11">
        <v>0</v>
      </c>
      <c r="AX452" s="11">
        <v>82115.428417302479</v>
      </c>
      <c r="AY452" s="11">
        <v>382871.39653851459</v>
      </c>
      <c r="AZ452" s="13">
        <v>1.2110874612696439E-2</v>
      </c>
      <c r="BA452" s="11">
        <v>82115.428417302479</v>
      </c>
      <c r="BB452" s="11">
        <v>382871.39653851459</v>
      </c>
      <c r="BC452" s="11"/>
      <c r="BD452" s="11"/>
      <c r="BE452" s="11"/>
      <c r="BF452" s="11">
        <v>0</v>
      </c>
      <c r="BG452" s="11">
        <v>0</v>
      </c>
      <c r="BH452" s="11">
        <v>82115.428417302479</v>
      </c>
      <c r="BI452" s="11">
        <v>382871.39653851459</v>
      </c>
      <c r="BJ452" s="11">
        <v>382871.39653851459</v>
      </c>
      <c r="BK452" s="11">
        <v>0</v>
      </c>
      <c r="BL452" s="11">
        <v>382871.39653851459</v>
      </c>
    </row>
    <row r="453" spans="1:64" hidden="1" x14ac:dyDescent="0.25">
      <c r="A453" s="7">
        <v>500749</v>
      </c>
      <c r="B453" s="7" t="s">
        <v>118</v>
      </c>
      <c r="C453" s="9">
        <v>42030</v>
      </c>
      <c r="D453" s="9">
        <v>46015</v>
      </c>
      <c r="E453" s="9">
        <v>46015</v>
      </c>
      <c r="F453" s="7" t="s">
        <v>237</v>
      </c>
      <c r="G453" s="11">
        <v>22023902.14309698</v>
      </c>
      <c r="H453" s="11">
        <v>3500000</v>
      </c>
      <c r="I453" s="11" t="s">
        <v>241</v>
      </c>
      <c r="J453" s="11">
        <v>741963.4444444445</v>
      </c>
      <c r="K453" s="11" t="s">
        <v>241</v>
      </c>
      <c r="L453" s="11">
        <v>0</v>
      </c>
      <c r="M453" s="13">
        <v>5.6044499999999997E-2</v>
      </c>
      <c r="N453" s="13" t="s">
        <v>248</v>
      </c>
      <c r="O453" s="13" t="s">
        <v>257</v>
      </c>
      <c r="P453" s="13">
        <v>0.39539999999999997</v>
      </c>
      <c r="Q453" s="7" t="s">
        <v>261</v>
      </c>
      <c r="R453" s="7" t="s">
        <v>265</v>
      </c>
      <c r="S453" s="7">
        <v>0</v>
      </c>
      <c r="T453" s="7" t="s">
        <v>267</v>
      </c>
      <c r="U453" s="7" t="s">
        <v>269</v>
      </c>
      <c r="V453" s="7">
        <v>4.6626000000000003</v>
      </c>
      <c r="W453" s="9">
        <v>45657</v>
      </c>
      <c r="X453" s="7">
        <v>12</v>
      </c>
      <c r="Y453" s="7">
        <v>9</v>
      </c>
      <c r="Z453" s="11">
        <v>0</v>
      </c>
      <c r="AA453" s="11">
        <v>3500000</v>
      </c>
      <c r="AB453" s="11">
        <v>0</v>
      </c>
      <c r="AC453" s="11">
        <v>741963.4444444445</v>
      </c>
      <c r="AD453" s="11">
        <v>0</v>
      </c>
      <c r="AE453" s="11">
        <v>0</v>
      </c>
      <c r="AF453" s="11">
        <v>0</v>
      </c>
      <c r="AG453" s="11">
        <v>0</v>
      </c>
      <c r="AH453" s="11">
        <v>4241963.444444444</v>
      </c>
      <c r="AI453" s="11">
        <v>0</v>
      </c>
      <c r="AJ453" s="11">
        <v>17781938.698652539</v>
      </c>
      <c r="AK453" s="11">
        <v>0</v>
      </c>
      <c r="AL453" s="13">
        <v>1.194978852561435E-2</v>
      </c>
      <c r="AM453" s="7">
        <v>980</v>
      </c>
      <c r="AN453" s="7" t="s">
        <v>288</v>
      </c>
      <c r="AO453" s="9">
        <v>45930</v>
      </c>
      <c r="AP453" s="9">
        <v>45900</v>
      </c>
      <c r="AQ453" s="7">
        <v>30</v>
      </c>
      <c r="AR453" s="7">
        <v>273</v>
      </c>
      <c r="AS453" s="15">
        <v>0.96003484836518116</v>
      </c>
      <c r="AT453" s="11">
        <v>80660.886574506876</v>
      </c>
      <c r="AU453" s="11">
        <v>376089.44974229578</v>
      </c>
      <c r="AV453" s="11">
        <v>0</v>
      </c>
      <c r="AW453" s="11">
        <v>0</v>
      </c>
      <c r="AX453" s="11">
        <v>80660.886574506876</v>
      </c>
      <c r="AY453" s="11">
        <v>376089.44974229578</v>
      </c>
      <c r="AZ453" s="13">
        <v>1.194978852561435E-2</v>
      </c>
      <c r="BA453" s="11">
        <v>80660.886574506876</v>
      </c>
      <c r="BB453" s="11">
        <v>376089.44974229578</v>
      </c>
      <c r="BC453" s="11"/>
      <c r="BD453" s="11"/>
      <c r="BE453" s="11"/>
      <c r="BF453" s="11">
        <v>0</v>
      </c>
      <c r="BG453" s="11">
        <v>0</v>
      </c>
      <c r="BH453" s="11">
        <v>80660.886574506876</v>
      </c>
      <c r="BI453" s="11">
        <v>376089.44974229578</v>
      </c>
      <c r="BJ453" s="11">
        <v>376089.44974229578</v>
      </c>
      <c r="BK453" s="11">
        <v>0</v>
      </c>
      <c r="BL453" s="11">
        <v>376089.44974229578</v>
      </c>
    </row>
    <row r="454" spans="1:64" hidden="1" x14ac:dyDescent="0.25">
      <c r="A454" s="7">
        <v>500749</v>
      </c>
      <c r="B454" s="7" t="s">
        <v>118</v>
      </c>
      <c r="C454" s="9">
        <v>42030</v>
      </c>
      <c r="D454" s="9">
        <v>46015</v>
      </c>
      <c r="E454" s="9">
        <v>46015</v>
      </c>
      <c r="F454" s="7" t="s">
        <v>237</v>
      </c>
      <c r="G454" s="11">
        <v>22023902.14309698</v>
      </c>
      <c r="H454" s="11">
        <v>3500000</v>
      </c>
      <c r="I454" s="11" t="s">
        <v>241</v>
      </c>
      <c r="J454" s="11">
        <v>741963.4444444445</v>
      </c>
      <c r="K454" s="11" t="s">
        <v>241</v>
      </c>
      <c r="L454" s="11">
        <v>0</v>
      </c>
      <c r="M454" s="13">
        <v>5.6044499999999997E-2</v>
      </c>
      <c r="N454" s="13" t="s">
        <v>248</v>
      </c>
      <c r="O454" s="13" t="s">
        <v>257</v>
      </c>
      <c r="P454" s="13">
        <v>0.39539999999999997</v>
      </c>
      <c r="Q454" s="7" t="s">
        <v>261</v>
      </c>
      <c r="R454" s="7" t="s">
        <v>265</v>
      </c>
      <c r="S454" s="7">
        <v>0</v>
      </c>
      <c r="T454" s="7" t="s">
        <v>267</v>
      </c>
      <c r="U454" s="7" t="s">
        <v>269</v>
      </c>
      <c r="V454" s="7">
        <v>4.6626000000000003</v>
      </c>
      <c r="W454" s="9">
        <v>45657</v>
      </c>
      <c r="X454" s="7">
        <v>12</v>
      </c>
      <c r="Y454" s="7">
        <v>10</v>
      </c>
      <c r="Z454" s="11">
        <v>0</v>
      </c>
      <c r="AA454" s="11">
        <v>3500000</v>
      </c>
      <c r="AB454" s="11">
        <v>0</v>
      </c>
      <c r="AC454" s="11">
        <v>741963.4444444445</v>
      </c>
      <c r="AD454" s="11">
        <v>0</v>
      </c>
      <c r="AE454" s="11">
        <v>0</v>
      </c>
      <c r="AF454" s="11">
        <v>0</v>
      </c>
      <c r="AG454" s="11">
        <v>0</v>
      </c>
      <c r="AH454" s="11">
        <v>4241963.444444444</v>
      </c>
      <c r="AI454" s="11">
        <v>0</v>
      </c>
      <c r="AJ454" s="11">
        <v>17781938.698652539</v>
      </c>
      <c r="AK454" s="11">
        <v>0</v>
      </c>
      <c r="AL454" s="13">
        <v>1.1790845035849481E-2</v>
      </c>
      <c r="AM454" s="7">
        <v>981</v>
      </c>
      <c r="AN454" s="7" t="s">
        <v>289</v>
      </c>
      <c r="AO454" s="9">
        <v>45961</v>
      </c>
      <c r="AP454" s="9">
        <v>45930</v>
      </c>
      <c r="AQ454" s="7">
        <v>31</v>
      </c>
      <c r="AR454" s="7">
        <v>304</v>
      </c>
      <c r="AS454" s="15">
        <v>0.95559887822082668</v>
      </c>
      <c r="AT454" s="11">
        <v>79220.27333871118</v>
      </c>
      <c r="AU454" s="11">
        <v>369372.44646907481</v>
      </c>
      <c r="AV454" s="11">
        <v>0</v>
      </c>
      <c r="AW454" s="11">
        <v>0</v>
      </c>
      <c r="AX454" s="11">
        <v>79220.27333871118</v>
      </c>
      <c r="AY454" s="11">
        <v>369372.44646907481</v>
      </c>
      <c r="AZ454" s="13">
        <v>1.1790845035849481E-2</v>
      </c>
      <c r="BA454" s="11">
        <v>79220.27333871118</v>
      </c>
      <c r="BB454" s="11">
        <v>369372.44646907481</v>
      </c>
      <c r="BC454" s="11"/>
      <c r="BD454" s="11"/>
      <c r="BE454" s="11"/>
      <c r="BF454" s="11">
        <v>0</v>
      </c>
      <c r="BG454" s="11">
        <v>0</v>
      </c>
      <c r="BH454" s="11">
        <v>79220.27333871118</v>
      </c>
      <c r="BI454" s="11">
        <v>369372.44646907481</v>
      </c>
      <c r="BJ454" s="11">
        <v>369372.44646907481</v>
      </c>
      <c r="BK454" s="11">
        <v>0</v>
      </c>
      <c r="BL454" s="11">
        <v>369372.44646907481</v>
      </c>
    </row>
    <row r="455" spans="1:64" hidden="1" x14ac:dyDescent="0.25">
      <c r="A455" s="7">
        <v>500749</v>
      </c>
      <c r="B455" s="7" t="s">
        <v>118</v>
      </c>
      <c r="C455" s="9">
        <v>42030</v>
      </c>
      <c r="D455" s="9">
        <v>46015</v>
      </c>
      <c r="E455" s="9">
        <v>46015</v>
      </c>
      <c r="F455" s="7" t="s">
        <v>237</v>
      </c>
      <c r="G455" s="11">
        <v>22023902.14309698</v>
      </c>
      <c r="H455" s="11">
        <v>3500000</v>
      </c>
      <c r="I455" s="11" t="s">
        <v>241</v>
      </c>
      <c r="J455" s="11">
        <v>741963.4444444445</v>
      </c>
      <c r="K455" s="11" t="s">
        <v>241</v>
      </c>
      <c r="L455" s="11">
        <v>0</v>
      </c>
      <c r="M455" s="13">
        <v>5.6044499999999997E-2</v>
      </c>
      <c r="N455" s="13" t="s">
        <v>248</v>
      </c>
      <c r="O455" s="13" t="s">
        <v>257</v>
      </c>
      <c r="P455" s="13">
        <v>0.39539999999999997</v>
      </c>
      <c r="Q455" s="7" t="s">
        <v>261</v>
      </c>
      <c r="R455" s="7" t="s">
        <v>265</v>
      </c>
      <c r="S455" s="7">
        <v>0</v>
      </c>
      <c r="T455" s="7" t="s">
        <v>267</v>
      </c>
      <c r="U455" s="7" t="s">
        <v>269</v>
      </c>
      <c r="V455" s="7">
        <v>4.6626000000000003</v>
      </c>
      <c r="W455" s="9">
        <v>45657</v>
      </c>
      <c r="X455" s="7">
        <v>12</v>
      </c>
      <c r="Y455" s="7">
        <v>11</v>
      </c>
      <c r="Z455" s="11">
        <v>0</v>
      </c>
      <c r="AA455" s="11">
        <v>3500000</v>
      </c>
      <c r="AB455" s="11">
        <v>0</v>
      </c>
      <c r="AC455" s="11">
        <v>741963.4444444445</v>
      </c>
      <c r="AD455" s="11">
        <v>0</v>
      </c>
      <c r="AE455" s="11">
        <v>0</v>
      </c>
      <c r="AF455" s="11">
        <v>0</v>
      </c>
      <c r="AG455" s="11">
        <v>0</v>
      </c>
      <c r="AH455" s="11">
        <v>4241963.444444444</v>
      </c>
      <c r="AI455" s="11">
        <v>0</v>
      </c>
      <c r="AJ455" s="11">
        <v>17781938.698652539</v>
      </c>
      <c r="AK455" s="11">
        <v>0</v>
      </c>
      <c r="AL455" s="13">
        <v>1.1634015644830581E-2</v>
      </c>
      <c r="AM455" s="7">
        <v>982</v>
      </c>
      <c r="AN455" s="7" t="s">
        <v>290</v>
      </c>
      <c r="AO455" s="9">
        <v>45991</v>
      </c>
      <c r="AP455" s="9">
        <v>45961</v>
      </c>
      <c r="AQ455" s="7">
        <v>30</v>
      </c>
      <c r="AR455" s="7">
        <v>334</v>
      </c>
      <c r="AS455" s="15">
        <v>0.9513255207293202</v>
      </c>
      <c r="AT455" s="11">
        <v>77817.014479934485</v>
      </c>
      <c r="AU455" s="11">
        <v>362829.61171414249</v>
      </c>
      <c r="AV455" s="11">
        <v>0</v>
      </c>
      <c r="AW455" s="11">
        <v>0</v>
      </c>
      <c r="AX455" s="11">
        <v>77817.014479934485</v>
      </c>
      <c r="AY455" s="11">
        <v>362829.61171414249</v>
      </c>
      <c r="AZ455" s="13">
        <v>1.1634015644830581E-2</v>
      </c>
      <c r="BA455" s="11">
        <v>77817.014479934485</v>
      </c>
      <c r="BB455" s="11">
        <v>362829.61171414249</v>
      </c>
      <c r="BC455" s="11"/>
      <c r="BD455" s="11"/>
      <c r="BE455" s="11"/>
      <c r="BF455" s="11">
        <v>0</v>
      </c>
      <c r="BG455" s="11">
        <v>0</v>
      </c>
      <c r="BH455" s="11">
        <v>77817.014479934485</v>
      </c>
      <c r="BI455" s="11">
        <v>362829.61171414249</v>
      </c>
      <c r="BJ455" s="11">
        <v>362829.61171414249</v>
      </c>
      <c r="BK455" s="11">
        <v>0</v>
      </c>
      <c r="BL455" s="11">
        <v>362829.61171414249</v>
      </c>
    </row>
    <row r="456" spans="1:64" hidden="1" x14ac:dyDescent="0.25">
      <c r="A456" s="7">
        <v>500749</v>
      </c>
      <c r="B456" s="7" t="s">
        <v>118</v>
      </c>
      <c r="C456" s="9">
        <v>42030</v>
      </c>
      <c r="D456" s="9">
        <v>46015</v>
      </c>
      <c r="E456" s="9">
        <v>46015</v>
      </c>
      <c r="F456" s="7" t="s">
        <v>237</v>
      </c>
      <c r="G456" s="11">
        <v>22023902.14309698</v>
      </c>
      <c r="H456" s="11">
        <v>3500000</v>
      </c>
      <c r="I456" s="11" t="s">
        <v>241</v>
      </c>
      <c r="J456" s="11">
        <v>741963.4444444445</v>
      </c>
      <c r="K456" s="11" t="s">
        <v>241</v>
      </c>
      <c r="L456" s="11">
        <v>0</v>
      </c>
      <c r="M456" s="13">
        <v>5.6044499999999997E-2</v>
      </c>
      <c r="N456" s="13" t="s">
        <v>248</v>
      </c>
      <c r="O456" s="13" t="s">
        <v>257</v>
      </c>
      <c r="P456" s="13">
        <v>0.39539999999999997</v>
      </c>
      <c r="Q456" s="7" t="s">
        <v>261</v>
      </c>
      <c r="R456" s="7" t="s">
        <v>265</v>
      </c>
      <c r="S456" s="7">
        <v>0</v>
      </c>
      <c r="T456" s="7" t="s">
        <v>267</v>
      </c>
      <c r="U456" s="7" t="s">
        <v>269</v>
      </c>
      <c r="V456" s="7">
        <v>4.6626000000000003</v>
      </c>
      <c r="W456" s="9">
        <v>45657</v>
      </c>
      <c r="X456" s="7">
        <v>12</v>
      </c>
      <c r="Y456" s="7">
        <v>12</v>
      </c>
      <c r="Z456" s="11">
        <v>3500000</v>
      </c>
      <c r="AA456" s="11">
        <v>7000000</v>
      </c>
      <c r="AB456" s="11">
        <v>741963.4444444445</v>
      </c>
      <c r="AC456" s="11">
        <v>1483926.888888889</v>
      </c>
      <c r="AD456" s="11">
        <v>0</v>
      </c>
      <c r="AE456" s="11">
        <v>0</v>
      </c>
      <c r="AF456" s="11">
        <v>17781938.698652539</v>
      </c>
      <c r="AG456" s="11">
        <v>0</v>
      </c>
      <c r="AH456" s="11">
        <v>22023902.14309698</v>
      </c>
      <c r="AI456" s="11">
        <v>0</v>
      </c>
      <c r="AJ456" s="11">
        <v>0</v>
      </c>
      <c r="AK456" s="11">
        <v>0</v>
      </c>
      <c r="AL456" s="13">
        <v>1.14792722330449E-2</v>
      </c>
      <c r="AM456" s="7">
        <v>983</v>
      </c>
      <c r="AN456" s="7" t="s">
        <v>291</v>
      </c>
      <c r="AO456" s="9">
        <v>46015</v>
      </c>
      <c r="AP456" s="9">
        <v>45991</v>
      </c>
      <c r="AQ456" s="7">
        <v>24</v>
      </c>
      <c r="AR456" s="7">
        <v>358</v>
      </c>
      <c r="AS456" s="15">
        <v>0.9479205981112232</v>
      </c>
      <c r="AT456" s="11">
        <v>0</v>
      </c>
      <c r="AU456" s="11">
        <v>0</v>
      </c>
      <c r="AV456" s="11">
        <v>0</v>
      </c>
      <c r="AW456" s="11">
        <v>0</v>
      </c>
      <c r="AX456" s="11">
        <v>0</v>
      </c>
      <c r="AY456" s="11">
        <v>0</v>
      </c>
      <c r="AZ456" s="13">
        <v>1.14792722330449E-2</v>
      </c>
      <c r="BA456" s="11">
        <v>0</v>
      </c>
      <c r="BB456" s="11">
        <v>0</v>
      </c>
      <c r="BC456" s="11"/>
      <c r="BD456" s="11"/>
      <c r="BE456" s="11"/>
      <c r="BF456" s="11">
        <v>0</v>
      </c>
      <c r="BG456" s="11">
        <v>0</v>
      </c>
      <c r="BH456" s="11">
        <v>0</v>
      </c>
      <c r="BI456" s="11">
        <v>0</v>
      </c>
      <c r="BJ456" s="11">
        <v>0</v>
      </c>
      <c r="BK456" s="11">
        <v>0</v>
      </c>
      <c r="BL456" s="11">
        <v>0</v>
      </c>
    </row>
    <row r="457" spans="1:64" hidden="1" x14ac:dyDescent="0.25">
      <c r="A457" s="7">
        <v>501099</v>
      </c>
      <c r="B457" s="7" t="s">
        <v>119</v>
      </c>
      <c r="C457" s="9">
        <v>45202</v>
      </c>
      <c r="D457" s="9">
        <v>46115</v>
      </c>
      <c r="E457" s="9">
        <v>46115</v>
      </c>
      <c r="F457" s="7" t="s">
        <v>237</v>
      </c>
      <c r="G457" s="11">
        <v>5223270.2484092461</v>
      </c>
      <c r="H457" s="11">
        <v>5200000</v>
      </c>
      <c r="I457" s="11" t="s">
        <v>240</v>
      </c>
      <c r="J457" s="11">
        <v>36538.67</v>
      </c>
      <c r="K457" s="11" t="s">
        <v>239</v>
      </c>
      <c r="L457" s="11">
        <v>400000</v>
      </c>
      <c r="M457" s="13">
        <v>8.1600000000000006E-2</v>
      </c>
      <c r="N457" s="13" t="s">
        <v>250</v>
      </c>
      <c r="O457" s="13" t="s">
        <v>259</v>
      </c>
      <c r="P457" s="13">
        <v>8.8999999999999999E-3</v>
      </c>
      <c r="Q457" s="7" t="s">
        <v>261</v>
      </c>
      <c r="R457" s="7" t="s">
        <v>266</v>
      </c>
      <c r="S457" s="7">
        <v>0</v>
      </c>
      <c r="T457" s="7" t="s">
        <v>267</v>
      </c>
      <c r="U457" s="7" t="s">
        <v>269</v>
      </c>
      <c r="V457" s="7">
        <v>2.7816999999999998</v>
      </c>
      <c r="W457" s="9">
        <v>45657</v>
      </c>
      <c r="X457" s="7">
        <v>16</v>
      </c>
      <c r="Y457" s="7">
        <v>0</v>
      </c>
      <c r="Z457" s="11">
        <v>0</v>
      </c>
      <c r="AA457" s="11">
        <v>0</v>
      </c>
      <c r="AB457" s="11">
        <v>0</v>
      </c>
      <c r="AC457" s="11">
        <v>0</v>
      </c>
      <c r="AD457" s="11">
        <v>0</v>
      </c>
      <c r="AE457" s="11">
        <v>0</v>
      </c>
      <c r="AF457" s="11">
        <v>0</v>
      </c>
      <c r="AG457" s="11">
        <v>0</v>
      </c>
      <c r="AH457" s="11">
        <v>0</v>
      </c>
      <c r="AI457" s="11">
        <v>0</v>
      </c>
      <c r="AJ457" s="11">
        <v>5223270.2484092461</v>
      </c>
      <c r="AM457" s="7">
        <v>984</v>
      </c>
      <c r="AN457" s="7" t="s">
        <v>292</v>
      </c>
      <c r="AO457" s="9">
        <v>45657</v>
      </c>
      <c r="AP457" s="9">
        <v>46015</v>
      </c>
      <c r="AQ457" s="7">
        <v>0</v>
      </c>
      <c r="AR457" s="7">
        <v>0</v>
      </c>
      <c r="AS457" s="15">
        <v>1</v>
      </c>
      <c r="BC457" s="11"/>
      <c r="BD457" s="11"/>
      <c r="BE457" s="11"/>
    </row>
    <row r="458" spans="1:64" hidden="1" x14ac:dyDescent="0.25">
      <c r="A458" s="7">
        <v>501099</v>
      </c>
      <c r="B458" s="7" t="s">
        <v>119</v>
      </c>
      <c r="C458" s="9">
        <v>45202</v>
      </c>
      <c r="D458" s="9">
        <v>46115</v>
      </c>
      <c r="E458" s="9">
        <v>46115</v>
      </c>
      <c r="F458" s="7" t="s">
        <v>237</v>
      </c>
      <c r="G458" s="11">
        <v>5223270.2484092461</v>
      </c>
      <c r="H458" s="11">
        <v>5200000</v>
      </c>
      <c r="I458" s="11" t="s">
        <v>240</v>
      </c>
      <c r="J458" s="11">
        <v>36538.67</v>
      </c>
      <c r="K458" s="11" t="s">
        <v>239</v>
      </c>
      <c r="L458" s="11">
        <v>400000</v>
      </c>
      <c r="M458" s="13">
        <v>8.1600000000000006E-2</v>
      </c>
      <c r="N458" s="13" t="s">
        <v>250</v>
      </c>
      <c r="O458" s="13" t="s">
        <v>259</v>
      </c>
      <c r="P458" s="13">
        <v>8.8999999999999999E-3</v>
      </c>
      <c r="Q458" s="7" t="s">
        <v>261</v>
      </c>
      <c r="R458" s="7" t="s">
        <v>266</v>
      </c>
      <c r="S458" s="7">
        <v>0</v>
      </c>
      <c r="T458" s="7" t="s">
        <v>267</v>
      </c>
      <c r="U458" s="7" t="s">
        <v>269</v>
      </c>
      <c r="V458" s="7">
        <v>2.7816999999999998</v>
      </c>
      <c r="W458" s="9">
        <v>45657</v>
      </c>
      <c r="X458" s="7">
        <v>16</v>
      </c>
      <c r="Y458" s="7">
        <v>1</v>
      </c>
      <c r="Z458" s="11">
        <v>0</v>
      </c>
      <c r="AA458" s="11">
        <v>0</v>
      </c>
      <c r="AB458" s="11">
        <v>36538.67</v>
      </c>
      <c r="AC458" s="11">
        <v>36538.67</v>
      </c>
      <c r="AD458" s="11">
        <v>25000</v>
      </c>
      <c r="AE458" s="11">
        <v>25000</v>
      </c>
      <c r="AF458" s="11">
        <v>36538.67</v>
      </c>
      <c r="AG458" s="11">
        <v>36538.67</v>
      </c>
      <c r="AH458" s="11">
        <v>36538.67</v>
      </c>
      <c r="AI458" s="11">
        <v>36538.67</v>
      </c>
      <c r="AJ458" s="11">
        <v>5211731.5784092462</v>
      </c>
      <c r="AK458" s="11">
        <v>0</v>
      </c>
      <c r="AL458" s="13">
        <v>9.5556686836225646E-3</v>
      </c>
      <c r="AM458" s="7">
        <v>985</v>
      </c>
      <c r="AN458" s="7" t="s">
        <v>293</v>
      </c>
      <c r="AO458" s="9">
        <v>45688</v>
      </c>
      <c r="AP458" s="9">
        <v>45657</v>
      </c>
      <c r="AQ458" s="7">
        <v>31</v>
      </c>
      <c r="AR458" s="7">
        <v>31</v>
      </c>
      <c r="AS458" s="15">
        <v>0.99335999437552081</v>
      </c>
      <c r="AT458" s="11">
        <v>440.29098737983622</v>
      </c>
      <c r="AU458" s="11">
        <v>1224.7574395944901</v>
      </c>
      <c r="AV458" s="11">
        <v>0</v>
      </c>
      <c r="AW458" s="11">
        <v>0</v>
      </c>
      <c r="AX458" s="11">
        <v>440.29098737983622</v>
      </c>
      <c r="AY458" s="11">
        <v>1224.7574395944901</v>
      </c>
      <c r="AZ458" s="13">
        <v>9.5556686836225646E-3</v>
      </c>
      <c r="BA458" s="11">
        <v>440.29098737983622</v>
      </c>
      <c r="BB458" s="11">
        <v>1224.7574395944901</v>
      </c>
      <c r="BC458" s="11"/>
      <c r="BD458" s="11"/>
      <c r="BE458" s="11"/>
      <c r="BF458" s="11">
        <v>0</v>
      </c>
      <c r="BG458" s="11">
        <v>0</v>
      </c>
      <c r="BH458" s="11">
        <v>440.29098737983622</v>
      </c>
      <c r="BI458" s="11">
        <v>1224.7574395944901</v>
      </c>
      <c r="BJ458" s="11">
        <v>1224.7574395944901</v>
      </c>
      <c r="BK458" s="11">
        <v>0</v>
      </c>
      <c r="BL458" s="11">
        <v>1224.7574395944901</v>
      </c>
    </row>
    <row r="459" spans="1:64" hidden="1" x14ac:dyDescent="0.25">
      <c r="A459" s="7">
        <v>501099</v>
      </c>
      <c r="B459" s="7" t="s">
        <v>119</v>
      </c>
      <c r="C459" s="9">
        <v>45202</v>
      </c>
      <c r="D459" s="9">
        <v>46115</v>
      </c>
      <c r="E459" s="9">
        <v>46115</v>
      </c>
      <c r="F459" s="7" t="s">
        <v>237</v>
      </c>
      <c r="G459" s="11">
        <v>5223270.2484092461</v>
      </c>
      <c r="H459" s="11">
        <v>5200000</v>
      </c>
      <c r="I459" s="11" t="s">
        <v>240</v>
      </c>
      <c r="J459" s="11">
        <v>36538.67</v>
      </c>
      <c r="K459" s="11" t="s">
        <v>239</v>
      </c>
      <c r="L459" s="11">
        <v>400000</v>
      </c>
      <c r="M459" s="13">
        <v>8.1600000000000006E-2</v>
      </c>
      <c r="N459" s="13" t="s">
        <v>250</v>
      </c>
      <c r="O459" s="13" t="s">
        <v>259</v>
      </c>
      <c r="P459" s="13">
        <v>8.8999999999999999E-3</v>
      </c>
      <c r="Q459" s="7" t="s">
        <v>261</v>
      </c>
      <c r="R459" s="7" t="s">
        <v>266</v>
      </c>
      <c r="S459" s="7">
        <v>0</v>
      </c>
      <c r="T459" s="7" t="s">
        <v>267</v>
      </c>
      <c r="U459" s="7" t="s">
        <v>269</v>
      </c>
      <c r="V459" s="7">
        <v>2.7816999999999998</v>
      </c>
      <c r="W459" s="9">
        <v>45657</v>
      </c>
      <c r="X459" s="7">
        <v>16</v>
      </c>
      <c r="Y459" s="7">
        <v>2</v>
      </c>
      <c r="Z459" s="11">
        <v>0</v>
      </c>
      <c r="AA459" s="11">
        <v>0</v>
      </c>
      <c r="AB459" s="11">
        <v>36538.67</v>
      </c>
      <c r="AC459" s="11">
        <v>73077.34</v>
      </c>
      <c r="AD459" s="11">
        <v>25000</v>
      </c>
      <c r="AE459" s="11">
        <v>50000</v>
      </c>
      <c r="AF459" s="11">
        <v>36538.67</v>
      </c>
      <c r="AG459" s="11">
        <v>0</v>
      </c>
      <c r="AH459" s="11">
        <v>73077.34</v>
      </c>
      <c r="AI459" s="11">
        <v>36538.67</v>
      </c>
      <c r="AJ459" s="11">
        <v>5200192.9084092462</v>
      </c>
      <c r="AK459" s="11">
        <v>6730.6650000000009</v>
      </c>
      <c r="AL459" s="13">
        <v>9.4643578796314021E-3</v>
      </c>
      <c r="AM459" s="7">
        <v>986</v>
      </c>
      <c r="AN459" s="7" t="s">
        <v>294</v>
      </c>
      <c r="AO459" s="9">
        <v>45716</v>
      </c>
      <c r="AP459" s="9">
        <v>45688</v>
      </c>
      <c r="AQ459" s="7">
        <v>28</v>
      </c>
      <c r="AR459" s="7">
        <v>59</v>
      </c>
      <c r="AS459" s="15">
        <v>0.9874004740883332</v>
      </c>
      <c r="AT459" s="11">
        <v>432.50780272357781</v>
      </c>
      <c r="AU459" s="11">
        <v>1203.1069548361761</v>
      </c>
      <c r="AV459" s="11">
        <v>0.55979944999944109</v>
      </c>
      <c r="AW459" s="11">
        <v>1.5571941300634451</v>
      </c>
      <c r="AX459" s="11">
        <v>431.94800327357831</v>
      </c>
      <c r="AY459" s="11">
        <v>1201.5497607061129</v>
      </c>
      <c r="AZ459" s="13">
        <v>9.4643578796314021E-3</v>
      </c>
      <c r="BA459" s="11">
        <v>432.50780272357781</v>
      </c>
      <c r="BB459" s="11">
        <v>1203.1069548361761</v>
      </c>
      <c r="BC459" s="11"/>
      <c r="BD459" s="11"/>
      <c r="BE459" s="11"/>
      <c r="BF459" s="11">
        <v>0.55979944999944109</v>
      </c>
      <c r="BG459" s="11">
        <v>1.5571941300634451</v>
      </c>
      <c r="BH459" s="11">
        <v>431.94800327357831</v>
      </c>
      <c r="BI459" s="11">
        <v>1201.5497607061129</v>
      </c>
      <c r="BJ459" s="11">
        <v>1201.5497607061129</v>
      </c>
      <c r="BK459" s="11">
        <v>1.5571941300634451</v>
      </c>
      <c r="BL459" s="11">
        <v>1203.1069548361761</v>
      </c>
    </row>
    <row r="460" spans="1:64" hidden="1" x14ac:dyDescent="0.25">
      <c r="A460" s="7">
        <v>501099</v>
      </c>
      <c r="B460" s="7" t="s">
        <v>119</v>
      </c>
      <c r="C460" s="9">
        <v>45202</v>
      </c>
      <c r="D460" s="9">
        <v>46115</v>
      </c>
      <c r="E460" s="9">
        <v>46115</v>
      </c>
      <c r="F460" s="7" t="s">
        <v>237</v>
      </c>
      <c r="G460" s="11">
        <v>5223270.2484092461</v>
      </c>
      <c r="H460" s="11">
        <v>5200000</v>
      </c>
      <c r="I460" s="11" t="s">
        <v>240</v>
      </c>
      <c r="J460" s="11">
        <v>36538.67</v>
      </c>
      <c r="K460" s="11" t="s">
        <v>239</v>
      </c>
      <c r="L460" s="11">
        <v>400000</v>
      </c>
      <c r="M460" s="13">
        <v>8.1600000000000006E-2</v>
      </c>
      <c r="N460" s="13" t="s">
        <v>250</v>
      </c>
      <c r="O460" s="13" t="s">
        <v>259</v>
      </c>
      <c r="P460" s="13">
        <v>8.8999999999999999E-3</v>
      </c>
      <c r="Q460" s="7" t="s">
        <v>261</v>
      </c>
      <c r="R460" s="7" t="s">
        <v>266</v>
      </c>
      <c r="S460" s="7">
        <v>0</v>
      </c>
      <c r="T460" s="7" t="s">
        <v>267</v>
      </c>
      <c r="U460" s="7" t="s">
        <v>269</v>
      </c>
      <c r="V460" s="7">
        <v>2.7816999999999998</v>
      </c>
      <c r="W460" s="9">
        <v>45657</v>
      </c>
      <c r="X460" s="7">
        <v>16</v>
      </c>
      <c r="Y460" s="7">
        <v>3</v>
      </c>
      <c r="Z460" s="11">
        <v>0</v>
      </c>
      <c r="AA460" s="11">
        <v>0</v>
      </c>
      <c r="AB460" s="11">
        <v>36538.67</v>
      </c>
      <c r="AC460" s="11">
        <v>109616.01</v>
      </c>
      <c r="AD460" s="11">
        <v>25000</v>
      </c>
      <c r="AE460" s="11">
        <v>75000</v>
      </c>
      <c r="AF460" s="11">
        <v>36538.67</v>
      </c>
      <c r="AG460" s="11">
        <v>0</v>
      </c>
      <c r="AH460" s="11">
        <v>109616.01</v>
      </c>
      <c r="AI460" s="11">
        <v>36538.67</v>
      </c>
      <c r="AJ460" s="11">
        <v>5188654.2384092463</v>
      </c>
      <c r="AK460" s="11">
        <v>12820.443333333331</v>
      </c>
      <c r="AL460" s="13">
        <v>9.3739196114304146E-3</v>
      </c>
      <c r="AM460" s="7">
        <v>987</v>
      </c>
      <c r="AN460" s="7" t="s">
        <v>295</v>
      </c>
      <c r="AO460" s="9">
        <v>45747</v>
      </c>
      <c r="AP460" s="9">
        <v>45716</v>
      </c>
      <c r="AQ460" s="7">
        <v>31</v>
      </c>
      <c r="AR460" s="7">
        <v>90</v>
      </c>
      <c r="AS460" s="15">
        <v>0.98084412938677312</v>
      </c>
      <c r="AT460" s="11">
        <v>424.58628321217338</v>
      </c>
      <c r="AU460" s="11">
        <v>1181.071664011303</v>
      </c>
      <c r="AV460" s="11">
        <v>1.0490936828546771</v>
      </c>
      <c r="AW460" s="11">
        <v>2.918263897596856</v>
      </c>
      <c r="AX460" s="11">
        <v>423.53718952931882</v>
      </c>
      <c r="AY460" s="11">
        <v>1178.1534001137061</v>
      </c>
      <c r="AZ460" s="13">
        <v>9.3739196114304146E-3</v>
      </c>
      <c r="BA460" s="11">
        <v>424.58628321217338</v>
      </c>
      <c r="BB460" s="11">
        <v>1181.071664011303</v>
      </c>
      <c r="BC460" s="11"/>
      <c r="BD460" s="11"/>
      <c r="BE460" s="11"/>
      <c r="BF460" s="11">
        <v>1.0490936828546771</v>
      </c>
      <c r="BG460" s="11">
        <v>2.918263897596856</v>
      </c>
      <c r="BH460" s="11">
        <v>423.53718952931882</v>
      </c>
      <c r="BI460" s="11">
        <v>1178.1534001137061</v>
      </c>
      <c r="BJ460" s="11">
        <v>1178.1534001137061</v>
      </c>
      <c r="BK460" s="11">
        <v>2.918263897596856</v>
      </c>
      <c r="BL460" s="11">
        <v>1181.071664011303</v>
      </c>
    </row>
    <row r="461" spans="1:64" hidden="1" x14ac:dyDescent="0.25">
      <c r="A461" s="7">
        <v>501099</v>
      </c>
      <c r="B461" s="7" t="s">
        <v>119</v>
      </c>
      <c r="C461" s="9">
        <v>45202</v>
      </c>
      <c r="D461" s="9">
        <v>46115</v>
      </c>
      <c r="E461" s="9">
        <v>46115</v>
      </c>
      <c r="F461" s="7" t="s">
        <v>237</v>
      </c>
      <c r="G461" s="11">
        <v>5223270.2484092461</v>
      </c>
      <c r="H461" s="11">
        <v>5200000</v>
      </c>
      <c r="I461" s="11" t="s">
        <v>240</v>
      </c>
      <c r="J461" s="11">
        <v>36538.67</v>
      </c>
      <c r="K461" s="11" t="s">
        <v>239</v>
      </c>
      <c r="L461" s="11">
        <v>400000</v>
      </c>
      <c r="M461" s="13">
        <v>8.1600000000000006E-2</v>
      </c>
      <c r="N461" s="13" t="s">
        <v>250</v>
      </c>
      <c r="O461" s="13" t="s">
        <v>259</v>
      </c>
      <c r="P461" s="13">
        <v>8.8999999999999999E-3</v>
      </c>
      <c r="Q461" s="7" t="s">
        <v>261</v>
      </c>
      <c r="R461" s="7" t="s">
        <v>266</v>
      </c>
      <c r="S461" s="7">
        <v>0</v>
      </c>
      <c r="T461" s="7" t="s">
        <v>267</v>
      </c>
      <c r="U461" s="7" t="s">
        <v>269</v>
      </c>
      <c r="V461" s="7">
        <v>2.7816999999999998</v>
      </c>
      <c r="W461" s="9">
        <v>45657</v>
      </c>
      <c r="X461" s="7">
        <v>16</v>
      </c>
      <c r="Y461" s="7">
        <v>4</v>
      </c>
      <c r="Z461" s="11">
        <v>0</v>
      </c>
      <c r="AA461" s="11">
        <v>0</v>
      </c>
      <c r="AB461" s="11">
        <v>36538.67</v>
      </c>
      <c r="AC461" s="11">
        <v>146154.68</v>
      </c>
      <c r="AD461" s="11">
        <v>25000</v>
      </c>
      <c r="AE461" s="11">
        <v>100000</v>
      </c>
      <c r="AF461" s="11">
        <v>36538.67</v>
      </c>
      <c r="AG461" s="11">
        <v>0</v>
      </c>
      <c r="AH461" s="11">
        <v>146154.68</v>
      </c>
      <c r="AI461" s="11">
        <v>36538.67</v>
      </c>
      <c r="AJ461" s="11">
        <v>5177115.5684092464</v>
      </c>
      <c r="AK461" s="11">
        <v>15865.3325</v>
      </c>
      <c r="AL461" s="13">
        <v>9.2843455413567089E-3</v>
      </c>
      <c r="AM461" s="7">
        <v>988</v>
      </c>
      <c r="AN461" s="7" t="s">
        <v>296</v>
      </c>
      <c r="AO461" s="9">
        <v>45777</v>
      </c>
      <c r="AP461" s="9">
        <v>45747</v>
      </c>
      <c r="AQ461" s="7">
        <v>30</v>
      </c>
      <c r="AR461" s="7">
        <v>120</v>
      </c>
      <c r="AS461" s="15">
        <v>0.97454073296439381</v>
      </c>
      <c r="AT461" s="11">
        <v>416.89737254513523</v>
      </c>
      <c r="AU461" s="11">
        <v>1159.6834212088031</v>
      </c>
      <c r="AV461" s="11">
        <v>1.2775869780008151</v>
      </c>
      <c r="AW461" s="11">
        <v>3.5538636967048669</v>
      </c>
      <c r="AX461" s="11">
        <v>415.61978556713439</v>
      </c>
      <c r="AY461" s="11">
        <v>1156.129557512098</v>
      </c>
      <c r="AZ461" s="13">
        <v>9.2843455413567089E-3</v>
      </c>
      <c r="BA461" s="11">
        <v>416.89737254513523</v>
      </c>
      <c r="BB461" s="11">
        <v>1159.6834212088031</v>
      </c>
      <c r="BC461" s="11"/>
      <c r="BD461" s="11"/>
      <c r="BE461" s="11"/>
      <c r="BF461" s="11">
        <v>1.2775869780008151</v>
      </c>
      <c r="BG461" s="11">
        <v>3.5538636967048669</v>
      </c>
      <c r="BH461" s="11">
        <v>415.61978556713439</v>
      </c>
      <c r="BI461" s="11">
        <v>1156.129557512098</v>
      </c>
      <c r="BJ461" s="11">
        <v>1156.129557512098</v>
      </c>
      <c r="BK461" s="11">
        <v>3.5538636967048669</v>
      </c>
      <c r="BL461" s="11">
        <v>1159.6834212088031</v>
      </c>
    </row>
    <row r="462" spans="1:64" hidden="1" x14ac:dyDescent="0.25">
      <c r="A462" s="7">
        <v>501099</v>
      </c>
      <c r="B462" s="7" t="s">
        <v>119</v>
      </c>
      <c r="C462" s="9">
        <v>45202</v>
      </c>
      <c r="D462" s="9">
        <v>46115</v>
      </c>
      <c r="E462" s="9">
        <v>46115</v>
      </c>
      <c r="F462" s="7" t="s">
        <v>237</v>
      </c>
      <c r="G462" s="11">
        <v>5223270.2484092461</v>
      </c>
      <c r="H462" s="11">
        <v>5200000</v>
      </c>
      <c r="I462" s="11" t="s">
        <v>240</v>
      </c>
      <c r="J462" s="11">
        <v>36538.67</v>
      </c>
      <c r="K462" s="11" t="s">
        <v>239</v>
      </c>
      <c r="L462" s="11">
        <v>400000</v>
      </c>
      <c r="M462" s="13">
        <v>8.1600000000000006E-2</v>
      </c>
      <c r="N462" s="13" t="s">
        <v>250</v>
      </c>
      <c r="O462" s="13" t="s">
        <v>259</v>
      </c>
      <c r="P462" s="13">
        <v>8.8999999999999999E-3</v>
      </c>
      <c r="Q462" s="7" t="s">
        <v>261</v>
      </c>
      <c r="R462" s="7" t="s">
        <v>266</v>
      </c>
      <c r="S462" s="7">
        <v>0</v>
      </c>
      <c r="T462" s="7" t="s">
        <v>267</v>
      </c>
      <c r="U462" s="7" t="s">
        <v>269</v>
      </c>
      <c r="V462" s="7">
        <v>2.7816999999999998</v>
      </c>
      <c r="W462" s="9">
        <v>45657</v>
      </c>
      <c r="X462" s="7">
        <v>16</v>
      </c>
      <c r="Y462" s="7">
        <v>5</v>
      </c>
      <c r="Z462" s="11">
        <v>0</v>
      </c>
      <c r="AA462" s="11">
        <v>0</v>
      </c>
      <c r="AB462" s="11">
        <v>36538.67</v>
      </c>
      <c r="AC462" s="11">
        <v>182693.35</v>
      </c>
      <c r="AD462" s="11">
        <v>25000</v>
      </c>
      <c r="AE462" s="11">
        <v>125000</v>
      </c>
      <c r="AF462" s="11">
        <v>36538.67</v>
      </c>
      <c r="AG462" s="11">
        <v>0</v>
      </c>
      <c r="AH462" s="11">
        <v>182693.35</v>
      </c>
      <c r="AI462" s="11">
        <v>36538.67</v>
      </c>
      <c r="AJ462" s="11">
        <v>5165576.8984092455</v>
      </c>
      <c r="AK462" s="11">
        <v>17692.266</v>
      </c>
      <c r="AL462" s="13">
        <v>9.195627411419216E-3</v>
      </c>
      <c r="AM462" s="7">
        <v>989</v>
      </c>
      <c r="AN462" s="7" t="s">
        <v>271</v>
      </c>
      <c r="AO462" s="9">
        <v>45808</v>
      </c>
      <c r="AP462" s="9">
        <v>45777</v>
      </c>
      <c r="AQ462" s="7">
        <v>31</v>
      </c>
      <c r="AR462" s="7">
        <v>151</v>
      </c>
      <c r="AS462" s="15">
        <v>0.9680697770162261</v>
      </c>
      <c r="AT462" s="11">
        <v>409.25770612914289</v>
      </c>
      <c r="AU462" s="11">
        <v>1138.4321611394371</v>
      </c>
      <c r="AV462" s="11">
        <v>1.4017207258334341</v>
      </c>
      <c r="AW462" s="11">
        <v>3.8991665430508631</v>
      </c>
      <c r="AX462" s="11">
        <v>407.85598540330949</v>
      </c>
      <c r="AY462" s="11">
        <v>1134.5329945963861</v>
      </c>
      <c r="AZ462" s="13">
        <v>9.195627411419216E-3</v>
      </c>
      <c r="BA462" s="11">
        <v>409.25770612914289</v>
      </c>
      <c r="BB462" s="11">
        <v>1138.4321611394371</v>
      </c>
      <c r="BC462" s="11"/>
      <c r="BD462" s="11"/>
      <c r="BE462" s="11"/>
      <c r="BF462" s="11">
        <v>1.4017207258334341</v>
      </c>
      <c r="BG462" s="11">
        <v>3.8991665430508631</v>
      </c>
      <c r="BH462" s="11">
        <v>407.85598540330949</v>
      </c>
      <c r="BI462" s="11">
        <v>1134.5329945963861</v>
      </c>
      <c r="BJ462" s="11">
        <v>1134.5329945963861</v>
      </c>
      <c r="BK462" s="11">
        <v>3.8991665430508631</v>
      </c>
      <c r="BL462" s="11">
        <v>1138.4321611394371</v>
      </c>
    </row>
    <row r="463" spans="1:64" hidden="1" x14ac:dyDescent="0.25">
      <c r="A463" s="7">
        <v>501099</v>
      </c>
      <c r="B463" s="7" t="s">
        <v>119</v>
      </c>
      <c r="C463" s="9">
        <v>45202</v>
      </c>
      <c r="D463" s="9">
        <v>46115</v>
      </c>
      <c r="E463" s="9">
        <v>46115</v>
      </c>
      <c r="F463" s="7" t="s">
        <v>237</v>
      </c>
      <c r="G463" s="11">
        <v>5223270.2484092461</v>
      </c>
      <c r="H463" s="11">
        <v>5200000</v>
      </c>
      <c r="I463" s="11" t="s">
        <v>240</v>
      </c>
      <c r="J463" s="11">
        <v>36538.67</v>
      </c>
      <c r="K463" s="11" t="s">
        <v>239</v>
      </c>
      <c r="L463" s="11">
        <v>400000</v>
      </c>
      <c r="M463" s="13">
        <v>8.1600000000000006E-2</v>
      </c>
      <c r="N463" s="13" t="s">
        <v>250</v>
      </c>
      <c r="O463" s="13" t="s">
        <v>259</v>
      </c>
      <c r="P463" s="13">
        <v>8.8999999999999999E-3</v>
      </c>
      <c r="Q463" s="7" t="s">
        <v>261</v>
      </c>
      <c r="R463" s="7" t="s">
        <v>266</v>
      </c>
      <c r="S463" s="7">
        <v>0</v>
      </c>
      <c r="T463" s="7" t="s">
        <v>267</v>
      </c>
      <c r="U463" s="7" t="s">
        <v>269</v>
      </c>
      <c r="V463" s="7">
        <v>2.7816999999999998</v>
      </c>
      <c r="W463" s="9">
        <v>45657</v>
      </c>
      <c r="X463" s="7">
        <v>16</v>
      </c>
      <c r="Y463" s="7">
        <v>6</v>
      </c>
      <c r="Z463" s="11">
        <v>0</v>
      </c>
      <c r="AA463" s="11">
        <v>0</v>
      </c>
      <c r="AB463" s="11">
        <v>36538.67</v>
      </c>
      <c r="AC463" s="11">
        <v>219232.02</v>
      </c>
      <c r="AD463" s="11">
        <v>25000</v>
      </c>
      <c r="AE463" s="11">
        <v>150000</v>
      </c>
      <c r="AF463" s="11">
        <v>36538.67</v>
      </c>
      <c r="AG463" s="11">
        <v>0</v>
      </c>
      <c r="AH463" s="11">
        <v>219232.02</v>
      </c>
      <c r="AI463" s="11">
        <v>36538.67</v>
      </c>
      <c r="AJ463" s="11">
        <v>5154038.2284092465</v>
      </c>
      <c r="AK463" s="11">
        <v>18910.221666666672</v>
      </c>
      <c r="AL463" s="13">
        <v>9.1077570425376342E-3</v>
      </c>
      <c r="AM463" s="7">
        <v>990</v>
      </c>
      <c r="AN463" s="7" t="s">
        <v>272</v>
      </c>
      <c r="AO463" s="9">
        <v>45838</v>
      </c>
      <c r="AP463" s="9">
        <v>45808</v>
      </c>
      <c r="AQ463" s="7">
        <v>30</v>
      </c>
      <c r="AR463" s="7">
        <v>181</v>
      </c>
      <c r="AS463" s="15">
        <v>0.96184847499051818</v>
      </c>
      <c r="AT463" s="11">
        <v>401.84238222585242</v>
      </c>
      <c r="AU463" s="11">
        <v>1117.804954637654</v>
      </c>
      <c r="AV463" s="11">
        <v>1.4743640202485679</v>
      </c>
      <c r="AW463" s="11">
        <v>4.1012383951254403</v>
      </c>
      <c r="AX463" s="11">
        <v>400.36801820560379</v>
      </c>
      <c r="AY463" s="11">
        <v>1113.7037162425279</v>
      </c>
      <c r="AZ463" s="13">
        <v>9.1077570425376342E-3</v>
      </c>
      <c r="BA463" s="11">
        <v>401.84238222585242</v>
      </c>
      <c r="BB463" s="11">
        <v>1117.804954637654</v>
      </c>
      <c r="BC463" s="11"/>
      <c r="BD463" s="11"/>
      <c r="BE463" s="11"/>
      <c r="BF463" s="11">
        <v>1.4743640202485679</v>
      </c>
      <c r="BG463" s="11">
        <v>4.1012383951254403</v>
      </c>
      <c r="BH463" s="11">
        <v>400.36801820560379</v>
      </c>
      <c r="BI463" s="11">
        <v>1113.7037162425279</v>
      </c>
      <c r="BJ463" s="11">
        <v>1113.7037162425279</v>
      </c>
      <c r="BK463" s="11">
        <v>4.1012383951254403</v>
      </c>
      <c r="BL463" s="11">
        <v>1117.804954637654</v>
      </c>
    </row>
    <row r="464" spans="1:64" hidden="1" x14ac:dyDescent="0.25">
      <c r="A464" s="7">
        <v>501099</v>
      </c>
      <c r="B464" s="7" t="s">
        <v>119</v>
      </c>
      <c r="C464" s="9">
        <v>45202</v>
      </c>
      <c r="D464" s="9">
        <v>46115</v>
      </c>
      <c r="E464" s="9">
        <v>46115</v>
      </c>
      <c r="F464" s="7" t="s">
        <v>237</v>
      </c>
      <c r="G464" s="11">
        <v>5223270.2484092461</v>
      </c>
      <c r="H464" s="11">
        <v>5200000</v>
      </c>
      <c r="I464" s="11" t="s">
        <v>240</v>
      </c>
      <c r="J464" s="11">
        <v>36538.67</v>
      </c>
      <c r="K464" s="11" t="s">
        <v>239</v>
      </c>
      <c r="L464" s="11">
        <v>400000</v>
      </c>
      <c r="M464" s="13">
        <v>8.1600000000000006E-2</v>
      </c>
      <c r="N464" s="13" t="s">
        <v>250</v>
      </c>
      <c r="O464" s="13" t="s">
        <v>259</v>
      </c>
      <c r="P464" s="13">
        <v>8.8999999999999999E-3</v>
      </c>
      <c r="Q464" s="7" t="s">
        <v>261</v>
      </c>
      <c r="R464" s="7" t="s">
        <v>266</v>
      </c>
      <c r="S464" s="7">
        <v>0</v>
      </c>
      <c r="T464" s="7" t="s">
        <v>267</v>
      </c>
      <c r="U464" s="7" t="s">
        <v>269</v>
      </c>
      <c r="V464" s="7">
        <v>2.7816999999999998</v>
      </c>
      <c r="W464" s="9">
        <v>45657</v>
      </c>
      <c r="X464" s="7">
        <v>16</v>
      </c>
      <c r="Y464" s="7">
        <v>7</v>
      </c>
      <c r="Z464" s="11">
        <v>0</v>
      </c>
      <c r="AA464" s="11">
        <v>0</v>
      </c>
      <c r="AB464" s="11">
        <v>36538.67</v>
      </c>
      <c r="AC464" s="11">
        <v>255770.69</v>
      </c>
      <c r="AD464" s="11">
        <v>25000</v>
      </c>
      <c r="AE464" s="11">
        <v>175000</v>
      </c>
      <c r="AF464" s="11">
        <v>36538.67</v>
      </c>
      <c r="AG464" s="11">
        <v>0</v>
      </c>
      <c r="AH464" s="11">
        <v>255770.69</v>
      </c>
      <c r="AI464" s="11">
        <v>36538.67</v>
      </c>
      <c r="AJ464" s="11">
        <v>5142499.5584092457</v>
      </c>
      <c r="AK464" s="11">
        <v>19780.189999999999</v>
      </c>
      <c r="AL464" s="13">
        <v>9.0207263337882537E-3</v>
      </c>
      <c r="AM464" s="7">
        <v>991</v>
      </c>
      <c r="AN464" s="7" t="s">
        <v>273</v>
      </c>
      <c r="AO464" s="9">
        <v>45869</v>
      </c>
      <c r="AP464" s="9">
        <v>45838</v>
      </c>
      <c r="AQ464" s="7">
        <v>31</v>
      </c>
      <c r="AR464" s="7">
        <v>212</v>
      </c>
      <c r="AS464" s="15">
        <v>0.95546179570668444</v>
      </c>
      <c r="AT464" s="11">
        <v>394.4746538366324</v>
      </c>
      <c r="AU464" s="11">
        <v>1097.31014457736</v>
      </c>
      <c r="AV464" s="11">
        <v>1.5173134220912781</v>
      </c>
      <c r="AW464" s="11">
        <v>4.2207107462313083</v>
      </c>
      <c r="AX464" s="11">
        <v>392.95734041454108</v>
      </c>
      <c r="AY464" s="11">
        <v>1093.0894338311291</v>
      </c>
      <c r="AZ464" s="13">
        <v>9.0207263337882537E-3</v>
      </c>
      <c r="BA464" s="11">
        <v>394.4746538366324</v>
      </c>
      <c r="BB464" s="11">
        <v>1097.31014457736</v>
      </c>
      <c r="BC464" s="11"/>
      <c r="BD464" s="11"/>
      <c r="BE464" s="11"/>
      <c r="BF464" s="11">
        <v>1.5173134220912781</v>
      </c>
      <c r="BG464" s="11">
        <v>4.2207107462313083</v>
      </c>
      <c r="BH464" s="11">
        <v>392.95734041454108</v>
      </c>
      <c r="BI464" s="11">
        <v>1093.0894338311291</v>
      </c>
      <c r="BJ464" s="11">
        <v>1093.0894338311291</v>
      </c>
      <c r="BK464" s="11">
        <v>4.2207107462313083</v>
      </c>
      <c r="BL464" s="11">
        <v>1097.31014457736</v>
      </c>
    </row>
    <row r="465" spans="1:64" hidden="1" x14ac:dyDescent="0.25">
      <c r="A465" s="7">
        <v>501099</v>
      </c>
      <c r="B465" s="7" t="s">
        <v>119</v>
      </c>
      <c r="C465" s="9">
        <v>45202</v>
      </c>
      <c r="D465" s="9">
        <v>46115</v>
      </c>
      <c r="E465" s="9">
        <v>46115</v>
      </c>
      <c r="F465" s="7" t="s">
        <v>237</v>
      </c>
      <c r="G465" s="11">
        <v>5223270.2484092461</v>
      </c>
      <c r="H465" s="11">
        <v>5200000</v>
      </c>
      <c r="I465" s="11" t="s">
        <v>240</v>
      </c>
      <c r="J465" s="11">
        <v>36538.67</v>
      </c>
      <c r="K465" s="11" t="s">
        <v>239</v>
      </c>
      <c r="L465" s="11">
        <v>400000</v>
      </c>
      <c r="M465" s="13">
        <v>8.1600000000000006E-2</v>
      </c>
      <c r="N465" s="13" t="s">
        <v>250</v>
      </c>
      <c r="O465" s="13" t="s">
        <v>259</v>
      </c>
      <c r="P465" s="13">
        <v>8.8999999999999999E-3</v>
      </c>
      <c r="Q465" s="7" t="s">
        <v>261</v>
      </c>
      <c r="R465" s="7" t="s">
        <v>266</v>
      </c>
      <c r="S465" s="7">
        <v>0</v>
      </c>
      <c r="T465" s="7" t="s">
        <v>267</v>
      </c>
      <c r="U465" s="7" t="s">
        <v>269</v>
      </c>
      <c r="V465" s="7">
        <v>2.7816999999999998</v>
      </c>
      <c r="W465" s="9">
        <v>45657</v>
      </c>
      <c r="X465" s="7">
        <v>16</v>
      </c>
      <c r="Y465" s="7">
        <v>8</v>
      </c>
      <c r="Z465" s="11">
        <v>0</v>
      </c>
      <c r="AA465" s="11">
        <v>0</v>
      </c>
      <c r="AB465" s="11">
        <v>36538.67</v>
      </c>
      <c r="AC465" s="11">
        <v>292309.36</v>
      </c>
      <c r="AD465" s="11">
        <v>25000</v>
      </c>
      <c r="AE465" s="11">
        <v>200000</v>
      </c>
      <c r="AF465" s="11">
        <v>36538.67</v>
      </c>
      <c r="AG465" s="11">
        <v>0</v>
      </c>
      <c r="AH465" s="11">
        <v>292309.36</v>
      </c>
      <c r="AI465" s="11">
        <v>36538.67</v>
      </c>
      <c r="AJ465" s="11">
        <v>5130960.8884092458</v>
      </c>
      <c r="AK465" s="11">
        <v>20432.666249999998</v>
      </c>
      <c r="AL465" s="13">
        <v>8.9345272616568883E-3</v>
      </c>
      <c r="AM465" s="7">
        <v>992</v>
      </c>
      <c r="AN465" s="7" t="s">
        <v>274</v>
      </c>
      <c r="AO465" s="9">
        <v>45900</v>
      </c>
      <c r="AP465" s="9">
        <v>45869</v>
      </c>
      <c r="AQ465" s="7">
        <v>31</v>
      </c>
      <c r="AR465" s="7">
        <v>243</v>
      </c>
      <c r="AS465" s="15">
        <v>0.94911752400921701</v>
      </c>
      <c r="AT465" s="11">
        <v>387.24006220002428</v>
      </c>
      <c r="AU465" s="11">
        <v>1077.185681021808</v>
      </c>
      <c r="AV465" s="11">
        <v>1.5420789831854289</v>
      </c>
      <c r="AW465" s="11">
        <v>4.2896011075269076</v>
      </c>
      <c r="AX465" s="11">
        <v>385.69798321683879</v>
      </c>
      <c r="AY465" s="11">
        <v>1072.896079914281</v>
      </c>
      <c r="AZ465" s="13">
        <v>8.9345272616568883E-3</v>
      </c>
      <c r="BA465" s="11">
        <v>387.24006220002428</v>
      </c>
      <c r="BB465" s="11">
        <v>1077.185681021808</v>
      </c>
      <c r="BC465" s="11"/>
      <c r="BD465" s="11"/>
      <c r="BE465" s="11"/>
      <c r="BF465" s="11">
        <v>1.5420789831854289</v>
      </c>
      <c r="BG465" s="11">
        <v>4.2896011075269076</v>
      </c>
      <c r="BH465" s="11">
        <v>385.69798321683879</v>
      </c>
      <c r="BI465" s="11">
        <v>1072.896079914281</v>
      </c>
      <c r="BJ465" s="11">
        <v>1072.896079914281</v>
      </c>
      <c r="BK465" s="11">
        <v>4.2896011075269076</v>
      </c>
      <c r="BL465" s="11">
        <v>1077.185681021808</v>
      </c>
    </row>
    <row r="466" spans="1:64" hidden="1" x14ac:dyDescent="0.25">
      <c r="A466" s="7">
        <v>501099</v>
      </c>
      <c r="B466" s="7" t="s">
        <v>119</v>
      </c>
      <c r="C466" s="9">
        <v>45202</v>
      </c>
      <c r="D466" s="9">
        <v>46115</v>
      </c>
      <c r="E466" s="9">
        <v>46115</v>
      </c>
      <c r="F466" s="7" t="s">
        <v>237</v>
      </c>
      <c r="G466" s="11">
        <v>5223270.2484092461</v>
      </c>
      <c r="H466" s="11">
        <v>5200000</v>
      </c>
      <c r="I466" s="11" t="s">
        <v>240</v>
      </c>
      <c r="J466" s="11">
        <v>36538.67</v>
      </c>
      <c r="K466" s="11" t="s">
        <v>239</v>
      </c>
      <c r="L466" s="11">
        <v>400000</v>
      </c>
      <c r="M466" s="13">
        <v>8.1600000000000006E-2</v>
      </c>
      <c r="N466" s="13" t="s">
        <v>250</v>
      </c>
      <c r="O466" s="13" t="s">
        <v>259</v>
      </c>
      <c r="P466" s="13">
        <v>8.8999999999999999E-3</v>
      </c>
      <c r="Q466" s="7" t="s">
        <v>261</v>
      </c>
      <c r="R466" s="7" t="s">
        <v>266</v>
      </c>
      <c r="S466" s="7">
        <v>0</v>
      </c>
      <c r="T466" s="7" t="s">
        <v>267</v>
      </c>
      <c r="U466" s="7" t="s">
        <v>269</v>
      </c>
      <c r="V466" s="7">
        <v>2.7816999999999998</v>
      </c>
      <c r="W466" s="9">
        <v>45657</v>
      </c>
      <c r="X466" s="7">
        <v>16</v>
      </c>
      <c r="Y466" s="7">
        <v>9</v>
      </c>
      <c r="Z466" s="11">
        <v>0</v>
      </c>
      <c r="AA466" s="11">
        <v>0</v>
      </c>
      <c r="AB466" s="11">
        <v>36538.67</v>
      </c>
      <c r="AC466" s="11">
        <v>328848.03000000003</v>
      </c>
      <c r="AD466" s="11">
        <v>25000</v>
      </c>
      <c r="AE466" s="11">
        <v>225000</v>
      </c>
      <c r="AF466" s="11">
        <v>36538.67</v>
      </c>
      <c r="AG466" s="11">
        <v>0</v>
      </c>
      <c r="AH466" s="11">
        <v>328848.03000000003</v>
      </c>
      <c r="AI466" s="11">
        <v>36538.67</v>
      </c>
      <c r="AJ466" s="11">
        <v>5119422.2184092458</v>
      </c>
      <c r="AK466" s="11">
        <v>20940.14777777778</v>
      </c>
      <c r="AL466" s="13">
        <v>8.8491518792997992E-3</v>
      </c>
      <c r="AM466" s="7">
        <v>993</v>
      </c>
      <c r="AN466" s="7" t="s">
        <v>275</v>
      </c>
      <c r="AO466" s="9">
        <v>45930</v>
      </c>
      <c r="AP466" s="9">
        <v>45900</v>
      </c>
      <c r="AQ466" s="7">
        <v>30</v>
      </c>
      <c r="AR466" s="7">
        <v>273</v>
      </c>
      <c r="AS466" s="15">
        <v>0.94301801866885504</v>
      </c>
      <c r="AT466" s="11">
        <v>380.2179322758837</v>
      </c>
      <c r="AU466" s="11">
        <v>1057.652222211826</v>
      </c>
      <c r="AV466" s="11">
        <v>1.555218411364413</v>
      </c>
      <c r="AW466" s="11">
        <v>4.3261510548923887</v>
      </c>
      <c r="AX466" s="11">
        <v>378.66271386451928</v>
      </c>
      <c r="AY466" s="11">
        <v>1053.326071156933</v>
      </c>
      <c r="AZ466" s="13">
        <v>8.8491518792997992E-3</v>
      </c>
      <c r="BA466" s="11">
        <v>380.2179322758837</v>
      </c>
      <c r="BB466" s="11">
        <v>1057.652222211826</v>
      </c>
      <c r="BC466" s="11"/>
      <c r="BD466" s="11"/>
      <c r="BE466" s="11"/>
      <c r="BF466" s="11">
        <v>1.555218411364413</v>
      </c>
      <c r="BG466" s="11">
        <v>4.3261510548923887</v>
      </c>
      <c r="BH466" s="11">
        <v>378.66271386451928</v>
      </c>
      <c r="BI466" s="11">
        <v>1053.326071156933</v>
      </c>
      <c r="BJ466" s="11">
        <v>1053.326071156933</v>
      </c>
      <c r="BK466" s="11">
        <v>4.3261510548923887</v>
      </c>
      <c r="BL466" s="11">
        <v>1057.652222211826</v>
      </c>
    </row>
    <row r="467" spans="1:64" hidden="1" x14ac:dyDescent="0.25">
      <c r="A467" s="7">
        <v>501099</v>
      </c>
      <c r="B467" s="7" t="s">
        <v>119</v>
      </c>
      <c r="C467" s="9">
        <v>45202</v>
      </c>
      <c r="D467" s="9">
        <v>46115</v>
      </c>
      <c r="E467" s="9">
        <v>46115</v>
      </c>
      <c r="F467" s="7" t="s">
        <v>237</v>
      </c>
      <c r="G467" s="11">
        <v>5223270.2484092461</v>
      </c>
      <c r="H467" s="11">
        <v>5200000</v>
      </c>
      <c r="I467" s="11" t="s">
        <v>240</v>
      </c>
      <c r="J467" s="11">
        <v>36538.67</v>
      </c>
      <c r="K467" s="11" t="s">
        <v>239</v>
      </c>
      <c r="L467" s="11">
        <v>400000</v>
      </c>
      <c r="M467" s="13">
        <v>8.1600000000000006E-2</v>
      </c>
      <c r="N467" s="13" t="s">
        <v>250</v>
      </c>
      <c r="O467" s="13" t="s">
        <v>259</v>
      </c>
      <c r="P467" s="13">
        <v>8.8999999999999999E-3</v>
      </c>
      <c r="Q467" s="7" t="s">
        <v>261</v>
      </c>
      <c r="R467" s="7" t="s">
        <v>266</v>
      </c>
      <c r="S467" s="7">
        <v>0</v>
      </c>
      <c r="T467" s="7" t="s">
        <v>267</v>
      </c>
      <c r="U467" s="7" t="s">
        <v>269</v>
      </c>
      <c r="V467" s="7">
        <v>2.7816999999999998</v>
      </c>
      <c r="W467" s="9">
        <v>45657</v>
      </c>
      <c r="X467" s="7">
        <v>16</v>
      </c>
      <c r="Y467" s="7">
        <v>10</v>
      </c>
      <c r="Z467" s="11">
        <v>0</v>
      </c>
      <c r="AA467" s="11">
        <v>0</v>
      </c>
      <c r="AB467" s="11">
        <v>36538.67</v>
      </c>
      <c r="AC467" s="11">
        <v>365386.7</v>
      </c>
      <c r="AD467" s="11">
        <v>25000</v>
      </c>
      <c r="AE467" s="11">
        <v>250000</v>
      </c>
      <c r="AF467" s="11">
        <v>36538.67</v>
      </c>
      <c r="AG467" s="11">
        <v>0</v>
      </c>
      <c r="AH467" s="11">
        <v>365386.7</v>
      </c>
      <c r="AI467" s="11">
        <v>36538.67</v>
      </c>
      <c r="AJ467" s="11">
        <v>5107883.5484092459</v>
      </c>
      <c r="AK467" s="11">
        <v>21346.133000000002</v>
      </c>
      <c r="AL467" s="13">
        <v>8.7645923158100603E-3</v>
      </c>
      <c r="AM467" s="7">
        <v>994</v>
      </c>
      <c r="AN467" s="7" t="s">
        <v>276</v>
      </c>
      <c r="AO467" s="9">
        <v>45961</v>
      </c>
      <c r="AP467" s="9">
        <v>45930</v>
      </c>
      <c r="AQ467" s="7">
        <v>31</v>
      </c>
      <c r="AR467" s="7">
        <v>304</v>
      </c>
      <c r="AS467" s="15">
        <v>0.93675637372090859</v>
      </c>
      <c r="AT467" s="11">
        <v>373.24102256515067</v>
      </c>
      <c r="AU467" s="11">
        <v>1038.2445524694799</v>
      </c>
      <c r="AV467" s="11">
        <v>1.559795252421712</v>
      </c>
      <c r="AW467" s="11">
        <v>4.3388824536614754</v>
      </c>
      <c r="AX467" s="11">
        <v>371.68122731272899</v>
      </c>
      <c r="AY467" s="11">
        <v>1033.905670015818</v>
      </c>
      <c r="AZ467" s="13">
        <v>8.7645923158100603E-3</v>
      </c>
      <c r="BA467" s="11">
        <v>373.24102256515067</v>
      </c>
      <c r="BB467" s="11">
        <v>1038.2445524694799</v>
      </c>
      <c r="BC467" s="11"/>
      <c r="BD467" s="11"/>
      <c r="BE467" s="11"/>
      <c r="BF467" s="11">
        <v>1.559795252421712</v>
      </c>
      <c r="BG467" s="11">
        <v>4.3388824536614754</v>
      </c>
      <c r="BH467" s="11">
        <v>371.68122731272899</v>
      </c>
      <c r="BI467" s="11">
        <v>1033.905670015818</v>
      </c>
      <c r="BJ467" s="11">
        <v>1033.905670015818</v>
      </c>
      <c r="BK467" s="11">
        <v>4.3388824536614754</v>
      </c>
      <c r="BL467" s="11">
        <v>1038.2445524694799</v>
      </c>
    </row>
    <row r="468" spans="1:64" hidden="1" x14ac:dyDescent="0.25">
      <c r="A468" s="7">
        <v>501099</v>
      </c>
      <c r="B468" s="7" t="s">
        <v>119</v>
      </c>
      <c r="C468" s="9">
        <v>45202</v>
      </c>
      <c r="D468" s="9">
        <v>46115</v>
      </c>
      <c r="E468" s="9">
        <v>46115</v>
      </c>
      <c r="F468" s="7" t="s">
        <v>237</v>
      </c>
      <c r="G468" s="11">
        <v>5223270.2484092461</v>
      </c>
      <c r="H468" s="11">
        <v>5200000</v>
      </c>
      <c r="I468" s="11" t="s">
        <v>240</v>
      </c>
      <c r="J468" s="11">
        <v>36538.67</v>
      </c>
      <c r="K468" s="11" t="s">
        <v>239</v>
      </c>
      <c r="L468" s="11">
        <v>400000</v>
      </c>
      <c r="M468" s="13">
        <v>8.1600000000000006E-2</v>
      </c>
      <c r="N468" s="13" t="s">
        <v>250</v>
      </c>
      <c r="O468" s="13" t="s">
        <v>259</v>
      </c>
      <c r="P468" s="13">
        <v>8.8999999999999999E-3</v>
      </c>
      <c r="Q468" s="7" t="s">
        <v>261</v>
      </c>
      <c r="R468" s="7" t="s">
        <v>266</v>
      </c>
      <c r="S468" s="7">
        <v>0</v>
      </c>
      <c r="T468" s="7" t="s">
        <v>267</v>
      </c>
      <c r="U468" s="7" t="s">
        <v>269</v>
      </c>
      <c r="V468" s="7">
        <v>2.7816999999999998</v>
      </c>
      <c r="W468" s="9">
        <v>45657</v>
      </c>
      <c r="X468" s="7">
        <v>16</v>
      </c>
      <c r="Y468" s="7">
        <v>11</v>
      </c>
      <c r="Z468" s="11">
        <v>0</v>
      </c>
      <c r="AA468" s="11">
        <v>0</v>
      </c>
      <c r="AB468" s="11">
        <v>36538.67</v>
      </c>
      <c r="AC468" s="11">
        <v>401925.37</v>
      </c>
      <c r="AD468" s="11">
        <v>25000</v>
      </c>
      <c r="AE468" s="11">
        <v>275000</v>
      </c>
      <c r="AF468" s="11">
        <v>36538.67</v>
      </c>
      <c r="AG468" s="11">
        <v>0</v>
      </c>
      <c r="AH468" s="11">
        <v>401925.37</v>
      </c>
      <c r="AI468" s="11">
        <v>36538.67</v>
      </c>
      <c r="AJ468" s="11">
        <v>5096344.878409246</v>
      </c>
      <c r="AK468" s="11">
        <v>21678.30272727273</v>
      </c>
      <c r="AL468" s="13">
        <v>8.6808407754932482E-3</v>
      </c>
      <c r="AM468" s="7">
        <v>995</v>
      </c>
      <c r="AN468" s="7" t="s">
        <v>277</v>
      </c>
      <c r="AO468" s="9">
        <v>45991</v>
      </c>
      <c r="AP468" s="9">
        <v>45961</v>
      </c>
      <c r="AQ468" s="7">
        <v>30</v>
      </c>
      <c r="AR468" s="7">
        <v>334</v>
      </c>
      <c r="AS468" s="15">
        <v>0.93073630733335211</v>
      </c>
      <c r="AT468" s="11">
        <v>366.4690164595508</v>
      </c>
      <c r="AU468" s="11">
        <v>1019.406863085532</v>
      </c>
      <c r="AV468" s="11">
        <v>1.558847854397126</v>
      </c>
      <c r="AW468" s="11">
        <v>4.336247076576484</v>
      </c>
      <c r="AX468" s="11">
        <v>364.91016860515367</v>
      </c>
      <c r="AY468" s="11">
        <v>1015.070616008956</v>
      </c>
      <c r="AZ468" s="13">
        <v>8.6808407754932482E-3</v>
      </c>
      <c r="BA468" s="11">
        <v>366.4690164595508</v>
      </c>
      <c r="BB468" s="11">
        <v>1019.406863085532</v>
      </c>
      <c r="BC468" s="11"/>
      <c r="BD468" s="11"/>
      <c r="BE468" s="11"/>
      <c r="BF468" s="11">
        <v>1.558847854397126</v>
      </c>
      <c r="BG468" s="11">
        <v>4.336247076576484</v>
      </c>
      <c r="BH468" s="11">
        <v>364.91016860515367</v>
      </c>
      <c r="BI468" s="11">
        <v>1015.070616008956</v>
      </c>
      <c r="BJ468" s="11">
        <v>1015.070616008956</v>
      </c>
      <c r="BK468" s="11">
        <v>4.336247076576484</v>
      </c>
      <c r="BL468" s="11">
        <v>1019.406863085532</v>
      </c>
    </row>
    <row r="469" spans="1:64" hidden="1" x14ac:dyDescent="0.25">
      <c r="A469" s="7">
        <v>501099</v>
      </c>
      <c r="B469" s="7" t="s">
        <v>119</v>
      </c>
      <c r="C469" s="9">
        <v>45202</v>
      </c>
      <c r="D469" s="9">
        <v>46115</v>
      </c>
      <c r="E469" s="9">
        <v>46115</v>
      </c>
      <c r="F469" s="7" t="s">
        <v>237</v>
      </c>
      <c r="G469" s="11">
        <v>5223270.2484092461</v>
      </c>
      <c r="H469" s="11">
        <v>5200000</v>
      </c>
      <c r="I469" s="11" t="s">
        <v>240</v>
      </c>
      <c r="J469" s="11">
        <v>36538.67</v>
      </c>
      <c r="K469" s="11" t="s">
        <v>239</v>
      </c>
      <c r="L469" s="11">
        <v>400000</v>
      </c>
      <c r="M469" s="13">
        <v>8.1600000000000006E-2</v>
      </c>
      <c r="N469" s="13" t="s">
        <v>250</v>
      </c>
      <c r="O469" s="13" t="s">
        <v>259</v>
      </c>
      <c r="P469" s="13">
        <v>8.8999999999999999E-3</v>
      </c>
      <c r="Q469" s="7" t="s">
        <v>261</v>
      </c>
      <c r="R469" s="7" t="s">
        <v>266</v>
      </c>
      <c r="S469" s="7">
        <v>0</v>
      </c>
      <c r="T469" s="7" t="s">
        <v>267</v>
      </c>
      <c r="U469" s="7" t="s">
        <v>269</v>
      </c>
      <c r="V469" s="7">
        <v>2.7816999999999998</v>
      </c>
      <c r="W469" s="9">
        <v>45657</v>
      </c>
      <c r="X469" s="7">
        <v>16</v>
      </c>
      <c r="Y469" s="7">
        <v>12</v>
      </c>
      <c r="Z469" s="11">
        <v>0</v>
      </c>
      <c r="AA469" s="11">
        <v>0</v>
      </c>
      <c r="AB469" s="11">
        <v>36538.67</v>
      </c>
      <c r="AC469" s="11">
        <v>438464.04</v>
      </c>
      <c r="AD469" s="11">
        <v>25000</v>
      </c>
      <c r="AE469" s="11">
        <v>300000</v>
      </c>
      <c r="AF469" s="11">
        <v>36538.67</v>
      </c>
      <c r="AG469" s="11">
        <v>0</v>
      </c>
      <c r="AH469" s="11">
        <v>438464.04</v>
      </c>
      <c r="AI469" s="11">
        <v>36538.67</v>
      </c>
      <c r="AJ469" s="11">
        <v>5084806.2084092461</v>
      </c>
      <c r="AK469" s="11">
        <v>21955.11083333334</v>
      </c>
      <c r="AL469" s="13">
        <v>8.5978895371472408E-3</v>
      </c>
      <c r="AM469" s="7">
        <v>996</v>
      </c>
      <c r="AN469" s="7" t="s">
        <v>278</v>
      </c>
      <c r="AO469" s="9">
        <v>46022</v>
      </c>
      <c r="AP469" s="9">
        <v>45991</v>
      </c>
      <c r="AQ469" s="7">
        <v>31</v>
      </c>
      <c r="AR469" s="7">
        <v>365</v>
      </c>
      <c r="AS469" s="15">
        <v>0.92455621301775159</v>
      </c>
      <c r="AT469" s="11">
        <v>359.74071622555329</v>
      </c>
      <c r="AU469" s="11">
        <v>1000.690750324621</v>
      </c>
      <c r="AV469" s="11">
        <v>1.5532838366451001</v>
      </c>
      <c r="AW469" s="11">
        <v>4.3207696483956743</v>
      </c>
      <c r="AX469" s="11">
        <v>358.18743238890818</v>
      </c>
      <c r="AY469" s="11">
        <v>996.36998067622585</v>
      </c>
      <c r="AZ469" s="13">
        <v>8.5978895371472408E-3</v>
      </c>
      <c r="BA469" s="11">
        <v>359.74071622555329</v>
      </c>
      <c r="BB469" s="11">
        <v>1000.690750324621</v>
      </c>
      <c r="BC469" s="11"/>
      <c r="BD469" s="11"/>
      <c r="BE469" s="11"/>
      <c r="BF469" s="11">
        <v>1.5532838366451001</v>
      </c>
      <c r="BG469" s="11">
        <v>4.3207696483956743</v>
      </c>
      <c r="BH469" s="11">
        <v>358.18743238890818</v>
      </c>
      <c r="BI469" s="11">
        <v>996.36998067622585</v>
      </c>
      <c r="BJ469" s="11">
        <v>996.36998067622585</v>
      </c>
      <c r="BK469" s="11">
        <v>4.3207696483956743</v>
      </c>
      <c r="BL469" s="11">
        <v>1000.690750324621</v>
      </c>
    </row>
    <row r="470" spans="1:64" hidden="1" x14ac:dyDescent="0.25">
      <c r="A470" s="7">
        <v>501146</v>
      </c>
      <c r="B470" s="7" t="s">
        <v>120</v>
      </c>
      <c r="C470" s="9">
        <v>45471</v>
      </c>
      <c r="D470" s="9">
        <v>48393</v>
      </c>
      <c r="E470" s="9">
        <v>48393</v>
      </c>
      <c r="F470" s="7" t="s">
        <v>237</v>
      </c>
      <c r="G470" s="11">
        <v>250734726.03999999</v>
      </c>
      <c r="H470" s="11">
        <v>2083000</v>
      </c>
      <c r="I470" s="11" t="s">
        <v>239</v>
      </c>
      <c r="J470" s="11">
        <v>1339794.52</v>
      </c>
      <c r="K470" s="11" t="s">
        <v>239</v>
      </c>
      <c r="L470" s="11">
        <v>0</v>
      </c>
      <c r="M470" s="13">
        <v>6.3100000000000003E-2</v>
      </c>
      <c r="N470" s="13" t="s">
        <v>244</v>
      </c>
      <c r="O470" s="13" t="s">
        <v>257</v>
      </c>
      <c r="P470" s="13">
        <v>0.39539999999999997</v>
      </c>
      <c r="Q470" s="7" t="s">
        <v>260</v>
      </c>
      <c r="R470" s="7" t="s">
        <v>262</v>
      </c>
      <c r="S470" s="7">
        <v>0</v>
      </c>
      <c r="T470" s="7" t="s">
        <v>267</v>
      </c>
      <c r="U470" s="7" t="s">
        <v>269</v>
      </c>
      <c r="V470" s="7">
        <v>1</v>
      </c>
      <c r="W470" s="9">
        <v>45657</v>
      </c>
      <c r="X470" s="7">
        <v>90</v>
      </c>
      <c r="Y470" s="7">
        <v>0</v>
      </c>
      <c r="Z470" s="11">
        <v>0</v>
      </c>
      <c r="AA470" s="11">
        <v>0</v>
      </c>
      <c r="AB470" s="11">
        <v>0</v>
      </c>
      <c r="AC470" s="11">
        <v>0</v>
      </c>
      <c r="AD470" s="11">
        <v>0</v>
      </c>
      <c r="AE470" s="11">
        <v>0</v>
      </c>
      <c r="AF470" s="11">
        <v>0</v>
      </c>
      <c r="AG470" s="11">
        <v>0</v>
      </c>
      <c r="AH470" s="11">
        <v>0</v>
      </c>
      <c r="AI470" s="11">
        <v>0</v>
      </c>
      <c r="AJ470" s="11">
        <v>250734726.03999999</v>
      </c>
      <c r="AK470" s="11">
        <v>0</v>
      </c>
      <c r="AM470" s="7">
        <v>1001</v>
      </c>
      <c r="AN470" s="7" t="s">
        <v>283</v>
      </c>
      <c r="AO470" s="9">
        <v>45657</v>
      </c>
      <c r="AP470" s="9">
        <v>46115</v>
      </c>
      <c r="AQ470" s="7">
        <v>0</v>
      </c>
      <c r="AR470" s="7">
        <v>0</v>
      </c>
      <c r="AS470" s="15">
        <v>1</v>
      </c>
      <c r="BC470" s="11"/>
      <c r="BD470" s="11"/>
      <c r="BE470" s="11"/>
    </row>
    <row r="471" spans="1:64" hidden="1" x14ac:dyDescent="0.25">
      <c r="A471" s="7">
        <v>501146</v>
      </c>
      <c r="B471" s="7" t="s">
        <v>120</v>
      </c>
      <c r="C471" s="9">
        <v>45471</v>
      </c>
      <c r="D471" s="9">
        <v>48393</v>
      </c>
      <c r="E471" s="9">
        <v>48393</v>
      </c>
      <c r="F471" s="7" t="s">
        <v>237</v>
      </c>
      <c r="G471" s="11">
        <v>250734726.03999999</v>
      </c>
      <c r="H471" s="11">
        <v>2083000</v>
      </c>
      <c r="I471" s="11" t="s">
        <v>239</v>
      </c>
      <c r="J471" s="11">
        <v>1339794.52</v>
      </c>
      <c r="K471" s="11" t="s">
        <v>239</v>
      </c>
      <c r="L471" s="11">
        <v>0</v>
      </c>
      <c r="M471" s="13">
        <v>6.3100000000000003E-2</v>
      </c>
      <c r="N471" s="13" t="s">
        <v>244</v>
      </c>
      <c r="O471" s="13" t="s">
        <v>257</v>
      </c>
      <c r="P471" s="13">
        <v>0.39539999999999997</v>
      </c>
      <c r="Q471" s="7" t="s">
        <v>260</v>
      </c>
      <c r="R471" s="7" t="s">
        <v>262</v>
      </c>
      <c r="S471" s="7">
        <v>0</v>
      </c>
      <c r="T471" s="7" t="s">
        <v>267</v>
      </c>
      <c r="U471" s="7" t="s">
        <v>269</v>
      </c>
      <c r="V471" s="7">
        <v>1</v>
      </c>
      <c r="W471" s="9">
        <v>45657</v>
      </c>
      <c r="X471" s="7">
        <v>90</v>
      </c>
      <c r="Y471" s="7">
        <v>1</v>
      </c>
      <c r="Z471" s="11">
        <v>2083000</v>
      </c>
      <c r="AA471" s="11">
        <v>2083000</v>
      </c>
      <c r="AB471" s="11">
        <v>1339794.52</v>
      </c>
      <c r="AC471" s="11">
        <v>1339794.52</v>
      </c>
      <c r="AD471" s="11">
        <v>0</v>
      </c>
      <c r="AE471" s="11">
        <v>0</v>
      </c>
      <c r="AF471" s="11">
        <v>3422794.52</v>
      </c>
      <c r="AG471" s="11">
        <v>0</v>
      </c>
      <c r="AH471" s="11">
        <v>3422794.52</v>
      </c>
      <c r="AI471" s="11">
        <v>0</v>
      </c>
      <c r="AJ471" s="11">
        <v>247311931.52000001</v>
      </c>
      <c r="AK471" s="11">
        <v>0</v>
      </c>
      <c r="AL471" s="13">
        <v>9.4143964011949022E-3</v>
      </c>
      <c r="AM471" s="7">
        <v>1002</v>
      </c>
      <c r="AN471" s="7" t="s">
        <v>284</v>
      </c>
      <c r="AO471" s="9">
        <v>45688</v>
      </c>
      <c r="AP471" s="9">
        <v>45657</v>
      </c>
      <c r="AQ471" s="7">
        <v>31</v>
      </c>
      <c r="AR471" s="7">
        <v>31</v>
      </c>
      <c r="AS471" s="15">
        <v>0.99481659219394214</v>
      </c>
      <c r="AT471" s="11">
        <v>915834.99658768612</v>
      </c>
      <c r="AU471" s="11">
        <v>915834.99658768612</v>
      </c>
      <c r="AV471" s="11">
        <v>0</v>
      </c>
      <c r="AW471" s="11">
        <v>0</v>
      </c>
      <c r="AX471" s="11">
        <v>915834.99658768612</v>
      </c>
      <c r="AY471" s="11">
        <v>915834.99658768612</v>
      </c>
      <c r="AZ471" s="13">
        <v>9.4143964011949022E-3</v>
      </c>
      <c r="BA471" s="11">
        <v>915834.99658768612</v>
      </c>
      <c r="BB471" s="11">
        <v>915834.99658768612</v>
      </c>
      <c r="BC471" s="11"/>
      <c r="BD471" s="11"/>
      <c r="BE471" s="11"/>
      <c r="BF471" s="11">
        <v>0</v>
      </c>
      <c r="BG471" s="11">
        <v>0</v>
      </c>
      <c r="BH471" s="11">
        <v>915834.99658768612</v>
      </c>
      <c r="BI471" s="11">
        <v>915834.99658768612</v>
      </c>
      <c r="BJ471" s="11">
        <v>915834.99658768612</v>
      </c>
      <c r="BK471" s="11">
        <v>0</v>
      </c>
      <c r="BL471" s="11">
        <v>915834.99658768612</v>
      </c>
    </row>
    <row r="472" spans="1:64" hidden="1" x14ac:dyDescent="0.25">
      <c r="A472" s="7">
        <v>501146</v>
      </c>
      <c r="B472" s="7" t="s">
        <v>120</v>
      </c>
      <c r="C472" s="9">
        <v>45471</v>
      </c>
      <c r="D472" s="9">
        <v>48393</v>
      </c>
      <c r="E472" s="9">
        <v>48393</v>
      </c>
      <c r="F472" s="7" t="s">
        <v>237</v>
      </c>
      <c r="G472" s="11">
        <v>250734726.03999999</v>
      </c>
      <c r="H472" s="11">
        <v>2083000</v>
      </c>
      <c r="I472" s="11" t="s">
        <v>239</v>
      </c>
      <c r="J472" s="11">
        <v>1339794.52</v>
      </c>
      <c r="K472" s="11" t="s">
        <v>239</v>
      </c>
      <c r="L472" s="11">
        <v>0</v>
      </c>
      <c r="M472" s="13">
        <v>6.3100000000000003E-2</v>
      </c>
      <c r="N472" s="13" t="s">
        <v>244</v>
      </c>
      <c r="O472" s="13" t="s">
        <v>257</v>
      </c>
      <c r="P472" s="13">
        <v>0.39539999999999997</v>
      </c>
      <c r="Q472" s="7" t="s">
        <v>260</v>
      </c>
      <c r="R472" s="7" t="s">
        <v>262</v>
      </c>
      <c r="S472" s="7">
        <v>0</v>
      </c>
      <c r="T472" s="7" t="s">
        <v>267</v>
      </c>
      <c r="U472" s="7" t="s">
        <v>269</v>
      </c>
      <c r="V472" s="7">
        <v>1</v>
      </c>
      <c r="W472" s="9">
        <v>45657</v>
      </c>
      <c r="X472" s="7">
        <v>90</v>
      </c>
      <c r="Y472" s="7">
        <v>2</v>
      </c>
      <c r="Z472" s="11">
        <v>2083000</v>
      </c>
      <c r="AA472" s="11">
        <v>4166000</v>
      </c>
      <c r="AB472" s="11">
        <v>1339794.52</v>
      </c>
      <c r="AC472" s="11">
        <v>2679589.04</v>
      </c>
      <c r="AD472" s="11">
        <v>0</v>
      </c>
      <c r="AE472" s="11">
        <v>0</v>
      </c>
      <c r="AF472" s="11">
        <v>3422794.52</v>
      </c>
      <c r="AG472" s="11">
        <v>0</v>
      </c>
      <c r="AH472" s="11">
        <v>6845589.04</v>
      </c>
      <c r="AI472" s="11">
        <v>0</v>
      </c>
      <c r="AJ472" s="11">
        <v>243889137</v>
      </c>
      <c r="AK472" s="11">
        <v>0</v>
      </c>
      <c r="AL472" s="13">
        <v>9.3257655415960317E-3</v>
      </c>
      <c r="AM472" s="7">
        <v>1003</v>
      </c>
      <c r="AN472" s="7" t="s">
        <v>285</v>
      </c>
      <c r="AO472" s="9">
        <v>45716</v>
      </c>
      <c r="AP472" s="9">
        <v>45688</v>
      </c>
      <c r="AQ472" s="7">
        <v>28</v>
      </c>
      <c r="AR472" s="7">
        <v>59</v>
      </c>
      <c r="AS472" s="15">
        <v>0.99015790174047369</v>
      </c>
      <c r="AT472" s="11">
        <v>890467.49771610962</v>
      </c>
      <c r="AU472" s="11">
        <v>890467.49771610962</v>
      </c>
      <c r="AV472" s="11">
        <v>0</v>
      </c>
      <c r="AW472" s="11">
        <v>0</v>
      </c>
      <c r="AX472" s="11">
        <v>890467.49771610962</v>
      </c>
      <c r="AY472" s="11">
        <v>890467.49771610962</v>
      </c>
      <c r="AZ472" s="13">
        <v>9.3257655415960317E-3</v>
      </c>
      <c r="BA472" s="11">
        <v>890467.49771610962</v>
      </c>
      <c r="BB472" s="11">
        <v>890467.49771610962</v>
      </c>
      <c r="BC472" s="11"/>
      <c r="BD472" s="11"/>
      <c r="BE472" s="11"/>
      <c r="BF472" s="11">
        <v>0</v>
      </c>
      <c r="BG472" s="11">
        <v>0</v>
      </c>
      <c r="BH472" s="11">
        <v>890467.49771610962</v>
      </c>
      <c r="BI472" s="11">
        <v>890467.49771610962</v>
      </c>
      <c r="BJ472" s="11">
        <v>890467.49771610962</v>
      </c>
      <c r="BK472" s="11">
        <v>0</v>
      </c>
      <c r="BL472" s="11">
        <v>890467.49771610962</v>
      </c>
    </row>
    <row r="473" spans="1:64" hidden="1" x14ac:dyDescent="0.25">
      <c r="A473" s="7">
        <v>501146</v>
      </c>
      <c r="B473" s="7" t="s">
        <v>120</v>
      </c>
      <c r="C473" s="9">
        <v>45471</v>
      </c>
      <c r="D473" s="9">
        <v>48393</v>
      </c>
      <c r="E473" s="9">
        <v>48393</v>
      </c>
      <c r="F473" s="7" t="s">
        <v>237</v>
      </c>
      <c r="G473" s="11">
        <v>250734726.03999999</v>
      </c>
      <c r="H473" s="11">
        <v>2083000</v>
      </c>
      <c r="I473" s="11" t="s">
        <v>239</v>
      </c>
      <c r="J473" s="11">
        <v>1339794.52</v>
      </c>
      <c r="K473" s="11" t="s">
        <v>239</v>
      </c>
      <c r="L473" s="11">
        <v>0</v>
      </c>
      <c r="M473" s="13">
        <v>6.3100000000000003E-2</v>
      </c>
      <c r="N473" s="13" t="s">
        <v>244</v>
      </c>
      <c r="O473" s="13" t="s">
        <v>257</v>
      </c>
      <c r="P473" s="13">
        <v>0.39539999999999997</v>
      </c>
      <c r="Q473" s="7" t="s">
        <v>260</v>
      </c>
      <c r="R473" s="7" t="s">
        <v>262</v>
      </c>
      <c r="S473" s="7">
        <v>0</v>
      </c>
      <c r="T473" s="7" t="s">
        <v>267</v>
      </c>
      <c r="U473" s="7" t="s">
        <v>269</v>
      </c>
      <c r="V473" s="7">
        <v>1</v>
      </c>
      <c r="W473" s="9">
        <v>45657</v>
      </c>
      <c r="X473" s="7">
        <v>90</v>
      </c>
      <c r="Y473" s="7">
        <v>3</v>
      </c>
      <c r="Z473" s="11">
        <v>2083000</v>
      </c>
      <c r="AA473" s="11">
        <v>6249000</v>
      </c>
      <c r="AB473" s="11">
        <v>1339794.52</v>
      </c>
      <c r="AC473" s="11">
        <v>4019383.56</v>
      </c>
      <c r="AD473" s="11">
        <v>0</v>
      </c>
      <c r="AE473" s="11">
        <v>0</v>
      </c>
      <c r="AF473" s="11">
        <v>3422794.52</v>
      </c>
      <c r="AG473" s="11">
        <v>0</v>
      </c>
      <c r="AH473" s="11">
        <v>10268383.560000001</v>
      </c>
      <c r="AI473" s="11">
        <v>0</v>
      </c>
      <c r="AJ473" s="11">
        <v>240466342.47999999</v>
      </c>
      <c r="AK473" s="11">
        <v>0</v>
      </c>
      <c r="AL473" s="13">
        <v>9.2379690880428633E-3</v>
      </c>
      <c r="AM473" s="7">
        <v>1004</v>
      </c>
      <c r="AN473" s="7" t="s">
        <v>286</v>
      </c>
      <c r="AO473" s="9">
        <v>45747</v>
      </c>
      <c r="AP473" s="9">
        <v>45716</v>
      </c>
      <c r="AQ473" s="7">
        <v>31</v>
      </c>
      <c r="AR473" s="7">
        <v>90</v>
      </c>
      <c r="AS473" s="15">
        <v>0.98502550954336221</v>
      </c>
      <c r="AT473" s="11">
        <v>865196.88097375201</v>
      </c>
      <c r="AU473" s="11">
        <v>865196.88097375201</v>
      </c>
      <c r="AV473" s="11">
        <v>0</v>
      </c>
      <c r="AW473" s="11">
        <v>0</v>
      </c>
      <c r="AX473" s="11">
        <v>865196.88097375201</v>
      </c>
      <c r="AY473" s="11">
        <v>865196.88097375201</v>
      </c>
      <c r="AZ473" s="13">
        <v>9.2379690880428633E-3</v>
      </c>
      <c r="BA473" s="11">
        <v>865196.88097375201</v>
      </c>
      <c r="BB473" s="11">
        <v>865196.88097375201</v>
      </c>
      <c r="BC473" s="11"/>
      <c r="BD473" s="11"/>
      <c r="BE473" s="11"/>
      <c r="BF473" s="11">
        <v>0</v>
      </c>
      <c r="BG473" s="11">
        <v>0</v>
      </c>
      <c r="BH473" s="11">
        <v>865196.88097375201</v>
      </c>
      <c r="BI473" s="11">
        <v>865196.88097375201</v>
      </c>
      <c r="BJ473" s="11">
        <v>865196.88097375201</v>
      </c>
      <c r="BK473" s="11">
        <v>0</v>
      </c>
      <c r="BL473" s="11">
        <v>865196.88097375201</v>
      </c>
    </row>
    <row r="474" spans="1:64" hidden="1" x14ac:dyDescent="0.25">
      <c r="A474" s="7">
        <v>501146</v>
      </c>
      <c r="B474" s="7" t="s">
        <v>120</v>
      </c>
      <c r="C474" s="9">
        <v>45471</v>
      </c>
      <c r="D474" s="9">
        <v>48393</v>
      </c>
      <c r="E474" s="9">
        <v>48393</v>
      </c>
      <c r="F474" s="7" t="s">
        <v>237</v>
      </c>
      <c r="G474" s="11">
        <v>250734726.03999999</v>
      </c>
      <c r="H474" s="11">
        <v>2083000</v>
      </c>
      <c r="I474" s="11" t="s">
        <v>239</v>
      </c>
      <c r="J474" s="11">
        <v>1339794.52</v>
      </c>
      <c r="K474" s="11" t="s">
        <v>239</v>
      </c>
      <c r="L474" s="11">
        <v>0</v>
      </c>
      <c r="M474" s="13">
        <v>6.3100000000000003E-2</v>
      </c>
      <c r="N474" s="13" t="s">
        <v>244</v>
      </c>
      <c r="O474" s="13" t="s">
        <v>257</v>
      </c>
      <c r="P474" s="13">
        <v>0.39539999999999997</v>
      </c>
      <c r="Q474" s="7" t="s">
        <v>260</v>
      </c>
      <c r="R474" s="7" t="s">
        <v>262</v>
      </c>
      <c r="S474" s="7">
        <v>0</v>
      </c>
      <c r="T474" s="7" t="s">
        <v>267</v>
      </c>
      <c r="U474" s="7" t="s">
        <v>269</v>
      </c>
      <c r="V474" s="7">
        <v>1</v>
      </c>
      <c r="W474" s="9">
        <v>45657</v>
      </c>
      <c r="X474" s="7">
        <v>90</v>
      </c>
      <c r="Y474" s="7">
        <v>4</v>
      </c>
      <c r="Z474" s="11">
        <v>2083000</v>
      </c>
      <c r="AA474" s="11">
        <v>8332000</v>
      </c>
      <c r="AB474" s="11">
        <v>1339794.52</v>
      </c>
      <c r="AC474" s="11">
        <v>5359178.08</v>
      </c>
      <c r="AD474" s="11">
        <v>0</v>
      </c>
      <c r="AE474" s="11">
        <v>0</v>
      </c>
      <c r="AF474" s="11">
        <v>3422794.52</v>
      </c>
      <c r="AG474" s="11">
        <v>0</v>
      </c>
      <c r="AH474" s="11">
        <v>13691178.08</v>
      </c>
      <c r="AI474" s="11">
        <v>0</v>
      </c>
      <c r="AJ474" s="11">
        <v>237043547.96000001</v>
      </c>
      <c r="AK474" s="11">
        <v>0</v>
      </c>
      <c r="AL474" s="13">
        <v>9.1509991851060901E-3</v>
      </c>
      <c r="AM474" s="7">
        <v>1005</v>
      </c>
      <c r="AN474" s="7" t="s">
        <v>287</v>
      </c>
      <c r="AO474" s="9">
        <v>45777</v>
      </c>
      <c r="AP474" s="9">
        <v>45747</v>
      </c>
      <c r="AQ474" s="7">
        <v>30</v>
      </c>
      <c r="AR474" s="7">
        <v>120</v>
      </c>
      <c r="AS474" s="15">
        <v>0.98008400966620035</v>
      </c>
      <c r="AT474" s="11">
        <v>840614.01052043738</v>
      </c>
      <c r="AU474" s="11">
        <v>840614.01052043738</v>
      </c>
      <c r="AV474" s="11">
        <v>0</v>
      </c>
      <c r="AW474" s="11">
        <v>0</v>
      </c>
      <c r="AX474" s="11">
        <v>840614.01052043738</v>
      </c>
      <c r="AY474" s="11">
        <v>840614.01052043738</v>
      </c>
      <c r="AZ474" s="13">
        <v>9.1509991851060901E-3</v>
      </c>
      <c r="BA474" s="11">
        <v>840614.01052043738</v>
      </c>
      <c r="BB474" s="11">
        <v>840614.01052043738</v>
      </c>
      <c r="BC474" s="11"/>
      <c r="BD474" s="11"/>
      <c r="BE474" s="11"/>
      <c r="BF474" s="11">
        <v>0</v>
      </c>
      <c r="BG474" s="11">
        <v>0</v>
      </c>
      <c r="BH474" s="11">
        <v>840614.01052043738</v>
      </c>
      <c r="BI474" s="11">
        <v>840614.01052043738</v>
      </c>
      <c r="BJ474" s="11">
        <v>840614.01052043738</v>
      </c>
      <c r="BK474" s="11">
        <v>0</v>
      </c>
      <c r="BL474" s="11">
        <v>840614.01052043738</v>
      </c>
    </row>
    <row r="475" spans="1:64" hidden="1" x14ac:dyDescent="0.25">
      <c r="A475" s="7">
        <v>501146</v>
      </c>
      <c r="B475" s="7" t="s">
        <v>120</v>
      </c>
      <c r="C475" s="9">
        <v>45471</v>
      </c>
      <c r="D475" s="9">
        <v>48393</v>
      </c>
      <c r="E475" s="9">
        <v>48393</v>
      </c>
      <c r="F475" s="7" t="s">
        <v>237</v>
      </c>
      <c r="G475" s="11">
        <v>250734726.03999999</v>
      </c>
      <c r="H475" s="11">
        <v>2083000</v>
      </c>
      <c r="I475" s="11" t="s">
        <v>239</v>
      </c>
      <c r="J475" s="11">
        <v>1339794.52</v>
      </c>
      <c r="K475" s="11" t="s">
        <v>239</v>
      </c>
      <c r="L475" s="11">
        <v>0</v>
      </c>
      <c r="M475" s="13">
        <v>6.3100000000000003E-2</v>
      </c>
      <c r="N475" s="13" t="s">
        <v>244</v>
      </c>
      <c r="O475" s="13" t="s">
        <v>257</v>
      </c>
      <c r="P475" s="13">
        <v>0.39539999999999997</v>
      </c>
      <c r="Q475" s="7" t="s">
        <v>260</v>
      </c>
      <c r="R475" s="7" t="s">
        <v>262</v>
      </c>
      <c r="S475" s="7">
        <v>0</v>
      </c>
      <c r="T475" s="7" t="s">
        <v>267</v>
      </c>
      <c r="U475" s="7" t="s">
        <v>269</v>
      </c>
      <c r="V475" s="7">
        <v>1</v>
      </c>
      <c r="W475" s="9">
        <v>45657</v>
      </c>
      <c r="X475" s="7">
        <v>90</v>
      </c>
      <c r="Y475" s="7">
        <v>5</v>
      </c>
      <c r="Z475" s="11">
        <v>2083000</v>
      </c>
      <c r="AA475" s="11">
        <v>10415000</v>
      </c>
      <c r="AB475" s="11">
        <v>1339794.52</v>
      </c>
      <c r="AC475" s="11">
        <v>6698972.5999999996</v>
      </c>
      <c r="AD475" s="11">
        <v>0</v>
      </c>
      <c r="AE475" s="11">
        <v>0</v>
      </c>
      <c r="AF475" s="11">
        <v>3422794.52</v>
      </c>
      <c r="AG475" s="11">
        <v>0</v>
      </c>
      <c r="AH475" s="11">
        <v>17113972.600000001</v>
      </c>
      <c r="AI475" s="11">
        <v>0</v>
      </c>
      <c r="AJ475" s="11">
        <v>233620753.44</v>
      </c>
      <c r="AK475" s="11">
        <v>0</v>
      </c>
      <c r="AL475" s="13">
        <v>9.0648480513104701E-3</v>
      </c>
      <c r="AM475" s="7">
        <v>1006</v>
      </c>
      <c r="AN475" s="7" t="s">
        <v>288</v>
      </c>
      <c r="AO475" s="9">
        <v>45808</v>
      </c>
      <c r="AP475" s="9">
        <v>45777</v>
      </c>
      <c r="AQ475" s="7">
        <v>31</v>
      </c>
      <c r="AR475" s="7">
        <v>151</v>
      </c>
      <c r="AS475" s="15">
        <v>0.97500383455990414</v>
      </c>
      <c r="AT475" s="11">
        <v>816422.44839875505</v>
      </c>
      <c r="AU475" s="11">
        <v>816422.44839875505</v>
      </c>
      <c r="AV475" s="11">
        <v>0</v>
      </c>
      <c r="AW475" s="11">
        <v>0</v>
      </c>
      <c r="AX475" s="11">
        <v>816422.44839875505</v>
      </c>
      <c r="AY475" s="11">
        <v>816422.44839875505</v>
      </c>
      <c r="AZ475" s="13">
        <v>9.0648480513104701E-3</v>
      </c>
      <c r="BA475" s="11">
        <v>816422.44839875505</v>
      </c>
      <c r="BB475" s="11">
        <v>816422.44839875505</v>
      </c>
      <c r="BC475" s="11"/>
      <c r="BD475" s="11"/>
      <c r="BE475" s="11"/>
      <c r="BF475" s="11">
        <v>0</v>
      </c>
      <c r="BG475" s="11">
        <v>0</v>
      </c>
      <c r="BH475" s="11">
        <v>816422.44839875505</v>
      </c>
      <c r="BI475" s="11">
        <v>816422.44839875505</v>
      </c>
      <c r="BJ475" s="11">
        <v>816422.44839875505</v>
      </c>
      <c r="BK475" s="11">
        <v>0</v>
      </c>
      <c r="BL475" s="11">
        <v>816422.44839875505</v>
      </c>
    </row>
    <row r="476" spans="1:64" hidden="1" x14ac:dyDescent="0.25">
      <c r="A476" s="7">
        <v>501146</v>
      </c>
      <c r="B476" s="7" t="s">
        <v>120</v>
      </c>
      <c r="C476" s="9">
        <v>45471</v>
      </c>
      <c r="D476" s="9">
        <v>48393</v>
      </c>
      <c r="E476" s="9">
        <v>48393</v>
      </c>
      <c r="F476" s="7" t="s">
        <v>237</v>
      </c>
      <c r="G476" s="11">
        <v>250734726.03999999</v>
      </c>
      <c r="H476" s="11">
        <v>2083000</v>
      </c>
      <c r="I476" s="11" t="s">
        <v>239</v>
      </c>
      <c r="J476" s="11">
        <v>1339794.52</v>
      </c>
      <c r="K476" s="11" t="s">
        <v>239</v>
      </c>
      <c r="L476" s="11">
        <v>0</v>
      </c>
      <c r="M476" s="13">
        <v>6.3100000000000003E-2</v>
      </c>
      <c r="N476" s="13" t="s">
        <v>244</v>
      </c>
      <c r="O476" s="13" t="s">
        <v>257</v>
      </c>
      <c r="P476" s="13">
        <v>0.39539999999999997</v>
      </c>
      <c r="Q476" s="7" t="s">
        <v>260</v>
      </c>
      <c r="R476" s="7" t="s">
        <v>262</v>
      </c>
      <c r="S476" s="7">
        <v>0</v>
      </c>
      <c r="T476" s="7" t="s">
        <v>267</v>
      </c>
      <c r="U476" s="7" t="s">
        <v>269</v>
      </c>
      <c r="V476" s="7">
        <v>1</v>
      </c>
      <c r="W476" s="9">
        <v>45657</v>
      </c>
      <c r="X476" s="7">
        <v>90</v>
      </c>
      <c r="Y476" s="7">
        <v>6</v>
      </c>
      <c r="Z476" s="11">
        <v>2083000</v>
      </c>
      <c r="AA476" s="11">
        <v>12498000</v>
      </c>
      <c r="AB476" s="11">
        <v>1339794.52</v>
      </c>
      <c r="AC476" s="11">
        <v>8038767.1200000001</v>
      </c>
      <c r="AD476" s="11">
        <v>0</v>
      </c>
      <c r="AE476" s="11">
        <v>0</v>
      </c>
      <c r="AF476" s="11">
        <v>3422794.52</v>
      </c>
      <c r="AG476" s="11">
        <v>0</v>
      </c>
      <c r="AH476" s="11">
        <v>20536767.120000001</v>
      </c>
      <c r="AI476" s="11">
        <v>0</v>
      </c>
      <c r="AJ476" s="11">
        <v>230197958.91999999</v>
      </c>
      <c r="AK476" s="11">
        <v>0</v>
      </c>
      <c r="AL476" s="13">
        <v>8.9795079784388276E-3</v>
      </c>
      <c r="AM476" s="7">
        <v>1007</v>
      </c>
      <c r="AN476" s="7" t="s">
        <v>289</v>
      </c>
      <c r="AO476" s="9">
        <v>45838</v>
      </c>
      <c r="AP476" s="9">
        <v>45808</v>
      </c>
      <c r="AQ476" s="7">
        <v>30</v>
      </c>
      <c r="AR476" s="7">
        <v>181</v>
      </c>
      <c r="AS476" s="15">
        <v>0.97011260963016244</v>
      </c>
      <c r="AT476" s="11">
        <v>792889.78699545737</v>
      </c>
      <c r="AU476" s="11">
        <v>792889.78699545737</v>
      </c>
      <c r="AV476" s="11">
        <v>0</v>
      </c>
      <c r="AW476" s="11">
        <v>0</v>
      </c>
      <c r="AX476" s="11">
        <v>792889.78699545737</v>
      </c>
      <c r="AY476" s="11">
        <v>792889.78699545737</v>
      </c>
      <c r="AZ476" s="13">
        <v>8.9795079784388276E-3</v>
      </c>
      <c r="BA476" s="11">
        <v>792889.78699545737</v>
      </c>
      <c r="BB476" s="11">
        <v>792889.78699545737</v>
      </c>
      <c r="BC476" s="11"/>
      <c r="BD476" s="11"/>
      <c r="BE476" s="11"/>
      <c r="BF476" s="11">
        <v>0</v>
      </c>
      <c r="BG476" s="11">
        <v>0</v>
      </c>
      <c r="BH476" s="11">
        <v>792889.78699545737</v>
      </c>
      <c r="BI476" s="11">
        <v>792889.78699545737</v>
      </c>
      <c r="BJ476" s="11">
        <v>792889.78699545737</v>
      </c>
      <c r="BK476" s="11">
        <v>0</v>
      </c>
      <c r="BL476" s="11">
        <v>792889.78699545737</v>
      </c>
    </row>
    <row r="477" spans="1:64" hidden="1" x14ac:dyDescent="0.25">
      <c r="A477" s="7">
        <v>501146</v>
      </c>
      <c r="B477" s="7" t="s">
        <v>120</v>
      </c>
      <c r="C477" s="9">
        <v>45471</v>
      </c>
      <c r="D477" s="9">
        <v>48393</v>
      </c>
      <c r="E477" s="9">
        <v>48393</v>
      </c>
      <c r="F477" s="7" t="s">
        <v>237</v>
      </c>
      <c r="G477" s="11">
        <v>250734726.03999999</v>
      </c>
      <c r="H477" s="11">
        <v>2083000</v>
      </c>
      <c r="I477" s="11" t="s">
        <v>239</v>
      </c>
      <c r="J477" s="11">
        <v>1339794.52</v>
      </c>
      <c r="K477" s="11" t="s">
        <v>239</v>
      </c>
      <c r="L477" s="11">
        <v>0</v>
      </c>
      <c r="M477" s="13">
        <v>6.3100000000000003E-2</v>
      </c>
      <c r="N477" s="13" t="s">
        <v>244</v>
      </c>
      <c r="O477" s="13" t="s">
        <v>257</v>
      </c>
      <c r="P477" s="13">
        <v>0.39539999999999997</v>
      </c>
      <c r="Q477" s="7" t="s">
        <v>260</v>
      </c>
      <c r="R477" s="7" t="s">
        <v>262</v>
      </c>
      <c r="S477" s="7">
        <v>0</v>
      </c>
      <c r="T477" s="7" t="s">
        <v>267</v>
      </c>
      <c r="U477" s="7" t="s">
        <v>269</v>
      </c>
      <c r="V477" s="7">
        <v>1</v>
      </c>
      <c r="W477" s="9">
        <v>45657</v>
      </c>
      <c r="X477" s="7">
        <v>90</v>
      </c>
      <c r="Y477" s="7">
        <v>7</v>
      </c>
      <c r="Z477" s="11">
        <v>2083000</v>
      </c>
      <c r="AA477" s="11">
        <v>14581000</v>
      </c>
      <c r="AB477" s="11">
        <v>1339794.52</v>
      </c>
      <c r="AC477" s="11">
        <v>9378561.6400000006</v>
      </c>
      <c r="AD477" s="11">
        <v>0</v>
      </c>
      <c r="AE477" s="11">
        <v>0</v>
      </c>
      <c r="AF477" s="11">
        <v>3422794.52</v>
      </c>
      <c r="AG477" s="11">
        <v>0</v>
      </c>
      <c r="AH477" s="11">
        <v>23959561.640000001</v>
      </c>
      <c r="AI477" s="11">
        <v>0</v>
      </c>
      <c r="AJ477" s="11">
        <v>226775164.40000001</v>
      </c>
      <c r="AK477" s="11">
        <v>0</v>
      </c>
      <c r="AL477" s="13">
        <v>8.8949713308420497E-3</v>
      </c>
      <c r="AM477" s="7">
        <v>1008</v>
      </c>
      <c r="AN477" s="7" t="s">
        <v>290</v>
      </c>
      <c r="AO477" s="9">
        <v>45869</v>
      </c>
      <c r="AP477" s="9">
        <v>45838</v>
      </c>
      <c r="AQ477" s="7">
        <v>31</v>
      </c>
      <c r="AR477" s="7">
        <v>212</v>
      </c>
      <c r="AS477" s="15">
        <v>0.96508412035665037</v>
      </c>
      <c r="AT477" s="11">
        <v>769736.14028187108</v>
      </c>
      <c r="AU477" s="11">
        <v>769736.14028187108</v>
      </c>
      <c r="AV477" s="11">
        <v>0</v>
      </c>
      <c r="AW477" s="11">
        <v>0</v>
      </c>
      <c r="AX477" s="11">
        <v>769736.14028187108</v>
      </c>
      <c r="AY477" s="11">
        <v>769736.14028187108</v>
      </c>
      <c r="AZ477" s="13">
        <v>8.8949713308420497E-3</v>
      </c>
      <c r="BA477" s="11">
        <v>769736.14028187108</v>
      </c>
      <c r="BB477" s="11">
        <v>769736.14028187108</v>
      </c>
      <c r="BC477" s="11"/>
      <c r="BD477" s="11"/>
      <c r="BE477" s="11"/>
      <c r="BF477" s="11">
        <v>0</v>
      </c>
      <c r="BG477" s="11">
        <v>0</v>
      </c>
      <c r="BH477" s="11">
        <v>769736.14028187108</v>
      </c>
      <c r="BI477" s="11">
        <v>769736.14028187108</v>
      </c>
      <c r="BJ477" s="11">
        <v>769736.14028187108</v>
      </c>
      <c r="BK477" s="11">
        <v>0</v>
      </c>
      <c r="BL477" s="11">
        <v>769736.14028187108</v>
      </c>
    </row>
    <row r="478" spans="1:64" hidden="1" x14ac:dyDescent="0.25">
      <c r="A478" s="7">
        <v>501146</v>
      </c>
      <c r="B478" s="7" t="s">
        <v>120</v>
      </c>
      <c r="C478" s="9">
        <v>45471</v>
      </c>
      <c r="D478" s="9">
        <v>48393</v>
      </c>
      <c r="E478" s="9">
        <v>48393</v>
      </c>
      <c r="F478" s="7" t="s">
        <v>237</v>
      </c>
      <c r="G478" s="11">
        <v>250734726.03999999</v>
      </c>
      <c r="H478" s="11">
        <v>2083000</v>
      </c>
      <c r="I478" s="11" t="s">
        <v>239</v>
      </c>
      <c r="J478" s="11">
        <v>1339794.52</v>
      </c>
      <c r="K478" s="11" t="s">
        <v>239</v>
      </c>
      <c r="L478" s="11">
        <v>0</v>
      </c>
      <c r="M478" s="13">
        <v>6.3100000000000003E-2</v>
      </c>
      <c r="N478" s="13" t="s">
        <v>244</v>
      </c>
      <c r="O478" s="13" t="s">
        <v>257</v>
      </c>
      <c r="P478" s="13">
        <v>0.39539999999999997</v>
      </c>
      <c r="Q478" s="7" t="s">
        <v>260</v>
      </c>
      <c r="R478" s="7" t="s">
        <v>262</v>
      </c>
      <c r="S478" s="7">
        <v>0</v>
      </c>
      <c r="T478" s="7" t="s">
        <v>267</v>
      </c>
      <c r="U478" s="7" t="s">
        <v>269</v>
      </c>
      <c r="V478" s="7">
        <v>1</v>
      </c>
      <c r="W478" s="9">
        <v>45657</v>
      </c>
      <c r="X478" s="7">
        <v>90</v>
      </c>
      <c r="Y478" s="7">
        <v>8</v>
      </c>
      <c r="Z478" s="11">
        <v>2083000</v>
      </c>
      <c r="AA478" s="11">
        <v>16664000</v>
      </c>
      <c r="AB478" s="11">
        <v>1339794.52</v>
      </c>
      <c r="AC478" s="11">
        <v>10718356.16</v>
      </c>
      <c r="AD478" s="11">
        <v>0</v>
      </c>
      <c r="AE478" s="11">
        <v>0</v>
      </c>
      <c r="AF478" s="11">
        <v>3422794.52</v>
      </c>
      <c r="AG478" s="11">
        <v>0</v>
      </c>
      <c r="AH478" s="11">
        <v>27382356.16</v>
      </c>
      <c r="AI478" s="11">
        <v>0</v>
      </c>
      <c r="AJ478" s="11">
        <v>223352369.88</v>
      </c>
      <c r="AK478" s="11">
        <v>0</v>
      </c>
      <c r="AL478" s="13">
        <v>8.8112305447562989E-3</v>
      </c>
      <c r="AM478" s="7">
        <v>1009</v>
      </c>
      <c r="AN478" s="7" t="s">
        <v>291</v>
      </c>
      <c r="AO478" s="9">
        <v>45900</v>
      </c>
      <c r="AP478" s="9">
        <v>45869</v>
      </c>
      <c r="AQ478" s="7">
        <v>31</v>
      </c>
      <c r="AR478" s="7">
        <v>243</v>
      </c>
      <c r="AS478" s="15">
        <v>0.96008169579369118</v>
      </c>
      <c r="AT478" s="11">
        <v>747088.3848315283</v>
      </c>
      <c r="AU478" s="11">
        <v>747088.3848315283</v>
      </c>
      <c r="AV478" s="11">
        <v>0</v>
      </c>
      <c r="AW478" s="11">
        <v>0</v>
      </c>
      <c r="AX478" s="11">
        <v>747088.3848315283</v>
      </c>
      <c r="AY478" s="11">
        <v>747088.3848315283</v>
      </c>
      <c r="AZ478" s="13">
        <v>8.8112305447562989E-3</v>
      </c>
      <c r="BA478" s="11">
        <v>747088.3848315283</v>
      </c>
      <c r="BB478" s="11">
        <v>747088.3848315283</v>
      </c>
      <c r="BC478" s="11"/>
      <c r="BD478" s="11"/>
      <c r="BE478" s="11"/>
      <c r="BF478" s="11">
        <v>0</v>
      </c>
      <c r="BG478" s="11">
        <v>0</v>
      </c>
      <c r="BH478" s="11">
        <v>747088.3848315283</v>
      </c>
      <c r="BI478" s="11">
        <v>747088.3848315283</v>
      </c>
      <c r="BJ478" s="11">
        <v>747088.3848315283</v>
      </c>
      <c r="BK478" s="11">
        <v>0</v>
      </c>
      <c r="BL478" s="11">
        <v>747088.3848315283</v>
      </c>
    </row>
    <row r="479" spans="1:64" hidden="1" x14ac:dyDescent="0.25">
      <c r="A479" s="7">
        <v>501146</v>
      </c>
      <c r="B479" s="7" t="s">
        <v>120</v>
      </c>
      <c r="C479" s="9">
        <v>45471</v>
      </c>
      <c r="D479" s="9">
        <v>48393</v>
      </c>
      <c r="E479" s="9">
        <v>48393</v>
      </c>
      <c r="F479" s="7" t="s">
        <v>237</v>
      </c>
      <c r="G479" s="11">
        <v>250734726.03999999</v>
      </c>
      <c r="H479" s="11">
        <v>2083000</v>
      </c>
      <c r="I479" s="11" t="s">
        <v>239</v>
      </c>
      <c r="J479" s="11">
        <v>1339794.52</v>
      </c>
      <c r="K479" s="11" t="s">
        <v>239</v>
      </c>
      <c r="L479" s="11">
        <v>0</v>
      </c>
      <c r="M479" s="13">
        <v>6.3100000000000003E-2</v>
      </c>
      <c r="N479" s="13" t="s">
        <v>244</v>
      </c>
      <c r="O479" s="13" t="s">
        <v>257</v>
      </c>
      <c r="P479" s="13">
        <v>0.39539999999999997</v>
      </c>
      <c r="Q479" s="7" t="s">
        <v>260</v>
      </c>
      <c r="R479" s="7" t="s">
        <v>262</v>
      </c>
      <c r="S479" s="7">
        <v>0</v>
      </c>
      <c r="T479" s="7" t="s">
        <v>267</v>
      </c>
      <c r="U479" s="7" t="s">
        <v>269</v>
      </c>
      <c r="V479" s="7">
        <v>1</v>
      </c>
      <c r="W479" s="9">
        <v>45657</v>
      </c>
      <c r="X479" s="7">
        <v>90</v>
      </c>
      <c r="Y479" s="7">
        <v>9</v>
      </c>
      <c r="Z479" s="11">
        <v>2083000</v>
      </c>
      <c r="AA479" s="11">
        <v>18747000</v>
      </c>
      <c r="AB479" s="11">
        <v>1339794.52</v>
      </c>
      <c r="AC479" s="11">
        <v>12058150.68</v>
      </c>
      <c r="AD479" s="11">
        <v>0</v>
      </c>
      <c r="AE479" s="11">
        <v>0</v>
      </c>
      <c r="AF479" s="11">
        <v>3422794.52</v>
      </c>
      <c r="AG479" s="11">
        <v>0</v>
      </c>
      <c r="AH479" s="11">
        <v>30805150.68</v>
      </c>
      <c r="AI479" s="11">
        <v>0</v>
      </c>
      <c r="AJ479" s="11">
        <v>219929575.36000001</v>
      </c>
      <c r="AK479" s="11">
        <v>0</v>
      </c>
      <c r="AL479" s="13">
        <v>8.728278127625666E-3</v>
      </c>
      <c r="AM479" s="7">
        <v>1010</v>
      </c>
      <c r="AN479" s="7" t="s">
        <v>292</v>
      </c>
      <c r="AO479" s="9">
        <v>45930</v>
      </c>
      <c r="AP479" s="9">
        <v>45900</v>
      </c>
      <c r="AQ479" s="7">
        <v>30</v>
      </c>
      <c r="AR479" s="7">
        <v>273</v>
      </c>
      <c r="AS479" s="15">
        <v>0.9552653295819884</v>
      </c>
      <c r="AT479" s="11">
        <v>725058.24093430885</v>
      </c>
      <c r="AU479" s="11">
        <v>725058.24093430885</v>
      </c>
      <c r="AV479" s="11">
        <v>0</v>
      </c>
      <c r="AW479" s="11">
        <v>0</v>
      </c>
      <c r="AX479" s="11">
        <v>725058.24093430885</v>
      </c>
      <c r="AY479" s="11">
        <v>725058.24093430885</v>
      </c>
      <c r="AZ479" s="13">
        <v>8.728278127625666E-3</v>
      </c>
      <c r="BA479" s="11">
        <v>725058.24093430885</v>
      </c>
      <c r="BB479" s="11">
        <v>725058.24093430885</v>
      </c>
      <c r="BC479" s="11"/>
      <c r="BD479" s="11"/>
      <c r="BE479" s="11"/>
      <c r="BF479" s="11">
        <v>0</v>
      </c>
      <c r="BG479" s="11">
        <v>0</v>
      </c>
      <c r="BH479" s="11">
        <v>725058.24093430885</v>
      </c>
      <c r="BI479" s="11">
        <v>725058.24093430885</v>
      </c>
      <c r="BJ479" s="11">
        <v>725058.24093430885</v>
      </c>
      <c r="BK479" s="11">
        <v>0</v>
      </c>
      <c r="BL479" s="11">
        <v>725058.24093430885</v>
      </c>
    </row>
    <row r="480" spans="1:64" hidden="1" x14ac:dyDescent="0.25">
      <c r="A480" s="7">
        <v>501146</v>
      </c>
      <c r="B480" s="7" t="s">
        <v>120</v>
      </c>
      <c r="C480" s="9">
        <v>45471</v>
      </c>
      <c r="D480" s="9">
        <v>48393</v>
      </c>
      <c r="E480" s="9">
        <v>48393</v>
      </c>
      <c r="F480" s="7" t="s">
        <v>237</v>
      </c>
      <c r="G480" s="11">
        <v>250734726.03999999</v>
      </c>
      <c r="H480" s="11">
        <v>2083000</v>
      </c>
      <c r="I480" s="11" t="s">
        <v>239</v>
      </c>
      <c r="J480" s="11">
        <v>1339794.52</v>
      </c>
      <c r="K480" s="11" t="s">
        <v>239</v>
      </c>
      <c r="L480" s="11">
        <v>0</v>
      </c>
      <c r="M480" s="13">
        <v>6.3100000000000003E-2</v>
      </c>
      <c r="N480" s="13" t="s">
        <v>244</v>
      </c>
      <c r="O480" s="13" t="s">
        <v>257</v>
      </c>
      <c r="P480" s="13">
        <v>0.39539999999999997</v>
      </c>
      <c r="Q480" s="7" t="s">
        <v>260</v>
      </c>
      <c r="R480" s="7" t="s">
        <v>262</v>
      </c>
      <c r="S480" s="7">
        <v>0</v>
      </c>
      <c r="T480" s="7" t="s">
        <v>267</v>
      </c>
      <c r="U480" s="7" t="s">
        <v>269</v>
      </c>
      <c r="V480" s="7">
        <v>1</v>
      </c>
      <c r="W480" s="9">
        <v>45657</v>
      </c>
      <c r="X480" s="7">
        <v>90</v>
      </c>
      <c r="Y480" s="7">
        <v>10</v>
      </c>
      <c r="Z480" s="11">
        <v>2083000</v>
      </c>
      <c r="AA480" s="11">
        <v>20830000</v>
      </c>
      <c r="AB480" s="11">
        <v>1339794.52</v>
      </c>
      <c r="AC480" s="11">
        <v>13397945.199999999</v>
      </c>
      <c r="AD480" s="11">
        <v>0</v>
      </c>
      <c r="AE480" s="11">
        <v>0</v>
      </c>
      <c r="AF480" s="11">
        <v>3422794.52</v>
      </c>
      <c r="AG480" s="11">
        <v>0</v>
      </c>
      <c r="AH480" s="11">
        <v>34227945.200000003</v>
      </c>
      <c r="AI480" s="11">
        <v>0</v>
      </c>
      <c r="AJ480" s="11">
        <v>216506780.84</v>
      </c>
      <c r="AK480" s="11">
        <v>0</v>
      </c>
      <c r="AL480" s="13">
        <v>8.646106657432262E-3</v>
      </c>
      <c r="AM480" s="7">
        <v>1011</v>
      </c>
      <c r="AN480" s="7" t="s">
        <v>293</v>
      </c>
      <c r="AO480" s="9">
        <v>45961</v>
      </c>
      <c r="AP480" s="9">
        <v>45930</v>
      </c>
      <c r="AQ480" s="7">
        <v>31</v>
      </c>
      <c r="AR480" s="7">
        <v>304</v>
      </c>
      <c r="AS480" s="15">
        <v>0.95031379981577691</v>
      </c>
      <c r="AT480" s="11">
        <v>703389.35610680678</v>
      </c>
      <c r="AU480" s="11">
        <v>703389.35610680678</v>
      </c>
      <c r="AV480" s="11">
        <v>0</v>
      </c>
      <c r="AW480" s="11">
        <v>0</v>
      </c>
      <c r="AX480" s="11">
        <v>703389.35610680678</v>
      </c>
      <c r="AY480" s="11">
        <v>703389.35610680678</v>
      </c>
      <c r="AZ480" s="13">
        <v>8.646106657432262E-3</v>
      </c>
      <c r="BA480" s="11">
        <v>703389.35610680678</v>
      </c>
      <c r="BB480" s="11">
        <v>703389.35610680678</v>
      </c>
      <c r="BC480" s="11"/>
      <c r="BD480" s="11"/>
      <c r="BE480" s="11"/>
      <c r="BF480" s="11">
        <v>0</v>
      </c>
      <c r="BG480" s="11">
        <v>0</v>
      </c>
      <c r="BH480" s="11">
        <v>703389.35610680678</v>
      </c>
      <c r="BI480" s="11">
        <v>703389.35610680678</v>
      </c>
      <c r="BJ480" s="11">
        <v>703389.35610680678</v>
      </c>
      <c r="BK480" s="11">
        <v>0</v>
      </c>
      <c r="BL480" s="11">
        <v>703389.35610680678</v>
      </c>
    </row>
    <row r="481" spans="1:64" hidden="1" x14ac:dyDescent="0.25">
      <c r="A481" s="7">
        <v>501146</v>
      </c>
      <c r="B481" s="7" t="s">
        <v>120</v>
      </c>
      <c r="C481" s="9">
        <v>45471</v>
      </c>
      <c r="D481" s="9">
        <v>48393</v>
      </c>
      <c r="E481" s="9">
        <v>48393</v>
      </c>
      <c r="F481" s="7" t="s">
        <v>237</v>
      </c>
      <c r="G481" s="11">
        <v>250734726.03999999</v>
      </c>
      <c r="H481" s="11">
        <v>2083000</v>
      </c>
      <c r="I481" s="11" t="s">
        <v>239</v>
      </c>
      <c r="J481" s="11">
        <v>1339794.52</v>
      </c>
      <c r="K481" s="11" t="s">
        <v>239</v>
      </c>
      <c r="L481" s="11">
        <v>0</v>
      </c>
      <c r="M481" s="13">
        <v>6.3100000000000003E-2</v>
      </c>
      <c r="N481" s="13" t="s">
        <v>244</v>
      </c>
      <c r="O481" s="13" t="s">
        <v>257</v>
      </c>
      <c r="P481" s="13">
        <v>0.39539999999999997</v>
      </c>
      <c r="Q481" s="7" t="s">
        <v>260</v>
      </c>
      <c r="R481" s="7" t="s">
        <v>262</v>
      </c>
      <c r="S481" s="7">
        <v>0</v>
      </c>
      <c r="T481" s="7" t="s">
        <v>267</v>
      </c>
      <c r="U481" s="7" t="s">
        <v>269</v>
      </c>
      <c r="V481" s="7">
        <v>1</v>
      </c>
      <c r="W481" s="9">
        <v>45657</v>
      </c>
      <c r="X481" s="7">
        <v>90</v>
      </c>
      <c r="Y481" s="7">
        <v>11</v>
      </c>
      <c r="Z481" s="11">
        <v>2083000</v>
      </c>
      <c r="AA481" s="11">
        <v>22913000</v>
      </c>
      <c r="AB481" s="11">
        <v>1339794.52</v>
      </c>
      <c r="AC481" s="11">
        <v>14737739.720000001</v>
      </c>
      <c r="AD481" s="11">
        <v>0</v>
      </c>
      <c r="AE481" s="11">
        <v>0</v>
      </c>
      <c r="AF481" s="11">
        <v>3422794.52</v>
      </c>
      <c r="AG481" s="11">
        <v>0</v>
      </c>
      <c r="AH481" s="11">
        <v>37650739.719999999</v>
      </c>
      <c r="AI481" s="11">
        <v>0</v>
      </c>
      <c r="AJ481" s="11">
        <v>213083986.31999999</v>
      </c>
      <c r="AK481" s="11">
        <v>0</v>
      </c>
      <c r="AL481" s="13">
        <v>8.5647087820321932E-3</v>
      </c>
      <c r="AM481" s="7">
        <v>1012</v>
      </c>
      <c r="AN481" s="7" t="s">
        <v>294</v>
      </c>
      <c r="AO481" s="9">
        <v>45991</v>
      </c>
      <c r="AP481" s="9">
        <v>45961</v>
      </c>
      <c r="AQ481" s="7">
        <v>30</v>
      </c>
      <c r="AR481" s="7">
        <v>334</v>
      </c>
      <c r="AS481" s="15">
        <v>0.94554643543834882</v>
      </c>
      <c r="AT481" s="11">
        <v>682311.89131033048</v>
      </c>
      <c r="AU481" s="11">
        <v>682311.89131033048</v>
      </c>
      <c r="AV481" s="11">
        <v>0</v>
      </c>
      <c r="AW481" s="11">
        <v>0</v>
      </c>
      <c r="AX481" s="11">
        <v>682311.89131033048</v>
      </c>
      <c r="AY481" s="11">
        <v>682311.89131033048</v>
      </c>
      <c r="AZ481" s="13">
        <v>8.5647087820321932E-3</v>
      </c>
      <c r="BA481" s="11">
        <v>682311.89131033048</v>
      </c>
      <c r="BB481" s="11">
        <v>682311.89131033048</v>
      </c>
      <c r="BC481" s="11"/>
      <c r="BD481" s="11"/>
      <c r="BE481" s="11"/>
      <c r="BF481" s="11">
        <v>0</v>
      </c>
      <c r="BG481" s="11">
        <v>0</v>
      </c>
      <c r="BH481" s="11">
        <v>682311.89131033048</v>
      </c>
      <c r="BI481" s="11">
        <v>682311.89131033048</v>
      </c>
      <c r="BJ481" s="11">
        <v>682311.89131033048</v>
      </c>
      <c r="BK481" s="11">
        <v>0</v>
      </c>
      <c r="BL481" s="11">
        <v>682311.89131033048</v>
      </c>
    </row>
    <row r="482" spans="1:64" hidden="1" x14ac:dyDescent="0.25">
      <c r="A482" s="7">
        <v>501146</v>
      </c>
      <c r="B482" s="7" t="s">
        <v>120</v>
      </c>
      <c r="C482" s="9">
        <v>45471</v>
      </c>
      <c r="D482" s="9">
        <v>48393</v>
      </c>
      <c r="E482" s="9">
        <v>48393</v>
      </c>
      <c r="F482" s="7" t="s">
        <v>237</v>
      </c>
      <c r="G482" s="11">
        <v>250734726.03999999</v>
      </c>
      <c r="H482" s="11">
        <v>2083000</v>
      </c>
      <c r="I482" s="11" t="s">
        <v>239</v>
      </c>
      <c r="J482" s="11">
        <v>1339794.52</v>
      </c>
      <c r="K482" s="11" t="s">
        <v>239</v>
      </c>
      <c r="L482" s="11">
        <v>0</v>
      </c>
      <c r="M482" s="13">
        <v>6.3100000000000003E-2</v>
      </c>
      <c r="N482" s="13" t="s">
        <v>244</v>
      </c>
      <c r="O482" s="13" t="s">
        <v>257</v>
      </c>
      <c r="P482" s="13">
        <v>0.39539999999999997</v>
      </c>
      <c r="Q482" s="7" t="s">
        <v>260</v>
      </c>
      <c r="R482" s="7" t="s">
        <v>262</v>
      </c>
      <c r="S482" s="7">
        <v>0</v>
      </c>
      <c r="T482" s="7" t="s">
        <v>267</v>
      </c>
      <c r="U482" s="7" t="s">
        <v>269</v>
      </c>
      <c r="V482" s="7">
        <v>1</v>
      </c>
      <c r="W482" s="9">
        <v>45657</v>
      </c>
      <c r="X482" s="7">
        <v>90</v>
      </c>
      <c r="Y482" s="7">
        <v>12</v>
      </c>
      <c r="Z482" s="11">
        <v>2083000</v>
      </c>
      <c r="AA482" s="11">
        <v>24996000</v>
      </c>
      <c r="AB482" s="11">
        <v>1339794.52</v>
      </c>
      <c r="AC482" s="11">
        <v>16077534.24</v>
      </c>
      <c r="AD482" s="11">
        <v>0</v>
      </c>
      <c r="AE482" s="11">
        <v>0</v>
      </c>
      <c r="AF482" s="11">
        <v>3422794.52</v>
      </c>
      <c r="AG482" s="11">
        <v>0</v>
      </c>
      <c r="AH482" s="11">
        <v>41073534.240000002</v>
      </c>
      <c r="AI482" s="11">
        <v>0</v>
      </c>
      <c r="AJ482" s="11">
        <v>209661191.80000001</v>
      </c>
      <c r="AK482" s="11">
        <v>0</v>
      </c>
      <c r="AL482" s="13">
        <v>8.4840772184974211E-3</v>
      </c>
      <c r="AM482" s="7">
        <v>1013</v>
      </c>
      <c r="AN482" s="7" t="s">
        <v>295</v>
      </c>
      <c r="AO482" s="9">
        <v>46022</v>
      </c>
      <c r="AP482" s="9">
        <v>45991</v>
      </c>
      <c r="AQ482" s="7">
        <v>31</v>
      </c>
      <c r="AR482" s="7">
        <v>365</v>
      </c>
      <c r="AS482" s="15">
        <v>0.94064528266390746</v>
      </c>
      <c r="AT482" s="11">
        <v>661584.3292004267</v>
      </c>
      <c r="AU482" s="11">
        <v>661584.3292004267</v>
      </c>
      <c r="AV482" s="11">
        <v>0</v>
      </c>
      <c r="AW482" s="11">
        <v>0</v>
      </c>
      <c r="AX482" s="11">
        <v>661584.3292004267</v>
      </c>
      <c r="AY482" s="11">
        <v>661584.3292004267</v>
      </c>
      <c r="AZ482" s="13">
        <v>8.4840772184974211E-3</v>
      </c>
      <c r="BA482" s="11">
        <v>661584.3292004267</v>
      </c>
      <c r="BB482" s="11">
        <v>661584.3292004267</v>
      </c>
      <c r="BC482" s="11"/>
      <c r="BD482" s="11"/>
      <c r="BE482" s="11"/>
      <c r="BF482" s="11">
        <v>0</v>
      </c>
      <c r="BG482" s="11">
        <v>0</v>
      </c>
      <c r="BH482" s="11">
        <v>661584.3292004267</v>
      </c>
      <c r="BI482" s="11">
        <v>661584.3292004267</v>
      </c>
      <c r="BJ482" s="11">
        <v>661584.3292004267</v>
      </c>
      <c r="BK482" s="11">
        <v>0</v>
      </c>
      <c r="BL482" s="11">
        <v>661584.3292004267</v>
      </c>
    </row>
    <row r="483" spans="1:64" hidden="1" x14ac:dyDescent="0.25">
      <c r="A483" s="7">
        <v>501145</v>
      </c>
      <c r="B483" s="7" t="s">
        <v>121</v>
      </c>
      <c r="C483" s="9">
        <v>45504</v>
      </c>
      <c r="D483" s="9">
        <v>46022</v>
      </c>
      <c r="E483" s="9">
        <v>46022</v>
      </c>
      <c r="F483" s="7" t="s">
        <v>238</v>
      </c>
      <c r="G483" s="11">
        <v>1084039.55999999</v>
      </c>
      <c r="H483" s="11">
        <v>1078520.8700000001</v>
      </c>
      <c r="I483" s="11" t="s">
        <v>240</v>
      </c>
      <c r="J483" s="11">
        <v>15113.77</v>
      </c>
      <c r="K483" s="11" t="s">
        <v>240</v>
      </c>
      <c r="L483" s="11">
        <v>3921479.13</v>
      </c>
      <c r="M483" s="13">
        <v>6.1400000000000003E-2</v>
      </c>
      <c r="N483" s="13" t="s">
        <v>244</v>
      </c>
      <c r="O483" s="13" t="s">
        <v>257</v>
      </c>
      <c r="P483" s="13">
        <v>0.39539999999999997</v>
      </c>
      <c r="Q483" s="7" t="s">
        <v>260</v>
      </c>
      <c r="R483" s="7" t="s">
        <v>262</v>
      </c>
      <c r="S483" s="7">
        <v>0</v>
      </c>
      <c r="T483" s="7" t="s">
        <v>267</v>
      </c>
      <c r="U483" s="7" t="s">
        <v>269</v>
      </c>
      <c r="V483" s="7">
        <v>1</v>
      </c>
      <c r="W483" s="9">
        <v>45657</v>
      </c>
      <c r="X483" s="7">
        <v>12</v>
      </c>
      <c r="Y483" s="7">
        <v>0</v>
      </c>
      <c r="Z483" s="11">
        <v>0</v>
      </c>
      <c r="AA483" s="11">
        <v>0</v>
      </c>
      <c r="AB483" s="11">
        <v>0</v>
      </c>
      <c r="AC483" s="11">
        <v>0</v>
      </c>
      <c r="AD483" s="11">
        <v>0</v>
      </c>
      <c r="AE483" s="11">
        <v>0</v>
      </c>
      <c r="AF483" s="11">
        <v>0</v>
      </c>
      <c r="AG483" s="11">
        <v>0</v>
      </c>
      <c r="AH483" s="11">
        <v>0</v>
      </c>
      <c r="AI483" s="11">
        <v>0</v>
      </c>
      <c r="AJ483" s="11">
        <v>1084039.55999999</v>
      </c>
      <c r="AK483" s="11">
        <v>0</v>
      </c>
      <c r="AM483" s="7">
        <v>1092</v>
      </c>
      <c r="AN483" s="7" t="s">
        <v>296</v>
      </c>
      <c r="AO483" s="9">
        <v>45657</v>
      </c>
      <c r="AP483" s="9">
        <v>48393</v>
      </c>
      <c r="AQ483" s="7">
        <v>0</v>
      </c>
      <c r="AR483" s="7">
        <v>0</v>
      </c>
      <c r="AS483" s="15">
        <v>1</v>
      </c>
      <c r="BC483" s="11"/>
      <c r="BD483" s="11"/>
      <c r="BE483" s="11"/>
    </row>
    <row r="484" spans="1:64" hidden="1" x14ac:dyDescent="0.25">
      <c r="A484" s="7">
        <v>501145</v>
      </c>
      <c r="B484" s="7" t="s">
        <v>121</v>
      </c>
      <c r="C484" s="9">
        <v>45504</v>
      </c>
      <c r="D484" s="9">
        <v>46022</v>
      </c>
      <c r="E484" s="9">
        <v>46022</v>
      </c>
      <c r="F484" s="7" t="s">
        <v>238</v>
      </c>
      <c r="G484" s="11">
        <v>1084039.55999999</v>
      </c>
      <c r="H484" s="11">
        <v>1078520.8700000001</v>
      </c>
      <c r="I484" s="11" t="s">
        <v>240</v>
      </c>
      <c r="J484" s="11">
        <v>15113.77</v>
      </c>
      <c r="K484" s="11" t="s">
        <v>240</v>
      </c>
      <c r="L484" s="11">
        <v>3921479.13</v>
      </c>
      <c r="M484" s="13">
        <v>6.1400000000000003E-2</v>
      </c>
      <c r="N484" s="13" t="s">
        <v>244</v>
      </c>
      <c r="O484" s="13" t="s">
        <v>257</v>
      </c>
      <c r="P484" s="13">
        <v>0.39539999999999997</v>
      </c>
      <c r="Q484" s="7" t="s">
        <v>260</v>
      </c>
      <c r="R484" s="7" t="s">
        <v>262</v>
      </c>
      <c r="S484" s="7">
        <v>0</v>
      </c>
      <c r="T484" s="7" t="s">
        <v>267</v>
      </c>
      <c r="U484" s="7" t="s">
        <v>269</v>
      </c>
      <c r="V484" s="7">
        <v>1</v>
      </c>
      <c r="W484" s="9">
        <v>45657</v>
      </c>
      <c r="X484" s="7">
        <v>12</v>
      </c>
      <c r="Y484" s="7">
        <v>1</v>
      </c>
      <c r="Z484" s="11">
        <v>0</v>
      </c>
      <c r="AA484" s="11">
        <v>0</v>
      </c>
      <c r="AB484" s="11">
        <v>0</v>
      </c>
      <c r="AC484" s="11">
        <v>0</v>
      </c>
      <c r="AD484" s="11">
        <v>356498.10272727272</v>
      </c>
      <c r="AE484" s="11">
        <v>356498.10272727272</v>
      </c>
      <c r="AF484" s="11">
        <v>0</v>
      </c>
      <c r="AG484" s="11">
        <v>0</v>
      </c>
      <c r="AH484" s="11">
        <v>0</v>
      </c>
      <c r="AI484" s="11">
        <v>0</v>
      </c>
      <c r="AJ484" s="11">
        <v>1440537.6627272631</v>
      </c>
      <c r="AK484" s="11">
        <v>356498.10272727272</v>
      </c>
      <c r="AL484" s="13">
        <v>9.4143964011949022E-3</v>
      </c>
      <c r="AM484" s="7">
        <v>1093</v>
      </c>
      <c r="AN484" s="7" t="s">
        <v>271</v>
      </c>
      <c r="AO484" s="9">
        <v>45688</v>
      </c>
      <c r="AP484" s="9">
        <v>45657</v>
      </c>
      <c r="AQ484" s="7">
        <v>31</v>
      </c>
      <c r="AR484" s="7">
        <v>31</v>
      </c>
      <c r="AS484" s="15">
        <v>0.99495181926429654</v>
      </c>
      <c r="AT484" s="11">
        <v>5335.2627641175013</v>
      </c>
      <c r="AU484" s="11">
        <v>5335.2627641175013</v>
      </c>
      <c r="AV484" s="11">
        <v>1320.348021556352</v>
      </c>
      <c r="AW484" s="11">
        <v>1320.348021556352</v>
      </c>
      <c r="AX484" s="11">
        <v>4014.9147425611491</v>
      </c>
      <c r="AY484" s="11">
        <v>4014.9147425611491</v>
      </c>
      <c r="AZ484" s="13">
        <v>9.4143964011949022E-3</v>
      </c>
      <c r="BA484" s="11">
        <v>5335.2627641175013</v>
      </c>
      <c r="BB484" s="11">
        <v>5335.2627641175013</v>
      </c>
      <c r="BC484" s="11"/>
      <c r="BD484" s="11"/>
      <c r="BE484" s="11"/>
      <c r="BF484" s="11">
        <v>1320.348021556352</v>
      </c>
      <c r="BG484" s="11">
        <v>1320.348021556352</v>
      </c>
      <c r="BH484" s="11">
        <v>4014.9147425611491</v>
      </c>
      <c r="BI484" s="11">
        <v>4014.9147425611491</v>
      </c>
      <c r="BJ484" s="11">
        <v>4014.9147425611491</v>
      </c>
      <c r="BK484" s="11">
        <v>1320.348021556352</v>
      </c>
      <c r="BL484" s="11">
        <v>5335.2627641175013</v>
      </c>
    </row>
    <row r="485" spans="1:64" hidden="1" x14ac:dyDescent="0.25">
      <c r="A485" s="7">
        <v>501145</v>
      </c>
      <c r="B485" s="7" t="s">
        <v>121</v>
      </c>
      <c r="C485" s="9">
        <v>45504</v>
      </c>
      <c r="D485" s="9">
        <v>46022</v>
      </c>
      <c r="E485" s="9">
        <v>46022</v>
      </c>
      <c r="F485" s="7" t="s">
        <v>238</v>
      </c>
      <c r="G485" s="11">
        <v>1084039.55999999</v>
      </c>
      <c r="H485" s="11">
        <v>1078520.8700000001</v>
      </c>
      <c r="I485" s="11" t="s">
        <v>240</v>
      </c>
      <c r="J485" s="11">
        <v>15113.77</v>
      </c>
      <c r="K485" s="11" t="s">
        <v>240</v>
      </c>
      <c r="L485" s="11">
        <v>3921479.13</v>
      </c>
      <c r="M485" s="13">
        <v>6.1400000000000003E-2</v>
      </c>
      <c r="N485" s="13" t="s">
        <v>244</v>
      </c>
      <c r="O485" s="13" t="s">
        <v>257</v>
      </c>
      <c r="P485" s="13">
        <v>0.39539999999999997</v>
      </c>
      <c r="Q485" s="7" t="s">
        <v>260</v>
      </c>
      <c r="R485" s="7" t="s">
        <v>262</v>
      </c>
      <c r="S485" s="7">
        <v>0</v>
      </c>
      <c r="T485" s="7" t="s">
        <v>267</v>
      </c>
      <c r="U485" s="7" t="s">
        <v>269</v>
      </c>
      <c r="V485" s="7">
        <v>1</v>
      </c>
      <c r="W485" s="9">
        <v>45657</v>
      </c>
      <c r="X485" s="7">
        <v>12</v>
      </c>
      <c r="Y485" s="7">
        <v>2</v>
      </c>
      <c r="Z485" s="11">
        <v>0</v>
      </c>
      <c r="AA485" s="11">
        <v>0</v>
      </c>
      <c r="AB485" s="11">
        <v>0</v>
      </c>
      <c r="AC485" s="11">
        <v>0</v>
      </c>
      <c r="AD485" s="11">
        <v>356498.10272727272</v>
      </c>
      <c r="AE485" s="11">
        <v>712996.20545454544</v>
      </c>
      <c r="AF485" s="11">
        <v>0</v>
      </c>
      <c r="AG485" s="11">
        <v>0</v>
      </c>
      <c r="AH485" s="11">
        <v>0</v>
      </c>
      <c r="AI485" s="11">
        <v>0</v>
      </c>
      <c r="AJ485" s="11">
        <v>1797035.7654545349</v>
      </c>
      <c r="AK485" s="11">
        <v>712996.20545454544</v>
      </c>
      <c r="AL485" s="13">
        <v>9.3257655415960317E-3</v>
      </c>
      <c r="AM485" s="7">
        <v>1094</v>
      </c>
      <c r="AN485" s="7" t="s">
        <v>272</v>
      </c>
      <c r="AO485" s="9">
        <v>45716</v>
      </c>
      <c r="AP485" s="9">
        <v>45688</v>
      </c>
      <c r="AQ485" s="7">
        <v>28</v>
      </c>
      <c r="AR485" s="7">
        <v>59</v>
      </c>
      <c r="AS485" s="15">
        <v>0.99041407987237495</v>
      </c>
      <c r="AT485" s="11">
        <v>6562.883335211367</v>
      </c>
      <c r="AU485" s="11">
        <v>6562.883335211367</v>
      </c>
      <c r="AV485" s="11">
        <v>2603.9052782363569</v>
      </c>
      <c r="AW485" s="11">
        <v>2603.9052782363569</v>
      </c>
      <c r="AX485" s="11">
        <v>3958.9780569750101</v>
      </c>
      <c r="AY485" s="11">
        <v>3958.9780569750101</v>
      </c>
      <c r="AZ485" s="13">
        <v>9.3257655415960317E-3</v>
      </c>
      <c r="BA485" s="11">
        <v>6562.883335211367</v>
      </c>
      <c r="BB485" s="11">
        <v>6562.883335211367</v>
      </c>
      <c r="BC485" s="11"/>
      <c r="BD485" s="11"/>
      <c r="BE485" s="11"/>
      <c r="BF485" s="11">
        <v>2603.9052782363569</v>
      </c>
      <c r="BG485" s="11">
        <v>2603.9052782363569</v>
      </c>
      <c r="BH485" s="11">
        <v>3958.9780569750101</v>
      </c>
      <c r="BI485" s="11">
        <v>3958.9780569750101</v>
      </c>
      <c r="BJ485" s="11">
        <v>3958.9780569750101</v>
      </c>
      <c r="BK485" s="11">
        <v>2603.9052782363569</v>
      </c>
      <c r="BL485" s="11">
        <v>6562.883335211367</v>
      </c>
    </row>
    <row r="486" spans="1:64" hidden="1" x14ac:dyDescent="0.25">
      <c r="A486" s="7">
        <v>501145</v>
      </c>
      <c r="B486" s="7" t="s">
        <v>121</v>
      </c>
      <c r="C486" s="9">
        <v>45504</v>
      </c>
      <c r="D486" s="9">
        <v>46022</v>
      </c>
      <c r="E486" s="9">
        <v>46022</v>
      </c>
      <c r="F486" s="7" t="s">
        <v>238</v>
      </c>
      <c r="G486" s="11">
        <v>1084039.55999999</v>
      </c>
      <c r="H486" s="11">
        <v>1078520.8700000001</v>
      </c>
      <c r="I486" s="11" t="s">
        <v>240</v>
      </c>
      <c r="J486" s="11">
        <v>15113.77</v>
      </c>
      <c r="K486" s="11" t="s">
        <v>240</v>
      </c>
      <c r="L486" s="11">
        <v>3921479.13</v>
      </c>
      <c r="M486" s="13">
        <v>6.1400000000000003E-2</v>
      </c>
      <c r="N486" s="13" t="s">
        <v>244</v>
      </c>
      <c r="O486" s="13" t="s">
        <v>257</v>
      </c>
      <c r="P486" s="13">
        <v>0.39539999999999997</v>
      </c>
      <c r="Q486" s="7" t="s">
        <v>260</v>
      </c>
      <c r="R486" s="7" t="s">
        <v>262</v>
      </c>
      <c r="S486" s="7">
        <v>0</v>
      </c>
      <c r="T486" s="7" t="s">
        <v>267</v>
      </c>
      <c r="U486" s="7" t="s">
        <v>269</v>
      </c>
      <c r="V486" s="7">
        <v>1</v>
      </c>
      <c r="W486" s="9">
        <v>45657</v>
      </c>
      <c r="X486" s="7">
        <v>12</v>
      </c>
      <c r="Y486" s="7">
        <v>3</v>
      </c>
      <c r="Z486" s="11">
        <v>0</v>
      </c>
      <c r="AA486" s="11">
        <v>0</v>
      </c>
      <c r="AB486" s="11">
        <v>0</v>
      </c>
      <c r="AC486" s="11">
        <v>0</v>
      </c>
      <c r="AD486" s="11">
        <v>356498.10272727272</v>
      </c>
      <c r="AE486" s="11">
        <v>1069494.3081818181</v>
      </c>
      <c r="AF486" s="11">
        <v>0</v>
      </c>
      <c r="AG486" s="11">
        <v>0</v>
      </c>
      <c r="AH486" s="11">
        <v>0</v>
      </c>
      <c r="AI486" s="11">
        <v>0</v>
      </c>
      <c r="AJ486" s="11">
        <v>2153533.8681818079</v>
      </c>
      <c r="AK486" s="11">
        <v>1069494.3081818181</v>
      </c>
      <c r="AL486" s="13">
        <v>9.2379690880428633E-3</v>
      </c>
      <c r="AM486" s="7">
        <v>1095</v>
      </c>
      <c r="AN486" s="7" t="s">
        <v>273</v>
      </c>
      <c r="AO486" s="9">
        <v>45747</v>
      </c>
      <c r="AP486" s="9">
        <v>45716</v>
      </c>
      <c r="AQ486" s="7">
        <v>31</v>
      </c>
      <c r="AR486" s="7">
        <v>90</v>
      </c>
      <c r="AS486" s="15">
        <v>0.98541429059399366</v>
      </c>
      <c r="AT486" s="11">
        <v>7751.4639582301943</v>
      </c>
      <c r="AU486" s="11">
        <v>7751.4639582301943</v>
      </c>
      <c r="AV486" s="11">
        <v>3849.5547740806742</v>
      </c>
      <c r="AW486" s="11">
        <v>3849.5547740806742</v>
      </c>
      <c r="AX486" s="11">
        <v>3901.9091841495201</v>
      </c>
      <c r="AY486" s="11">
        <v>3901.9091841495201</v>
      </c>
      <c r="AZ486" s="13">
        <v>9.2379690880428633E-3</v>
      </c>
      <c r="BA486" s="11">
        <v>7751.4639582301943</v>
      </c>
      <c r="BB486" s="11">
        <v>7751.4639582301943</v>
      </c>
      <c r="BC486" s="11"/>
      <c r="BD486" s="11"/>
      <c r="BE486" s="11"/>
      <c r="BF486" s="11">
        <v>3849.5547740806742</v>
      </c>
      <c r="BG486" s="11">
        <v>3849.5547740806742</v>
      </c>
      <c r="BH486" s="11">
        <v>3901.9091841495201</v>
      </c>
      <c r="BI486" s="11">
        <v>3901.9091841495201</v>
      </c>
      <c r="BJ486" s="11">
        <v>3901.9091841495201</v>
      </c>
      <c r="BK486" s="11">
        <v>3849.5547740806742</v>
      </c>
      <c r="BL486" s="11">
        <v>7751.4639582301943</v>
      </c>
    </row>
    <row r="487" spans="1:64" hidden="1" x14ac:dyDescent="0.25">
      <c r="A487" s="7">
        <v>501145</v>
      </c>
      <c r="B487" s="7" t="s">
        <v>121</v>
      </c>
      <c r="C487" s="9">
        <v>45504</v>
      </c>
      <c r="D487" s="9">
        <v>46022</v>
      </c>
      <c r="E487" s="9">
        <v>46022</v>
      </c>
      <c r="F487" s="7" t="s">
        <v>238</v>
      </c>
      <c r="G487" s="11">
        <v>1084039.55999999</v>
      </c>
      <c r="H487" s="11">
        <v>1078520.8700000001</v>
      </c>
      <c r="I487" s="11" t="s">
        <v>240</v>
      </c>
      <c r="J487" s="11">
        <v>15113.77</v>
      </c>
      <c r="K487" s="11" t="s">
        <v>240</v>
      </c>
      <c r="L487" s="11">
        <v>3921479.13</v>
      </c>
      <c r="M487" s="13">
        <v>6.1400000000000003E-2</v>
      </c>
      <c r="N487" s="13" t="s">
        <v>244</v>
      </c>
      <c r="O487" s="13" t="s">
        <v>257</v>
      </c>
      <c r="P487" s="13">
        <v>0.39539999999999997</v>
      </c>
      <c r="Q487" s="7" t="s">
        <v>260</v>
      </c>
      <c r="R487" s="7" t="s">
        <v>262</v>
      </c>
      <c r="S487" s="7">
        <v>0</v>
      </c>
      <c r="T487" s="7" t="s">
        <v>267</v>
      </c>
      <c r="U487" s="7" t="s">
        <v>269</v>
      </c>
      <c r="V487" s="7">
        <v>1</v>
      </c>
      <c r="W487" s="9">
        <v>45657</v>
      </c>
      <c r="X487" s="7">
        <v>12</v>
      </c>
      <c r="Y487" s="7">
        <v>4</v>
      </c>
      <c r="Z487" s="11">
        <v>0</v>
      </c>
      <c r="AA487" s="11">
        <v>0</v>
      </c>
      <c r="AB487" s="11">
        <v>0</v>
      </c>
      <c r="AC487" s="11">
        <v>0</v>
      </c>
      <c r="AD487" s="11">
        <v>356498.10272727272</v>
      </c>
      <c r="AE487" s="11">
        <v>1425992.4109090909</v>
      </c>
      <c r="AF487" s="11">
        <v>0</v>
      </c>
      <c r="AG487" s="11">
        <v>0</v>
      </c>
      <c r="AH487" s="11">
        <v>0</v>
      </c>
      <c r="AI487" s="11">
        <v>0</v>
      </c>
      <c r="AJ487" s="11">
        <v>2510031.9709090809</v>
      </c>
      <c r="AK487" s="11">
        <v>1425992.4109090909</v>
      </c>
      <c r="AL487" s="13">
        <v>9.1509991851060901E-3</v>
      </c>
      <c r="AM487" s="7">
        <v>1096</v>
      </c>
      <c r="AN487" s="7" t="s">
        <v>274</v>
      </c>
      <c r="AO487" s="9">
        <v>45777</v>
      </c>
      <c r="AP487" s="9">
        <v>45747</v>
      </c>
      <c r="AQ487" s="7">
        <v>30</v>
      </c>
      <c r="AR487" s="7">
        <v>120</v>
      </c>
      <c r="AS487" s="15">
        <v>0.98059981783631267</v>
      </c>
      <c r="AT487" s="11">
        <v>8905.8677796764478</v>
      </c>
      <c r="AU487" s="11">
        <v>8905.8677796764478</v>
      </c>
      <c r="AV487" s="11">
        <v>5059.5769351012868</v>
      </c>
      <c r="AW487" s="11">
        <v>5059.5769351012868</v>
      </c>
      <c r="AX487" s="11">
        <v>3846.2908445751609</v>
      </c>
      <c r="AY487" s="11">
        <v>3846.2908445751609</v>
      </c>
      <c r="AZ487" s="13">
        <v>9.1509991851060901E-3</v>
      </c>
      <c r="BA487" s="11">
        <v>8905.8677796764478</v>
      </c>
      <c r="BB487" s="11">
        <v>8905.8677796764478</v>
      </c>
      <c r="BC487" s="11"/>
      <c r="BD487" s="11"/>
      <c r="BE487" s="11"/>
      <c r="BF487" s="11">
        <v>5059.5769351012868</v>
      </c>
      <c r="BG487" s="11">
        <v>5059.5769351012868</v>
      </c>
      <c r="BH487" s="11">
        <v>3846.2908445751609</v>
      </c>
      <c r="BI487" s="11">
        <v>3846.2908445751609</v>
      </c>
      <c r="BJ487" s="11">
        <v>3846.2908445751609</v>
      </c>
      <c r="BK487" s="11">
        <v>5059.5769351012868</v>
      </c>
      <c r="BL487" s="11">
        <v>8905.8677796764478</v>
      </c>
    </row>
    <row r="488" spans="1:64" hidden="1" x14ac:dyDescent="0.25">
      <c r="A488" s="7">
        <v>501145</v>
      </c>
      <c r="B488" s="7" t="s">
        <v>121</v>
      </c>
      <c r="C488" s="9">
        <v>45504</v>
      </c>
      <c r="D488" s="9">
        <v>46022</v>
      </c>
      <c r="E488" s="9">
        <v>46022</v>
      </c>
      <c r="F488" s="7" t="s">
        <v>238</v>
      </c>
      <c r="G488" s="11">
        <v>1084039.55999999</v>
      </c>
      <c r="H488" s="11">
        <v>1078520.8700000001</v>
      </c>
      <c r="I488" s="11" t="s">
        <v>240</v>
      </c>
      <c r="J488" s="11">
        <v>15113.77</v>
      </c>
      <c r="K488" s="11" t="s">
        <v>240</v>
      </c>
      <c r="L488" s="11">
        <v>3921479.13</v>
      </c>
      <c r="M488" s="13">
        <v>6.1400000000000003E-2</v>
      </c>
      <c r="N488" s="13" t="s">
        <v>244</v>
      </c>
      <c r="O488" s="13" t="s">
        <v>257</v>
      </c>
      <c r="P488" s="13">
        <v>0.39539999999999997</v>
      </c>
      <c r="Q488" s="7" t="s">
        <v>260</v>
      </c>
      <c r="R488" s="7" t="s">
        <v>262</v>
      </c>
      <c r="S488" s="7">
        <v>0</v>
      </c>
      <c r="T488" s="7" t="s">
        <v>267</v>
      </c>
      <c r="U488" s="7" t="s">
        <v>269</v>
      </c>
      <c r="V488" s="7">
        <v>1</v>
      </c>
      <c r="W488" s="9">
        <v>45657</v>
      </c>
      <c r="X488" s="7">
        <v>12</v>
      </c>
      <c r="Y488" s="7">
        <v>5</v>
      </c>
      <c r="Z488" s="11">
        <v>0</v>
      </c>
      <c r="AA488" s="11">
        <v>0</v>
      </c>
      <c r="AB488" s="11">
        <v>0</v>
      </c>
      <c r="AC488" s="11">
        <v>0</v>
      </c>
      <c r="AD488" s="11">
        <v>356498.10272727272</v>
      </c>
      <c r="AE488" s="11">
        <v>1782490.5136363639</v>
      </c>
      <c r="AF488" s="11">
        <v>0</v>
      </c>
      <c r="AG488" s="11">
        <v>0</v>
      </c>
      <c r="AH488" s="11">
        <v>0</v>
      </c>
      <c r="AI488" s="11">
        <v>0</v>
      </c>
      <c r="AJ488" s="11">
        <v>2866530.0736363539</v>
      </c>
      <c r="AK488" s="11">
        <v>1782490.5136363639</v>
      </c>
      <c r="AL488" s="13">
        <v>9.0648480513104701E-3</v>
      </c>
      <c r="AM488" s="7">
        <v>1097</v>
      </c>
      <c r="AN488" s="7" t="s">
        <v>275</v>
      </c>
      <c r="AO488" s="9">
        <v>45808</v>
      </c>
      <c r="AP488" s="9">
        <v>45777</v>
      </c>
      <c r="AQ488" s="7">
        <v>31</v>
      </c>
      <c r="AR488" s="7">
        <v>151</v>
      </c>
      <c r="AS488" s="15">
        <v>0.97564957272647712</v>
      </c>
      <c r="AT488" s="11">
        <v>10024.14995459947</v>
      </c>
      <c r="AU488" s="11">
        <v>10024.14995459947</v>
      </c>
      <c r="AV488" s="11">
        <v>6233.303590872657</v>
      </c>
      <c r="AW488" s="11">
        <v>6233.303590872657</v>
      </c>
      <c r="AX488" s="11">
        <v>3790.8463637268169</v>
      </c>
      <c r="AY488" s="11">
        <v>3790.8463637268169</v>
      </c>
      <c r="AZ488" s="13">
        <v>9.0648480513104701E-3</v>
      </c>
      <c r="BA488" s="11">
        <v>10024.14995459947</v>
      </c>
      <c r="BB488" s="11">
        <v>10024.14995459947</v>
      </c>
      <c r="BC488" s="11"/>
      <c r="BD488" s="11"/>
      <c r="BE488" s="11"/>
      <c r="BF488" s="11">
        <v>6233.303590872657</v>
      </c>
      <c r="BG488" s="11">
        <v>6233.303590872657</v>
      </c>
      <c r="BH488" s="11">
        <v>3790.8463637268169</v>
      </c>
      <c r="BI488" s="11">
        <v>3790.8463637268169</v>
      </c>
      <c r="BJ488" s="11">
        <v>3790.8463637268169</v>
      </c>
      <c r="BK488" s="11">
        <v>6233.303590872657</v>
      </c>
      <c r="BL488" s="11">
        <v>10024.14995459947</v>
      </c>
    </row>
    <row r="489" spans="1:64" hidden="1" x14ac:dyDescent="0.25">
      <c r="A489" s="7">
        <v>501145</v>
      </c>
      <c r="B489" s="7" t="s">
        <v>121</v>
      </c>
      <c r="C489" s="9">
        <v>45504</v>
      </c>
      <c r="D489" s="9">
        <v>46022</v>
      </c>
      <c r="E489" s="9">
        <v>46022</v>
      </c>
      <c r="F489" s="7" t="s">
        <v>238</v>
      </c>
      <c r="G489" s="11">
        <v>1084039.55999999</v>
      </c>
      <c r="H489" s="11">
        <v>1078520.8700000001</v>
      </c>
      <c r="I489" s="11" t="s">
        <v>240</v>
      </c>
      <c r="J489" s="11">
        <v>15113.77</v>
      </c>
      <c r="K489" s="11" t="s">
        <v>240</v>
      </c>
      <c r="L489" s="11">
        <v>3921479.13</v>
      </c>
      <c r="M489" s="13">
        <v>6.1400000000000003E-2</v>
      </c>
      <c r="N489" s="13" t="s">
        <v>244</v>
      </c>
      <c r="O489" s="13" t="s">
        <v>257</v>
      </c>
      <c r="P489" s="13">
        <v>0.39539999999999997</v>
      </c>
      <c r="Q489" s="7" t="s">
        <v>260</v>
      </c>
      <c r="R489" s="7" t="s">
        <v>262</v>
      </c>
      <c r="S489" s="7">
        <v>0</v>
      </c>
      <c r="T489" s="7" t="s">
        <v>267</v>
      </c>
      <c r="U489" s="7" t="s">
        <v>269</v>
      </c>
      <c r="V489" s="7">
        <v>1</v>
      </c>
      <c r="W489" s="9">
        <v>45657</v>
      </c>
      <c r="X489" s="7">
        <v>12</v>
      </c>
      <c r="Y489" s="7">
        <v>6</v>
      </c>
      <c r="Z489" s="11">
        <v>0</v>
      </c>
      <c r="AA489" s="11">
        <v>0</v>
      </c>
      <c r="AB489" s="11">
        <v>0</v>
      </c>
      <c r="AC489" s="11">
        <v>0</v>
      </c>
      <c r="AD489" s="11">
        <v>356498.10272727272</v>
      </c>
      <c r="AE489" s="11">
        <v>2138988.6163636362</v>
      </c>
      <c r="AF489" s="11">
        <v>0</v>
      </c>
      <c r="AG489" s="11">
        <v>0</v>
      </c>
      <c r="AH489" s="11">
        <v>0</v>
      </c>
      <c r="AI489" s="11">
        <v>0</v>
      </c>
      <c r="AJ489" s="11">
        <v>3223028.176363626</v>
      </c>
      <c r="AK489" s="11">
        <v>2138988.6163636362</v>
      </c>
      <c r="AL489" s="13">
        <v>8.9795079784388276E-3</v>
      </c>
      <c r="AM489" s="7">
        <v>1098</v>
      </c>
      <c r="AN489" s="7" t="s">
        <v>276</v>
      </c>
      <c r="AO489" s="9">
        <v>45838</v>
      </c>
      <c r="AP489" s="9">
        <v>45808</v>
      </c>
      <c r="AQ489" s="7">
        <v>30</v>
      </c>
      <c r="AR489" s="7">
        <v>181</v>
      </c>
      <c r="AS489" s="15">
        <v>0.97088280778936287</v>
      </c>
      <c r="AT489" s="11">
        <v>11110.155017890131</v>
      </c>
      <c r="AU489" s="11">
        <v>11110.155017890131</v>
      </c>
      <c r="AV489" s="11">
        <v>7373.3438893216744</v>
      </c>
      <c r="AW489" s="11">
        <v>7373.3438893216744</v>
      </c>
      <c r="AX489" s="11">
        <v>3736.8111285684558</v>
      </c>
      <c r="AY489" s="11">
        <v>3736.8111285684558</v>
      </c>
      <c r="AZ489" s="13">
        <v>8.9795079784388276E-3</v>
      </c>
      <c r="BA489" s="11">
        <v>11110.155017890131</v>
      </c>
      <c r="BB489" s="11">
        <v>11110.155017890131</v>
      </c>
      <c r="BC489" s="11"/>
      <c r="BD489" s="11"/>
      <c r="BE489" s="11"/>
      <c r="BF489" s="11">
        <v>7373.3438893216744</v>
      </c>
      <c r="BG489" s="11">
        <v>7373.3438893216744</v>
      </c>
      <c r="BH489" s="11">
        <v>3736.8111285684558</v>
      </c>
      <c r="BI489" s="11">
        <v>3736.8111285684558</v>
      </c>
      <c r="BJ489" s="11">
        <v>3736.8111285684558</v>
      </c>
      <c r="BK489" s="11">
        <v>7373.3438893216744</v>
      </c>
      <c r="BL489" s="11">
        <v>11110.155017890131</v>
      </c>
    </row>
    <row r="490" spans="1:64" hidden="1" x14ac:dyDescent="0.25">
      <c r="A490" s="7">
        <v>501145</v>
      </c>
      <c r="B490" s="7" t="s">
        <v>121</v>
      </c>
      <c r="C490" s="9">
        <v>45504</v>
      </c>
      <c r="D490" s="9">
        <v>46022</v>
      </c>
      <c r="E490" s="9">
        <v>46022</v>
      </c>
      <c r="F490" s="7" t="s">
        <v>238</v>
      </c>
      <c r="G490" s="11">
        <v>1084039.55999999</v>
      </c>
      <c r="H490" s="11">
        <v>1078520.8700000001</v>
      </c>
      <c r="I490" s="11" t="s">
        <v>240</v>
      </c>
      <c r="J490" s="11">
        <v>15113.77</v>
      </c>
      <c r="K490" s="11" t="s">
        <v>240</v>
      </c>
      <c r="L490" s="11">
        <v>3921479.13</v>
      </c>
      <c r="M490" s="13">
        <v>6.1400000000000003E-2</v>
      </c>
      <c r="N490" s="13" t="s">
        <v>244</v>
      </c>
      <c r="O490" s="13" t="s">
        <v>257</v>
      </c>
      <c r="P490" s="13">
        <v>0.39539999999999997</v>
      </c>
      <c r="Q490" s="7" t="s">
        <v>260</v>
      </c>
      <c r="R490" s="7" t="s">
        <v>262</v>
      </c>
      <c r="S490" s="7">
        <v>0</v>
      </c>
      <c r="T490" s="7" t="s">
        <v>267</v>
      </c>
      <c r="U490" s="7" t="s">
        <v>269</v>
      </c>
      <c r="V490" s="7">
        <v>1</v>
      </c>
      <c r="W490" s="9">
        <v>45657</v>
      </c>
      <c r="X490" s="7">
        <v>12</v>
      </c>
      <c r="Y490" s="7">
        <v>7</v>
      </c>
      <c r="Z490" s="11">
        <v>0</v>
      </c>
      <c r="AA490" s="11">
        <v>0</v>
      </c>
      <c r="AB490" s="11">
        <v>0</v>
      </c>
      <c r="AC490" s="11">
        <v>0</v>
      </c>
      <c r="AD490" s="11">
        <v>356498.10272727272</v>
      </c>
      <c r="AE490" s="11">
        <v>2495486.7190909092</v>
      </c>
      <c r="AF490" s="11">
        <v>0</v>
      </c>
      <c r="AG490" s="11">
        <v>0</v>
      </c>
      <c r="AH490" s="11">
        <v>0</v>
      </c>
      <c r="AI490" s="11">
        <v>0</v>
      </c>
      <c r="AJ490" s="11">
        <v>3579526.279090899</v>
      </c>
      <c r="AK490" s="11">
        <v>2495486.7190909092</v>
      </c>
      <c r="AL490" s="13">
        <v>8.8949713308420497E-3</v>
      </c>
      <c r="AM490" s="7">
        <v>1099</v>
      </c>
      <c r="AN490" s="7" t="s">
        <v>277</v>
      </c>
      <c r="AO490" s="9">
        <v>45869</v>
      </c>
      <c r="AP490" s="9">
        <v>45838</v>
      </c>
      <c r="AQ490" s="7">
        <v>31</v>
      </c>
      <c r="AR490" s="7">
        <v>212</v>
      </c>
      <c r="AS490" s="15">
        <v>0.9659816159024549</v>
      </c>
      <c r="AT490" s="11">
        <v>12161.17768660318</v>
      </c>
      <c r="AU490" s="11">
        <v>12161.17768660318</v>
      </c>
      <c r="AV490" s="11">
        <v>8478.2328831318191</v>
      </c>
      <c r="AW490" s="11">
        <v>8478.2328831318191</v>
      </c>
      <c r="AX490" s="11">
        <v>3682.9448034713641</v>
      </c>
      <c r="AY490" s="11">
        <v>3682.9448034713641</v>
      </c>
      <c r="AZ490" s="13">
        <v>8.8949713308420497E-3</v>
      </c>
      <c r="BA490" s="11">
        <v>12161.17768660318</v>
      </c>
      <c r="BB490" s="11">
        <v>12161.17768660318</v>
      </c>
      <c r="BC490" s="11"/>
      <c r="BD490" s="11"/>
      <c r="BE490" s="11"/>
      <c r="BF490" s="11">
        <v>8478.2328831318191</v>
      </c>
      <c r="BG490" s="11">
        <v>8478.2328831318191</v>
      </c>
      <c r="BH490" s="11">
        <v>3682.9448034713641</v>
      </c>
      <c r="BI490" s="11">
        <v>3682.9448034713641</v>
      </c>
      <c r="BJ490" s="11">
        <v>3682.9448034713641</v>
      </c>
      <c r="BK490" s="11">
        <v>8478.2328831318191</v>
      </c>
      <c r="BL490" s="11">
        <v>12161.17768660318</v>
      </c>
    </row>
    <row r="491" spans="1:64" hidden="1" x14ac:dyDescent="0.25">
      <c r="A491" s="7">
        <v>501145</v>
      </c>
      <c r="B491" s="7" t="s">
        <v>121</v>
      </c>
      <c r="C491" s="9">
        <v>45504</v>
      </c>
      <c r="D491" s="9">
        <v>46022</v>
      </c>
      <c r="E491" s="9">
        <v>46022</v>
      </c>
      <c r="F491" s="7" t="s">
        <v>238</v>
      </c>
      <c r="G491" s="11">
        <v>1084039.55999999</v>
      </c>
      <c r="H491" s="11">
        <v>1078520.8700000001</v>
      </c>
      <c r="I491" s="11" t="s">
        <v>240</v>
      </c>
      <c r="J491" s="11">
        <v>15113.77</v>
      </c>
      <c r="K491" s="11" t="s">
        <v>240</v>
      </c>
      <c r="L491" s="11">
        <v>3921479.13</v>
      </c>
      <c r="M491" s="13">
        <v>6.1400000000000003E-2</v>
      </c>
      <c r="N491" s="13" t="s">
        <v>244</v>
      </c>
      <c r="O491" s="13" t="s">
        <v>257</v>
      </c>
      <c r="P491" s="13">
        <v>0.39539999999999997</v>
      </c>
      <c r="Q491" s="7" t="s">
        <v>260</v>
      </c>
      <c r="R491" s="7" t="s">
        <v>262</v>
      </c>
      <c r="S491" s="7">
        <v>0</v>
      </c>
      <c r="T491" s="7" t="s">
        <v>267</v>
      </c>
      <c r="U491" s="7" t="s">
        <v>269</v>
      </c>
      <c r="V491" s="7">
        <v>1</v>
      </c>
      <c r="W491" s="9">
        <v>45657</v>
      </c>
      <c r="X491" s="7">
        <v>12</v>
      </c>
      <c r="Y491" s="7">
        <v>8</v>
      </c>
      <c r="Z491" s="11">
        <v>0</v>
      </c>
      <c r="AA491" s="11">
        <v>0</v>
      </c>
      <c r="AB491" s="11">
        <v>0</v>
      </c>
      <c r="AC491" s="11">
        <v>0</v>
      </c>
      <c r="AD491" s="11">
        <v>356498.10272727272</v>
      </c>
      <c r="AE491" s="11">
        <v>2851984.8218181818</v>
      </c>
      <c r="AF491" s="11">
        <v>0</v>
      </c>
      <c r="AG491" s="11">
        <v>0</v>
      </c>
      <c r="AH491" s="11">
        <v>0</v>
      </c>
      <c r="AI491" s="11">
        <v>0</v>
      </c>
      <c r="AJ491" s="11">
        <v>3936024.3818181721</v>
      </c>
      <c r="AK491" s="11">
        <v>2851984.8218181818</v>
      </c>
      <c r="AL491" s="13">
        <v>8.8112305447562989E-3</v>
      </c>
      <c r="AM491" s="7">
        <v>1100</v>
      </c>
      <c r="AN491" s="7" t="s">
        <v>278</v>
      </c>
      <c r="AO491" s="9">
        <v>45900</v>
      </c>
      <c r="AP491" s="9">
        <v>45869</v>
      </c>
      <c r="AQ491" s="7">
        <v>31</v>
      </c>
      <c r="AR491" s="7">
        <v>243</v>
      </c>
      <c r="AS491" s="15">
        <v>0.96110516611801244</v>
      </c>
      <c r="AT491" s="11">
        <v>13179.590643044001</v>
      </c>
      <c r="AU491" s="11">
        <v>13179.590643044001</v>
      </c>
      <c r="AV491" s="11">
        <v>9549.7356788159323</v>
      </c>
      <c r="AW491" s="11">
        <v>9549.7356788159323</v>
      </c>
      <c r="AX491" s="11">
        <v>3629.8549642280668</v>
      </c>
      <c r="AY491" s="11">
        <v>3629.8549642280668</v>
      </c>
      <c r="AZ491" s="13">
        <v>8.8112305447562989E-3</v>
      </c>
      <c r="BA491" s="11">
        <v>13179.590643044001</v>
      </c>
      <c r="BB491" s="11">
        <v>13179.590643044001</v>
      </c>
      <c r="BC491" s="11"/>
      <c r="BD491" s="11"/>
      <c r="BE491" s="11"/>
      <c r="BF491" s="11">
        <v>9549.7356788159323</v>
      </c>
      <c r="BG491" s="11">
        <v>9549.7356788159323</v>
      </c>
      <c r="BH491" s="11">
        <v>3629.8549642280668</v>
      </c>
      <c r="BI491" s="11">
        <v>3629.8549642280668</v>
      </c>
      <c r="BJ491" s="11">
        <v>3629.8549642280668</v>
      </c>
      <c r="BK491" s="11">
        <v>9549.7356788159323</v>
      </c>
      <c r="BL491" s="11">
        <v>13179.590643044001</v>
      </c>
    </row>
    <row r="492" spans="1:64" hidden="1" x14ac:dyDescent="0.25">
      <c r="A492" s="7">
        <v>501145</v>
      </c>
      <c r="B492" s="7" t="s">
        <v>121</v>
      </c>
      <c r="C492" s="9">
        <v>45504</v>
      </c>
      <c r="D492" s="9">
        <v>46022</v>
      </c>
      <c r="E492" s="9">
        <v>46022</v>
      </c>
      <c r="F492" s="7" t="s">
        <v>238</v>
      </c>
      <c r="G492" s="11">
        <v>1084039.55999999</v>
      </c>
      <c r="H492" s="11">
        <v>1078520.8700000001</v>
      </c>
      <c r="I492" s="11" t="s">
        <v>240</v>
      </c>
      <c r="J492" s="11">
        <v>15113.77</v>
      </c>
      <c r="K492" s="11" t="s">
        <v>240</v>
      </c>
      <c r="L492" s="11">
        <v>3921479.13</v>
      </c>
      <c r="M492" s="13">
        <v>6.1400000000000003E-2</v>
      </c>
      <c r="N492" s="13" t="s">
        <v>244</v>
      </c>
      <c r="O492" s="13" t="s">
        <v>257</v>
      </c>
      <c r="P492" s="13">
        <v>0.39539999999999997</v>
      </c>
      <c r="Q492" s="7" t="s">
        <v>260</v>
      </c>
      <c r="R492" s="7" t="s">
        <v>262</v>
      </c>
      <c r="S492" s="7">
        <v>0</v>
      </c>
      <c r="T492" s="7" t="s">
        <v>267</v>
      </c>
      <c r="U492" s="7" t="s">
        <v>269</v>
      </c>
      <c r="V492" s="7">
        <v>1</v>
      </c>
      <c r="W492" s="9">
        <v>45657</v>
      </c>
      <c r="X492" s="7">
        <v>12</v>
      </c>
      <c r="Y492" s="7">
        <v>9</v>
      </c>
      <c r="Z492" s="11">
        <v>0</v>
      </c>
      <c r="AA492" s="11">
        <v>0</v>
      </c>
      <c r="AB492" s="11">
        <v>0</v>
      </c>
      <c r="AC492" s="11">
        <v>0</v>
      </c>
      <c r="AD492" s="11">
        <v>356498.10272727272</v>
      </c>
      <c r="AE492" s="11">
        <v>3208482.9245454539</v>
      </c>
      <c r="AF492" s="11">
        <v>0</v>
      </c>
      <c r="AG492" s="11">
        <v>0</v>
      </c>
      <c r="AH492" s="11">
        <v>0</v>
      </c>
      <c r="AI492" s="11">
        <v>0</v>
      </c>
      <c r="AJ492" s="11">
        <v>4292522.4845454441</v>
      </c>
      <c r="AK492" s="11">
        <v>3208482.9245454539</v>
      </c>
      <c r="AL492" s="13">
        <v>8.728278127625666E-3</v>
      </c>
      <c r="AM492" s="7">
        <v>1101</v>
      </c>
      <c r="AN492" s="7" t="s">
        <v>279</v>
      </c>
      <c r="AO492" s="9">
        <v>45930</v>
      </c>
      <c r="AP492" s="9">
        <v>45900</v>
      </c>
      <c r="AQ492" s="7">
        <v>30</v>
      </c>
      <c r="AR492" s="7">
        <v>273</v>
      </c>
      <c r="AS492" s="15">
        <v>0.95640946129242843</v>
      </c>
      <c r="AT492" s="11">
        <v>14168.42853848511</v>
      </c>
      <c r="AU492" s="11">
        <v>14168.42853848511</v>
      </c>
      <c r="AV492" s="11">
        <v>10590.31401630174</v>
      </c>
      <c r="AW492" s="11">
        <v>10590.31401630174</v>
      </c>
      <c r="AX492" s="11">
        <v>3578.1145221833699</v>
      </c>
      <c r="AY492" s="11">
        <v>3578.1145221833699</v>
      </c>
      <c r="AZ492" s="13">
        <v>8.728278127625666E-3</v>
      </c>
      <c r="BA492" s="11">
        <v>14168.42853848511</v>
      </c>
      <c r="BB492" s="11">
        <v>14168.42853848511</v>
      </c>
      <c r="BC492" s="11"/>
      <c r="BD492" s="11"/>
      <c r="BE492" s="11"/>
      <c r="BF492" s="11">
        <v>10590.31401630174</v>
      </c>
      <c r="BG492" s="11">
        <v>10590.31401630174</v>
      </c>
      <c r="BH492" s="11">
        <v>3578.1145221833699</v>
      </c>
      <c r="BI492" s="11">
        <v>3578.1145221833699</v>
      </c>
      <c r="BJ492" s="11">
        <v>3578.1145221833699</v>
      </c>
      <c r="BK492" s="11">
        <v>10590.31401630174</v>
      </c>
      <c r="BL492" s="11">
        <v>14168.42853848511</v>
      </c>
    </row>
    <row r="493" spans="1:64" hidden="1" x14ac:dyDescent="0.25">
      <c r="A493" s="7">
        <v>501145</v>
      </c>
      <c r="B493" s="7" t="s">
        <v>121</v>
      </c>
      <c r="C493" s="9">
        <v>45504</v>
      </c>
      <c r="D493" s="9">
        <v>46022</v>
      </c>
      <c r="E493" s="9">
        <v>46022</v>
      </c>
      <c r="F493" s="7" t="s">
        <v>238</v>
      </c>
      <c r="G493" s="11">
        <v>1084039.55999999</v>
      </c>
      <c r="H493" s="11">
        <v>1078520.8700000001</v>
      </c>
      <c r="I493" s="11" t="s">
        <v>240</v>
      </c>
      <c r="J493" s="11">
        <v>15113.77</v>
      </c>
      <c r="K493" s="11" t="s">
        <v>240</v>
      </c>
      <c r="L493" s="11">
        <v>3921479.13</v>
      </c>
      <c r="M493" s="13">
        <v>6.1400000000000003E-2</v>
      </c>
      <c r="N493" s="13" t="s">
        <v>244</v>
      </c>
      <c r="O493" s="13" t="s">
        <v>257</v>
      </c>
      <c r="P493" s="13">
        <v>0.39539999999999997</v>
      </c>
      <c r="Q493" s="7" t="s">
        <v>260</v>
      </c>
      <c r="R493" s="7" t="s">
        <v>262</v>
      </c>
      <c r="S493" s="7">
        <v>0</v>
      </c>
      <c r="T493" s="7" t="s">
        <v>267</v>
      </c>
      <c r="U493" s="7" t="s">
        <v>269</v>
      </c>
      <c r="V493" s="7">
        <v>1</v>
      </c>
      <c r="W493" s="9">
        <v>45657</v>
      </c>
      <c r="X493" s="7">
        <v>12</v>
      </c>
      <c r="Y493" s="7">
        <v>10</v>
      </c>
      <c r="Z493" s="11">
        <v>0</v>
      </c>
      <c r="AA493" s="11">
        <v>0</v>
      </c>
      <c r="AB493" s="11">
        <v>0</v>
      </c>
      <c r="AC493" s="11">
        <v>0</v>
      </c>
      <c r="AD493" s="11">
        <v>356498.10272727272</v>
      </c>
      <c r="AE493" s="11">
        <v>3564981.0272727269</v>
      </c>
      <c r="AF493" s="11">
        <v>0</v>
      </c>
      <c r="AG493" s="11">
        <v>0</v>
      </c>
      <c r="AH493" s="11">
        <v>0</v>
      </c>
      <c r="AI493" s="11">
        <v>0</v>
      </c>
      <c r="AJ493" s="11">
        <v>4649020.5872727176</v>
      </c>
      <c r="AK493" s="11">
        <v>3564981.0272727269</v>
      </c>
      <c r="AL493" s="13">
        <v>8.646106657432262E-3</v>
      </c>
      <c r="AM493" s="7">
        <v>1102</v>
      </c>
      <c r="AN493" s="7" t="s">
        <v>280</v>
      </c>
      <c r="AO493" s="9">
        <v>45961</v>
      </c>
      <c r="AP493" s="9">
        <v>45930</v>
      </c>
      <c r="AQ493" s="7">
        <v>31</v>
      </c>
      <c r="AR493" s="7">
        <v>304</v>
      </c>
      <c r="AS493" s="15">
        <v>0.95158133347448737</v>
      </c>
      <c r="AT493" s="11">
        <v>15123.929254289231</v>
      </c>
      <c r="AU493" s="11">
        <v>15123.929254289231</v>
      </c>
      <c r="AV493" s="11">
        <v>11597.393437439139</v>
      </c>
      <c r="AW493" s="11">
        <v>11597.393437439139</v>
      </c>
      <c r="AX493" s="11">
        <v>3526.5358168500879</v>
      </c>
      <c r="AY493" s="11">
        <v>3526.5358168500879</v>
      </c>
      <c r="AZ493" s="13">
        <v>8.646106657432262E-3</v>
      </c>
      <c r="BA493" s="11">
        <v>15123.929254289231</v>
      </c>
      <c r="BB493" s="11">
        <v>15123.929254289231</v>
      </c>
      <c r="BC493" s="11"/>
      <c r="BD493" s="11"/>
      <c r="BE493" s="11"/>
      <c r="BF493" s="11">
        <v>11597.393437439139</v>
      </c>
      <c r="BG493" s="11">
        <v>11597.393437439139</v>
      </c>
      <c r="BH493" s="11">
        <v>3526.5358168500879</v>
      </c>
      <c r="BI493" s="11">
        <v>3526.5358168500879</v>
      </c>
      <c r="BJ493" s="11">
        <v>3526.5358168500879</v>
      </c>
      <c r="BK493" s="11">
        <v>11597.393437439139</v>
      </c>
      <c r="BL493" s="11">
        <v>15123.929254289231</v>
      </c>
    </row>
    <row r="494" spans="1:64" hidden="1" x14ac:dyDescent="0.25">
      <c r="A494" s="7">
        <v>501145</v>
      </c>
      <c r="B494" s="7" t="s">
        <v>121</v>
      </c>
      <c r="C494" s="9">
        <v>45504</v>
      </c>
      <c r="D494" s="9">
        <v>46022</v>
      </c>
      <c r="E494" s="9">
        <v>46022</v>
      </c>
      <c r="F494" s="7" t="s">
        <v>238</v>
      </c>
      <c r="G494" s="11">
        <v>1084039.55999999</v>
      </c>
      <c r="H494" s="11">
        <v>1078520.8700000001</v>
      </c>
      <c r="I494" s="11" t="s">
        <v>240</v>
      </c>
      <c r="J494" s="11">
        <v>15113.77</v>
      </c>
      <c r="K494" s="11" t="s">
        <v>240</v>
      </c>
      <c r="L494" s="11">
        <v>3921479.13</v>
      </c>
      <c r="M494" s="13">
        <v>6.1400000000000003E-2</v>
      </c>
      <c r="N494" s="13" t="s">
        <v>244</v>
      </c>
      <c r="O494" s="13" t="s">
        <v>257</v>
      </c>
      <c r="P494" s="13">
        <v>0.39539999999999997</v>
      </c>
      <c r="Q494" s="7" t="s">
        <v>260</v>
      </c>
      <c r="R494" s="7" t="s">
        <v>262</v>
      </c>
      <c r="S494" s="7">
        <v>0</v>
      </c>
      <c r="T494" s="7" t="s">
        <v>267</v>
      </c>
      <c r="U494" s="7" t="s">
        <v>269</v>
      </c>
      <c r="V494" s="7">
        <v>1</v>
      </c>
      <c r="W494" s="9">
        <v>45657</v>
      </c>
      <c r="X494" s="7">
        <v>12</v>
      </c>
      <c r="Y494" s="7">
        <v>11</v>
      </c>
      <c r="Z494" s="11">
        <v>0</v>
      </c>
      <c r="AA494" s="11">
        <v>0</v>
      </c>
      <c r="AB494" s="11">
        <v>0</v>
      </c>
      <c r="AC494" s="11">
        <v>0</v>
      </c>
      <c r="AD494" s="11">
        <v>356498.10272727272</v>
      </c>
      <c r="AE494" s="11">
        <v>3921479.13</v>
      </c>
      <c r="AF494" s="11">
        <v>0</v>
      </c>
      <c r="AG494" s="11">
        <v>0</v>
      </c>
      <c r="AH494" s="11">
        <v>0</v>
      </c>
      <c r="AI494" s="11">
        <v>0</v>
      </c>
      <c r="AJ494" s="11">
        <v>5005518.6899999902</v>
      </c>
      <c r="AK494" s="11">
        <v>3921479.13</v>
      </c>
      <c r="AL494" s="13">
        <v>8.5647087820321932E-3</v>
      </c>
      <c r="AM494" s="7">
        <v>1103</v>
      </c>
      <c r="AN494" s="7" t="s">
        <v>281</v>
      </c>
      <c r="AO494" s="9">
        <v>45991</v>
      </c>
      <c r="AP494" s="9">
        <v>45961</v>
      </c>
      <c r="AQ494" s="7">
        <v>30</v>
      </c>
      <c r="AR494" s="7">
        <v>334</v>
      </c>
      <c r="AS494" s="15">
        <v>0.94693215956818122</v>
      </c>
      <c r="AT494" s="11">
        <v>16051.55899043872</v>
      </c>
      <c r="AU494" s="11">
        <v>16051.55899043872</v>
      </c>
      <c r="AV494" s="11">
        <v>12575.2908905769</v>
      </c>
      <c r="AW494" s="11">
        <v>12575.2908905769</v>
      </c>
      <c r="AX494" s="11">
        <v>3476.2680998618162</v>
      </c>
      <c r="AY494" s="11">
        <v>3476.2680998618162</v>
      </c>
      <c r="AZ494" s="13">
        <v>8.5647087820321932E-3</v>
      </c>
      <c r="BA494" s="11">
        <v>16051.55899043872</v>
      </c>
      <c r="BB494" s="11">
        <v>16051.55899043872</v>
      </c>
      <c r="BC494" s="11"/>
      <c r="BD494" s="11"/>
      <c r="BE494" s="11"/>
      <c r="BF494" s="11">
        <v>12575.2908905769</v>
      </c>
      <c r="BG494" s="11">
        <v>12575.2908905769</v>
      </c>
      <c r="BH494" s="11">
        <v>3476.2680998618162</v>
      </c>
      <c r="BI494" s="11">
        <v>3476.2680998618162</v>
      </c>
      <c r="BJ494" s="11">
        <v>3476.2680998618162</v>
      </c>
      <c r="BK494" s="11">
        <v>12575.2908905769</v>
      </c>
      <c r="BL494" s="11">
        <v>16051.55899043872</v>
      </c>
    </row>
    <row r="495" spans="1:64" hidden="1" x14ac:dyDescent="0.25">
      <c r="A495" s="7">
        <v>501145</v>
      </c>
      <c r="B495" s="7" t="s">
        <v>121</v>
      </c>
      <c r="C495" s="9">
        <v>45504</v>
      </c>
      <c r="D495" s="9">
        <v>46022</v>
      </c>
      <c r="E495" s="9">
        <v>46022</v>
      </c>
      <c r="F495" s="7" t="s">
        <v>238</v>
      </c>
      <c r="G495" s="11">
        <v>1084039.55999999</v>
      </c>
      <c r="H495" s="11">
        <v>1078520.8700000001</v>
      </c>
      <c r="I495" s="11" t="s">
        <v>240</v>
      </c>
      <c r="J495" s="11">
        <v>15113.77</v>
      </c>
      <c r="K495" s="11" t="s">
        <v>240</v>
      </c>
      <c r="L495" s="11">
        <v>3921479.13</v>
      </c>
      <c r="M495" s="13">
        <v>6.1400000000000003E-2</v>
      </c>
      <c r="N495" s="13" t="s">
        <v>244</v>
      </c>
      <c r="O495" s="13" t="s">
        <v>257</v>
      </c>
      <c r="P495" s="13">
        <v>0.39539999999999997</v>
      </c>
      <c r="Q495" s="7" t="s">
        <v>260</v>
      </c>
      <c r="R495" s="7" t="s">
        <v>262</v>
      </c>
      <c r="S495" s="7">
        <v>0</v>
      </c>
      <c r="T495" s="7" t="s">
        <v>267</v>
      </c>
      <c r="U495" s="7" t="s">
        <v>269</v>
      </c>
      <c r="V495" s="7">
        <v>1</v>
      </c>
      <c r="W495" s="9">
        <v>45657</v>
      </c>
      <c r="X495" s="7">
        <v>12</v>
      </c>
      <c r="Y495" s="7">
        <v>12</v>
      </c>
      <c r="Z495" s="11">
        <v>1078520.8700000001</v>
      </c>
      <c r="AA495" s="11">
        <v>1078520.8700000001</v>
      </c>
      <c r="AB495" s="11">
        <v>15113.77</v>
      </c>
      <c r="AC495" s="11">
        <v>15113.77</v>
      </c>
      <c r="AD495" s="11">
        <v>0</v>
      </c>
      <c r="AE495" s="11">
        <v>3921479.13</v>
      </c>
      <c r="AF495" s="11">
        <v>5005518.6899999902</v>
      </c>
      <c r="AG495" s="11">
        <v>3921479.13</v>
      </c>
      <c r="AH495" s="11">
        <v>5005518.6899999902</v>
      </c>
      <c r="AI495" s="11">
        <v>3921479.13</v>
      </c>
      <c r="AJ495" s="11">
        <v>0</v>
      </c>
      <c r="AK495" s="11">
        <v>0</v>
      </c>
      <c r="AL495" s="13">
        <v>8.4840772184974211E-3</v>
      </c>
      <c r="AM495" s="7">
        <v>1104</v>
      </c>
      <c r="AN495" s="7" t="s">
        <v>282</v>
      </c>
      <c r="AO495" s="9">
        <v>46022</v>
      </c>
      <c r="AP495" s="9">
        <v>45991</v>
      </c>
      <c r="AQ495" s="7">
        <v>31</v>
      </c>
      <c r="AR495" s="7">
        <v>365</v>
      </c>
      <c r="AS495" s="15">
        <v>0.94215187488223107</v>
      </c>
      <c r="AT495" s="11">
        <v>0</v>
      </c>
      <c r="AU495" s="11">
        <v>0</v>
      </c>
      <c r="AV495" s="11">
        <v>0</v>
      </c>
      <c r="AW495" s="11">
        <v>0</v>
      </c>
      <c r="AX495" s="11">
        <v>0</v>
      </c>
      <c r="AY495" s="11">
        <v>0</v>
      </c>
      <c r="AZ495" s="13">
        <v>8.4840772184974211E-3</v>
      </c>
      <c r="BA495" s="11">
        <v>0</v>
      </c>
      <c r="BB495" s="11">
        <v>0</v>
      </c>
      <c r="BC495" s="11"/>
      <c r="BD495" s="11"/>
      <c r="BE495" s="11"/>
      <c r="BF495" s="11">
        <v>0</v>
      </c>
      <c r="BG495" s="11">
        <v>0</v>
      </c>
      <c r="BH495" s="11">
        <v>0</v>
      </c>
      <c r="BI495" s="11">
        <v>0</v>
      </c>
      <c r="BJ495" s="11">
        <v>0</v>
      </c>
      <c r="BK495" s="11">
        <v>0</v>
      </c>
      <c r="BL495" s="11">
        <v>0</v>
      </c>
    </row>
    <row r="496" spans="1:64" hidden="1" x14ac:dyDescent="0.25">
      <c r="A496" s="7">
        <v>501150</v>
      </c>
      <c r="B496" s="7" t="s">
        <v>122</v>
      </c>
      <c r="C496" s="9">
        <v>45513</v>
      </c>
      <c r="D496" s="9">
        <v>47339</v>
      </c>
      <c r="E496" s="9">
        <v>47339</v>
      </c>
      <c r="F496" s="7" t="s">
        <v>237</v>
      </c>
      <c r="G496" s="11">
        <v>1419561.87</v>
      </c>
      <c r="H496" s="11">
        <v>21414.31</v>
      </c>
      <c r="I496" s="11" t="s">
        <v>239</v>
      </c>
      <c r="J496" s="11">
        <v>8184.11</v>
      </c>
      <c r="K496" s="11" t="s">
        <v>239</v>
      </c>
      <c r="L496" s="11">
        <v>0</v>
      </c>
      <c r="M496" s="13">
        <v>6.8099999999999994E-2</v>
      </c>
      <c r="N496" s="13" t="s">
        <v>246</v>
      </c>
      <c r="O496" s="13" t="s">
        <v>259</v>
      </c>
      <c r="P496" s="13">
        <v>8.8999999999999999E-3</v>
      </c>
      <c r="Q496" s="7" t="s">
        <v>260</v>
      </c>
      <c r="R496" s="7" t="s">
        <v>262</v>
      </c>
      <c r="S496" s="7">
        <v>0</v>
      </c>
      <c r="T496" s="7" t="s">
        <v>267</v>
      </c>
      <c r="U496" s="7" t="s">
        <v>269</v>
      </c>
      <c r="V496" s="7">
        <v>1</v>
      </c>
      <c r="W496" s="9">
        <v>45657</v>
      </c>
      <c r="X496" s="7">
        <v>56</v>
      </c>
      <c r="Y496" s="7">
        <v>0</v>
      </c>
      <c r="Z496" s="11">
        <v>0</v>
      </c>
      <c r="AA496" s="11">
        <v>0</v>
      </c>
      <c r="AB496" s="11">
        <v>0</v>
      </c>
      <c r="AC496" s="11">
        <v>0</v>
      </c>
      <c r="AD496" s="11">
        <v>0</v>
      </c>
      <c r="AE496" s="11">
        <v>0</v>
      </c>
      <c r="AF496" s="11">
        <v>0</v>
      </c>
      <c r="AG496" s="11">
        <v>0</v>
      </c>
      <c r="AH496" s="11">
        <v>0</v>
      </c>
      <c r="AI496" s="11">
        <v>0</v>
      </c>
      <c r="AJ496" s="11">
        <v>1419561.87</v>
      </c>
      <c r="AK496" s="11">
        <v>0</v>
      </c>
      <c r="AM496" s="7">
        <v>1105</v>
      </c>
      <c r="AN496" s="7" t="s">
        <v>283</v>
      </c>
      <c r="AO496" s="9">
        <v>45657</v>
      </c>
      <c r="AP496" s="9">
        <v>46022</v>
      </c>
      <c r="AQ496" s="7">
        <v>0</v>
      </c>
      <c r="AR496" s="7">
        <v>0</v>
      </c>
      <c r="AS496" s="15">
        <v>1</v>
      </c>
      <c r="BC496" s="11"/>
      <c r="BD496" s="11"/>
      <c r="BE496" s="11"/>
    </row>
    <row r="497" spans="1:64" hidden="1" x14ac:dyDescent="0.25">
      <c r="A497" s="7">
        <v>501150</v>
      </c>
      <c r="B497" s="7" t="s">
        <v>122</v>
      </c>
      <c r="C497" s="9">
        <v>45513</v>
      </c>
      <c r="D497" s="9">
        <v>47339</v>
      </c>
      <c r="E497" s="9">
        <v>47339</v>
      </c>
      <c r="F497" s="7" t="s">
        <v>237</v>
      </c>
      <c r="G497" s="11">
        <v>1419561.87</v>
      </c>
      <c r="H497" s="11">
        <v>21414.31</v>
      </c>
      <c r="I497" s="11" t="s">
        <v>239</v>
      </c>
      <c r="J497" s="11">
        <v>8184.11</v>
      </c>
      <c r="K497" s="11" t="s">
        <v>239</v>
      </c>
      <c r="L497" s="11">
        <v>0</v>
      </c>
      <c r="M497" s="13">
        <v>6.8099999999999994E-2</v>
      </c>
      <c r="N497" s="13" t="s">
        <v>246</v>
      </c>
      <c r="O497" s="13" t="s">
        <v>259</v>
      </c>
      <c r="P497" s="13">
        <v>8.8999999999999999E-3</v>
      </c>
      <c r="Q497" s="7" t="s">
        <v>260</v>
      </c>
      <c r="R497" s="7" t="s">
        <v>262</v>
      </c>
      <c r="S497" s="7">
        <v>0</v>
      </c>
      <c r="T497" s="7" t="s">
        <v>267</v>
      </c>
      <c r="U497" s="7" t="s">
        <v>269</v>
      </c>
      <c r="V497" s="7">
        <v>1</v>
      </c>
      <c r="W497" s="9">
        <v>45657</v>
      </c>
      <c r="X497" s="7">
        <v>56</v>
      </c>
      <c r="Y497" s="7">
        <v>1</v>
      </c>
      <c r="Z497" s="11">
        <v>21414.31</v>
      </c>
      <c r="AA497" s="11">
        <v>21414.31</v>
      </c>
      <c r="AB497" s="11">
        <v>8184.11</v>
      </c>
      <c r="AC497" s="11">
        <v>8184.11</v>
      </c>
      <c r="AD497" s="11">
        <v>0</v>
      </c>
      <c r="AE497" s="11">
        <v>0</v>
      </c>
      <c r="AF497" s="11">
        <v>29598.42</v>
      </c>
      <c r="AG497" s="11">
        <v>0</v>
      </c>
      <c r="AH497" s="11">
        <v>29598.42</v>
      </c>
      <c r="AI497" s="11">
        <v>0</v>
      </c>
      <c r="AJ497" s="11">
        <v>1389963.45</v>
      </c>
      <c r="AK497" s="11">
        <v>0</v>
      </c>
      <c r="AL497" s="13">
        <v>9.4143964011949022E-3</v>
      </c>
      <c r="AM497" s="7">
        <v>1106</v>
      </c>
      <c r="AN497" s="7" t="s">
        <v>284</v>
      </c>
      <c r="AO497" s="9">
        <v>45688</v>
      </c>
      <c r="AP497" s="9">
        <v>45657</v>
      </c>
      <c r="AQ497" s="7">
        <v>31</v>
      </c>
      <c r="AR497" s="7">
        <v>31</v>
      </c>
      <c r="AS497" s="15">
        <v>0.9944202211640577</v>
      </c>
      <c r="AT497" s="11">
        <v>115.8126007907487</v>
      </c>
      <c r="AU497" s="11">
        <v>115.8126007907487</v>
      </c>
      <c r="AV497" s="11">
        <v>0</v>
      </c>
      <c r="AW497" s="11">
        <v>0</v>
      </c>
      <c r="AX497" s="11">
        <v>115.8126007907487</v>
      </c>
      <c r="AY497" s="11">
        <v>115.8126007907487</v>
      </c>
      <c r="AZ497" s="13">
        <v>9.4143964011949022E-3</v>
      </c>
      <c r="BA497" s="11">
        <v>115.8126007907487</v>
      </c>
      <c r="BB497" s="11">
        <v>115.8126007907487</v>
      </c>
      <c r="BC497" s="11"/>
      <c r="BD497" s="11"/>
      <c r="BE497" s="11"/>
      <c r="BF497" s="11">
        <v>0</v>
      </c>
      <c r="BG497" s="11">
        <v>0</v>
      </c>
      <c r="BH497" s="11">
        <v>115.8126007907487</v>
      </c>
      <c r="BI497" s="11">
        <v>115.8126007907487</v>
      </c>
      <c r="BJ497" s="11">
        <v>115.8126007907487</v>
      </c>
      <c r="BK497" s="11">
        <v>0</v>
      </c>
      <c r="BL497" s="11">
        <v>115.8126007907487</v>
      </c>
    </row>
    <row r="498" spans="1:64" hidden="1" x14ac:dyDescent="0.25">
      <c r="A498" s="7">
        <v>501150</v>
      </c>
      <c r="B498" s="7" t="s">
        <v>122</v>
      </c>
      <c r="C498" s="9">
        <v>45513</v>
      </c>
      <c r="D498" s="9">
        <v>47339</v>
      </c>
      <c r="E498" s="9">
        <v>47339</v>
      </c>
      <c r="F498" s="7" t="s">
        <v>237</v>
      </c>
      <c r="G498" s="11">
        <v>1419561.87</v>
      </c>
      <c r="H498" s="11">
        <v>21414.31</v>
      </c>
      <c r="I498" s="11" t="s">
        <v>239</v>
      </c>
      <c r="J498" s="11">
        <v>8184.11</v>
      </c>
      <c r="K498" s="11" t="s">
        <v>239</v>
      </c>
      <c r="L498" s="11">
        <v>0</v>
      </c>
      <c r="M498" s="13">
        <v>6.8099999999999994E-2</v>
      </c>
      <c r="N498" s="13" t="s">
        <v>246</v>
      </c>
      <c r="O498" s="13" t="s">
        <v>259</v>
      </c>
      <c r="P498" s="13">
        <v>8.8999999999999999E-3</v>
      </c>
      <c r="Q498" s="7" t="s">
        <v>260</v>
      </c>
      <c r="R498" s="7" t="s">
        <v>262</v>
      </c>
      <c r="S498" s="7">
        <v>0</v>
      </c>
      <c r="T498" s="7" t="s">
        <v>267</v>
      </c>
      <c r="U498" s="7" t="s">
        <v>269</v>
      </c>
      <c r="V498" s="7">
        <v>1</v>
      </c>
      <c r="W498" s="9">
        <v>45657</v>
      </c>
      <c r="X498" s="7">
        <v>56</v>
      </c>
      <c r="Y498" s="7">
        <v>2</v>
      </c>
      <c r="Z498" s="11">
        <v>21414.31</v>
      </c>
      <c r="AA498" s="11">
        <v>42828.62</v>
      </c>
      <c r="AB498" s="11">
        <v>8184.11</v>
      </c>
      <c r="AC498" s="11">
        <v>16368.22</v>
      </c>
      <c r="AD498" s="11">
        <v>0</v>
      </c>
      <c r="AE498" s="11">
        <v>0</v>
      </c>
      <c r="AF498" s="11">
        <v>29598.42</v>
      </c>
      <c r="AG498" s="11">
        <v>0</v>
      </c>
      <c r="AH498" s="11">
        <v>59196.84</v>
      </c>
      <c r="AI498" s="11">
        <v>0</v>
      </c>
      <c r="AJ498" s="11">
        <v>1360365.03</v>
      </c>
      <c r="AK498" s="11">
        <v>0</v>
      </c>
      <c r="AL498" s="13">
        <v>9.3257655415960317E-3</v>
      </c>
      <c r="AM498" s="7">
        <v>1107</v>
      </c>
      <c r="AN498" s="7" t="s">
        <v>285</v>
      </c>
      <c r="AO498" s="9">
        <v>45716</v>
      </c>
      <c r="AP498" s="9">
        <v>45688</v>
      </c>
      <c r="AQ498" s="7">
        <v>28</v>
      </c>
      <c r="AR498" s="7">
        <v>59</v>
      </c>
      <c r="AS498" s="15">
        <v>0.98940718602776712</v>
      </c>
      <c r="AT498" s="11">
        <v>111.7133354730788</v>
      </c>
      <c r="AU498" s="11">
        <v>111.7133354730788</v>
      </c>
      <c r="AV498" s="11">
        <v>0</v>
      </c>
      <c r="AW498" s="11">
        <v>0</v>
      </c>
      <c r="AX498" s="11">
        <v>111.7133354730788</v>
      </c>
      <c r="AY498" s="11">
        <v>111.7133354730788</v>
      </c>
      <c r="AZ498" s="13">
        <v>9.3257655415960317E-3</v>
      </c>
      <c r="BA498" s="11">
        <v>111.7133354730788</v>
      </c>
      <c r="BB498" s="11">
        <v>111.7133354730788</v>
      </c>
      <c r="BC498" s="11"/>
      <c r="BD498" s="11"/>
      <c r="BE498" s="11"/>
      <c r="BF498" s="11">
        <v>0</v>
      </c>
      <c r="BG498" s="11">
        <v>0</v>
      </c>
      <c r="BH498" s="11">
        <v>111.7133354730788</v>
      </c>
      <c r="BI498" s="11">
        <v>111.7133354730788</v>
      </c>
      <c r="BJ498" s="11">
        <v>111.7133354730788</v>
      </c>
      <c r="BK498" s="11">
        <v>0</v>
      </c>
      <c r="BL498" s="11">
        <v>111.7133354730788</v>
      </c>
    </row>
    <row r="499" spans="1:64" hidden="1" x14ac:dyDescent="0.25">
      <c r="A499" s="7">
        <v>501150</v>
      </c>
      <c r="B499" s="7" t="s">
        <v>122</v>
      </c>
      <c r="C499" s="9">
        <v>45513</v>
      </c>
      <c r="D499" s="9">
        <v>47339</v>
      </c>
      <c r="E499" s="9">
        <v>47339</v>
      </c>
      <c r="F499" s="7" t="s">
        <v>237</v>
      </c>
      <c r="G499" s="11">
        <v>1419561.87</v>
      </c>
      <c r="H499" s="11">
        <v>21414.31</v>
      </c>
      <c r="I499" s="11" t="s">
        <v>239</v>
      </c>
      <c r="J499" s="11">
        <v>8184.11</v>
      </c>
      <c r="K499" s="11" t="s">
        <v>239</v>
      </c>
      <c r="L499" s="11">
        <v>0</v>
      </c>
      <c r="M499" s="13">
        <v>6.8099999999999994E-2</v>
      </c>
      <c r="N499" s="13" t="s">
        <v>246</v>
      </c>
      <c r="O499" s="13" t="s">
        <v>259</v>
      </c>
      <c r="P499" s="13">
        <v>8.8999999999999999E-3</v>
      </c>
      <c r="Q499" s="7" t="s">
        <v>260</v>
      </c>
      <c r="R499" s="7" t="s">
        <v>262</v>
      </c>
      <c r="S499" s="7">
        <v>0</v>
      </c>
      <c r="T499" s="7" t="s">
        <v>267</v>
      </c>
      <c r="U499" s="7" t="s">
        <v>269</v>
      </c>
      <c r="V499" s="7">
        <v>1</v>
      </c>
      <c r="W499" s="9">
        <v>45657</v>
      </c>
      <c r="X499" s="7">
        <v>56</v>
      </c>
      <c r="Y499" s="7">
        <v>3</v>
      </c>
      <c r="Z499" s="11">
        <v>21414.31</v>
      </c>
      <c r="AA499" s="11">
        <v>64242.930000000008</v>
      </c>
      <c r="AB499" s="11">
        <v>8184.11</v>
      </c>
      <c r="AC499" s="11">
        <v>24552.33</v>
      </c>
      <c r="AD499" s="11">
        <v>0</v>
      </c>
      <c r="AE499" s="11">
        <v>0</v>
      </c>
      <c r="AF499" s="11">
        <v>29598.42</v>
      </c>
      <c r="AG499" s="11">
        <v>0</v>
      </c>
      <c r="AH499" s="11">
        <v>88795.260000000009</v>
      </c>
      <c r="AI499" s="11">
        <v>0</v>
      </c>
      <c r="AJ499" s="11">
        <v>1330766.6100000001</v>
      </c>
      <c r="AK499" s="11">
        <v>0</v>
      </c>
      <c r="AL499" s="13">
        <v>9.2379690880428633E-3</v>
      </c>
      <c r="AM499" s="7">
        <v>1108</v>
      </c>
      <c r="AN499" s="7" t="s">
        <v>286</v>
      </c>
      <c r="AO499" s="9">
        <v>45747</v>
      </c>
      <c r="AP499" s="9">
        <v>45716</v>
      </c>
      <c r="AQ499" s="7">
        <v>31</v>
      </c>
      <c r="AR499" s="7">
        <v>90</v>
      </c>
      <c r="AS499" s="15">
        <v>0.98388651275104</v>
      </c>
      <c r="AT499" s="11">
        <v>107.64984630617749</v>
      </c>
      <c r="AU499" s="11">
        <v>107.64984630617749</v>
      </c>
      <c r="AV499" s="11">
        <v>0</v>
      </c>
      <c r="AW499" s="11">
        <v>0</v>
      </c>
      <c r="AX499" s="11">
        <v>107.64984630617749</v>
      </c>
      <c r="AY499" s="11">
        <v>107.64984630617749</v>
      </c>
      <c r="AZ499" s="13">
        <v>9.2379690880428633E-3</v>
      </c>
      <c r="BA499" s="11">
        <v>107.64984630617749</v>
      </c>
      <c r="BB499" s="11">
        <v>107.64984630617749</v>
      </c>
      <c r="BC499" s="11"/>
      <c r="BD499" s="11"/>
      <c r="BE499" s="11"/>
      <c r="BF499" s="11">
        <v>0</v>
      </c>
      <c r="BG499" s="11">
        <v>0</v>
      </c>
      <c r="BH499" s="11">
        <v>107.64984630617749</v>
      </c>
      <c r="BI499" s="11">
        <v>107.64984630617749</v>
      </c>
      <c r="BJ499" s="11">
        <v>107.64984630617749</v>
      </c>
      <c r="BK499" s="11">
        <v>0</v>
      </c>
      <c r="BL499" s="11">
        <v>107.64984630617749</v>
      </c>
    </row>
    <row r="500" spans="1:64" hidden="1" x14ac:dyDescent="0.25">
      <c r="A500" s="7">
        <v>501150</v>
      </c>
      <c r="B500" s="7" t="s">
        <v>122</v>
      </c>
      <c r="C500" s="9">
        <v>45513</v>
      </c>
      <c r="D500" s="9">
        <v>47339</v>
      </c>
      <c r="E500" s="9">
        <v>47339</v>
      </c>
      <c r="F500" s="7" t="s">
        <v>237</v>
      </c>
      <c r="G500" s="11">
        <v>1419561.87</v>
      </c>
      <c r="H500" s="11">
        <v>21414.31</v>
      </c>
      <c r="I500" s="11" t="s">
        <v>239</v>
      </c>
      <c r="J500" s="11">
        <v>8184.11</v>
      </c>
      <c r="K500" s="11" t="s">
        <v>239</v>
      </c>
      <c r="L500" s="11">
        <v>0</v>
      </c>
      <c r="M500" s="13">
        <v>6.8099999999999994E-2</v>
      </c>
      <c r="N500" s="13" t="s">
        <v>246</v>
      </c>
      <c r="O500" s="13" t="s">
        <v>259</v>
      </c>
      <c r="P500" s="13">
        <v>8.8999999999999999E-3</v>
      </c>
      <c r="Q500" s="7" t="s">
        <v>260</v>
      </c>
      <c r="R500" s="7" t="s">
        <v>262</v>
      </c>
      <c r="S500" s="7">
        <v>0</v>
      </c>
      <c r="T500" s="7" t="s">
        <v>267</v>
      </c>
      <c r="U500" s="7" t="s">
        <v>269</v>
      </c>
      <c r="V500" s="7">
        <v>1</v>
      </c>
      <c r="W500" s="9">
        <v>45657</v>
      </c>
      <c r="X500" s="7">
        <v>56</v>
      </c>
      <c r="Y500" s="7">
        <v>4</v>
      </c>
      <c r="Z500" s="11">
        <v>21414.31</v>
      </c>
      <c r="AA500" s="11">
        <v>85657.24</v>
      </c>
      <c r="AB500" s="11">
        <v>8184.11</v>
      </c>
      <c r="AC500" s="11">
        <v>32736.44</v>
      </c>
      <c r="AD500" s="11">
        <v>0</v>
      </c>
      <c r="AE500" s="11">
        <v>0</v>
      </c>
      <c r="AF500" s="11">
        <v>29598.42</v>
      </c>
      <c r="AG500" s="11">
        <v>0</v>
      </c>
      <c r="AH500" s="11">
        <v>118393.68</v>
      </c>
      <c r="AI500" s="11">
        <v>0</v>
      </c>
      <c r="AJ500" s="11">
        <v>1301168.19</v>
      </c>
      <c r="AK500" s="11">
        <v>0</v>
      </c>
      <c r="AL500" s="13">
        <v>9.1509991851060901E-3</v>
      </c>
      <c r="AM500" s="7">
        <v>1109</v>
      </c>
      <c r="AN500" s="7" t="s">
        <v>287</v>
      </c>
      <c r="AO500" s="9">
        <v>45777</v>
      </c>
      <c r="AP500" s="9">
        <v>45747</v>
      </c>
      <c r="AQ500" s="7">
        <v>30</v>
      </c>
      <c r="AR500" s="7">
        <v>120</v>
      </c>
      <c r="AS500" s="15">
        <v>0.97857325711162468</v>
      </c>
      <c r="AT500" s="11">
        <v>103.70156337619061</v>
      </c>
      <c r="AU500" s="11">
        <v>103.70156337619061</v>
      </c>
      <c r="AV500" s="11">
        <v>0</v>
      </c>
      <c r="AW500" s="11">
        <v>0</v>
      </c>
      <c r="AX500" s="11">
        <v>103.70156337619061</v>
      </c>
      <c r="AY500" s="11">
        <v>103.70156337619061</v>
      </c>
      <c r="AZ500" s="13">
        <v>9.1509991851060901E-3</v>
      </c>
      <c r="BA500" s="11">
        <v>103.70156337619061</v>
      </c>
      <c r="BB500" s="11">
        <v>103.70156337619061</v>
      </c>
      <c r="BC500" s="11"/>
      <c r="BD500" s="11"/>
      <c r="BE500" s="11"/>
      <c r="BF500" s="11">
        <v>0</v>
      </c>
      <c r="BG500" s="11">
        <v>0</v>
      </c>
      <c r="BH500" s="11">
        <v>103.70156337619061</v>
      </c>
      <c r="BI500" s="11">
        <v>103.70156337619061</v>
      </c>
      <c r="BJ500" s="11">
        <v>103.70156337619061</v>
      </c>
      <c r="BK500" s="11">
        <v>0</v>
      </c>
      <c r="BL500" s="11">
        <v>103.70156337619061</v>
      </c>
    </row>
    <row r="501" spans="1:64" hidden="1" x14ac:dyDescent="0.25">
      <c r="A501" s="7">
        <v>501150</v>
      </c>
      <c r="B501" s="7" t="s">
        <v>122</v>
      </c>
      <c r="C501" s="9">
        <v>45513</v>
      </c>
      <c r="D501" s="9">
        <v>47339</v>
      </c>
      <c r="E501" s="9">
        <v>47339</v>
      </c>
      <c r="F501" s="7" t="s">
        <v>237</v>
      </c>
      <c r="G501" s="11">
        <v>1419561.87</v>
      </c>
      <c r="H501" s="11">
        <v>21414.31</v>
      </c>
      <c r="I501" s="11" t="s">
        <v>239</v>
      </c>
      <c r="J501" s="11">
        <v>8184.11</v>
      </c>
      <c r="K501" s="11" t="s">
        <v>239</v>
      </c>
      <c r="L501" s="11">
        <v>0</v>
      </c>
      <c r="M501" s="13">
        <v>6.8099999999999994E-2</v>
      </c>
      <c r="N501" s="13" t="s">
        <v>246</v>
      </c>
      <c r="O501" s="13" t="s">
        <v>259</v>
      </c>
      <c r="P501" s="13">
        <v>8.8999999999999999E-3</v>
      </c>
      <c r="Q501" s="7" t="s">
        <v>260</v>
      </c>
      <c r="R501" s="7" t="s">
        <v>262</v>
      </c>
      <c r="S501" s="7">
        <v>0</v>
      </c>
      <c r="T501" s="7" t="s">
        <v>267</v>
      </c>
      <c r="U501" s="7" t="s">
        <v>269</v>
      </c>
      <c r="V501" s="7">
        <v>1</v>
      </c>
      <c r="W501" s="9">
        <v>45657</v>
      </c>
      <c r="X501" s="7">
        <v>56</v>
      </c>
      <c r="Y501" s="7">
        <v>5</v>
      </c>
      <c r="Z501" s="11">
        <v>21414.31</v>
      </c>
      <c r="AA501" s="11">
        <v>107071.55</v>
      </c>
      <c r="AB501" s="11">
        <v>8184.11</v>
      </c>
      <c r="AC501" s="11">
        <v>40920.550000000003</v>
      </c>
      <c r="AD501" s="11">
        <v>0</v>
      </c>
      <c r="AE501" s="11">
        <v>0</v>
      </c>
      <c r="AF501" s="11">
        <v>29598.42</v>
      </c>
      <c r="AG501" s="11">
        <v>0</v>
      </c>
      <c r="AH501" s="11">
        <v>147992.1</v>
      </c>
      <c r="AI501" s="11">
        <v>0</v>
      </c>
      <c r="AJ501" s="11">
        <v>1271569.77</v>
      </c>
      <c r="AK501" s="11">
        <v>0</v>
      </c>
      <c r="AL501" s="13">
        <v>9.0648480513104701E-3</v>
      </c>
      <c r="AM501" s="7">
        <v>1110</v>
      </c>
      <c r="AN501" s="7" t="s">
        <v>288</v>
      </c>
      <c r="AO501" s="9">
        <v>45808</v>
      </c>
      <c r="AP501" s="9">
        <v>45777</v>
      </c>
      <c r="AQ501" s="7">
        <v>31</v>
      </c>
      <c r="AR501" s="7">
        <v>151</v>
      </c>
      <c r="AS501" s="15">
        <v>0.97311303476217426</v>
      </c>
      <c r="AT501" s="11">
        <v>99.82837914803838</v>
      </c>
      <c r="AU501" s="11">
        <v>99.82837914803838</v>
      </c>
      <c r="AV501" s="11">
        <v>0</v>
      </c>
      <c r="AW501" s="11">
        <v>0</v>
      </c>
      <c r="AX501" s="11">
        <v>99.82837914803838</v>
      </c>
      <c r="AY501" s="11">
        <v>99.82837914803838</v>
      </c>
      <c r="AZ501" s="13">
        <v>9.0648480513104701E-3</v>
      </c>
      <c r="BA501" s="11">
        <v>99.82837914803838</v>
      </c>
      <c r="BB501" s="11">
        <v>99.82837914803838</v>
      </c>
      <c r="BC501" s="11"/>
      <c r="BD501" s="11"/>
      <c r="BE501" s="11"/>
      <c r="BF501" s="11">
        <v>0</v>
      </c>
      <c r="BG501" s="11">
        <v>0</v>
      </c>
      <c r="BH501" s="11">
        <v>99.82837914803838</v>
      </c>
      <c r="BI501" s="11">
        <v>99.82837914803838</v>
      </c>
      <c r="BJ501" s="11">
        <v>99.82837914803838</v>
      </c>
      <c r="BK501" s="11">
        <v>0</v>
      </c>
      <c r="BL501" s="11">
        <v>99.82837914803838</v>
      </c>
    </row>
    <row r="502" spans="1:64" hidden="1" x14ac:dyDescent="0.25">
      <c r="A502" s="7">
        <v>501150</v>
      </c>
      <c r="B502" s="7" t="s">
        <v>122</v>
      </c>
      <c r="C502" s="9">
        <v>45513</v>
      </c>
      <c r="D502" s="9">
        <v>47339</v>
      </c>
      <c r="E502" s="9">
        <v>47339</v>
      </c>
      <c r="F502" s="7" t="s">
        <v>237</v>
      </c>
      <c r="G502" s="11">
        <v>1419561.87</v>
      </c>
      <c r="H502" s="11">
        <v>21414.31</v>
      </c>
      <c r="I502" s="11" t="s">
        <v>239</v>
      </c>
      <c r="J502" s="11">
        <v>8184.11</v>
      </c>
      <c r="K502" s="11" t="s">
        <v>239</v>
      </c>
      <c r="L502" s="11">
        <v>0</v>
      </c>
      <c r="M502" s="13">
        <v>6.8099999999999994E-2</v>
      </c>
      <c r="N502" s="13" t="s">
        <v>246</v>
      </c>
      <c r="O502" s="13" t="s">
        <v>259</v>
      </c>
      <c r="P502" s="13">
        <v>8.8999999999999999E-3</v>
      </c>
      <c r="Q502" s="7" t="s">
        <v>260</v>
      </c>
      <c r="R502" s="7" t="s">
        <v>262</v>
      </c>
      <c r="S502" s="7">
        <v>0</v>
      </c>
      <c r="T502" s="7" t="s">
        <v>267</v>
      </c>
      <c r="U502" s="7" t="s">
        <v>269</v>
      </c>
      <c r="V502" s="7">
        <v>1</v>
      </c>
      <c r="W502" s="9">
        <v>45657</v>
      </c>
      <c r="X502" s="7">
        <v>56</v>
      </c>
      <c r="Y502" s="7">
        <v>6</v>
      </c>
      <c r="Z502" s="11">
        <v>21414.31</v>
      </c>
      <c r="AA502" s="11">
        <v>128485.86</v>
      </c>
      <c r="AB502" s="11">
        <v>8184.11</v>
      </c>
      <c r="AC502" s="11">
        <v>49104.66</v>
      </c>
      <c r="AD502" s="11">
        <v>0</v>
      </c>
      <c r="AE502" s="11">
        <v>0</v>
      </c>
      <c r="AF502" s="11">
        <v>29598.42</v>
      </c>
      <c r="AG502" s="11">
        <v>0</v>
      </c>
      <c r="AH502" s="11">
        <v>177590.52</v>
      </c>
      <c r="AI502" s="11">
        <v>0</v>
      </c>
      <c r="AJ502" s="11">
        <v>1241971.3500000001</v>
      </c>
      <c r="AK502" s="11">
        <v>0</v>
      </c>
      <c r="AL502" s="13">
        <v>8.9795079784388276E-3</v>
      </c>
      <c r="AM502" s="7">
        <v>1111</v>
      </c>
      <c r="AN502" s="7" t="s">
        <v>289</v>
      </c>
      <c r="AO502" s="9">
        <v>45838</v>
      </c>
      <c r="AP502" s="9">
        <v>45808</v>
      </c>
      <c r="AQ502" s="7">
        <v>30</v>
      </c>
      <c r="AR502" s="7">
        <v>181</v>
      </c>
      <c r="AS502" s="15">
        <v>0.96785795884362968</v>
      </c>
      <c r="AT502" s="11">
        <v>96.065124640179576</v>
      </c>
      <c r="AU502" s="11">
        <v>96.065124640179576</v>
      </c>
      <c r="AV502" s="11">
        <v>0</v>
      </c>
      <c r="AW502" s="11">
        <v>0</v>
      </c>
      <c r="AX502" s="11">
        <v>96.065124640179576</v>
      </c>
      <c r="AY502" s="11">
        <v>96.065124640179576</v>
      </c>
      <c r="AZ502" s="13">
        <v>8.9795079784388276E-3</v>
      </c>
      <c r="BA502" s="11">
        <v>96.065124640179576</v>
      </c>
      <c r="BB502" s="11">
        <v>96.065124640179576</v>
      </c>
      <c r="BC502" s="11"/>
      <c r="BD502" s="11"/>
      <c r="BE502" s="11"/>
      <c r="BF502" s="11">
        <v>0</v>
      </c>
      <c r="BG502" s="11">
        <v>0</v>
      </c>
      <c r="BH502" s="11">
        <v>96.065124640179576</v>
      </c>
      <c r="BI502" s="11">
        <v>96.065124640179576</v>
      </c>
      <c r="BJ502" s="11">
        <v>96.065124640179576</v>
      </c>
      <c r="BK502" s="11">
        <v>0</v>
      </c>
      <c r="BL502" s="11">
        <v>96.065124640179576</v>
      </c>
    </row>
    <row r="503" spans="1:64" hidden="1" x14ac:dyDescent="0.25">
      <c r="A503" s="7">
        <v>501150</v>
      </c>
      <c r="B503" s="7" t="s">
        <v>122</v>
      </c>
      <c r="C503" s="9">
        <v>45513</v>
      </c>
      <c r="D503" s="9">
        <v>47339</v>
      </c>
      <c r="E503" s="9">
        <v>47339</v>
      </c>
      <c r="F503" s="7" t="s">
        <v>237</v>
      </c>
      <c r="G503" s="11">
        <v>1419561.87</v>
      </c>
      <c r="H503" s="11">
        <v>21414.31</v>
      </c>
      <c r="I503" s="11" t="s">
        <v>239</v>
      </c>
      <c r="J503" s="11">
        <v>8184.11</v>
      </c>
      <c r="K503" s="11" t="s">
        <v>239</v>
      </c>
      <c r="L503" s="11">
        <v>0</v>
      </c>
      <c r="M503" s="13">
        <v>6.8099999999999994E-2</v>
      </c>
      <c r="N503" s="13" t="s">
        <v>246</v>
      </c>
      <c r="O503" s="13" t="s">
        <v>259</v>
      </c>
      <c r="P503" s="13">
        <v>8.8999999999999999E-3</v>
      </c>
      <c r="Q503" s="7" t="s">
        <v>260</v>
      </c>
      <c r="R503" s="7" t="s">
        <v>262</v>
      </c>
      <c r="S503" s="7">
        <v>0</v>
      </c>
      <c r="T503" s="7" t="s">
        <v>267</v>
      </c>
      <c r="U503" s="7" t="s">
        <v>269</v>
      </c>
      <c r="V503" s="7">
        <v>1</v>
      </c>
      <c r="W503" s="9">
        <v>45657</v>
      </c>
      <c r="X503" s="7">
        <v>56</v>
      </c>
      <c r="Y503" s="7">
        <v>7</v>
      </c>
      <c r="Z503" s="11">
        <v>21414.31</v>
      </c>
      <c r="AA503" s="11">
        <v>149900.17000000001</v>
      </c>
      <c r="AB503" s="11">
        <v>8184.11</v>
      </c>
      <c r="AC503" s="11">
        <v>57288.77</v>
      </c>
      <c r="AD503" s="11">
        <v>0</v>
      </c>
      <c r="AE503" s="11">
        <v>0</v>
      </c>
      <c r="AF503" s="11">
        <v>29598.42</v>
      </c>
      <c r="AG503" s="11">
        <v>0</v>
      </c>
      <c r="AH503" s="11">
        <v>207188.94</v>
      </c>
      <c r="AI503" s="11">
        <v>0</v>
      </c>
      <c r="AJ503" s="11">
        <v>1212372.93</v>
      </c>
      <c r="AK503" s="11">
        <v>0</v>
      </c>
      <c r="AL503" s="13">
        <v>8.8949713308420497E-3</v>
      </c>
      <c r="AM503" s="7">
        <v>1112</v>
      </c>
      <c r="AN503" s="7" t="s">
        <v>290</v>
      </c>
      <c r="AO503" s="9">
        <v>45869</v>
      </c>
      <c r="AP503" s="9">
        <v>45838</v>
      </c>
      <c r="AQ503" s="7">
        <v>31</v>
      </c>
      <c r="AR503" s="7">
        <v>212</v>
      </c>
      <c r="AS503" s="15">
        <v>0.96245752548867558</v>
      </c>
      <c r="AT503" s="11">
        <v>92.374555741904643</v>
      </c>
      <c r="AU503" s="11">
        <v>92.374555741904643</v>
      </c>
      <c r="AV503" s="11">
        <v>0</v>
      </c>
      <c r="AW503" s="11">
        <v>0</v>
      </c>
      <c r="AX503" s="11">
        <v>92.374555741904643</v>
      </c>
      <c r="AY503" s="11">
        <v>92.374555741904643</v>
      </c>
      <c r="AZ503" s="13">
        <v>8.8949713308420497E-3</v>
      </c>
      <c r="BA503" s="11">
        <v>92.374555741904643</v>
      </c>
      <c r="BB503" s="11">
        <v>92.374555741904643</v>
      </c>
      <c r="BC503" s="11"/>
      <c r="BD503" s="11"/>
      <c r="BE503" s="11"/>
      <c r="BF503" s="11">
        <v>0</v>
      </c>
      <c r="BG503" s="11">
        <v>0</v>
      </c>
      <c r="BH503" s="11">
        <v>92.374555741904643</v>
      </c>
      <c r="BI503" s="11">
        <v>92.374555741904643</v>
      </c>
      <c r="BJ503" s="11">
        <v>92.374555741904643</v>
      </c>
      <c r="BK503" s="11">
        <v>0</v>
      </c>
      <c r="BL503" s="11">
        <v>92.374555741904643</v>
      </c>
    </row>
    <row r="504" spans="1:64" hidden="1" x14ac:dyDescent="0.25">
      <c r="A504" s="7">
        <v>501150</v>
      </c>
      <c r="B504" s="7" t="s">
        <v>122</v>
      </c>
      <c r="C504" s="9">
        <v>45513</v>
      </c>
      <c r="D504" s="9">
        <v>47339</v>
      </c>
      <c r="E504" s="9">
        <v>47339</v>
      </c>
      <c r="F504" s="7" t="s">
        <v>237</v>
      </c>
      <c r="G504" s="11">
        <v>1419561.87</v>
      </c>
      <c r="H504" s="11">
        <v>21414.31</v>
      </c>
      <c r="I504" s="11" t="s">
        <v>239</v>
      </c>
      <c r="J504" s="11">
        <v>8184.11</v>
      </c>
      <c r="K504" s="11" t="s">
        <v>239</v>
      </c>
      <c r="L504" s="11">
        <v>0</v>
      </c>
      <c r="M504" s="13">
        <v>6.8099999999999994E-2</v>
      </c>
      <c r="N504" s="13" t="s">
        <v>246</v>
      </c>
      <c r="O504" s="13" t="s">
        <v>259</v>
      </c>
      <c r="P504" s="13">
        <v>8.8999999999999999E-3</v>
      </c>
      <c r="Q504" s="7" t="s">
        <v>260</v>
      </c>
      <c r="R504" s="7" t="s">
        <v>262</v>
      </c>
      <c r="S504" s="7">
        <v>0</v>
      </c>
      <c r="T504" s="7" t="s">
        <v>267</v>
      </c>
      <c r="U504" s="7" t="s">
        <v>269</v>
      </c>
      <c r="V504" s="7">
        <v>1</v>
      </c>
      <c r="W504" s="9">
        <v>45657</v>
      </c>
      <c r="X504" s="7">
        <v>56</v>
      </c>
      <c r="Y504" s="7">
        <v>8</v>
      </c>
      <c r="Z504" s="11">
        <v>21414.31</v>
      </c>
      <c r="AA504" s="11">
        <v>171314.48</v>
      </c>
      <c r="AB504" s="11">
        <v>8184.11</v>
      </c>
      <c r="AC504" s="11">
        <v>65472.88</v>
      </c>
      <c r="AD504" s="11">
        <v>0</v>
      </c>
      <c r="AE504" s="11">
        <v>0</v>
      </c>
      <c r="AF504" s="11">
        <v>29598.42</v>
      </c>
      <c r="AG504" s="11">
        <v>0</v>
      </c>
      <c r="AH504" s="11">
        <v>236787.36</v>
      </c>
      <c r="AI504" s="11">
        <v>0</v>
      </c>
      <c r="AJ504" s="11">
        <v>1182774.51</v>
      </c>
      <c r="AK504" s="11">
        <v>0</v>
      </c>
      <c r="AL504" s="13">
        <v>8.8112305447562989E-3</v>
      </c>
      <c r="AM504" s="7">
        <v>1113</v>
      </c>
      <c r="AN504" s="7" t="s">
        <v>291</v>
      </c>
      <c r="AO504" s="9">
        <v>45900</v>
      </c>
      <c r="AP504" s="9">
        <v>45869</v>
      </c>
      <c r="AQ504" s="7">
        <v>31</v>
      </c>
      <c r="AR504" s="7">
        <v>243</v>
      </c>
      <c r="AS504" s="15">
        <v>0.95708722535746049</v>
      </c>
      <c r="AT504" s="11">
        <v>88.772826380461296</v>
      </c>
      <c r="AU504" s="11">
        <v>88.772826380461296</v>
      </c>
      <c r="AV504" s="11">
        <v>0</v>
      </c>
      <c r="AW504" s="11">
        <v>0</v>
      </c>
      <c r="AX504" s="11">
        <v>88.772826380461296</v>
      </c>
      <c r="AY504" s="11">
        <v>88.772826380461296</v>
      </c>
      <c r="AZ504" s="13">
        <v>8.8112305447562989E-3</v>
      </c>
      <c r="BA504" s="11">
        <v>88.772826380461296</v>
      </c>
      <c r="BB504" s="11">
        <v>88.772826380461296</v>
      </c>
      <c r="BC504" s="11"/>
      <c r="BD504" s="11"/>
      <c r="BE504" s="11"/>
      <c r="BF504" s="11">
        <v>0</v>
      </c>
      <c r="BG504" s="11">
        <v>0</v>
      </c>
      <c r="BH504" s="11">
        <v>88.772826380461296</v>
      </c>
      <c r="BI504" s="11">
        <v>88.772826380461296</v>
      </c>
      <c r="BJ504" s="11">
        <v>88.772826380461296</v>
      </c>
      <c r="BK504" s="11">
        <v>0</v>
      </c>
      <c r="BL504" s="11">
        <v>88.772826380461296</v>
      </c>
    </row>
    <row r="505" spans="1:64" hidden="1" x14ac:dyDescent="0.25">
      <c r="A505" s="7">
        <v>501150</v>
      </c>
      <c r="B505" s="7" t="s">
        <v>122</v>
      </c>
      <c r="C505" s="9">
        <v>45513</v>
      </c>
      <c r="D505" s="9">
        <v>47339</v>
      </c>
      <c r="E505" s="9">
        <v>47339</v>
      </c>
      <c r="F505" s="7" t="s">
        <v>237</v>
      </c>
      <c r="G505" s="11">
        <v>1419561.87</v>
      </c>
      <c r="H505" s="11">
        <v>21414.31</v>
      </c>
      <c r="I505" s="11" t="s">
        <v>239</v>
      </c>
      <c r="J505" s="11">
        <v>8184.11</v>
      </c>
      <c r="K505" s="11" t="s">
        <v>239</v>
      </c>
      <c r="L505" s="11">
        <v>0</v>
      </c>
      <c r="M505" s="13">
        <v>6.8099999999999994E-2</v>
      </c>
      <c r="N505" s="13" t="s">
        <v>246</v>
      </c>
      <c r="O505" s="13" t="s">
        <v>259</v>
      </c>
      <c r="P505" s="13">
        <v>8.8999999999999999E-3</v>
      </c>
      <c r="Q505" s="7" t="s">
        <v>260</v>
      </c>
      <c r="R505" s="7" t="s">
        <v>262</v>
      </c>
      <c r="S505" s="7">
        <v>0</v>
      </c>
      <c r="T505" s="7" t="s">
        <v>267</v>
      </c>
      <c r="U505" s="7" t="s">
        <v>269</v>
      </c>
      <c r="V505" s="7">
        <v>1</v>
      </c>
      <c r="W505" s="9">
        <v>45657</v>
      </c>
      <c r="X505" s="7">
        <v>56</v>
      </c>
      <c r="Y505" s="7">
        <v>9</v>
      </c>
      <c r="Z505" s="11">
        <v>21414.31</v>
      </c>
      <c r="AA505" s="11">
        <v>192728.79</v>
      </c>
      <c r="AB505" s="11">
        <v>8184.11</v>
      </c>
      <c r="AC505" s="11">
        <v>73656.989999999991</v>
      </c>
      <c r="AD505" s="11">
        <v>0</v>
      </c>
      <c r="AE505" s="11">
        <v>0</v>
      </c>
      <c r="AF505" s="11">
        <v>29598.42</v>
      </c>
      <c r="AG505" s="11">
        <v>0</v>
      </c>
      <c r="AH505" s="11">
        <v>266385.78000000003</v>
      </c>
      <c r="AI505" s="11">
        <v>0</v>
      </c>
      <c r="AJ505" s="11">
        <v>1153176.0900000001</v>
      </c>
      <c r="AK505" s="11">
        <v>0</v>
      </c>
      <c r="AL505" s="13">
        <v>8.728278127625666E-3</v>
      </c>
      <c r="AM505" s="7">
        <v>1114</v>
      </c>
      <c r="AN505" s="7" t="s">
        <v>292</v>
      </c>
      <c r="AO505" s="9">
        <v>45930</v>
      </c>
      <c r="AP505" s="9">
        <v>45900</v>
      </c>
      <c r="AQ505" s="7">
        <v>30</v>
      </c>
      <c r="AR505" s="7">
        <v>273</v>
      </c>
      <c r="AS505" s="15">
        <v>0.95191869318262257</v>
      </c>
      <c r="AT505" s="11">
        <v>85.27349588069859</v>
      </c>
      <c r="AU505" s="11">
        <v>85.27349588069859</v>
      </c>
      <c r="AV505" s="11">
        <v>0</v>
      </c>
      <c r="AW505" s="11">
        <v>0</v>
      </c>
      <c r="AX505" s="11">
        <v>85.27349588069859</v>
      </c>
      <c r="AY505" s="11">
        <v>85.27349588069859</v>
      </c>
      <c r="AZ505" s="13">
        <v>8.728278127625666E-3</v>
      </c>
      <c r="BA505" s="11">
        <v>85.27349588069859</v>
      </c>
      <c r="BB505" s="11">
        <v>85.27349588069859</v>
      </c>
      <c r="BC505" s="11"/>
      <c r="BD505" s="11"/>
      <c r="BE505" s="11"/>
      <c r="BF505" s="11">
        <v>0</v>
      </c>
      <c r="BG505" s="11">
        <v>0</v>
      </c>
      <c r="BH505" s="11">
        <v>85.27349588069859</v>
      </c>
      <c r="BI505" s="11">
        <v>85.27349588069859</v>
      </c>
      <c r="BJ505" s="11">
        <v>85.27349588069859</v>
      </c>
      <c r="BK505" s="11">
        <v>0</v>
      </c>
      <c r="BL505" s="11">
        <v>85.27349588069859</v>
      </c>
    </row>
    <row r="506" spans="1:64" hidden="1" x14ac:dyDescent="0.25">
      <c r="A506" s="7">
        <v>501150</v>
      </c>
      <c r="B506" s="7" t="s">
        <v>122</v>
      </c>
      <c r="C506" s="9">
        <v>45513</v>
      </c>
      <c r="D506" s="9">
        <v>47339</v>
      </c>
      <c r="E506" s="9">
        <v>47339</v>
      </c>
      <c r="F506" s="7" t="s">
        <v>237</v>
      </c>
      <c r="G506" s="11">
        <v>1419561.87</v>
      </c>
      <c r="H506" s="11">
        <v>21414.31</v>
      </c>
      <c r="I506" s="11" t="s">
        <v>239</v>
      </c>
      <c r="J506" s="11">
        <v>8184.11</v>
      </c>
      <c r="K506" s="11" t="s">
        <v>239</v>
      </c>
      <c r="L506" s="11">
        <v>0</v>
      </c>
      <c r="M506" s="13">
        <v>6.8099999999999994E-2</v>
      </c>
      <c r="N506" s="13" t="s">
        <v>246</v>
      </c>
      <c r="O506" s="13" t="s">
        <v>259</v>
      </c>
      <c r="P506" s="13">
        <v>8.8999999999999999E-3</v>
      </c>
      <c r="Q506" s="7" t="s">
        <v>260</v>
      </c>
      <c r="R506" s="7" t="s">
        <v>262</v>
      </c>
      <c r="S506" s="7">
        <v>0</v>
      </c>
      <c r="T506" s="7" t="s">
        <v>267</v>
      </c>
      <c r="U506" s="7" t="s">
        <v>269</v>
      </c>
      <c r="V506" s="7">
        <v>1</v>
      </c>
      <c r="W506" s="9">
        <v>45657</v>
      </c>
      <c r="X506" s="7">
        <v>56</v>
      </c>
      <c r="Y506" s="7">
        <v>10</v>
      </c>
      <c r="Z506" s="11">
        <v>21414.31</v>
      </c>
      <c r="AA506" s="11">
        <v>214143.1</v>
      </c>
      <c r="AB506" s="11">
        <v>8184.11</v>
      </c>
      <c r="AC506" s="11">
        <v>81841.099999999991</v>
      </c>
      <c r="AD506" s="11">
        <v>0</v>
      </c>
      <c r="AE506" s="11">
        <v>0</v>
      </c>
      <c r="AF506" s="11">
        <v>29598.42</v>
      </c>
      <c r="AG506" s="11">
        <v>0</v>
      </c>
      <c r="AH506" s="11">
        <v>295984.2</v>
      </c>
      <c r="AI506" s="11">
        <v>0</v>
      </c>
      <c r="AJ506" s="11">
        <v>1123577.67</v>
      </c>
      <c r="AK506" s="11">
        <v>0</v>
      </c>
      <c r="AL506" s="13">
        <v>8.646106657432262E-3</v>
      </c>
      <c r="AM506" s="7">
        <v>1115</v>
      </c>
      <c r="AN506" s="7" t="s">
        <v>293</v>
      </c>
      <c r="AO506" s="9">
        <v>45961</v>
      </c>
      <c r="AP506" s="9">
        <v>45930</v>
      </c>
      <c r="AQ506" s="7">
        <v>31</v>
      </c>
      <c r="AR506" s="7">
        <v>304</v>
      </c>
      <c r="AS506" s="15">
        <v>0.9466071974048641</v>
      </c>
      <c r="AT506" s="11">
        <v>81.843368736849825</v>
      </c>
      <c r="AU506" s="11">
        <v>81.843368736849825</v>
      </c>
      <c r="AV506" s="11">
        <v>0</v>
      </c>
      <c r="AW506" s="11">
        <v>0</v>
      </c>
      <c r="AX506" s="11">
        <v>81.843368736849825</v>
      </c>
      <c r="AY506" s="11">
        <v>81.843368736849825</v>
      </c>
      <c r="AZ506" s="13">
        <v>8.646106657432262E-3</v>
      </c>
      <c r="BA506" s="11">
        <v>81.843368736849825</v>
      </c>
      <c r="BB506" s="11">
        <v>81.843368736849825</v>
      </c>
      <c r="BC506" s="11"/>
      <c r="BD506" s="11"/>
      <c r="BE506" s="11"/>
      <c r="BF506" s="11">
        <v>0</v>
      </c>
      <c r="BG506" s="11">
        <v>0</v>
      </c>
      <c r="BH506" s="11">
        <v>81.843368736849825</v>
      </c>
      <c r="BI506" s="11">
        <v>81.843368736849825</v>
      </c>
      <c r="BJ506" s="11">
        <v>81.843368736849825</v>
      </c>
      <c r="BK506" s="11">
        <v>0</v>
      </c>
      <c r="BL506" s="11">
        <v>81.843368736849825</v>
      </c>
    </row>
    <row r="507" spans="1:64" hidden="1" x14ac:dyDescent="0.25">
      <c r="A507" s="7">
        <v>501150</v>
      </c>
      <c r="B507" s="7" t="s">
        <v>122</v>
      </c>
      <c r="C507" s="9">
        <v>45513</v>
      </c>
      <c r="D507" s="9">
        <v>47339</v>
      </c>
      <c r="E507" s="9">
        <v>47339</v>
      </c>
      <c r="F507" s="7" t="s">
        <v>237</v>
      </c>
      <c r="G507" s="11">
        <v>1419561.87</v>
      </c>
      <c r="H507" s="11">
        <v>21414.31</v>
      </c>
      <c r="I507" s="11" t="s">
        <v>239</v>
      </c>
      <c r="J507" s="11">
        <v>8184.11</v>
      </c>
      <c r="K507" s="11" t="s">
        <v>239</v>
      </c>
      <c r="L507" s="11">
        <v>0</v>
      </c>
      <c r="M507" s="13">
        <v>6.8099999999999994E-2</v>
      </c>
      <c r="N507" s="13" t="s">
        <v>246</v>
      </c>
      <c r="O507" s="13" t="s">
        <v>259</v>
      </c>
      <c r="P507" s="13">
        <v>8.8999999999999999E-3</v>
      </c>
      <c r="Q507" s="7" t="s">
        <v>260</v>
      </c>
      <c r="R507" s="7" t="s">
        <v>262</v>
      </c>
      <c r="S507" s="7">
        <v>0</v>
      </c>
      <c r="T507" s="7" t="s">
        <v>267</v>
      </c>
      <c r="U507" s="7" t="s">
        <v>269</v>
      </c>
      <c r="V507" s="7">
        <v>1</v>
      </c>
      <c r="W507" s="9">
        <v>45657</v>
      </c>
      <c r="X507" s="7">
        <v>56</v>
      </c>
      <c r="Y507" s="7">
        <v>11</v>
      </c>
      <c r="Z507" s="11">
        <v>21414.31</v>
      </c>
      <c r="AA507" s="11">
        <v>235557.41</v>
      </c>
      <c r="AB507" s="11">
        <v>8184.11</v>
      </c>
      <c r="AC507" s="11">
        <v>90025.209999999992</v>
      </c>
      <c r="AD507" s="11">
        <v>0</v>
      </c>
      <c r="AE507" s="11">
        <v>0</v>
      </c>
      <c r="AF507" s="11">
        <v>29598.42</v>
      </c>
      <c r="AG507" s="11">
        <v>0</v>
      </c>
      <c r="AH507" s="11">
        <v>325582.62</v>
      </c>
      <c r="AI507" s="11">
        <v>0</v>
      </c>
      <c r="AJ507" s="11">
        <v>1093979.25</v>
      </c>
      <c r="AK507" s="11">
        <v>0</v>
      </c>
      <c r="AL507" s="13">
        <v>8.5647087820321932E-3</v>
      </c>
      <c r="AM507" s="7">
        <v>1116</v>
      </c>
      <c r="AN507" s="7" t="s">
        <v>294</v>
      </c>
      <c r="AO507" s="9">
        <v>45991</v>
      </c>
      <c r="AP507" s="9">
        <v>45961</v>
      </c>
      <c r="AQ507" s="7">
        <v>30</v>
      </c>
      <c r="AR507" s="7">
        <v>334</v>
      </c>
      <c r="AS507" s="15">
        <v>0.94149526024062835</v>
      </c>
      <c r="AT507" s="11">
        <v>78.510877225469997</v>
      </c>
      <c r="AU507" s="11">
        <v>78.510877225469997</v>
      </c>
      <c r="AV507" s="11">
        <v>0</v>
      </c>
      <c r="AW507" s="11">
        <v>0</v>
      </c>
      <c r="AX507" s="11">
        <v>78.510877225469997</v>
      </c>
      <c r="AY507" s="11">
        <v>78.510877225469997</v>
      </c>
      <c r="AZ507" s="13">
        <v>8.5647087820321932E-3</v>
      </c>
      <c r="BA507" s="11">
        <v>78.510877225469997</v>
      </c>
      <c r="BB507" s="11">
        <v>78.510877225469997</v>
      </c>
      <c r="BC507" s="11"/>
      <c r="BD507" s="11"/>
      <c r="BE507" s="11"/>
      <c r="BF507" s="11">
        <v>0</v>
      </c>
      <c r="BG507" s="11">
        <v>0</v>
      </c>
      <c r="BH507" s="11">
        <v>78.510877225469997</v>
      </c>
      <c r="BI507" s="11">
        <v>78.510877225469997</v>
      </c>
      <c r="BJ507" s="11">
        <v>78.510877225469997</v>
      </c>
      <c r="BK507" s="11">
        <v>0</v>
      </c>
      <c r="BL507" s="11">
        <v>78.510877225469997</v>
      </c>
    </row>
    <row r="508" spans="1:64" hidden="1" x14ac:dyDescent="0.25">
      <c r="A508" s="7">
        <v>501150</v>
      </c>
      <c r="B508" s="7" t="s">
        <v>122</v>
      </c>
      <c r="C508" s="9">
        <v>45513</v>
      </c>
      <c r="D508" s="9">
        <v>47339</v>
      </c>
      <c r="E508" s="9">
        <v>47339</v>
      </c>
      <c r="F508" s="7" t="s">
        <v>237</v>
      </c>
      <c r="G508" s="11">
        <v>1419561.87</v>
      </c>
      <c r="H508" s="11">
        <v>21414.31</v>
      </c>
      <c r="I508" s="11" t="s">
        <v>239</v>
      </c>
      <c r="J508" s="11">
        <v>8184.11</v>
      </c>
      <c r="K508" s="11" t="s">
        <v>239</v>
      </c>
      <c r="L508" s="11">
        <v>0</v>
      </c>
      <c r="M508" s="13">
        <v>6.8099999999999994E-2</v>
      </c>
      <c r="N508" s="13" t="s">
        <v>246</v>
      </c>
      <c r="O508" s="13" t="s">
        <v>259</v>
      </c>
      <c r="P508" s="13">
        <v>8.8999999999999999E-3</v>
      </c>
      <c r="Q508" s="7" t="s">
        <v>260</v>
      </c>
      <c r="R508" s="7" t="s">
        <v>262</v>
      </c>
      <c r="S508" s="7">
        <v>0</v>
      </c>
      <c r="T508" s="7" t="s">
        <v>267</v>
      </c>
      <c r="U508" s="7" t="s">
        <v>269</v>
      </c>
      <c r="V508" s="7">
        <v>1</v>
      </c>
      <c r="W508" s="9">
        <v>45657</v>
      </c>
      <c r="X508" s="7">
        <v>56</v>
      </c>
      <c r="Y508" s="7">
        <v>12</v>
      </c>
      <c r="Z508" s="11">
        <v>21414.31</v>
      </c>
      <c r="AA508" s="11">
        <v>256971.72</v>
      </c>
      <c r="AB508" s="11">
        <v>8184.11</v>
      </c>
      <c r="AC508" s="11">
        <v>98209.319999999992</v>
      </c>
      <c r="AD508" s="11">
        <v>0</v>
      </c>
      <c r="AE508" s="11">
        <v>0</v>
      </c>
      <c r="AF508" s="11">
        <v>29598.42</v>
      </c>
      <c r="AG508" s="11">
        <v>0</v>
      </c>
      <c r="AH508" s="11">
        <v>355181.04</v>
      </c>
      <c r="AI508" s="11">
        <v>0</v>
      </c>
      <c r="AJ508" s="11">
        <v>1064380.83</v>
      </c>
      <c r="AK508" s="11">
        <v>0</v>
      </c>
      <c r="AL508" s="13">
        <v>8.4840772184974211E-3</v>
      </c>
      <c r="AM508" s="7">
        <v>1117</v>
      </c>
      <c r="AN508" s="7" t="s">
        <v>295</v>
      </c>
      <c r="AO508" s="9">
        <v>46022</v>
      </c>
      <c r="AP508" s="9">
        <v>45991</v>
      </c>
      <c r="AQ508" s="7">
        <v>31</v>
      </c>
      <c r="AR508" s="7">
        <v>365</v>
      </c>
      <c r="AS508" s="15">
        <v>0.93624192491339753</v>
      </c>
      <c r="AT508" s="11">
        <v>75.245364150654922</v>
      </c>
      <c r="AU508" s="11">
        <v>75.245364150654922</v>
      </c>
      <c r="AV508" s="11">
        <v>0</v>
      </c>
      <c r="AW508" s="11">
        <v>0</v>
      </c>
      <c r="AX508" s="11">
        <v>75.245364150654922</v>
      </c>
      <c r="AY508" s="11">
        <v>75.245364150654922</v>
      </c>
      <c r="AZ508" s="13">
        <v>8.4840772184974211E-3</v>
      </c>
      <c r="BA508" s="11">
        <v>75.245364150654922</v>
      </c>
      <c r="BB508" s="11">
        <v>75.245364150654922</v>
      </c>
      <c r="BC508" s="11"/>
      <c r="BD508" s="11"/>
      <c r="BE508" s="11"/>
      <c r="BF508" s="11">
        <v>0</v>
      </c>
      <c r="BG508" s="11">
        <v>0</v>
      </c>
      <c r="BH508" s="11">
        <v>75.245364150654922</v>
      </c>
      <c r="BI508" s="11">
        <v>75.245364150654922</v>
      </c>
      <c r="BJ508" s="11">
        <v>75.245364150654922</v>
      </c>
      <c r="BK508" s="11">
        <v>0</v>
      </c>
      <c r="BL508" s="11">
        <v>75.245364150654922</v>
      </c>
    </row>
    <row r="509" spans="1:64" hidden="1" x14ac:dyDescent="0.25">
      <c r="A509" s="7">
        <v>501160</v>
      </c>
      <c r="B509" s="7" t="s">
        <v>123</v>
      </c>
      <c r="C509" s="9">
        <v>45548</v>
      </c>
      <c r="D509" s="9">
        <v>46022</v>
      </c>
      <c r="E509" s="9">
        <v>46022</v>
      </c>
      <c r="F509" s="7" t="s">
        <v>238</v>
      </c>
      <c r="G509" s="11">
        <v>4588259.5435813703</v>
      </c>
      <c r="H509" s="11">
        <v>4561696.8699999992</v>
      </c>
      <c r="I509" s="11" t="s">
        <v>240</v>
      </c>
      <c r="J509" s="11">
        <v>51848.779999999992</v>
      </c>
      <c r="K509" s="11" t="s">
        <v>240</v>
      </c>
      <c r="L509" s="11">
        <v>438303.13000000082</v>
      </c>
      <c r="M509" s="13">
        <v>0.04</v>
      </c>
      <c r="N509" s="13" t="s">
        <v>243</v>
      </c>
      <c r="O509" s="13" t="s">
        <v>259</v>
      </c>
      <c r="P509" s="13">
        <v>8.8999999999999999E-3</v>
      </c>
      <c r="Q509" s="7" t="s">
        <v>260</v>
      </c>
      <c r="R509" s="7" t="s">
        <v>262</v>
      </c>
      <c r="S509" s="7">
        <v>0</v>
      </c>
      <c r="T509" s="7" t="s">
        <v>267</v>
      </c>
      <c r="U509" s="7" t="s">
        <v>269</v>
      </c>
      <c r="V509" s="7">
        <v>1</v>
      </c>
      <c r="W509" s="9">
        <v>45657</v>
      </c>
      <c r="X509" s="7">
        <v>12</v>
      </c>
      <c r="Y509" s="7">
        <v>0</v>
      </c>
      <c r="Z509" s="11">
        <v>0</v>
      </c>
      <c r="AA509" s="11">
        <v>0</v>
      </c>
      <c r="AB509" s="11">
        <v>0</v>
      </c>
      <c r="AC509" s="11">
        <v>0</v>
      </c>
      <c r="AD509" s="11">
        <v>0</v>
      </c>
      <c r="AE509" s="11">
        <v>0</v>
      </c>
      <c r="AF509" s="11">
        <v>0</v>
      </c>
      <c r="AG509" s="11">
        <v>0</v>
      </c>
      <c r="AH509" s="11">
        <v>0</v>
      </c>
      <c r="AI509" s="11">
        <v>0</v>
      </c>
      <c r="AJ509" s="11">
        <v>4588259.5435813703</v>
      </c>
      <c r="AK509" s="11">
        <v>0</v>
      </c>
      <c r="AM509" s="7">
        <v>1162</v>
      </c>
      <c r="AN509" s="7" t="s">
        <v>288</v>
      </c>
      <c r="AO509" s="9">
        <v>45657</v>
      </c>
      <c r="AP509" s="9">
        <v>47339</v>
      </c>
      <c r="AQ509" s="7">
        <v>0</v>
      </c>
      <c r="AR509" s="7">
        <v>0</v>
      </c>
      <c r="AS509" s="15">
        <v>1</v>
      </c>
      <c r="BC509" s="11"/>
      <c r="BD509" s="11"/>
      <c r="BE509" s="11"/>
    </row>
    <row r="510" spans="1:64" hidden="1" x14ac:dyDescent="0.25">
      <c r="A510" s="7">
        <v>501160</v>
      </c>
      <c r="B510" s="7" t="s">
        <v>123</v>
      </c>
      <c r="C510" s="9">
        <v>45548</v>
      </c>
      <c r="D510" s="9">
        <v>46022</v>
      </c>
      <c r="E510" s="9">
        <v>46022</v>
      </c>
      <c r="F510" s="7" t="s">
        <v>238</v>
      </c>
      <c r="G510" s="11">
        <v>4588259.5435813703</v>
      </c>
      <c r="H510" s="11">
        <v>4561696.8699999992</v>
      </c>
      <c r="I510" s="11" t="s">
        <v>240</v>
      </c>
      <c r="J510" s="11">
        <v>51848.779999999992</v>
      </c>
      <c r="K510" s="11" t="s">
        <v>240</v>
      </c>
      <c r="L510" s="11">
        <v>438303.13000000082</v>
      </c>
      <c r="M510" s="13">
        <v>0.04</v>
      </c>
      <c r="N510" s="13" t="s">
        <v>243</v>
      </c>
      <c r="O510" s="13" t="s">
        <v>259</v>
      </c>
      <c r="P510" s="13">
        <v>8.8999999999999999E-3</v>
      </c>
      <c r="Q510" s="7" t="s">
        <v>260</v>
      </c>
      <c r="R510" s="7" t="s">
        <v>262</v>
      </c>
      <c r="S510" s="7">
        <v>0</v>
      </c>
      <c r="T510" s="7" t="s">
        <v>267</v>
      </c>
      <c r="U510" s="7" t="s">
        <v>269</v>
      </c>
      <c r="V510" s="7">
        <v>1</v>
      </c>
      <c r="W510" s="9">
        <v>45657</v>
      </c>
      <c r="X510" s="7">
        <v>12</v>
      </c>
      <c r="Y510" s="7">
        <v>1</v>
      </c>
      <c r="Z510" s="11">
        <v>0</v>
      </c>
      <c r="AA510" s="11">
        <v>0</v>
      </c>
      <c r="AB510" s="11">
        <v>0</v>
      </c>
      <c r="AC510" s="11">
        <v>0</v>
      </c>
      <c r="AD510" s="11">
        <v>39845.739090909163</v>
      </c>
      <c r="AE510" s="11">
        <v>39845.739090909163</v>
      </c>
      <c r="AF510" s="11">
        <v>0</v>
      </c>
      <c r="AG510" s="11">
        <v>0</v>
      </c>
      <c r="AH510" s="11">
        <v>0</v>
      </c>
      <c r="AI510" s="11">
        <v>0</v>
      </c>
      <c r="AJ510" s="11">
        <v>4628105.2826722804</v>
      </c>
      <c r="AK510" s="11">
        <v>39845.739090909163</v>
      </c>
      <c r="AL510" s="13">
        <v>3.2879808408050382E-2</v>
      </c>
      <c r="AM510" s="7">
        <v>1163</v>
      </c>
      <c r="AN510" s="7" t="s">
        <v>289</v>
      </c>
      <c r="AO510" s="9">
        <v>45688</v>
      </c>
      <c r="AP510" s="9">
        <v>45657</v>
      </c>
      <c r="AQ510" s="7">
        <v>31</v>
      </c>
      <c r="AR510" s="7">
        <v>31</v>
      </c>
      <c r="AS510" s="15">
        <v>0.99667446760490497</v>
      </c>
      <c r="AT510" s="11">
        <v>1349.819965665454</v>
      </c>
      <c r="AU510" s="11">
        <v>1349.819965665454</v>
      </c>
      <c r="AV510" s="11">
        <v>11.6212944361867</v>
      </c>
      <c r="AW510" s="11">
        <v>11.6212944361867</v>
      </c>
      <c r="AX510" s="11">
        <v>1338.1986712292669</v>
      </c>
      <c r="AY510" s="11">
        <v>1338.1986712292669</v>
      </c>
      <c r="AZ510" s="13">
        <v>3.2879808408050382E-2</v>
      </c>
      <c r="BA510" s="11">
        <v>1349.819965665454</v>
      </c>
      <c r="BB510" s="11">
        <v>1349.819965665454</v>
      </c>
      <c r="BC510" s="11"/>
      <c r="BD510" s="11"/>
      <c r="BE510" s="11"/>
      <c r="BF510" s="11">
        <v>11.6212944361867</v>
      </c>
      <c r="BG510" s="11">
        <v>11.6212944361867</v>
      </c>
      <c r="BH510" s="11">
        <v>1338.1986712292669</v>
      </c>
      <c r="BI510" s="11">
        <v>1338.1986712292669</v>
      </c>
      <c r="BJ510" s="11">
        <v>1338.1986712292669</v>
      </c>
      <c r="BK510" s="11">
        <v>11.6212944361867</v>
      </c>
      <c r="BL510" s="11">
        <v>1349.819965665454</v>
      </c>
    </row>
    <row r="511" spans="1:64" hidden="1" x14ac:dyDescent="0.25">
      <c r="A511" s="7">
        <v>501160</v>
      </c>
      <c r="B511" s="7" t="s">
        <v>123</v>
      </c>
      <c r="C511" s="9">
        <v>45548</v>
      </c>
      <c r="D511" s="9">
        <v>46022</v>
      </c>
      <c r="E511" s="9">
        <v>46022</v>
      </c>
      <c r="F511" s="7" t="s">
        <v>238</v>
      </c>
      <c r="G511" s="11">
        <v>4588259.5435813703</v>
      </c>
      <c r="H511" s="11">
        <v>4561696.8699999992</v>
      </c>
      <c r="I511" s="11" t="s">
        <v>240</v>
      </c>
      <c r="J511" s="11">
        <v>51848.779999999992</v>
      </c>
      <c r="K511" s="11" t="s">
        <v>240</v>
      </c>
      <c r="L511" s="11">
        <v>438303.13000000082</v>
      </c>
      <c r="M511" s="13">
        <v>0.04</v>
      </c>
      <c r="N511" s="13" t="s">
        <v>243</v>
      </c>
      <c r="O511" s="13" t="s">
        <v>259</v>
      </c>
      <c r="P511" s="13">
        <v>8.8999999999999999E-3</v>
      </c>
      <c r="Q511" s="7" t="s">
        <v>260</v>
      </c>
      <c r="R511" s="7" t="s">
        <v>262</v>
      </c>
      <c r="S511" s="7">
        <v>0</v>
      </c>
      <c r="T511" s="7" t="s">
        <v>267</v>
      </c>
      <c r="U511" s="7" t="s">
        <v>269</v>
      </c>
      <c r="V511" s="7">
        <v>1</v>
      </c>
      <c r="W511" s="9">
        <v>45657</v>
      </c>
      <c r="X511" s="7">
        <v>12</v>
      </c>
      <c r="Y511" s="7">
        <v>2</v>
      </c>
      <c r="Z511" s="11">
        <v>0</v>
      </c>
      <c r="AA511" s="11">
        <v>0</v>
      </c>
      <c r="AB511" s="11">
        <v>0</v>
      </c>
      <c r="AC511" s="11">
        <v>0</v>
      </c>
      <c r="AD511" s="11">
        <v>39845.739090909163</v>
      </c>
      <c r="AE511" s="11">
        <v>79691.478181818326</v>
      </c>
      <c r="AF511" s="11">
        <v>0</v>
      </c>
      <c r="AG511" s="11">
        <v>0</v>
      </c>
      <c r="AH511" s="11">
        <v>0</v>
      </c>
      <c r="AI511" s="11">
        <v>0</v>
      </c>
      <c r="AJ511" s="11">
        <v>4667951.0217631888</v>
      </c>
      <c r="AK511" s="11">
        <v>79691.478181818326</v>
      </c>
      <c r="AL511" s="13">
        <v>3.1798726607100369E-2</v>
      </c>
      <c r="AM511" s="7">
        <v>1164</v>
      </c>
      <c r="AN511" s="7" t="s">
        <v>290</v>
      </c>
      <c r="AO511" s="9">
        <v>45716</v>
      </c>
      <c r="AP511" s="9">
        <v>45688</v>
      </c>
      <c r="AQ511" s="7">
        <v>28</v>
      </c>
      <c r="AR511" s="7">
        <v>59</v>
      </c>
      <c r="AS511" s="15">
        <v>0.99368026753495164</v>
      </c>
      <c r="AT511" s="11">
        <v>1312.721782641612</v>
      </c>
      <c r="AU511" s="11">
        <v>1312.721782641612</v>
      </c>
      <c r="AV511" s="11">
        <v>22.410847674375798</v>
      </c>
      <c r="AW511" s="11">
        <v>22.410847674375798</v>
      </c>
      <c r="AX511" s="11">
        <v>1290.3109349672361</v>
      </c>
      <c r="AY511" s="11">
        <v>1290.3109349672361</v>
      </c>
      <c r="AZ511" s="13">
        <v>3.1798726607100369E-2</v>
      </c>
      <c r="BA511" s="11">
        <v>1312.721782641612</v>
      </c>
      <c r="BB511" s="11">
        <v>1312.721782641612</v>
      </c>
      <c r="BC511" s="11"/>
      <c r="BD511" s="11"/>
      <c r="BE511" s="11"/>
      <c r="BF511" s="11">
        <v>22.410847674375798</v>
      </c>
      <c r="BG511" s="11">
        <v>22.410847674375798</v>
      </c>
      <c r="BH511" s="11">
        <v>1290.3109349672361</v>
      </c>
      <c r="BI511" s="11">
        <v>1290.3109349672361</v>
      </c>
      <c r="BJ511" s="11">
        <v>1290.3109349672361</v>
      </c>
      <c r="BK511" s="11">
        <v>22.410847674375798</v>
      </c>
      <c r="BL511" s="11">
        <v>1312.721782641612</v>
      </c>
    </row>
    <row r="512" spans="1:64" hidden="1" x14ac:dyDescent="0.25">
      <c r="A512" s="7">
        <v>501160</v>
      </c>
      <c r="B512" s="7" t="s">
        <v>123</v>
      </c>
      <c r="C512" s="9">
        <v>45548</v>
      </c>
      <c r="D512" s="9">
        <v>46022</v>
      </c>
      <c r="E512" s="9">
        <v>46022</v>
      </c>
      <c r="F512" s="7" t="s">
        <v>238</v>
      </c>
      <c r="G512" s="11">
        <v>4588259.5435813703</v>
      </c>
      <c r="H512" s="11">
        <v>4561696.8699999992</v>
      </c>
      <c r="I512" s="11" t="s">
        <v>240</v>
      </c>
      <c r="J512" s="11">
        <v>51848.779999999992</v>
      </c>
      <c r="K512" s="11" t="s">
        <v>240</v>
      </c>
      <c r="L512" s="11">
        <v>438303.13000000082</v>
      </c>
      <c r="M512" s="13">
        <v>0.04</v>
      </c>
      <c r="N512" s="13" t="s">
        <v>243</v>
      </c>
      <c r="O512" s="13" t="s">
        <v>259</v>
      </c>
      <c r="P512" s="13">
        <v>8.8999999999999999E-3</v>
      </c>
      <c r="Q512" s="7" t="s">
        <v>260</v>
      </c>
      <c r="R512" s="7" t="s">
        <v>262</v>
      </c>
      <c r="S512" s="7">
        <v>0</v>
      </c>
      <c r="T512" s="7" t="s">
        <v>267</v>
      </c>
      <c r="U512" s="7" t="s">
        <v>269</v>
      </c>
      <c r="V512" s="7">
        <v>1</v>
      </c>
      <c r="W512" s="9">
        <v>45657</v>
      </c>
      <c r="X512" s="7">
        <v>12</v>
      </c>
      <c r="Y512" s="7">
        <v>3</v>
      </c>
      <c r="Z512" s="11">
        <v>0</v>
      </c>
      <c r="AA512" s="11">
        <v>0</v>
      </c>
      <c r="AB512" s="11">
        <v>0</v>
      </c>
      <c r="AC512" s="11">
        <v>0</v>
      </c>
      <c r="AD512" s="11">
        <v>39845.739090909163</v>
      </c>
      <c r="AE512" s="11">
        <v>119537.2172727275</v>
      </c>
      <c r="AF512" s="11">
        <v>0</v>
      </c>
      <c r="AG512" s="11">
        <v>0</v>
      </c>
      <c r="AH512" s="11">
        <v>0</v>
      </c>
      <c r="AI512" s="11">
        <v>0</v>
      </c>
      <c r="AJ512" s="11">
        <v>4707796.760854098</v>
      </c>
      <c r="AK512" s="11">
        <v>119537.2172727275</v>
      </c>
      <c r="AL512" s="13">
        <v>3.07531905686389E-2</v>
      </c>
      <c r="AM512" s="7">
        <v>1165</v>
      </c>
      <c r="AN512" s="7" t="s">
        <v>291</v>
      </c>
      <c r="AO512" s="9">
        <v>45747</v>
      </c>
      <c r="AP512" s="9">
        <v>45716</v>
      </c>
      <c r="AQ512" s="7">
        <v>31</v>
      </c>
      <c r="AR512" s="7">
        <v>90</v>
      </c>
      <c r="AS512" s="15">
        <v>0.99037575161489755</v>
      </c>
      <c r="AT512" s="11">
        <v>1276.138732767464</v>
      </c>
      <c r="AU512" s="11">
        <v>1276.138732767464</v>
      </c>
      <c r="AV512" s="11">
        <v>32.402858644495147</v>
      </c>
      <c r="AW512" s="11">
        <v>32.402858644495147</v>
      </c>
      <c r="AX512" s="11">
        <v>1243.7358741229691</v>
      </c>
      <c r="AY512" s="11">
        <v>1243.7358741229691</v>
      </c>
      <c r="AZ512" s="13">
        <v>3.07531905686389E-2</v>
      </c>
      <c r="BA512" s="11">
        <v>1276.138732767464</v>
      </c>
      <c r="BB512" s="11">
        <v>1276.138732767464</v>
      </c>
      <c r="BC512" s="11"/>
      <c r="BD512" s="11"/>
      <c r="BE512" s="11"/>
      <c r="BF512" s="11">
        <v>32.402858644495147</v>
      </c>
      <c r="BG512" s="11">
        <v>32.402858644495147</v>
      </c>
      <c r="BH512" s="11">
        <v>1243.7358741229691</v>
      </c>
      <c r="BI512" s="11">
        <v>1243.7358741229691</v>
      </c>
      <c r="BJ512" s="11">
        <v>1243.7358741229691</v>
      </c>
      <c r="BK512" s="11">
        <v>32.402858644495147</v>
      </c>
      <c r="BL512" s="11">
        <v>1276.138732767464</v>
      </c>
    </row>
    <row r="513" spans="1:64" hidden="1" x14ac:dyDescent="0.25">
      <c r="A513" s="7">
        <v>501160</v>
      </c>
      <c r="B513" s="7" t="s">
        <v>123</v>
      </c>
      <c r="C513" s="9">
        <v>45548</v>
      </c>
      <c r="D513" s="9">
        <v>46022</v>
      </c>
      <c r="E513" s="9">
        <v>46022</v>
      </c>
      <c r="F513" s="7" t="s">
        <v>238</v>
      </c>
      <c r="G513" s="11">
        <v>4588259.5435813703</v>
      </c>
      <c r="H513" s="11">
        <v>4561696.8699999992</v>
      </c>
      <c r="I513" s="11" t="s">
        <v>240</v>
      </c>
      <c r="J513" s="11">
        <v>51848.779999999992</v>
      </c>
      <c r="K513" s="11" t="s">
        <v>240</v>
      </c>
      <c r="L513" s="11">
        <v>438303.13000000082</v>
      </c>
      <c r="M513" s="13">
        <v>0.04</v>
      </c>
      <c r="N513" s="13" t="s">
        <v>243</v>
      </c>
      <c r="O513" s="13" t="s">
        <v>259</v>
      </c>
      <c r="P513" s="13">
        <v>8.8999999999999999E-3</v>
      </c>
      <c r="Q513" s="7" t="s">
        <v>260</v>
      </c>
      <c r="R513" s="7" t="s">
        <v>262</v>
      </c>
      <c r="S513" s="7">
        <v>0</v>
      </c>
      <c r="T513" s="7" t="s">
        <v>267</v>
      </c>
      <c r="U513" s="7" t="s">
        <v>269</v>
      </c>
      <c r="V513" s="7">
        <v>1</v>
      </c>
      <c r="W513" s="9">
        <v>45657</v>
      </c>
      <c r="X513" s="7">
        <v>12</v>
      </c>
      <c r="Y513" s="7">
        <v>4</v>
      </c>
      <c r="Z513" s="11">
        <v>0</v>
      </c>
      <c r="AA513" s="11">
        <v>0</v>
      </c>
      <c r="AB513" s="11">
        <v>0</v>
      </c>
      <c r="AC513" s="11">
        <v>0</v>
      </c>
      <c r="AD513" s="11">
        <v>39845.739090909163</v>
      </c>
      <c r="AE513" s="11">
        <v>159382.95636363671</v>
      </c>
      <c r="AF513" s="11">
        <v>0</v>
      </c>
      <c r="AG513" s="11">
        <v>0</v>
      </c>
      <c r="AH513" s="11">
        <v>0</v>
      </c>
      <c r="AI513" s="11">
        <v>0</v>
      </c>
      <c r="AJ513" s="11">
        <v>4747642.4999450073</v>
      </c>
      <c r="AK513" s="11">
        <v>159382.95636363671</v>
      </c>
      <c r="AL513" s="13">
        <v>2.97420315548057E-2</v>
      </c>
      <c r="AM513" s="7">
        <v>1166</v>
      </c>
      <c r="AN513" s="7" t="s">
        <v>292</v>
      </c>
      <c r="AO513" s="9">
        <v>45777</v>
      </c>
      <c r="AP513" s="9">
        <v>45747</v>
      </c>
      <c r="AQ513" s="7">
        <v>30</v>
      </c>
      <c r="AR513" s="7">
        <v>120</v>
      </c>
      <c r="AS513" s="15">
        <v>0.98718829661032426</v>
      </c>
      <c r="AT513" s="11">
        <v>1240.619615801972</v>
      </c>
      <c r="AU513" s="11">
        <v>1240.619615801972</v>
      </c>
      <c r="AV513" s="11">
        <v>41.648801924645291</v>
      </c>
      <c r="AW513" s="11">
        <v>41.648801924645291</v>
      </c>
      <c r="AX513" s="11">
        <v>1198.9708138773269</v>
      </c>
      <c r="AY513" s="11">
        <v>1198.9708138773269</v>
      </c>
      <c r="AZ513" s="13">
        <v>2.97420315548057E-2</v>
      </c>
      <c r="BA513" s="11">
        <v>1240.619615801972</v>
      </c>
      <c r="BB513" s="11">
        <v>1240.619615801972</v>
      </c>
      <c r="BC513" s="11"/>
      <c r="BD513" s="11"/>
      <c r="BE513" s="11"/>
      <c r="BF513" s="11">
        <v>41.648801924645291</v>
      </c>
      <c r="BG513" s="11">
        <v>41.648801924645291</v>
      </c>
      <c r="BH513" s="11">
        <v>1198.9708138773269</v>
      </c>
      <c r="BI513" s="11">
        <v>1198.9708138773269</v>
      </c>
      <c r="BJ513" s="11">
        <v>1198.9708138773269</v>
      </c>
      <c r="BK513" s="11">
        <v>41.648801924645291</v>
      </c>
      <c r="BL513" s="11">
        <v>1240.619615801972</v>
      </c>
    </row>
    <row r="514" spans="1:64" hidden="1" x14ac:dyDescent="0.25">
      <c r="A514" s="7">
        <v>501160</v>
      </c>
      <c r="B514" s="7" t="s">
        <v>123</v>
      </c>
      <c r="C514" s="9">
        <v>45548</v>
      </c>
      <c r="D514" s="9">
        <v>46022</v>
      </c>
      <c r="E514" s="9">
        <v>46022</v>
      </c>
      <c r="F514" s="7" t="s">
        <v>238</v>
      </c>
      <c r="G514" s="11">
        <v>4588259.5435813703</v>
      </c>
      <c r="H514" s="11">
        <v>4561696.8699999992</v>
      </c>
      <c r="I514" s="11" t="s">
        <v>240</v>
      </c>
      <c r="J514" s="11">
        <v>51848.779999999992</v>
      </c>
      <c r="K514" s="11" t="s">
        <v>240</v>
      </c>
      <c r="L514" s="11">
        <v>438303.13000000082</v>
      </c>
      <c r="M514" s="13">
        <v>0.04</v>
      </c>
      <c r="N514" s="13" t="s">
        <v>243</v>
      </c>
      <c r="O514" s="13" t="s">
        <v>259</v>
      </c>
      <c r="P514" s="13">
        <v>8.8999999999999999E-3</v>
      </c>
      <c r="Q514" s="7" t="s">
        <v>260</v>
      </c>
      <c r="R514" s="7" t="s">
        <v>262</v>
      </c>
      <c r="S514" s="7">
        <v>0</v>
      </c>
      <c r="T514" s="7" t="s">
        <v>267</v>
      </c>
      <c r="U514" s="7" t="s">
        <v>269</v>
      </c>
      <c r="V514" s="7">
        <v>1</v>
      </c>
      <c r="W514" s="9">
        <v>45657</v>
      </c>
      <c r="X514" s="7">
        <v>12</v>
      </c>
      <c r="Y514" s="7">
        <v>5</v>
      </c>
      <c r="Z514" s="11">
        <v>0</v>
      </c>
      <c r="AA514" s="11">
        <v>0</v>
      </c>
      <c r="AB514" s="11">
        <v>0</v>
      </c>
      <c r="AC514" s="11">
        <v>0</v>
      </c>
      <c r="AD514" s="11">
        <v>39845.739090909163</v>
      </c>
      <c r="AE514" s="11">
        <v>199228.69545454581</v>
      </c>
      <c r="AF514" s="11">
        <v>0</v>
      </c>
      <c r="AG514" s="11">
        <v>0</v>
      </c>
      <c r="AH514" s="11">
        <v>0</v>
      </c>
      <c r="AI514" s="11">
        <v>0</v>
      </c>
      <c r="AJ514" s="11">
        <v>4787488.2390359174</v>
      </c>
      <c r="AK514" s="11">
        <v>199228.69545454581</v>
      </c>
      <c r="AL514" s="13">
        <v>2.8764119255617619E-2</v>
      </c>
      <c r="AM514" s="7">
        <v>1167</v>
      </c>
      <c r="AN514" s="7" t="s">
        <v>293</v>
      </c>
      <c r="AO514" s="9">
        <v>45808</v>
      </c>
      <c r="AP514" s="9">
        <v>45777</v>
      </c>
      <c r="AQ514" s="7">
        <v>31</v>
      </c>
      <c r="AR514" s="7">
        <v>151</v>
      </c>
      <c r="AS514" s="15">
        <v>0.98390536994988809</v>
      </c>
      <c r="AT514" s="11">
        <v>1205.8745744257881</v>
      </c>
      <c r="AU514" s="11">
        <v>1205.8745744257881</v>
      </c>
      <c r="AV514" s="11">
        <v>50.181808570465499</v>
      </c>
      <c r="AW514" s="11">
        <v>50.181808570465499</v>
      </c>
      <c r="AX514" s="11">
        <v>1155.692765855322</v>
      </c>
      <c r="AY514" s="11">
        <v>1155.692765855322</v>
      </c>
      <c r="AZ514" s="13">
        <v>2.8764119255617619E-2</v>
      </c>
      <c r="BA514" s="11">
        <v>1205.8745744257881</v>
      </c>
      <c r="BB514" s="11">
        <v>1205.8745744257881</v>
      </c>
      <c r="BC514" s="11"/>
      <c r="BD514" s="11"/>
      <c r="BE514" s="11"/>
      <c r="BF514" s="11">
        <v>50.181808570465499</v>
      </c>
      <c r="BG514" s="11">
        <v>50.181808570465499</v>
      </c>
      <c r="BH514" s="11">
        <v>1155.692765855322</v>
      </c>
      <c r="BI514" s="11">
        <v>1155.692765855322</v>
      </c>
      <c r="BJ514" s="11">
        <v>1155.692765855322</v>
      </c>
      <c r="BK514" s="11">
        <v>50.181808570465499</v>
      </c>
      <c r="BL514" s="11">
        <v>1205.8745744257881</v>
      </c>
    </row>
    <row r="515" spans="1:64" hidden="1" x14ac:dyDescent="0.25">
      <c r="A515" s="7">
        <v>501160</v>
      </c>
      <c r="B515" s="7" t="s">
        <v>123</v>
      </c>
      <c r="C515" s="9">
        <v>45548</v>
      </c>
      <c r="D515" s="9">
        <v>46022</v>
      </c>
      <c r="E515" s="9">
        <v>46022</v>
      </c>
      <c r="F515" s="7" t="s">
        <v>238</v>
      </c>
      <c r="G515" s="11">
        <v>4588259.5435813703</v>
      </c>
      <c r="H515" s="11">
        <v>4561696.8699999992</v>
      </c>
      <c r="I515" s="11" t="s">
        <v>240</v>
      </c>
      <c r="J515" s="11">
        <v>51848.779999999992</v>
      </c>
      <c r="K515" s="11" t="s">
        <v>240</v>
      </c>
      <c r="L515" s="11">
        <v>438303.13000000082</v>
      </c>
      <c r="M515" s="13">
        <v>0.04</v>
      </c>
      <c r="N515" s="13" t="s">
        <v>243</v>
      </c>
      <c r="O515" s="13" t="s">
        <v>259</v>
      </c>
      <c r="P515" s="13">
        <v>8.8999999999999999E-3</v>
      </c>
      <c r="Q515" s="7" t="s">
        <v>260</v>
      </c>
      <c r="R515" s="7" t="s">
        <v>262</v>
      </c>
      <c r="S515" s="7">
        <v>0</v>
      </c>
      <c r="T515" s="7" t="s">
        <v>267</v>
      </c>
      <c r="U515" s="7" t="s">
        <v>269</v>
      </c>
      <c r="V515" s="7">
        <v>1</v>
      </c>
      <c r="W515" s="9">
        <v>45657</v>
      </c>
      <c r="X515" s="7">
        <v>12</v>
      </c>
      <c r="Y515" s="7">
        <v>6</v>
      </c>
      <c r="Z515" s="11">
        <v>0</v>
      </c>
      <c r="AA515" s="11">
        <v>0</v>
      </c>
      <c r="AB515" s="11">
        <v>0</v>
      </c>
      <c r="AC515" s="11">
        <v>0</v>
      </c>
      <c r="AD515" s="11">
        <v>39845.739090909163</v>
      </c>
      <c r="AE515" s="11">
        <v>239074.43454545501</v>
      </c>
      <c r="AF515" s="11">
        <v>0</v>
      </c>
      <c r="AG515" s="11">
        <v>0</v>
      </c>
      <c r="AH515" s="11">
        <v>0</v>
      </c>
      <c r="AI515" s="11">
        <v>0</v>
      </c>
      <c r="AJ515" s="11">
        <v>4827333.9781268248</v>
      </c>
      <c r="AK515" s="11">
        <v>239074.43454545501</v>
      </c>
      <c r="AL515" s="13">
        <v>2.7818360525466601E-2</v>
      </c>
      <c r="AM515" s="7">
        <v>1168</v>
      </c>
      <c r="AN515" s="7" t="s">
        <v>294</v>
      </c>
      <c r="AO515" s="9">
        <v>45838</v>
      </c>
      <c r="AP515" s="9">
        <v>45808</v>
      </c>
      <c r="AQ515" s="7">
        <v>30</v>
      </c>
      <c r="AR515" s="7">
        <v>181</v>
      </c>
      <c r="AS515" s="15">
        <v>0.98073873941560918</v>
      </c>
      <c r="AT515" s="11">
        <v>1172.147362665718</v>
      </c>
      <c r="AU515" s="11">
        <v>1172.147362665718</v>
      </c>
      <c r="AV515" s="11">
        <v>58.050772787424208</v>
      </c>
      <c r="AW515" s="11">
        <v>58.050772787424208</v>
      </c>
      <c r="AX515" s="11">
        <v>1114.096589878294</v>
      </c>
      <c r="AY515" s="11">
        <v>1114.096589878294</v>
      </c>
      <c r="AZ515" s="13">
        <v>2.7818360525466601E-2</v>
      </c>
      <c r="BA515" s="11">
        <v>1172.147362665718</v>
      </c>
      <c r="BB515" s="11">
        <v>1172.147362665718</v>
      </c>
      <c r="BC515" s="11"/>
      <c r="BD515" s="11"/>
      <c r="BE515" s="11"/>
      <c r="BF515" s="11">
        <v>58.050772787424208</v>
      </c>
      <c r="BG515" s="11">
        <v>58.050772787424208</v>
      </c>
      <c r="BH515" s="11">
        <v>1114.096589878294</v>
      </c>
      <c r="BI515" s="11">
        <v>1114.096589878294</v>
      </c>
      <c r="BJ515" s="11">
        <v>1114.096589878294</v>
      </c>
      <c r="BK515" s="11">
        <v>58.050772787424208</v>
      </c>
      <c r="BL515" s="11">
        <v>1172.147362665718</v>
      </c>
    </row>
    <row r="516" spans="1:64" hidden="1" x14ac:dyDescent="0.25">
      <c r="A516" s="7">
        <v>501160</v>
      </c>
      <c r="B516" s="7" t="s">
        <v>123</v>
      </c>
      <c r="C516" s="9">
        <v>45548</v>
      </c>
      <c r="D516" s="9">
        <v>46022</v>
      </c>
      <c r="E516" s="9">
        <v>46022</v>
      </c>
      <c r="F516" s="7" t="s">
        <v>238</v>
      </c>
      <c r="G516" s="11">
        <v>4588259.5435813703</v>
      </c>
      <c r="H516" s="11">
        <v>4561696.8699999992</v>
      </c>
      <c r="I516" s="11" t="s">
        <v>240</v>
      </c>
      <c r="J516" s="11">
        <v>51848.779999999992</v>
      </c>
      <c r="K516" s="11" t="s">
        <v>240</v>
      </c>
      <c r="L516" s="11">
        <v>438303.13000000082</v>
      </c>
      <c r="M516" s="13">
        <v>0.04</v>
      </c>
      <c r="N516" s="13" t="s">
        <v>243</v>
      </c>
      <c r="O516" s="13" t="s">
        <v>259</v>
      </c>
      <c r="P516" s="13">
        <v>8.8999999999999999E-3</v>
      </c>
      <c r="Q516" s="7" t="s">
        <v>260</v>
      </c>
      <c r="R516" s="7" t="s">
        <v>262</v>
      </c>
      <c r="S516" s="7">
        <v>0</v>
      </c>
      <c r="T516" s="7" t="s">
        <v>267</v>
      </c>
      <c r="U516" s="7" t="s">
        <v>269</v>
      </c>
      <c r="V516" s="7">
        <v>1</v>
      </c>
      <c r="W516" s="9">
        <v>45657</v>
      </c>
      <c r="X516" s="7">
        <v>12</v>
      </c>
      <c r="Y516" s="7">
        <v>7</v>
      </c>
      <c r="Z516" s="11">
        <v>0</v>
      </c>
      <c r="AA516" s="11">
        <v>0</v>
      </c>
      <c r="AB516" s="11">
        <v>0</v>
      </c>
      <c r="AC516" s="11">
        <v>0</v>
      </c>
      <c r="AD516" s="11">
        <v>39845.739090909163</v>
      </c>
      <c r="AE516" s="11">
        <v>278920.17363636423</v>
      </c>
      <c r="AF516" s="11">
        <v>0</v>
      </c>
      <c r="AG516" s="11">
        <v>0</v>
      </c>
      <c r="AH516" s="11">
        <v>0</v>
      </c>
      <c r="AI516" s="11">
        <v>0</v>
      </c>
      <c r="AJ516" s="11">
        <v>4867179.7172177341</v>
      </c>
      <c r="AK516" s="11">
        <v>278920.17363636423</v>
      </c>
      <c r="AL516" s="13">
        <v>2.6903698161163111E-2</v>
      </c>
      <c r="AM516" s="7">
        <v>1169</v>
      </c>
      <c r="AN516" s="7" t="s">
        <v>295</v>
      </c>
      <c r="AO516" s="9">
        <v>45869</v>
      </c>
      <c r="AP516" s="9">
        <v>45838</v>
      </c>
      <c r="AQ516" s="7">
        <v>31</v>
      </c>
      <c r="AR516" s="7">
        <v>212</v>
      </c>
      <c r="AS516" s="15">
        <v>0.97747726096655796</v>
      </c>
      <c r="AT516" s="11">
        <v>1139.1634292520471</v>
      </c>
      <c r="AU516" s="11">
        <v>1139.1634292520471</v>
      </c>
      <c r="AV516" s="11">
        <v>65.281267581548576</v>
      </c>
      <c r="AW516" s="11">
        <v>65.281267581548576</v>
      </c>
      <c r="AX516" s="11">
        <v>1073.8821616704979</v>
      </c>
      <c r="AY516" s="11">
        <v>1073.8821616704979</v>
      </c>
      <c r="AZ516" s="13">
        <v>2.6903698161163111E-2</v>
      </c>
      <c r="BA516" s="11">
        <v>1139.1634292520471</v>
      </c>
      <c r="BB516" s="11">
        <v>1139.1634292520471</v>
      </c>
      <c r="BC516" s="11"/>
      <c r="BD516" s="11"/>
      <c r="BE516" s="11"/>
      <c r="BF516" s="11">
        <v>65.281267581548576</v>
      </c>
      <c r="BG516" s="11">
        <v>65.281267581548576</v>
      </c>
      <c r="BH516" s="11">
        <v>1073.8821616704979</v>
      </c>
      <c r="BI516" s="11">
        <v>1073.8821616704979</v>
      </c>
      <c r="BJ516" s="11">
        <v>1073.8821616704979</v>
      </c>
      <c r="BK516" s="11">
        <v>65.281267581548576</v>
      </c>
      <c r="BL516" s="11">
        <v>1139.1634292520471</v>
      </c>
    </row>
    <row r="517" spans="1:64" hidden="1" x14ac:dyDescent="0.25">
      <c r="A517" s="7">
        <v>501160</v>
      </c>
      <c r="B517" s="7" t="s">
        <v>123</v>
      </c>
      <c r="C517" s="9">
        <v>45548</v>
      </c>
      <c r="D517" s="9">
        <v>46022</v>
      </c>
      <c r="E517" s="9">
        <v>46022</v>
      </c>
      <c r="F517" s="7" t="s">
        <v>238</v>
      </c>
      <c r="G517" s="11">
        <v>4588259.5435813703</v>
      </c>
      <c r="H517" s="11">
        <v>4561696.8699999992</v>
      </c>
      <c r="I517" s="11" t="s">
        <v>240</v>
      </c>
      <c r="J517" s="11">
        <v>51848.779999999992</v>
      </c>
      <c r="K517" s="11" t="s">
        <v>240</v>
      </c>
      <c r="L517" s="11">
        <v>438303.13000000082</v>
      </c>
      <c r="M517" s="13">
        <v>0.04</v>
      </c>
      <c r="N517" s="13" t="s">
        <v>243</v>
      </c>
      <c r="O517" s="13" t="s">
        <v>259</v>
      </c>
      <c r="P517" s="13">
        <v>8.8999999999999999E-3</v>
      </c>
      <c r="Q517" s="7" t="s">
        <v>260</v>
      </c>
      <c r="R517" s="7" t="s">
        <v>262</v>
      </c>
      <c r="S517" s="7">
        <v>0</v>
      </c>
      <c r="T517" s="7" t="s">
        <v>267</v>
      </c>
      <c r="U517" s="7" t="s">
        <v>269</v>
      </c>
      <c r="V517" s="7">
        <v>1</v>
      </c>
      <c r="W517" s="9">
        <v>45657</v>
      </c>
      <c r="X517" s="7">
        <v>12</v>
      </c>
      <c r="Y517" s="7">
        <v>8</v>
      </c>
      <c r="Z517" s="11">
        <v>0</v>
      </c>
      <c r="AA517" s="11">
        <v>0</v>
      </c>
      <c r="AB517" s="11">
        <v>0</v>
      </c>
      <c r="AC517" s="11">
        <v>0</v>
      </c>
      <c r="AD517" s="11">
        <v>39845.739090909163</v>
      </c>
      <c r="AE517" s="11">
        <v>318765.9127272733</v>
      </c>
      <c r="AF517" s="11">
        <v>0</v>
      </c>
      <c r="AG517" s="11">
        <v>0</v>
      </c>
      <c r="AH517" s="11">
        <v>0</v>
      </c>
      <c r="AI517" s="11">
        <v>0</v>
      </c>
      <c r="AJ517" s="11">
        <v>4907025.4563086433</v>
      </c>
      <c r="AK517" s="11">
        <v>318765.9127272733</v>
      </c>
      <c r="AL517" s="13">
        <v>2.601910972015609E-2</v>
      </c>
      <c r="AM517" s="7">
        <v>1170</v>
      </c>
      <c r="AN517" s="7" t="s">
        <v>296</v>
      </c>
      <c r="AO517" s="9">
        <v>45900</v>
      </c>
      <c r="AP517" s="9">
        <v>45869</v>
      </c>
      <c r="AQ517" s="7">
        <v>31</v>
      </c>
      <c r="AR517" s="7">
        <v>243</v>
      </c>
      <c r="AS517" s="15">
        <v>0.97422662866974485</v>
      </c>
      <c r="AT517" s="11">
        <v>1107.033456330797</v>
      </c>
      <c r="AU517" s="11">
        <v>1107.033456330797</v>
      </c>
      <c r="AV517" s="11">
        <v>71.914142950539159</v>
      </c>
      <c r="AW517" s="11">
        <v>71.914142950539159</v>
      </c>
      <c r="AX517" s="11">
        <v>1035.1193133802569</v>
      </c>
      <c r="AY517" s="11">
        <v>1035.1193133802569</v>
      </c>
      <c r="AZ517" s="13">
        <v>2.601910972015609E-2</v>
      </c>
      <c r="BA517" s="11">
        <v>1107.033456330797</v>
      </c>
      <c r="BB517" s="11">
        <v>1107.033456330797</v>
      </c>
      <c r="BC517" s="11"/>
      <c r="BD517" s="11"/>
      <c r="BE517" s="11"/>
      <c r="BF517" s="11">
        <v>71.914142950539159</v>
      </c>
      <c r="BG517" s="11">
        <v>71.914142950539159</v>
      </c>
      <c r="BH517" s="11">
        <v>1035.1193133802569</v>
      </c>
      <c r="BI517" s="11">
        <v>1035.1193133802569</v>
      </c>
      <c r="BJ517" s="11">
        <v>1035.1193133802569</v>
      </c>
      <c r="BK517" s="11">
        <v>71.914142950539159</v>
      </c>
      <c r="BL517" s="11">
        <v>1107.033456330797</v>
      </c>
    </row>
    <row r="518" spans="1:64" hidden="1" x14ac:dyDescent="0.25">
      <c r="A518" s="7">
        <v>501160</v>
      </c>
      <c r="B518" s="7" t="s">
        <v>123</v>
      </c>
      <c r="C518" s="9">
        <v>45548</v>
      </c>
      <c r="D518" s="9">
        <v>46022</v>
      </c>
      <c r="E518" s="9">
        <v>46022</v>
      </c>
      <c r="F518" s="7" t="s">
        <v>238</v>
      </c>
      <c r="G518" s="11">
        <v>4588259.5435813703</v>
      </c>
      <c r="H518" s="11">
        <v>4561696.8699999992</v>
      </c>
      <c r="I518" s="11" t="s">
        <v>240</v>
      </c>
      <c r="J518" s="11">
        <v>51848.779999999992</v>
      </c>
      <c r="K518" s="11" t="s">
        <v>240</v>
      </c>
      <c r="L518" s="11">
        <v>438303.13000000082</v>
      </c>
      <c r="M518" s="13">
        <v>0.04</v>
      </c>
      <c r="N518" s="13" t="s">
        <v>243</v>
      </c>
      <c r="O518" s="13" t="s">
        <v>259</v>
      </c>
      <c r="P518" s="13">
        <v>8.8999999999999999E-3</v>
      </c>
      <c r="Q518" s="7" t="s">
        <v>260</v>
      </c>
      <c r="R518" s="7" t="s">
        <v>262</v>
      </c>
      <c r="S518" s="7">
        <v>0</v>
      </c>
      <c r="T518" s="7" t="s">
        <v>267</v>
      </c>
      <c r="U518" s="7" t="s">
        <v>269</v>
      </c>
      <c r="V518" s="7">
        <v>1</v>
      </c>
      <c r="W518" s="9">
        <v>45657</v>
      </c>
      <c r="X518" s="7">
        <v>12</v>
      </c>
      <c r="Y518" s="7">
        <v>9</v>
      </c>
      <c r="Z518" s="11">
        <v>0</v>
      </c>
      <c r="AA518" s="11">
        <v>0</v>
      </c>
      <c r="AB518" s="11">
        <v>0</v>
      </c>
      <c r="AC518" s="11">
        <v>0</v>
      </c>
      <c r="AD518" s="11">
        <v>39845.739090909163</v>
      </c>
      <c r="AE518" s="11">
        <v>358611.65181818238</v>
      </c>
      <c r="AF518" s="11">
        <v>0</v>
      </c>
      <c r="AG518" s="11">
        <v>0</v>
      </c>
      <c r="AH518" s="11">
        <v>0</v>
      </c>
      <c r="AI518" s="11">
        <v>0</v>
      </c>
      <c r="AJ518" s="11">
        <v>4946871.1953995526</v>
      </c>
      <c r="AK518" s="11">
        <v>358611.65181818238</v>
      </c>
      <c r="AL518" s="13">
        <v>2.5163606377609279E-2</v>
      </c>
      <c r="AM518" s="7">
        <v>1171</v>
      </c>
      <c r="AN518" s="7" t="s">
        <v>271</v>
      </c>
      <c r="AO518" s="9">
        <v>45930</v>
      </c>
      <c r="AP518" s="9">
        <v>45900</v>
      </c>
      <c r="AQ518" s="7">
        <v>30</v>
      </c>
      <c r="AR518" s="7">
        <v>273</v>
      </c>
      <c r="AS518" s="15">
        <v>0.97109114848651301</v>
      </c>
      <c r="AT518" s="11">
        <v>1075.8543689051039</v>
      </c>
      <c r="AU518" s="11">
        <v>1075.8543689051039</v>
      </c>
      <c r="AV518" s="11">
        <v>77.991501518710123</v>
      </c>
      <c r="AW518" s="11">
        <v>77.991501518710123</v>
      </c>
      <c r="AX518" s="11">
        <v>997.86286738639399</v>
      </c>
      <c r="AY518" s="11">
        <v>997.86286738639399</v>
      </c>
      <c r="AZ518" s="13">
        <v>2.5163606377609279E-2</v>
      </c>
      <c r="BA518" s="11">
        <v>1075.8543689051039</v>
      </c>
      <c r="BB518" s="11">
        <v>1075.8543689051039</v>
      </c>
      <c r="BC518" s="11"/>
      <c r="BD518" s="11"/>
      <c r="BE518" s="11"/>
      <c r="BF518" s="11">
        <v>77.991501518710123</v>
      </c>
      <c r="BG518" s="11">
        <v>77.991501518710123</v>
      </c>
      <c r="BH518" s="11">
        <v>997.86286738639399</v>
      </c>
      <c r="BI518" s="11">
        <v>997.86286738639399</v>
      </c>
      <c r="BJ518" s="11">
        <v>997.86286738639399</v>
      </c>
      <c r="BK518" s="11">
        <v>77.991501518710123</v>
      </c>
      <c r="BL518" s="11">
        <v>1075.8543689051039</v>
      </c>
    </row>
    <row r="519" spans="1:64" hidden="1" x14ac:dyDescent="0.25">
      <c r="A519" s="7">
        <v>501160</v>
      </c>
      <c r="B519" s="7" t="s">
        <v>123</v>
      </c>
      <c r="C519" s="9">
        <v>45548</v>
      </c>
      <c r="D519" s="9">
        <v>46022</v>
      </c>
      <c r="E519" s="9">
        <v>46022</v>
      </c>
      <c r="F519" s="7" t="s">
        <v>238</v>
      </c>
      <c r="G519" s="11">
        <v>4588259.5435813703</v>
      </c>
      <c r="H519" s="11">
        <v>4561696.8699999992</v>
      </c>
      <c r="I519" s="11" t="s">
        <v>240</v>
      </c>
      <c r="J519" s="11">
        <v>51848.779999999992</v>
      </c>
      <c r="K519" s="11" t="s">
        <v>240</v>
      </c>
      <c r="L519" s="11">
        <v>438303.13000000082</v>
      </c>
      <c r="M519" s="13">
        <v>0.04</v>
      </c>
      <c r="N519" s="13" t="s">
        <v>243</v>
      </c>
      <c r="O519" s="13" t="s">
        <v>259</v>
      </c>
      <c r="P519" s="13">
        <v>8.8999999999999999E-3</v>
      </c>
      <c r="Q519" s="7" t="s">
        <v>260</v>
      </c>
      <c r="R519" s="7" t="s">
        <v>262</v>
      </c>
      <c r="S519" s="7">
        <v>0</v>
      </c>
      <c r="T519" s="7" t="s">
        <v>267</v>
      </c>
      <c r="U519" s="7" t="s">
        <v>269</v>
      </c>
      <c r="V519" s="7">
        <v>1</v>
      </c>
      <c r="W519" s="9">
        <v>45657</v>
      </c>
      <c r="X519" s="7">
        <v>12</v>
      </c>
      <c r="Y519" s="7">
        <v>10</v>
      </c>
      <c r="Z519" s="11">
        <v>0</v>
      </c>
      <c r="AA519" s="11">
        <v>0</v>
      </c>
      <c r="AB519" s="11">
        <v>0</v>
      </c>
      <c r="AC519" s="11">
        <v>0</v>
      </c>
      <c r="AD519" s="11">
        <v>39845.739090909163</v>
      </c>
      <c r="AE519" s="11">
        <v>398457.39090909163</v>
      </c>
      <c r="AF519" s="11">
        <v>0</v>
      </c>
      <c r="AG519" s="11">
        <v>0</v>
      </c>
      <c r="AH519" s="11">
        <v>0</v>
      </c>
      <c r="AI519" s="11">
        <v>0</v>
      </c>
      <c r="AJ519" s="11">
        <v>4986716.9344904618</v>
      </c>
      <c r="AK519" s="11">
        <v>398457.39090909163</v>
      </c>
      <c r="AL519" s="13">
        <v>2.433623182105793E-2</v>
      </c>
      <c r="AM519" s="7">
        <v>1172</v>
      </c>
      <c r="AN519" s="7" t="s">
        <v>272</v>
      </c>
      <c r="AO519" s="9">
        <v>45961</v>
      </c>
      <c r="AP519" s="9">
        <v>45930</v>
      </c>
      <c r="AQ519" s="7">
        <v>31</v>
      </c>
      <c r="AR519" s="7">
        <v>304</v>
      </c>
      <c r="AS519" s="15">
        <v>0.96786175341363112</v>
      </c>
      <c r="AT519" s="11">
        <v>1045.3732563200331</v>
      </c>
      <c r="AU519" s="11">
        <v>1045.3732563200331</v>
      </c>
      <c r="AV519" s="11">
        <v>83.529244934369359</v>
      </c>
      <c r="AW519" s="11">
        <v>83.529244934369359</v>
      </c>
      <c r="AX519" s="11">
        <v>961.84401138566329</v>
      </c>
      <c r="AY519" s="11">
        <v>961.84401138566329</v>
      </c>
      <c r="AZ519" s="13">
        <v>2.433623182105793E-2</v>
      </c>
      <c r="BA519" s="11">
        <v>1045.3732563200331</v>
      </c>
      <c r="BB519" s="11">
        <v>1045.3732563200331</v>
      </c>
      <c r="BC519" s="11"/>
      <c r="BD519" s="11"/>
      <c r="BE519" s="11"/>
      <c r="BF519" s="11">
        <v>83.529244934369359</v>
      </c>
      <c r="BG519" s="11">
        <v>83.529244934369359</v>
      </c>
      <c r="BH519" s="11">
        <v>961.84401138566329</v>
      </c>
      <c r="BI519" s="11">
        <v>961.84401138566329</v>
      </c>
      <c r="BJ519" s="11">
        <v>961.84401138566329</v>
      </c>
      <c r="BK519" s="11">
        <v>83.529244934369359</v>
      </c>
      <c r="BL519" s="11">
        <v>1045.3732563200331</v>
      </c>
    </row>
    <row r="520" spans="1:64" hidden="1" x14ac:dyDescent="0.25">
      <c r="A520" s="7">
        <v>501160</v>
      </c>
      <c r="B520" s="7" t="s">
        <v>123</v>
      </c>
      <c r="C520" s="9">
        <v>45548</v>
      </c>
      <c r="D520" s="9">
        <v>46022</v>
      </c>
      <c r="E520" s="9">
        <v>46022</v>
      </c>
      <c r="F520" s="7" t="s">
        <v>238</v>
      </c>
      <c r="G520" s="11">
        <v>4588259.5435813703</v>
      </c>
      <c r="H520" s="11">
        <v>4561696.8699999992</v>
      </c>
      <c r="I520" s="11" t="s">
        <v>240</v>
      </c>
      <c r="J520" s="11">
        <v>51848.779999999992</v>
      </c>
      <c r="K520" s="11" t="s">
        <v>240</v>
      </c>
      <c r="L520" s="11">
        <v>438303.13000000082</v>
      </c>
      <c r="M520" s="13">
        <v>0.04</v>
      </c>
      <c r="N520" s="13" t="s">
        <v>243</v>
      </c>
      <c r="O520" s="13" t="s">
        <v>259</v>
      </c>
      <c r="P520" s="13">
        <v>8.8999999999999999E-3</v>
      </c>
      <c r="Q520" s="7" t="s">
        <v>260</v>
      </c>
      <c r="R520" s="7" t="s">
        <v>262</v>
      </c>
      <c r="S520" s="7">
        <v>0</v>
      </c>
      <c r="T520" s="7" t="s">
        <v>267</v>
      </c>
      <c r="U520" s="7" t="s">
        <v>269</v>
      </c>
      <c r="V520" s="7">
        <v>1</v>
      </c>
      <c r="W520" s="9">
        <v>45657</v>
      </c>
      <c r="X520" s="7">
        <v>12</v>
      </c>
      <c r="Y520" s="7">
        <v>11</v>
      </c>
      <c r="Z520" s="11">
        <v>0</v>
      </c>
      <c r="AA520" s="11">
        <v>0</v>
      </c>
      <c r="AB520" s="11">
        <v>0</v>
      </c>
      <c r="AC520" s="11">
        <v>0</v>
      </c>
      <c r="AD520" s="11">
        <v>39845.739090909163</v>
      </c>
      <c r="AE520" s="11">
        <v>438303.13000000082</v>
      </c>
      <c r="AF520" s="11">
        <v>0</v>
      </c>
      <c r="AG520" s="11">
        <v>0</v>
      </c>
      <c r="AH520" s="11">
        <v>0</v>
      </c>
      <c r="AI520" s="11">
        <v>0</v>
      </c>
      <c r="AJ520" s="11">
        <v>5026562.6735813711</v>
      </c>
      <c r="AK520" s="11">
        <v>438303.13000000082</v>
      </c>
      <c r="AL520" s="13">
        <v>2.3536061181407612E-2</v>
      </c>
      <c r="AM520" s="7">
        <v>1173</v>
      </c>
      <c r="AN520" s="7" t="s">
        <v>273</v>
      </c>
      <c r="AO520" s="9">
        <v>45991</v>
      </c>
      <c r="AP520" s="9">
        <v>45961</v>
      </c>
      <c r="AQ520" s="7">
        <v>30</v>
      </c>
      <c r="AR520" s="7">
        <v>334</v>
      </c>
      <c r="AS520" s="15">
        <v>0.96474675813570476</v>
      </c>
      <c r="AT520" s="11">
        <v>1015.800028687492</v>
      </c>
      <c r="AU520" s="11">
        <v>1015.800028687492</v>
      </c>
      <c r="AV520" s="11">
        <v>88.575108068949646</v>
      </c>
      <c r="AW520" s="11">
        <v>88.575108068949646</v>
      </c>
      <c r="AX520" s="11">
        <v>927.22492061854246</v>
      </c>
      <c r="AY520" s="11">
        <v>927.22492061854246</v>
      </c>
      <c r="AZ520" s="13">
        <v>2.3536061181407612E-2</v>
      </c>
      <c r="BA520" s="11">
        <v>1015.800028687492</v>
      </c>
      <c r="BB520" s="11">
        <v>1015.800028687492</v>
      </c>
      <c r="BC520" s="11"/>
      <c r="BD520" s="11"/>
      <c r="BE520" s="11"/>
      <c r="BF520" s="11">
        <v>88.575108068949646</v>
      </c>
      <c r="BG520" s="11">
        <v>88.575108068949646</v>
      </c>
      <c r="BH520" s="11">
        <v>927.22492061854246</v>
      </c>
      <c r="BI520" s="11">
        <v>927.22492061854246</v>
      </c>
      <c r="BJ520" s="11">
        <v>927.22492061854246</v>
      </c>
      <c r="BK520" s="11">
        <v>88.575108068949646</v>
      </c>
      <c r="BL520" s="11">
        <v>1015.800028687492</v>
      </c>
    </row>
    <row r="521" spans="1:64" hidden="1" x14ac:dyDescent="0.25">
      <c r="A521" s="7">
        <v>501160</v>
      </c>
      <c r="B521" s="7" t="s">
        <v>123</v>
      </c>
      <c r="C521" s="9">
        <v>45548</v>
      </c>
      <c r="D521" s="9">
        <v>46022</v>
      </c>
      <c r="E521" s="9">
        <v>46022</v>
      </c>
      <c r="F521" s="7" t="s">
        <v>238</v>
      </c>
      <c r="G521" s="11">
        <v>4588259.5435813703</v>
      </c>
      <c r="H521" s="11">
        <v>4561696.8699999992</v>
      </c>
      <c r="I521" s="11" t="s">
        <v>240</v>
      </c>
      <c r="J521" s="11">
        <v>51848.779999999992</v>
      </c>
      <c r="K521" s="11" t="s">
        <v>240</v>
      </c>
      <c r="L521" s="11">
        <v>438303.13000000082</v>
      </c>
      <c r="M521" s="13">
        <v>0.04</v>
      </c>
      <c r="N521" s="13" t="s">
        <v>243</v>
      </c>
      <c r="O521" s="13" t="s">
        <v>259</v>
      </c>
      <c r="P521" s="13">
        <v>8.8999999999999999E-3</v>
      </c>
      <c r="Q521" s="7" t="s">
        <v>260</v>
      </c>
      <c r="R521" s="7" t="s">
        <v>262</v>
      </c>
      <c r="S521" s="7">
        <v>0</v>
      </c>
      <c r="T521" s="7" t="s">
        <v>267</v>
      </c>
      <c r="U521" s="7" t="s">
        <v>269</v>
      </c>
      <c r="V521" s="7">
        <v>1</v>
      </c>
      <c r="W521" s="9">
        <v>45657</v>
      </c>
      <c r="X521" s="7">
        <v>12</v>
      </c>
      <c r="Y521" s="7">
        <v>12</v>
      </c>
      <c r="Z521" s="11">
        <v>4561696.8699999992</v>
      </c>
      <c r="AA521" s="11">
        <v>4561696.8699999992</v>
      </c>
      <c r="AB521" s="11">
        <v>51848.779999999992</v>
      </c>
      <c r="AC521" s="11">
        <v>51848.779999999992</v>
      </c>
      <c r="AD521" s="11">
        <v>0</v>
      </c>
      <c r="AE521" s="11">
        <v>438303.13000000082</v>
      </c>
      <c r="AF521" s="11">
        <v>5026562.6735813711</v>
      </c>
      <c r="AG521" s="11">
        <v>438303.13000000082</v>
      </c>
      <c r="AH521" s="11">
        <v>5026562.6735813711</v>
      </c>
      <c r="AI521" s="11">
        <v>438303.13000000082</v>
      </c>
      <c r="AJ521" s="11">
        <v>0</v>
      </c>
      <c r="AK521" s="11">
        <v>0</v>
      </c>
      <c r="AL521" s="13">
        <v>2.2762199999082799E-2</v>
      </c>
      <c r="AM521" s="7">
        <v>1174</v>
      </c>
      <c r="AN521" s="7" t="s">
        <v>274</v>
      </c>
      <c r="AO521" s="9">
        <v>46022</v>
      </c>
      <c r="AP521" s="9">
        <v>45991</v>
      </c>
      <c r="AQ521" s="7">
        <v>31</v>
      </c>
      <c r="AR521" s="7">
        <v>365</v>
      </c>
      <c r="AS521" s="15">
        <v>0.96153846153846145</v>
      </c>
      <c r="AT521" s="11">
        <v>0</v>
      </c>
      <c r="AU521" s="11">
        <v>0</v>
      </c>
      <c r="AV521" s="11">
        <v>0</v>
      </c>
      <c r="AW521" s="11">
        <v>0</v>
      </c>
      <c r="AX521" s="11">
        <v>0</v>
      </c>
      <c r="AY521" s="11">
        <v>0</v>
      </c>
      <c r="AZ521" s="13">
        <v>2.2762199999082799E-2</v>
      </c>
      <c r="BA521" s="11">
        <v>0</v>
      </c>
      <c r="BB521" s="11">
        <v>0</v>
      </c>
      <c r="BC521" s="11"/>
      <c r="BD521" s="11"/>
      <c r="BE521" s="11"/>
      <c r="BF521" s="11">
        <v>0</v>
      </c>
      <c r="BG521" s="11">
        <v>0</v>
      </c>
      <c r="BH521" s="11">
        <v>0</v>
      </c>
      <c r="BI521" s="11">
        <v>0</v>
      </c>
      <c r="BJ521" s="11">
        <v>0</v>
      </c>
      <c r="BK521" s="11">
        <v>0</v>
      </c>
      <c r="BL521" s="11">
        <v>0</v>
      </c>
    </row>
    <row r="522" spans="1:64" hidden="1" x14ac:dyDescent="0.25">
      <c r="A522" s="7">
        <v>501201</v>
      </c>
      <c r="B522" s="7" t="s">
        <v>124</v>
      </c>
      <c r="C522" s="9">
        <v>45618</v>
      </c>
      <c r="D522" s="9">
        <v>46022</v>
      </c>
      <c r="E522" s="9">
        <v>46022</v>
      </c>
      <c r="F522" s="7" t="s">
        <v>238</v>
      </c>
      <c r="G522" s="11">
        <v>20159195.27</v>
      </c>
      <c r="H522" s="11">
        <v>19998588.449999999</v>
      </c>
      <c r="I522" s="11" t="s">
        <v>240</v>
      </c>
      <c r="J522" s="11">
        <v>485669.71295048768</v>
      </c>
      <c r="K522" s="11" t="s">
        <v>240</v>
      </c>
      <c r="L522" s="11">
        <v>20001411.550000001</v>
      </c>
      <c r="M522" s="13">
        <v>7.6399999999999996E-2</v>
      </c>
      <c r="N522" s="13" t="s">
        <v>244</v>
      </c>
      <c r="O522" s="13" t="s">
        <v>258</v>
      </c>
      <c r="P522" s="13">
        <v>0.80820000000000003</v>
      </c>
      <c r="Q522" s="7" t="s">
        <v>260</v>
      </c>
      <c r="R522" s="7" t="s">
        <v>262</v>
      </c>
      <c r="S522" s="7">
        <v>0</v>
      </c>
      <c r="T522" s="7" t="s">
        <v>267</v>
      </c>
      <c r="U522" s="7" t="s">
        <v>269</v>
      </c>
      <c r="V522" s="7">
        <v>1</v>
      </c>
      <c r="W522" s="9">
        <v>45657</v>
      </c>
      <c r="X522" s="7">
        <v>12</v>
      </c>
      <c r="Y522" s="7">
        <v>0</v>
      </c>
      <c r="Z522" s="11">
        <v>0</v>
      </c>
      <c r="AA522" s="11">
        <v>0</v>
      </c>
      <c r="AB522" s="11">
        <v>0</v>
      </c>
      <c r="AC522" s="11">
        <v>0</v>
      </c>
      <c r="AD522" s="11">
        <v>0</v>
      </c>
      <c r="AE522" s="11">
        <v>0</v>
      </c>
      <c r="AF522" s="11">
        <v>0</v>
      </c>
      <c r="AG522" s="11">
        <v>0</v>
      </c>
      <c r="AH522" s="11">
        <v>0</v>
      </c>
      <c r="AI522" s="11">
        <v>0</v>
      </c>
      <c r="AJ522" s="11">
        <v>20159195.27</v>
      </c>
      <c r="AK522" s="11">
        <v>0</v>
      </c>
      <c r="AM522" s="7">
        <v>1175</v>
      </c>
      <c r="AN522" s="7" t="s">
        <v>275</v>
      </c>
      <c r="AO522" s="9">
        <v>45657</v>
      </c>
      <c r="AP522" s="9">
        <v>46022</v>
      </c>
      <c r="AQ522" s="7">
        <v>0</v>
      </c>
      <c r="AR522" s="7">
        <v>0</v>
      </c>
      <c r="AS522" s="15">
        <v>1</v>
      </c>
      <c r="BC522" s="11"/>
      <c r="BD522" s="11"/>
      <c r="BE522" s="11"/>
    </row>
    <row r="523" spans="1:64" hidden="1" x14ac:dyDescent="0.25">
      <c r="A523" s="7">
        <v>501201</v>
      </c>
      <c r="B523" s="7" t="s">
        <v>124</v>
      </c>
      <c r="C523" s="9">
        <v>45618</v>
      </c>
      <c r="D523" s="9">
        <v>46022</v>
      </c>
      <c r="E523" s="9">
        <v>46022</v>
      </c>
      <c r="F523" s="7" t="s">
        <v>238</v>
      </c>
      <c r="G523" s="11">
        <v>20159195.27</v>
      </c>
      <c r="H523" s="11">
        <v>19998588.449999999</v>
      </c>
      <c r="I523" s="11" t="s">
        <v>240</v>
      </c>
      <c r="J523" s="11">
        <v>485669.71295048768</v>
      </c>
      <c r="K523" s="11" t="s">
        <v>240</v>
      </c>
      <c r="L523" s="11">
        <v>20001411.550000001</v>
      </c>
      <c r="M523" s="13">
        <v>7.6399999999999996E-2</v>
      </c>
      <c r="N523" s="13" t="s">
        <v>244</v>
      </c>
      <c r="O523" s="13" t="s">
        <v>258</v>
      </c>
      <c r="P523" s="13">
        <v>0.80820000000000003</v>
      </c>
      <c r="Q523" s="7" t="s">
        <v>260</v>
      </c>
      <c r="R523" s="7" t="s">
        <v>262</v>
      </c>
      <c r="S523" s="7">
        <v>0</v>
      </c>
      <c r="T523" s="7" t="s">
        <v>267</v>
      </c>
      <c r="U523" s="7" t="s">
        <v>269</v>
      </c>
      <c r="V523" s="7">
        <v>1</v>
      </c>
      <c r="W523" s="9">
        <v>45657</v>
      </c>
      <c r="X523" s="7">
        <v>12</v>
      </c>
      <c r="Y523" s="7">
        <v>1</v>
      </c>
      <c r="Z523" s="11">
        <v>0</v>
      </c>
      <c r="AA523" s="11">
        <v>0</v>
      </c>
      <c r="AB523" s="11">
        <v>0</v>
      </c>
      <c r="AC523" s="11">
        <v>0</v>
      </c>
      <c r="AD523" s="11">
        <v>1818310.1409090911</v>
      </c>
      <c r="AE523" s="11">
        <v>1818310.1409090911</v>
      </c>
      <c r="AF523" s="11">
        <v>0</v>
      </c>
      <c r="AG523" s="11">
        <v>0</v>
      </c>
      <c r="AH523" s="11">
        <v>0</v>
      </c>
      <c r="AI523" s="11">
        <v>0</v>
      </c>
      <c r="AJ523" s="11">
        <v>21977505.41090909</v>
      </c>
      <c r="AK523" s="11">
        <v>1818310.1409090911</v>
      </c>
      <c r="AL523" s="13">
        <v>9.4143964011949022E-3</v>
      </c>
      <c r="AM523" s="7">
        <v>1176</v>
      </c>
      <c r="AN523" s="7" t="s">
        <v>276</v>
      </c>
      <c r="AO523" s="9">
        <v>45688</v>
      </c>
      <c r="AP523" s="9">
        <v>45657</v>
      </c>
      <c r="AQ523" s="7">
        <v>31</v>
      </c>
      <c r="AR523" s="7">
        <v>31</v>
      </c>
      <c r="AS523" s="15">
        <v>0.9937666690408582</v>
      </c>
      <c r="AT523" s="11">
        <v>166178.2376393599</v>
      </c>
      <c r="AU523" s="11">
        <v>166178.2376393599</v>
      </c>
      <c r="AV523" s="11">
        <v>13748.76579705276</v>
      </c>
      <c r="AW523" s="11">
        <v>13748.76579705276</v>
      </c>
      <c r="AX523" s="11">
        <v>152429.4718423071</v>
      </c>
      <c r="AY523" s="11">
        <v>152429.4718423071</v>
      </c>
      <c r="AZ523" s="13">
        <v>9.4143964011949022E-3</v>
      </c>
      <c r="BA523" s="11">
        <v>166178.2376393599</v>
      </c>
      <c r="BB523" s="11">
        <v>166178.2376393599</v>
      </c>
      <c r="BC523" s="11"/>
      <c r="BD523" s="11"/>
      <c r="BE523" s="11"/>
      <c r="BF523" s="11">
        <v>13748.76579705276</v>
      </c>
      <c r="BG523" s="11">
        <v>13748.76579705276</v>
      </c>
      <c r="BH523" s="11">
        <v>152429.4718423071</v>
      </c>
      <c r="BI523" s="11">
        <v>152429.4718423071</v>
      </c>
      <c r="BJ523" s="11">
        <v>152429.4718423071</v>
      </c>
      <c r="BK523" s="11">
        <v>13748.76579705276</v>
      </c>
      <c r="BL523" s="11">
        <v>166178.2376393599</v>
      </c>
    </row>
    <row r="524" spans="1:64" hidden="1" x14ac:dyDescent="0.25">
      <c r="A524" s="7">
        <v>501201</v>
      </c>
      <c r="B524" s="7" t="s">
        <v>124</v>
      </c>
      <c r="C524" s="9">
        <v>45618</v>
      </c>
      <c r="D524" s="9">
        <v>46022</v>
      </c>
      <c r="E524" s="9">
        <v>46022</v>
      </c>
      <c r="F524" s="7" t="s">
        <v>238</v>
      </c>
      <c r="G524" s="11">
        <v>20159195.27</v>
      </c>
      <c r="H524" s="11">
        <v>19998588.449999999</v>
      </c>
      <c r="I524" s="11" t="s">
        <v>240</v>
      </c>
      <c r="J524" s="11">
        <v>485669.71295048768</v>
      </c>
      <c r="K524" s="11" t="s">
        <v>240</v>
      </c>
      <c r="L524" s="11">
        <v>20001411.550000001</v>
      </c>
      <c r="M524" s="13">
        <v>7.6399999999999996E-2</v>
      </c>
      <c r="N524" s="13" t="s">
        <v>244</v>
      </c>
      <c r="O524" s="13" t="s">
        <v>258</v>
      </c>
      <c r="P524" s="13">
        <v>0.80820000000000003</v>
      </c>
      <c r="Q524" s="7" t="s">
        <v>260</v>
      </c>
      <c r="R524" s="7" t="s">
        <v>262</v>
      </c>
      <c r="S524" s="7">
        <v>0</v>
      </c>
      <c r="T524" s="7" t="s">
        <v>267</v>
      </c>
      <c r="U524" s="7" t="s">
        <v>269</v>
      </c>
      <c r="V524" s="7">
        <v>1</v>
      </c>
      <c r="W524" s="9">
        <v>45657</v>
      </c>
      <c r="X524" s="7">
        <v>12</v>
      </c>
      <c r="Y524" s="7">
        <v>2</v>
      </c>
      <c r="Z524" s="11">
        <v>0</v>
      </c>
      <c r="AA524" s="11">
        <v>0</v>
      </c>
      <c r="AB524" s="11">
        <v>0</v>
      </c>
      <c r="AC524" s="11">
        <v>0</v>
      </c>
      <c r="AD524" s="11">
        <v>1818310.1409090911</v>
      </c>
      <c r="AE524" s="11">
        <v>3636620.2818181822</v>
      </c>
      <c r="AF524" s="11">
        <v>0</v>
      </c>
      <c r="AG524" s="11">
        <v>0</v>
      </c>
      <c r="AH524" s="11">
        <v>0</v>
      </c>
      <c r="AI524" s="11">
        <v>0</v>
      </c>
      <c r="AJ524" s="11">
        <v>23795815.551818181</v>
      </c>
      <c r="AK524" s="11">
        <v>3636620.2818181822</v>
      </c>
      <c r="AL524" s="13">
        <v>9.3257655415960317E-3</v>
      </c>
      <c r="AM524" s="7">
        <v>1177</v>
      </c>
      <c r="AN524" s="7" t="s">
        <v>277</v>
      </c>
      <c r="AO524" s="9">
        <v>45716</v>
      </c>
      <c r="AP524" s="9">
        <v>45688</v>
      </c>
      <c r="AQ524" s="7">
        <v>28</v>
      </c>
      <c r="AR524" s="7">
        <v>59</v>
      </c>
      <c r="AS524" s="15">
        <v>0.98816996658346223</v>
      </c>
      <c r="AT524" s="11">
        <v>177229.32481936159</v>
      </c>
      <c r="AU524" s="11">
        <v>177229.32481936159</v>
      </c>
      <c r="AV524" s="11">
        <v>27085.256051322322</v>
      </c>
      <c r="AW524" s="11">
        <v>27085.256051322322</v>
      </c>
      <c r="AX524" s="11">
        <v>150144.06876803929</v>
      </c>
      <c r="AY524" s="11">
        <v>150144.06876803929</v>
      </c>
      <c r="AZ524" s="13">
        <v>9.3257655415960317E-3</v>
      </c>
      <c r="BA524" s="11">
        <v>177229.32481936159</v>
      </c>
      <c r="BB524" s="11">
        <v>177229.32481936159</v>
      </c>
      <c r="BC524" s="11"/>
      <c r="BD524" s="11"/>
      <c r="BE524" s="11"/>
      <c r="BF524" s="11">
        <v>27085.256051322322</v>
      </c>
      <c r="BG524" s="11">
        <v>27085.256051322322</v>
      </c>
      <c r="BH524" s="11">
        <v>150144.06876803929</v>
      </c>
      <c r="BI524" s="11">
        <v>150144.06876803929</v>
      </c>
      <c r="BJ524" s="11">
        <v>150144.06876803929</v>
      </c>
      <c r="BK524" s="11">
        <v>27085.256051322322</v>
      </c>
      <c r="BL524" s="11">
        <v>177229.32481936159</v>
      </c>
    </row>
    <row r="525" spans="1:64" hidden="1" x14ac:dyDescent="0.25">
      <c r="A525" s="7">
        <v>501201</v>
      </c>
      <c r="B525" s="7" t="s">
        <v>124</v>
      </c>
      <c r="C525" s="9">
        <v>45618</v>
      </c>
      <c r="D525" s="9">
        <v>46022</v>
      </c>
      <c r="E525" s="9">
        <v>46022</v>
      </c>
      <c r="F525" s="7" t="s">
        <v>238</v>
      </c>
      <c r="G525" s="11">
        <v>20159195.27</v>
      </c>
      <c r="H525" s="11">
        <v>19998588.449999999</v>
      </c>
      <c r="I525" s="11" t="s">
        <v>240</v>
      </c>
      <c r="J525" s="11">
        <v>485669.71295048768</v>
      </c>
      <c r="K525" s="11" t="s">
        <v>240</v>
      </c>
      <c r="L525" s="11">
        <v>20001411.550000001</v>
      </c>
      <c r="M525" s="13">
        <v>7.6399999999999996E-2</v>
      </c>
      <c r="N525" s="13" t="s">
        <v>244</v>
      </c>
      <c r="O525" s="13" t="s">
        <v>258</v>
      </c>
      <c r="P525" s="13">
        <v>0.80820000000000003</v>
      </c>
      <c r="Q525" s="7" t="s">
        <v>260</v>
      </c>
      <c r="R525" s="7" t="s">
        <v>262</v>
      </c>
      <c r="S525" s="7">
        <v>0</v>
      </c>
      <c r="T525" s="7" t="s">
        <v>267</v>
      </c>
      <c r="U525" s="7" t="s">
        <v>269</v>
      </c>
      <c r="V525" s="7">
        <v>1</v>
      </c>
      <c r="W525" s="9">
        <v>45657</v>
      </c>
      <c r="X525" s="7">
        <v>12</v>
      </c>
      <c r="Y525" s="7">
        <v>3</v>
      </c>
      <c r="Z525" s="11">
        <v>0</v>
      </c>
      <c r="AA525" s="11">
        <v>0</v>
      </c>
      <c r="AB525" s="11">
        <v>0</v>
      </c>
      <c r="AC525" s="11">
        <v>0</v>
      </c>
      <c r="AD525" s="11">
        <v>1818310.1409090911</v>
      </c>
      <c r="AE525" s="11">
        <v>5454930.4227272728</v>
      </c>
      <c r="AF525" s="11">
        <v>0</v>
      </c>
      <c r="AG525" s="11">
        <v>0</v>
      </c>
      <c r="AH525" s="11">
        <v>0</v>
      </c>
      <c r="AI525" s="11">
        <v>0</v>
      </c>
      <c r="AJ525" s="11">
        <v>25614125.692727271</v>
      </c>
      <c r="AK525" s="11">
        <v>5454930.4227272728</v>
      </c>
      <c r="AL525" s="13">
        <v>9.2379690880428633E-3</v>
      </c>
      <c r="AM525" s="7">
        <v>1178</v>
      </c>
      <c r="AN525" s="7" t="s">
        <v>278</v>
      </c>
      <c r="AO525" s="9">
        <v>45747</v>
      </c>
      <c r="AP525" s="9">
        <v>45716</v>
      </c>
      <c r="AQ525" s="7">
        <v>31</v>
      </c>
      <c r="AR525" s="7">
        <v>90</v>
      </c>
      <c r="AS525" s="15">
        <v>0.98201037613786324</v>
      </c>
      <c r="AT525" s="11">
        <v>187798.00041867589</v>
      </c>
      <c r="AU525" s="11">
        <v>187798.00041867589</v>
      </c>
      <c r="AV525" s="11">
        <v>39994.534191813291</v>
      </c>
      <c r="AW525" s="11">
        <v>39994.534191813291</v>
      </c>
      <c r="AX525" s="11">
        <v>147803.4662268626</v>
      </c>
      <c r="AY525" s="11">
        <v>147803.4662268626</v>
      </c>
      <c r="AZ525" s="13">
        <v>9.2379690880428633E-3</v>
      </c>
      <c r="BA525" s="11">
        <v>187798.00041867589</v>
      </c>
      <c r="BB525" s="11">
        <v>187798.00041867589</v>
      </c>
      <c r="BC525" s="11"/>
      <c r="BD525" s="11"/>
      <c r="BE525" s="11"/>
      <c r="BF525" s="11">
        <v>39994.534191813291</v>
      </c>
      <c r="BG525" s="11">
        <v>39994.534191813291</v>
      </c>
      <c r="BH525" s="11">
        <v>147803.4662268626</v>
      </c>
      <c r="BI525" s="11">
        <v>147803.4662268626</v>
      </c>
      <c r="BJ525" s="11">
        <v>147803.4662268626</v>
      </c>
      <c r="BK525" s="11">
        <v>39994.534191813291</v>
      </c>
      <c r="BL525" s="11">
        <v>187798.00041867589</v>
      </c>
    </row>
    <row r="526" spans="1:64" hidden="1" x14ac:dyDescent="0.25">
      <c r="A526" s="7">
        <v>501201</v>
      </c>
      <c r="B526" s="7" t="s">
        <v>124</v>
      </c>
      <c r="C526" s="9">
        <v>45618</v>
      </c>
      <c r="D526" s="9">
        <v>46022</v>
      </c>
      <c r="E526" s="9">
        <v>46022</v>
      </c>
      <c r="F526" s="7" t="s">
        <v>238</v>
      </c>
      <c r="G526" s="11">
        <v>20159195.27</v>
      </c>
      <c r="H526" s="11">
        <v>19998588.449999999</v>
      </c>
      <c r="I526" s="11" t="s">
        <v>240</v>
      </c>
      <c r="J526" s="11">
        <v>485669.71295048768</v>
      </c>
      <c r="K526" s="11" t="s">
        <v>240</v>
      </c>
      <c r="L526" s="11">
        <v>20001411.550000001</v>
      </c>
      <c r="M526" s="13">
        <v>7.6399999999999996E-2</v>
      </c>
      <c r="N526" s="13" t="s">
        <v>244</v>
      </c>
      <c r="O526" s="13" t="s">
        <v>258</v>
      </c>
      <c r="P526" s="13">
        <v>0.80820000000000003</v>
      </c>
      <c r="Q526" s="7" t="s">
        <v>260</v>
      </c>
      <c r="R526" s="7" t="s">
        <v>262</v>
      </c>
      <c r="S526" s="7">
        <v>0</v>
      </c>
      <c r="T526" s="7" t="s">
        <v>267</v>
      </c>
      <c r="U526" s="7" t="s">
        <v>269</v>
      </c>
      <c r="V526" s="7">
        <v>1</v>
      </c>
      <c r="W526" s="9">
        <v>45657</v>
      </c>
      <c r="X526" s="7">
        <v>12</v>
      </c>
      <c r="Y526" s="7">
        <v>4</v>
      </c>
      <c r="Z526" s="11">
        <v>0</v>
      </c>
      <c r="AA526" s="11">
        <v>0</v>
      </c>
      <c r="AB526" s="11">
        <v>0</v>
      </c>
      <c r="AC526" s="11">
        <v>0</v>
      </c>
      <c r="AD526" s="11">
        <v>1818310.1409090911</v>
      </c>
      <c r="AE526" s="11">
        <v>7273240.5636363626</v>
      </c>
      <c r="AF526" s="11">
        <v>0</v>
      </c>
      <c r="AG526" s="11">
        <v>0</v>
      </c>
      <c r="AH526" s="11">
        <v>0</v>
      </c>
      <c r="AI526" s="11">
        <v>0</v>
      </c>
      <c r="AJ526" s="11">
        <v>27432435.833636358</v>
      </c>
      <c r="AK526" s="11">
        <v>7273240.5636363626</v>
      </c>
      <c r="AL526" s="13">
        <v>9.1509991851060901E-3</v>
      </c>
      <c r="AM526" s="7">
        <v>1179</v>
      </c>
      <c r="AN526" s="7" t="s">
        <v>279</v>
      </c>
      <c r="AO526" s="9">
        <v>45777</v>
      </c>
      <c r="AP526" s="9">
        <v>45747</v>
      </c>
      <c r="AQ526" s="7">
        <v>30</v>
      </c>
      <c r="AR526" s="7">
        <v>120</v>
      </c>
      <c r="AS526" s="15">
        <v>0.97608604154346945</v>
      </c>
      <c r="AT526" s="11">
        <v>198034.03527027459</v>
      </c>
      <c r="AU526" s="11">
        <v>198034.03527027459</v>
      </c>
      <c r="AV526" s="11">
        <v>52505.332994974757</v>
      </c>
      <c r="AW526" s="11">
        <v>52505.332994974757</v>
      </c>
      <c r="AX526" s="11">
        <v>145528.70227529979</v>
      </c>
      <c r="AY526" s="11">
        <v>145528.70227529979</v>
      </c>
      <c r="AZ526" s="13">
        <v>9.1509991851060901E-3</v>
      </c>
      <c r="BA526" s="11">
        <v>198034.03527027459</v>
      </c>
      <c r="BB526" s="11">
        <v>198034.03527027459</v>
      </c>
      <c r="BC526" s="11"/>
      <c r="BD526" s="11"/>
      <c r="BE526" s="11"/>
      <c r="BF526" s="11">
        <v>52505.332994974757</v>
      </c>
      <c r="BG526" s="11">
        <v>52505.332994974757</v>
      </c>
      <c r="BH526" s="11">
        <v>145528.70227529979</v>
      </c>
      <c r="BI526" s="11">
        <v>145528.70227529979</v>
      </c>
      <c r="BJ526" s="11">
        <v>145528.70227529979</v>
      </c>
      <c r="BK526" s="11">
        <v>52505.332994974757</v>
      </c>
      <c r="BL526" s="11">
        <v>198034.03527027459</v>
      </c>
    </row>
    <row r="527" spans="1:64" hidden="1" x14ac:dyDescent="0.25">
      <c r="A527" s="7">
        <v>501201</v>
      </c>
      <c r="B527" s="7" t="s">
        <v>124</v>
      </c>
      <c r="C527" s="9">
        <v>45618</v>
      </c>
      <c r="D527" s="9">
        <v>46022</v>
      </c>
      <c r="E527" s="9">
        <v>46022</v>
      </c>
      <c r="F527" s="7" t="s">
        <v>238</v>
      </c>
      <c r="G527" s="11">
        <v>20159195.27</v>
      </c>
      <c r="H527" s="11">
        <v>19998588.449999999</v>
      </c>
      <c r="I527" s="11" t="s">
        <v>240</v>
      </c>
      <c r="J527" s="11">
        <v>485669.71295048768</v>
      </c>
      <c r="K527" s="11" t="s">
        <v>240</v>
      </c>
      <c r="L527" s="11">
        <v>20001411.550000001</v>
      </c>
      <c r="M527" s="13">
        <v>7.6399999999999996E-2</v>
      </c>
      <c r="N527" s="13" t="s">
        <v>244</v>
      </c>
      <c r="O527" s="13" t="s">
        <v>258</v>
      </c>
      <c r="P527" s="13">
        <v>0.80820000000000003</v>
      </c>
      <c r="Q527" s="7" t="s">
        <v>260</v>
      </c>
      <c r="R527" s="7" t="s">
        <v>262</v>
      </c>
      <c r="S527" s="7">
        <v>0</v>
      </c>
      <c r="T527" s="7" t="s">
        <v>267</v>
      </c>
      <c r="U527" s="7" t="s">
        <v>269</v>
      </c>
      <c r="V527" s="7">
        <v>1</v>
      </c>
      <c r="W527" s="9">
        <v>45657</v>
      </c>
      <c r="X527" s="7">
        <v>12</v>
      </c>
      <c r="Y527" s="7">
        <v>5</v>
      </c>
      <c r="Z527" s="11">
        <v>0</v>
      </c>
      <c r="AA527" s="11">
        <v>0</v>
      </c>
      <c r="AB527" s="11">
        <v>0</v>
      </c>
      <c r="AC527" s="11">
        <v>0</v>
      </c>
      <c r="AD527" s="11">
        <v>1818310.1409090911</v>
      </c>
      <c r="AE527" s="11">
        <v>9091550.7045454551</v>
      </c>
      <c r="AF527" s="11">
        <v>0</v>
      </c>
      <c r="AG527" s="11">
        <v>0</v>
      </c>
      <c r="AH527" s="11">
        <v>0</v>
      </c>
      <c r="AI527" s="11">
        <v>0</v>
      </c>
      <c r="AJ527" s="11">
        <v>29250745.97454546</v>
      </c>
      <c r="AK527" s="11">
        <v>9091550.7045454551</v>
      </c>
      <c r="AL527" s="13">
        <v>9.0648480513104701E-3</v>
      </c>
      <c r="AM527" s="7">
        <v>1180</v>
      </c>
      <c r="AN527" s="7" t="s">
        <v>280</v>
      </c>
      <c r="AO527" s="9">
        <v>45808</v>
      </c>
      <c r="AP527" s="9">
        <v>45777</v>
      </c>
      <c r="AQ527" s="7">
        <v>31</v>
      </c>
      <c r="AR527" s="7">
        <v>151</v>
      </c>
      <c r="AS527" s="15">
        <v>0.97000177420193012</v>
      </c>
      <c r="AT527" s="11">
        <v>207868.58017728149</v>
      </c>
      <c r="AU527" s="11">
        <v>207868.58017728149</v>
      </c>
      <c r="AV527" s="11">
        <v>64608.531290388521</v>
      </c>
      <c r="AW527" s="11">
        <v>64608.531290388521</v>
      </c>
      <c r="AX527" s="11">
        <v>143260.04888689291</v>
      </c>
      <c r="AY527" s="11">
        <v>143260.04888689291</v>
      </c>
      <c r="AZ527" s="13">
        <v>9.0648480513104701E-3</v>
      </c>
      <c r="BA527" s="11">
        <v>207868.58017728149</v>
      </c>
      <c r="BB527" s="11">
        <v>207868.58017728149</v>
      </c>
      <c r="BC527" s="11"/>
      <c r="BD527" s="11"/>
      <c r="BE527" s="11"/>
      <c r="BF527" s="11">
        <v>64608.531290388521</v>
      </c>
      <c r="BG527" s="11">
        <v>64608.531290388521</v>
      </c>
      <c r="BH527" s="11">
        <v>143260.04888689291</v>
      </c>
      <c r="BI527" s="11">
        <v>143260.04888689291</v>
      </c>
      <c r="BJ527" s="11">
        <v>143260.04888689291</v>
      </c>
      <c r="BK527" s="11">
        <v>64608.531290388521</v>
      </c>
      <c r="BL527" s="11">
        <v>207868.58017728149</v>
      </c>
    </row>
    <row r="528" spans="1:64" hidden="1" x14ac:dyDescent="0.25">
      <c r="A528" s="7">
        <v>501201</v>
      </c>
      <c r="B528" s="7" t="s">
        <v>124</v>
      </c>
      <c r="C528" s="9">
        <v>45618</v>
      </c>
      <c r="D528" s="9">
        <v>46022</v>
      </c>
      <c r="E528" s="9">
        <v>46022</v>
      </c>
      <c r="F528" s="7" t="s">
        <v>238</v>
      </c>
      <c r="G528" s="11">
        <v>20159195.27</v>
      </c>
      <c r="H528" s="11">
        <v>19998588.449999999</v>
      </c>
      <c r="I528" s="11" t="s">
        <v>240</v>
      </c>
      <c r="J528" s="11">
        <v>485669.71295048768</v>
      </c>
      <c r="K528" s="11" t="s">
        <v>240</v>
      </c>
      <c r="L528" s="11">
        <v>20001411.550000001</v>
      </c>
      <c r="M528" s="13">
        <v>7.6399999999999996E-2</v>
      </c>
      <c r="N528" s="13" t="s">
        <v>244</v>
      </c>
      <c r="O528" s="13" t="s">
        <v>258</v>
      </c>
      <c r="P528" s="13">
        <v>0.80820000000000003</v>
      </c>
      <c r="Q528" s="7" t="s">
        <v>260</v>
      </c>
      <c r="R528" s="7" t="s">
        <v>262</v>
      </c>
      <c r="S528" s="7">
        <v>0</v>
      </c>
      <c r="T528" s="7" t="s">
        <v>267</v>
      </c>
      <c r="U528" s="7" t="s">
        <v>269</v>
      </c>
      <c r="V528" s="7">
        <v>1</v>
      </c>
      <c r="W528" s="9">
        <v>45657</v>
      </c>
      <c r="X528" s="7">
        <v>12</v>
      </c>
      <c r="Y528" s="7">
        <v>6</v>
      </c>
      <c r="Z528" s="11">
        <v>0</v>
      </c>
      <c r="AA528" s="11">
        <v>0</v>
      </c>
      <c r="AB528" s="11">
        <v>0</v>
      </c>
      <c r="AC528" s="11">
        <v>0</v>
      </c>
      <c r="AD528" s="11">
        <v>1818310.1409090911</v>
      </c>
      <c r="AE528" s="11">
        <v>10909860.845454549</v>
      </c>
      <c r="AF528" s="11">
        <v>0</v>
      </c>
      <c r="AG528" s="11">
        <v>0</v>
      </c>
      <c r="AH528" s="11">
        <v>0</v>
      </c>
      <c r="AI528" s="11">
        <v>0</v>
      </c>
      <c r="AJ528" s="11">
        <v>31069056.115454551</v>
      </c>
      <c r="AK528" s="11">
        <v>10909860.845454549</v>
      </c>
      <c r="AL528" s="13">
        <v>8.9795079784388276E-3</v>
      </c>
      <c r="AM528" s="7">
        <v>1181</v>
      </c>
      <c r="AN528" s="7" t="s">
        <v>281</v>
      </c>
      <c r="AO528" s="9">
        <v>45838</v>
      </c>
      <c r="AP528" s="9">
        <v>45808</v>
      </c>
      <c r="AQ528" s="7">
        <v>30</v>
      </c>
      <c r="AR528" s="7">
        <v>181</v>
      </c>
      <c r="AS528" s="15">
        <v>0.9641498858643256</v>
      </c>
      <c r="AT528" s="11">
        <v>217392.22144229809</v>
      </c>
      <c r="AU528" s="11">
        <v>217392.22144229809</v>
      </c>
      <c r="AV528" s="11">
        <v>76337.011205176546</v>
      </c>
      <c r="AW528" s="11">
        <v>76337.011205176546</v>
      </c>
      <c r="AX528" s="11">
        <v>141055.21023712159</v>
      </c>
      <c r="AY528" s="11">
        <v>141055.21023712159</v>
      </c>
      <c r="AZ528" s="13">
        <v>8.9795079784388276E-3</v>
      </c>
      <c r="BA528" s="11">
        <v>217392.22144229809</v>
      </c>
      <c r="BB528" s="11">
        <v>217392.22144229809</v>
      </c>
      <c r="BC528" s="11"/>
      <c r="BD528" s="11"/>
      <c r="BE528" s="11"/>
      <c r="BF528" s="11">
        <v>76337.011205176546</v>
      </c>
      <c r="BG528" s="11">
        <v>76337.011205176546</v>
      </c>
      <c r="BH528" s="11">
        <v>141055.21023712159</v>
      </c>
      <c r="BI528" s="11">
        <v>141055.21023712159</v>
      </c>
      <c r="BJ528" s="11">
        <v>141055.21023712159</v>
      </c>
      <c r="BK528" s="11">
        <v>76337.011205176546</v>
      </c>
      <c r="BL528" s="11">
        <v>217392.22144229809</v>
      </c>
    </row>
    <row r="529" spans="1:64" hidden="1" x14ac:dyDescent="0.25">
      <c r="A529" s="7">
        <v>501201</v>
      </c>
      <c r="B529" s="7" t="s">
        <v>124</v>
      </c>
      <c r="C529" s="9">
        <v>45618</v>
      </c>
      <c r="D529" s="9">
        <v>46022</v>
      </c>
      <c r="E529" s="9">
        <v>46022</v>
      </c>
      <c r="F529" s="7" t="s">
        <v>238</v>
      </c>
      <c r="G529" s="11">
        <v>20159195.27</v>
      </c>
      <c r="H529" s="11">
        <v>19998588.449999999</v>
      </c>
      <c r="I529" s="11" t="s">
        <v>240</v>
      </c>
      <c r="J529" s="11">
        <v>485669.71295048768</v>
      </c>
      <c r="K529" s="11" t="s">
        <v>240</v>
      </c>
      <c r="L529" s="11">
        <v>20001411.550000001</v>
      </c>
      <c r="M529" s="13">
        <v>7.6399999999999996E-2</v>
      </c>
      <c r="N529" s="13" t="s">
        <v>244</v>
      </c>
      <c r="O529" s="13" t="s">
        <v>258</v>
      </c>
      <c r="P529" s="13">
        <v>0.80820000000000003</v>
      </c>
      <c r="Q529" s="7" t="s">
        <v>260</v>
      </c>
      <c r="R529" s="7" t="s">
        <v>262</v>
      </c>
      <c r="S529" s="7">
        <v>0</v>
      </c>
      <c r="T529" s="7" t="s">
        <v>267</v>
      </c>
      <c r="U529" s="7" t="s">
        <v>269</v>
      </c>
      <c r="V529" s="7">
        <v>1</v>
      </c>
      <c r="W529" s="9">
        <v>45657</v>
      </c>
      <c r="X529" s="7">
        <v>12</v>
      </c>
      <c r="Y529" s="7">
        <v>7</v>
      </c>
      <c r="Z529" s="11">
        <v>0</v>
      </c>
      <c r="AA529" s="11">
        <v>0</v>
      </c>
      <c r="AB529" s="11">
        <v>0</v>
      </c>
      <c r="AC529" s="11">
        <v>0</v>
      </c>
      <c r="AD529" s="11">
        <v>1818310.1409090911</v>
      </c>
      <c r="AE529" s="11">
        <v>12728170.98636364</v>
      </c>
      <c r="AF529" s="11">
        <v>0</v>
      </c>
      <c r="AG529" s="11">
        <v>0</v>
      </c>
      <c r="AH529" s="11">
        <v>0</v>
      </c>
      <c r="AI529" s="11">
        <v>0</v>
      </c>
      <c r="AJ529" s="11">
        <v>32887366.256363641</v>
      </c>
      <c r="AK529" s="11">
        <v>12728170.98636364</v>
      </c>
      <c r="AL529" s="13">
        <v>8.8949713308420497E-3</v>
      </c>
      <c r="AM529" s="7">
        <v>1182</v>
      </c>
      <c r="AN529" s="7" t="s">
        <v>282</v>
      </c>
      <c r="AO529" s="9">
        <v>45869</v>
      </c>
      <c r="AP529" s="9">
        <v>45838</v>
      </c>
      <c r="AQ529" s="7">
        <v>31</v>
      </c>
      <c r="AR529" s="7">
        <v>212</v>
      </c>
      <c r="AS529" s="15">
        <v>0.95814002053151415</v>
      </c>
      <c r="AT529" s="11">
        <v>226527.78282833949</v>
      </c>
      <c r="AU529" s="11">
        <v>226527.78282833949</v>
      </c>
      <c r="AV529" s="11">
        <v>87671.488514013923</v>
      </c>
      <c r="AW529" s="11">
        <v>87671.488514013923</v>
      </c>
      <c r="AX529" s="11">
        <v>138856.29431432561</v>
      </c>
      <c r="AY529" s="11">
        <v>138856.29431432561</v>
      </c>
      <c r="AZ529" s="13">
        <v>8.8949713308420497E-3</v>
      </c>
      <c r="BA529" s="11">
        <v>226527.78282833949</v>
      </c>
      <c r="BB529" s="11">
        <v>226527.78282833949</v>
      </c>
      <c r="BC529" s="11"/>
      <c r="BD529" s="11"/>
      <c r="BE529" s="11"/>
      <c r="BF529" s="11">
        <v>87671.488514013923</v>
      </c>
      <c r="BG529" s="11">
        <v>87671.488514013923</v>
      </c>
      <c r="BH529" s="11">
        <v>138856.29431432561</v>
      </c>
      <c r="BI529" s="11">
        <v>138856.29431432561</v>
      </c>
      <c r="BJ529" s="11">
        <v>138856.29431432561</v>
      </c>
      <c r="BK529" s="11">
        <v>87671.488514013923</v>
      </c>
      <c r="BL529" s="11">
        <v>226527.78282833949</v>
      </c>
    </row>
    <row r="530" spans="1:64" hidden="1" x14ac:dyDescent="0.25">
      <c r="A530" s="7">
        <v>501201</v>
      </c>
      <c r="B530" s="7" t="s">
        <v>124</v>
      </c>
      <c r="C530" s="9">
        <v>45618</v>
      </c>
      <c r="D530" s="9">
        <v>46022</v>
      </c>
      <c r="E530" s="9">
        <v>46022</v>
      </c>
      <c r="F530" s="7" t="s">
        <v>238</v>
      </c>
      <c r="G530" s="11">
        <v>20159195.27</v>
      </c>
      <c r="H530" s="11">
        <v>19998588.449999999</v>
      </c>
      <c r="I530" s="11" t="s">
        <v>240</v>
      </c>
      <c r="J530" s="11">
        <v>485669.71295048768</v>
      </c>
      <c r="K530" s="11" t="s">
        <v>240</v>
      </c>
      <c r="L530" s="11">
        <v>20001411.550000001</v>
      </c>
      <c r="M530" s="13">
        <v>7.6399999999999996E-2</v>
      </c>
      <c r="N530" s="13" t="s">
        <v>244</v>
      </c>
      <c r="O530" s="13" t="s">
        <v>258</v>
      </c>
      <c r="P530" s="13">
        <v>0.80820000000000003</v>
      </c>
      <c r="Q530" s="7" t="s">
        <v>260</v>
      </c>
      <c r="R530" s="7" t="s">
        <v>262</v>
      </c>
      <c r="S530" s="7">
        <v>0</v>
      </c>
      <c r="T530" s="7" t="s">
        <v>267</v>
      </c>
      <c r="U530" s="7" t="s">
        <v>269</v>
      </c>
      <c r="V530" s="7">
        <v>1</v>
      </c>
      <c r="W530" s="9">
        <v>45657</v>
      </c>
      <c r="X530" s="7">
        <v>12</v>
      </c>
      <c r="Y530" s="7">
        <v>8</v>
      </c>
      <c r="Z530" s="11">
        <v>0</v>
      </c>
      <c r="AA530" s="11">
        <v>0</v>
      </c>
      <c r="AB530" s="11">
        <v>0</v>
      </c>
      <c r="AC530" s="11">
        <v>0</v>
      </c>
      <c r="AD530" s="11">
        <v>1818310.1409090911</v>
      </c>
      <c r="AE530" s="11">
        <v>14546481.127272731</v>
      </c>
      <c r="AF530" s="11">
        <v>0</v>
      </c>
      <c r="AG530" s="11">
        <v>0</v>
      </c>
      <c r="AH530" s="11">
        <v>0</v>
      </c>
      <c r="AI530" s="11">
        <v>0</v>
      </c>
      <c r="AJ530" s="11">
        <v>34705676.397272728</v>
      </c>
      <c r="AK530" s="11">
        <v>14546481.127272731</v>
      </c>
      <c r="AL530" s="13">
        <v>8.8112305447562989E-3</v>
      </c>
      <c r="AM530" s="7">
        <v>1183</v>
      </c>
      <c r="AN530" s="7" t="s">
        <v>283</v>
      </c>
      <c r="AO530" s="9">
        <v>45900</v>
      </c>
      <c r="AP530" s="9">
        <v>45869</v>
      </c>
      <c r="AQ530" s="7">
        <v>31</v>
      </c>
      <c r="AR530" s="7">
        <v>243</v>
      </c>
      <c r="AS530" s="15">
        <v>0.95216761667834227</v>
      </c>
      <c r="AT530" s="11">
        <v>235325.6845832204</v>
      </c>
      <c r="AU530" s="11">
        <v>235325.6845832204</v>
      </c>
      <c r="AV530" s="11">
        <v>98634.027193930495</v>
      </c>
      <c r="AW530" s="11">
        <v>98634.027193930495</v>
      </c>
      <c r="AX530" s="11">
        <v>136691.6573892899</v>
      </c>
      <c r="AY530" s="11">
        <v>136691.6573892899</v>
      </c>
      <c r="AZ530" s="13">
        <v>8.8112305447562989E-3</v>
      </c>
      <c r="BA530" s="11">
        <v>235325.6845832204</v>
      </c>
      <c r="BB530" s="11">
        <v>235325.6845832204</v>
      </c>
      <c r="BC530" s="11"/>
      <c r="BD530" s="11"/>
      <c r="BE530" s="11"/>
      <c r="BF530" s="11">
        <v>98634.027193930495</v>
      </c>
      <c r="BG530" s="11">
        <v>98634.027193930495</v>
      </c>
      <c r="BH530" s="11">
        <v>136691.6573892899</v>
      </c>
      <c r="BI530" s="11">
        <v>136691.6573892899</v>
      </c>
      <c r="BJ530" s="11">
        <v>136691.6573892899</v>
      </c>
      <c r="BK530" s="11">
        <v>98634.027193930495</v>
      </c>
      <c r="BL530" s="11">
        <v>235325.6845832204</v>
      </c>
    </row>
    <row r="531" spans="1:64" hidden="1" x14ac:dyDescent="0.25">
      <c r="A531" s="7">
        <v>501201</v>
      </c>
      <c r="B531" s="7" t="s">
        <v>124</v>
      </c>
      <c r="C531" s="9">
        <v>45618</v>
      </c>
      <c r="D531" s="9">
        <v>46022</v>
      </c>
      <c r="E531" s="9">
        <v>46022</v>
      </c>
      <c r="F531" s="7" t="s">
        <v>238</v>
      </c>
      <c r="G531" s="11">
        <v>20159195.27</v>
      </c>
      <c r="H531" s="11">
        <v>19998588.449999999</v>
      </c>
      <c r="I531" s="11" t="s">
        <v>240</v>
      </c>
      <c r="J531" s="11">
        <v>485669.71295048768</v>
      </c>
      <c r="K531" s="11" t="s">
        <v>240</v>
      </c>
      <c r="L531" s="11">
        <v>20001411.550000001</v>
      </c>
      <c r="M531" s="13">
        <v>7.6399999999999996E-2</v>
      </c>
      <c r="N531" s="13" t="s">
        <v>244</v>
      </c>
      <c r="O531" s="13" t="s">
        <v>258</v>
      </c>
      <c r="P531" s="13">
        <v>0.80820000000000003</v>
      </c>
      <c r="Q531" s="7" t="s">
        <v>260</v>
      </c>
      <c r="R531" s="7" t="s">
        <v>262</v>
      </c>
      <c r="S531" s="7">
        <v>0</v>
      </c>
      <c r="T531" s="7" t="s">
        <v>267</v>
      </c>
      <c r="U531" s="7" t="s">
        <v>269</v>
      </c>
      <c r="V531" s="7">
        <v>1</v>
      </c>
      <c r="W531" s="9">
        <v>45657</v>
      </c>
      <c r="X531" s="7">
        <v>12</v>
      </c>
      <c r="Y531" s="7">
        <v>9</v>
      </c>
      <c r="Z531" s="11">
        <v>0</v>
      </c>
      <c r="AA531" s="11">
        <v>0</v>
      </c>
      <c r="AB531" s="11">
        <v>0</v>
      </c>
      <c r="AC531" s="11">
        <v>0</v>
      </c>
      <c r="AD531" s="11">
        <v>1818310.1409090911</v>
      </c>
      <c r="AE531" s="11">
        <v>16364791.268181819</v>
      </c>
      <c r="AF531" s="11">
        <v>0</v>
      </c>
      <c r="AG531" s="11">
        <v>0</v>
      </c>
      <c r="AH531" s="11">
        <v>0</v>
      </c>
      <c r="AI531" s="11">
        <v>0</v>
      </c>
      <c r="AJ531" s="11">
        <v>36523986.538181819</v>
      </c>
      <c r="AK531" s="11">
        <v>16364791.268181819</v>
      </c>
      <c r="AL531" s="13">
        <v>8.728278127625666E-3</v>
      </c>
      <c r="AM531" s="7">
        <v>1184</v>
      </c>
      <c r="AN531" s="7" t="s">
        <v>284</v>
      </c>
      <c r="AO531" s="9">
        <v>45930</v>
      </c>
      <c r="AP531" s="9">
        <v>45900</v>
      </c>
      <c r="AQ531" s="7">
        <v>30</v>
      </c>
      <c r="AR531" s="7">
        <v>273</v>
      </c>
      <c r="AS531" s="15">
        <v>0.94642331937943358</v>
      </c>
      <c r="AT531" s="11">
        <v>243843.413532254</v>
      </c>
      <c r="AU531" s="11">
        <v>243843.413532254</v>
      </c>
      <c r="AV531" s="11">
        <v>109255.50419871901</v>
      </c>
      <c r="AW531" s="11">
        <v>109255.50419871901</v>
      </c>
      <c r="AX531" s="11">
        <v>134587.909333535</v>
      </c>
      <c r="AY531" s="11">
        <v>134587.909333535</v>
      </c>
      <c r="AZ531" s="13">
        <v>8.728278127625666E-3</v>
      </c>
      <c r="BA531" s="11">
        <v>243843.413532254</v>
      </c>
      <c r="BB531" s="11">
        <v>243843.413532254</v>
      </c>
      <c r="BC531" s="11"/>
      <c r="BD531" s="11"/>
      <c r="BE531" s="11"/>
      <c r="BF531" s="11">
        <v>109255.50419871901</v>
      </c>
      <c r="BG531" s="11">
        <v>109255.50419871901</v>
      </c>
      <c r="BH531" s="11">
        <v>134587.909333535</v>
      </c>
      <c r="BI531" s="11">
        <v>134587.909333535</v>
      </c>
      <c r="BJ531" s="11">
        <v>134587.909333535</v>
      </c>
      <c r="BK531" s="11">
        <v>109255.50419871901</v>
      </c>
      <c r="BL531" s="11">
        <v>243843.413532254</v>
      </c>
    </row>
    <row r="532" spans="1:64" hidden="1" x14ac:dyDescent="0.25">
      <c r="A532" s="7">
        <v>501201</v>
      </c>
      <c r="B532" s="7" t="s">
        <v>124</v>
      </c>
      <c r="C532" s="9">
        <v>45618</v>
      </c>
      <c r="D532" s="9">
        <v>46022</v>
      </c>
      <c r="E532" s="9">
        <v>46022</v>
      </c>
      <c r="F532" s="7" t="s">
        <v>238</v>
      </c>
      <c r="G532" s="11">
        <v>20159195.27</v>
      </c>
      <c r="H532" s="11">
        <v>19998588.449999999</v>
      </c>
      <c r="I532" s="11" t="s">
        <v>240</v>
      </c>
      <c r="J532" s="11">
        <v>485669.71295048768</v>
      </c>
      <c r="K532" s="11" t="s">
        <v>240</v>
      </c>
      <c r="L532" s="11">
        <v>20001411.550000001</v>
      </c>
      <c r="M532" s="13">
        <v>7.6399999999999996E-2</v>
      </c>
      <c r="N532" s="13" t="s">
        <v>244</v>
      </c>
      <c r="O532" s="13" t="s">
        <v>258</v>
      </c>
      <c r="P532" s="13">
        <v>0.80820000000000003</v>
      </c>
      <c r="Q532" s="7" t="s">
        <v>260</v>
      </c>
      <c r="R532" s="7" t="s">
        <v>262</v>
      </c>
      <c r="S532" s="7">
        <v>0</v>
      </c>
      <c r="T532" s="7" t="s">
        <v>267</v>
      </c>
      <c r="U532" s="7" t="s">
        <v>269</v>
      </c>
      <c r="V532" s="7">
        <v>1</v>
      </c>
      <c r="W532" s="9">
        <v>45657</v>
      </c>
      <c r="X532" s="7">
        <v>12</v>
      </c>
      <c r="Y532" s="7">
        <v>10</v>
      </c>
      <c r="Z532" s="11">
        <v>0</v>
      </c>
      <c r="AA532" s="11">
        <v>0</v>
      </c>
      <c r="AB532" s="11">
        <v>0</v>
      </c>
      <c r="AC532" s="11">
        <v>0</v>
      </c>
      <c r="AD532" s="11">
        <v>1818310.1409090911</v>
      </c>
      <c r="AE532" s="11">
        <v>18183101.40909091</v>
      </c>
      <c r="AF532" s="11">
        <v>0</v>
      </c>
      <c r="AG532" s="11">
        <v>0</v>
      </c>
      <c r="AH532" s="11">
        <v>0</v>
      </c>
      <c r="AI532" s="11">
        <v>0</v>
      </c>
      <c r="AJ532" s="11">
        <v>38342296.67909091</v>
      </c>
      <c r="AK532" s="11">
        <v>18183101.40909091</v>
      </c>
      <c r="AL532" s="13">
        <v>8.646106657432262E-3</v>
      </c>
      <c r="AM532" s="7">
        <v>1185</v>
      </c>
      <c r="AN532" s="7" t="s">
        <v>285</v>
      </c>
      <c r="AO532" s="9">
        <v>45961</v>
      </c>
      <c r="AP532" s="9">
        <v>45930</v>
      </c>
      <c r="AQ532" s="7">
        <v>31</v>
      </c>
      <c r="AR532" s="7">
        <v>304</v>
      </c>
      <c r="AS532" s="15">
        <v>0.94052394960229191</v>
      </c>
      <c r="AT532" s="11">
        <v>251992.3850093892</v>
      </c>
      <c r="AU532" s="11">
        <v>251992.3850093892</v>
      </c>
      <c r="AV532" s="11">
        <v>119502.5725582864</v>
      </c>
      <c r="AW532" s="11">
        <v>119502.5725582864</v>
      </c>
      <c r="AX532" s="11">
        <v>132489.81245110289</v>
      </c>
      <c r="AY532" s="11">
        <v>132489.81245110289</v>
      </c>
      <c r="AZ532" s="13">
        <v>8.646106657432262E-3</v>
      </c>
      <c r="BA532" s="11">
        <v>251992.3850093892</v>
      </c>
      <c r="BB532" s="11">
        <v>251992.3850093892</v>
      </c>
      <c r="BC532" s="11"/>
      <c r="BD532" s="11"/>
      <c r="BE532" s="11"/>
      <c r="BF532" s="11">
        <v>119502.5725582864</v>
      </c>
      <c r="BG532" s="11">
        <v>119502.5725582864</v>
      </c>
      <c r="BH532" s="11">
        <v>132489.81245110289</v>
      </c>
      <c r="BI532" s="11">
        <v>132489.81245110289</v>
      </c>
      <c r="BJ532" s="11">
        <v>132489.81245110289</v>
      </c>
      <c r="BK532" s="11">
        <v>119502.5725582864</v>
      </c>
      <c r="BL532" s="11">
        <v>251992.3850093892</v>
      </c>
    </row>
    <row r="533" spans="1:64" hidden="1" x14ac:dyDescent="0.25">
      <c r="A533" s="7">
        <v>501201</v>
      </c>
      <c r="B533" s="7" t="s">
        <v>124</v>
      </c>
      <c r="C533" s="9">
        <v>45618</v>
      </c>
      <c r="D533" s="9">
        <v>46022</v>
      </c>
      <c r="E533" s="9">
        <v>46022</v>
      </c>
      <c r="F533" s="7" t="s">
        <v>238</v>
      </c>
      <c r="G533" s="11">
        <v>20159195.27</v>
      </c>
      <c r="H533" s="11">
        <v>19998588.449999999</v>
      </c>
      <c r="I533" s="11" t="s">
        <v>240</v>
      </c>
      <c r="J533" s="11">
        <v>485669.71295048768</v>
      </c>
      <c r="K533" s="11" t="s">
        <v>240</v>
      </c>
      <c r="L533" s="11">
        <v>20001411.550000001</v>
      </c>
      <c r="M533" s="13">
        <v>7.6399999999999996E-2</v>
      </c>
      <c r="N533" s="13" t="s">
        <v>244</v>
      </c>
      <c r="O533" s="13" t="s">
        <v>258</v>
      </c>
      <c r="P533" s="13">
        <v>0.80820000000000003</v>
      </c>
      <c r="Q533" s="7" t="s">
        <v>260</v>
      </c>
      <c r="R533" s="7" t="s">
        <v>262</v>
      </c>
      <c r="S533" s="7">
        <v>0</v>
      </c>
      <c r="T533" s="7" t="s">
        <v>267</v>
      </c>
      <c r="U533" s="7" t="s">
        <v>269</v>
      </c>
      <c r="V533" s="7">
        <v>1</v>
      </c>
      <c r="W533" s="9">
        <v>45657</v>
      </c>
      <c r="X533" s="7">
        <v>12</v>
      </c>
      <c r="Y533" s="7">
        <v>11</v>
      </c>
      <c r="Z533" s="11">
        <v>0</v>
      </c>
      <c r="AA533" s="11">
        <v>0</v>
      </c>
      <c r="AB533" s="11">
        <v>0</v>
      </c>
      <c r="AC533" s="11">
        <v>0</v>
      </c>
      <c r="AD533" s="11">
        <v>1818310.1409090911</v>
      </c>
      <c r="AE533" s="11">
        <v>20001411.550000001</v>
      </c>
      <c r="AF533" s="11">
        <v>0</v>
      </c>
      <c r="AG533" s="11">
        <v>0</v>
      </c>
      <c r="AH533" s="11">
        <v>0</v>
      </c>
      <c r="AI533" s="11">
        <v>0</v>
      </c>
      <c r="AJ533" s="11">
        <v>40160606.82</v>
      </c>
      <c r="AK533" s="11">
        <v>20001411.550000001</v>
      </c>
      <c r="AL533" s="13">
        <v>8.5647087820321932E-3</v>
      </c>
      <c r="AM533" s="7">
        <v>1186</v>
      </c>
      <c r="AN533" s="7" t="s">
        <v>286</v>
      </c>
      <c r="AO533" s="9">
        <v>45991</v>
      </c>
      <c r="AP533" s="9">
        <v>45961</v>
      </c>
      <c r="AQ533" s="7">
        <v>30</v>
      </c>
      <c r="AR533" s="7">
        <v>334</v>
      </c>
      <c r="AS533" s="15">
        <v>0.9348498969579615</v>
      </c>
      <c r="AT533" s="11">
        <v>259880.4424857907</v>
      </c>
      <c r="AU533" s="11">
        <v>259880.4424857907</v>
      </c>
      <c r="AV533" s="11">
        <v>129429.7097464626</v>
      </c>
      <c r="AW533" s="11">
        <v>129429.7097464626</v>
      </c>
      <c r="AX533" s="11">
        <v>130450.7327393281</v>
      </c>
      <c r="AY533" s="11">
        <v>130450.7327393281</v>
      </c>
      <c r="AZ533" s="13">
        <v>8.5647087820321932E-3</v>
      </c>
      <c r="BA533" s="11">
        <v>259880.4424857907</v>
      </c>
      <c r="BB533" s="11">
        <v>259880.4424857907</v>
      </c>
      <c r="BC533" s="11"/>
      <c r="BD533" s="11"/>
      <c r="BE533" s="11"/>
      <c r="BF533" s="11">
        <v>129429.7097464626</v>
      </c>
      <c r="BG533" s="11">
        <v>129429.7097464626</v>
      </c>
      <c r="BH533" s="11">
        <v>130450.7327393281</v>
      </c>
      <c r="BI533" s="11">
        <v>130450.7327393281</v>
      </c>
      <c r="BJ533" s="11">
        <v>130450.7327393281</v>
      </c>
      <c r="BK533" s="11">
        <v>129429.7097464626</v>
      </c>
      <c r="BL533" s="11">
        <v>259880.4424857907</v>
      </c>
    </row>
    <row r="534" spans="1:64" hidden="1" x14ac:dyDescent="0.25">
      <c r="A534" s="7">
        <v>501201</v>
      </c>
      <c r="B534" s="7" t="s">
        <v>124</v>
      </c>
      <c r="C534" s="9">
        <v>45618</v>
      </c>
      <c r="D534" s="9">
        <v>46022</v>
      </c>
      <c r="E534" s="9">
        <v>46022</v>
      </c>
      <c r="F534" s="7" t="s">
        <v>238</v>
      </c>
      <c r="G534" s="11">
        <v>20159195.27</v>
      </c>
      <c r="H534" s="11">
        <v>19998588.449999999</v>
      </c>
      <c r="I534" s="11" t="s">
        <v>240</v>
      </c>
      <c r="J534" s="11">
        <v>485669.71295048768</v>
      </c>
      <c r="K534" s="11" t="s">
        <v>240</v>
      </c>
      <c r="L534" s="11">
        <v>20001411.550000001</v>
      </c>
      <c r="M534" s="13">
        <v>7.6399999999999996E-2</v>
      </c>
      <c r="N534" s="13" t="s">
        <v>244</v>
      </c>
      <c r="O534" s="13" t="s">
        <v>258</v>
      </c>
      <c r="P534" s="13">
        <v>0.80820000000000003</v>
      </c>
      <c r="Q534" s="7" t="s">
        <v>260</v>
      </c>
      <c r="R534" s="7" t="s">
        <v>262</v>
      </c>
      <c r="S534" s="7">
        <v>0</v>
      </c>
      <c r="T534" s="7" t="s">
        <v>267</v>
      </c>
      <c r="U534" s="7" t="s">
        <v>269</v>
      </c>
      <c r="V534" s="7">
        <v>1</v>
      </c>
      <c r="W534" s="9">
        <v>45657</v>
      </c>
      <c r="X534" s="7">
        <v>12</v>
      </c>
      <c r="Y534" s="7">
        <v>12</v>
      </c>
      <c r="Z534" s="11">
        <v>19998588.449999999</v>
      </c>
      <c r="AA534" s="11">
        <v>19998588.449999999</v>
      </c>
      <c r="AB534" s="11">
        <v>485669.71295048768</v>
      </c>
      <c r="AC534" s="11">
        <v>485669.71295048768</v>
      </c>
      <c r="AD534" s="11">
        <v>0</v>
      </c>
      <c r="AE534" s="11">
        <v>20001411.550000001</v>
      </c>
      <c r="AF534" s="11">
        <v>40160606.82</v>
      </c>
      <c r="AG534" s="11">
        <v>20001411.550000001</v>
      </c>
      <c r="AH534" s="11">
        <v>40160606.82</v>
      </c>
      <c r="AI534" s="11">
        <v>20001411.550000001</v>
      </c>
      <c r="AJ534" s="11">
        <v>0</v>
      </c>
      <c r="AK534" s="11">
        <v>0</v>
      </c>
      <c r="AL534" s="13">
        <v>8.4840772184974211E-3</v>
      </c>
      <c r="AM534" s="7">
        <v>1187</v>
      </c>
      <c r="AN534" s="7" t="s">
        <v>287</v>
      </c>
      <c r="AO534" s="9">
        <v>46022</v>
      </c>
      <c r="AP534" s="9">
        <v>45991</v>
      </c>
      <c r="AQ534" s="7">
        <v>31</v>
      </c>
      <c r="AR534" s="7">
        <v>365</v>
      </c>
      <c r="AS534" s="15">
        <v>0.92902266815310297</v>
      </c>
      <c r="AT534" s="11">
        <v>0</v>
      </c>
      <c r="AU534" s="11">
        <v>0</v>
      </c>
      <c r="AV534" s="11">
        <v>0</v>
      </c>
      <c r="AW534" s="11">
        <v>0</v>
      </c>
      <c r="AX534" s="11">
        <v>0</v>
      </c>
      <c r="AY534" s="11">
        <v>0</v>
      </c>
      <c r="AZ534" s="13">
        <v>8.4840772184974211E-3</v>
      </c>
      <c r="BA534" s="11">
        <v>0</v>
      </c>
      <c r="BB534" s="11">
        <v>0</v>
      </c>
      <c r="BC534" s="11"/>
      <c r="BD534" s="11"/>
      <c r="BE534" s="11"/>
      <c r="BF534" s="11">
        <v>0</v>
      </c>
      <c r="BG534" s="11">
        <v>0</v>
      </c>
      <c r="BH534" s="11">
        <v>0</v>
      </c>
      <c r="BI534" s="11">
        <v>0</v>
      </c>
      <c r="BJ534" s="11">
        <v>0</v>
      </c>
      <c r="BK534" s="11">
        <v>0</v>
      </c>
      <c r="BL534" s="11">
        <v>0</v>
      </c>
    </row>
    <row r="535" spans="1:64" hidden="1" x14ac:dyDescent="0.25">
      <c r="A535" s="7">
        <v>501176</v>
      </c>
      <c r="B535" s="7" t="s">
        <v>125</v>
      </c>
      <c r="C535" s="9">
        <v>45607</v>
      </c>
      <c r="D535" s="9">
        <v>46337</v>
      </c>
      <c r="E535" s="9">
        <v>46337</v>
      </c>
      <c r="F535" s="7" t="s">
        <v>237</v>
      </c>
      <c r="G535" s="11">
        <v>963724.80999999994</v>
      </c>
      <c r="H535" s="11">
        <v>39540.050000000003</v>
      </c>
      <c r="I535" s="11" t="s">
        <v>239</v>
      </c>
      <c r="J535" s="11">
        <v>4742.6899999999996</v>
      </c>
      <c r="K535" s="11" t="s">
        <v>239</v>
      </c>
      <c r="L535" s="11">
        <v>0</v>
      </c>
      <c r="M535" s="13">
        <v>5.8099999999999999E-2</v>
      </c>
      <c r="N535" s="13" t="s">
        <v>246</v>
      </c>
      <c r="O535" s="13" t="s">
        <v>259</v>
      </c>
      <c r="P535" s="13">
        <v>8.8999999999999999E-3</v>
      </c>
      <c r="Q535" s="7" t="s">
        <v>260</v>
      </c>
      <c r="R535" s="7" t="s">
        <v>262</v>
      </c>
      <c r="S535" s="7">
        <v>0</v>
      </c>
      <c r="T535" s="7" t="s">
        <v>267</v>
      </c>
      <c r="U535" s="7" t="s">
        <v>269</v>
      </c>
      <c r="V535" s="7">
        <v>1</v>
      </c>
      <c r="W535" s="9">
        <v>45657</v>
      </c>
      <c r="X535" s="7">
        <v>23</v>
      </c>
      <c r="Y535" s="7">
        <v>0</v>
      </c>
      <c r="Z535" s="11">
        <v>0</v>
      </c>
      <c r="AA535" s="11">
        <v>0</v>
      </c>
      <c r="AB535" s="11">
        <v>0</v>
      </c>
      <c r="AC535" s="11">
        <v>0</v>
      </c>
      <c r="AD535" s="11">
        <v>0</v>
      </c>
      <c r="AE535" s="11">
        <v>0</v>
      </c>
      <c r="AF535" s="11">
        <v>0</v>
      </c>
      <c r="AG535" s="11">
        <v>0</v>
      </c>
      <c r="AH535" s="11">
        <v>0</v>
      </c>
      <c r="AI535" s="11">
        <v>0</v>
      </c>
      <c r="AJ535" s="11">
        <v>963724.80999999994</v>
      </c>
      <c r="AK535" s="11">
        <v>0</v>
      </c>
      <c r="AM535" s="7">
        <v>1188</v>
      </c>
      <c r="AN535" s="7" t="s">
        <v>288</v>
      </c>
      <c r="AO535" s="9">
        <v>45657</v>
      </c>
      <c r="AP535" s="9">
        <v>46022</v>
      </c>
      <c r="AQ535" s="7">
        <v>0</v>
      </c>
      <c r="AR535" s="7">
        <v>0</v>
      </c>
      <c r="AS535" s="15">
        <v>1</v>
      </c>
      <c r="BC535" s="11"/>
      <c r="BD535" s="11"/>
      <c r="BE535" s="11"/>
    </row>
    <row r="536" spans="1:64" hidden="1" x14ac:dyDescent="0.25">
      <c r="A536" s="7">
        <v>501176</v>
      </c>
      <c r="B536" s="7" t="s">
        <v>125</v>
      </c>
      <c r="C536" s="9">
        <v>45607</v>
      </c>
      <c r="D536" s="9">
        <v>46337</v>
      </c>
      <c r="E536" s="9">
        <v>46337</v>
      </c>
      <c r="F536" s="7" t="s">
        <v>237</v>
      </c>
      <c r="G536" s="11">
        <v>963724.80999999994</v>
      </c>
      <c r="H536" s="11">
        <v>39540.050000000003</v>
      </c>
      <c r="I536" s="11" t="s">
        <v>239</v>
      </c>
      <c r="J536" s="11">
        <v>4742.6899999999996</v>
      </c>
      <c r="K536" s="11" t="s">
        <v>239</v>
      </c>
      <c r="L536" s="11">
        <v>0</v>
      </c>
      <c r="M536" s="13">
        <v>5.8099999999999999E-2</v>
      </c>
      <c r="N536" s="13" t="s">
        <v>246</v>
      </c>
      <c r="O536" s="13" t="s">
        <v>259</v>
      </c>
      <c r="P536" s="13">
        <v>8.8999999999999999E-3</v>
      </c>
      <c r="Q536" s="7" t="s">
        <v>260</v>
      </c>
      <c r="R536" s="7" t="s">
        <v>262</v>
      </c>
      <c r="S536" s="7">
        <v>0</v>
      </c>
      <c r="T536" s="7" t="s">
        <v>267</v>
      </c>
      <c r="U536" s="7" t="s">
        <v>269</v>
      </c>
      <c r="V536" s="7">
        <v>1</v>
      </c>
      <c r="W536" s="9">
        <v>45657</v>
      </c>
      <c r="X536" s="7">
        <v>23</v>
      </c>
      <c r="Y536" s="7">
        <v>1</v>
      </c>
      <c r="Z536" s="11">
        <v>39540.050000000003</v>
      </c>
      <c r="AA536" s="11">
        <v>39540.050000000003</v>
      </c>
      <c r="AB536" s="11">
        <v>4742.6899999999996</v>
      </c>
      <c r="AC536" s="11">
        <v>4742.6899999999996</v>
      </c>
      <c r="AD536" s="11">
        <v>0</v>
      </c>
      <c r="AE536" s="11">
        <v>0</v>
      </c>
      <c r="AF536" s="11">
        <v>44282.740000000013</v>
      </c>
      <c r="AG536" s="11">
        <v>0</v>
      </c>
      <c r="AH536" s="11">
        <v>44282.740000000013</v>
      </c>
      <c r="AI536" s="11">
        <v>0</v>
      </c>
      <c r="AJ536" s="11">
        <v>919442.07</v>
      </c>
      <c r="AK536" s="11">
        <v>0</v>
      </c>
      <c r="AL536" s="13">
        <v>9.4143964011949022E-3</v>
      </c>
      <c r="AM536" s="7">
        <v>1189</v>
      </c>
      <c r="AN536" s="7" t="s">
        <v>289</v>
      </c>
      <c r="AO536" s="9">
        <v>45688</v>
      </c>
      <c r="AP536" s="9">
        <v>45657</v>
      </c>
      <c r="AQ536" s="7">
        <v>31</v>
      </c>
      <c r="AR536" s="7">
        <v>31</v>
      </c>
      <c r="AS536" s="15">
        <v>0.99521499095833654</v>
      </c>
      <c r="AT536" s="11">
        <v>76.669700717988704</v>
      </c>
      <c r="AU536" s="11">
        <v>76.669700717988704</v>
      </c>
      <c r="AV536" s="11">
        <v>0</v>
      </c>
      <c r="AW536" s="11">
        <v>0</v>
      </c>
      <c r="AX536" s="11">
        <v>76.669700717988704</v>
      </c>
      <c r="AY536" s="11">
        <v>76.669700717988704</v>
      </c>
      <c r="AZ536" s="13">
        <v>9.4143964011949022E-3</v>
      </c>
      <c r="BA536" s="11">
        <v>76.669700717988704</v>
      </c>
      <c r="BB536" s="11">
        <v>76.669700717988704</v>
      </c>
      <c r="BC536" s="11"/>
      <c r="BD536" s="11"/>
      <c r="BE536" s="11"/>
      <c r="BF536" s="11">
        <v>0</v>
      </c>
      <c r="BG536" s="11">
        <v>0</v>
      </c>
      <c r="BH536" s="11">
        <v>76.669700717988704</v>
      </c>
      <c r="BI536" s="11">
        <v>76.669700717988704</v>
      </c>
      <c r="BJ536" s="11">
        <v>76.669700717988704</v>
      </c>
      <c r="BK536" s="11">
        <v>0</v>
      </c>
      <c r="BL536" s="11">
        <v>76.669700717988704</v>
      </c>
    </row>
    <row r="537" spans="1:64" hidden="1" x14ac:dyDescent="0.25">
      <c r="A537" s="7">
        <v>501176</v>
      </c>
      <c r="B537" s="7" t="s">
        <v>125</v>
      </c>
      <c r="C537" s="9">
        <v>45607</v>
      </c>
      <c r="D537" s="9">
        <v>46337</v>
      </c>
      <c r="E537" s="9">
        <v>46337</v>
      </c>
      <c r="F537" s="7" t="s">
        <v>237</v>
      </c>
      <c r="G537" s="11">
        <v>963724.80999999994</v>
      </c>
      <c r="H537" s="11">
        <v>39540.050000000003</v>
      </c>
      <c r="I537" s="11" t="s">
        <v>239</v>
      </c>
      <c r="J537" s="11">
        <v>4742.6899999999996</v>
      </c>
      <c r="K537" s="11" t="s">
        <v>239</v>
      </c>
      <c r="L537" s="11">
        <v>0</v>
      </c>
      <c r="M537" s="13">
        <v>5.8099999999999999E-2</v>
      </c>
      <c r="N537" s="13" t="s">
        <v>246</v>
      </c>
      <c r="O537" s="13" t="s">
        <v>259</v>
      </c>
      <c r="P537" s="13">
        <v>8.8999999999999999E-3</v>
      </c>
      <c r="Q537" s="7" t="s">
        <v>260</v>
      </c>
      <c r="R537" s="7" t="s">
        <v>262</v>
      </c>
      <c r="S537" s="7">
        <v>0</v>
      </c>
      <c r="T537" s="7" t="s">
        <v>267</v>
      </c>
      <c r="U537" s="7" t="s">
        <v>269</v>
      </c>
      <c r="V537" s="7">
        <v>1</v>
      </c>
      <c r="W537" s="9">
        <v>45657</v>
      </c>
      <c r="X537" s="7">
        <v>23</v>
      </c>
      <c r="Y537" s="7">
        <v>2</v>
      </c>
      <c r="Z537" s="11">
        <v>39540.050000000003</v>
      </c>
      <c r="AA537" s="11">
        <v>79080.100000000006</v>
      </c>
      <c r="AB537" s="11">
        <v>4742.6899999999996</v>
      </c>
      <c r="AC537" s="11">
        <v>9485.3799999999992</v>
      </c>
      <c r="AD537" s="11">
        <v>0</v>
      </c>
      <c r="AE537" s="11">
        <v>0</v>
      </c>
      <c r="AF537" s="11">
        <v>44282.740000000013</v>
      </c>
      <c r="AG537" s="11">
        <v>0</v>
      </c>
      <c r="AH537" s="11">
        <v>88565.48000000001</v>
      </c>
      <c r="AI537" s="11">
        <v>0</v>
      </c>
      <c r="AJ537" s="11">
        <v>875159.33</v>
      </c>
      <c r="AK537" s="11">
        <v>0</v>
      </c>
      <c r="AL537" s="13">
        <v>9.3257655415960317E-3</v>
      </c>
      <c r="AM537" s="7">
        <v>1190</v>
      </c>
      <c r="AN537" s="7" t="s">
        <v>290</v>
      </c>
      <c r="AO537" s="9">
        <v>45716</v>
      </c>
      <c r="AP537" s="9">
        <v>45688</v>
      </c>
      <c r="AQ537" s="7">
        <v>28</v>
      </c>
      <c r="AR537" s="7">
        <v>59</v>
      </c>
      <c r="AS537" s="15">
        <v>0.9909127302176659</v>
      </c>
      <c r="AT537" s="11">
        <v>71.977545755261957</v>
      </c>
      <c r="AU537" s="11">
        <v>71.977545755261957</v>
      </c>
      <c r="AV537" s="11">
        <v>0</v>
      </c>
      <c r="AW537" s="11">
        <v>0</v>
      </c>
      <c r="AX537" s="11">
        <v>71.977545755261957</v>
      </c>
      <c r="AY537" s="11">
        <v>71.977545755261957</v>
      </c>
      <c r="AZ537" s="13">
        <v>9.3257655415960317E-3</v>
      </c>
      <c r="BA537" s="11">
        <v>71.977545755261957</v>
      </c>
      <c r="BB537" s="11">
        <v>71.977545755261957</v>
      </c>
      <c r="BC537" s="11"/>
      <c r="BD537" s="11"/>
      <c r="BE537" s="11"/>
      <c r="BF537" s="11">
        <v>0</v>
      </c>
      <c r="BG537" s="11">
        <v>0</v>
      </c>
      <c r="BH537" s="11">
        <v>71.977545755261957</v>
      </c>
      <c r="BI537" s="11">
        <v>71.977545755261957</v>
      </c>
      <c r="BJ537" s="11">
        <v>71.977545755261957</v>
      </c>
      <c r="BK537" s="11">
        <v>0</v>
      </c>
      <c r="BL537" s="11">
        <v>71.977545755261957</v>
      </c>
    </row>
    <row r="538" spans="1:64" hidden="1" x14ac:dyDescent="0.25">
      <c r="A538" s="7">
        <v>501176</v>
      </c>
      <c r="B538" s="7" t="s">
        <v>125</v>
      </c>
      <c r="C538" s="9">
        <v>45607</v>
      </c>
      <c r="D538" s="9">
        <v>46337</v>
      </c>
      <c r="E538" s="9">
        <v>46337</v>
      </c>
      <c r="F538" s="7" t="s">
        <v>237</v>
      </c>
      <c r="G538" s="11">
        <v>963724.80999999994</v>
      </c>
      <c r="H538" s="11">
        <v>39540.050000000003</v>
      </c>
      <c r="I538" s="11" t="s">
        <v>239</v>
      </c>
      <c r="J538" s="11">
        <v>4742.6899999999996</v>
      </c>
      <c r="K538" s="11" t="s">
        <v>239</v>
      </c>
      <c r="L538" s="11">
        <v>0</v>
      </c>
      <c r="M538" s="13">
        <v>5.8099999999999999E-2</v>
      </c>
      <c r="N538" s="13" t="s">
        <v>246</v>
      </c>
      <c r="O538" s="13" t="s">
        <v>259</v>
      </c>
      <c r="P538" s="13">
        <v>8.8999999999999999E-3</v>
      </c>
      <c r="Q538" s="7" t="s">
        <v>260</v>
      </c>
      <c r="R538" s="7" t="s">
        <v>262</v>
      </c>
      <c r="S538" s="7">
        <v>0</v>
      </c>
      <c r="T538" s="7" t="s">
        <v>267</v>
      </c>
      <c r="U538" s="7" t="s">
        <v>269</v>
      </c>
      <c r="V538" s="7">
        <v>1</v>
      </c>
      <c r="W538" s="9">
        <v>45657</v>
      </c>
      <c r="X538" s="7">
        <v>23</v>
      </c>
      <c r="Y538" s="7">
        <v>3</v>
      </c>
      <c r="Z538" s="11">
        <v>39540.050000000003</v>
      </c>
      <c r="AA538" s="11">
        <v>118620.15</v>
      </c>
      <c r="AB538" s="11">
        <v>4742.6899999999996</v>
      </c>
      <c r="AC538" s="11">
        <v>14228.07</v>
      </c>
      <c r="AD538" s="11">
        <v>0</v>
      </c>
      <c r="AE538" s="11">
        <v>0</v>
      </c>
      <c r="AF538" s="11">
        <v>44282.740000000013</v>
      </c>
      <c r="AG538" s="11">
        <v>0</v>
      </c>
      <c r="AH538" s="11">
        <v>132848.22</v>
      </c>
      <c r="AI538" s="11">
        <v>0</v>
      </c>
      <c r="AJ538" s="11">
        <v>830876.58999999985</v>
      </c>
      <c r="AK538" s="11">
        <v>0</v>
      </c>
      <c r="AL538" s="13">
        <v>9.2379690880428633E-3</v>
      </c>
      <c r="AM538" s="7">
        <v>1191</v>
      </c>
      <c r="AN538" s="7" t="s">
        <v>291</v>
      </c>
      <c r="AO538" s="9">
        <v>45747</v>
      </c>
      <c r="AP538" s="9">
        <v>45716</v>
      </c>
      <c r="AQ538" s="7">
        <v>31</v>
      </c>
      <c r="AR538" s="7">
        <v>90</v>
      </c>
      <c r="AS538" s="15">
        <v>0.98617120384407508</v>
      </c>
      <c r="AT538" s="11">
        <v>67.368263216728167</v>
      </c>
      <c r="AU538" s="11">
        <v>67.368263216728167</v>
      </c>
      <c r="AV538" s="11">
        <v>0</v>
      </c>
      <c r="AW538" s="11">
        <v>0</v>
      </c>
      <c r="AX538" s="11">
        <v>67.368263216728167</v>
      </c>
      <c r="AY538" s="11">
        <v>67.368263216728167</v>
      </c>
      <c r="AZ538" s="13">
        <v>9.2379690880428633E-3</v>
      </c>
      <c r="BA538" s="11">
        <v>67.368263216728167</v>
      </c>
      <c r="BB538" s="11">
        <v>67.368263216728167</v>
      </c>
      <c r="BC538" s="11"/>
      <c r="BD538" s="11"/>
      <c r="BE538" s="11"/>
      <c r="BF538" s="11">
        <v>0</v>
      </c>
      <c r="BG538" s="11">
        <v>0</v>
      </c>
      <c r="BH538" s="11">
        <v>67.368263216728167</v>
      </c>
      <c r="BI538" s="11">
        <v>67.368263216728167</v>
      </c>
      <c r="BJ538" s="11">
        <v>67.368263216728167</v>
      </c>
      <c r="BK538" s="11">
        <v>0</v>
      </c>
      <c r="BL538" s="11">
        <v>67.368263216728167</v>
      </c>
    </row>
    <row r="539" spans="1:64" hidden="1" x14ac:dyDescent="0.25">
      <c r="A539" s="7">
        <v>501176</v>
      </c>
      <c r="B539" s="7" t="s">
        <v>125</v>
      </c>
      <c r="C539" s="9">
        <v>45607</v>
      </c>
      <c r="D539" s="9">
        <v>46337</v>
      </c>
      <c r="E539" s="9">
        <v>46337</v>
      </c>
      <c r="F539" s="7" t="s">
        <v>237</v>
      </c>
      <c r="G539" s="11">
        <v>963724.80999999994</v>
      </c>
      <c r="H539" s="11">
        <v>39540.050000000003</v>
      </c>
      <c r="I539" s="11" t="s">
        <v>239</v>
      </c>
      <c r="J539" s="11">
        <v>4742.6899999999996</v>
      </c>
      <c r="K539" s="11" t="s">
        <v>239</v>
      </c>
      <c r="L539" s="11">
        <v>0</v>
      </c>
      <c r="M539" s="13">
        <v>5.8099999999999999E-2</v>
      </c>
      <c r="N539" s="13" t="s">
        <v>246</v>
      </c>
      <c r="O539" s="13" t="s">
        <v>259</v>
      </c>
      <c r="P539" s="13">
        <v>8.8999999999999999E-3</v>
      </c>
      <c r="Q539" s="7" t="s">
        <v>260</v>
      </c>
      <c r="R539" s="7" t="s">
        <v>262</v>
      </c>
      <c r="S539" s="7">
        <v>0</v>
      </c>
      <c r="T539" s="7" t="s">
        <v>267</v>
      </c>
      <c r="U539" s="7" t="s">
        <v>269</v>
      </c>
      <c r="V539" s="7">
        <v>1</v>
      </c>
      <c r="W539" s="9">
        <v>45657</v>
      </c>
      <c r="X539" s="7">
        <v>23</v>
      </c>
      <c r="Y539" s="7">
        <v>4</v>
      </c>
      <c r="Z539" s="11">
        <v>39540.050000000003</v>
      </c>
      <c r="AA539" s="11">
        <v>158160.20000000001</v>
      </c>
      <c r="AB539" s="11">
        <v>4742.6899999999996</v>
      </c>
      <c r="AC539" s="11">
        <v>18970.759999999998</v>
      </c>
      <c r="AD539" s="11">
        <v>0</v>
      </c>
      <c r="AE539" s="11">
        <v>0</v>
      </c>
      <c r="AF539" s="11">
        <v>44282.740000000013</v>
      </c>
      <c r="AG539" s="11">
        <v>0</v>
      </c>
      <c r="AH539" s="11">
        <v>177130.96</v>
      </c>
      <c r="AI539" s="11">
        <v>0</v>
      </c>
      <c r="AJ539" s="11">
        <v>786593.84999999986</v>
      </c>
      <c r="AK539" s="11">
        <v>0</v>
      </c>
      <c r="AL539" s="13">
        <v>9.1509991851060901E-3</v>
      </c>
      <c r="AM539" s="7">
        <v>1192</v>
      </c>
      <c r="AN539" s="7" t="s">
        <v>292</v>
      </c>
      <c r="AO539" s="9">
        <v>45777</v>
      </c>
      <c r="AP539" s="9">
        <v>45747</v>
      </c>
      <c r="AQ539" s="7">
        <v>30</v>
      </c>
      <c r="AR539" s="7">
        <v>120</v>
      </c>
      <c r="AS539" s="15">
        <v>0.98160423327968072</v>
      </c>
      <c r="AT539" s="11">
        <v>62.8847722740622</v>
      </c>
      <c r="AU539" s="11">
        <v>62.8847722740622</v>
      </c>
      <c r="AV539" s="11">
        <v>0</v>
      </c>
      <c r="AW539" s="11">
        <v>0</v>
      </c>
      <c r="AX539" s="11">
        <v>62.8847722740622</v>
      </c>
      <c r="AY539" s="11">
        <v>62.8847722740622</v>
      </c>
      <c r="AZ539" s="13">
        <v>9.1509991851060901E-3</v>
      </c>
      <c r="BA539" s="11">
        <v>62.8847722740622</v>
      </c>
      <c r="BB539" s="11">
        <v>62.8847722740622</v>
      </c>
      <c r="BC539" s="11"/>
      <c r="BD539" s="11"/>
      <c r="BE539" s="11"/>
      <c r="BF539" s="11">
        <v>0</v>
      </c>
      <c r="BG539" s="11">
        <v>0</v>
      </c>
      <c r="BH539" s="11">
        <v>62.8847722740622</v>
      </c>
      <c r="BI539" s="11">
        <v>62.8847722740622</v>
      </c>
      <c r="BJ539" s="11">
        <v>62.8847722740622</v>
      </c>
      <c r="BK539" s="11">
        <v>0</v>
      </c>
      <c r="BL539" s="11">
        <v>62.8847722740622</v>
      </c>
    </row>
    <row r="540" spans="1:64" hidden="1" x14ac:dyDescent="0.25">
      <c r="A540" s="7">
        <v>501176</v>
      </c>
      <c r="B540" s="7" t="s">
        <v>125</v>
      </c>
      <c r="C540" s="9">
        <v>45607</v>
      </c>
      <c r="D540" s="9">
        <v>46337</v>
      </c>
      <c r="E540" s="9">
        <v>46337</v>
      </c>
      <c r="F540" s="7" t="s">
        <v>237</v>
      </c>
      <c r="G540" s="11">
        <v>963724.80999999994</v>
      </c>
      <c r="H540" s="11">
        <v>39540.050000000003</v>
      </c>
      <c r="I540" s="11" t="s">
        <v>239</v>
      </c>
      <c r="J540" s="11">
        <v>4742.6899999999996</v>
      </c>
      <c r="K540" s="11" t="s">
        <v>239</v>
      </c>
      <c r="L540" s="11">
        <v>0</v>
      </c>
      <c r="M540" s="13">
        <v>5.8099999999999999E-2</v>
      </c>
      <c r="N540" s="13" t="s">
        <v>246</v>
      </c>
      <c r="O540" s="13" t="s">
        <v>259</v>
      </c>
      <c r="P540" s="13">
        <v>8.8999999999999999E-3</v>
      </c>
      <c r="Q540" s="7" t="s">
        <v>260</v>
      </c>
      <c r="R540" s="7" t="s">
        <v>262</v>
      </c>
      <c r="S540" s="7">
        <v>0</v>
      </c>
      <c r="T540" s="7" t="s">
        <v>267</v>
      </c>
      <c r="U540" s="7" t="s">
        <v>269</v>
      </c>
      <c r="V540" s="7">
        <v>1</v>
      </c>
      <c r="W540" s="9">
        <v>45657</v>
      </c>
      <c r="X540" s="7">
        <v>23</v>
      </c>
      <c r="Y540" s="7">
        <v>5</v>
      </c>
      <c r="Z540" s="11">
        <v>39540.050000000003</v>
      </c>
      <c r="AA540" s="11">
        <v>197700.25</v>
      </c>
      <c r="AB540" s="11">
        <v>4742.6899999999996</v>
      </c>
      <c r="AC540" s="11">
        <v>23713.45</v>
      </c>
      <c r="AD540" s="11">
        <v>0</v>
      </c>
      <c r="AE540" s="11">
        <v>0</v>
      </c>
      <c r="AF540" s="11">
        <v>44282.740000000013</v>
      </c>
      <c r="AG540" s="11">
        <v>0</v>
      </c>
      <c r="AH540" s="11">
        <v>221413.7</v>
      </c>
      <c r="AI540" s="11">
        <v>0</v>
      </c>
      <c r="AJ540" s="11">
        <v>742311.10999999987</v>
      </c>
      <c r="AK540" s="11">
        <v>0</v>
      </c>
      <c r="AL540" s="13">
        <v>9.0648480513104701E-3</v>
      </c>
      <c r="AM540" s="7">
        <v>1193</v>
      </c>
      <c r="AN540" s="7" t="s">
        <v>293</v>
      </c>
      <c r="AO540" s="9">
        <v>45808</v>
      </c>
      <c r="AP540" s="9">
        <v>45777</v>
      </c>
      <c r="AQ540" s="7">
        <v>31</v>
      </c>
      <c r="AR540" s="7">
        <v>151</v>
      </c>
      <c r="AS540" s="15">
        <v>0.97690724814810237</v>
      </c>
      <c r="AT540" s="11">
        <v>58.504574858471052</v>
      </c>
      <c r="AU540" s="11">
        <v>58.504574858471052</v>
      </c>
      <c r="AV540" s="11">
        <v>0</v>
      </c>
      <c r="AW540" s="11">
        <v>0</v>
      </c>
      <c r="AX540" s="11">
        <v>58.504574858471052</v>
      </c>
      <c r="AY540" s="11">
        <v>58.504574858471052</v>
      </c>
      <c r="AZ540" s="13">
        <v>9.0648480513104701E-3</v>
      </c>
      <c r="BA540" s="11">
        <v>58.504574858471052</v>
      </c>
      <c r="BB540" s="11">
        <v>58.504574858471052</v>
      </c>
      <c r="BC540" s="11"/>
      <c r="BD540" s="11"/>
      <c r="BE540" s="11"/>
      <c r="BF540" s="11">
        <v>0</v>
      </c>
      <c r="BG540" s="11">
        <v>0</v>
      </c>
      <c r="BH540" s="11">
        <v>58.504574858471052</v>
      </c>
      <c r="BI540" s="11">
        <v>58.504574858471052</v>
      </c>
      <c r="BJ540" s="11">
        <v>58.504574858471052</v>
      </c>
      <c r="BK540" s="11">
        <v>0</v>
      </c>
      <c r="BL540" s="11">
        <v>58.504574858471052</v>
      </c>
    </row>
    <row r="541" spans="1:64" hidden="1" x14ac:dyDescent="0.25">
      <c r="A541" s="7">
        <v>501176</v>
      </c>
      <c r="B541" s="7" t="s">
        <v>125</v>
      </c>
      <c r="C541" s="9">
        <v>45607</v>
      </c>
      <c r="D541" s="9">
        <v>46337</v>
      </c>
      <c r="E541" s="9">
        <v>46337</v>
      </c>
      <c r="F541" s="7" t="s">
        <v>237</v>
      </c>
      <c r="G541" s="11">
        <v>963724.80999999994</v>
      </c>
      <c r="H541" s="11">
        <v>39540.050000000003</v>
      </c>
      <c r="I541" s="11" t="s">
        <v>239</v>
      </c>
      <c r="J541" s="11">
        <v>4742.6899999999996</v>
      </c>
      <c r="K541" s="11" t="s">
        <v>239</v>
      </c>
      <c r="L541" s="11">
        <v>0</v>
      </c>
      <c r="M541" s="13">
        <v>5.8099999999999999E-2</v>
      </c>
      <c r="N541" s="13" t="s">
        <v>246</v>
      </c>
      <c r="O541" s="13" t="s">
        <v>259</v>
      </c>
      <c r="P541" s="13">
        <v>8.8999999999999999E-3</v>
      </c>
      <c r="Q541" s="7" t="s">
        <v>260</v>
      </c>
      <c r="R541" s="7" t="s">
        <v>262</v>
      </c>
      <c r="S541" s="7">
        <v>0</v>
      </c>
      <c r="T541" s="7" t="s">
        <v>267</v>
      </c>
      <c r="U541" s="7" t="s">
        <v>269</v>
      </c>
      <c r="V541" s="7">
        <v>1</v>
      </c>
      <c r="W541" s="9">
        <v>45657</v>
      </c>
      <c r="X541" s="7">
        <v>23</v>
      </c>
      <c r="Y541" s="7">
        <v>6</v>
      </c>
      <c r="Z541" s="11">
        <v>39540.050000000003</v>
      </c>
      <c r="AA541" s="11">
        <v>237240.3</v>
      </c>
      <c r="AB541" s="11">
        <v>4742.6899999999996</v>
      </c>
      <c r="AC541" s="11">
        <v>28456.14</v>
      </c>
      <c r="AD541" s="11">
        <v>0</v>
      </c>
      <c r="AE541" s="11">
        <v>0</v>
      </c>
      <c r="AF541" s="11">
        <v>44282.740000000013</v>
      </c>
      <c r="AG541" s="11">
        <v>0</v>
      </c>
      <c r="AH541" s="11">
        <v>265696.44000000012</v>
      </c>
      <c r="AI541" s="11">
        <v>0</v>
      </c>
      <c r="AJ541" s="11">
        <v>698028.36999999988</v>
      </c>
      <c r="AK541" s="11">
        <v>0</v>
      </c>
      <c r="AL541" s="13">
        <v>8.9795079784388276E-3</v>
      </c>
      <c r="AM541" s="7">
        <v>1194</v>
      </c>
      <c r="AN541" s="7" t="s">
        <v>294</v>
      </c>
      <c r="AO541" s="9">
        <v>45838</v>
      </c>
      <c r="AP541" s="9">
        <v>45808</v>
      </c>
      <c r="AQ541" s="7">
        <v>30</v>
      </c>
      <c r="AR541" s="7">
        <v>181</v>
      </c>
      <c r="AS541" s="15">
        <v>0.97238317907262628</v>
      </c>
      <c r="AT541" s="11">
        <v>54.244168813402801</v>
      </c>
      <c r="AU541" s="11">
        <v>54.244168813402801</v>
      </c>
      <c r="AV541" s="11">
        <v>0</v>
      </c>
      <c r="AW541" s="11">
        <v>0</v>
      </c>
      <c r="AX541" s="11">
        <v>54.244168813402801</v>
      </c>
      <c r="AY541" s="11">
        <v>54.244168813402801</v>
      </c>
      <c r="AZ541" s="13">
        <v>8.9795079784388276E-3</v>
      </c>
      <c r="BA541" s="11">
        <v>54.244168813402801</v>
      </c>
      <c r="BB541" s="11">
        <v>54.244168813402801</v>
      </c>
      <c r="BC541" s="11"/>
      <c r="BD541" s="11"/>
      <c r="BE541" s="11"/>
      <c r="BF541" s="11">
        <v>0</v>
      </c>
      <c r="BG541" s="11">
        <v>0</v>
      </c>
      <c r="BH541" s="11">
        <v>54.244168813402801</v>
      </c>
      <c r="BI541" s="11">
        <v>54.244168813402801</v>
      </c>
      <c r="BJ541" s="11">
        <v>54.244168813402801</v>
      </c>
      <c r="BK541" s="11">
        <v>0</v>
      </c>
      <c r="BL541" s="11">
        <v>54.244168813402801</v>
      </c>
    </row>
    <row r="542" spans="1:64" hidden="1" x14ac:dyDescent="0.25">
      <c r="A542" s="7">
        <v>501176</v>
      </c>
      <c r="B542" s="7" t="s">
        <v>125</v>
      </c>
      <c r="C542" s="9">
        <v>45607</v>
      </c>
      <c r="D542" s="9">
        <v>46337</v>
      </c>
      <c r="E542" s="9">
        <v>46337</v>
      </c>
      <c r="F542" s="7" t="s">
        <v>237</v>
      </c>
      <c r="G542" s="11">
        <v>963724.80999999994</v>
      </c>
      <c r="H542" s="11">
        <v>39540.050000000003</v>
      </c>
      <c r="I542" s="11" t="s">
        <v>239</v>
      </c>
      <c r="J542" s="11">
        <v>4742.6899999999996</v>
      </c>
      <c r="K542" s="11" t="s">
        <v>239</v>
      </c>
      <c r="L542" s="11">
        <v>0</v>
      </c>
      <c r="M542" s="13">
        <v>5.8099999999999999E-2</v>
      </c>
      <c r="N542" s="13" t="s">
        <v>246</v>
      </c>
      <c r="O542" s="13" t="s">
        <v>259</v>
      </c>
      <c r="P542" s="13">
        <v>8.8999999999999999E-3</v>
      </c>
      <c r="Q542" s="7" t="s">
        <v>260</v>
      </c>
      <c r="R542" s="7" t="s">
        <v>262</v>
      </c>
      <c r="S542" s="7">
        <v>0</v>
      </c>
      <c r="T542" s="7" t="s">
        <v>267</v>
      </c>
      <c r="U542" s="7" t="s">
        <v>269</v>
      </c>
      <c r="V542" s="7">
        <v>1</v>
      </c>
      <c r="W542" s="9">
        <v>45657</v>
      </c>
      <c r="X542" s="7">
        <v>23</v>
      </c>
      <c r="Y542" s="7">
        <v>7</v>
      </c>
      <c r="Z542" s="11">
        <v>39540.050000000003</v>
      </c>
      <c r="AA542" s="11">
        <v>276780.34999999998</v>
      </c>
      <c r="AB542" s="11">
        <v>4742.6899999999996</v>
      </c>
      <c r="AC542" s="11">
        <v>33198.829999999987</v>
      </c>
      <c r="AD542" s="11">
        <v>0</v>
      </c>
      <c r="AE542" s="11">
        <v>0</v>
      </c>
      <c r="AF542" s="11">
        <v>44282.740000000013</v>
      </c>
      <c r="AG542" s="11">
        <v>0</v>
      </c>
      <c r="AH542" s="11">
        <v>309979.18000000011</v>
      </c>
      <c r="AI542" s="11">
        <v>0</v>
      </c>
      <c r="AJ542" s="11">
        <v>653745.62999999989</v>
      </c>
      <c r="AK542" s="11">
        <v>0</v>
      </c>
      <c r="AL542" s="13">
        <v>8.8949713308420497E-3</v>
      </c>
      <c r="AM542" s="7">
        <v>1195</v>
      </c>
      <c r="AN542" s="7" t="s">
        <v>295</v>
      </c>
      <c r="AO542" s="9">
        <v>45869</v>
      </c>
      <c r="AP542" s="9">
        <v>45838</v>
      </c>
      <c r="AQ542" s="7">
        <v>31</v>
      </c>
      <c r="AR542" s="7">
        <v>212</v>
      </c>
      <c r="AS542" s="15">
        <v>0.9677303167688025</v>
      </c>
      <c r="AT542" s="11">
        <v>50.083849845446942</v>
      </c>
      <c r="AU542" s="11">
        <v>50.083849845446942</v>
      </c>
      <c r="AV542" s="11">
        <v>0</v>
      </c>
      <c r="AW542" s="11">
        <v>0</v>
      </c>
      <c r="AX542" s="11">
        <v>50.083849845446942</v>
      </c>
      <c r="AY542" s="11">
        <v>50.083849845446942</v>
      </c>
      <c r="AZ542" s="13">
        <v>8.8949713308420497E-3</v>
      </c>
      <c r="BA542" s="11">
        <v>50.083849845446942</v>
      </c>
      <c r="BB542" s="11">
        <v>50.083849845446942</v>
      </c>
      <c r="BC542" s="11"/>
      <c r="BD542" s="11"/>
      <c r="BE542" s="11"/>
      <c r="BF542" s="11">
        <v>0</v>
      </c>
      <c r="BG542" s="11">
        <v>0</v>
      </c>
      <c r="BH542" s="11">
        <v>50.083849845446942</v>
      </c>
      <c r="BI542" s="11">
        <v>50.083849845446942</v>
      </c>
      <c r="BJ542" s="11">
        <v>50.083849845446942</v>
      </c>
      <c r="BK542" s="11">
        <v>0</v>
      </c>
      <c r="BL542" s="11">
        <v>50.083849845446942</v>
      </c>
    </row>
    <row r="543" spans="1:64" hidden="1" x14ac:dyDescent="0.25">
      <c r="A543" s="7">
        <v>501176</v>
      </c>
      <c r="B543" s="7" t="s">
        <v>125</v>
      </c>
      <c r="C543" s="9">
        <v>45607</v>
      </c>
      <c r="D543" s="9">
        <v>46337</v>
      </c>
      <c r="E543" s="9">
        <v>46337</v>
      </c>
      <c r="F543" s="7" t="s">
        <v>237</v>
      </c>
      <c r="G543" s="11">
        <v>963724.80999999994</v>
      </c>
      <c r="H543" s="11">
        <v>39540.050000000003</v>
      </c>
      <c r="I543" s="11" t="s">
        <v>239</v>
      </c>
      <c r="J543" s="11">
        <v>4742.6899999999996</v>
      </c>
      <c r="K543" s="11" t="s">
        <v>239</v>
      </c>
      <c r="L543" s="11">
        <v>0</v>
      </c>
      <c r="M543" s="13">
        <v>5.8099999999999999E-2</v>
      </c>
      <c r="N543" s="13" t="s">
        <v>246</v>
      </c>
      <c r="O543" s="13" t="s">
        <v>259</v>
      </c>
      <c r="P543" s="13">
        <v>8.8999999999999999E-3</v>
      </c>
      <c r="Q543" s="7" t="s">
        <v>260</v>
      </c>
      <c r="R543" s="7" t="s">
        <v>262</v>
      </c>
      <c r="S543" s="7">
        <v>0</v>
      </c>
      <c r="T543" s="7" t="s">
        <v>267</v>
      </c>
      <c r="U543" s="7" t="s">
        <v>269</v>
      </c>
      <c r="V543" s="7">
        <v>1</v>
      </c>
      <c r="W543" s="9">
        <v>45657</v>
      </c>
      <c r="X543" s="7">
        <v>23</v>
      </c>
      <c r="Y543" s="7">
        <v>8</v>
      </c>
      <c r="Z543" s="11">
        <v>39540.050000000003</v>
      </c>
      <c r="AA543" s="11">
        <v>316320.40000000002</v>
      </c>
      <c r="AB543" s="11">
        <v>4742.6899999999996</v>
      </c>
      <c r="AC543" s="11">
        <v>37941.519999999997</v>
      </c>
      <c r="AD543" s="11">
        <v>0</v>
      </c>
      <c r="AE543" s="11">
        <v>0</v>
      </c>
      <c r="AF543" s="11">
        <v>44282.740000000013</v>
      </c>
      <c r="AG543" s="11">
        <v>0</v>
      </c>
      <c r="AH543" s="11">
        <v>354261.92</v>
      </c>
      <c r="AI543" s="11">
        <v>0</v>
      </c>
      <c r="AJ543" s="11">
        <v>609462.8899999999</v>
      </c>
      <c r="AK543" s="11">
        <v>0</v>
      </c>
      <c r="AL543" s="13">
        <v>8.8112305447562989E-3</v>
      </c>
      <c r="AM543" s="7">
        <v>1196</v>
      </c>
      <c r="AN543" s="7" t="s">
        <v>296</v>
      </c>
      <c r="AO543" s="9">
        <v>45900</v>
      </c>
      <c r="AP543" s="9">
        <v>45869</v>
      </c>
      <c r="AQ543" s="7">
        <v>31</v>
      </c>
      <c r="AR543" s="7">
        <v>243</v>
      </c>
      <c r="AS543" s="15">
        <v>0.96309971845317199</v>
      </c>
      <c r="AT543" s="11">
        <v>46.030436567905731</v>
      </c>
      <c r="AU543" s="11">
        <v>46.030436567905731</v>
      </c>
      <c r="AV543" s="11">
        <v>0</v>
      </c>
      <c r="AW543" s="11">
        <v>0</v>
      </c>
      <c r="AX543" s="11">
        <v>46.030436567905731</v>
      </c>
      <c r="AY543" s="11">
        <v>46.030436567905731</v>
      </c>
      <c r="AZ543" s="13">
        <v>8.8112305447562989E-3</v>
      </c>
      <c r="BA543" s="11">
        <v>46.030436567905731</v>
      </c>
      <c r="BB543" s="11">
        <v>46.030436567905731</v>
      </c>
      <c r="BC543" s="11"/>
      <c r="BD543" s="11"/>
      <c r="BE543" s="11"/>
      <c r="BF543" s="11">
        <v>0</v>
      </c>
      <c r="BG543" s="11">
        <v>0</v>
      </c>
      <c r="BH543" s="11">
        <v>46.030436567905731</v>
      </c>
      <c r="BI543" s="11">
        <v>46.030436567905731</v>
      </c>
      <c r="BJ543" s="11">
        <v>46.030436567905731</v>
      </c>
      <c r="BK543" s="11">
        <v>0</v>
      </c>
      <c r="BL543" s="11">
        <v>46.030436567905731</v>
      </c>
    </row>
    <row r="544" spans="1:64" hidden="1" x14ac:dyDescent="0.25">
      <c r="A544" s="7">
        <v>501176</v>
      </c>
      <c r="B544" s="7" t="s">
        <v>125</v>
      </c>
      <c r="C544" s="9">
        <v>45607</v>
      </c>
      <c r="D544" s="9">
        <v>46337</v>
      </c>
      <c r="E544" s="9">
        <v>46337</v>
      </c>
      <c r="F544" s="7" t="s">
        <v>237</v>
      </c>
      <c r="G544" s="11">
        <v>963724.80999999994</v>
      </c>
      <c r="H544" s="11">
        <v>39540.050000000003</v>
      </c>
      <c r="I544" s="11" t="s">
        <v>239</v>
      </c>
      <c r="J544" s="11">
        <v>4742.6899999999996</v>
      </c>
      <c r="K544" s="11" t="s">
        <v>239</v>
      </c>
      <c r="L544" s="11">
        <v>0</v>
      </c>
      <c r="M544" s="13">
        <v>5.8099999999999999E-2</v>
      </c>
      <c r="N544" s="13" t="s">
        <v>246</v>
      </c>
      <c r="O544" s="13" t="s">
        <v>259</v>
      </c>
      <c r="P544" s="13">
        <v>8.8999999999999999E-3</v>
      </c>
      <c r="Q544" s="7" t="s">
        <v>260</v>
      </c>
      <c r="R544" s="7" t="s">
        <v>262</v>
      </c>
      <c r="S544" s="7">
        <v>0</v>
      </c>
      <c r="T544" s="7" t="s">
        <v>267</v>
      </c>
      <c r="U544" s="7" t="s">
        <v>269</v>
      </c>
      <c r="V544" s="7">
        <v>1</v>
      </c>
      <c r="W544" s="9">
        <v>45657</v>
      </c>
      <c r="X544" s="7">
        <v>23</v>
      </c>
      <c r="Y544" s="7">
        <v>9</v>
      </c>
      <c r="Z544" s="11">
        <v>39540.050000000003</v>
      </c>
      <c r="AA544" s="11">
        <v>355860.45</v>
      </c>
      <c r="AB544" s="11">
        <v>4742.6899999999996</v>
      </c>
      <c r="AC544" s="11">
        <v>42684.21</v>
      </c>
      <c r="AD544" s="11">
        <v>0</v>
      </c>
      <c r="AE544" s="11">
        <v>0</v>
      </c>
      <c r="AF544" s="11">
        <v>44282.740000000013</v>
      </c>
      <c r="AG544" s="11">
        <v>0</v>
      </c>
      <c r="AH544" s="11">
        <v>398544.66</v>
      </c>
      <c r="AI544" s="11">
        <v>0</v>
      </c>
      <c r="AJ544" s="11">
        <v>565180.14999999991</v>
      </c>
      <c r="AK544" s="11">
        <v>0</v>
      </c>
      <c r="AL544" s="13">
        <v>8.728278127625666E-3</v>
      </c>
      <c r="AM544" s="7">
        <v>1197</v>
      </c>
      <c r="AN544" s="7" t="s">
        <v>271</v>
      </c>
      <c r="AO544" s="9">
        <v>45930</v>
      </c>
      <c r="AP544" s="9">
        <v>45900</v>
      </c>
      <c r="AQ544" s="7">
        <v>30</v>
      </c>
      <c r="AR544" s="7">
        <v>273</v>
      </c>
      <c r="AS544" s="15">
        <v>0.95863959221179806</v>
      </c>
      <c r="AT544" s="11">
        <v>42.088247746594369</v>
      </c>
      <c r="AU544" s="11">
        <v>42.088247746594369</v>
      </c>
      <c r="AV544" s="11">
        <v>0</v>
      </c>
      <c r="AW544" s="11">
        <v>0</v>
      </c>
      <c r="AX544" s="11">
        <v>42.088247746594369</v>
      </c>
      <c r="AY544" s="11">
        <v>42.088247746594369</v>
      </c>
      <c r="AZ544" s="13">
        <v>8.728278127625666E-3</v>
      </c>
      <c r="BA544" s="11">
        <v>42.088247746594369</v>
      </c>
      <c r="BB544" s="11">
        <v>42.088247746594369</v>
      </c>
      <c r="BC544" s="11"/>
      <c r="BD544" s="11"/>
      <c r="BE544" s="11"/>
      <c r="BF544" s="11">
        <v>0</v>
      </c>
      <c r="BG544" s="11">
        <v>0</v>
      </c>
      <c r="BH544" s="11">
        <v>42.088247746594369</v>
      </c>
      <c r="BI544" s="11">
        <v>42.088247746594369</v>
      </c>
      <c r="BJ544" s="11">
        <v>42.088247746594369</v>
      </c>
      <c r="BK544" s="11">
        <v>0</v>
      </c>
      <c r="BL544" s="11">
        <v>42.088247746594369</v>
      </c>
    </row>
    <row r="545" spans="1:64" hidden="1" x14ac:dyDescent="0.25">
      <c r="A545" s="7">
        <v>501176</v>
      </c>
      <c r="B545" s="7" t="s">
        <v>125</v>
      </c>
      <c r="C545" s="9">
        <v>45607</v>
      </c>
      <c r="D545" s="9">
        <v>46337</v>
      </c>
      <c r="E545" s="9">
        <v>46337</v>
      </c>
      <c r="F545" s="7" t="s">
        <v>237</v>
      </c>
      <c r="G545" s="11">
        <v>963724.80999999994</v>
      </c>
      <c r="H545" s="11">
        <v>39540.050000000003</v>
      </c>
      <c r="I545" s="11" t="s">
        <v>239</v>
      </c>
      <c r="J545" s="11">
        <v>4742.6899999999996</v>
      </c>
      <c r="K545" s="11" t="s">
        <v>239</v>
      </c>
      <c r="L545" s="11">
        <v>0</v>
      </c>
      <c r="M545" s="13">
        <v>5.8099999999999999E-2</v>
      </c>
      <c r="N545" s="13" t="s">
        <v>246</v>
      </c>
      <c r="O545" s="13" t="s">
        <v>259</v>
      </c>
      <c r="P545" s="13">
        <v>8.8999999999999999E-3</v>
      </c>
      <c r="Q545" s="7" t="s">
        <v>260</v>
      </c>
      <c r="R545" s="7" t="s">
        <v>262</v>
      </c>
      <c r="S545" s="7">
        <v>0</v>
      </c>
      <c r="T545" s="7" t="s">
        <v>267</v>
      </c>
      <c r="U545" s="7" t="s">
        <v>269</v>
      </c>
      <c r="V545" s="7">
        <v>1</v>
      </c>
      <c r="W545" s="9">
        <v>45657</v>
      </c>
      <c r="X545" s="7">
        <v>23</v>
      </c>
      <c r="Y545" s="7">
        <v>10</v>
      </c>
      <c r="Z545" s="11">
        <v>39540.050000000003</v>
      </c>
      <c r="AA545" s="11">
        <v>395400.5</v>
      </c>
      <c r="AB545" s="11">
        <v>4742.6899999999996</v>
      </c>
      <c r="AC545" s="11">
        <v>47426.899999999987</v>
      </c>
      <c r="AD545" s="11">
        <v>0</v>
      </c>
      <c r="AE545" s="11">
        <v>0</v>
      </c>
      <c r="AF545" s="11">
        <v>44282.740000000013</v>
      </c>
      <c r="AG545" s="11">
        <v>0</v>
      </c>
      <c r="AH545" s="11">
        <v>442827.4</v>
      </c>
      <c r="AI545" s="11">
        <v>0</v>
      </c>
      <c r="AJ545" s="11">
        <v>520897.40999999992</v>
      </c>
      <c r="AK545" s="11">
        <v>0</v>
      </c>
      <c r="AL545" s="13">
        <v>8.646106657432262E-3</v>
      </c>
      <c r="AM545" s="7">
        <v>1198</v>
      </c>
      <c r="AN545" s="7" t="s">
        <v>272</v>
      </c>
      <c r="AO545" s="9">
        <v>45961</v>
      </c>
      <c r="AP545" s="9">
        <v>45930</v>
      </c>
      <c r="AQ545" s="7">
        <v>31</v>
      </c>
      <c r="AR545" s="7">
        <v>304</v>
      </c>
      <c r="AS545" s="15">
        <v>0.9540524930953681</v>
      </c>
      <c r="AT545" s="11">
        <v>38.241512786051381</v>
      </c>
      <c r="AU545" s="11">
        <v>38.241512786051381</v>
      </c>
      <c r="AV545" s="11">
        <v>0</v>
      </c>
      <c r="AW545" s="11">
        <v>0</v>
      </c>
      <c r="AX545" s="11">
        <v>38.241512786051381</v>
      </c>
      <c r="AY545" s="11">
        <v>38.241512786051381</v>
      </c>
      <c r="AZ545" s="13">
        <v>8.646106657432262E-3</v>
      </c>
      <c r="BA545" s="11">
        <v>38.241512786051381</v>
      </c>
      <c r="BB545" s="11">
        <v>38.241512786051381</v>
      </c>
      <c r="BC545" s="11"/>
      <c r="BD545" s="11"/>
      <c r="BE545" s="11"/>
      <c r="BF545" s="11">
        <v>0</v>
      </c>
      <c r="BG545" s="11">
        <v>0</v>
      </c>
      <c r="BH545" s="11">
        <v>38.241512786051381</v>
      </c>
      <c r="BI545" s="11">
        <v>38.241512786051381</v>
      </c>
      <c r="BJ545" s="11">
        <v>38.241512786051381</v>
      </c>
      <c r="BK545" s="11">
        <v>0</v>
      </c>
      <c r="BL545" s="11">
        <v>38.241512786051381</v>
      </c>
    </row>
    <row r="546" spans="1:64" hidden="1" x14ac:dyDescent="0.25">
      <c r="A546" s="7">
        <v>501176</v>
      </c>
      <c r="B546" s="7" t="s">
        <v>125</v>
      </c>
      <c r="C546" s="9">
        <v>45607</v>
      </c>
      <c r="D546" s="9">
        <v>46337</v>
      </c>
      <c r="E546" s="9">
        <v>46337</v>
      </c>
      <c r="F546" s="7" t="s">
        <v>237</v>
      </c>
      <c r="G546" s="11">
        <v>963724.80999999994</v>
      </c>
      <c r="H546" s="11">
        <v>39540.050000000003</v>
      </c>
      <c r="I546" s="11" t="s">
        <v>239</v>
      </c>
      <c r="J546" s="11">
        <v>4742.6899999999996</v>
      </c>
      <c r="K546" s="11" t="s">
        <v>239</v>
      </c>
      <c r="L546" s="11">
        <v>0</v>
      </c>
      <c r="M546" s="13">
        <v>5.8099999999999999E-2</v>
      </c>
      <c r="N546" s="13" t="s">
        <v>246</v>
      </c>
      <c r="O546" s="13" t="s">
        <v>259</v>
      </c>
      <c r="P546" s="13">
        <v>8.8999999999999999E-3</v>
      </c>
      <c r="Q546" s="7" t="s">
        <v>260</v>
      </c>
      <c r="R546" s="7" t="s">
        <v>262</v>
      </c>
      <c r="S546" s="7">
        <v>0</v>
      </c>
      <c r="T546" s="7" t="s">
        <v>267</v>
      </c>
      <c r="U546" s="7" t="s">
        <v>269</v>
      </c>
      <c r="V546" s="7">
        <v>1</v>
      </c>
      <c r="W546" s="9">
        <v>45657</v>
      </c>
      <c r="X546" s="7">
        <v>23</v>
      </c>
      <c r="Y546" s="7">
        <v>11</v>
      </c>
      <c r="Z546" s="11">
        <v>39540.050000000003</v>
      </c>
      <c r="AA546" s="11">
        <v>434940.55</v>
      </c>
      <c r="AB546" s="11">
        <v>4742.6899999999996</v>
      </c>
      <c r="AC546" s="11">
        <v>52169.59</v>
      </c>
      <c r="AD546" s="11">
        <v>0</v>
      </c>
      <c r="AE546" s="11">
        <v>0</v>
      </c>
      <c r="AF546" s="11">
        <v>44282.740000000013</v>
      </c>
      <c r="AG546" s="11">
        <v>0</v>
      </c>
      <c r="AH546" s="11">
        <v>487110.14000000007</v>
      </c>
      <c r="AI546" s="11">
        <v>0</v>
      </c>
      <c r="AJ546" s="11">
        <v>476614.66999999993</v>
      </c>
      <c r="AK546" s="11">
        <v>0</v>
      </c>
      <c r="AL546" s="13">
        <v>8.5647087820321932E-3</v>
      </c>
      <c r="AM546" s="7">
        <v>1199</v>
      </c>
      <c r="AN546" s="7" t="s">
        <v>273</v>
      </c>
      <c r="AO546" s="9">
        <v>45991</v>
      </c>
      <c r="AP546" s="9">
        <v>45961</v>
      </c>
      <c r="AQ546" s="7">
        <v>30</v>
      </c>
      <c r="AR546" s="7">
        <v>334</v>
      </c>
      <c r="AS546" s="15">
        <v>0.94963426466214096</v>
      </c>
      <c r="AT546" s="11">
        <v>34.500579453990071</v>
      </c>
      <c r="AU546" s="11">
        <v>34.500579453990071</v>
      </c>
      <c r="AV546" s="11">
        <v>0</v>
      </c>
      <c r="AW546" s="11">
        <v>0</v>
      </c>
      <c r="AX546" s="11">
        <v>34.500579453990071</v>
      </c>
      <c r="AY546" s="11">
        <v>34.500579453990071</v>
      </c>
      <c r="AZ546" s="13">
        <v>8.5647087820321932E-3</v>
      </c>
      <c r="BA546" s="11">
        <v>34.500579453990071</v>
      </c>
      <c r="BB546" s="11">
        <v>34.500579453990071</v>
      </c>
      <c r="BC546" s="11"/>
      <c r="BD546" s="11"/>
      <c r="BE546" s="11"/>
      <c r="BF546" s="11">
        <v>0</v>
      </c>
      <c r="BG546" s="11">
        <v>0</v>
      </c>
      <c r="BH546" s="11">
        <v>34.500579453990071</v>
      </c>
      <c r="BI546" s="11">
        <v>34.500579453990071</v>
      </c>
      <c r="BJ546" s="11">
        <v>34.500579453990071</v>
      </c>
      <c r="BK546" s="11">
        <v>0</v>
      </c>
      <c r="BL546" s="11">
        <v>34.500579453990071</v>
      </c>
    </row>
    <row r="547" spans="1:64" hidden="1" x14ac:dyDescent="0.25">
      <c r="A547" s="7">
        <v>501176</v>
      </c>
      <c r="B547" s="7" t="s">
        <v>125</v>
      </c>
      <c r="C547" s="9">
        <v>45607</v>
      </c>
      <c r="D547" s="9">
        <v>46337</v>
      </c>
      <c r="E547" s="9">
        <v>46337</v>
      </c>
      <c r="F547" s="7" t="s">
        <v>237</v>
      </c>
      <c r="G547" s="11">
        <v>963724.80999999994</v>
      </c>
      <c r="H547" s="11">
        <v>39540.050000000003</v>
      </c>
      <c r="I547" s="11" t="s">
        <v>239</v>
      </c>
      <c r="J547" s="11">
        <v>4742.6899999999996</v>
      </c>
      <c r="K547" s="11" t="s">
        <v>239</v>
      </c>
      <c r="L547" s="11">
        <v>0</v>
      </c>
      <c r="M547" s="13">
        <v>5.8099999999999999E-2</v>
      </c>
      <c r="N547" s="13" t="s">
        <v>246</v>
      </c>
      <c r="O547" s="13" t="s">
        <v>259</v>
      </c>
      <c r="P547" s="13">
        <v>8.8999999999999999E-3</v>
      </c>
      <c r="Q547" s="7" t="s">
        <v>260</v>
      </c>
      <c r="R547" s="7" t="s">
        <v>262</v>
      </c>
      <c r="S547" s="7">
        <v>0</v>
      </c>
      <c r="T547" s="7" t="s">
        <v>267</v>
      </c>
      <c r="U547" s="7" t="s">
        <v>269</v>
      </c>
      <c r="V547" s="7">
        <v>1</v>
      </c>
      <c r="W547" s="9">
        <v>45657</v>
      </c>
      <c r="X547" s="7">
        <v>23</v>
      </c>
      <c r="Y547" s="7">
        <v>12</v>
      </c>
      <c r="Z547" s="11">
        <v>39540.050000000003</v>
      </c>
      <c r="AA547" s="11">
        <v>474480.6</v>
      </c>
      <c r="AB547" s="11">
        <v>4742.6899999999996</v>
      </c>
      <c r="AC547" s="11">
        <v>56912.28</v>
      </c>
      <c r="AD547" s="11">
        <v>0</v>
      </c>
      <c r="AE547" s="11">
        <v>0</v>
      </c>
      <c r="AF547" s="11">
        <v>44282.740000000013</v>
      </c>
      <c r="AG547" s="11">
        <v>0</v>
      </c>
      <c r="AH547" s="11">
        <v>531392.88000000012</v>
      </c>
      <c r="AI547" s="11">
        <v>0</v>
      </c>
      <c r="AJ547" s="11">
        <v>432331.92999999982</v>
      </c>
      <c r="AK547" s="11">
        <v>0</v>
      </c>
      <c r="AL547" s="13">
        <v>8.4840772184974211E-3</v>
      </c>
      <c r="AM547" s="7">
        <v>1200</v>
      </c>
      <c r="AN547" s="7" t="s">
        <v>274</v>
      </c>
      <c r="AO547" s="9">
        <v>46022</v>
      </c>
      <c r="AP547" s="9">
        <v>45991</v>
      </c>
      <c r="AQ547" s="7">
        <v>31</v>
      </c>
      <c r="AR547" s="7">
        <v>365</v>
      </c>
      <c r="AS547" s="15">
        <v>0.9450902561194594</v>
      </c>
      <c r="AT547" s="11">
        <v>30.852134538761909</v>
      </c>
      <c r="AU547" s="11">
        <v>30.852134538761909</v>
      </c>
      <c r="AV547" s="11">
        <v>0</v>
      </c>
      <c r="AW547" s="11">
        <v>0</v>
      </c>
      <c r="AX547" s="11">
        <v>30.852134538761909</v>
      </c>
      <c r="AY547" s="11">
        <v>30.852134538761909</v>
      </c>
      <c r="AZ547" s="13">
        <v>8.4840772184974211E-3</v>
      </c>
      <c r="BA547" s="11">
        <v>30.852134538761909</v>
      </c>
      <c r="BB547" s="11">
        <v>30.852134538761909</v>
      </c>
      <c r="BC547" s="11"/>
      <c r="BD547" s="11"/>
      <c r="BE547" s="11"/>
      <c r="BF547" s="11">
        <v>0</v>
      </c>
      <c r="BG547" s="11">
        <v>0</v>
      </c>
      <c r="BH547" s="11">
        <v>30.852134538761909</v>
      </c>
      <c r="BI547" s="11">
        <v>30.852134538761909</v>
      </c>
      <c r="BJ547" s="11">
        <v>30.852134538761909</v>
      </c>
      <c r="BK547" s="11">
        <v>0</v>
      </c>
      <c r="BL547" s="11">
        <v>30.852134538761909</v>
      </c>
    </row>
    <row r="548" spans="1:64" hidden="1" x14ac:dyDescent="0.25">
      <c r="A548" s="7">
        <v>501186</v>
      </c>
      <c r="B548" s="7" t="s">
        <v>126</v>
      </c>
      <c r="C548" s="9">
        <v>45607</v>
      </c>
      <c r="D548" s="9">
        <v>46337</v>
      </c>
      <c r="E548" s="9">
        <v>46337</v>
      </c>
      <c r="F548" s="7" t="s">
        <v>237</v>
      </c>
      <c r="G548" s="11">
        <v>963724.80999999994</v>
      </c>
      <c r="H548" s="11">
        <v>39540.050000000003</v>
      </c>
      <c r="I548" s="11" t="s">
        <v>239</v>
      </c>
      <c r="J548" s="11">
        <v>4742.6899999999996</v>
      </c>
      <c r="K548" s="11" t="s">
        <v>239</v>
      </c>
      <c r="L548" s="11">
        <v>0</v>
      </c>
      <c r="M548" s="13">
        <v>5.8099999999999999E-2</v>
      </c>
      <c r="N548" s="13" t="s">
        <v>246</v>
      </c>
      <c r="O548" s="13" t="s">
        <v>259</v>
      </c>
      <c r="P548" s="13">
        <v>8.8999999999999999E-3</v>
      </c>
      <c r="Q548" s="7" t="s">
        <v>260</v>
      </c>
      <c r="R548" s="7" t="s">
        <v>262</v>
      </c>
      <c r="S548" s="7">
        <v>0</v>
      </c>
      <c r="T548" s="7" t="s">
        <v>267</v>
      </c>
      <c r="U548" s="7" t="s">
        <v>269</v>
      </c>
      <c r="V548" s="7">
        <v>1</v>
      </c>
      <c r="W548" s="9">
        <v>45657</v>
      </c>
      <c r="X548" s="7">
        <v>23</v>
      </c>
      <c r="Y548" s="7">
        <v>0</v>
      </c>
      <c r="Z548" s="11">
        <v>0</v>
      </c>
      <c r="AA548" s="11">
        <v>0</v>
      </c>
      <c r="AB548" s="11">
        <v>0</v>
      </c>
      <c r="AC548" s="11">
        <v>0</v>
      </c>
      <c r="AD548" s="11">
        <v>0</v>
      </c>
      <c r="AE548" s="11">
        <v>0</v>
      </c>
      <c r="AF548" s="11">
        <v>0</v>
      </c>
      <c r="AG548" s="11">
        <v>0</v>
      </c>
      <c r="AH548" s="11">
        <v>0</v>
      </c>
      <c r="AI548" s="11">
        <v>0</v>
      </c>
      <c r="AJ548" s="11">
        <v>963724.80999999994</v>
      </c>
      <c r="AK548" s="11">
        <v>0</v>
      </c>
      <c r="AM548" s="7">
        <v>1212</v>
      </c>
      <c r="AN548" s="7" t="s">
        <v>286</v>
      </c>
      <c r="AO548" s="9">
        <v>45657</v>
      </c>
      <c r="AP548" s="9">
        <v>46337</v>
      </c>
      <c r="AQ548" s="7">
        <v>0</v>
      </c>
      <c r="AR548" s="7">
        <v>0</v>
      </c>
      <c r="AS548" s="15">
        <v>1</v>
      </c>
      <c r="BC548" s="11"/>
      <c r="BD548" s="11"/>
      <c r="BE548" s="11"/>
    </row>
    <row r="549" spans="1:64" hidden="1" x14ac:dyDescent="0.25">
      <c r="A549" s="7">
        <v>501186</v>
      </c>
      <c r="B549" s="7" t="s">
        <v>126</v>
      </c>
      <c r="C549" s="9">
        <v>45607</v>
      </c>
      <c r="D549" s="9">
        <v>46337</v>
      </c>
      <c r="E549" s="9">
        <v>46337</v>
      </c>
      <c r="F549" s="7" t="s">
        <v>237</v>
      </c>
      <c r="G549" s="11">
        <v>963724.80999999994</v>
      </c>
      <c r="H549" s="11">
        <v>39540.050000000003</v>
      </c>
      <c r="I549" s="11" t="s">
        <v>239</v>
      </c>
      <c r="J549" s="11">
        <v>4742.6899999999996</v>
      </c>
      <c r="K549" s="11" t="s">
        <v>239</v>
      </c>
      <c r="L549" s="11">
        <v>0</v>
      </c>
      <c r="M549" s="13">
        <v>5.8099999999999999E-2</v>
      </c>
      <c r="N549" s="13" t="s">
        <v>246</v>
      </c>
      <c r="O549" s="13" t="s">
        <v>259</v>
      </c>
      <c r="P549" s="13">
        <v>8.8999999999999999E-3</v>
      </c>
      <c r="Q549" s="7" t="s">
        <v>260</v>
      </c>
      <c r="R549" s="7" t="s">
        <v>262</v>
      </c>
      <c r="S549" s="7">
        <v>0</v>
      </c>
      <c r="T549" s="7" t="s">
        <v>267</v>
      </c>
      <c r="U549" s="7" t="s">
        <v>269</v>
      </c>
      <c r="V549" s="7">
        <v>1</v>
      </c>
      <c r="W549" s="9">
        <v>45657</v>
      </c>
      <c r="X549" s="7">
        <v>23</v>
      </c>
      <c r="Y549" s="7">
        <v>1</v>
      </c>
      <c r="Z549" s="11">
        <v>39540.050000000003</v>
      </c>
      <c r="AA549" s="11">
        <v>39540.050000000003</v>
      </c>
      <c r="AB549" s="11">
        <v>4742.6899999999996</v>
      </c>
      <c r="AC549" s="11">
        <v>4742.6899999999996</v>
      </c>
      <c r="AD549" s="11">
        <v>0</v>
      </c>
      <c r="AE549" s="11">
        <v>0</v>
      </c>
      <c r="AF549" s="11">
        <v>44282.740000000013</v>
      </c>
      <c r="AG549" s="11">
        <v>0</v>
      </c>
      <c r="AH549" s="11">
        <v>44282.740000000013</v>
      </c>
      <c r="AI549" s="11">
        <v>0</v>
      </c>
      <c r="AJ549" s="11">
        <v>919442.07</v>
      </c>
      <c r="AK549" s="11">
        <v>0</v>
      </c>
      <c r="AL549" s="13">
        <v>9.4143964011949022E-3</v>
      </c>
      <c r="AM549" s="7">
        <v>1213</v>
      </c>
      <c r="AN549" s="7" t="s">
        <v>287</v>
      </c>
      <c r="AO549" s="9">
        <v>45688</v>
      </c>
      <c r="AP549" s="9">
        <v>45657</v>
      </c>
      <c r="AQ549" s="7">
        <v>31</v>
      </c>
      <c r="AR549" s="7">
        <v>31</v>
      </c>
      <c r="AS549" s="15">
        <v>0.99521499095833654</v>
      </c>
      <c r="AT549" s="11">
        <v>76.669700717988704</v>
      </c>
      <c r="AU549" s="11">
        <v>76.669700717988704</v>
      </c>
      <c r="AV549" s="11">
        <v>0</v>
      </c>
      <c r="AW549" s="11">
        <v>0</v>
      </c>
      <c r="AX549" s="11">
        <v>76.669700717988704</v>
      </c>
      <c r="AY549" s="11">
        <v>76.669700717988704</v>
      </c>
      <c r="AZ549" s="13">
        <v>9.4143964011949022E-3</v>
      </c>
      <c r="BA549" s="11">
        <v>76.669700717988704</v>
      </c>
      <c r="BB549" s="11">
        <v>76.669700717988704</v>
      </c>
      <c r="BC549" s="11"/>
      <c r="BD549" s="11"/>
      <c r="BE549" s="11"/>
      <c r="BF549" s="11">
        <v>0</v>
      </c>
      <c r="BG549" s="11">
        <v>0</v>
      </c>
      <c r="BH549" s="11">
        <v>76.669700717988704</v>
      </c>
      <c r="BI549" s="11">
        <v>76.669700717988704</v>
      </c>
      <c r="BJ549" s="11">
        <v>76.669700717988704</v>
      </c>
      <c r="BK549" s="11">
        <v>0</v>
      </c>
      <c r="BL549" s="11">
        <v>76.669700717988704</v>
      </c>
    </row>
    <row r="550" spans="1:64" hidden="1" x14ac:dyDescent="0.25">
      <c r="A550" s="7">
        <v>501186</v>
      </c>
      <c r="B550" s="7" t="s">
        <v>126</v>
      </c>
      <c r="C550" s="9">
        <v>45607</v>
      </c>
      <c r="D550" s="9">
        <v>46337</v>
      </c>
      <c r="E550" s="9">
        <v>46337</v>
      </c>
      <c r="F550" s="7" t="s">
        <v>237</v>
      </c>
      <c r="G550" s="11">
        <v>963724.80999999994</v>
      </c>
      <c r="H550" s="11">
        <v>39540.050000000003</v>
      </c>
      <c r="I550" s="11" t="s">
        <v>239</v>
      </c>
      <c r="J550" s="11">
        <v>4742.6899999999996</v>
      </c>
      <c r="K550" s="11" t="s">
        <v>239</v>
      </c>
      <c r="L550" s="11">
        <v>0</v>
      </c>
      <c r="M550" s="13">
        <v>5.8099999999999999E-2</v>
      </c>
      <c r="N550" s="13" t="s">
        <v>246</v>
      </c>
      <c r="O550" s="13" t="s">
        <v>259</v>
      </c>
      <c r="P550" s="13">
        <v>8.8999999999999999E-3</v>
      </c>
      <c r="Q550" s="7" t="s">
        <v>260</v>
      </c>
      <c r="R550" s="7" t="s">
        <v>262</v>
      </c>
      <c r="S550" s="7">
        <v>0</v>
      </c>
      <c r="T550" s="7" t="s">
        <v>267</v>
      </c>
      <c r="U550" s="7" t="s">
        <v>269</v>
      </c>
      <c r="V550" s="7">
        <v>1</v>
      </c>
      <c r="W550" s="9">
        <v>45657</v>
      </c>
      <c r="X550" s="7">
        <v>23</v>
      </c>
      <c r="Y550" s="7">
        <v>2</v>
      </c>
      <c r="Z550" s="11">
        <v>39540.050000000003</v>
      </c>
      <c r="AA550" s="11">
        <v>79080.100000000006</v>
      </c>
      <c r="AB550" s="11">
        <v>4742.6899999999996</v>
      </c>
      <c r="AC550" s="11">
        <v>9485.3799999999992</v>
      </c>
      <c r="AD550" s="11">
        <v>0</v>
      </c>
      <c r="AE550" s="11">
        <v>0</v>
      </c>
      <c r="AF550" s="11">
        <v>44282.740000000013</v>
      </c>
      <c r="AG550" s="11">
        <v>0</v>
      </c>
      <c r="AH550" s="11">
        <v>88565.48000000001</v>
      </c>
      <c r="AI550" s="11">
        <v>0</v>
      </c>
      <c r="AJ550" s="11">
        <v>875159.33</v>
      </c>
      <c r="AK550" s="11">
        <v>0</v>
      </c>
      <c r="AL550" s="13">
        <v>9.3257655415960317E-3</v>
      </c>
      <c r="AM550" s="7">
        <v>1214</v>
      </c>
      <c r="AN550" s="7" t="s">
        <v>288</v>
      </c>
      <c r="AO550" s="9">
        <v>45716</v>
      </c>
      <c r="AP550" s="9">
        <v>45688</v>
      </c>
      <c r="AQ550" s="7">
        <v>28</v>
      </c>
      <c r="AR550" s="7">
        <v>59</v>
      </c>
      <c r="AS550" s="15">
        <v>0.9909127302176659</v>
      </c>
      <c r="AT550" s="11">
        <v>71.977545755261957</v>
      </c>
      <c r="AU550" s="11">
        <v>71.977545755261957</v>
      </c>
      <c r="AV550" s="11">
        <v>0</v>
      </c>
      <c r="AW550" s="11">
        <v>0</v>
      </c>
      <c r="AX550" s="11">
        <v>71.977545755261957</v>
      </c>
      <c r="AY550" s="11">
        <v>71.977545755261957</v>
      </c>
      <c r="AZ550" s="13">
        <v>9.3257655415960317E-3</v>
      </c>
      <c r="BA550" s="11">
        <v>71.977545755261957</v>
      </c>
      <c r="BB550" s="11">
        <v>71.977545755261957</v>
      </c>
      <c r="BC550" s="11"/>
      <c r="BD550" s="11"/>
      <c r="BE550" s="11"/>
      <c r="BF550" s="11">
        <v>0</v>
      </c>
      <c r="BG550" s="11">
        <v>0</v>
      </c>
      <c r="BH550" s="11">
        <v>71.977545755261957</v>
      </c>
      <c r="BI550" s="11">
        <v>71.977545755261957</v>
      </c>
      <c r="BJ550" s="11">
        <v>71.977545755261957</v>
      </c>
      <c r="BK550" s="11">
        <v>0</v>
      </c>
      <c r="BL550" s="11">
        <v>71.977545755261957</v>
      </c>
    </row>
    <row r="551" spans="1:64" hidden="1" x14ac:dyDescent="0.25">
      <c r="A551" s="7">
        <v>501186</v>
      </c>
      <c r="B551" s="7" t="s">
        <v>126</v>
      </c>
      <c r="C551" s="9">
        <v>45607</v>
      </c>
      <c r="D551" s="9">
        <v>46337</v>
      </c>
      <c r="E551" s="9">
        <v>46337</v>
      </c>
      <c r="F551" s="7" t="s">
        <v>237</v>
      </c>
      <c r="G551" s="11">
        <v>963724.80999999994</v>
      </c>
      <c r="H551" s="11">
        <v>39540.050000000003</v>
      </c>
      <c r="I551" s="11" t="s">
        <v>239</v>
      </c>
      <c r="J551" s="11">
        <v>4742.6899999999996</v>
      </c>
      <c r="K551" s="11" t="s">
        <v>239</v>
      </c>
      <c r="L551" s="11">
        <v>0</v>
      </c>
      <c r="M551" s="13">
        <v>5.8099999999999999E-2</v>
      </c>
      <c r="N551" s="13" t="s">
        <v>246</v>
      </c>
      <c r="O551" s="13" t="s">
        <v>259</v>
      </c>
      <c r="P551" s="13">
        <v>8.8999999999999999E-3</v>
      </c>
      <c r="Q551" s="7" t="s">
        <v>260</v>
      </c>
      <c r="R551" s="7" t="s">
        <v>262</v>
      </c>
      <c r="S551" s="7">
        <v>0</v>
      </c>
      <c r="T551" s="7" t="s">
        <v>267</v>
      </c>
      <c r="U551" s="7" t="s">
        <v>269</v>
      </c>
      <c r="V551" s="7">
        <v>1</v>
      </c>
      <c r="W551" s="9">
        <v>45657</v>
      </c>
      <c r="X551" s="7">
        <v>23</v>
      </c>
      <c r="Y551" s="7">
        <v>3</v>
      </c>
      <c r="Z551" s="11">
        <v>39540.050000000003</v>
      </c>
      <c r="AA551" s="11">
        <v>118620.15</v>
      </c>
      <c r="AB551" s="11">
        <v>4742.6899999999996</v>
      </c>
      <c r="AC551" s="11">
        <v>14228.07</v>
      </c>
      <c r="AD551" s="11">
        <v>0</v>
      </c>
      <c r="AE551" s="11">
        <v>0</v>
      </c>
      <c r="AF551" s="11">
        <v>44282.740000000013</v>
      </c>
      <c r="AG551" s="11">
        <v>0</v>
      </c>
      <c r="AH551" s="11">
        <v>132848.22</v>
      </c>
      <c r="AI551" s="11">
        <v>0</v>
      </c>
      <c r="AJ551" s="11">
        <v>830876.58999999985</v>
      </c>
      <c r="AK551" s="11">
        <v>0</v>
      </c>
      <c r="AL551" s="13">
        <v>9.2379690880428633E-3</v>
      </c>
      <c r="AM551" s="7">
        <v>1215</v>
      </c>
      <c r="AN551" s="7" t="s">
        <v>289</v>
      </c>
      <c r="AO551" s="9">
        <v>45747</v>
      </c>
      <c r="AP551" s="9">
        <v>45716</v>
      </c>
      <c r="AQ551" s="7">
        <v>31</v>
      </c>
      <c r="AR551" s="7">
        <v>90</v>
      </c>
      <c r="AS551" s="15">
        <v>0.98617120384407508</v>
      </c>
      <c r="AT551" s="11">
        <v>67.368263216728167</v>
      </c>
      <c r="AU551" s="11">
        <v>67.368263216728167</v>
      </c>
      <c r="AV551" s="11">
        <v>0</v>
      </c>
      <c r="AW551" s="11">
        <v>0</v>
      </c>
      <c r="AX551" s="11">
        <v>67.368263216728167</v>
      </c>
      <c r="AY551" s="11">
        <v>67.368263216728167</v>
      </c>
      <c r="AZ551" s="13">
        <v>9.2379690880428633E-3</v>
      </c>
      <c r="BA551" s="11">
        <v>67.368263216728167</v>
      </c>
      <c r="BB551" s="11">
        <v>67.368263216728167</v>
      </c>
      <c r="BC551" s="11"/>
      <c r="BD551" s="11"/>
      <c r="BE551" s="11"/>
      <c r="BF551" s="11">
        <v>0</v>
      </c>
      <c r="BG551" s="11">
        <v>0</v>
      </c>
      <c r="BH551" s="11">
        <v>67.368263216728167</v>
      </c>
      <c r="BI551" s="11">
        <v>67.368263216728167</v>
      </c>
      <c r="BJ551" s="11">
        <v>67.368263216728167</v>
      </c>
      <c r="BK551" s="11">
        <v>0</v>
      </c>
      <c r="BL551" s="11">
        <v>67.368263216728167</v>
      </c>
    </row>
    <row r="552" spans="1:64" hidden="1" x14ac:dyDescent="0.25">
      <c r="A552" s="7">
        <v>501186</v>
      </c>
      <c r="B552" s="7" t="s">
        <v>126</v>
      </c>
      <c r="C552" s="9">
        <v>45607</v>
      </c>
      <c r="D552" s="9">
        <v>46337</v>
      </c>
      <c r="E552" s="9">
        <v>46337</v>
      </c>
      <c r="F552" s="7" t="s">
        <v>237</v>
      </c>
      <c r="G552" s="11">
        <v>963724.80999999994</v>
      </c>
      <c r="H552" s="11">
        <v>39540.050000000003</v>
      </c>
      <c r="I552" s="11" t="s">
        <v>239</v>
      </c>
      <c r="J552" s="11">
        <v>4742.6899999999996</v>
      </c>
      <c r="K552" s="11" t="s">
        <v>239</v>
      </c>
      <c r="L552" s="11">
        <v>0</v>
      </c>
      <c r="M552" s="13">
        <v>5.8099999999999999E-2</v>
      </c>
      <c r="N552" s="13" t="s">
        <v>246</v>
      </c>
      <c r="O552" s="13" t="s">
        <v>259</v>
      </c>
      <c r="P552" s="13">
        <v>8.8999999999999999E-3</v>
      </c>
      <c r="Q552" s="7" t="s">
        <v>260</v>
      </c>
      <c r="R552" s="7" t="s">
        <v>262</v>
      </c>
      <c r="S552" s="7">
        <v>0</v>
      </c>
      <c r="T552" s="7" t="s">
        <v>267</v>
      </c>
      <c r="U552" s="7" t="s">
        <v>269</v>
      </c>
      <c r="V552" s="7">
        <v>1</v>
      </c>
      <c r="W552" s="9">
        <v>45657</v>
      </c>
      <c r="X552" s="7">
        <v>23</v>
      </c>
      <c r="Y552" s="7">
        <v>4</v>
      </c>
      <c r="Z552" s="11">
        <v>39540.050000000003</v>
      </c>
      <c r="AA552" s="11">
        <v>158160.20000000001</v>
      </c>
      <c r="AB552" s="11">
        <v>4742.6899999999996</v>
      </c>
      <c r="AC552" s="11">
        <v>18970.759999999998</v>
      </c>
      <c r="AD552" s="11">
        <v>0</v>
      </c>
      <c r="AE552" s="11">
        <v>0</v>
      </c>
      <c r="AF552" s="11">
        <v>44282.740000000013</v>
      </c>
      <c r="AG552" s="11">
        <v>0</v>
      </c>
      <c r="AH552" s="11">
        <v>177130.96</v>
      </c>
      <c r="AI552" s="11">
        <v>0</v>
      </c>
      <c r="AJ552" s="11">
        <v>786593.84999999986</v>
      </c>
      <c r="AK552" s="11">
        <v>0</v>
      </c>
      <c r="AL552" s="13">
        <v>9.1509991851060901E-3</v>
      </c>
      <c r="AM552" s="7">
        <v>1216</v>
      </c>
      <c r="AN552" s="7" t="s">
        <v>290</v>
      </c>
      <c r="AO552" s="9">
        <v>45777</v>
      </c>
      <c r="AP552" s="9">
        <v>45747</v>
      </c>
      <c r="AQ552" s="7">
        <v>30</v>
      </c>
      <c r="AR552" s="7">
        <v>120</v>
      </c>
      <c r="AS552" s="15">
        <v>0.98160423327968072</v>
      </c>
      <c r="AT552" s="11">
        <v>62.8847722740622</v>
      </c>
      <c r="AU552" s="11">
        <v>62.8847722740622</v>
      </c>
      <c r="AV552" s="11">
        <v>0</v>
      </c>
      <c r="AW552" s="11">
        <v>0</v>
      </c>
      <c r="AX552" s="11">
        <v>62.8847722740622</v>
      </c>
      <c r="AY552" s="11">
        <v>62.8847722740622</v>
      </c>
      <c r="AZ552" s="13">
        <v>9.1509991851060901E-3</v>
      </c>
      <c r="BA552" s="11">
        <v>62.8847722740622</v>
      </c>
      <c r="BB552" s="11">
        <v>62.8847722740622</v>
      </c>
      <c r="BC552" s="11"/>
      <c r="BD552" s="11"/>
      <c r="BE552" s="11"/>
      <c r="BF552" s="11">
        <v>0</v>
      </c>
      <c r="BG552" s="11">
        <v>0</v>
      </c>
      <c r="BH552" s="11">
        <v>62.8847722740622</v>
      </c>
      <c r="BI552" s="11">
        <v>62.8847722740622</v>
      </c>
      <c r="BJ552" s="11">
        <v>62.8847722740622</v>
      </c>
      <c r="BK552" s="11">
        <v>0</v>
      </c>
      <c r="BL552" s="11">
        <v>62.8847722740622</v>
      </c>
    </row>
    <row r="553" spans="1:64" hidden="1" x14ac:dyDescent="0.25">
      <c r="A553" s="7">
        <v>501186</v>
      </c>
      <c r="B553" s="7" t="s">
        <v>126</v>
      </c>
      <c r="C553" s="9">
        <v>45607</v>
      </c>
      <c r="D553" s="9">
        <v>46337</v>
      </c>
      <c r="E553" s="9">
        <v>46337</v>
      </c>
      <c r="F553" s="7" t="s">
        <v>237</v>
      </c>
      <c r="G553" s="11">
        <v>963724.80999999994</v>
      </c>
      <c r="H553" s="11">
        <v>39540.050000000003</v>
      </c>
      <c r="I553" s="11" t="s">
        <v>239</v>
      </c>
      <c r="J553" s="11">
        <v>4742.6899999999996</v>
      </c>
      <c r="K553" s="11" t="s">
        <v>239</v>
      </c>
      <c r="L553" s="11">
        <v>0</v>
      </c>
      <c r="M553" s="13">
        <v>5.8099999999999999E-2</v>
      </c>
      <c r="N553" s="13" t="s">
        <v>246</v>
      </c>
      <c r="O553" s="13" t="s">
        <v>259</v>
      </c>
      <c r="P553" s="13">
        <v>8.8999999999999999E-3</v>
      </c>
      <c r="Q553" s="7" t="s">
        <v>260</v>
      </c>
      <c r="R553" s="7" t="s">
        <v>262</v>
      </c>
      <c r="S553" s="7">
        <v>0</v>
      </c>
      <c r="T553" s="7" t="s">
        <v>267</v>
      </c>
      <c r="U553" s="7" t="s">
        <v>269</v>
      </c>
      <c r="V553" s="7">
        <v>1</v>
      </c>
      <c r="W553" s="9">
        <v>45657</v>
      </c>
      <c r="X553" s="7">
        <v>23</v>
      </c>
      <c r="Y553" s="7">
        <v>5</v>
      </c>
      <c r="Z553" s="11">
        <v>39540.050000000003</v>
      </c>
      <c r="AA553" s="11">
        <v>197700.25</v>
      </c>
      <c r="AB553" s="11">
        <v>4742.6899999999996</v>
      </c>
      <c r="AC553" s="11">
        <v>23713.45</v>
      </c>
      <c r="AD553" s="11">
        <v>0</v>
      </c>
      <c r="AE553" s="11">
        <v>0</v>
      </c>
      <c r="AF553" s="11">
        <v>44282.740000000013</v>
      </c>
      <c r="AG553" s="11">
        <v>0</v>
      </c>
      <c r="AH553" s="11">
        <v>221413.7</v>
      </c>
      <c r="AI553" s="11">
        <v>0</v>
      </c>
      <c r="AJ553" s="11">
        <v>742311.10999999987</v>
      </c>
      <c r="AK553" s="11">
        <v>0</v>
      </c>
      <c r="AL553" s="13">
        <v>9.0648480513104701E-3</v>
      </c>
      <c r="AM553" s="7">
        <v>1217</v>
      </c>
      <c r="AN553" s="7" t="s">
        <v>291</v>
      </c>
      <c r="AO553" s="9">
        <v>45808</v>
      </c>
      <c r="AP553" s="9">
        <v>45777</v>
      </c>
      <c r="AQ553" s="7">
        <v>31</v>
      </c>
      <c r="AR553" s="7">
        <v>151</v>
      </c>
      <c r="AS553" s="15">
        <v>0.97690724814810237</v>
      </c>
      <c r="AT553" s="11">
        <v>58.504574858471052</v>
      </c>
      <c r="AU553" s="11">
        <v>58.504574858471052</v>
      </c>
      <c r="AV553" s="11">
        <v>0</v>
      </c>
      <c r="AW553" s="11">
        <v>0</v>
      </c>
      <c r="AX553" s="11">
        <v>58.504574858471052</v>
      </c>
      <c r="AY553" s="11">
        <v>58.504574858471052</v>
      </c>
      <c r="AZ553" s="13">
        <v>9.0648480513104701E-3</v>
      </c>
      <c r="BA553" s="11">
        <v>58.504574858471052</v>
      </c>
      <c r="BB553" s="11">
        <v>58.504574858471052</v>
      </c>
      <c r="BC553" s="11"/>
      <c r="BD553" s="11"/>
      <c r="BE553" s="11"/>
      <c r="BF553" s="11">
        <v>0</v>
      </c>
      <c r="BG553" s="11">
        <v>0</v>
      </c>
      <c r="BH553" s="11">
        <v>58.504574858471052</v>
      </c>
      <c r="BI553" s="11">
        <v>58.504574858471052</v>
      </c>
      <c r="BJ553" s="11">
        <v>58.504574858471052</v>
      </c>
      <c r="BK553" s="11">
        <v>0</v>
      </c>
      <c r="BL553" s="11">
        <v>58.504574858471052</v>
      </c>
    </row>
    <row r="554" spans="1:64" hidden="1" x14ac:dyDescent="0.25">
      <c r="A554" s="7">
        <v>501186</v>
      </c>
      <c r="B554" s="7" t="s">
        <v>126</v>
      </c>
      <c r="C554" s="9">
        <v>45607</v>
      </c>
      <c r="D554" s="9">
        <v>46337</v>
      </c>
      <c r="E554" s="9">
        <v>46337</v>
      </c>
      <c r="F554" s="7" t="s">
        <v>237</v>
      </c>
      <c r="G554" s="11">
        <v>963724.80999999994</v>
      </c>
      <c r="H554" s="11">
        <v>39540.050000000003</v>
      </c>
      <c r="I554" s="11" t="s">
        <v>239</v>
      </c>
      <c r="J554" s="11">
        <v>4742.6899999999996</v>
      </c>
      <c r="K554" s="11" t="s">
        <v>239</v>
      </c>
      <c r="L554" s="11">
        <v>0</v>
      </c>
      <c r="M554" s="13">
        <v>5.8099999999999999E-2</v>
      </c>
      <c r="N554" s="13" t="s">
        <v>246</v>
      </c>
      <c r="O554" s="13" t="s">
        <v>259</v>
      </c>
      <c r="P554" s="13">
        <v>8.8999999999999999E-3</v>
      </c>
      <c r="Q554" s="7" t="s">
        <v>260</v>
      </c>
      <c r="R554" s="7" t="s">
        <v>262</v>
      </c>
      <c r="S554" s="7">
        <v>0</v>
      </c>
      <c r="T554" s="7" t="s">
        <v>267</v>
      </c>
      <c r="U554" s="7" t="s">
        <v>269</v>
      </c>
      <c r="V554" s="7">
        <v>1</v>
      </c>
      <c r="W554" s="9">
        <v>45657</v>
      </c>
      <c r="X554" s="7">
        <v>23</v>
      </c>
      <c r="Y554" s="7">
        <v>6</v>
      </c>
      <c r="Z554" s="11">
        <v>39540.050000000003</v>
      </c>
      <c r="AA554" s="11">
        <v>237240.3</v>
      </c>
      <c r="AB554" s="11">
        <v>4742.6899999999996</v>
      </c>
      <c r="AC554" s="11">
        <v>28456.14</v>
      </c>
      <c r="AD554" s="11">
        <v>0</v>
      </c>
      <c r="AE554" s="11">
        <v>0</v>
      </c>
      <c r="AF554" s="11">
        <v>44282.740000000013</v>
      </c>
      <c r="AG554" s="11">
        <v>0</v>
      </c>
      <c r="AH554" s="11">
        <v>265696.44000000012</v>
      </c>
      <c r="AI554" s="11">
        <v>0</v>
      </c>
      <c r="AJ554" s="11">
        <v>698028.36999999988</v>
      </c>
      <c r="AK554" s="11">
        <v>0</v>
      </c>
      <c r="AL554" s="13">
        <v>8.9795079784388276E-3</v>
      </c>
      <c r="AM554" s="7">
        <v>1218</v>
      </c>
      <c r="AN554" s="7" t="s">
        <v>292</v>
      </c>
      <c r="AO554" s="9">
        <v>45838</v>
      </c>
      <c r="AP554" s="9">
        <v>45808</v>
      </c>
      <c r="AQ554" s="7">
        <v>30</v>
      </c>
      <c r="AR554" s="7">
        <v>181</v>
      </c>
      <c r="AS554" s="15">
        <v>0.97238317907262628</v>
      </c>
      <c r="AT554" s="11">
        <v>54.244168813402801</v>
      </c>
      <c r="AU554" s="11">
        <v>54.244168813402801</v>
      </c>
      <c r="AV554" s="11">
        <v>0</v>
      </c>
      <c r="AW554" s="11">
        <v>0</v>
      </c>
      <c r="AX554" s="11">
        <v>54.244168813402801</v>
      </c>
      <c r="AY554" s="11">
        <v>54.244168813402801</v>
      </c>
      <c r="AZ554" s="13">
        <v>8.9795079784388276E-3</v>
      </c>
      <c r="BA554" s="11">
        <v>54.244168813402801</v>
      </c>
      <c r="BB554" s="11">
        <v>54.244168813402801</v>
      </c>
      <c r="BC554" s="11"/>
      <c r="BD554" s="11"/>
      <c r="BE554" s="11"/>
      <c r="BF554" s="11">
        <v>0</v>
      </c>
      <c r="BG554" s="11">
        <v>0</v>
      </c>
      <c r="BH554" s="11">
        <v>54.244168813402801</v>
      </c>
      <c r="BI554" s="11">
        <v>54.244168813402801</v>
      </c>
      <c r="BJ554" s="11">
        <v>54.244168813402801</v>
      </c>
      <c r="BK554" s="11">
        <v>0</v>
      </c>
      <c r="BL554" s="11">
        <v>54.244168813402801</v>
      </c>
    </row>
    <row r="555" spans="1:64" hidden="1" x14ac:dyDescent="0.25">
      <c r="A555" s="7">
        <v>501186</v>
      </c>
      <c r="B555" s="7" t="s">
        <v>126</v>
      </c>
      <c r="C555" s="9">
        <v>45607</v>
      </c>
      <c r="D555" s="9">
        <v>46337</v>
      </c>
      <c r="E555" s="9">
        <v>46337</v>
      </c>
      <c r="F555" s="7" t="s">
        <v>237</v>
      </c>
      <c r="G555" s="11">
        <v>963724.80999999994</v>
      </c>
      <c r="H555" s="11">
        <v>39540.050000000003</v>
      </c>
      <c r="I555" s="11" t="s">
        <v>239</v>
      </c>
      <c r="J555" s="11">
        <v>4742.6899999999996</v>
      </c>
      <c r="K555" s="11" t="s">
        <v>239</v>
      </c>
      <c r="L555" s="11">
        <v>0</v>
      </c>
      <c r="M555" s="13">
        <v>5.8099999999999999E-2</v>
      </c>
      <c r="N555" s="13" t="s">
        <v>246</v>
      </c>
      <c r="O555" s="13" t="s">
        <v>259</v>
      </c>
      <c r="P555" s="13">
        <v>8.8999999999999999E-3</v>
      </c>
      <c r="Q555" s="7" t="s">
        <v>260</v>
      </c>
      <c r="R555" s="7" t="s">
        <v>262</v>
      </c>
      <c r="S555" s="7">
        <v>0</v>
      </c>
      <c r="T555" s="7" t="s">
        <v>267</v>
      </c>
      <c r="U555" s="7" t="s">
        <v>269</v>
      </c>
      <c r="V555" s="7">
        <v>1</v>
      </c>
      <c r="W555" s="9">
        <v>45657</v>
      </c>
      <c r="X555" s="7">
        <v>23</v>
      </c>
      <c r="Y555" s="7">
        <v>7</v>
      </c>
      <c r="Z555" s="11">
        <v>39540.050000000003</v>
      </c>
      <c r="AA555" s="11">
        <v>276780.34999999998</v>
      </c>
      <c r="AB555" s="11">
        <v>4742.6899999999996</v>
      </c>
      <c r="AC555" s="11">
        <v>33198.829999999987</v>
      </c>
      <c r="AD555" s="11">
        <v>0</v>
      </c>
      <c r="AE555" s="11">
        <v>0</v>
      </c>
      <c r="AF555" s="11">
        <v>44282.740000000013</v>
      </c>
      <c r="AG555" s="11">
        <v>0</v>
      </c>
      <c r="AH555" s="11">
        <v>309979.18000000011</v>
      </c>
      <c r="AI555" s="11">
        <v>0</v>
      </c>
      <c r="AJ555" s="11">
        <v>653745.62999999989</v>
      </c>
      <c r="AK555" s="11">
        <v>0</v>
      </c>
      <c r="AL555" s="13">
        <v>8.8949713308420497E-3</v>
      </c>
      <c r="AM555" s="7">
        <v>1219</v>
      </c>
      <c r="AN555" s="7" t="s">
        <v>293</v>
      </c>
      <c r="AO555" s="9">
        <v>45869</v>
      </c>
      <c r="AP555" s="9">
        <v>45838</v>
      </c>
      <c r="AQ555" s="7">
        <v>31</v>
      </c>
      <c r="AR555" s="7">
        <v>212</v>
      </c>
      <c r="AS555" s="15">
        <v>0.9677303167688025</v>
      </c>
      <c r="AT555" s="11">
        <v>50.083849845446942</v>
      </c>
      <c r="AU555" s="11">
        <v>50.083849845446942</v>
      </c>
      <c r="AV555" s="11">
        <v>0</v>
      </c>
      <c r="AW555" s="11">
        <v>0</v>
      </c>
      <c r="AX555" s="11">
        <v>50.083849845446942</v>
      </c>
      <c r="AY555" s="11">
        <v>50.083849845446942</v>
      </c>
      <c r="AZ555" s="13">
        <v>8.8949713308420497E-3</v>
      </c>
      <c r="BA555" s="11">
        <v>50.083849845446942</v>
      </c>
      <c r="BB555" s="11">
        <v>50.083849845446942</v>
      </c>
      <c r="BC555" s="11"/>
      <c r="BD555" s="11"/>
      <c r="BE555" s="11"/>
      <c r="BF555" s="11">
        <v>0</v>
      </c>
      <c r="BG555" s="11">
        <v>0</v>
      </c>
      <c r="BH555" s="11">
        <v>50.083849845446942</v>
      </c>
      <c r="BI555" s="11">
        <v>50.083849845446942</v>
      </c>
      <c r="BJ555" s="11">
        <v>50.083849845446942</v>
      </c>
      <c r="BK555" s="11">
        <v>0</v>
      </c>
      <c r="BL555" s="11">
        <v>50.083849845446942</v>
      </c>
    </row>
    <row r="556" spans="1:64" hidden="1" x14ac:dyDescent="0.25">
      <c r="A556" s="7">
        <v>501186</v>
      </c>
      <c r="B556" s="7" t="s">
        <v>126</v>
      </c>
      <c r="C556" s="9">
        <v>45607</v>
      </c>
      <c r="D556" s="9">
        <v>46337</v>
      </c>
      <c r="E556" s="9">
        <v>46337</v>
      </c>
      <c r="F556" s="7" t="s">
        <v>237</v>
      </c>
      <c r="G556" s="11">
        <v>963724.80999999994</v>
      </c>
      <c r="H556" s="11">
        <v>39540.050000000003</v>
      </c>
      <c r="I556" s="11" t="s">
        <v>239</v>
      </c>
      <c r="J556" s="11">
        <v>4742.6899999999996</v>
      </c>
      <c r="K556" s="11" t="s">
        <v>239</v>
      </c>
      <c r="L556" s="11">
        <v>0</v>
      </c>
      <c r="M556" s="13">
        <v>5.8099999999999999E-2</v>
      </c>
      <c r="N556" s="13" t="s">
        <v>246</v>
      </c>
      <c r="O556" s="13" t="s">
        <v>259</v>
      </c>
      <c r="P556" s="13">
        <v>8.8999999999999999E-3</v>
      </c>
      <c r="Q556" s="7" t="s">
        <v>260</v>
      </c>
      <c r="R556" s="7" t="s">
        <v>262</v>
      </c>
      <c r="S556" s="7">
        <v>0</v>
      </c>
      <c r="T556" s="7" t="s">
        <v>267</v>
      </c>
      <c r="U556" s="7" t="s">
        <v>269</v>
      </c>
      <c r="V556" s="7">
        <v>1</v>
      </c>
      <c r="W556" s="9">
        <v>45657</v>
      </c>
      <c r="X556" s="7">
        <v>23</v>
      </c>
      <c r="Y556" s="7">
        <v>8</v>
      </c>
      <c r="Z556" s="11">
        <v>39540.050000000003</v>
      </c>
      <c r="AA556" s="11">
        <v>316320.40000000002</v>
      </c>
      <c r="AB556" s="11">
        <v>4742.6899999999996</v>
      </c>
      <c r="AC556" s="11">
        <v>37941.519999999997</v>
      </c>
      <c r="AD556" s="11">
        <v>0</v>
      </c>
      <c r="AE556" s="11">
        <v>0</v>
      </c>
      <c r="AF556" s="11">
        <v>44282.740000000013</v>
      </c>
      <c r="AG556" s="11">
        <v>0</v>
      </c>
      <c r="AH556" s="11">
        <v>354261.92</v>
      </c>
      <c r="AI556" s="11">
        <v>0</v>
      </c>
      <c r="AJ556" s="11">
        <v>609462.8899999999</v>
      </c>
      <c r="AK556" s="11">
        <v>0</v>
      </c>
      <c r="AL556" s="13">
        <v>8.8112305447562989E-3</v>
      </c>
      <c r="AM556" s="7">
        <v>1220</v>
      </c>
      <c r="AN556" s="7" t="s">
        <v>294</v>
      </c>
      <c r="AO556" s="9">
        <v>45900</v>
      </c>
      <c r="AP556" s="9">
        <v>45869</v>
      </c>
      <c r="AQ556" s="7">
        <v>31</v>
      </c>
      <c r="AR556" s="7">
        <v>243</v>
      </c>
      <c r="AS556" s="15">
        <v>0.96309971845317199</v>
      </c>
      <c r="AT556" s="11">
        <v>46.030436567905731</v>
      </c>
      <c r="AU556" s="11">
        <v>46.030436567905731</v>
      </c>
      <c r="AV556" s="11">
        <v>0</v>
      </c>
      <c r="AW556" s="11">
        <v>0</v>
      </c>
      <c r="AX556" s="11">
        <v>46.030436567905731</v>
      </c>
      <c r="AY556" s="11">
        <v>46.030436567905731</v>
      </c>
      <c r="AZ556" s="13">
        <v>8.8112305447562989E-3</v>
      </c>
      <c r="BA556" s="11">
        <v>46.030436567905731</v>
      </c>
      <c r="BB556" s="11">
        <v>46.030436567905731</v>
      </c>
      <c r="BC556" s="11"/>
      <c r="BD556" s="11"/>
      <c r="BE556" s="11"/>
      <c r="BF556" s="11">
        <v>0</v>
      </c>
      <c r="BG556" s="11">
        <v>0</v>
      </c>
      <c r="BH556" s="11">
        <v>46.030436567905731</v>
      </c>
      <c r="BI556" s="11">
        <v>46.030436567905731</v>
      </c>
      <c r="BJ556" s="11">
        <v>46.030436567905731</v>
      </c>
      <c r="BK556" s="11">
        <v>0</v>
      </c>
      <c r="BL556" s="11">
        <v>46.030436567905731</v>
      </c>
    </row>
    <row r="557" spans="1:64" hidden="1" x14ac:dyDescent="0.25">
      <c r="A557" s="7">
        <v>501186</v>
      </c>
      <c r="B557" s="7" t="s">
        <v>126</v>
      </c>
      <c r="C557" s="9">
        <v>45607</v>
      </c>
      <c r="D557" s="9">
        <v>46337</v>
      </c>
      <c r="E557" s="9">
        <v>46337</v>
      </c>
      <c r="F557" s="7" t="s">
        <v>237</v>
      </c>
      <c r="G557" s="11">
        <v>963724.80999999994</v>
      </c>
      <c r="H557" s="11">
        <v>39540.050000000003</v>
      </c>
      <c r="I557" s="11" t="s">
        <v>239</v>
      </c>
      <c r="J557" s="11">
        <v>4742.6899999999996</v>
      </c>
      <c r="K557" s="11" t="s">
        <v>239</v>
      </c>
      <c r="L557" s="11">
        <v>0</v>
      </c>
      <c r="M557" s="13">
        <v>5.8099999999999999E-2</v>
      </c>
      <c r="N557" s="13" t="s">
        <v>246</v>
      </c>
      <c r="O557" s="13" t="s">
        <v>259</v>
      </c>
      <c r="P557" s="13">
        <v>8.8999999999999999E-3</v>
      </c>
      <c r="Q557" s="7" t="s">
        <v>260</v>
      </c>
      <c r="R557" s="7" t="s">
        <v>262</v>
      </c>
      <c r="S557" s="7">
        <v>0</v>
      </c>
      <c r="T557" s="7" t="s">
        <v>267</v>
      </c>
      <c r="U557" s="7" t="s">
        <v>269</v>
      </c>
      <c r="V557" s="7">
        <v>1</v>
      </c>
      <c r="W557" s="9">
        <v>45657</v>
      </c>
      <c r="X557" s="7">
        <v>23</v>
      </c>
      <c r="Y557" s="7">
        <v>9</v>
      </c>
      <c r="Z557" s="11">
        <v>39540.050000000003</v>
      </c>
      <c r="AA557" s="11">
        <v>355860.45</v>
      </c>
      <c r="AB557" s="11">
        <v>4742.6899999999996</v>
      </c>
      <c r="AC557" s="11">
        <v>42684.21</v>
      </c>
      <c r="AD557" s="11">
        <v>0</v>
      </c>
      <c r="AE557" s="11">
        <v>0</v>
      </c>
      <c r="AF557" s="11">
        <v>44282.740000000013</v>
      </c>
      <c r="AG557" s="11">
        <v>0</v>
      </c>
      <c r="AH557" s="11">
        <v>398544.66</v>
      </c>
      <c r="AI557" s="11">
        <v>0</v>
      </c>
      <c r="AJ557" s="11">
        <v>565180.14999999991</v>
      </c>
      <c r="AK557" s="11">
        <v>0</v>
      </c>
      <c r="AL557" s="13">
        <v>8.728278127625666E-3</v>
      </c>
      <c r="AM557" s="7">
        <v>1221</v>
      </c>
      <c r="AN557" s="7" t="s">
        <v>295</v>
      </c>
      <c r="AO557" s="9">
        <v>45930</v>
      </c>
      <c r="AP557" s="9">
        <v>45900</v>
      </c>
      <c r="AQ557" s="7">
        <v>30</v>
      </c>
      <c r="AR557" s="7">
        <v>273</v>
      </c>
      <c r="AS557" s="15">
        <v>0.95863959221179806</v>
      </c>
      <c r="AT557" s="11">
        <v>42.088247746594369</v>
      </c>
      <c r="AU557" s="11">
        <v>42.088247746594369</v>
      </c>
      <c r="AV557" s="11">
        <v>0</v>
      </c>
      <c r="AW557" s="11">
        <v>0</v>
      </c>
      <c r="AX557" s="11">
        <v>42.088247746594369</v>
      </c>
      <c r="AY557" s="11">
        <v>42.088247746594369</v>
      </c>
      <c r="AZ557" s="13">
        <v>8.728278127625666E-3</v>
      </c>
      <c r="BA557" s="11">
        <v>42.088247746594369</v>
      </c>
      <c r="BB557" s="11">
        <v>42.088247746594369</v>
      </c>
      <c r="BC557" s="11"/>
      <c r="BD557" s="11"/>
      <c r="BE557" s="11"/>
      <c r="BF557" s="11">
        <v>0</v>
      </c>
      <c r="BG557" s="11">
        <v>0</v>
      </c>
      <c r="BH557" s="11">
        <v>42.088247746594369</v>
      </c>
      <c r="BI557" s="11">
        <v>42.088247746594369</v>
      </c>
      <c r="BJ557" s="11">
        <v>42.088247746594369</v>
      </c>
      <c r="BK557" s="11">
        <v>0</v>
      </c>
      <c r="BL557" s="11">
        <v>42.088247746594369</v>
      </c>
    </row>
    <row r="558" spans="1:64" hidden="1" x14ac:dyDescent="0.25">
      <c r="A558" s="7">
        <v>501186</v>
      </c>
      <c r="B558" s="7" t="s">
        <v>126</v>
      </c>
      <c r="C558" s="9">
        <v>45607</v>
      </c>
      <c r="D558" s="9">
        <v>46337</v>
      </c>
      <c r="E558" s="9">
        <v>46337</v>
      </c>
      <c r="F558" s="7" t="s">
        <v>237</v>
      </c>
      <c r="G558" s="11">
        <v>963724.80999999994</v>
      </c>
      <c r="H558" s="11">
        <v>39540.050000000003</v>
      </c>
      <c r="I558" s="11" t="s">
        <v>239</v>
      </c>
      <c r="J558" s="11">
        <v>4742.6899999999996</v>
      </c>
      <c r="K558" s="11" t="s">
        <v>239</v>
      </c>
      <c r="L558" s="11">
        <v>0</v>
      </c>
      <c r="M558" s="13">
        <v>5.8099999999999999E-2</v>
      </c>
      <c r="N558" s="13" t="s">
        <v>246</v>
      </c>
      <c r="O558" s="13" t="s">
        <v>259</v>
      </c>
      <c r="P558" s="13">
        <v>8.8999999999999999E-3</v>
      </c>
      <c r="Q558" s="7" t="s">
        <v>260</v>
      </c>
      <c r="R558" s="7" t="s">
        <v>262</v>
      </c>
      <c r="S558" s="7">
        <v>0</v>
      </c>
      <c r="T558" s="7" t="s">
        <v>267</v>
      </c>
      <c r="U558" s="7" t="s">
        <v>269</v>
      </c>
      <c r="V558" s="7">
        <v>1</v>
      </c>
      <c r="W558" s="9">
        <v>45657</v>
      </c>
      <c r="X558" s="7">
        <v>23</v>
      </c>
      <c r="Y558" s="7">
        <v>10</v>
      </c>
      <c r="Z558" s="11">
        <v>39540.050000000003</v>
      </c>
      <c r="AA558" s="11">
        <v>395400.5</v>
      </c>
      <c r="AB558" s="11">
        <v>4742.6899999999996</v>
      </c>
      <c r="AC558" s="11">
        <v>47426.899999999987</v>
      </c>
      <c r="AD558" s="11">
        <v>0</v>
      </c>
      <c r="AE558" s="11">
        <v>0</v>
      </c>
      <c r="AF558" s="11">
        <v>44282.740000000013</v>
      </c>
      <c r="AG558" s="11">
        <v>0</v>
      </c>
      <c r="AH558" s="11">
        <v>442827.4</v>
      </c>
      <c r="AI558" s="11">
        <v>0</v>
      </c>
      <c r="AJ558" s="11">
        <v>520897.40999999992</v>
      </c>
      <c r="AK558" s="11">
        <v>0</v>
      </c>
      <c r="AL558" s="13">
        <v>8.646106657432262E-3</v>
      </c>
      <c r="AM558" s="7">
        <v>1222</v>
      </c>
      <c r="AN558" s="7" t="s">
        <v>296</v>
      </c>
      <c r="AO558" s="9">
        <v>45961</v>
      </c>
      <c r="AP558" s="9">
        <v>45930</v>
      </c>
      <c r="AQ558" s="7">
        <v>31</v>
      </c>
      <c r="AR558" s="7">
        <v>304</v>
      </c>
      <c r="AS558" s="15">
        <v>0.9540524930953681</v>
      </c>
      <c r="AT558" s="11">
        <v>38.241512786051381</v>
      </c>
      <c r="AU558" s="11">
        <v>38.241512786051381</v>
      </c>
      <c r="AV558" s="11">
        <v>0</v>
      </c>
      <c r="AW558" s="11">
        <v>0</v>
      </c>
      <c r="AX558" s="11">
        <v>38.241512786051381</v>
      </c>
      <c r="AY558" s="11">
        <v>38.241512786051381</v>
      </c>
      <c r="AZ558" s="13">
        <v>8.646106657432262E-3</v>
      </c>
      <c r="BA558" s="11">
        <v>38.241512786051381</v>
      </c>
      <c r="BB558" s="11">
        <v>38.241512786051381</v>
      </c>
      <c r="BC558" s="11"/>
      <c r="BD558" s="11"/>
      <c r="BE558" s="11"/>
      <c r="BF558" s="11">
        <v>0</v>
      </c>
      <c r="BG558" s="11">
        <v>0</v>
      </c>
      <c r="BH558" s="11">
        <v>38.241512786051381</v>
      </c>
      <c r="BI558" s="11">
        <v>38.241512786051381</v>
      </c>
      <c r="BJ558" s="11">
        <v>38.241512786051381</v>
      </c>
      <c r="BK558" s="11">
        <v>0</v>
      </c>
      <c r="BL558" s="11">
        <v>38.241512786051381</v>
      </c>
    </row>
    <row r="559" spans="1:64" hidden="1" x14ac:dyDescent="0.25">
      <c r="A559" s="7">
        <v>501186</v>
      </c>
      <c r="B559" s="7" t="s">
        <v>126</v>
      </c>
      <c r="C559" s="9">
        <v>45607</v>
      </c>
      <c r="D559" s="9">
        <v>46337</v>
      </c>
      <c r="E559" s="9">
        <v>46337</v>
      </c>
      <c r="F559" s="7" t="s">
        <v>237</v>
      </c>
      <c r="G559" s="11">
        <v>963724.80999999994</v>
      </c>
      <c r="H559" s="11">
        <v>39540.050000000003</v>
      </c>
      <c r="I559" s="11" t="s">
        <v>239</v>
      </c>
      <c r="J559" s="11">
        <v>4742.6899999999996</v>
      </c>
      <c r="K559" s="11" t="s">
        <v>239</v>
      </c>
      <c r="L559" s="11">
        <v>0</v>
      </c>
      <c r="M559" s="13">
        <v>5.8099999999999999E-2</v>
      </c>
      <c r="N559" s="13" t="s">
        <v>246</v>
      </c>
      <c r="O559" s="13" t="s">
        <v>259</v>
      </c>
      <c r="P559" s="13">
        <v>8.8999999999999999E-3</v>
      </c>
      <c r="Q559" s="7" t="s">
        <v>260</v>
      </c>
      <c r="R559" s="7" t="s">
        <v>262</v>
      </c>
      <c r="S559" s="7">
        <v>0</v>
      </c>
      <c r="T559" s="7" t="s">
        <v>267</v>
      </c>
      <c r="U559" s="7" t="s">
        <v>269</v>
      </c>
      <c r="V559" s="7">
        <v>1</v>
      </c>
      <c r="W559" s="9">
        <v>45657</v>
      </c>
      <c r="X559" s="7">
        <v>23</v>
      </c>
      <c r="Y559" s="7">
        <v>11</v>
      </c>
      <c r="Z559" s="11">
        <v>39540.050000000003</v>
      </c>
      <c r="AA559" s="11">
        <v>434940.55</v>
      </c>
      <c r="AB559" s="11">
        <v>4742.6899999999996</v>
      </c>
      <c r="AC559" s="11">
        <v>52169.59</v>
      </c>
      <c r="AD559" s="11">
        <v>0</v>
      </c>
      <c r="AE559" s="11">
        <v>0</v>
      </c>
      <c r="AF559" s="11">
        <v>44282.740000000013</v>
      </c>
      <c r="AG559" s="11">
        <v>0</v>
      </c>
      <c r="AH559" s="11">
        <v>487110.14000000007</v>
      </c>
      <c r="AI559" s="11">
        <v>0</v>
      </c>
      <c r="AJ559" s="11">
        <v>476614.66999999993</v>
      </c>
      <c r="AK559" s="11">
        <v>0</v>
      </c>
      <c r="AL559" s="13">
        <v>8.5647087820321932E-3</v>
      </c>
      <c r="AM559" s="7">
        <v>1223</v>
      </c>
      <c r="AN559" s="7" t="s">
        <v>271</v>
      </c>
      <c r="AO559" s="9">
        <v>45991</v>
      </c>
      <c r="AP559" s="9">
        <v>45961</v>
      </c>
      <c r="AQ559" s="7">
        <v>30</v>
      </c>
      <c r="AR559" s="7">
        <v>334</v>
      </c>
      <c r="AS559" s="15">
        <v>0.94963426466214096</v>
      </c>
      <c r="AT559" s="11">
        <v>34.500579453990071</v>
      </c>
      <c r="AU559" s="11">
        <v>34.500579453990071</v>
      </c>
      <c r="AV559" s="11">
        <v>0</v>
      </c>
      <c r="AW559" s="11">
        <v>0</v>
      </c>
      <c r="AX559" s="11">
        <v>34.500579453990071</v>
      </c>
      <c r="AY559" s="11">
        <v>34.500579453990071</v>
      </c>
      <c r="AZ559" s="13">
        <v>8.5647087820321932E-3</v>
      </c>
      <c r="BA559" s="11">
        <v>34.500579453990071</v>
      </c>
      <c r="BB559" s="11">
        <v>34.500579453990071</v>
      </c>
      <c r="BC559" s="11"/>
      <c r="BD559" s="11"/>
      <c r="BE559" s="11"/>
      <c r="BF559" s="11">
        <v>0</v>
      </c>
      <c r="BG559" s="11">
        <v>0</v>
      </c>
      <c r="BH559" s="11">
        <v>34.500579453990071</v>
      </c>
      <c r="BI559" s="11">
        <v>34.500579453990071</v>
      </c>
      <c r="BJ559" s="11">
        <v>34.500579453990071</v>
      </c>
      <c r="BK559" s="11">
        <v>0</v>
      </c>
      <c r="BL559" s="11">
        <v>34.500579453990071</v>
      </c>
    </row>
    <row r="560" spans="1:64" hidden="1" x14ac:dyDescent="0.25">
      <c r="A560" s="7">
        <v>501186</v>
      </c>
      <c r="B560" s="7" t="s">
        <v>126</v>
      </c>
      <c r="C560" s="9">
        <v>45607</v>
      </c>
      <c r="D560" s="9">
        <v>46337</v>
      </c>
      <c r="E560" s="9">
        <v>46337</v>
      </c>
      <c r="F560" s="7" t="s">
        <v>237</v>
      </c>
      <c r="G560" s="11">
        <v>963724.80999999994</v>
      </c>
      <c r="H560" s="11">
        <v>39540.050000000003</v>
      </c>
      <c r="I560" s="11" t="s">
        <v>239</v>
      </c>
      <c r="J560" s="11">
        <v>4742.6899999999996</v>
      </c>
      <c r="K560" s="11" t="s">
        <v>239</v>
      </c>
      <c r="L560" s="11">
        <v>0</v>
      </c>
      <c r="M560" s="13">
        <v>5.8099999999999999E-2</v>
      </c>
      <c r="N560" s="13" t="s">
        <v>246</v>
      </c>
      <c r="O560" s="13" t="s">
        <v>259</v>
      </c>
      <c r="P560" s="13">
        <v>8.8999999999999999E-3</v>
      </c>
      <c r="Q560" s="7" t="s">
        <v>260</v>
      </c>
      <c r="R560" s="7" t="s">
        <v>262</v>
      </c>
      <c r="S560" s="7">
        <v>0</v>
      </c>
      <c r="T560" s="7" t="s">
        <v>267</v>
      </c>
      <c r="U560" s="7" t="s">
        <v>269</v>
      </c>
      <c r="V560" s="7">
        <v>1</v>
      </c>
      <c r="W560" s="9">
        <v>45657</v>
      </c>
      <c r="X560" s="7">
        <v>23</v>
      </c>
      <c r="Y560" s="7">
        <v>12</v>
      </c>
      <c r="Z560" s="11">
        <v>39540.050000000003</v>
      </c>
      <c r="AA560" s="11">
        <v>474480.6</v>
      </c>
      <c r="AB560" s="11">
        <v>4742.6899999999996</v>
      </c>
      <c r="AC560" s="11">
        <v>56912.28</v>
      </c>
      <c r="AD560" s="11">
        <v>0</v>
      </c>
      <c r="AE560" s="11">
        <v>0</v>
      </c>
      <c r="AF560" s="11">
        <v>44282.740000000013</v>
      </c>
      <c r="AG560" s="11">
        <v>0</v>
      </c>
      <c r="AH560" s="11">
        <v>531392.88000000012</v>
      </c>
      <c r="AI560" s="11">
        <v>0</v>
      </c>
      <c r="AJ560" s="11">
        <v>432331.92999999982</v>
      </c>
      <c r="AK560" s="11">
        <v>0</v>
      </c>
      <c r="AL560" s="13">
        <v>8.4840772184974211E-3</v>
      </c>
      <c r="AM560" s="7">
        <v>1224</v>
      </c>
      <c r="AN560" s="7" t="s">
        <v>272</v>
      </c>
      <c r="AO560" s="9">
        <v>46022</v>
      </c>
      <c r="AP560" s="9">
        <v>45991</v>
      </c>
      <c r="AQ560" s="7">
        <v>31</v>
      </c>
      <c r="AR560" s="7">
        <v>365</v>
      </c>
      <c r="AS560" s="15">
        <v>0.9450902561194594</v>
      </c>
      <c r="AT560" s="11">
        <v>30.852134538761909</v>
      </c>
      <c r="AU560" s="11">
        <v>30.852134538761909</v>
      </c>
      <c r="AV560" s="11">
        <v>0</v>
      </c>
      <c r="AW560" s="11">
        <v>0</v>
      </c>
      <c r="AX560" s="11">
        <v>30.852134538761909</v>
      </c>
      <c r="AY560" s="11">
        <v>30.852134538761909</v>
      </c>
      <c r="AZ560" s="13">
        <v>8.4840772184974211E-3</v>
      </c>
      <c r="BA560" s="11">
        <v>30.852134538761909</v>
      </c>
      <c r="BB560" s="11">
        <v>30.852134538761909</v>
      </c>
      <c r="BC560" s="11"/>
      <c r="BD560" s="11"/>
      <c r="BE560" s="11"/>
      <c r="BF560" s="11">
        <v>0</v>
      </c>
      <c r="BG560" s="11">
        <v>0</v>
      </c>
      <c r="BH560" s="11">
        <v>30.852134538761909</v>
      </c>
      <c r="BI560" s="11">
        <v>30.852134538761909</v>
      </c>
      <c r="BJ560" s="11">
        <v>30.852134538761909</v>
      </c>
      <c r="BK560" s="11">
        <v>0</v>
      </c>
      <c r="BL560" s="11">
        <v>30.852134538761909</v>
      </c>
    </row>
    <row r="561" spans="1:64" hidden="1" x14ac:dyDescent="0.25">
      <c r="A561" s="7">
        <v>501187</v>
      </c>
      <c r="B561" s="7" t="s">
        <v>127</v>
      </c>
      <c r="C561" s="9">
        <v>45607</v>
      </c>
      <c r="D561" s="9">
        <v>46337</v>
      </c>
      <c r="E561" s="9">
        <v>46337</v>
      </c>
      <c r="F561" s="7" t="s">
        <v>237</v>
      </c>
      <c r="G561" s="11">
        <v>963724.80999999994</v>
      </c>
      <c r="H561" s="11">
        <v>39540.050000000003</v>
      </c>
      <c r="I561" s="11" t="s">
        <v>239</v>
      </c>
      <c r="J561" s="11">
        <v>4742.6899999999996</v>
      </c>
      <c r="K561" s="11" t="s">
        <v>239</v>
      </c>
      <c r="L561" s="11">
        <v>0</v>
      </c>
      <c r="M561" s="13">
        <v>5.8099999999999999E-2</v>
      </c>
      <c r="N561" s="13" t="s">
        <v>246</v>
      </c>
      <c r="O561" s="13" t="s">
        <v>259</v>
      </c>
      <c r="P561" s="13">
        <v>8.8999999999999999E-3</v>
      </c>
      <c r="Q561" s="7" t="s">
        <v>260</v>
      </c>
      <c r="R561" s="7" t="s">
        <v>262</v>
      </c>
      <c r="S561" s="7">
        <v>0</v>
      </c>
      <c r="T561" s="7" t="s">
        <v>267</v>
      </c>
      <c r="U561" s="7" t="s">
        <v>269</v>
      </c>
      <c r="V561" s="7">
        <v>1</v>
      </c>
      <c r="W561" s="9">
        <v>45657</v>
      </c>
      <c r="X561" s="7">
        <v>23</v>
      </c>
      <c r="Y561" s="7">
        <v>0</v>
      </c>
      <c r="Z561" s="11">
        <v>0</v>
      </c>
      <c r="AA561" s="11">
        <v>0</v>
      </c>
      <c r="AB561" s="11">
        <v>0</v>
      </c>
      <c r="AC561" s="11">
        <v>0</v>
      </c>
      <c r="AD561" s="11">
        <v>0</v>
      </c>
      <c r="AE561" s="11">
        <v>0</v>
      </c>
      <c r="AF561" s="11">
        <v>0</v>
      </c>
      <c r="AG561" s="11">
        <v>0</v>
      </c>
      <c r="AH561" s="11">
        <v>0</v>
      </c>
      <c r="AI561" s="11">
        <v>0</v>
      </c>
      <c r="AJ561" s="11">
        <v>963724.80999999994</v>
      </c>
      <c r="AK561" s="11">
        <v>0</v>
      </c>
      <c r="AM561" s="7">
        <v>1236</v>
      </c>
      <c r="AN561" s="7" t="s">
        <v>284</v>
      </c>
      <c r="AO561" s="9">
        <v>45657</v>
      </c>
      <c r="AP561" s="9">
        <v>46337</v>
      </c>
      <c r="AQ561" s="7">
        <v>0</v>
      </c>
      <c r="AR561" s="7">
        <v>0</v>
      </c>
      <c r="AS561" s="15">
        <v>1</v>
      </c>
      <c r="BC561" s="11"/>
      <c r="BD561" s="11"/>
      <c r="BE561" s="11"/>
    </row>
    <row r="562" spans="1:64" hidden="1" x14ac:dyDescent="0.25">
      <c r="A562" s="7">
        <v>501187</v>
      </c>
      <c r="B562" s="7" t="s">
        <v>127</v>
      </c>
      <c r="C562" s="9">
        <v>45607</v>
      </c>
      <c r="D562" s="9">
        <v>46337</v>
      </c>
      <c r="E562" s="9">
        <v>46337</v>
      </c>
      <c r="F562" s="7" t="s">
        <v>237</v>
      </c>
      <c r="G562" s="11">
        <v>963724.80999999994</v>
      </c>
      <c r="H562" s="11">
        <v>39540.050000000003</v>
      </c>
      <c r="I562" s="11" t="s">
        <v>239</v>
      </c>
      <c r="J562" s="11">
        <v>4742.6899999999996</v>
      </c>
      <c r="K562" s="11" t="s">
        <v>239</v>
      </c>
      <c r="L562" s="11">
        <v>0</v>
      </c>
      <c r="M562" s="13">
        <v>5.8099999999999999E-2</v>
      </c>
      <c r="N562" s="13" t="s">
        <v>246</v>
      </c>
      <c r="O562" s="13" t="s">
        <v>259</v>
      </c>
      <c r="P562" s="13">
        <v>8.8999999999999999E-3</v>
      </c>
      <c r="Q562" s="7" t="s">
        <v>260</v>
      </c>
      <c r="R562" s="7" t="s">
        <v>262</v>
      </c>
      <c r="S562" s="7">
        <v>0</v>
      </c>
      <c r="T562" s="7" t="s">
        <v>267</v>
      </c>
      <c r="U562" s="7" t="s">
        <v>269</v>
      </c>
      <c r="V562" s="7">
        <v>1</v>
      </c>
      <c r="W562" s="9">
        <v>45657</v>
      </c>
      <c r="X562" s="7">
        <v>23</v>
      </c>
      <c r="Y562" s="7">
        <v>1</v>
      </c>
      <c r="Z562" s="11">
        <v>39540.050000000003</v>
      </c>
      <c r="AA562" s="11">
        <v>39540.050000000003</v>
      </c>
      <c r="AB562" s="11">
        <v>4742.6899999999996</v>
      </c>
      <c r="AC562" s="11">
        <v>4742.6899999999996</v>
      </c>
      <c r="AD562" s="11">
        <v>0</v>
      </c>
      <c r="AE562" s="11">
        <v>0</v>
      </c>
      <c r="AF562" s="11">
        <v>44282.740000000013</v>
      </c>
      <c r="AG562" s="11">
        <v>0</v>
      </c>
      <c r="AH562" s="11">
        <v>44282.740000000013</v>
      </c>
      <c r="AI562" s="11">
        <v>0</v>
      </c>
      <c r="AJ562" s="11">
        <v>919442.07</v>
      </c>
      <c r="AK562" s="11">
        <v>0</v>
      </c>
      <c r="AL562" s="13">
        <v>9.4143964011949022E-3</v>
      </c>
      <c r="AM562" s="7">
        <v>1237</v>
      </c>
      <c r="AN562" s="7" t="s">
        <v>285</v>
      </c>
      <c r="AO562" s="9">
        <v>45688</v>
      </c>
      <c r="AP562" s="9">
        <v>45657</v>
      </c>
      <c r="AQ562" s="7">
        <v>31</v>
      </c>
      <c r="AR562" s="7">
        <v>31</v>
      </c>
      <c r="AS562" s="15">
        <v>0.99521499095833654</v>
      </c>
      <c r="AT562" s="11">
        <v>76.669700717988704</v>
      </c>
      <c r="AU562" s="11">
        <v>76.669700717988704</v>
      </c>
      <c r="AV562" s="11">
        <v>0</v>
      </c>
      <c r="AW562" s="11">
        <v>0</v>
      </c>
      <c r="AX562" s="11">
        <v>76.669700717988704</v>
      </c>
      <c r="AY562" s="11">
        <v>76.669700717988704</v>
      </c>
      <c r="AZ562" s="13">
        <v>9.4143964011949022E-3</v>
      </c>
      <c r="BA562" s="11">
        <v>76.669700717988704</v>
      </c>
      <c r="BB562" s="11">
        <v>76.669700717988704</v>
      </c>
      <c r="BC562" s="11"/>
      <c r="BD562" s="11"/>
      <c r="BE562" s="11"/>
      <c r="BF562" s="11">
        <v>0</v>
      </c>
      <c r="BG562" s="11">
        <v>0</v>
      </c>
      <c r="BH562" s="11">
        <v>76.669700717988704</v>
      </c>
      <c r="BI562" s="11">
        <v>76.669700717988704</v>
      </c>
      <c r="BJ562" s="11">
        <v>76.669700717988704</v>
      </c>
      <c r="BK562" s="11">
        <v>0</v>
      </c>
      <c r="BL562" s="11">
        <v>76.669700717988704</v>
      </c>
    </row>
    <row r="563" spans="1:64" hidden="1" x14ac:dyDescent="0.25">
      <c r="A563" s="7">
        <v>501187</v>
      </c>
      <c r="B563" s="7" t="s">
        <v>127</v>
      </c>
      <c r="C563" s="9">
        <v>45607</v>
      </c>
      <c r="D563" s="9">
        <v>46337</v>
      </c>
      <c r="E563" s="9">
        <v>46337</v>
      </c>
      <c r="F563" s="7" t="s">
        <v>237</v>
      </c>
      <c r="G563" s="11">
        <v>963724.80999999994</v>
      </c>
      <c r="H563" s="11">
        <v>39540.050000000003</v>
      </c>
      <c r="I563" s="11" t="s">
        <v>239</v>
      </c>
      <c r="J563" s="11">
        <v>4742.6899999999996</v>
      </c>
      <c r="K563" s="11" t="s">
        <v>239</v>
      </c>
      <c r="L563" s="11">
        <v>0</v>
      </c>
      <c r="M563" s="13">
        <v>5.8099999999999999E-2</v>
      </c>
      <c r="N563" s="13" t="s">
        <v>246</v>
      </c>
      <c r="O563" s="13" t="s">
        <v>259</v>
      </c>
      <c r="P563" s="13">
        <v>8.8999999999999999E-3</v>
      </c>
      <c r="Q563" s="7" t="s">
        <v>260</v>
      </c>
      <c r="R563" s="7" t="s">
        <v>262</v>
      </c>
      <c r="S563" s="7">
        <v>0</v>
      </c>
      <c r="T563" s="7" t="s">
        <v>267</v>
      </c>
      <c r="U563" s="7" t="s">
        <v>269</v>
      </c>
      <c r="V563" s="7">
        <v>1</v>
      </c>
      <c r="W563" s="9">
        <v>45657</v>
      </c>
      <c r="X563" s="7">
        <v>23</v>
      </c>
      <c r="Y563" s="7">
        <v>2</v>
      </c>
      <c r="Z563" s="11">
        <v>39540.050000000003</v>
      </c>
      <c r="AA563" s="11">
        <v>79080.100000000006</v>
      </c>
      <c r="AB563" s="11">
        <v>4742.6899999999996</v>
      </c>
      <c r="AC563" s="11">
        <v>9485.3799999999992</v>
      </c>
      <c r="AD563" s="11">
        <v>0</v>
      </c>
      <c r="AE563" s="11">
        <v>0</v>
      </c>
      <c r="AF563" s="11">
        <v>44282.740000000013</v>
      </c>
      <c r="AG563" s="11">
        <v>0</v>
      </c>
      <c r="AH563" s="11">
        <v>88565.48000000001</v>
      </c>
      <c r="AI563" s="11">
        <v>0</v>
      </c>
      <c r="AJ563" s="11">
        <v>875159.33</v>
      </c>
      <c r="AK563" s="11">
        <v>0</v>
      </c>
      <c r="AL563" s="13">
        <v>9.3257655415960317E-3</v>
      </c>
      <c r="AM563" s="7">
        <v>1238</v>
      </c>
      <c r="AN563" s="7" t="s">
        <v>286</v>
      </c>
      <c r="AO563" s="9">
        <v>45716</v>
      </c>
      <c r="AP563" s="9">
        <v>45688</v>
      </c>
      <c r="AQ563" s="7">
        <v>28</v>
      </c>
      <c r="AR563" s="7">
        <v>59</v>
      </c>
      <c r="AS563" s="15">
        <v>0.9909127302176659</v>
      </c>
      <c r="AT563" s="11">
        <v>71.977545755261957</v>
      </c>
      <c r="AU563" s="11">
        <v>71.977545755261957</v>
      </c>
      <c r="AV563" s="11">
        <v>0</v>
      </c>
      <c r="AW563" s="11">
        <v>0</v>
      </c>
      <c r="AX563" s="11">
        <v>71.977545755261957</v>
      </c>
      <c r="AY563" s="11">
        <v>71.977545755261957</v>
      </c>
      <c r="AZ563" s="13">
        <v>9.3257655415960317E-3</v>
      </c>
      <c r="BA563" s="11">
        <v>71.977545755261957</v>
      </c>
      <c r="BB563" s="11">
        <v>71.977545755261957</v>
      </c>
      <c r="BC563" s="11"/>
      <c r="BD563" s="11"/>
      <c r="BE563" s="11"/>
      <c r="BF563" s="11">
        <v>0</v>
      </c>
      <c r="BG563" s="11">
        <v>0</v>
      </c>
      <c r="BH563" s="11">
        <v>71.977545755261957</v>
      </c>
      <c r="BI563" s="11">
        <v>71.977545755261957</v>
      </c>
      <c r="BJ563" s="11">
        <v>71.977545755261957</v>
      </c>
      <c r="BK563" s="11">
        <v>0</v>
      </c>
      <c r="BL563" s="11">
        <v>71.977545755261957</v>
      </c>
    </row>
    <row r="564" spans="1:64" hidden="1" x14ac:dyDescent="0.25">
      <c r="A564" s="7">
        <v>501187</v>
      </c>
      <c r="B564" s="7" t="s">
        <v>127</v>
      </c>
      <c r="C564" s="9">
        <v>45607</v>
      </c>
      <c r="D564" s="9">
        <v>46337</v>
      </c>
      <c r="E564" s="9">
        <v>46337</v>
      </c>
      <c r="F564" s="7" t="s">
        <v>237</v>
      </c>
      <c r="G564" s="11">
        <v>963724.80999999994</v>
      </c>
      <c r="H564" s="11">
        <v>39540.050000000003</v>
      </c>
      <c r="I564" s="11" t="s">
        <v>239</v>
      </c>
      <c r="J564" s="11">
        <v>4742.6899999999996</v>
      </c>
      <c r="K564" s="11" t="s">
        <v>239</v>
      </c>
      <c r="L564" s="11">
        <v>0</v>
      </c>
      <c r="M564" s="13">
        <v>5.8099999999999999E-2</v>
      </c>
      <c r="N564" s="13" t="s">
        <v>246</v>
      </c>
      <c r="O564" s="13" t="s">
        <v>259</v>
      </c>
      <c r="P564" s="13">
        <v>8.8999999999999999E-3</v>
      </c>
      <c r="Q564" s="7" t="s">
        <v>260</v>
      </c>
      <c r="R564" s="7" t="s">
        <v>262</v>
      </c>
      <c r="S564" s="7">
        <v>0</v>
      </c>
      <c r="T564" s="7" t="s">
        <v>267</v>
      </c>
      <c r="U564" s="7" t="s">
        <v>269</v>
      </c>
      <c r="V564" s="7">
        <v>1</v>
      </c>
      <c r="W564" s="9">
        <v>45657</v>
      </c>
      <c r="X564" s="7">
        <v>23</v>
      </c>
      <c r="Y564" s="7">
        <v>3</v>
      </c>
      <c r="Z564" s="11">
        <v>39540.050000000003</v>
      </c>
      <c r="AA564" s="11">
        <v>118620.15</v>
      </c>
      <c r="AB564" s="11">
        <v>4742.6899999999996</v>
      </c>
      <c r="AC564" s="11">
        <v>14228.07</v>
      </c>
      <c r="AD564" s="11">
        <v>0</v>
      </c>
      <c r="AE564" s="11">
        <v>0</v>
      </c>
      <c r="AF564" s="11">
        <v>44282.740000000013</v>
      </c>
      <c r="AG564" s="11">
        <v>0</v>
      </c>
      <c r="AH564" s="11">
        <v>132848.22</v>
      </c>
      <c r="AI564" s="11">
        <v>0</v>
      </c>
      <c r="AJ564" s="11">
        <v>830876.58999999985</v>
      </c>
      <c r="AK564" s="11">
        <v>0</v>
      </c>
      <c r="AL564" s="13">
        <v>9.2379690880428633E-3</v>
      </c>
      <c r="AM564" s="7">
        <v>1239</v>
      </c>
      <c r="AN564" s="7" t="s">
        <v>287</v>
      </c>
      <c r="AO564" s="9">
        <v>45747</v>
      </c>
      <c r="AP564" s="9">
        <v>45716</v>
      </c>
      <c r="AQ564" s="7">
        <v>31</v>
      </c>
      <c r="AR564" s="7">
        <v>90</v>
      </c>
      <c r="AS564" s="15">
        <v>0.98617120384407508</v>
      </c>
      <c r="AT564" s="11">
        <v>67.368263216728167</v>
      </c>
      <c r="AU564" s="11">
        <v>67.368263216728167</v>
      </c>
      <c r="AV564" s="11">
        <v>0</v>
      </c>
      <c r="AW564" s="11">
        <v>0</v>
      </c>
      <c r="AX564" s="11">
        <v>67.368263216728167</v>
      </c>
      <c r="AY564" s="11">
        <v>67.368263216728167</v>
      </c>
      <c r="AZ564" s="13">
        <v>9.2379690880428633E-3</v>
      </c>
      <c r="BA564" s="11">
        <v>67.368263216728167</v>
      </c>
      <c r="BB564" s="11">
        <v>67.368263216728167</v>
      </c>
      <c r="BC564" s="11"/>
      <c r="BD564" s="11"/>
      <c r="BE564" s="11"/>
      <c r="BF564" s="11">
        <v>0</v>
      </c>
      <c r="BG564" s="11">
        <v>0</v>
      </c>
      <c r="BH564" s="11">
        <v>67.368263216728167</v>
      </c>
      <c r="BI564" s="11">
        <v>67.368263216728167</v>
      </c>
      <c r="BJ564" s="11">
        <v>67.368263216728167</v>
      </c>
      <c r="BK564" s="11">
        <v>0</v>
      </c>
      <c r="BL564" s="11">
        <v>67.368263216728167</v>
      </c>
    </row>
    <row r="565" spans="1:64" hidden="1" x14ac:dyDescent="0.25">
      <c r="A565" s="7">
        <v>501187</v>
      </c>
      <c r="B565" s="7" t="s">
        <v>127</v>
      </c>
      <c r="C565" s="9">
        <v>45607</v>
      </c>
      <c r="D565" s="9">
        <v>46337</v>
      </c>
      <c r="E565" s="9">
        <v>46337</v>
      </c>
      <c r="F565" s="7" t="s">
        <v>237</v>
      </c>
      <c r="G565" s="11">
        <v>963724.80999999994</v>
      </c>
      <c r="H565" s="11">
        <v>39540.050000000003</v>
      </c>
      <c r="I565" s="11" t="s">
        <v>239</v>
      </c>
      <c r="J565" s="11">
        <v>4742.6899999999996</v>
      </c>
      <c r="K565" s="11" t="s">
        <v>239</v>
      </c>
      <c r="L565" s="11">
        <v>0</v>
      </c>
      <c r="M565" s="13">
        <v>5.8099999999999999E-2</v>
      </c>
      <c r="N565" s="13" t="s">
        <v>246</v>
      </c>
      <c r="O565" s="13" t="s">
        <v>259</v>
      </c>
      <c r="P565" s="13">
        <v>8.8999999999999999E-3</v>
      </c>
      <c r="Q565" s="7" t="s">
        <v>260</v>
      </c>
      <c r="R565" s="7" t="s">
        <v>262</v>
      </c>
      <c r="S565" s="7">
        <v>0</v>
      </c>
      <c r="T565" s="7" t="s">
        <v>267</v>
      </c>
      <c r="U565" s="7" t="s">
        <v>269</v>
      </c>
      <c r="V565" s="7">
        <v>1</v>
      </c>
      <c r="W565" s="9">
        <v>45657</v>
      </c>
      <c r="X565" s="7">
        <v>23</v>
      </c>
      <c r="Y565" s="7">
        <v>4</v>
      </c>
      <c r="Z565" s="11">
        <v>39540.050000000003</v>
      </c>
      <c r="AA565" s="11">
        <v>158160.20000000001</v>
      </c>
      <c r="AB565" s="11">
        <v>4742.6899999999996</v>
      </c>
      <c r="AC565" s="11">
        <v>18970.759999999998</v>
      </c>
      <c r="AD565" s="11">
        <v>0</v>
      </c>
      <c r="AE565" s="11">
        <v>0</v>
      </c>
      <c r="AF565" s="11">
        <v>44282.740000000013</v>
      </c>
      <c r="AG565" s="11">
        <v>0</v>
      </c>
      <c r="AH565" s="11">
        <v>177130.96</v>
      </c>
      <c r="AI565" s="11">
        <v>0</v>
      </c>
      <c r="AJ565" s="11">
        <v>786593.84999999986</v>
      </c>
      <c r="AK565" s="11">
        <v>0</v>
      </c>
      <c r="AL565" s="13">
        <v>9.1509991851060901E-3</v>
      </c>
      <c r="AM565" s="7">
        <v>1240</v>
      </c>
      <c r="AN565" s="7" t="s">
        <v>288</v>
      </c>
      <c r="AO565" s="9">
        <v>45777</v>
      </c>
      <c r="AP565" s="9">
        <v>45747</v>
      </c>
      <c r="AQ565" s="7">
        <v>30</v>
      </c>
      <c r="AR565" s="7">
        <v>120</v>
      </c>
      <c r="AS565" s="15">
        <v>0.98160423327968072</v>
      </c>
      <c r="AT565" s="11">
        <v>62.8847722740622</v>
      </c>
      <c r="AU565" s="11">
        <v>62.8847722740622</v>
      </c>
      <c r="AV565" s="11">
        <v>0</v>
      </c>
      <c r="AW565" s="11">
        <v>0</v>
      </c>
      <c r="AX565" s="11">
        <v>62.8847722740622</v>
      </c>
      <c r="AY565" s="11">
        <v>62.8847722740622</v>
      </c>
      <c r="AZ565" s="13">
        <v>9.1509991851060901E-3</v>
      </c>
      <c r="BA565" s="11">
        <v>62.8847722740622</v>
      </c>
      <c r="BB565" s="11">
        <v>62.8847722740622</v>
      </c>
      <c r="BC565" s="11"/>
      <c r="BD565" s="11"/>
      <c r="BE565" s="11"/>
      <c r="BF565" s="11">
        <v>0</v>
      </c>
      <c r="BG565" s="11">
        <v>0</v>
      </c>
      <c r="BH565" s="11">
        <v>62.8847722740622</v>
      </c>
      <c r="BI565" s="11">
        <v>62.8847722740622</v>
      </c>
      <c r="BJ565" s="11">
        <v>62.8847722740622</v>
      </c>
      <c r="BK565" s="11">
        <v>0</v>
      </c>
      <c r="BL565" s="11">
        <v>62.8847722740622</v>
      </c>
    </row>
    <row r="566" spans="1:64" hidden="1" x14ac:dyDescent="0.25">
      <c r="A566" s="7">
        <v>501187</v>
      </c>
      <c r="B566" s="7" t="s">
        <v>127</v>
      </c>
      <c r="C566" s="9">
        <v>45607</v>
      </c>
      <c r="D566" s="9">
        <v>46337</v>
      </c>
      <c r="E566" s="9">
        <v>46337</v>
      </c>
      <c r="F566" s="7" t="s">
        <v>237</v>
      </c>
      <c r="G566" s="11">
        <v>963724.80999999994</v>
      </c>
      <c r="H566" s="11">
        <v>39540.050000000003</v>
      </c>
      <c r="I566" s="11" t="s">
        <v>239</v>
      </c>
      <c r="J566" s="11">
        <v>4742.6899999999996</v>
      </c>
      <c r="K566" s="11" t="s">
        <v>239</v>
      </c>
      <c r="L566" s="11">
        <v>0</v>
      </c>
      <c r="M566" s="13">
        <v>5.8099999999999999E-2</v>
      </c>
      <c r="N566" s="13" t="s">
        <v>246</v>
      </c>
      <c r="O566" s="13" t="s">
        <v>259</v>
      </c>
      <c r="P566" s="13">
        <v>8.8999999999999999E-3</v>
      </c>
      <c r="Q566" s="7" t="s">
        <v>260</v>
      </c>
      <c r="R566" s="7" t="s">
        <v>262</v>
      </c>
      <c r="S566" s="7">
        <v>0</v>
      </c>
      <c r="T566" s="7" t="s">
        <v>267</v>
      </c>
      <c r="U566" s="7" t="s">
        <v>269</v>
      </c>
      <c r="V566" s="7">
        <v>1</v>
      </c>
      <c r="W566" s="9">
        <v>45657</v>
      </c>
      <c r="X566" s="7">
        <v>23</v>
      </c>
      <c r="Y566" s="7">
        <v>5</v>
      </c>
      <c r="Z566" s="11">
        <v>39540.050000000003</v>
      </c>
      <c r="AA566" s="11">
        <v>197700.25</v>
      </c>
      <c r="AB566" s="11">
        <v>4742.6899999999996</v>
      </c>
      <c r="AC566" s="11">
        <v>23713.45</v>
      </c>
      <c r="AD566" s="11">
        <v>0</v>
      </c>
      <c r="AE566" s="11">
        <v>0</v>
      </c>
      <c r="AF566" s="11">
        <v>44282.740000000013</v>
      </c>
      <c r="AG566" s="11">
        <v>0</v>
      </c>
      <c r="AH566" s="11">
        <v>221413.7</v>
      </c>
      <c r="AI566" s="11">
        <v>0</v>
      </c>
      <c r="AJ566" s="11">
        <v>742311.10999999987</v>
      </c>
      <c r="AK566" s="11">
        <v>0</v>
      </c>
      <c r="AL566" s="13">
        <v>9.0648480513104701E-3</v>
      </c>
      <c r="AM566" s="7">
        <v>1241</v>
      </c>
      <c r="AN566" s="7" t="s">
        <v>289</v>
      </c>
      <c r="AO566" s="9">
        <v>45808</v>
      </c>
      <c r="AP566" s="9">
        <v>45777</v>
      </c>
      <c r="AQ566" s="7">
        <v>31</v>
      </c>
      <c r="AR566" s="7">
        <v>151</v>
      </c>
      <c r="AS566" s="15">
        <v>0.97690724814810237</v>
      </c>
      <c r="AT566" s="11">
        <v>58.504574858471052</v>
      </c>
      <c r="AU566" s="11">
        <v>58.504574858471052</v>
      </c>
      <c r="AV566" s="11">
        <v>0</v>
      </c>
      <c r="AW566" s="11">
        <v>0</v>
      </c>
      <c r="AX566" s="11">
        <v>58.504574858471052</v>
      </c>
      <c r="AY566" s="11">
        <v>58.504574858471052</v>
      </c>
      <c r="AZ566" s="13">
        <v>9.0648480513104701E-3</v>
      </c>
      <c r="BA566" s="11">
        <v>58.504574858471052</v>
      </c>
      <c r="BB566" s="11">
        <v>58.504574858471052</v>
      </c>
      <c r="BC566" s="11"/>
      <c r="BD566" s="11"/>
      <c r="BE566" s="11"/>
      <c r="BF566" s="11">
        <v>0</v>
      </c>
      <c r="BG566" s="11">
        <v>0</v>
      </c>
      <c r="BH566" s="11">
        <v>58.504574858471052</v>
      </c>
      <c r="BI566" s="11">
        <v>58.504574858471052</v>
      </c>
      <c r="BJ566" s="11">
        <v>58.504574858471052</v>
      </c>
      <c r="BK566" s="11">
        <v>0</v>
      </c>
      <c r="BL566" s="11">
        <v>58.504574858471052</v>
      </c>
    </row>
    <row r="567" spans="1:64" hidden="1" x14ac:dyDescent="0.25">
      <c r="A567" s="7">
        <v>501187</v>
      </c>
      <c r="B567" s="7" t="s">
        <v>127</v>
      </c>
      <c r="C567" s="9">
        <v>45607</v>
      </c>
      <c r="D567" s="9">
        <v>46337</v>
      </c>
      <c r="E567" s="9">
        <v>46337</v>
      </c>
      <c r="F567" s="7" t="s">
        <v>237</v>
      </c>
      <c r="G567" s="11">
        <v>963724.80999999994</v>
      </c>
      <c r="H567" s="11">
        <v>39540.050000000003</v>
      </c>
      <c r="I567" s="11" t="s">
        <v>239</v>
      </c>
      <c r="J567" s="11">
        <v>4742.6899999999996</v>
      </c>
      <c r="K567" s="11" t="s">
        <v>239</v>
      </c>
      <c r="L567" s="11">
        <v>0</v>
      </c>
      <c r="M567" s="13">
        <v>5.8099999999999999E-2</v>
      </c>
      <c r="N567" s="13" t="s">
        <v>246</v>
      </c>
      <c r="O567" s="13" t="s">
        <v>259</v>
      </c>
      <c r="P567" s="13">
        <v>8.8999999999999999E-3</v>
      </c>
      <c r="Q567" s="7" t="s">
        <v>260</v>
      </c>
      <c r="R567" s="7" t="s">
        <v>262</v>
      </c>
      <c r="S567" s="7">
        <v>0</v>
      </c>
      <c r="T567" s="7" t="s">
        <v>267</v>
      </c>
      <c r="U567" s="7" t="s">
        <v>269</v>
      </c>
      <c r="V567" s="7">
        <v>1</v>
      </c>
      <c r="W567" s="9">
        <v>45657</v>
      </c>
      <c r="X567" s="7">
        <v>23</v>
      </c>
      <c r="Y567" s="7">
        <v>6</v>
      </c>
      <c r="Z567" s="11">
        <v>39540.050000000003</v>
      </c>
      <c r="AA567" s="11">
        <v>237240.3</v>
      </c>
      <c r="AB567" s="11">
        <v>4742.6899999999996</v>
      </c>
      <c r="AC567" s="11">
        <v>28456.14</v>
      </c>
      <c r="AD567" s="11">
        <v>0</v>
      </c>
      <c r="AE567" s="11">
        <v>0</v>
      </c>
      <c r="AF567" s="11">
        <v>44282.740000000013</v>
      </c>
      <c r="AG567" s="11">
        <v>0</v>
      </c>
      <c r="AH567" s="11">
        <v>265696.44000000012</v>
      </c>
      <c r="AI567" s="11">
        <v>0</v>
      </c>
      <c r="AJ567" s="11">
        <v>698028.36999999988</v>
      </c>
      <c r="AK567" s="11">
        <v>0</v>
      </c>
      <c r="AL567" s="13">
        <v>8.9795079784388276E-3</v>
      </c>
      <c r="AM567" s="7">
        <v>1242</v>
      </c>
      <c r="AN567" s="7" t="s">
        <v>290</v>
      </c>
      <c r="AO567" s="9">
        <v>45838</v>
      </c>
      <c r="AP567" s="9">
        <v>45808</v>
      </c>
      <c r="AQ567" s="7">
        <v>30</v>
      </c>
      <c r="AR567" s="7">
        <v>181</v>
      </c>
      <c r="AS567" s="15">
        <v>0.97238317907262628</v>
      </c>
      <c r="AT567" s="11">
        <v>54.244168813402801</v>
      </c>
      <c r="AU567" s="11">
        <v>54.244168813402801</v>
      </c>
      <c r="AV567" s="11">
        <v>0</v>
      </c>
      <c r="AW567" s="11">
        <v>0</v>
      </c>
      <c r="AX567" s="11">
        <v>54.244168813402801</v>
      </c>
      <c r="AY567" s="11">
        <v>54.244168813402801</v>
      </c>
      <c r="AZ567" s="13">
        <v>8.9795079784388276E-3</v>
      </c>
      <c r="BA567" s="11">
        <v>54.244168813402801</v>
      </c>
      <c r="BB567" s="11">
        <v>54.244168813402801</v>
      </c>
      <c r="BC567" s="11"/>
      <c r="BD567" s="11"/>
      <c r="BE567" s="11"/>
      <c r="BF567" s="11">
        <v>0</v>
      </c>
      <c r="BG567" s="11">
        <v>0</v>
      </c>
      <c r="BH567" s="11">
        <v>54.244168813402801</v>
      </c>
      <c r="BI567" s="11">
        <v>54.244168813402801</v>
      </c>
      <c r="BJ567" s="11">
        <v>54.244168813402801</v>
      </c>
      <c r="BK567" s="11">
        <v>0</v>
      </c>
      <c r="BL567" s="11">
        <v>54.244168813402801</v>
      </c>
    </row>
    <row r="568" spans="1:64" hidden="1" x14ac:dyDescent="0.25">
      <c r="A568" s="7">
        <v>501187</v>
      </c>
      <c r="B568" s="7" t="s">
        <v>127</v>
      </c>
      <c r="C568" s="9">
        <v>45607</v>
      </c>
      <c r="D568" s="9">
        <v>46337</v>
      </c>
      <c r="E568" s="9">
        <v>46337</v>
      </c>
      <c r="F568" s="7" t="s">
        <v>237</v>
      </c>
      <c r="G568" s="11">
        <v>963724.80999999994</v>
      </c>
      <c r="H568" s="11">
        <v>39540.050000000003</v>
      </c>
      <c r="I568" s="11" t="s">
        <v>239</v>
      </c>
      <c r="J568" s="11">
        <v>4742.6899999999996</v>
      </c>
      <c r="K568" s="11" t="s">
        <v>239</v>
      </c>
      <c r="L568" s="11">
        <v>0</v>
      </c>
      <c r="M568" s="13">
        <v>5.8099999999999999E-2</v>
      </c>
      <c r="N568" s="13" t="s">
        <v>246</v>
      </c>
      <c r="O568" s="13" t="s">
        <v>259</v>
      </c>
      <c r="P568" s="13">
        <v>8.8999999999999999E-3</v>
      </c>
      <c r="Q568" s="7" t="s">
        <v>260</v>
      </c>
      <c r="R568" s="7" t="s">
        <v>262</v>
      </c>
      <c r="S568" s="7">
        <v>0</v>
      </c>
      <c r="T568" s="7" t="s">
        <v>267</v>
      </c>
      <c r="U568" s="7" t="s">
        <v>269</v>
      </c>
      <c r="V568" s="7">
        <v>1</v>
      </c>
      <c r="W568" s="9">
        <v>45657</v>
      </c>
      <c r="X568" s="7">
        <v>23</v>
      </c>
      <c r="Y568" s="7">
        <v>7</v>
      </c>
      <c r="Z568" s="11">
        <v>39540.050000000003</v>
      </c>
      <c r="AA568" s="11">
        <v>276780.34999999998</v>
      </c>
      <c r="AB568" s="11">
        <v>4742.6899999999996</v>
      </c>
      <c r="AC568" s="11">
        <v>33198.829999999987</v>
      </c>
      <c r="AD568" s="11">
        <v>0</v>
      </c>
      <c r="AE568" s="11">
        <v>0</v>
      </c>
      <c r="AF568" s="11">
        <v>44282.740000000013</v>
      </c>
      <c r="AG568" s="11">
        <v>0</v>
      </c>
      <c r="AH568" s="11">
        <v>309979.18000000011</v>
      </c>
      <c r="AI568" s="11">
        <v>0</v>
      </c>
      <c r="AJ568" s="11">
        <v>653745.62999999989</v>
      </c>
      <c r="AK568" s="11">
        <v>0</v>
      </c>
      <c r="AL568" s="13">
        <v>8.8949713308420497E-3</v>
      </c>
      <c r="AM568" s="7">
        <v>1243</v>
      </c>
      <c r="AN568" s="7" t="s">
        <v>291</v>
      </c>
      <c r="AO568" s="9">
        <v>45869</v>
      </c>
      <c r="AP568" s="9">
        <v>45838</v>
      </c>
      <c r="AQ568" s="7">
        <v>31</v>
      </c>
      <c r="AR568" s="7">
        <v>212</v>
      </c>
      <c r="AS568" s="15">
        <v>0.9677303167688025</v>
      </c>
      <c r="AT568" s="11">
        <v>50.083849845446942</v>
      </c>
      <c r="AU568" s="11">
        <v>50.083849845446942</v>
      </c>
      <c r="AV568" s="11">
        <v>0</v>
      </c>
      <c r="AW568" s="11">
        <v>0</v>
      </c>
      <c r="AX568" s="11">
        <v>50.083849845446942</v>
      </c>
      <c r="AY568" s="11">
        <v>50.083849845446942</v>
      </c>
      <c r="AZ568" s="13">
        <v>8.8949713308420497E-3</v>
      </c>
      <c r="BA568" s="11">
        <v>50.083849845446942</v>
      </c>
      <c r="BB568" s="11">
        <v>50.083849845446942</v>
      </c>
      <c r="BC568" s="11"/>
      <c r="BD568" s="11"/>
      <c r="BE568" s="11"/>
      <c r="BF568" s="11">
        <v>0</v>
      </c>
      <c r="BG568" s="11">
        <v>0</v>
      </c>
      <c r="BH568" s="11">
        <v>50.083849845446942</v>
      </c>
      <c r="BI568" s="11">
        <v>50.083849845446942</v>
      </c>
      <c r="BJ568" s="11">
        <v>50.083849845446942</v>
      </c>
      <c r="BK568" s="11">
        <v>0</v>
      </c>
      <c r="BL568" s="11">
        <v>50.083849845446942</v>
      </c>
    </row>
    <row r="569" spans="1:64" hidden="1" x14ac:dyDescent="0.25">
      <c r="A569" s="7">
        <v>501187</v>
      </c>
      <c r="B569" s="7" t="s">
        <v>127</v>
      </c>
      <c r="C569" s="9">
        <v>45607</v>
      </c>
      <c r="D569" s="9">
        <v>46337</v>
      </c>
      <c r="E569" s="9">
        <v>46337</v>
      </c>
      <c r="F569" s="7" t="s">
        <v>237</v>
      </c>
      <c r="G569" s="11">
        <v>963724.80999999994</v>
      </c>
      <c r="H569" s="11">
        <v>39540.050000000003</v>
      </c>
      <c r="I569" s="11" t="s">
        <v>239</v>
      </c>
      <c r="J569" s="11">
        <v>4742.6899999999996</v>
      </c>
      <c r="K569" s="11" t="s">
        <v>239</v>
      </c>
      <c r="L569" s="11">
        <v>0</v>
      </c>
      <c r="M569" s="13">
        <v>5.8099999999999999E-2</v>
      </c>
      <c r="N569" s="13" t="s">
        <v>246</v>
      </c>
      <c r="O569" s="13" t="s">
        <v>259</v>
      </c>
      <c r="P569" s="13">
        <v>8.8999999999999999E-3</v>
      </c>
      <c r="Q569" s="7" t="s">
        <v>260</v>
      </c>
      <c r="R569" s="7" t="s">
        <v>262</v>
      </c>
      <c r="S569" s="7">
        <v>0</v>
      </c>
      <c r="T569" s="7" t="s">
        <v>267</v>
      </c>
      <c r="U569" s="7" t="s">
        <v>269</v>
      </c>
      <c r="V569" s="7">
        <v>1</v>
      </c>
      <c r="W569" s="9">
        <v>45657</v>
      </c>
      <c r="X569" s="7">
        <v>23</v>
      </c>
      <c r="Y569" s="7">
        <v>8</v>
      </c>
      <c r="Z569" s="11">
        <v>39540.050000000003</v>
      </c>
      <c r="AA569" s="11">
        <v>316320.40000000002</v>
      </c>
      <c r="AB569" s="11">
        <v>4742.6899999999996</v>
      </c>
      <c r="AC569" s="11">
        <v>37941.519999999997</v>
      </c>
      <c r="AD569" s="11">
        <v>0</v>
      </c>
      <c r="AE569" s="11">
        <v>0</v>
      </c>
      <c r="AF569" s="11">
        <v>44282.740000000013</v>
      </c>
      <c r="AG569" s="11">
        <v>0</v>
      </c>
      <c r="AH569" s="11">
        <v>354261.92</v>
      </c>
      <c r="AI569" s="11">
        <v>0</v>
      </c>
      <c r="AJ569" s="11">
        <v>609462.8899999999</v>
      </c>
      <c r="AK569" s="11">
        <v>0</v>
      </c>
      <c r="AL569" s="13">
        <v>8.8112305447562989E-3</v>
      </c>
      <c r="AM569" s="7">
        <v>1244</v>
      </c>
      <c r="AN569" s="7" t="s">
        <v>292</v>
      </c>
      <c r="AO569" s="9">
        <v>45900</v>
      </c>
      <c r="AP569" s="9">
        <v>45869</v>
      </c>
      <c r="AQ569" s="7">
        <v>31</v>
      </c>
      <c r="AR569" s="7">
        <v>243</v>
      </c>
      <c r="AS569" s="15">
        <v>0.96309971845317199</v>
      </c>
      <c r="AT569" s="11">
        <v>46.030436567905731</v>
      </c>
      <c r="AU569" s="11">
        <v>46.030436567905731</v>
      </c>
      <c r="AV569" s="11">
        <v>0</v>
      </c>
      <c r="AW569" s="11">
        <v>0</v>
      </c>
      <c r="AX569" s="11">
        <v>46.030436567905731</v>
      </c>
      <c r="AY569" s="11">
        <v>46.030436567905731</v>
      </c>
      <c r="AZ569" s="13">
        <v>8.8112305447562989E-3</v>
      </c>
      <c r="BA569" s="11">
        <v>46.030436567905731</v>
      </c>
      <c r="BB569" s="11">
        <v>46.030436567905731</v>
      </c>
      <c r="BC569" s="11"/>
      <c r="BD569" s="11"/>
      <c r="BE569" s="11"/>
      <c r="BF569" s="11">
        <v>0</v>
      </c>
      <c r="BG569" s="11">
        <v>0</v>
      </c>
      <c r="BH569" s="11">
        <v>46.030436567905731</v>
      </c>
      <c r="BI569" s="11">
        <v>46.030436567905731</v>
      </c>
      <c r="BJ569" s="11">
        <v>46.030436567905731</v>
      </c>
      <c r="BK569" s="11">
        <v>0</v>
      </c>
      <c r="BL569" s="11">
        <v>46.030436567905731</v>
      </c>
    </row>
    <row r="570" spans="1:64" hidden="1" x14ac:dyDescent="0.25">
      <c r="A570" s="7">
        <v>501187</v>
      </c>
      <c r="B570" s="7" t="s">
        <v>127</v>
      </c>
      <c r="C570" s="9">
        <v>45607</v>
      </c>
      <c r="D570" s="9">
        <v>46337</v>
      </c>
      <c r="E570" s="9">
        <v>46337</v>
      </c>
      <c r="F570" s="7" t="s">
        <v>237</v>
      </c>
      <c r="G570" s="11">
        <v>963724.80999999994</v>
      </c>
      <c r="H570" s="11">
        <v>39540.050000000003</v>
      </c>
      <c r="I570" s="11" t="s">
        <v>239</v>
      </c>
      <c r="J570" s="11">
        <v>4742.6899999999996</v>
      </c>
      <c r="K570" s="11" t="s">
        <v>239</v>
      </c>
      <c r="L570" s="11">
        <v>0</v>
      </c>
      <c r="M570" s="13">
        <v>5.8099999999999999E-2</v>
      </c>
      <c r="N570" s="13" t="s">
        <v>246</v>
      </c>
      <c r="O570" s="13" t="s">
        <v>259</v>
      </c>
      <c r="P570" s="13">
        <v>8.8999999999999999E-3</v>
      </c>
      <c r="Q570" s="7" t="s">
        <v>260</v>
      </c>
      <c r="R570" s="7" t="s">
        <v>262</v>
      </c>
      <c r="S570" s="7">
        <v>0</v>
      </c>
      <c r="T570" s="7" t="s">
        <v>267</v>
      </c>
      <c r="U570" s="7" t="s">
        <v>269</v>
      </c>
      <c r="V570" s="7">
        <v>1</v>
      </c>
      <c r="W570" s="9">
        <v>45657</v>
      </c>
      <c r="X570" s="7">
        <v>23</v>
      </c>
      <c r="Y570" s="7">
        <v>9</v>
      </c>
      <c r="Z570" s="11">
        <v>39540.050000000003</v>
      </c>
      <c r="AA570" s="11">
        <v>355860.45</v>
      </c>
      <c r="AB570" s="11">
        <v>4742.6899999999996</v>
      </c>
      <c r="AC570" s="11">
        <v>42684.21</v>
      </c>
      <c r="AD570" s="11">
        <v>0</v>
      </c>
      <c r="AE570" s="11">
        <v>0</v>
      </c>
      <c r="AF570" s="11">
        <v>44282.740000000013</v>
      </c>
      <c r="AG570" s="11">
        <v>0</v>
      </c>
      <c r="AH570" s="11">
        <v>398544.66</v>
      </c>
      <c r="AI570" s="11">
        <v>0</v>
      </c>
      <c r="AJ570" s="11">
        <v>565180.14999999991</v>
      </c>
      <c r="AK570" s="11">
        <v>0</v>
      </c>
      <c r="AL570" s="13">
        <v>8.728278127625666E-3</v>
      </c>
      <c r="AM570" s="7">
        <v>1245</v>
      </c>
      <c r="AN570" s="7" t="s">
        <v>293</v>
      </c>
      <c r="AO570" s="9">
        <v>45930</v>
      </c>
      <c r="AP570" s="9">
        <v>45900</v>
      </c>
      <c r="AQ570" s="7">
        <v>30</v>
      </c>
      <c r="AR570" s="7">
        <v>273</v>
      </c>
      <c r="AS570" s="15">
        <v>0.95863959221179806</v>
      </c>
      <c r="AT570" s="11">
        <v>42.088247746594369</v>
      </c>
      <c r="AU570" s="11">
        <v>42.088247746594369</v>
      </c>
      <c r="AV570" s="11">
        <v>0</v>
      </c>
      <c r="AW570" s="11">
        <v>0</v>
      </c>
      <c r="AX570" s="11">
        <v>42.088247746594369</v>
      </c>
      <c r="AY570" s="11">
        <v>42.088247746594369</v>
      </c>
      <c r="AZ570" s="13">
        <v>8.728278127625666E-3</v>
      </c>
      <c r="BA570" s="11">
        <v>42.088247746594369</v>
      </c>
      <c r="BB570" s="11">
        <v>42.088247746594369</v>
      </c>
      <c r="BC570" s="11"/>
      <c r="BD570" s="11"/>
      <c r="BE570" s="11"/>
      <c r="BF570" s="11">
        <v>0</v>
      </c>
      <c r="BG570" s="11">
        <v>0</v>
      </c>
      <c r="BH570" s="11">
        <v>42.088247746594369</v>
      </c>
      <c r="BI570" s="11">
        <v>42.088247746594369</v>
      </c>
      <c r="BJ570" s="11">
        <v>42.088247746594369</v>
      </c>
      <c r="BK570" s="11">
        <v>0</v>
      </c>
      <c r="BL570" s="11">
        <v>42.088247746594369</v>
      </c>
    </row>
    <row r="571" spans="1:64" hidden="1" x14ac:dyDescent="0.25">
      <c r="A571" s="7">
        <v>501187</v>
      </c>
      <c r="B571" s="7" t="s">
        <v>127</v>
      </c>
      <c r="C571" s="9">
        <v>45607</v>
      </c>
      <c r="D571" s="9">
        <v>46337</v>
      </c>
      <c r="E571" s="9">
        <v>46337</v>
      </c>
      <c r="F571" s="7" t="s">
        <v>237</v>
      </c>
      <c r="G571" s="11">
        <v>963724.80999999994</v>
      </c>
      <c r="H571" s="11">
        <v>39540.050000000003</v>
      </c>
      <c r="I571" s="11" t="s">
        <v>239</v>
      </c>
      <c r="J571" s="11">
        <v>4742.6899999999996</v>
      </c>
      <c r="K571" s="11" t="s">
        <v>239</v>
      </c>
      <c r="L571" s="11">
        <v>0</v>
      </c>
      <c r="M571" s="13">
        <v>5.8099999999999999E-2</v>
      </c>
      <c r="N571" s="13" t="s">
        <v>246</v>
      </c>
      <c r="O571" s="13" t="s">
        <v>259</v>
      </c>
      <c r="P571" s="13">
        <v>8.8999999999999999E-3</v>
      </c>
      <c r="Q571" s="7" t="s">
        <v>260</v>
      </c>
      <c r="R571" s="7" t="s">
        <v>262</v>
      </c>
      <c r="S571" s="7">
        <v>0</v>
      </c>
      <c r="T571" s="7" t="s">
        <v>267</v>
      </c>
      <c r="U571" s="7" t="s">
        <v>269</v>
      </c>
      <c r="V571" s="7">
        <v>1</v>
      </c>
      <c r="W571" s="9">
        <v>45657</v>
      </c>
      <c r="X571" s="7">
        <v>23</v>
      </c>
      <c r="Y571" s="7">
        <v>10</v>
      </c>
      <c r="Z571" s="11">
        <v>39540.050000000003</v>
      </c>
      <c r="AA571" s="11">
        <v>395400.5</v>
      </c>
      <c r="AB571" s="11">
        <v>4742.6899999999996</v>
      </c>
      <c r="AC571" s="11">
        <v>47426.899999999987</v>
      </c>
      <c r="AD571" s="11">
        <v>0</v>
      </c>
      <c r="AE571" s="11">
        <v>0</v>
      </c>
      <c r="AF571" s="11">
        <v>44282.740000000013</v>
      </c>
      <c r="AG571" s="11">
        <v>0</v>
      </c>
      <c r="AH571" s="11">
        <v>442827.4</v>
      </c>
      <c r="AI571" s="11">
        <v>0</v>
      </c>
      <c r="AJ571" s="11">
        <v>520897.40999999992</v>
      </c>
      <c r="AK571" s="11">
        <v>0</v>
      </c>
      <c r="AL571" s="13">
        <v>8.646106657432262E-3</v>
      </c>
      <c r="AM571" s="7">
        <v>1246</v>
      </c>
      <c r="AN571" s="7" t="s">
        <v>294</v>
      </c>
      <c r="AO571" s="9">
        <v>45961</v>
      </c>
      <c r="AP571" s="9">
        <v>45930</v>
      </c>
      <c r="AQ571" s="7">
        <v>31</v>
      </c>
      <c r="AR571" s="7">
        <v>304</v>
      </c>
      <c r="AS571" s="15">
        <v>0.9540524930953681</v>
      </c>
      <c r="AT571" s="11">
        <v>38.241512786051381</v>
      </c>
      <c r="AU571" s="11">
        <v>38.241512786051381</v>
      </c>
      <c r="AV571" s="11">
        <v>0</v>
      </c>
      <c r="AW571" s="11">
        <v>0</v>
      </c>
      <c r="AX571" s="11">
        <v>38.241512786051381</v>
      </c>
      <c r="AY571" s="11">
        <v>38.241512786051381</v>
      </c>
      <c r="AZ571" s="13">
        <v>8.646106657432262E-3</v>
      </c>
      <c r="BA571" s="11">
        <v>38.241512786051381</v>
      </c>
      <c r="BB571" s="11">
        <v>38.241512786051381</v>
      </c>
      <c r="BC571" s="11"/>
      <c r="BD571" s="11"/>
      <c r="BE571" s="11"/>
      <c r="BF571" s="11">
        <v>0</v>
      </c>
      <c r="BG571" s="11">
        <v>0</v>
      </c>
      <c r="BH571" s="11">
        <v>38.241512786051381</v>
      </c>
      <c r="BI571" s="11">
        <v>38.241512786051381</v>
      </c>
      <c r="BJ571" s="11">
        <v>38.241512786051381</v>
      </c>
      <c r="BK571" s="11">
        <v>0</v>
      </c>
      <c r="BL571" s="11">
        <v>38.241512786051381</v>
      </c>
    </row>
    <row r="572" spans="1:64" hidden="1" x14ac:dyDescent="0.25">
      <c r="A572" s="7">
        <v>501187</v>
      </c>
      <c r="B572" s="7" t="s">
        <v>127</v>
      </c>
      <c r="C572" s="9">
        <v>45607</v>
      </c>
      <c r="D572" s="9">
        <v>46337</v>
      </c>
      <c r="E572" s="9">
        <v>46337</v>
      </c>
      <c r="F572" s="7" t="s">
        <v>237</v>
      </c>
      <c r="G572" s="11">
        <v>963724.80999999994</v>
      </c>
      <c r="H572" s="11">
        <v>39540.050000000003</v>
      </c>
      <c r="I572" s="11" t="s">
        <v>239</v>
      </c>
      <c r="J572" s="11">
        <v>4742.6899999999996</v>
      </c>
      <c r="K572" s="11" t="s">
        <v>239</v>
      </c>
      <c r="L572" s="11">
        <v>0</v>
      </c>
      <c r="M572" s="13">
        <v>5.8099999999999999E-2</v>
      </c>
      <c r="N572" s="13" t="s">
        <v>246</v>
      </c>
      <c r="O572" s="13" t="s">
        <v>259</v>
      </c>
      <c r="P572" s="13">
        <v>8.8999999999999999E-3</v>
      </c>
      <c r="Q572" s="7" t="s">
        <v>260</v>
      </c>
      <c r="R572" s="7" t="s">
        <v>262</v>
      </c>
      <c r="S572" s="7">
        <v>0</v>
      </c>
      <c r="T572" s="7" t="s">
        <v>267</v>
      </c>
      <c r="U572" s="7" t="s">
        <v>269</v>
      </c>
      <c r="V572" s="7">
        <v>1</v>
      </c>
      <c r="W572" s="9">
        <v>45657</v>
      </c>
      <c r="X572" s="7">
        <v>23</v>
      </c>
      <c r="Y572" s="7">
        <v>11</v>
      </c>
      <c r="Z572" s="11">
        <v>39540.050000000003</v>
      </c>
      <c r="AA572" s="11">
        <v>434940.55</v>
      </c>
      <c r="AB572" s="11">
        <v>4742.6899999999996</v>
      </c>
      <c r="AC572" s="11">
        <v>52169.59</v>
      </c>
      <c r="AD572" s="11">
        <v>0</v>
      </c>
      <c r="AE572" s="11">
        <v>0</v>
      </c>
      <c r="AF572" s="11">
        <v>44282.740000000013</v>
      </c>
      <c r="AG572" s="11">
        <v>0</v>
      </c>
      <c r="AH572" s="11">
        <v>487110.14000000007</v>
      </c>
      <c r="AI572" s="11">
        <v>0</v>
      </c>
      <c r="AJ572" s="11">
        <v>476614.66999999993</v>
      </c>
      <c r="AK572" s="11">
        <v>0</v>
      </c>
      <c r="AL572" s="13">
        <v>8.5647087820321932E-3</v>
      </c>
      <c r="AM572" s="7">
        <v>1247</v>
      </c>
      <c r="AN572" s="7" t="s">
        <v>295</v>
      </c>
      <c r="AO572" s="9">
        <v>45991</v>
      </c>
      <c r="AP572" s="9">
        <v>45961</v>
      </c>
      <c r="AQ572" s="7">
        <v>30</v>
      </c>
      <c r="AR572" s="7">
        <v>334</v>
      </c>
      <c r="AS572" s="15">
        <v>0.94963426466214096</v>
      </c>
      <c r="AT572" s="11">
        <v>34.500579453990071</v>
      </c>
      <c r="AU572" s="11">
        <v>34.500579453990071</v>
      </c>
      <c r="AV572" s="11">
        <v>0</v>
      </c>
      <c r="AW572" s="11">
        <v>0</v>
      </c>
      <c r="AX572" s="11">
        <v>34.500579453990071</v>
      </c>
      <c r="AY572" s="11">
        <v>34.500579453990071</v>
      </c>
      <c r="AZ572" s="13">
        <v>8.5647087820321932E-3</v>
      </c>
      <c r="BA572" s="11">
        <v>34.500579453990071</v>
      </c>
      <c r="BB572" s="11">
        <v>34.500579453990071</v>
      </c>
      <c r="BC572" s="11"/>
      <c r="BD572" s="11"/>
      <c r="BE572" s="11"/>
      <c r="BF572" s="11">
        <v>0</v>
      </c>
      <c r="BG572" s="11">
        <v>0</v>
      </c>
      <c r="BH572" s="11">
        <v>34.500579453990071</v>
      </c>
      <c r="BI572" s="11">
        <v>34.500579453990071</v>
      </c>
      <c r="BJ572" s="11">
        <v>34.500579453990071</v>
      </c>
      <c r="BK572" s="11">
        <v>0</v>
      </c>
      <c r="BL572" s="11">
        <v>34.500579453990071</v>
      </c>
    </row>
    <row r="573" spans="1:64" hidden="1" x14ac:dyDescent="0.25">
      <c r="A573" s="7">
        <v>501187</v>
      </c>
      <c r="B573" s="7" t="s">
        <v>127</v>
      </c>
      <c r="C573" s="9">
        <v>45607</v>
      </c>
      <c r="D573" s="9">
        <v>46337</v>
      </c>
      <c r="E573" s="9">
        <v>46337</v>
      </c>
      <c r="F573" s="7" t="s">
        <v>237</v>
      </c>
      <c r="G573" s="11">
        <v>963724.80999999994</v>
      </c>
      <c r="H573" s="11">
        <v>39540.050000000003</v>
      </c>
      <c r="I573" s="11" t="s">
        <v>239</v>
      </c>
      <c r="J573" s="11">
        <v>4742.6899999999996</v>
      </c>
      <c r="K573" s="11" t="s">
        <v>239</v>
      </c>
      <c r="L573" s="11">
        <v>0</v>
      </c>
      <c r="M573" s="13">
        <v>5.8099999999999999E-2</v>
      </c>
      <c r="N573" s="13" t="s">
        <v>246</v>
      </c>
      <c r="O573" s="13" t="s">
        <v>259</v>
      </c>
      <c r="P573" s="13">
        <v>8.8999999999999999E-3</v>
      </c>
      <c r="Q573" s="7" t="s">
        <v>260</v>
      </c>
      <c r="R573" s="7" t="s">
        <v>262</v>
      </c>
      <c r="S573" s="7">
        <v>0</v>
      </c>
      <c r="T573" s="7" t="s">
        <v>267</v>
      </c>
      <c r="U573" s="7" t="s">
        <v>269</v>
      </c>
      <c r="V573" s="7">
        <v>1</v>
      </c>
      <c r="W573" s="9">
        <v>45657</v>
      </c>
      <c r="X573" s="7">
        <v>23</v>
      </c>
      <c r="Y573" s="7">
        <v>12</v>
      </c>
      <c r="Z573" s="11">
        <v>39540.050000000003</v>
      </c>
      <c r="AA573" s="11">
        <v>474480.6</v>
      </c>
      <c r="AB573" s="11">
        <v>4742.6899999999996</v>
      </c>
      <c r="AC573" s="11">
        <v>56912.28</v>
      </c>
      <c r="AD573" s="11">
        <v>0</v>
      </c>
      <c r="AE573" s="11">
        <v>0</v>
      </c>
      <c r="AF573" s="11">
        <v>44282.740000000013</v>
      </c>
      <c r="AG573" s="11">
        <v>0</v>
      </c>
      <c r="AH573" s="11">
        <v>531392.88000000012</v>
      </c>
      <c r="AI573" s="11">
        <v>0</v>
      </c>
      <c r="AJ573" s="11">
        <v>432331.92999999982</v>
      </c>
      <c r="AK573" s="11">
        <v>0</v>
      </c>
      <c r="AL573" s="13">
        <v>8.4840772184974211E-3</v>
      </c>
      <c r="AM573" s="7">
        <v>1248</v>
      </c>
      <c r="AN573" s="7" t="s">
        <v>296</v>
      </c>
      <c r="AO573" s="9">
        <v>46022</v>
      </c>
      <c r="AP573" s="9">
        <v>45991</v>
      </c>
      <c r="AQ573" s="7">
        <v>31</v>
      </c>
      <c r="AR573" s="7">
        <v>365</v>
      </c>
      <c r="AS573" s="15">
        <v>0.9450902561194594</v>
      </c>
      <c r="AT573" s="11">
        <v>30.852134538761909</v>
      </c>
      <c r="AU573" s="11">
        <v>30.852134538761909</v>
      </c>
      <c r="AV573" s="11">
        <v>0</v>
      </c>
      <c r="AW573" s="11">
        <v>0</v>
      </c>
      <c r="AX573" s="11">
        <v>30.852134538761909</v>
      </c>
      <c r="AY573" s="11">
        <v>30.852134538761909</v>
      </c>
      <c r="AZ573" s="13">
        <v>8.4840772184974211E-3</v>
      </c>
      <c r="BA573" s="11">
        <v>30.852134538761909</v>
      </c>
      <c r="BB573" s="11">
        <v>30.852134538761909</v>
      </c>
      <c r="BC573" s="11"/>
      <c r="BD573" s="11"/>
      <c r="BE573" s="11"/>
      <c r="BF573" s="11">
        <v>0</v>
      </c>
      <c r="BG573" s="11">
        <v>0</v>
      </c>
      <c r="BH573" s="11">
        <v>30.852134538761909</v>
      </c>
      <c r="BI573" s="11">
        <v>30.852134538761909</v>
      </c>
      <c r="BJ573" s="11">
        <v>30.852134538761909</v>
      </c>
      <c r="BK573" s="11">
        <v>0</v>
      </c>
      <c r="BL573" s="11">
        <v>30.852134538761909</v>
      </c>
    </row>
    <row r="574" spans="1:64" hidden="1" x14ac:dyDescent="0.25">
      <c r="A574" s="7">
        <v>501204</v>
      </c>
      <c r="B574" s="7" t="s">
        <v>128</v>
      </c>
      <c r="C574" s="9">
        <v>45635</v>
      </c>
      <c r="D574" s="9">
        <v>46365</v>
      </c>
      <c r="E574" s="9">
        <v>46365</v>
      </c>
      <c r="F574" s="7" t="s">
        <v>237</v>
      </c>
      <c r="G574" s="11">
        <v>1003661.1</v>
      </c>
      <c r="H574" s="11">
        <v>38433.49</v>
      </c>
      <c r="I574" s="11" t="s">
        <v>239</v>
      </c>
      <c r="J574" s="11">
        <v>5889.59</v>
      </c>
      <c r="K574" s="11" t="s">
        <v>239</v>
      </c>
      <c r="L574" s="11">
        <v>0</v>
      </c>
      <c r="M574" s="13">
        <v>5.8099999999999999E-2</v>
      </c>
      <c r="N574" s="13" t="s">
        <v>246</v>
      </c>
      <c r="O574" s="13" t="s">
        <v>259</v>
      </c>
      <c r="P574" s="13">
        <v>8.8999999999999999E-3</v>
      </c>
      <c r="Q574" s="7" t="s">
        <v>260</v>
      </c>
      <c r="R574" s="7" t="s">
        <v>262</v>
      </c>
      <c r="S574" s="7">
        <v>0</v>
      </c>
      <c r="T574" s="7" t="s">
        <v>267</v>
      </c>
      <c r="U574" s="7" t="s">
        <v>269</v>
      </c>
      <c r="V574" s="7">
        <v>1</v>
      </c>
      <c r="W574" s="9">
        <v>45657</v>
      </c>
      <c r="X574" s="7">
        <v>24</v>
      </c>
      <c r="Y574" s="7">
        <v>0</v>
      </c>
      <c r="Z574" s="11">
        <v>0</v>
      </c>
      <c r="AA574" s="11">
        <v>0</v>
      </c>
      <c r="AB574" s="11">
        <v>0</v>
      </c>
      <c r="AC574" s="11">
        <v>0</v>
      </c>
      <c r="AD574" s="11">
        <v>0</v>
      </c>
      <c r="AE574" s="11">
        <v>0</v>
      </c>
      <c r="AF574" s="11">
        <v>0</v>
      </c>
      <c r="AG574" s="11">
        <v>0</v>
      </c>
      <c r="AH574" s="11">
        <v>0</v>
      </c>
      <c r="AI574" s="11">
        <v>0</v>
      </c>
      <c r="AJ574" s="11">
        <v>1003661.1</v>
      </c>
      <c r="AK574" s="11">
        <v>0</v>
      </c>
      <c r="AM574" s="7">
        <v>1260</v>
      </c>
      <c r="AN574" s="7" t="s">
        <v>282</v>
      </c>
      <c r="AO574" s="9">
        <v>45657</v>
      </c>
      <c r="AP574" s="9">
        <v>46337</v>
      </c>
      <c r="AQ574" s="7">
        <v>0</v>
      </c>
      <c r="AR574" s="7">
        <v>0</v>
      </c>
      <c r="AS574" s="15">
        <v>1</v>
      </c>
      <c r="BC574" s="11"/>
      <c r="BD574" s="11"/>
      <c r="BE574" s="11"/>
    </row>
    <row r="575" spans="1:64" hidden="1" x14ac:dyDescent="0.25">
      <c r="A575" s="7">
        <v>501204</v>
      </c>
      <c r="B575" s="7" t="s">
        <v>128</v>
      </c>
      <c r="C575" s="9">
        <v>45635</v>
      </c>
      <c r="D575" s="9">
        <v>46365</v>
      </c>
      <c r="E575" s="9">
        <v>46365</v>
      </c>
      <c r="F575" s="7" t="s">
        <v>237</v>
      </c>
      <c r="G575" s="11">
        <v>1003661.1</v>
      </c>
      <c r="H575" s="11">
        <v>38433.49</v>
      </c>
      <c r="I575" s="11" t="s">
        <v>239</v>
      </c>
      <c r="J575" s="11">
        <v>5889.59</v>
      </c>
      <c r="K575" s="11" t="s">
        <v>239</v>
      </c>
      <c r="L575" s="11">
        <v>0</v>
      </c>
      <c r="M575" s="13">
        <v>5.8099999999999999E-2</v>
      </c>
      <c r="N575" s="13" t="s">
        <v>246</v>
      </c>
      <c r="O575" s="13" t="s">
        <v>259</v>
      </c>
      <c r="P575" s="13">
        <v>8.8999999999999999E-3</v>
      </c>
      <c r="Q575" s="7" t="s">
        <v>260</v>
      </c>
      <c r="R575" s="7" t="s">
        <v>262</v>
      </c>
      <c r="S575" s="7">
        <v>0</v>
      </c>
      <c r="T575" s="7" t="s">
        <v>267</v>
      </c>
      <c r="U575" s="7" t="s">
        <v>269</v>
      </c>
      <c r="V575" s="7">
        <v>1</v>
      </c>
      <c r="W575" s="9">
        <v>45657</v>
      </c>
      <c r="X575" s="7">
        <v>24</v>
      </c>
      <c r="Y575" s="7">
        <v>1</v>
      </c>
      <c r="Z575" s="11">
        <v>38433.49</v>
      </c>
      <c r="AA575" s="11">
        <v>38433.49</v>
      </c>
      <c r="AB575" s="11">
        <v>5889.59</v>
      </c>
      <c r="AC575" s="11">
        <v>5889.59</v>
      </c>
      <c r="AD575" s="11">
        <v>0</v>
      </c>
      <c r="AE575" s="11">
        <v>0</v>
      </c>
      <c r="AF575" s="11">
        <v>44323.08</v>
      </c>
      <c r="AG575" s="11">
        <v>0</v>
      </c>
      <c r="AH575" s="11">
        <v>44323.08</v>
      </c>
      <c r="AI575" s="11">
        <v>0</v>
      </c>
      <c r="AJ575" s="11">
        <v>959338.02</v>
      </c>
      <c r="AK575" s="11">
        <v>0</v>
      </c>
      <c r="AL575" s="13">
        <v>9.4143964011949022E-3</v>
      </c>
      <c r="AM575" s="7">
        <v>1261</v>
      </c>
      <c r="AN575" s="7" t="s">
        <v>283</v>
      </c>
      <c r="AO575" s="9">
        <v>45688</v>
      </c>
      <c r="AP575" s="9">
        <v>45657</v>
      </c>
      <c r="AQ575" s="7">
        <v>31</v>
      </c>
      <c r="AR575" s="7">
        <v>31</v>
      </c>
      <c r="AS575" s="15">
        <v>0.99521499095833654</v>
      </c>
      <c r="AT575" s="11">
        <v>79.996512320550963</v>
      </c>
      <c r="AU575" s="11">
        <v>79.996512320550963</v>
      </c>
      <c r="AV575" s="11">
        <v>0</v>
      </c>
      <c r="AW575" s="11">
        <v>0</v>
      </c>
      <c r="AX575" s="11">
        <v>79.996512320550963</v>
      </c>
      <c r="AY575" s="11">
        <v>79.996512320550963</v>
      </c>
      <c r="AZ575" s="13">
        <v>9.4143964011949022E-3</v>
      </c>
      <c r="BA575" s="11">
        <v>79.996512320550963</v>
      </c>
      <c r="BB575" s="11">
        <v>79.996512320550963</v>
      </c>
      <c r="BC575" s="11"/>
      <c r="BD575" s="11"/>
      <c r="BE575" s="11"/>
      <c r="BF575" s="11">
        <v>0</v>
      </c>
      <c r="BG575" s="11">
        <v>0</v>
      </c>
      <c r="BH575" s="11">
        <v>79.996512320550963</v>
      </c>
      <c r="BI575" s="11">
        <v>79.996512320550963</v>
      </c>
      <c r="BJ575" s="11">
        <v>79.996512320550963</v>
      </c>
      <c r="BK575" s="11">
        <v>0</v>
      </c>
      <c r="BL575" s="11">
        <v>79.996512320550963</v>
      </c>
    </row>
    <row r="576" spans="1:64" hidden="1" x14ac:dyDescent="0.25">
      <c r="A576" s="7">
        <v>501204</v>
      </c>
      <c r="B576" s="7" t="s">
        <v>128</v>
      </c>
      <c r="C576" s="9">
        <v>45635</v>
      </c>
      <c r="D576" s="9">
        <v>46365</v>
      </c>
      <c r="E576" s="9">
        <v>46365</v>
      </c>
      <c r="F576" s="7" t="s">
        <v>237</v>
      </c>
      <c r="G576" s="11">
        <v>1003661.1</v>
      </c>
      <c r="H576" s="11">
        <v>38433.49</v>
      </c>
      <c r="I576" s="11" t="s">
        <v>239</v>
      </c>
      <c r="J576" s="11">
        <v>5889.59</v>
      </c>
      <c r="K576" s="11" t="s">
        <v>239</v>
      </c>
      <c r="L576" s="11">
        <v>0</v>
      </c>
      <c r="M576" s="13">
        <v>5.8099999999999999E-2</v>
      </c>
      <c r="N576" s="13" t="s">
        <v>246</v>
      </c>
      <c r="O576" s="13" t="s">
        <v>259</v>
      </c>
      <c r="P576" s="13">
        <v>8.8999999999999999E-3</v>
      </c>
      <c r="Q576" s="7" t="s">
        <v>260</v>
      </c>
      <c r="R576" s="7" t="s">
        <v>262</v>
      </c>
      <c r="S576" s="7">
        <v>0</v>
      </c>
      <c r="T576" s="7" t="s">
        <v>267</v>
      </c>
      <c r="U576" s="7" t="s">
        <v>269</v>
      </c>
      <c r="V576" s="7">
        <v>1</v>
      </c>
      <c r="W576" s="9">
        <v>45657</v>
      </c>
      <c r="X576" s="7">
        <v>24</v>
      </c>
      <c r="Y576" s="7">
        <v>2</v>
      </c>
      <c r="Z576" s="11">
        <v>38433.49</v>
      </c>
      <c r="AA576" s="11">
        <v>76866.98</v>
      </c>
      <c r="AB576" s="11">
        <v>5889.59</v>
      </c>
      <c r="AC576" s="11">
        <v>11779.18</v>
      </c>
      <c r="AD576" s="11">
        <v>0</v>
      </c>
      <c r="AE576" s="11">
        <v>0</v>
      </c>
      <c r="AF576" s="11">
        <v>44323.08</v>
      </c>
      <c r="AG576" s="11">
        <v>0</v>
      </c>
      <c r="AH576" s="11">
        <v>88646.16</v>
      </c>
      <c r="AI576" s="11">
        <v>0</v>
      </c>
      <c r="AJ576" s="11">
        <v>915014.94</v>
      </c>
      <c r="AK576" s="11">
        <v>0</v>
      </c>
      <c r="AL576" s="13">
        <v>9.3257655415960317E-3</v>
      </c>
      <c r="AM576" s="7">
        <v>1262</v>
      </c>
      <c r="AN576" s="7" t="s">
        <v>284</v>
      </c>
      <c r="AO576" s="9">
        <v>45716</v>
      </c>
      <c r="AP576" s="9">
        <v>45688</v>
      </c>
      <c r="AQ576" s="7">
        <v>28</v>
      </c>
      <c r="AR576" s="7">
        <v>59</v>
      </c>
      <c r="AS576" s="15">
        <v>0.9909127302176659</v>
      </c>
      <c r="AT576" s="11">
        <v>75.255473435446632</v>
      </c>
      <c r="AU576" s="11">
        <v>75.255473435446632</v>
      </c>
      <c r="AV576" s="11">
        <v>0</v>
      </c>
      <c r="AW576" s="11">
        <v>0</v>
      </c>
      <c r="AX576" s="11">
        <v>75.255473435446632</v>
      </c>
      <c r="AY576" s="11">
        <v>75.255473435446632</v>
      </c>
      <c r="AZ576" s="13">
        <v>9.3257655415960317E-3</v>
      </c>
      <c r="BA576" s="11">
        <v>75.255473435446632</v>
      </c>
      <c r="BB576" s="11">
        <v>75.255473435446632</v>
      </c>
      <c r="BC576" s="11"/>
      <c r="BD576" s="11"/>
      <c r="BE576" s="11"/>
      <c r="BF576" s="11">
        <v>0</v>
      </c>
      <c r="BG576" s="11">
        <v>0</v>
      </c>
      <c r="BH576" s="11">
        <v>75.255473435446632</v>
      </c>
      <c r="BI576" s="11">
        <v>75.255473435446632</v>
      </c>
      <c r="BJ576" s="11">
        <v>75.255473435446632</v>
      </c>
      <c r="BK576" s="11">
        <v>0</v>
      </c>
      <c r="BL576" s="11">
        <v>75.255473435446632</v>
      </c>
    </row>
    <row r="577" spans="1:64" hidden="1" x14ac:dyDescent="0.25">
      <c r="A577" s="7">
        <v>501204</v>
      </c>
      <c r="B577" s="7" t="s">
        <v>128</v>
      </c>
      <c r="C577" s="9">
        <v>45635</v>
      </c>
      <c r="D577" s="9">
        <v>46365</v>
      </c>
      <c r="E577" s="9">
        <v>46365</v>
      </c>
      <c r="F577" s="7" t="s">
        <v>237</v>
      </c>
      <c r="G577" s="11">
        <v>1003661.1</v>
      </c>
      <c r="H577" s="11">
        <v>38433.49</v>
      </c>
      <c r="I577" s="11" t="s">
        <v>239</v>
      </c>
      <c r="J577" s="11">
        <v>5889.59</v>
      </c>
      <c r="K577" s="11" t="s">
        <v>239</v>
      </c>
      <c r="L577" s="11">
        <v>0</v>
      </c>
      <c r="M577" s="13">
        <v>5.8099999999999999E-2</v>
      </c>
      <c r="N577" s="13" t="s">
        <v>246</v>
      </c>
      <c r="O577" s="13" t="s">
        <v>259</v>
      </c>
      <c r="P577" s="13">
        <v>8.8999999999999999E-3</v>
      </c>
      <c r="Q577" s="7" t="s">
        <v>260</v>
      </c>
      <c r="R577" s="7" t="s">
        <v>262</v>
      </c>
      <c r="S577" s="7">
        <v>0</v>
      </c>
      <c r="T577" s="7" t="s">
        <v>267</v>
      </c>
      <c r="U577" s="7" t="s">
        <v>269</v>
      </c>
      <c r="V577" s="7">
        <v>1</v>
      </c>
      <c r="W577" s="9">
        <v>45657</v>
      </c>
      <c r="X577" s="7">
        <v>24</v>
      </c>
      <c r="Y577" s="7">
        <v>3</v>
      </c>
      <c r="Z577" s="11">
        <v>38433.49</v>
      </c>
      <c r="AA577" s="11">
        <v>115300.47</v>
      </c>
      <c r="AB577" s="11">
        <v>5889.59</v>
      </c>
      <c r="AC577" s="11">
        <v>17668.77</v>
      </c>
      <c r="AD577" s="11">
        <v>0</v>
      </c>
      <c r="AE577" s="11">
        <v>0</v>
      </c>
      <c r="AF577" s="11">
        <v>44323.08</v>
      </c>
      <c r="AG577" s="11">
        <v>0</v>
      </c>
      <c r="AH577" s="11">
        <v>132969.24</v>
      </c>
      <c r="AI577" s="11">
        <v>0</v>
      </c>
      <c r="AJ577" s="11">
        <v>870691.86</v>
      </c>
      <c r="AK577" s="11">
        <v>0</v>
      </c>
      <c r="AL577" s="13">
        <v>9.2379690880428633E-3</v>
      </c>
      <c r="AM577" s="7">
        <v>1263</v>
      </c>
      <c r="AN577" s="7" t="s">
        <v>285</v>
      </c>
      <c r="AO577" s="9">
        <v>45747</v>
      </c>
      <c r="AP577" s="9">
        <v>45716</v>
      </c>
      <c r="AQ577" s="7">
        <v>31</v>
      </c>
      <c r="AR577" s="7">
        <v>90</v>
      </c>
      <c r="AS577" s="15">
        <v>0.98617120384407508</v>
      </c>
      <c r="AT577" s="11">
        <v>70.596523131242179</v>
      </c>
      <c r="AU577" s="11">
        <v>70.596523131242179</v>
      </c>
      <c r="AV577" s="11">
        <v>0</v>
      </c>
      <c r="AW577" s="11">
        <v>0</v>
      </c>
      <c r="AX577" s="11">
        <v>70.596523131242179</v>
      </c>
      <c r="AY577" s="11">
        <v>70.596523131242179</v>
      </c>
      <c r="AZ577" s="13">
        <v>9.2379690880428633E-3</v>
      </c>
      <c r="BA577" s="11">
        <v>70.596523131242179</v>
      </c>
      <c r="BB577" s="11">
        <v>70.596523131242179</v>
      </c>
      <c r="BC577" s="11"/>
      <c r="BD577" s="11"/>
      <c r="BE577" s="11"/>
      <c r="BF577" s="11">
        <v>0</v>
      </c>
      <c r="BG577" s="11">
        <v>0</v>
      </c>
      <c r="BH577" s="11">
        <v>70.596523131242179</v>
      </c>
      <c r="BI577" s="11">
        <v>70.596523131242179</v>
      </c>
      <c r="BJ577" s="11">
        <v>70.596523131242179</v>
      </c>
      <c r="BK577" s="11">
        <v>0</v>
      </c>
      <c r="BL577" s="11">
        <v>70.596523131242179</v>
      </c>
    </row>
    <row r="578" spans="1:64" hidden="1" x14ac:dyDescent="0.25">
      <c r="A578" s="7">
        <v>501204</v>
      </c>
      <c r="B578" s="7" t="s">
        <v>128</v>
      </c>
      <c r="C578" s="9">
        <v>45635</v>
      </c>
      <c r="D578" s="9">
        <v>46365</v>
      </c>
      <c r="E578" s="9">
        <v>46365</v>
      </c>
      <c r="F578" s="7" t="s">
        <v>237</v>
      </c>
      <c r="G578" s="11">
        <v>1003661.1</v>
      </c>
      <c r="H578" s="11">
        <v>38433.49</v>
      </c>
      <c r="I578" s="11" t="s">
        <v>239</v>
      </c>
      <c r="J578" s="11">
        <v>5889.59</v>
      </c>
      <c r="K578" s="11" t="s">
        <v>239</v>
      </c>
      <c r="L578" s="11">
        <v>0</v>
      </c>
      <c r="M578" s="13">
        <v>5.8099999999999999E-2</v>
      </c>
      <c r="N578" s="13" t="s">
        <v>246</v>
      </c>
      <c r="O578" s="13" t="s">
        <v>259</v>
      </c>
      <c r="P578" s="13">
        <v>8.8999999999999999E-3</v>
      </c>
      <c r="Q578" s="7" t="s">
        <v>260</v>
      </c>
      <c r="R578" s="7" t="s">
        <v>262</v>
      </c>
      <c r="S578" s="7">
        <v>0</v>
      </c>
      <c r="T578" s="7" t="s">
        <v>267</v>
      </c>
      <c r="U578" s="7" t="s">
        <v>269</v>
      </c>
      <c r="V578" s="7">
        <v>1</v>
      </c>
      <c r="W578" s="9">
        <v>45657</v>
      </c>
      <c r="X578" s="7">
        <v>24</v>
      </c>
      <c r="Y578" s="7">
        <v>4</v>
      </c>
      <c r="Z578" s="11">
        <v>38433.49</v>
      </c>
      <c r="AA578" s="11">
        <v>153733.96</v>
      </c>
      <c r="AB578" s="11">
        <v>5889.59</v>
      </c>
      <c r="AC578" s="11">
        <v>23558.36</v>
      </c>
      <c r="AD578" s="11">
        <v>0</v>
      </c>
      <c r="AE578" s="11">
        <v>0</v>
      </c>
      <c r="AF578" s="11">
        <v>44323.08</v>
      </c>
      <c r="AG578" s="11">
        <v>0</v>
      </c>
      <c r="AH578" s="11">
        <v>177292.32</v>
      </c>
      <c r="AI578" s="11">
        <v>0</v>
      </c>
      <c r="AJ578" s="11">
        <v>826368.78</v>
      </c>
      <c r="AK578" s="11">
        <v>0</v>
      </c>
      <c r="AL578" s="13">
        <v>9.1509991851060901E-3</v>
      </c>
      <c r="AM578" s="7">
        <v>1264</v>
      </c>
      <c r="AN578" s="7" t="s">
        <v>286</v>
      </c>
      <c r="AO578" s="9">
        <v>45777</v>
      </c>
      <c r="AP578" s="9">
        <v>45747</v>
      </c>
      <c r="AQ578" s="7">
        <v>30</v>
      </c>
      <c r="AR578" s="7">
        <v>120</v>
      </c>
      <c r="AS578" s="15">
        <v>0.98160423327968072</v>
      </c>
      <c r="AT578" s="11">
        <v>66.06460569796549</v>
      </c>
      <c r="AU578" s="11">
        <v>66.06460569796549</v>
      </c>
      <c r="AV578" s="11">
        <v>0</v>
      </c>
      <c r="AW578" s="11">
        <v>0</v>
      </c>
      <c r="AX578" s="11">
        <v>66.06460569796549</v>
      </c>
      <c r="AY578" s="11">
        <v>66.06460569796549</v>
      </c>
      <c r="AZ578" s="13">
        <v>9.1509991851060901E-3</v>
      </c>
      <c r="BA578" s="11">
        <v>66.06460569796549</v>
      </c>
      <c r="BB578" s="11">
        <v>66.06460569796549</v>
      </c>
      <c r="BC578" s="11"/>
      <c r="BD578" s="11"/>
      <c r="BE578" s="11"/>
      <c r="BF578" s="11">
        <v>0</v>
      </c>
      <c r="BG578" s="11">
        <v>0</v>
      </c>
      <c r="BH578" s="11">
        <v>66.06460569796549</v>
      </c>
      <c r="BI578" s="11">
        <v>66.06460569796549</v>
      </c>
      <c r="BJ578" s="11">
        <v>66.06460569796549</v>
      </c>
      <c r="BK578" s="11">
        <v>0</v>
      </c>
      <c r="BL578" s="11">
        <v>66.06460569796549</v>
      </c>
    </row>
    <row r="579" spans="1:64" hidden="1" x14ac:dyDescent="0.25">
      <c r="A579" s="7">
        <v>501204</v>
      </c>
      <c r="B579" s="7" t="s">
        <v>128</v>
      </c>
      <c r="C579" s="9">
        <v>45635</v>
      </c>
      <c r="D579" s="9">
        <v>46365</v>
      </c>
      <c r="E579" s="9">
        <v>46365</v>
      </c>
      <c r="F579" s="7" t="s">
        <v>237</v>
      </c>
      <c r="G579" s="11">
        <v>1003661.1</v>
      </c>
      <c r="H579" s="11">
        <v>38433.49</v>
      </c>
      <c r="I579" s="11" t="s">
        <v>239</v>
      </c>
      <c r="J579" s="11">
        <v>5889.59</v>
      </c>
      <c r="K579" s="11" t="s">
        <v>239</v>
      </c>
      <c r="L579" s="11">
        <v>0</v>
      </c>
      <c r="M579" s="13">
        <v>5.8099999999999999E-2</v>
      </c>
      <c r="N579" s="13" t="s">
        <v>246</v>
      </c>
      <c r="O579" s="13" t="s">
        <v>259</v>
      </c>
      <c r="P579" s="13">
        <v>8.8999999999999999E-3</v>
      </c>
      <c r="Q579" s="7" t="s">
        <v>260</v>
      </c>
      <c r="R579" s="7" t="s">
        <v>262</v>
      </c>
      <c r="S579" s="7">
        <v>0</v>
      </c>
      <c r="T579" s="7" t="s">
        <v>267</v>
      </c>
      <c r="U579" s="7" t="s">
        <v>269</v>
      </c>
      <c r="V579" s="7">
        <v>1</v>
      </c>
      <c r="W579" s="9">
        <v>45657</v>
      </c>
      <c r="X579" s="7">
        <v>24</v>
      </c>
      <c r="Y579" s="7">
        <v>5</v>
      </c>
      <c r="Z579" s="11">
        <v>38433.49</v>
      </c>
      <c r="AA579" s="11">
        <v>192167.45</v>
      </c>
      <c r="AB579" s="11">
        <v>5889.59</v>
      </c>
      <c r="AC579" s="11">
        <v>29447.95</v>
      </c>
      <c r="AD579" s="11">
        <v>0</v>
      </c>
      <c r="AE579" s="11">
        <v>0</v>
      </c>
      <c r="AF579" s="11">
        <v>44323.08</v>
      </c>
      <c r="AG579" s="11">
        <v>0</v>
      </c>
      <c r="AH579" s="11">
        <v>221615.4</v>
      </c>
      <c r="AI579" s="11">
        <v>0</v>
      </c>
      <c r="AJ579" s="11">
        <v>782045.7</v>
      </c>
      <c r="AK579" s="11">
        <v>0</v>
      </c>
      <c r="AL579" s="13">
        <v>9.0648480513104701E-3</v>
      </c>
      <c r="AM579" s="7">
        <v>1265</v>
      </c>
      <c r="AN579" s="7" t="s">
        <v>287</v>
      </c>
      <c r="AO579" s="9">
        <v>45808</v>
      </c>
      <c r="AP579" s="9">
        <v>45777</v>
      </c>
      <c r="AQ579" s="7">
        <v>31</v>
      </c>
      <c r="AR579" s="7">
        <v>151</v>
      </c>
      <c r="AS579" s="15">
        <v>0.97690724814810237</v>
      </c>
      <c r="AT579" s="11">
        <v>61.636220422991357</v>
      </c>
      <c r="AU579" s="11">
        <v>61.636220422991357</v>
      </c>
      <c r="AV579" s="11">
        <v>0</v>
      </c>
      <c r="AW579" s="11">
        <v>0</v>
      </c>
      <c r="AX579" s="11">
        <v>61.636220422991357</v>
      </c>
      <c r="AY579" s="11">
        <v>61.636220422991357</v>
      </c>
      <c r="AZ579" s="13">
        <v>9.0648480513104701E-3</v>
      </c>
      <c r="BA579" s="11">
        <v>61.636220422991357</v>
      </c>
      <c r="BB579" s="11">
        <v>61.636220422991357</v>
      </c>
      <c r="BC579" s="11"/>
      <c r="BD579" s="11"/>
      <c r="BE579" s="11"/>
      <c r="BF579" s="11">
        <v>0</v>
      </c>
      <c r="BG579" s="11">
        <v>0</v>
      </c>
      <c r="BH579" s="11">
        <v>61.636220422991357</v>
      </c>
      <c r="BI579" s="11">
        <v>61.636220422991357</v>
      </c>
      <c r="BJ579" s="11">
        <v>61.636220422991357</v>
      </c>
      <c r="BK579" s="11">
        <v>0</v>
      </c>
      <c r="BL579" s="11">
        <v>61.636220422991357</v>
      </c>
    </row>
    <row r="580" spans="1:64" hidden="1" x14ac:dyDescent="0.25">
      <c r="A580" s="7">
        <v>501204</v>
      </c>
      <c r="B580" s="7" t="s">
        <v>128</v>
      </c>
      <c r="C580" s="9">
        <v>45635</v>
      </c>
      <c r="D580" s="9">
        <v>46365</v>
      </c>
      <c r="E580" s="9">
        <v>46365</v>
      </c>
      <c r="F580" s="7" t="s">
        <v>237</v>
      </c>
      <c r="G580" s="11">
        <v>1003661.1</v>
      </c>
      <c r="H580" s="11">
        <v>38433.49</v>
      </c>
      <c r="I580" s="11" t="s">
        <v>239</v>
      </c>
      <c r="J580" s="11">
        <v>5889.59</v>
      </c>
      <c r="K580" s="11" t="s">
        <v>239</v>
      </c>
      <c r="L580" s="11">
        <v>0</v>
      </c>
      <c r="M580" s="13">
        <v>5.8099999999999999E-2</v>
      </c>
      <c r="N580" s="13" t="s">
        <v>246</v>
      </c>
      <c r="O580" s="13" t="s">
        <v>259</v>
      </c>
      <c r="P580" s="13">
        <v>8.8999999999999999E-3</v>
      </c>
      <c r="Q580" s="7" t="s">
        <v>260</v>
      </c>
      <c r="R580" s="7" t="s">
        <v>262</v>
      </c>
      <c r="S580" s="7">
        <v>0</v>
      </c>
      <c r="T580" s="7" t="s">
        <v>267</v>
      </c>
      <c r="U580" s="7" t="s">
        <v>269</v>
      </c>
      <c r="V580" s="7">
        <v>1</v>
      </c>
      <c r="W580" s="9">
        <v>45657</v>
      </c>
      <c r="X580" s="7">
        <v>24</v>
      </c>
      <c r="Y580" s="7">
        <v>6</v>
      </c>
      <c r="Z580" s="11">
        <v>38433.49</v>
      </c>
      <c r="AA580" s="11">
        <v>230600.94</v>
      </c>
      <c r="AB580" s="11">
        <v>5889.59</v>
      </c>
      <c r="AC580" s="11">
        <v>35337.54</v>
      </c>
      <c r="AD580" s="11">
        <v>0</v>
      </c>
      <c r="AE580" s="11">
        <v>0</v>
      </c>
      <c r="AF580" s="11">
        <v>44323.08</v>
      </c>
      <c r="AG580" s="11">
        <v>0</v>
      </c>
      <c r="AH580" s="11">
        <v>265938.48</v>
      </c>
      <c r="AI580" s="11">
        <v>0</v>
      </c>
      <c r="AJ580" s="11">
        <v>737722.62</v>
      </c>
      <c r="AK580" s="11">
        <v>0</v>
      </c>
      <c r="AL580" s="13">
        <v>8.9795079784388276E-3</v>
      </c>
      <c r="AM580" s="7">
        <v>1266</v>
      </c>
      <c r="AN580" s="7" t="s">
        <v>288</v>
      </c>
      <c r="AO580" s="9">
        <v>45838</v>
      </c>
      <c r="AP580" s="9">
        <v>45808</v>
      </c>
      <c r="AQ580" s="7">
        <v>30</v>
      </c>
      <c r="AR580" s="7">
        <v>181</v>
      </c>
      <c r="AS580" s="15">
        <v>0.97238317907262628</v>
      </c>
      <c r="AT580" s="11">
        <v>57.328830827815501</v>
      </c>
      <c r="AU580" s="11">
        <v>57.328830827815501</v>
      </c>
      <c r="AV580" s="11">
        <v>0</v>
      </c>
      <c r="AW580" s="11">
        <v>0</v>
      </c>
      <c r="AX580" s="11">
        <v>57.328830827815501</v>
      </c>
      <c r="AY580" s="11">
        <v>57.328830827815501</v>
      </c>
      <c r="AZ580" s="13">
        <v>8.9795079784388276E-3</v>
      </c>
      <c r="BA580" s="11">
        <v>57.328830827815501</v>
      </c>
      <c r="BB580" s="11">
        <v>57.328830827815501</v>
      </c>
      <c r="BC580" s="11"/>
      <c r="BD580" s="11"/>
      <c r="BE580" s="11"/>
      <c r="BF580" s="11">
        <v>0</v>
      </c>
      <c r="BG580" s="11">
        <v>0</v>
      </c>
      <c r="BH580" s="11">
        <v>57.328830827815501</v>
      </c>
      <c r="BI580" s="11">
        <v>57.328830827815501</v>
      </c>
      <c r="BJ580" s="11">
        <v>57.328830827815501</v>
      </c>
      <c r="BK580" s="11">
        <v>0</v>
      </c>
      <c r="BL580" s="11">
        <v>57.328830827815501</v>
      </c>
    </row>
    <row r="581" spans="1:64" hidden="1" x14ac:dyDescent="0.25">
      <c r="A581" s="7">
        <v>501204</v>
      </c>
      <c r="B581" s="7" t="s">
        <v>128</v>
      </c>
      <c r="C581" s="9">
        <v>45635</v>
      </c>
      <c r="D581" s="9">
        <v>46365</v>
      </c>
      <c r="E581" s="9">
        <v>46365</v>
      </c>
      <c r="F581" s="7" t="s">
        <v>237</v>
      </c>
      <c r="G581" s="11">
        <v>1003661.1</v>
      </c>
      <c r="H581" s="11">
        <v>38433.49</v>
      </c>
      <c r="I581" s="11" t="s">
        <v>239</v>
      </c>
      <c r="J581" s="11">
        <v>5889.59</v>
      </c>
      <c r="K581" s="11" t="s">
        <v>239</v>
      </c>
      <c r="L581" s="11">
        <v>0</v>
      </c>
      <c r="M581" s="13">
        <v>5.8099999999999999E-2</v>
      </c>
      <c r="N581" s="13" t="s">
        <v>246</v>
      </c>
      <c r="O581" s="13" t="s">
        <v>259</v>
      </c>
      <c r="P581" s="13">
        <v>8.8999999999999999E-3</v>
      </c>
      <c r="Q581" s="7" t="s">
        <v>260</v>
      </c>
      <c r="R581" s="7" t="s">
        <v>262</v>
      </c>
      <c r="S581" s="7">
        <v>0</v>
      </c>
      <c r="T581" s="7" t="s">
        <v>267</v>
      </c>
      <c r="U581" s="7" t="s">
        <v>269</v>
      </c>
      <c r="V581" s="7">
        <v>1</v>
      </c>
      <c r="W581" s="9">
        <v>45657</v>
      </c>
      <c r="X581" s="7">
        <v>24</v>
      </c>
      <c r="Y581" s="7">
        <v>7</v>
      </c>
      <c r="Z581" s="11">
        <v>38433.49</v>
      </c>
      <c r="AA581" s="11">
        <v>269034.43</v>
      </c>
      <c r="AB581" s="11">
        <v>5889.59</v>
      </c>
      <c r="AC581" s="11">
        <v>41227.129999999997</v>
      </c>
      <c r="AD581" s="11">
        <v>0</v>
      </c>
      <c r="AE581" s="11">
        <v>0</v>
      </c>
      <c r="AF581" s="11">
        <v>44323.08</v>
      </c>
      <c r="AG581" s="11">
        <v>0</v>
      </c>
      <c r="AH581" s="11">
        <v>310261.56</v>
      </c>
      <c r="AI581" s="11">
        <v>0</v>
      </c>
      <c r="AJ581" s="11">
        <v>693399.54</v>
      </c>
      <c r="AK581" s="11">
        <v>0</v>
      </c>
      <c r="AL581" s="13">
        <v>8.8949713308420497E-3</v>
      </c>
      <c r="AM581" s="7">
        <v>1267</v>
      </c>
      <c r="AN581" s="7" t="s">
        <v>289</v>
      </c>
      <c r="AO581" s="9">
        <v>45869</v>
      </c>
      <c r="AP581" s="9">
        <v>45838</v>
      </c>
      <c r="AQ581" s="7">
        <v>31</v>
      </c>
      <c r="AR581" s="7">
        <v>212</v>
      </c>
      <c r="AS581" s="15">
        <v>0.9677303167688025</v>
      </c>
      <c r="AT581" s="11">
        <v>53.121759979125208</v>
      </c>
      <c r="AU581" s="11">
        <v>53.121759979125208</v>
      </c>
      <c r="AV581" s="11">
        <v>0</v>
      </c>
      <c r="AW581" s="11">
        <v>0</v>
      </c>
      <c r="AX581" s="11">
        <v>53.121759979125208</v>
      </c>
      <c r="AY581" s="11">
        <v>53.121759979125208</v>
      </c>
      <c r="AZ581" s="13">
        <v>8.8949713308420497E-3</v>
      </c>
      <c r="BA581" s="11">
        <v>53.121759979125208</v>
      </c>
      <c r="BB581" s="11">
        <v>53.121759979125208</v>
      </c>
      <c r="BC581" s="11"/>
      <c r="BD581" s="11"/>
      <c r="BE581" s="11"/>
      <c r="BF581" s="11">
        <v>0</v>
      </c>
      <c r="BG581" s="11">
        <v>0</v>
      </c>
      <c r="BH581" s="11">
        <v>53.121759979125208</v>
      </c>
      <c r="BI581" s="11">
        <v>53.121759979125208</v>
      </c>
      <c r="BJ581" s="11">
        <v>53.121759979125208</v>
      </c>
      <c r="BK581" s="11">
        <v>0</v>
      </c>
      <c r="BL581" s="11">
        <v>53.121759979125208</v>
      </c>
    </row>
    <row r="582" spans="1:64" hidden="1" x14ac:dyDescent="0.25">
      <c r="A582" s="7">
        <v>501204</v>
      </c>
      <c r="B582" s="7" t="s">
        <v>128</v>
      </c>
      <c r="C582" s="9">
        <v>45635</v>
      </c>
      <c r="D582" s="9">
        <v>46365</v>
      </c>
      <c r="E582" s="9">
        <v>46365</v>
      </c>
      <c r="F582" s="7" t="s">
        <v>237</v>
      </c>
      <c r="G582" s="11">
        <v>1003661.1</v>
      </c>
      <c r="H582" s="11">
        <v>38433.49</v>
      </c>
      <c r="I582" s="11" t="s">
        <v>239</v>
      </c>
      <c r="J582" s="11">
        <v>5889.59</v>
      </c>
      <c r="K582" s="11" t="s">
        <v>239</v>
      </c>
      <c r="L582" s="11">
        <v>0</v>
      </c>
      <c r="M582" s="13">
        <v>5.8099999999999999E-2</v>
      </c>
      <c r="N582" s="13" t="s">
        <v>246</v>
      </c>
      <c r="O582" s="13" t="s">
        <v>259</v>
      </c>
      <c r="P582" s="13">
        <v>8.8999999999999999E-3</v>
      </c>
      <c r="Q582" s="7" t="s">
        <v>260</v>
      </c>
      <c r="R582" s="7" t="s">
        <v>262</v>
      </c>
      <c r="S582" s="7">
        <v>0</v>
      </c>
      <c r="T582" s="7" t="s">
        <v>267</v>
      </c>
      <c r="U582" s="7" t="s">
        <v>269</v>
      </c>
      <c r="V582" s="7">
        <v>1</v>
      </c>
      <c r="W582" s="9">
        <v>45657</v>
      </c>
      <c r="X582" s="7">
        <v>24</v>
      </c>
      <c r="Y582" s="7">
        <v>8</v>
      </c>
      <c r="Z582" s="11">
        <v>38433.49</v>
      </c>
      <c r="AA582" s="11">
        <v>307467.92</v>
      </c>
      <c r="AB582" s="11">
        <v>5889.59</v>
      </c>
      <c r="AC582" s="11">
        <v>47116.72</v>
      </c>
      <c r="AD582" s="11">
        <v>0</v>
      </c>
      <c r="AE582" s="11">
        <v>0</v>
      </c>
      <c r="AF582" s="11">
        <v>44323.08</v>
      </c>
      <c r="AG582" s="11">
        <v>0</v>
      </c>
      <c r="AH582" s="11">
        <v>354584.64</v>
      </c>
      <c r="AI582" s="11">
        <v>0</v>
      </c>
      <c r="AJ582" s="11">
        <v>649076.46</v>
      </c>
      <c r="AK582" s="11">
        <v>0</v>
      </c>
      <c r="AL582" s="13">
        <v>8.8112305447562989E-3</v>
      </c>
      <c r="AM582" s="7">
        <v>1268</v>
      </c>
      <c r="AN582" s="7" t="s">
        <v>290</v>
      </c>
      <c r="AO582" s="9">
        <v>45900</v>
      </c>
      <c r="AP582" s="9">
        <v>45869</v>
      </c>
      <c r="AQ582" s="7">
        <v>31</v>
      </c>
      <c r="AR582" s="7">
        <v>243</v>
      </c>
      <c r="AS582" s="15">
        <v>0.96309971845317199</v>
      </c>
      <c r="AT582" s="11">
        <v>49.02230030732602</v>
      </c>
      <c r="AU582" s="11">
        <v>49.02230030732602</v>
      </c>
      <c r="AV582" s="11">
        <v>0</v>
      </c>
      <c r="AW582" s="11">
        <v>0</v>
      </c>
      <c r="AX582" s="11">
        <v>49.02230030732602</v>
      </c>
      <c r="AY582" s="11">
        <v>49.02230030732602</v>
      </c>
      <c r="AZ582" s="13">
        <v>8.8112305447562989E-3</v>
      </c>
      <c r="BA582" s="11">
        <v>49.02230030732602</v>
      </c>
      <c r="BB582" s="11">
        <v>49.02230030732602</v>
      </c>
      <c r="BC582" s="11"/>
      <c r="BD582" s="11"/>
      <c r="BE582" s="11"/>
      <c r="BF582" s="11">
        <v>0</v>
      </c>
      <c r="BG582" s="11">
        <v>0</v>
      </c>
      <c r="BH582" s="11">
        <v>49.02230030732602</v>
      </c>
      <c r="BI582" s="11">
        <v>49.02230030732602</v>
      </c>
      <c r="BJ582" s="11">
        <v>49.02230030732602</v>
      </c>
      <c r="BK582" s="11">
        <v>0</v>
      </c>
      <c r="BL582" s="11">
        <v>49.02230030732602</v>
      </c>
    </row>
    <row r="583" spans="1:64" hidden="1" x14ac:dyDescent="0.25">
      <c r="A583" s="7">
        <v>501204</v>
      </c>
      <c r="B583" s="7" t="s">
        <v>128</v>
      </c>
      <c r="C583" s="9">
        <v>45635</v>
      </c>
      <c r="D583" s="9">
        <v>46365</v>
      </c>
      <c r="E583" s="9">
        <v>46365</v>
      </c>
      <c r="F583" s="7" t="s">
        <v>237</v>
      </c>
      <c r="G583" s="11">
        <v>1003661.1</v>
      </c>
      <c r="H583" s="11">
        <v>38433.49</v>
      </c>
      <c r="I583" s="11" t="s">
        <v>239</v>
      </c>
      <c r="J583" s="11">
        <v>5889.59</v>
      </c>
      <c r="K583" s="11" t="s">
        <v>239</v>
      </c>
      <c r="L583" s="11">
        <v>0</v>
      </c>
      <c r="M583" s="13">
        <v>5.8099999999999999E-2</v>
      </c>
      <c r="N583" s="13" t="s">
        <v>246</v>
      </c>
      <c r="O583" s="13" t="s">
        <v>259</v>
      </c>
      <c r="P583" s="13">
        <v>8.8999999999999999E-3</v>
      </c>
      <c r="Q583" s="7" t="s">
        <v>260</v>
      </c>
      <c r="R583" s="7" t="s">
        <v>262</v>
      </c>
      <c r="S583" s="7">
        <v>0</v>
      </c>
      <c r="T583" s="7" t="s">
        <v>267</v>
      </c>
      <c r="U583" s="7" t="s">
        <v>269</v>
      </c>
      <c r="V583" s="7">
        <v>1</v>
      </c>
      <c r="W583" s="9">
        <v>45657</v>
      </c>
      <c r="X583" s="7">
        <v>24</v>
      </c>
      <c r="Y583" s="7">
        <v>9</v>
      </c>
      <c r="Z583" s="11">
        <v>38433.49</v>
      </c>
      <c r="AA583" s="11">
        <v>345901.41</v>
      </c>
      <c r="AB583" s="11">
        <v>5889.59</v>
      </c>
      <c r="AC583" s="11">
        <v>53006.31</v>
      </c>
      <c r="AD583" s="11">
        <v>0</v>
      </c>
      <c r="AE583" s="11">
        <v>0</v>
      </c>
      <c r="AF583" s="11">
        <v>44323.08</v>
      </c>
      <c r="AG583" s="11">
        <v>0</v>
      </c>
      <c r="AH583" s="11">
        <v>398907.72</v>
      </c>
      <c r="AI583" s="11">
        <v>0</v>
      </c>
      <c r="AJ583" s="11">
        <v>604753.37999999989</v>
      </c>
      <c r="AK583" s="11">
        <v>0</v>
      </c>
      <c r="AL583" s="13">
        <v>8.728278127625666E-3</v>
      </c>
      <c r="AM583" s="7">
        <v>1269</v>
      </c>
      <c r="AN583" s="7" t="s">
        <v>291</v>
      </c>
      <c r="AO583" s="9">
        <v>45930</v>
      </c>
      <c r="AP583" s="9">
        <v>45900</v>
      </c>
      <c r="AQ583" s="7">
        <v>30</v>
      </c>
      <c r="AR583" s="7">
        <v>273</v>
      </c>
      <c r="AS583" s="15">
        <v>0.95863959221179806</v>
      </c>
      <c r="AT583" s="11">
        <v>45.035215909529597</v>
      </c>
      <c r="AU583" s="11">
        <v>45.035215909529597</v>
      </c>
      <c r="AV583" s="11">
        <v>0</v>
      </c>
      <c r="AW583" s="11">
        <v>0</v>
      </c>
      <c r="AX583" s="11">
        <v>45.035215909529597</v>
      </c>
      <c r="AY583" s="11">
        <v>45.035215909529597</v>
      </c>
      <c r="AZ583" s="13">
        <v>8.728278127625666E-3</v>
      </c>
      <c r="BA583" s="11">
        <v>45.035215909529597</v>
      </c>
      <c r="BB583" s="11">
        <v>45.035215909529597</v>
      </c>
      <c r="BC583" s="11"/>
      <c r="BD583" s="11"/>
      <c r="BE583" s="11"/>
      <c r="BF583" s="11">
        <v>0</v>
      </c>
      <c r="BG583" s="11">
        <v>0</v>
      </c>
      <c r="BH583" s="11">
        <v>45.035215909529597</v>
      </c>
      <c r="BI583" s="11">
        <v>45.035215909529597</v>
      </c>
      <c r="BJ583" s="11">
        <v>45.035215909529597</v>
      </c>
      <c r="BK583" s="11">
        <v>0</v>
      </c>
      <c r="BL583" s="11">
        <v>45.035215909529597</v>
      </c>
    </row>
    <row r="584" spans="1:64" hidden="1" x14ac:dyDescent="0.25">
      <c r="A584" s="7">
        <v>501204</v>
      </c>
      <c r="B584" s="7" t="s">
        <v>128</v>
      </c>
      <c r="C584" s="9">
        <v>45635</v>
      </c>
      <c r="D584" s="9">
        <v>46365</v>
      </c>
      <c r="E584" s="9">
        <v>46365</v>
      </c>
      <c r="F584" s="7" t="s">
        <v>237</v>
      </c>
      <c r="G584" s="11">
        <v>1003661.1</v>
      </c>
      <c r="H584" s="11">
        <v>38433.49</v>
      </c>
      <c r="I584" s="11" t="s">
        <v>239</v>
      </c>
      <c r="J584" s="11">
        <v>5889.59</v>
      </c>
      <c r="K584" s="11" t="s">
        <v>239</v>
      </c>
      <c r="L584" s="11">
        <v>0</v>
      </c>
      <c r="M584" s="13">
        <v>5.8099999999999999E-2</v>
      </c>
      <c r="N584" s="13" t="s">
        <v>246</v>
      </c>
      <c r="O584" s="13" t="s">
        <v>259</v>
      </c>
      <c r="P584" s="13">
        <v>8.8999999999999999E-3</v>
      </c>
      <c r="Q584" s="7" t="s">
        <v>260</v>
      </c>
      <c r="R584" s="7" t="s">
        <v>262</v>
      </c>
      <c r="S584" s="7">
        <v>0</v>
      </c>
      <c r="T584" s="7" t="s">
        <v>267</v>
      </c>
      <c r="U584" s="7" t="s">
        <v>269</v>
      </c>
      <c r="V584" s="7">
        <v>1</v>
      </c>
      <c r="W584" s="9">
        <v>45657</v>
      </c>
      <c r="X584" s="7">
        <v>24</v>
      </c>
      <c r="Y584" s="7">
        <v>10</v>
      </c>
      <c r="Z584" s="11">
        <v>38433.49</v>
      </c>
      <c r="AA584" s="11">
        <v>384334.9</v>
      </c>
      <c r="AB584" s="11">
        <v>5889.59</v>
      </c>
      <c r="AC584" s="11">
        <v>58895.9</v>
      </c>
      <c r="AD584" s="11">
        <v>0</v>
      </c>
      <c r="AE584" s="11">
        <v>0</v>
      </c>
      <c r="AF584" s="11">
        <v>44323.08</v>
      </c>
      <c r="AG584" s="11">
        <v>0</v>
      </c>
      <c r="AH584" s="11">
        <v>443230.8</v>
      </c>
      <c r="AI584" s="11">
        <v>0</v>
      </c>
      <c r="AJ584" s="11">
        <v>560430.29999999993</v>
      </c>
      <c r="AK584" s="11">
        <v>0</v>
      </c>
      <c r="AL584" s="13">
        <v>8.646106657432262E-3</v>
      </c>
      <c r="AM584" s="7">
        <v>1270</v>
      </c>
      <c r="AN584" s="7" t="s">
        <v>292</v>
      </c>
      <c r="AO584" s="9">
        <v>45961</v>
      </c>
      <c r="AP584" s="9">
        <v>45930</v>
      </c>
      <c r="AQ584" s="7">
        <v>31</v>
      </c>
      <c r="AR584" s="7">
        <v>304</v>
      </c>
      <c r="AS584" s="15">
        <v>0.9540524930953681</v>
      </c>
      <c r="AT584" s="11">
        <v>41.14380696026231</v>
      </c>
      <c r="AU584" s="11">
        <v>41.14380696026231</v>
      </c>
      <c r="AV584" s="11">
        <v>0</v>
      </c>
      <c r="AW584" s="11">
        <v>0</v>
      </c>
      <c r="AX584" s="11">
        <v>41.14380696026231</v>
      </c>
      <c r="AY584" s="11">
        <v>41.14380696026231</v>
      </c>
      <c r="AZ584" s="13">
        <v>8.646106657432262E-3</v>
      </c>
      <c r="BA584" s="11">
        <v>41.14380696026231</v>
      </c>
      <c r="BB584" s="11">
        <v>41.14380696026231</v>
      </c>
      <c r="BC584" s="11"/>
      <c r="BD584" s="11"/>
      <c r="BE584" s="11"/>
      <c r="BF584" s="11">
        <v>0</v>
      </c>
      <c r="BG584" s="11">
        <v>0</v>
      </c>
      <c r="BH584" s="11">
        <v>41.14380696026231</v>
      </c>
      <c r="BI584" s="11">
        <v>41.14380696026231</v>
      </c>
      <c r="BJ584" s="11">
        <v>41.14380696026231</v>
      </c>
      <c r="BK584" s="11">
        <v>0</v>
      </c>
      <c r="BL584" s="11">
        <v>41.14380696026231</v>
      </c>
    </row>
    <row r="585" spans="1:64" hidden="1" x14ac:dyDescent="0.25">
      <c r="A585" s="7">
        <v>501204</v>
      </c>
      <c r="B585" s="7" t="s">
        <v>128</v>
      </c>
      <c r="C585" s="9">
        <v>45635</v>
      </c>
      <c r="D585" s="9">
        <v>46365</v>
      </c>
      <c r="E585" s="9">
        <v>46365</v>
      </c>
      <c r="F585" s="7" t="s">
        <v>237</v>
      </c>
      <c r="G585" s="11">
        <v>1003661.1</v>
      </c>
      <c r="H585" s="11">
        <v>38433.49</v>
      </c>
      <c r="I585" s="11" t="s">
        <v>239</v>
      </c>
      <c r="J585" s="11">
        <v>5889.59</v>
      </c>
      <c r="K585" s="11" t="s">
        <v>239</v>
      </c>
      <c r="L585" s="11">
        <v>0</v>
      </c>
      <c r="M585" s="13">
        <v>5.8099999999999999E-2</v>
      </c>
      <c r="N585" s="13" t="s">
        <v>246</v>
      </c>
      <c r="O585" s="13" t="s">
        <v>259</v>
      </c>
      <c r="P585" s="13">
        <v>8.8999999999999999E-3</v>
      </c>
      <c r="Q585" s="7" t="s">
        <v>260</v>
      </c>
      <c r="R585" s="7" t="s">
        <v>262</v>
      </c>
      <c r="S585" s="7">
        <v>0</v>
      </c>
      <c r="T585" s="7" t="s">
        <v>267</v>
      </c>
      <c r="U585" s="7" t="s">
        <v>269</v>
      </c>
      <c r="V585" s="7">
        <v>1</v>
      </c>
      <c r="W585" s="9">
        <v>45657</v>
      </c>
      <c r="X585" s="7">
        <v>24</v>
      </c>
      <c r="Y585" s="7">
        <v>11</v>
      </c>
      <c r="Z585" s="11">
        <v>38433.49</v>
      </c>
      <c r="AA585" s="11">
        <v>422768.39</v>
      </c>
      <c r="AB585" s="11">
        <v>5889.59</v>
      </c>
      <c r="AC585" s="11">
        <v>64785.490000000013</v>
      </c>
      <c r="AD585" s="11">
        <v>0</v>
      </c>
      <c r="AE585" s="11">
        <v>0</v>
      </c>
      <c r="AF585" s="11">
        <v>44323.08</v>
      </c>
      <c r="AG585" s="11">
        <v>0</v>
      </c>
      <c r="AH585" s="11">
        <v>487553.88</v>
      </c>
      <c r="AI585" s="11">
        <v>0</v>
      </c>
      <c r="AJ585" s="11">
        <v>516107.22</v>
      </c>
      <c r="AK585" s="11">
        <v>0</v>
      </c>
      <c r="AL585" s="13">
        <v>8.5647087820321932E-3</v>
      </c>
      <c r="AM585" s="7">
        <v>1271</v>
      </c>
      <c r="AN585" s="7" t="s">
        <v>293</v>
      </c>
      <c r="AO585" s="9">
        <v>45991</v>
      </c>
      <c r="AP585" s="9">
        <v>45961</v>
      </c>
      <c r="AQ585" s="7">
        <v>30</v>
      </c>
      <c r="AR585" s="7">
        <v>334</v>
      </c>
      <c r="AS585" s="15">
        <v>0.94963426466214096</v>
      </c>
      <c r="AT585" s="11">
        <v>37.35931617545036</v>
      </c>
      <c r="AU585" s="11">
        <v>37.35931617545036</v>
      </c>
      <c r="AV585" s="11">
        <v>0</v>
      </c>
      <c r="AW585" s="11">
        <v>0</v>
      </c>
      <c r="AX585" s="11">
        <v>37.35931617545036</v>
      </c>
      <c r="AY585" s="11">
        <v>37.35931617545036</v>
      </c>
      <c r="AZ585" s="13">
        <v>8.5647087820321932E-3</v>
      </c>
      <c r="BA585" s="11">
        <v>37.35931617545036</v>
      </c>
      <c r="BB585" s="11">
        <v>37.35931617545036</v>
      </c>
      <c r="BC585" s="11"/>
      <c r="BD585" s="11"/>
      <c r="BE585" s="11"/>
      <c r="BF585" s="11">
        <v>0</v>
      </c>
      <c r="BG585" s="11">
        <v>0</v>
      </c>
      <c r="BH585" s="11">
        <v>37.35931617545036</v>
      </c>
      <c r="BI585" s="11">
        <v>37.35931617545036</v>
      </c>
      <c r="BJ585" s="11">
        <v>37.35931617545036</v>
      </c>
      <c r="BK585" s="11">
        <v>0</v>
      </c>
      <c r="BL585" s="11">
        <v>37.35931617545036</v>
      </c>
    </row>
    <row r="586" spans="1:64" hidden="1" x14ac:dyDescent="0.25">
      <c r="A586" s="7">
        <v>501204</v>
      </c>
      <c r="B586" s="7" t="s">
        <v>128</v>
      </c>
      <c r="C586" s="9">
        <v>45635</v>
      </c>
      <c r="D586" s="9">
        <v>46365</v>
      </c>
      <c r="E586" s="9">
        <v>46365</v>
      </c>
      <c r="F586" s="7" t="s">
        <v>237</v>
      </c>
      <c r="G586" s="11">
        <v>1003661.1</v>
      </c>
      <c r="H586" s="11">
        <v>38433.49</v>
      </c>
      <c r="I586" s="11" t="s">
        <v>239</v>
      </c>
      <c r="J586" s="11">
        <v>5889.59</v>
      </c>
      <c r="K586" s="11" t="s">
        <v>239</v>
      </c>
      <c r="L586" s="11">
        <v>0</v>
      </c>
      <c r="M586" s="13">
        <v>5.8099999999999999E-2</v>
      </c>
      <c r="N586" s="13" t="s">
        <v>246</v>
      </c>
      <c r="O586" s="13" t="s">
        <v>259</v>
      </c>
      <c r="P586" s="13">
        <v>8.8999999999999999E-3</v>
      </c>
      <c r="Q586" s="7" t="s">
        <v>260</v>
      </c>
      <c r="R586" s="7" t="s">
        <v>262</v>
      </c>
      <c r="S586" s="7">
        <v>0</v>
      </c>
      <c r="T586" s="7" t="s">
        <v>267</v>
      </c>
      <c r="U586" s="7" t="s">
        <v>269</v>
      </c>
      <c r="V586" s="7">
        <v>1</v>
      </c>
      <c r="W586" s="9">
        <v>45657</v>
      </c>
      <c r="X586" s="7">
        <v>24</v>
      </c>
      <c r="Y586" s="7">
        <v>12</v>
      </c>
      <c r="Z586" s="11">
        <v>38433.49</v>
      </c>
      <c r="AA586" s="11">
        <v>461201.88</v>
      </c>
      <c r="AB586" s="11">
        <v>5889.59</v>
      </c>
      <c r="AC586" s="11">
        <v>70675.08</v>
      </c>
      <c r="AD586" s="11">
        <v>0</v>
      </c>
      <c r="AE586" s="11">
        <v>0</v>
      </c>
      <c r="AF586" s="11">
        <v>44323.08</v>
      </c>
      <c r="AG586" s="11">
        <v>0</v>
      </c>
      <c r="AH586" s="11">
        <v>531876.96</v>
      </c>
      <c r="AI586" s="11">
        <v>0</v>
      </c>
      <c r="AJ586" s="11">
        <v>471784.14</v>
      </c>
      <c r="AK586" s="11">
        <v>0</v>
      </c>
      <c r="AL586" s="13">
        <v>8.4840772184974211E-3</v>
      </c>
      <c r="AM586" s="7">
        <v>1272</v>
      </c>
      <c r="AN586" s="7" t="s">
        <v>294</v>
      </c>
      <c r="AO586" s="9">
        <v>46022</v>
      </c>
      <c r="AP586" s="9">
        <v>45991</v>
      </c>
      <c r="AQ586" s="7">
        <v>31</v>
      </c>
      <c r="AR586" s="7">
        <v>365</v>
      </c>
      <c r="AS586" s="15">
        <v>0.9450902561194594</v>
      </c>
      <c r="AT586" s="11">
        <v>33.667528929760273</v>
      </c>
      <c r="AU586" s="11">
        <v>33.667528929760273</v>
      </c>
      <c r="AV586" s="11">
        <v>0</v>
      </c>
      <c r="AW586" s="11">
        <v>0</v>
      </c>
      <c r="AX586" s="11">
        <v>33.667528929760273</v>
      </c>
      <c r="AY586" s="11">
        <v>33.667528929760273</v>
      </c>
      <c r="AZ586" s="13">
        <v>8.4840772184974211E-3</v>
      </c>
      <c r="BA586" s="11">
        <v>33.667528929760273</v>
      </c>
      <c r="BB586" s="11">
        <v>33.667528929760273</v>
      </c>
      <c r="BC586" s="11"/>
      <c r="BD586" s="11"/>
      <c r="BE586" s="11"/>
      <c r="BF586" s="11">
        <v>0</v>
      </c>
      <c r="BG586" s="11">
        <v>0</v>
      </c>
      <c r="BH586" s="11">
        <v>33.667528929760273</v>
      </c>
      <c r="BI586" s="11">
        <v>33.667528929760273</v>
      </c>
      <c r="BJ586" s="11">
        <v>33.667528929760273</v>
      </c>
      <c r="BK586" s="11">
        <v>0</v>
      </c>
      <c r="BL586" s="11">
        <v>33.667528929760273</v>
      </c>
    </row>
    <row r="587" spans="1:64" hidden="1" x14ac:dyDescent="0.25">
      <c r="A587" s="7">
        <v>501205</v>
      </c>
      <c r="B587" s="7" t="s">
        <v>129</v>
      </c>
      <c r="C587" s="9">
        <v>45635</v>
      </c>
      <c r="D587" s="9">
        <v>46365</v>
      </c>
      <c r="E587" s="9">
        <v>46365</v>
      </c>
      <c r="F587" s="7" t="s">
        <v>237</v>
      </c>
      <c r="G587" s="11">
        <v>1003661.1</v>
      </c>
      <c r="H587" s="11">
        <v>38433.49</v>
      </c>
      <c r="I587" s="11" t="s">
        <v>239</v>
      </c>
      <c r="J587" s="11">
        <v>5889.59</v>
      </c>
      <c r="K587" s="11" t="s">
        <v>239</v>
      </c>
      <c r="L587" s="11">
        <v>0</v>
      </c>
      <c r="M587" s="13">
        <v>5.8099999999999999E-2</v>
      </c>
      <c r="N587" s="13" t="s">
        <v>246</v>
      </c>
      <c r="O587" s="13" t="s">
        <v>259</v>
      </c>
      <c r="P587" s="13">
        <v>8.8999999999999999E-3</v>
      </c>
      <c r="Q587" s="7" t="s">
        <v>260</v>
      </c>
      <c r="R587" s="7" t="s">
        <v>262</v>
      </c>
      <c r="S587" s="7">
        <v>0</v>
      </c>
      <c r="T587" s="7" t="s">
        <v>267</v>
      </c>
      <c r="U587" s="7" t="s">
        <v>269</v>
      </c>
      <c r="V587" s="7">
        <v>1</v>
      </c>
      <c r="W587" s="9">
        <v>45657</v>
      </c>
      <c r="X587" s="7">
        <v>24</v>
      </c>
      <c r="Y587" s="7">
        <v>0</v>
      </c>
      <c r="Z587" s="11">
        <v>0</v>
      </c>
      <c r="AA587" s="11">
        <v>0</v>
      </c>
      <c r="AB587" s="11">
        <v>0</v>
      </c>
      <c r="AC587" s="11">
        <v>0</v>
      </c>
      <c r="AD587" s="11">
        <v>0</v>
      </c>
      <c r="AE587" s="11">
        <v>0</v>
      </c>
      <c r="AF587" s="11">
        <v>0</v>
      </c>
      <c r="AG587" s="11">
        <v>0</v>
      </c>
      <c r="AH587" s="11">
        <v>0</v>
      </c>
      <c r="AI587" s="11">
        <v>0</v>
      </c>
      <c r="AJ587" s="11">
        <v>1003661.1</v>
      </c>
      <c r="AK587" s="11">
        <v>0</v>
      </c>
      <c r="AM587" s="7">
        <v>1285</v>
      </c>
      <c r="AN587" s="7" t="s">
        <v>281</v>
      </c>
      <c r="AO587" s="9">
        <v>45657</v>
      </c>
      <c r="AP587" s="9">
        <v>46365</v>
      </c>
      <c r="AQ587" s="7">
        <v>0</v>
      </c>
      <c r="AR587" s="7">
        <v>0</v>
      </c>
      <c r="AS587" s="15">
        <v>1</v>
      </c>
      <c r="BC587" s="11"/>
      <c r="BD587" s="11"/>
      <c r="BE587" s="11"/>
    </row>
    <row r="588" spans="1:64" hidden="1" x14ac:dyDescent="0.25">
      <c r="A588" s="7">
        <v>501205</v>
      </c>
      <c r="B588" s="7" t="s">
        <v>129</v>
      </c>
      <c r="C588" s="9">
        <v>45635</v>
      </c>
      <c r="D588" s="9">
        <v>46365</v>
      </c>
      <c r="E588" s="9">
        <v>46365</v>
      </c>
      <c r="F588" s="7" t="s">
        <v>237</v>
      </c>
      <c r="G588" s="11">
        <v>1003661.1</v>
      </c>
      <c r="H588" s="11">
        <v>38433.49</v>
      </c>
      <c r="I588" s="11" t="s">
        <v>239</v>
      </c>
      <c r="J588" s="11">
        <v>5889.59</v>
      </c>
      <c r="K588" s="11" t="s">
        <v>239</v>
      </c>
      <c r="L588" s="11">
        <v>0</v>
      </c>
      <c r="M588" s="13">
        <v>5.8099999999999999E-2</v>
      </c>
      <c r="N588" s="13" t="s">
        <v>246</v>
      </c>
      <c r="O588" s="13" t="s">
        <v>259</v>
      </c>
      <c r="P588" s="13">
        <v>8.8999999999999999E-3</v>
      </c>
      <c r="Q588" s="7" t="s">
        <v>260</v>
      </c>
      <c r="R588" s="7" t="s">
        <v>262</v>
      </c>
      <c r="S588" s="7">
        <v>0</v>
      </c>
      <c r="T588" s="7" t="s">
        <v>267</v>
      </c>
      <c r="U588" s="7" t="s">
        <v>269</v>
      </c>
      <c r="V588" s="7">
        <v>1</v>
      </c>
      <c r="W588" s="9">
        <v>45657</v>
      </c>
      <c r="X588" s="7">
        <v>24</v>
      </c>
      <c r="Y588" s="7">
        <v>1</v>
      </c>
      <c r="Z588" s="11">
        <v>38433.49</v>
      </c>
      <c r="AA588" s="11">
        <v>38433.49</v>
      </c>
      <c r="AB588" s="11">
        <v>5889.59</v>
      </c>
      <c r="AC588" s="11">
        <v>5889.59</v>
      </c>
      <c r="AD588" s="11">
        <v>0</v>
      </c>
      <c r="AE588" s="11">
        <v>0</v>
      </c>
      <c r="AF588" s="11">
        <v>44323.08</v>
      </c>
      <c r="AG588" s="11">
        <v>0</v>
      </c>
      <c r="AH588" s="11">
        <v>44323.08</v>
      </c>
      <c r="AI588" s="11">
        <v>0</v>
      </c>
      <c r="AJ588" s="11">
        <v>959338.02</v>
      </c>
      <c r="AK588" s="11">
        <v>0</v>
      </c>
      <c r="AL588" s="13">
        <v>9.4143964011949022E-3</v>
      </c>
      <c r="AM588" s="7">
        <v>1286</v>
      </c>
      <c r="AN588" s="7" t="s">
        <v>282</v>
      </c>
      <c r="AO588" s="9">
        <v>45688</v>
      </c>
      <c r="AP588" s="9">
        <v>45657</v>
      </c>
      <c r="AQ588" s="7">
        <v>31</v>
      </c>
      <c r="AR588" s="7">
        <v>31</v>
      </c>
      <c r="AS588" s="15">
        <v>0.99521499095833654</v>
      </c>
      <c r="AT588" s="11">
        <v>79.996512320550963</v>
      </c>
      <c r="AU588" s="11">
        <v>79.996512320550963</v>
      </c>
      <c r="AV588" s="11">
        <v>0</v>
      </c>
      <c r="AW588" s="11">
        <v>0</v>
      </c>
      <c r="AX588" s="11">
        <v>79.996512320550963</v>
      </c>
      <c r="AY588" s="11">
        <v>79.996512320550963</v>
      </c>
      <c r="AZ588" s="13">
        <v>9.4143964011949022E-3</v>
      </c>
      <c r="BA588" s="11">
        <v>79.996512320550963</v>
      </c>
      <c r="BB588" s="11">
        <v>79.996512320550963</v>
      </c>
      <c r="BC588" s="11"/>
      <c r="BD588" s="11"/>
      <c r="BE588" s="11"/>
      <c r="BF588" s="11">
        <v>0</v>
      </c>
      <c r="BG588" s="11">
        <v>0</v>
      </c>
      <c r="BH588" s="11">
        <v>79.996512320550963</v>
      </c>
      <c r="BI588" s="11">
        <v>79.996512320550963</v>
      </c>
      <c r="BJ588" s="11">
        <v>79.996512320550963</v>
      </c>
      <c r="BK588" s="11">
        <v>0</v>
      </c>
      <c r="BL588" s="11">
        <v>79.996512320550963</v>
      </c>
    </row>
    <row r="589" spans="1:64" hidden="1" x14ac:dyDescent="0.25">
      <c r="A589" s="7">
        <v>501205</v>
      </c>
      <c r="B589" s="7" t="s">
        <v>129</v>
      </c>
      <c r="C589" s="9">
        <v>45635</v>
      </c>
      <c r="D589" s="9">
        <v>46365</v>
      </c>
      <c r="E589" s="9">
        <v>46365</v>
      </c>
      <c r="F589" s="7" t="s">
        <v>237</v>
      </c>
      <c r="G589" s="11">
        <v>1003661.1</v>
      </c>
      <c r="H589" s="11">
        <v>38433.49</v>
      </c>
      <c r="I589" s="11" t="s">
        <v>239</v>
      </c>
      <c r="J589" s="11">
        <v>5889.59</v>
      </c>
      <c r="K589" s="11" t="s">
        <v>239</v>
      </c>
      <c r="L589" s="11">
        <v>0</v>
      </c>
      <c r="M589" s="13">
        <v>5.8099999999999999E-2</v>
      </c>
      <c r="N589" s="13" t="s">
        <v>246</v>
      </c>
      <c r="O589" s="13" t="s">
        <v>259</v>
      </c>
      <c r="P589" s="13">
        <v>8.8999999999999999E-3</v>
      </c>
      <c r="Q589" s="7" t="s">
        <v>260</v>
      </c>
      <c r="R589" s="7" t="s">
        <v>262</v>
      </c>
      <c r="S589" s="7">
        <v>0</v>
      </c>
      <c r="T589" s="7" t="s">
        <v>267</v>
      </c>
      <c r="U589" s="7" t="s">
        <v>269</v>
      </c>
      <c r="V589" s="7">
        <v>1</v>
      </c>
      <c r="W589" s="9">
        <v>45657</v>
      </c>
      <c r="X589" s="7">
        <v>24</v>
      </c>
      <c r="Y589" s="7">
        <v>2</v>
      </c>
      <c r="Z589" s="11">
        <v>38433.49</v>
      </c>
      <c r="AA589" s="11">
        <v>76866.98</v>
      </c>
      <c r="AB589" s="11">
        <v>5889.59</v>
      </c>
      <c r="AC589" s="11">
        <v>11779.18</v>
      </c>
      <c r="AD589" s="11">
        <v>0</v>
      </c>
      <c r="AE589" s="11">
        <v>0</v>
      </c>
      <c r="AF589" s="11">
        <v>44323.08</v>
      </c>
      <c r="AG589" s="11">
        <v>0</v>
      </c>
      <c r="AH589" s="11">
        <v>88646.16</v>
      </c>
      <c r="AI589" s="11">
        <v>0</v>
      </c>
      <c r="AJ589" s="11">
        <v>915014.94</v>
      </c>
      <c r="AK589" s="11">
        <v>0</v>
      </c>
      <c r="AL589" s="13">
        <v>9.3257655415960317E-3</v>
      </c>
      <c r="AM589" s="7">
        <v>1287</v>
      </c>
      <c r="AN589" s="7" t="s">
        <v>283</v>
      </c>
      <c r="AO589" s="9">
        <v>45716</v>
      </c>
      <c r="AP589" s="9">
        <v>45688</v>
      </c>
      <c r="AQ589" s="7">
        <v>28</v>
      </c>
      <c r="AR589" s="7">
        <v>59</v>
      </c>
      <c r="AS589" s="15">
        <v>0.9909127302176659</v>
      </c>
      <c r="AT589" s="11">
        <v>75.255473435446632</v>
      </c>
      <c r="AU589" s="11">
        <v>75.255473435446632</v>
      </c>
      <c r="AV589" s="11">
        <v>0</v>
      </c>
      <c r="AW589" s="11">
        <v>0</v>
      </c>
      <c r="AX589" s="11">
        <v>75.255473435446632</v>
      </c>
      <c r="AY589" s="11">
        <v>75.255473435446632</v>
      </c>
      <c r="AZ589" s="13">
        <v>9.3257655415960317E-3</v>
      </c>
      <c r="BA589" s="11">
        <v>75.255473435446632</v>
      </c>
      <c r="BB589" s="11">
        <v>75.255473435446632</v>
      </c>
      <c r="BC589" s="11"/>
      <c r="BD589" s="11"/>
      <c r="BE589" s="11"/>
      <c r="BF589" s="11">
        <v>0</v>
      </c>
      <c r="BG589" s="11">
        <v>0</v>
      </c>
      <c r="BH589" s="11">
        <v>75.255473435446632</v>
      </c>
      <c r="BI589" s="11">
        <v>75.255473435446632</v>
      </c>
      <c r="BJ589" s="11">
        <v>75.255473435446632</v>
      </c>
      <c r="BK589" s="11">
        <v>0</v>
      </c>
      <c r="BL589" s="11">
        <v>75.255473435446632</v>
      </c>
    </row>
    <row r="590" spans="1:64" hidden="1" x14ac:dyDescent="0.25">
      <c r="A590" s="7">
        <v>501205</v>
      </c>
      <c r="B590" s="7" t="s">
        <v>129</v>
      </c>
      <c r="C590" s="9">
        <v>45635</v>
      </c>
      <c r="D590" s="9">
        <v>46365</v>
      </c>
      <c r="E590" s="9">
        <v>46365</v>
      </c>
      <c r="F590" s="7" t="s">
        <v>237</v>
      </c>
      <c r="G590" s="11">
        <v>1003661.1</v>
      </c>
      <c r="H590" s="11">
        <v>38433.49</v>
      </c>
      <c r="I590" s="11" t="s">
        <v>239</v>
      </c>
      <c r="J590" s="11">
        <v>5889.59</v>
      </c>
      <c r="K590" s="11" t="s">
        <v>239</v>
      </c>
      <c r="L590" s="11">
        <v>0</v>
      </c>
      <c r="M590" s="13">
        <v>5.8099999999999999E-2</v>
      </c>
      <c r="N590" s="13" t="s">
        <v>246</v>
      </c>
      <c r="O590" s="13" t="s">
        <v>259</v>
      </c>
      <c r="P590" s="13">
        <v>8.8999999999999999E-3</v>
      </c>
      <c r="Q590" s="7" t="s">
        <v>260</v>
      </c>
      <c r="R590" s="7" t="s">
        <v>262</v>
      </c>
      <c r="S590" s="7">
        <v>0</v>
      </c>
      <c r="T590" s="7" t="s">
        <v>267</v>
      </c>
      <c r="U590" s="7" t="s">
        <v>269</v>
      </c>
      <c r="V590" s="7">
        <v>1</v>
      </c>
      <c r="W590" s="9">
        <v>45657</v>
      </c>
      <c r="X590" s="7">
        <v>24</v>
      </c>
      <c r="Y590" s="7">
        <v>3</v>
      </c>
      <c r="Z590" s="11">
        <v>38433.49</v>
      </c>
      <c r="AA590" s="11">
        <v>115300.47</v>
      </c>
      <c r="AB590" s="11">
        <v>5889.59</v>
      </c>
      <c r="AC590" s="11">
        <v>17668.77</v>
      </c>
      <c r="AD590" s="11">
        <v>0</v>
      </c>
      <c r="AE590" s="11">
        <v>0</v>
      </c>
      <c r="AF590" s="11">
        <v>44323.08</v>
      </c>
      <c r="AG590" s="11">
        <v>0</v>
      </c>
      <c r="AH590" s="11">
        <v>132969.24</v>
      </c>
      <c r="AI590" s="11">
        <v>0</v>
      </c>
      <c r="AJ590" s="11">
        <v>870691.86</v>
      </c>
      <c r="AK590" s="11">
        <v>0</v>
      </c>
      <c r="AL590" s="13">
        <v>9.2379690880428633E-3</v>
      </c>
      <c r="AM590" s="7">
        <v>1288</v>
      </c>
      <c r="AN590" s="7" t="s">
        <v>284</v>
      </c>
      <c r="AO590" s="9">
        <v>45747</v>
      </c>
      <c r="AP590" s="9">
        <v>45716</v>
      </c>
      <c r="AQ590" s="7">
        <v>31</v>
      </c>
      <c r="AR590" s="7">
        <v>90</v>
      </c>
      <c r="AS590" s="15">
        <v>0.98617120384407508</v>
      </c>
      <c r="AT590" s="11">
        <v>70.596523131242179</v>
      </c>
      <c r="AU590" s="11">
        <v>70.596523131242179</v>
      </c>
      <c r="AV590" s="11">
        <v>0</v>
      </c>
      <c r="AW590" s="11">
        <v>0</v>
      </c>
      <c r="AX590" s="11">
        <v>70.596523131242179</v>
      </c>
      <c r="AY590" s="11">
        <v>70.596523131242179</v>
      </c>
      <c r="AZ590" s="13">
        <v>9.2379690880428633E-3</v>
      </c>
      <c r="BA590" s="11">
        <v>70.596523131242179</v>
      </c>
      <c r="BB590" s="11">
        <v>70.596523131242179</v>
      </c>
      <c r="BC590" s="11"/>
      <c r="BD590" s="11"/>
      <c r="BE590" s="11"/>
      <c r="BF590" s="11">
        <v>0</v>
      </c>
      <c r="BG590" s="11">
        <v>0</v>
      </c>
      <c r="BH590" s="11">
        <v>70.596523131242179</v>
      </c>
      <c r="BI590" s="11">
        <v>70.596523131242179</v>
      </c>
      <c r="BJ590" s="11">
        <v>70.596523131242179</v>
      </c>
      <c r="BK590" s="11">
        <v>0</v>
      </c>
      <c r="BL590" s="11">
        <v>70.596523131242179</v>
      </c>
    </row>
    <row r="591" spans="1:64" hidden="1" x14ac:dyDescent="0.25">
      <c r="A591" s="7">
        <v>501205</v>
      </c>
      <c r="B591" s="7" t="s">
        <v>129</v>
      </c>
      <c r="C591" s="9">
        <v>45635</v>
      </c>
      <c r="D591" s="9">
        <v>46365</v>
      </c>
      <c r="E591" s="9">
        <v>46365</v>
      </c>
      <c r="F591" s="7" t="s">
        <v>237</v>
      </c>
      <c r="G591" s="11">
        <v>1003661.1</v>
      </c>
      <c r="H591" s="11">
        <v>38433.49</v>
      </c>
      <c r="I591" s="11" t="s">
        <v>239</v>
      </c>
      <c r="J591" s="11">
        <v>5889.59</v>
      </c>
      <c r="K591" s="11" t="s">
        <v>239</v>
      </c>
      <c r="L591" s="11">
        <v>0</v>
      </c>
      <c r="M591" s="13">
        <v>5.8099999999999999E-2</v>
      </c>
      <c r="N591" s="13" t="s">
        <v>246</v>
      </c>
      <c r="O591" s="13" t="s">
        <v>259</v>
      </c>
      <c r="P591" s="13">
        <v>8.8999999999999999E-3</v>
      </c>
      <c r="Q591" s="7" t="s">
        <v>260</v>
      </c>
      <c r="R591" s="7" t="s">
        <v>262</v>
      </c>
      <c r="S591" s="7">
        <v>0</v>
      </c>
      <c r="T591" s="7" t="s">
        <v>267</v>
      </c>
      <c r="U591" s="7" t="s">
        <v>269</v>
      </c>
      <c r="V591" s="7">
        <v>1</v>
      </c>
      <c r="W591" s="9">
        <v>45657</v>
      </c>
      <c r="X591" s="7">
        <v>24</v>
      </c>
      <c r="Y591" s="7">
        <v>4</v>
      </c>
      <c r="Z591" s="11">
        <v>38433.49</v>
      </c>
      <c r="AA591" s="11">
        <v>153733.96</v>
      </c>
      <c r="AB591" s="11">
        <v>5889.59</v>
      </c>
      <c r="AC591" s="11">
        <v>23558.36</v>
      </c>
      <c r="AD591" s="11">
        <v>0</v>
      </c>
      <c r="AE591" s="11">
        <v>0</v>
      </c>
      <c r="AF591" s="11">
        <v>44323.08</v>
      </c>
      <c r="AG591" s="11">
        <v>0</v>
      </c>
      <c r="AH591" s="11">
        <v>177292.32</v>
      </c>
      <c r="AI591" s="11">
        <v>0</v>
      </c>
      <c r="AJ591" s="11">
        <v>826368.78</v>
      </c>
      <c r="AK591" s="11">
        <v>0</v>
      </c>
      <c r="AL591" s="13">
        <v>9.1509991851060901E-3</v>
      </c>
      <c r="AM591" s="7">
        <v>1289</v>
      </c>
      <c r="AN591" s="7" t="s">
        <v>285</v>
      </c>
      <c r="AO591" s="9">
        <v>45777</v>
      </c>
      <c r="AP591" s="9">
        <v>45747</v>
      </c>
      <c r="AQ591" s="7">
        <v>30</v>
      </c>
      <c r="AR591" s="7">
        <v>120</v>
      </c>
      <c r="AS591" s="15">
        <v>0.98160423327968072</v>
      </c>
      <c r="AT591" s="11">
        <v>66.06460569796549</v>
      </c>
      <c r="AU591" s="11">
        <v>66.06460569796549</v>
      </c>
      <c r="AV591" s="11">
        <v>0</v>
      </c>
      <c r="AW591" s="11">
        <v>0</v>
      </c>
      <c r="AX591" s="11">
        <v>66.06460569796549</v>
      </c>
      <c r="AY591" s="11">
        <v>66.06460569796549</v>
      </c>
      <c r="AZ591" s="13">
        <v>9.1509991851060901E-3</v>
      </c>
      <c r="BA591" s="11">
        <v>66.06460569796549</v>
      </c>
      <c r="BB591" s="11">
        <v>66.06460569796549</v>
      </c>
      <c r="BC591" s="11"/>
      <c r="BD591" s="11"/>
      <c r="BE591" s="11"/>
      <c r="BF591" s="11">
        <v>0</v>
      </c>
      <c r="BG591" s="11">
        <v>0</v>
      </c>
      <c r="BH591" s="11">
        <v>66.06460569796549</v>
      </c>
      <c r="BI591" s="11">
        <v>66.06460569796549</v>
      </c>
      <c r="BJ591" s="11">
        <v>66.06460569796549</v>
      </c>
      <c r="BK591" s="11">
        <v>0</v>
      </c>
      <c r="BL591" s="11">
        <v>66.06460569796549</v>
      </c>
    </row>
    <row r="592" spans="1:64" hidden="1" x14ac:dyDescent="0.25">
      <c r="A592" s="7">
        <v>501205</v>
      </c>
      <c r="B592" s="7" t="s">
        <v>129</v>
      </c>
      <c r="C592" s="9">
        <v>45635</v>
      </c>
      <c r="D592" s="9">
        <v>46365</v>
      </c>
      <c r="E592" s="9">
        <v>46365</v>
      </c>
      <c r="F592" s="7" t="s">
        <v>237</v>
      </c>
      <c r="G592" s="11">
        <v>1003661.1</v>
      </c>
      <c r="H592" s="11">
        <v>38433.49</v>
      </c>
      <c r="I592" s="11" t="s">
        <v>239</v>
      </c>
      <c r="J592" s="11">
        <v>5889.59</v>
      </c>
      <c r="K592" s="11" t="s">
        <v>239</v>
      </c>
      <c r="L592" s="11">
        <v>0</v>
      </c>
      <c r="M592" s="13">
        <v>5.8099999999999999E-2</v>
      </c>
      <c r="N592" s="13" t="s">
        <v>246</v>
      </c>
      <c r="O592" s="13" t="s">
        <v>259</v>
      </c>
      <c r="P592" s="13">
        <v>8.8999999999999999E-3</v>
      </c>
      <c r="Q592" s="7" t="s">
        <v>260</v>
      </c>
      <c r="R592" s="7" t="s">
        <v>262</v>
      </c>
      <c r="S592" s="7">
        <v>0</v>
      </c>
      <c r="T592" s="7" t="s">
        <v>267</v>
      </c>
      <c r="U592" s="7" t="s">
        <v>269</v>
      </c>
      <c r="V592" s="7">
        <v>1</v>
      </c>
      <c r="W592" s="9">
        <v>45657</v>
      </c>
      <c r="X592" s="7">
        <v>24</v>
      </c>
      <c r="Y592" s="7">
        <v>5</v>
      </c>
      <c r="Z592" s="11">
        <v>38433.49</v>
      </c>
      <c r="AA592" s="11">
        <v>192167.45</v>
      </c>
      <c r="AB592" s="11">
        <v>5889.59</v>
      </c>
      <c r="AC592" s="11">
        <v>29447.95</v>
      </c>
      <c r="AD592" s="11">
        <v>0</v>
      </c>
      <c r="AE592" s="11">
        <v>0</v>
      </c>
      <c r="AF592" s="11">
        <v>44323.08</v>
      </c>
      <c r="AG592" s="11">
        <v>0</v>
      </c>
      <c r="AH592" s="11">
        <v>221615.4</v>
      </c>
      <c r="AI592" s="11">
        <v>0</v>
      </c>
      <c r="AJ592" s="11">
        <v>782045.7</v>
      </c>
      <c r="AK592" s="11">
        <v>0</v>
      </c>
      <c r="AL592" s="13">
        <v>9.0648480513104701E-3</v>
      </c>
      <c r="AM592" s="7">
        <v>1290</v>
      </c>
      <c r="AN592" s="7" t="s">
        <v>286</v>
      </c>
      <c r="AO592" s="9">
        <v>45808</v>
      </c>
      <c r="AP592" s="9">
        <v>45777</v>
      </c>
      <c r="AQ592" s="7">
        <v>31</v>
      </c>
      <c r="AR592" s="7">
        <v>151</v>
      </c>
      <c r="AS592" s="15">
        <v>0.97690724814810237</v>
      </c>
      <c r="AT592" s="11">
        <v>61.636220422991357</v>
      </c>
      <c r="AU592" s="11">
        <v>61.636220422991357</v>
      </c>
      <c r="AV592" s="11">
        <v>0</v>
      </c>
      <c r="AW592" s="11">
        <v>0</v>
      </c>
      <c r="AX592" s="11">
        <v>61.636220422991357</v>
      </c>
      <c r="AY592" s="11">
        <v>61.636220422991357</v>
      </c>
      <c r="AZ592" s="13">
        <v>9.0648480513104701E-3</v>
      </c>
      <c r="BA592" s="11">
        <v>61.636220422991357</v>
      </c>
      <c r="BB592" s="11">
        <v>61.636220422991357</v>
      </c>
      <c r="BC592" s="11"/>
      <c r="BD592" s="11"/>
      <c r="BE592" s="11"/>
      <c r="BF592" s="11">
        <v>0</v>
      </c>
      <c r="BG592" s="11">
        <v>0</v>
      </c>
      <c r="BH592" s="11">
        <v>61.636220422991357</v>
      </c>
      <c r="BI592" s="11">
        <v>61.636220422991357</v>
      </c>
      <c r="BJ592" s="11">
        <v>61.636220422991357</v>
      </c>
      <c r="BK592" s="11">
        <v>0</v>
      </c>
      <c r="BL592" s="11">
        <v>61.636220422991357</v>
      </c>
    </row>
    <row r="593" spans="1:64" hidden="1" x14ac:dyDescent="0.25">
      <c r="A593" s="7">
        <v>501205</v>
      </c>
      <c r="B593" s="7" t="s">
        <v>129</v>
      </c>
      <c r="C593" s="9">
        <v>45635</v>
      </c>
      <c r="D593" s="9">
        <v>46365</v>
      </c>
      <c r="E593" s="9">
        <v>46365</v>
      </c>
      <c r="F593" s="7" t="s">
        <v>237</v>
      </c>
      <c r="G593" s="11">
        <v>1003661.1</v>
      </c>
      <c r="H593" s="11">
        <v>38433.49</v>
      </c>
      <c r="I593" s="11" t="s">
        <v>239</v>
      </c>
      <c r="J593" s="11">
        <v>5889.59</v>
      </c>
      <c r="K593" s="11" t="s">
        <v>239</v>
      </c>
      <c r="L593" s="11">
        <v>0</v>
      </c>
      <c r="M593" s="13">
        <v>5.8099999999999999E-2</v>
      </c>
      <c r="N593" s="13" t="s">
        <v>246</v>
      </c>
      <c r="O593" s="13" t="s">
        <v>259</v>
      </c>
      <c r="P593" s="13">
        <v>8.8999999999999999E-3</v>
      </c>
      <c r="Q593" s="7" t="s">
        <v>260</v>
      </c>
      <c r="R593" s="7" t="s">
        <v>262</v>
      </c>
      <c r="S593" s="7">
        <v>0</v>
      </c>
      <c r="T593" s="7" t="s">
        <v>267</v>
      </c>
      <c r="U593" s="7" t="s">
        <v>269</v>
      </c>
      <c r="V593" s="7">
        <v>1</v>
      </c>
      <c r="W593" s="9">
        <v>45657</v>
      </c>
      <c r="X593" s="7">
        <v>24</v>
      </c>
      <c r="Y593" s="7">
        <v>6</v>
      </c>
      <c r="Z593" s="11">
        <v>38433.49</v>
      </c>
      <c r="AA593" s="11">
        <v>230600.94</v>
      </c>
      <c r="AB593" s="11">
        <v>5889.59</v>
      </c>
      <c r="AC593" s="11">
        <v>35337.54</v>
      </c>
      <c r="AD593" s="11">
        <v>0</v>
      </c>
      <c r="AE593" s="11">
        <v>0</v>
      </c>
      <c r="AF593" s="11">
        <v>44323.08</v>
      </c>
      <c r="AG593" s="11">
        <v>0</v>
      </c>
      <c r="AH593" s="11">
        <v>265938.48</v>
      </c>
      <c r="AI593" s="11">
        <v>0</v>
      </c>
      <c r="AJ593" s="11">
        <v>737722.62</v>
      </c>
      <c r="AK593" s="11">
        <v>0</v>
      </c>
      <c r="AL593" s="13">
        <v>8.9795079784388276E-3</v>
      </c>
      <c r="AM593" s="7">
        <v>1291</v>
      </c>
      <c r="AN593" s="7" t="s">
        <v>287</v>
      </c>
      <c r="AO593" s="9">
        <v>45838</v>
      </c>
      <c r="AP593" s="9">
        <v>45808</v>
      </c>
      <c r="AQ593" s="7">
        <v>30</v>
      </c>
      <c r="AR593" s="7">
        <v>181</v>
      </c>
      <c r="AS593" s="15">
        <v>0.97238317907262628</v>
      </c>
      <c r="AT593" s="11">
        <v>57.328830827815501</v>
      </c>
      <c r="AU593" s="11">
        <v>57.328830827815501</v>
      </c>
      <c r="AV593" s="11">
        <v>0</v>
      </c>
      <c r="AW593" s="11">
        <v>0</v>
      </c>
      <c r="AX593" s="11">
        <v>57.328830827815501</v>
      </c>
      <c r="AY593" s="11">
        <v>57.328830827815501</v>
      </c>
      <c r="AZ593" s="13">
        <v>8.9795079784388276E-3</v>
      </c>
      <c r="BA593" s="11">
        <v>57.328830827815501</v>
      </c>
      <c r="BB593" s="11">
        <v>57.328830827815501</v>
      </c>
      <c r="BC593" s="11"/>
      <c r="BD593" s="11"/>
      <c r="BE593" s="11"/>
      <c r="BF593" s="11">
        <v>0</v>
      </c>
      <c r="BG593" s="11">
        <v>0</v>
      </c>
      <c r="BH593" s="11">
        <v>57.328830827815501</v>
      </c>
      <c r="BI593" s="11">
        <v>57.328830827815501</v>
      </c>
      <c r="BJ593" s="11">
        <v>57.328830827815501</v>
      </c>
      <c r="BK593" s="11">
        <v>0</v>
      </c>
      <c r="BL593" s="11">
        <v>57.328830827815501</v>
      </c>
    </row>
    <row r="594" spans="1:64" hidden="1" x14ac:dyDescent="0.25">
      <c r="A594" s="7">
        <v>501205</v>
      </c>
      <c r="B594" s="7" t="s">
        <v>129</v>
      </c>
      <c r="C594" s="9">
        <v>45635</v>
      </c>
      <c r="D594" s="9">
        <v>46365</v>
      </c>
      <c r="E594" s="9">
        <v>46365</v>
      </c>
      <c r="F594" s="7" t="s">
        <v>237</v>
      </c>
      <c r="G594" s="11">
        <v>1003661.1</v>
      </c>
      <c r="H594" s="11">
        <v>38433.49</v>
      </c>
      <c r="I594" s="11" t="s">
        <v>239</v>
      </c>
      <c r="J594" s="11">
        <v>5889.59</v>
      </c>
      <c r="K594" s="11" t="s">
        <v>239</v>
      </c>
      <c r="L594" s="11">
        <v>0</v>
      </c>
      <c r="M594" s="13">
        <v>5.8099999999999999E-2</v>
      </c>
      <c r="N594" s="13" t="s">
        <v>246</v>
      </c>
      <c r="O594" s="13" t="s">
        <v>259</v>
      </c>
      <c r="P594" s="13">
        <v>8.8999999999999999E-3</v>
      </c>
      <c r="Q594" s="7" t="s">
        <v>260</v>
      </c>
      <c r="R594" s="7" t="s">
        <v>262</v>
      </c>
      <c r="S594" s="7">
        <v>0</v>
      </c>
      <c r="T594" s="7" t="s">
        <v>267</v>
      </c>
      <c r="U594" s="7" t="s">
        <v>269</v>
      </c>
      <c r="V594" s="7">
        <v>1</v>
      </c>
      <c r="W594" s="9">
        <v>45657</v>
      </c>
      <c r="X594" s="7">
        <v>24</v>
      </c>
      <c r="Y594" s="7">
        <v>7</v>
      </c>
      <c r="Z594" s="11">
        <v>38433.49</v>
      </c>
      <c r="AA594" s="11">
        <v>269034.43</v>
      </c>
      <c r="AB594" s="11">
        <v>5889.59</v>
      </c>
      <c r="AC594" s="11">
        <v>41227.129999999997</v>
      </c>
      <c r="AD594" s="11">
        <v>0</v>
      </c>
      <c r="AE594" s="11">
        <v>0</v>
      </c>
      <c r="AF594" s="11">
        <v>44323.08</v>
      </c>
      <c r="AG594" s="11">
        <v>0</v>
      </c>
      <c r="AH594" s="11">
        <v>310261.56</v>
      </c>
      <c r="AI594" s="11">
        <v>0</v>
      </c>
      <c r="AJ594" s="11">
        <v>693399.54</v>
      </c>
      <c r="AK594" s="11">
        <v>0</v>
      </c>
      <c r="AL594" s="13">
        <v>8.8949713308420497E-3</v>
      </c>
      <c r="AM594" s="7">
        <v>1292</v>
      </c>
      <c r="AN594" s="7" t="s">
        <v>288</v>
      </c>
      <c r="AO594" s="9">
        <v>45869</v>
      </c>
      <c r="AP594" s="9">
        <v>45838</v>
      </c>
      <c r="AQ594" s="7">
        <v>31</v>
      </c>
      <c r="AR594" s="7">
        <v>212</v>
      </c>
      <c r="AS594" s="15">
        <v>0.9677303167688025</v>
      </c>
      <c r="AT594" s="11">
        <v>53.121759979125208</v>
      </c>
      <c r="AU594" s="11">
        <v>53.121759979125208</v>
      </c>
      <c r="AV594" s="11">
        <v>0</v>
      </c>
      <c r="AW594" s="11">
        <v>0</v>
      </c>
      <c r="AX594" s="11">
        <v>53.121759979125208</v>
      </c>
      <c r="AY594" s="11">
        <v>53.121759979125208</v>
      </c>
      <c r="AZ594" s="13">
        <v>8.8949713308420497E-3</v>
      </c>
      <c r="BA594" s="11">
        <v>53.121759979125208</v>
      </c>
      <c r="BB594" s="11">
        <v>53.121759979125208</v>
      </c>
      <c r="BC594" s="11"/>
      <c r="BD594" s="11"/>
      <c r="BE594" s="11"/>
      <c r="BF594" s="11">
        <v>0</v>
      </c>
      <c r="BG594" s="11">
        <v>0</v>
      </c>
      <c r="BH594" s="11">
        <v>53.121759979125208</v>
      </c>
      <c r="BI594" s="11">
        <v>53.121759979125208</v>
      </c>
      <c r="BJ594" s="11">
        <v>53.121759979125208</v>
      </c>
      <c r="BK594" s="11">
        <v>0</v>
      </c>
      <c r="BL594" s="11">
        <v>53.121759979125208</v>
      </c>
    </row>
    <row r="595" spans="1:64" hidden="1" x14ac:dyDescent="0.25">
      <c r="A595" s="7">
        <v>501205</v>
      </c>
      <c r="B595" s="7" t="s">
        <v>129</v>
      </c>
      <c r="C595" s="9">
        <v>45635</v>
      </c>
      <c r="D595" s="9">
        <v>46365</v>
      </c>
      <c r="E595" s="9">
        <v>46365</v>
      </c>
      <c r="F595" s="7" t="s">
        <v>237</v>
      </c>
      <c r="G595" s="11">
        <v>1003661.1</v>
      </c>
      <c r="H595" s="11">
        <v>38433.49</v>
      </c>
      <c r="I595" s="11" t="s">
        <v>239</v>
      </c>
      <c r="J595" s="11">
        <v>5889.59</v>
      </c>
      <c r="K595" s="11" t="s">
        <v>239</v>
      </c>
      <c r="L595" s="11">
        <v>0</v>
      </c>
      <c r="M595" s="13">
        <v>5.8099999999999999E-2</v>
      </c>
      <c r="N595" s="13" t="s">
        <v>246</v>
      </c>
      <c r="O595" s="13" t="s">
        <v>259</v>
      </c>
      <c r="P595" s="13">
        <v>8.8999999999999999E-3</v>
      </c>
      <c r="Q595" s="7" t="s">
        <v>260</v>
      </c>
      <c r="R595" s="7" t="s">
        <v>262</v>
      </c>
      <c r="S595" s="7">
        <v>0</v>
      </c>
      <c r="T595" s="7" t="s">
        <v>267</v>
      </c>
      <c r="U595" s="7" t="s">
        <v>269</v>
      </c>
      <c r="V595" s="7">
        <v>1</v>
      </c>
      <c r="W595" s="9">
        <v>45657</v>
      </c>
      <c r="X595" s="7">
        <v>24</v>
      </c>
      <c r="Y595" s="7">
        <v>8</v>
      </c>
      <c r="Z595" s="11">
        <v>38433.49</v>
      </c>
      <c r="AA595" s="11">
        <v>307467.92</v>
      </c>
      <c r="AB595" s="11">
        <v>5889.59</v>
      </c>
      <c r="AC595" s="11">
        <v>47116.72</v>
      </c>
      <c r="AD595" s="11">
        <v>0</v>
      </c>
      <c r="AE595" s="11">
        <v>0</v>
      </c>
      <c r="AF595" s="11">
        <v>44323.08</v>
      </c>
      <c r="AG595" s="11">
        <v>0</v>
      </c>
      <c r="AH595" s="11">
        <v>354584.64</v>
      </c>
      <c r="AI595" s="11">
        <v>0</v>
      </c>
      <c r="AJ595" s="11">
        <v>649076.46</v>
      </c>
      <c r="AK595" s="11">
        <v>0</v>
      </c>
      <c r="AL595" s="13">
        <v>8.8112305447562989E-3</v>
      </c>
      <c r="AM595" s="7">
        <v>1293</v>
      </c>
      <c r="AN595" s="7" t="s">
        <v>289</v>
      </c>
      <c r="AO595" s="9">
        <v>45900</v>
      </c>
      <c r="AP595" s="9">
        <v>45869</v>
      </c>
      <c r="AQ595" s="7">
        <v>31</v>
      </c>
      <c r="AR595" s="7">
        <v>243</v>
      </c>
      <c r="AS595" s="15">
        <v>0.96309971845317199</v>
      </c>
      <c r="AT595" s="11">
        <v>49.02230030732602</v>
      </c>
      <c r="AU595" s="11">
        <v>49.02230030732602</v>
      </c>
      <c r="AV595" s="11">
        <v>0</v>
      </c>
      <c r="AW595" s="11">
        <v>0</v>
      </c>
      <c r="AX595" s="11">
        <v>49.02230030732602</v>
      </c>
      <c r="AY595" s="11">
        <v>49.02230030732602</v>
      </c>
      <c r="AZ595" s="13">
        <v>8.8112305447562989E-3</v>
      </c>
      <c r="BA595" s="11">
        <v>49.02230030732602</v>
      </c>
      <c r="BB595" s="11">
        <v>49.02230030732602</v>
      </c>
      <c r="BC595" s="11"/>
      <c r="BD595" s="11"/>
      <c r="BE595" s="11"/>
      <c r="BF595" s="11">
        <v>0</v>
      </c>
      <c r="BG595" s="11">
        <v>0</v>
      </c>
      <c r="BH595" s="11">
        <v>49.02230030732602</v>
      </c>
      <c r="BI595" s="11">
        <v>49.02230030732602</v>
      </c>
      <c r="BJ595" s="11">
        <v>49.02230030732602</v>
      </c>
      <c r="BK595" s="11">
        <v>0</v>
      </c>
      <c r="BL595" s="11">
        <v>49.02230030732602</v>
      </c>
    </row>
    <row r="596" spans="1:64" hidden="1" x14ac:dyDescent="0.25">
      <c r="A596" s="7">
        <v>501205</v>
      </c>
      <c r="B596" s="7" t="s">
        <v>129</v>
      </c>
      <c r="C596" s="9">
        <v>45635</v>
      </c>
      <c r="D596" s="9">
        <v>46365</v>
      </c>
      <c r="E596" s="9">
        <v>46365</v>
      </c>
      <c r="F596" s="7" t="s">
        <v>237</v>
      </c>
      <c r="G596" s="11">
        <v>1003661.1</v>
      </c>
      <c r="H596" s="11">
        <v>38433.49</v>
      </c>
      <c r="I596" s="11" t="s">
        <v>239</v>
      </c>
      <c r="J596" s="11">
        <v>5889.59</v>
      </c>
      <c r="K596" s="11" t="s">
        <v>239</v>
      </c>
      <c r="L596" s="11">
        <v>0</v>
      </c>
      <c r="M596" s="13">
        <v>5.8099999999999999E-2</v>
      </c>
      <c r="N596" s="13" t="s">
        <v>246</v>
      </c>
      <c r="O596" s="13" t="s">
        <v>259</v>
      </c>
      <c r="P596" s="13">
        <v>8.8999999999999999E-3</v>
      </c>
      <c r="Q596" s="7" t="s">
        <v>260</v>
      </c>
      <c r="R596" s="7" t="s">
        <v>262</v>
      </c>
      <c r="S596" s="7">
        <v>0</v>
      </c>
      <c r="T596" s="7" t="s">
        <v>267</v>
      </c>
      <c r="U596" s="7" t="s">
        <v>269</v>
      </c>
      <c r="V596" s="7">
        <v>1</v>
      </c>
      <c r="W596" s="9">
        <v>45657</v>
      </c>
      <c r="X596" s="7">
        <v>24</v>
      </c>
      <c r="Y596" s="7">
        <v>9</v>
      </c>
      <c r="Z596" s="11">
        <v>38433.49</v>
      </c>
      <c r="AA596" s="11">
        <v>345901.41</v>
      </c>
      <c r="AB596" s="11">
        <v>5889.59</v>
      </c>
      <c r="AC596" s="11">
        <v>53006.31</v>
      </c>
      <c r="AD596" s="11">
        <v>0</v>
      </c>
      <c r="AE596" s="11">
        <v>0</v>
      </c>
      <c r="AF596" s="11">
        <v>44323.08</v>
      </c>
      <c r="AG596" s="11">
        <v>0</v>
      </c>
      <c r="AH596" s="11">
        <v>398907.72</v>
      </c>
      <c r="AI596" s="11">
        <v>0</v>
      </c>
      <c r="AJ596" s="11">
        <v>604753.37999999989</v>
      </c>
      <c r="AK596" s="11">
        <v>0</v>
      </c>
      <c r="AL596" s="13">
        <v>8.728278127625666E-3</v>
      </c>
      <c r="AM596" s="7">
        <v>1294</v>
      </c>
      <c r="AN596" s="7" t="s">
        <v>290</v>
      </c>
      <c r="AO596" s="9">
        <v>45930</v>
      </c>
      <c r="AP596" s="9">
        <v>45900</v>
      </c>
      <c r="AQ596" s="7">
        <v>30</v>
      </c>
      <c r="AR596" s="7">
        <v>273</v>
      </c>
      <c r="AS596" s="15">
        <v>0.95863959221179806</v>
      </c>
      <c r="AT596" s="11">
        <v>45.035215909529597</v>
      </c>
      <c r="AU596" s="11">
        <v>45.035215909529597</v>
      </c>
      <c r="AV596" s="11">
        <v>0</v>
      </c>
      <c r="AW596" s="11">
        <v>0</v>
      </c>
      <c r="AX596" s="11">
        <v>45.035215909529597</v>
      </c>
      <c r="AY596" s="11">
        <v>45.035215909529597</v>
      </c>
      <c r="AZ596" s="13">
        <v>8.728278127625666E-3</v>
      </c>
      <c r="BA596" s="11">
        <v>45.035215909529597</v>
      </c>
      <c r="BB596" s="11">
        <v>45.035215909529597</v>
      </c>
      <c r="BC596" s="11"/>
      <c r="BD596" s="11"/>
      <c r="BE596" s="11"/>
      <c r="BF596" s="11">
        <v>0</v>
      </c>
      <c r="BG596" s="11">
        <v>0</v>
      </c>
      <c r="BH596" s="11">
        <v>45.035215909529597</v>
      </c>
      <c r="BI596" s="11">
        <v>45.035215909529597</v>
      </c>
      <c r="BJ596" s="11">
        <v>45.035215909529597</v>
      </c>
      <c r="BK596" s="11">
        <v>0</v>
      </c>
      <c r="BL596" s="11">
        <v>45.035215909529597</v>
      </c>
    </row>
    <row r="597" spans="1:64" hidden="1" x14ac:dyDescent="0.25">
      <c r="A597" s="7">
        <v>501205</v>
      </c>
      <c r="B597" s="7" t="s">
        <v>129</v>
      </c>
      <c r="C597" s="9">
        <v>45635</v>
      </c>
      <c r="D597" s="9">
        <v>46365</v>
      </c>
      <c r="E597" s="9">
        <v>46365</v>
      </c>
      <c r="F597" s="7" t="s">
        <v>237</v>
      </c>
      <c r="G597" s="11">
        <v>1003661.1</v>
      </c>
      <c r="H597" s="11">
        <v>38433.49</v>
      </c>
      <c r="I597" s="11" t="s">
        <v>239</v>
      </c>
      <c r="J597" s="11">
        <v>5889.59</v>
      </c>
      <c r="K597" s="11" t="s">
        <v>239</v>
      </c>
      <c r="L597" s="11">
        <v>0</v>
      </c>
      <c r="M597" s="13">
        <v>5.8099999999999999E-2</v>
      </c>
      <c r="N597" s="13" t="s">
        <v>246</v>
      </c>
      <c r="O597" s="13" t="s">
        <v>259</v>
      </c>
      <c r="P597" s="13">
        <v>8.8999999999999999E-3</v>
      </c>
      <c r="Q597" s="7" t="s">
        <v>260</v>
      </c>
      <c r="R597" s="7" t="s">
        <v>262</v>
      </c>
      <c r="S597" s="7">
        <v>0</v>
      </c>
      <c r="T597" s="7" t="s">
        <v>267</v>
      </c>
      <c r="U597" s="7" t="s">
        <v>269</v>
      </c>
      <c r="V597" s="7">
        <v>1</v>
      </c>
      <c r="W597" s="9">
        <v>45657</v>
      </c>
      <c r="X597" s="7">
        <v>24</v>
      </c>
      <c r="Y597" s="7">
        <v>10</v>
      </c>
      <c r="Z597" s="11">
        <v>38433.49</v>
      </c>
      <c r="AA597" s="11">
        <v>384334.9</v>
      </c>
      <c r="AB597" s="11">
        <v>5889.59</v>
      </c>
      <c r="AC597" s="11">
        <v>58895.9</v>
      </c>
      <c r="AD597" s="11">
        <v>0</v>
      </c>
      <c r="AE597" s="11">
        <v>0</v>
      </c>
      <c r="AF597" s="11">
        <v>44323.08</v>
      </c>
      <c r="AG597" s="11">
        <v>0</v>
      </c>
      <c r="AH597" s="11">
        <v>443230.8</v>
      </c>
      <c r="AI597" s="11">
        <v>0</v>
      </c>
      <c r="AJ597" s="11">
        <v>560430.29999999993</v>
      </c>
      <c r="AK597" s="11">
        <v>0</v>
      </c>
      <c r="AL597" s="13">
        <v>8.646106657432262E-3</v>
      </c>
      <c r="AM597" s="7">
        <v>1295</v>
      </c>
      <c r="AN597" s="7" t="s">
        <v>291</v>
      </c>
      <c r="AO597" s="9">
        <v>45961</v>
      </c>
      <c r="AP597" s="9">
        <v>45930</v>
      </c>
      <c r="AQ597" s="7">
        <v>31</v>
      </c>
      <c r="AR597" s="7">
        <v>304</v>
      </c>
      <c r="AS597" s="15">
        <v>0.9540524930953681</v>
      </c>
      <c r="AT597" s="11">
        <v>41.14380696026231</v>
      </c>
      <c r="AU597" s="11">
        <v>41.14380696026231</v>
      </c>
      <c r="AV597" s="11">
        <v>0</v>
      </c>
      <c r="AW597" s="11">
        <v>0</v>
      </c>
      <c r="AX597" s="11">
        <v>41.14380696026231</v>
      </c>
      <c r="AY597" s="11">
        <v>41.14380696026231</v>
      </c>
      <c r="AZ597" s="13">
        <v>8.646106657432262E-3</v>
      </c>
      <c r="BA597" s="11">
        <v>41.14380696026231</v>
      </c>
      <c r="BB597" s="11">
        <v>41.14380696026231</v>
      </c>
      <c r="BC597" s="11"/>
      <c r="BD597" s="11"/>
      <c r="BE597" s="11"/>
      <c r="BF597" s="11">
        <v>0</v>
      </c>
      <c r="BG597" s="11">
        <v>0</v>
      </c>
      <c r="BH597" s="11">
        <v>41.14380696026231</v>
      </c>
      <c r="BI597" s="11">
        <v>41.14380696026231</v>
      </c>
      <c r="BJ597" s="11">
        <v>41.14380696026231</v>
      </c>
      <c r="BK597" s="11">
        <v>0</v>
      </c>
      <c r="BL597" s="11">
        <v>41.14380696026231</v>
      </c>
    </row>
    <row r="598" spans="1:64" hidden="1" x14ac:dyDescent="0.25">
      <c r="A598" s="7">
        <v>501205</v>
      </c>
      <c r="B598" s="7" t="s">
        <v>129</v>
      </c>
      <c r="C598" s="9">
        <v>45635</v>
      </c>
      <c r="D598" s="9">
        <v>46365</v>
      </c>
      <c r="E598" s="9">
        <v>46365</v>
      </c>
      <c r="F598" s="7" t="s">
        <v>237</v>
      </c>
      <c r="G598" s="11">
        <v>1003661.1</v>
      </c>
      <c r="H598" s="11">
        <v>38433.49</v>
      </c>
      <c r="I598" s="11" t="s">
        <v>239</v>
      </c>
      <c r="J598" s="11">
        <v>5889.59</v>
      </c>
      <c r="K598" s="11" t="s">
        <v>239</v>
      </c>
      <c r="L598" s="11">
        <v>0</v>
      </c>
      <c r="M598" s="13">
        <v>5.8099999999999999E-2</v>
      </c>
      <c r="N598" s="13" t="s">
        <v>246</v>
      </c>
      <c r="O598" s="13" t="s">
        <v>259</v>
      </c>
      <c r="P598" s="13">
        <v>8.8999999999999999E-3</v>
      </c>
      <c r="Q598" s="7" t="s">
        <v>260</v>
      </c>
      <c r="R598" s="7" t="s">
        <v>262</v>
      </c>
      <c r="S598" s="7">
        <v>0</v>
      </c>
      <c r="T598" s="7" t="s">
        <v>267</v>
      </c>
      <c r="U598" s="7" t="s">
        <v>269</v>
      </c>
      <c r="V598" s="7">
        <v>1</v>
      </c>
      <c r="W598" s="9">
        <v>45657</v>
      </c>
      <c r="X598" s="7">
        <v>24</v>
      </c>
      <c r="Y598" s="7">
        <v>11</v>
      </c>
      <c r="Z598" s="11">
        <v>38433.49</v>
      </c>
      <c r="AA598" s="11">
        <v>422768.39</v>
      </c>
      <c r="AB598" s="11">
        <v>5889.59</v>
      </c>
      <c r="AC598" s="11">
        <v>64785.490000000013</v>
      </c>
      <c r="AD598" s="11">
        <v>0</v>
      </c>
      <c r="AE598" s="11">
        <v>0</v>
      </c>
      <c r="AF598" s="11">
        <v>44323.08</v>
      </c>
      <c r="AG598" s="11">
        <v>0</v>
      </c>
      <c r="AH598" s="11">
        <v>487553.88</v>
      </c>
      <c r="AI598" s="11">
        <v>0</v>
      </c>
      <c r="AJ598" s="11">
        <v>516107.22</v>
      </c>
      <c r="AK598" s="11">
        <v>0</v>
      </c>
      <c r="AL598" s="13">
        <v>8.5647087820321932E-3</v>
      </c>
      <c r="AM598" s="7">
        <v>1296</v>
      </c>
      <c r="AN598" s="7" t="s">
        <v>292</v>
      </c>
      <c r="AO598" s="9">
        <v>45991</v>
      </c>
      <c r="AP598" s="9">
        <v>45961</v>
      </c>
      <c r="AQ598" s="7">
        <v>30</v>
      </c>
      <c r="AR598" s="7">
        <v>334</v>
      </c>
      <c r="AS598" s="15">
        <v>0.94963426466214096</v>
      </c>
      <c r="AT598" s="11">
        <v>37.35931617545036</v>
      </c>
      <c r="AU598" s="11">
        <v>37.35931617545036</v>
      </c>
      <c r="AV598" s="11">
        <v>0</v>
      </c>
      <c r="AW598" s="11">
        <v>0</v>
      </c>
      <c r="AX598" s="11">
        <v>37.35931617545036</v>
      </c>
      <c r="AY598" s="11">
        <v>37.35931617545036</v>
      </c>
      <c r="AZ598" s="13">
        <v>8.5647087820321932E-3</v>
      </c>
      <c r="BA598" s="11">
        <v>37.35931617545036</v>
      </c>
      <c r="BB598" s="11">
        <v>37.35931617545036</v>
      </c>
      <c r="BC598" s="11"/>
      <c r="BD598" s="11"/>
      <c r="BE598" s="11"/>
      <c r="BF598" s="11">
        <v>0</v>
      </c>
      <c r="BG598" s="11">
        <v>0</v>
      </c>
      <c r="BH598" s="11">
        <v>37.35931617545036</v>
      </c>
      <c r="BI598" s="11">
        <v>37.35931617545036</v>
      </c>
      <c r="BJ598" s="11">
        <v>37.35931617545036</v>
      </c>
      <c r="BK598" s="11">
        <v>0</v>
      </c>
      <c r="BL598" s="11">
        <v>37.35931617545036</v>
      </c>
    </row>
    <row r="599" spans="1:64" hidden="1" x14ac:dyDescent="0.25">
      <c r="A599" s="7">
        <v>501205</v>
      </c>
      <c r="B599" s="7" t="s">
        <v>129</v>
      </c>
      <c r="C599" s="9">
        <v>45635</v>
      </c>
      <c r="D599" s="9">
        <v>46365</v>
      </c>
      <c r="E599" s="9">
        <v>46365</v>
      </c>
      <c r="F599" s="7" t="s">
        <v>237</v>
      </c>
      <c r="G599" s="11">
        <v>1003661.1</v>
      </c>
      <c r="H599" s="11">
        <v>38433.49</v>
      </c>
      <c r="I599" s="11" t="s">
        <v>239</v>
      </c>
      <c r="J599" s="11">
        <v>5889.59</v>
      </c>
      <c r="K599" s="11" t="s">
        <v>239</v>
      </c>
      <c r="L599" s="11">
        <v>0</v>
      </c>
      <c r="M599" s="13">
        <v>5.8099999999999999E-2</v>
      </c>
      <c r="N599" s="13" t="s">
        <v>246</v>
      </c>
      <c r="O599" s="13" t="s">
        <v>259</v>
      </c>
      <c r="P599" s="13">
        <v>8.8999999999999999E-3</v>
      </c>
      <c r="Q599" s="7" t="s">
        <v>260</v>
      </c>
      <c r="R599" s="7" t="s">
        <v>262</v>
      </c>
      <c r="S599" s="7">
        <v>0</v>
      </c>
      <c r="T599" s="7" t="s">
        <v>267</v>
      </c>
      <c r="U599" s="7" t="s">
        <v>269</v>
      </c>
      <c r="V599" s="7">
        <v>1</v>
      </c>
      <c r="W599" s="9">
        <v>45657</v>
      </c>
      <c r="X599" s="7">
        <v>24</v>
      </c>
      <c r="Y599" s="7">
        <v>12</v>
      </c>
      <c r="Z599" s="11">
        <v>38433.49</v>
      </c>
      <c r="AA599" s="11">
        <v>461201.88</v>
      </c>
      <c r="AB599" s="11">
        <v>5889.59</v>
      </c>
      <c r="AC599" s="11">
        <v>70675.08</v>
      </c>
      <c r="AD599" s="11">
        <v>0</v>
      </c>
      <c r="AE599" s="11">
        <v>0</v>
      </c>
      <c r="AF599" s="11">
        <v>44323.08</v>
      </c>
      <c r="AG599" s="11">
        <v>0</v>
      </c>
      <c r="AH599" s="11">
        <v>531876.96</v>
      </c>
      <c r="AI599" s="11">
        <v>0</v>
      </c>
      <c r="AJ599" s="11">
        <v>471784.14</v>
      </c>
      <c r="AK599" s="11">
        <v>0</v>
      </c>
      <c r="AL599" s="13">
        <v>8.4840772184974211E-3</v>
      </c>
      <c r="AM599" s="7">
        <v>1297</v>
      </c>
      <c r="AN599" s="7" t="s">
        <v>293</v>
      </c>
      <c r="AO599" s="9">
        <v>46022</v>
      </c>
      <c r="AP599" s="9">
        <v>45991</v>
      </c>
      <c r="AQ599" s="7">
        <v>31</v>
      </c>
      <c r="AR599" s="7">
        <v>365</v>
      </c>
      <c r="AS599" s="15">
        <v>0.9450902561194594</v>
      </c>
      <c r="AT599" s="11">
        <v>33.667528929760273</v>
      </c>
      <c r="AU599" s="11">
        <v>33.667528929760273</v>
      </c>
      <c r="AV599" s="11">
        <v>0</v>
      </c>
      <c r="AW599" s="11">
        <v>0</v>
      </c>
      <c r="AX599" s="11">
        <v>33.667528929760273</v>
      </c>
      <c r="AY599" s="11">
        <v>33.667528929760273</v>
      </c>
      <c r="AZ599" s="13">
        <v>8.4840772184974211E-3</v>
      </c>
      <c r="BA599" s="11">
        <v>33.667528929760273</v>
      </c>
      <c r="BB599" s="11">
        <v>33.667528929760273</v>
      </c>
      <c r="BC599" s="11"/>
      <c r="BD599" s="11"/>
      <c r="BE599" s="11"/>
      <c r="BF599" s="11">
        <v>0</v>
      </c>
      <c r="BG599" s="11">
        <v>0</v>
      </c>
      <c r="BH599" s="11">
        <v>33.667528929760273</v>
      </c>
      <c r="BI599" s="11">
        <v>33.667528929760273</v>
      </c>
      <c r="BJ599" s="11">
        <v>33.667528929760273</v>
      </c>
      <c r="BK599" s="11">
        <v>0</v>
      </c>
      <c r="BL599" s="11">
        <v>33.667528929760273</v>
      </c>
    </row>
    <row r="600" spans="1:64" hidden="1" x14ac:dyDescent="0.25">
      <c r="A600" s="7">
        <v>500790</v>
      </c>
      <c r="B600" s="7" t="s">
        <v>130</v>
      </c>
      <c r="C600" s="9">
        <v>42262</v>
      </c>
      <c r="D600" s="9">
        <v>46022</v>
      </c>
      <c r="E600" s="9">
        <v>46022</v>
      </c>
      <c r="F600" s="7" t="s">
        <v>238</v>
      </c>
      <c r="G600" s="11">
        <v>20134138.489999998</v>
      </c>
      <c r="H600" s="11">
        <v>20000000</v>
      </c>
      <c r="I600" s="11" t="s">
        <v>240</v>
      </c>
      <c r="J600" s="11">
        <v>293426.58</v>
      </c>
      <c r="K600" s="11" t="s">
        <v>240</v>
      </c>
      <c r="L600" s="11">
        <v>30000000</v>
      </c>
      <c r="M600" s="13">
        <v>6.1499999999999999E-2</v>
      </c>
      <c r="N600" s="13" t="s">
        <v>246</v>
      </c>
      <c r="O600" s="13" t="s">
        <v>258</v>
      </c>
      <c r="P600" s="13">
        <v>0.80820000000000003</v>
      </c>
      <c r="Q600" s="7" t="s">
        <v>260</v>
      </c>
      <c r="R600" s="7" t="s">
        <v>262</v>
      </c>
      <c r="S600" s="7">
        <v>0</v>
      </c>
      <c r="T600" s="7" t="s">
        <v>267</v>
      </c>
      <c r="U600" s="7" t="s">
        <v>269</v>
      </c>
      <c r="V600" s="7">
        <v>1</v>
      </c>
      <c r="W600" s="9">
        <v>45657</v>
      </c>
      <c r="X600" s="7">
        <v>12</v>
      </c>
      <c r="Y600" s="7">
        <v>0</v>
      </c>
      <c r="Z600" s="11">
        <v>0</v>
      </c>
      <c r="AA600" s="11">
        <v>0</v>
      </c>
      <c r="AB600" s="11">
        <v>0</v>
      </c>
      <c r="AC600" s="11">
        <v>0</v>
      </c>
      <c r="AD600" s="11">
        <v>0</v>
      </c>
      <c r="AE600" s="11">
        <v>0</v>
      </c>
      <c r="AF600" s="11">
        <v>0</v>
      </c>
      <c r="AG600" s="11">
        <v>0</v>
      </c>
      <c r="AH600" s="11">
        <v>0</v>
      </c>
      <c r="AI600" s="11">
        <v>0</v>
      </c>
      <c r="AJ600" s="11">
        <v>20134138.489999998</v>
      </c>
      <c r="AK600" s="11">
        <v>0</v>
      </c>
      <c r="AM600" s="7">
        <v>1310</v>
      </c>
      <c r="AN600" s="7" t="s">
        <v>280</v>
      </c>
      <c r="AO600" s="9">
        <v>45657</v>
      </c>
      <c r="AP600" s="9">
        <v>46365</v>
      </c>
      <c r="AQ600" s="7">
        <v>0</v>
      </c>
      <c r="AR600" s="7">
        <v>0</v>
      </c>
      <c r="AS600" s="15">
        <v>1</v>
      </c>
      <c r="BC600" s="11"/>
      <c r="BD600" s="11"/>
      <c r="BE600" s="11"/>
    </row>
    <row r="601" spans="1:64" hidden="1" x14ac:dyDescent="0.25">
      <c r="A601" s="7">
        <v>500790</v>
      </c>
      <c r="B601" s="7" t="s">
        <v>130</v>
      </c>
      <c r="C601" s="9">
        <v>42262</v>
      </c>
      <c r="D601" s="9">
        <v>46022</v>
      </c>
      <c r="E601" s="9">
        <v>46022</v>
      </c>
      <c r="F601" s="7" t="s">
        <v>238</v>
      </c>
      <c r="G601" s="11">
        <v>20134138.489999998</v>
      </c>
      <c r="H601" s="11">
        <v>20000000</v>
      </c>
      <c r="I601" s="11" t="s">
        <v>240</v>
      </c>
      <c r="J601" s="11">
        <v>293426.58</v>
      </c>
      <c r="K601" s="11" t="s">
        <v>240</v>
      </c>
      <c r="L601" s="11">
        <v>30000000</v>
      </c>
      <c r="M601" s="13">
        <v>6.1499999999999999E-2</v>
      </c>
      <c r="N601" s="13" t="s">
        <v>246</v>
      </c>
      <c r="O601" s="13" t="s">
        <v>258</v>
      </c>
      <c r="P601" s="13">
        <v>0.80820000000000003</v>
      </c>
      <c r="Q601" s="7" t="s">
        <v>260</v>
      </c>
      <c r="R601" s="7" t="s">
        <v>262</v>
      </c>
      <c r="S601" s="7">
        <v>0</v>
      </c>
      <c r="T601" s="7" t="s">
        <v>267</v>
      </c>
      <c r="U601" s="7" t="s">
        <v>269</v>
      </c>
      <c r="V601" s="7">
        <v>1</v>
      </c>
      <c r="W601" s="9">
        <v>45657</v>
      </c>
      <c r="X601" s="7">
        <v>12</v>
      </c>
      <c r="Y601" s="7">
        <v>1</v>
      </c>
      <c r="Z601" s="11">
        <v>0</v>
      </c>
      <c r="AA601" s="11">
        <v>0</v>
      </c>
      <c r="AB601" s="11">
        <v>0</v>
      </c>
      <c r="AC601" s="11">
        <v>0</v>
      </c>
      <c r="AD601" s="11">
        <v>2727272.7272727271</v>
      </c>
      <c r="AE601" s="11">
        <v>2727272.7272727271</v>
      </c>
      <c r="AF601" s="11">
        <v>0</v>
      </c>
      <c r="AG601" s="11">
        <v>0</v>
      </c>
      <c r="AH601" s="11">
        <v>0</v>
      </c>
      <c r="AI601" s="11">
        <v>0</v>
      </c>
      <c r="AJ601" s="11">
        <v>22861411.217272721</v>
      </c>
      <c r="AK601" s="11">
        <v>2727272.7272727271</v>
      </c>
      <c r="AL601" s="13">
        <v>9.4143964011949022E-3</v>
      </c>
      <c r="AM601" s="7">
        <v>1311</v>
      </c>
      <c r="AN601" s="7" t="s">
        <v>281</v>
      </c>
      <c r="AO601" s="9">
        <v>45688</v>
      </c>
      <c r="AP601" s="9">
        <v>45657</v>
      </c>
      <c r="AQ601" s="7">
        <v>31</v>
      </c>
      <c r="AR601" s="7">
        <v>31</v>
      </c>
      <c r="AS601" s="15">
        <v>0.99494385822804954</v>
      </c>
      <c r="AT601" s="11">
        <v>173066.47090289911</v>
      </c>
      <c r="AU601" s="11">
        <v>173066.47090289911</v>
      </c>
      <c r="AV601" s="11">
        <v>20646.121169554091</v>
      </c>
      <c r="AW601" s="11">
        <v>20646.121169554091</v>
      </c>
      <c r="AX601" s="11">
        <v>152420.34973334501</v>
      </c>
      <c r="AY601" s="11">
        <v>152420.34973334501</v>
      </c>
      <c r="AZ601" s="13">
        <v>9.4143964011949022E-3</v>
      </c>
      <c r="BA601" s="11">
        <v>173066.47090289911</v>
      </c>
      <c r="BB601" s="11">
        <v>173066.47090289911</v>
      </c>
      <c r="BC601" s="11"/>
      <c r="BD601" s="11"/>
      <c r="BE601" s="11"/>
      <c r="BF601" s="11">
        <v>20646.121169554091</v>
      </c>
      <c r="BG601" s="11">
        <v>20646.121169554091</v>
      </c>
      <c r="BH601" s="11">
        <v>152420.34973334501</v>
      </c>
      <c r="BI601" s="11">
        <v>152420.34973334501</v>
      </c>
      <c r="BJ601" s="11">
        <v>152420.34973334501</v>
      </c>
      <c r="BK601" s="11">
        <v>20646.121169554091</v>
      </c>
      <c r="BL601" s="11">
        <v>173066.47090289911</v>
      </c>
    </row>
    <row r="602" spans="1:64" hidden="1" x14ac:dyDescent="0.25">
      <c r="A602" s="7">
        <v>500790</v>
      </c>
      <c r="B602" s="7" t="s">
        <v>130</v>
      </c>
      <c r="C602" s="9">
        <v>42262</v>
      </c>
      <c r="D602" s="9">
        <v>46022</v>
      </c>
      <c r="E602" s="9">
        <v>46022</v>
      </c>
      <c r="F602" s="7" t="s">
        <v>238</v>
      </c>
      <c r="G602" s="11">
        <v>20134138.489999998</v>
      </c>
      <c r="H602" s="11">
        <v>20000000</v>
      </c>
      <c r="I602" s="11" t="s">
        <v>240</v>
      </c>
      <c r="J602" s="11">
        <v>293426.58</v>
      </c>
      <c r="K602" s="11" t="s">
        <v>240</v>
      </c>
      <c r="L602" s="11">
        <v>30000000</v>
      </c>
      <c r="M602" s="13">
        <v>6.1499999999999999E-2</v>
      </c>
      <c r="N602" s="13" t="s">
        <v>246</v>
      </c>
      <c r="O602" s="13" t="s">
        <v>258</v>
      </c>
      <c r="P602" s="13">
        <v>0.80820000000000003</v>
      </c>
      <c r="Q602" s="7" t="s">
        <v>260</v>
      </c>
      <c r="R602" s="7" t="s">
        <v>262</v>
      </c>
      <c r="S602" s="7">
        <v>0</v>
      </c>
      <c r="T602" s="7" t="s">
        <v>267</v>
      </c>
      <c r="U602" s="7" t="s">
        <v>269</v>
      </c>
      <c r="V602" s="7">
        <v>1</v>
      </c>
      <c r="W602" s="9">
        <v>45657</v>
      </c>
      <c r="X602" s="7">
        <v>12</v>
      </c>
      <c r="Y602" s="7">
        <v>2</v>
      </c>
      <c r="Z602" s="11">
        <v>0</v>
      </c>
      <c r="AA602" s="11">
        <v>0</v>
      </c>
      <c r="AB602" s="11">
        <v>0</v>
      </c>
      <c r="AC602" s="11">
        <v>0</v>
      </c>
      <c r="AD602" s="11">
        <v>2727272.7272727271</v>
      </c>
      <c r="AE602" s="11">
        <v>5454545.4545454541</v>
      </c>
      <c r="AF602" s="11">
        <v>0</v>
      </c>
      <c r="AG602" s="11">
        <v>0</v>
      </c>
      <c r="AH602" s="11">
        <v>0</v>
      </c>
      <c r="AI602" s="11">
        <v>0</v>
      </c>
      <c r="AJ602" s="11">
        <v>25588683.944545452</v>
      </c>
      <c r="AK602" s="11">
        <v>5454545.4545454541</v>
      </c>
      <c r="AL602" s="13">
        <v>9.3257655415960317E-3</v>
      </c>
      <c r="AM602" s="7">
        <v>1312</v>
      </c>
      <c r="AN602" s="7" t="s">
        <v>282</v>
      </c>
      <c r="AO602" s="9">
        <v>45716</v>
      </c>
      <c r="AP602" s="9">
        <v>45688</v>
      </c>
      <c r="AQ602" s="7">
        <v>28</v>
      </c>
      <c r="AR602" s="7">
        <v>59</v>
      </c>
      <c r="AS602" s="15">
        <v>0.99039899738032733</v>
      </c>
      <c r="AT602" s="11">
        <v>191012.36465965229</v>
      </c>
      <c r="AU602" s="11">
        <v>191012.36465965229</v>
      </c>
      <c r="AV602" s="11">
        <v>40716.655365090643</v>
      </c>
      <c r="AW602" s="11">
        <v>40716.655365090643</v>
      </c>
      <c r="AX602" s="11">
        <v>150295.7092945617</v>
      </c>
      <c r="AY602" s="11">
        <v>150295.7092945617</v>
      </c>
      <c r="AZ602" s="13">
        <v>9.3257655415960317E-3</v>
      </c>
      <c r="BA602" s="11">
        <v>191012.36465965229</v>
      </c>
      <c r="BB602" s="11">
        <v>191012.36465965229</v>
      </c>
      <c r="BC602" s="11"/>
      <c r="BD602" s="11"/>
      <c r="BE602" s="11"/>
      <c r="BF602" s="11">
        <v>40716.655365090643</v>
      </c>
      <c r="BG602" s="11">
        <v>40716.655365090643</v>
      </c>
      <c r="BH602" s="11">
        <v>150295.7092945617</v>
      </c>
      <c r="BI602" s="11">
        <v>150295.7092945617</v>
      </c>
      <c r="BJ602" s="11">
        <v>150295.7092945617</v>
      </c>
      <c r="BK602" s="11">
        <v>40716.655365090643</v>
      </c>
      <c r="BL602" s="11">
        <v>191012.36465965229</v>
      </c>
    </row>
    <row r="603" spans="1:64" hidden="1" x14ac:dyDescent="0.25">
      <c r="A603" s="7">
        <v>500790</v>
      </c>
      <c r="B603" s="7" t="s">
        <v>130</v>
      </c>
      <c r="C603" s="9">
        <v>42262</v>
      </c>
      <c r="D603" s="9">
        <v>46022</v>
      </c>
      <c r="E603" s="9">
        <v>46022</v>
      </c>
      <c r="F603" s="7" t="s">
        <v>238</v>
      </c>
      <c r="G603" s="11">
        <v>20134138.489999998</v>
      </c>
      <c r="H603" s="11">
        <v>20000000</v>
      </c>
      <c r="I603" s="11" t="s">
        <v>240</v>
      </c>
      <c r="J603" s="11">
        <v>293426.58</v>
      </c>
      <c r="K603" s="11" t="s">
        <v>240</v>
      </c>
      <c r="L603" s="11">
        <v>30000000</v>
      </c>
      <c r="M603" s="13">
        <v>6.1499999999999999E-2</v>
      </c>
      <c r="N603" s="13" t="s">
        <v>246</v>
      </c>
      <c r="O603" s="13" t="s">
        <v>258</v>
      </c>
      <c r="P603" s="13">
        <v>0.80820000000000003</v>
      </c>
      <c r="Q603" s="7" t="s">
        <v>260</v>
      </c>
      <c r="R603" s="7" t="s">
        <v>262</v>
      </c>
      <c r="S603" s="7">
        <v>0</v>
      </c>
      <c r="T603" s="7" t="s">
        <v>267</v>
      </c>
      <c r="U603" s="7" t="s">
        <v>269</v>
      </c>
      <c r="V603" s="7">
        <v>1</v>
      </c>
      <c r="W603" s="9">
        <v>45657</v>
      </c>
      <c r="X603" s="7">
        <v>12</v>
      </c>
      <c r="Y603" s="7">
        <v>3</v>
      </c>
      <c r="Z603" s="11">
        <v>0</v>
      </c>
      <c r="AA603" s="11">
        <v>0</v>
      </c>
      <c r="AB603" s="11">
        <v>0</v>
      </c>
      <c r="AC603" s="11">
        <v>0</v>
      </c>
      <c r="AD603" s="11">
        <v>2727272.7272727271</v>
      </c>
      <c r="AE603" s="11">
        <v>8181818.1818181816</v>
      </c>
      <c r="AF603" s="11">
        <v>0</v>
      </c>
      <c r="AG603" s="11">
        <v>0</v>
      </c>
      <c r="AH603" s="11">
        <v>0</v>
      </c>
      <c r="AI603" s="11">
        <v>0</v>
      </c>
      <c r="AJ603" s="11">
        <v>28315956.671818178</v>
      </c>
      <c r="AK603" s="11">
        <v>8181818.1818181816</v>
      </c>
      <c r="AL603" s="13">
        <v>9.2379690880428633E-3</v>
      </c>
      <c r="AM603" s="7">
        <v>1313</v>
      </c>
      <c r="AN603" s="7" t="s">
        <v>283</v>
      </c>
      <c r="AO603" s="9">
        <v>45747</v>
      </c>
      <c r="AP603" s="9">
        <v>45716</v>
      </c>
      <c r="AQ603" s="7">
        <v>31</v>
      </c>
      <c r="AR603" s="7">
        <v>90</v>
      </c>
      <c r="AS603" s="15">
        <v>0.98539139963877498</v>
      </c>
      <c r="AT603" s="11">
        <v>208322.10602545779</v>
      </c>
      <c r="AU603" s="11">
        <v>208322.10602545779</v>
      </c>
      <c r="AV603" s="11">
        <v>60194.102375150367</v>
      </c>
      <c r="AW603" s="11">
        <v>60194.102375150367</v>
      </c>
      <c r="AX603" s="11">
        <v>148128.00365030751</v>
      </c>
      <c r="AY603" s="11">
        <v>148128.00365030751</v>
      </c>
      <c r="AZ603" s="13">
        <v>9.2379690880428633E-3</v>
      </c>
      <c r="BA603" s="11">
        <v>208322.10602545779</v>
      </c>
      <c r="BB603" s="11">
        <v>208322.10602545779</v>
      </c>
      <c r="BC603" s="11"/>
      <c r="BD603" s="11"/>
      <c r="BE603" s="11"/>
      <c r="BF603" s="11">
        <v>60194.102375150367</v>
      </c>
      <c r="BG603" s="11">
        <v>60194.102375150367</v>
      </c>
      <c r="BH603" s="11">
        <v>148128.00365030751</v>
      </c>
      <c r="BI603" s="11">
        <v>148128.00365030751</v>
      </c>
      <c r="BJ603" s="11">
        <v>148128.00365030751</v>
      </c>
      <c r="BK603" s="11">
        <v>60194.102375150367</v>
      </c>
      <c r="BL603" s="11">
        <v>208322.10602545779</v>
      </c>
    </row>
    <row r="604" spans="1:64" hidden="1" x14ac:dyDescent="0.25">
      <c r="A604" s="7">
        <v>500790</v>
      </c>
      <c r="B604" s="7" t="s">
        <v>130</v>
      </c>
      <c r="C604" s="9">
        <v>42262</v>
      </c>
      <c r="D604" s="9">
        <v>46022</v>
      </c>
      <c r="E604" s="9">
        <v>46022</v>
      </c>
      <c r="F604" s="7" t="s">
        <v>238</v>
      </c>
      <c r="G604" s="11">
        <v>20134138.489999998</v>
      </c>
      <c r="H604" s="11">
        <v>20000000</v>
      </c>
      <c r="I604" s="11" t="s">
        <v>240</v>
      </c>
      <c r="J604" s="11">
        <v>293426.58</v>
      </c>
      <c r="K604" s="11" t="s">
        <v>240</v>
      </c>
      <c r="L604" s="11">
        <v>30000000</v>
      </c>
      <c r="M604" s="13">
        <v>6.1499999999999999E-2</v>
      </c>
      <c r="N604" s="13" t="s">
        <v>246</v>
      </c>
      <c r="O604" s="13" t="s">
        <v>258</v>
      </c>
      <c r="P604" s="13">
        <v>0.80820000000000003</v>
      </c>
      <c r="Q604" s="7" t="s">
        <v>260</v>
      </c>
      <c r="R604" s="7" t="s">
        <v>262</v>
      </c>
      <c r="S604" s="7">
        <v>0</v>
      </c>
      <c r="T604" s="7" t="s">
        <v>267</v>
      </c>
      <c r="U604" s="7" t="s">
        <v>269</v>
      </c>
      <c r="V604" s="7">
        <v>1</v>
      </c>
      <c r="W604" s="9">
        <v>45657</v>
      </c>
      <c r="X604" s="7">
        <v>12</v>
      </c>
      <c r="Y604" s="7">
        <v>4</v>
      </c>
      <c r="Z604" s="11">
        <v>0</v>
      </c>
      <c r="AA604" s="11">
        <v>0</v>
      </c>
      <c r="AB604" s="11">
        <v>0</v>
      </c>
      <c r="AC604" s="11">
        <v>0</v>
      </c>
      <c r="AD604" s="11">
        <v>2727272.7272727271</v>
      </c>
      <c r="AE604" s="11">
        <v>10909090.90909091</v>
      </c>
      <c r="AF604" s="11">
        <v>0</v>
      </c>
      <c r="AG604" s="11">
        <v>0</v>
      </c>
      <c r="AH604" s="11">
        <v>0</v>
      </c>
      <c r="AI604" s="11">
        <v>0</v>
      </c>
      <c r="AJ604" s="11">
        <v>31043229.399090908</v>
      </c>
      <c r="AK604" s="11">
        <v>10909090.90909091</v>
      </c>
      <c r="AL604" s="13">
        <v>9.1509991851060901E-3</v>
      </c>
      <c r="AM604" s="7">
        <v>1314</v>
      </c>
      <c r="AN604" s="7" t="s">
        <v>284</v>
      </c>
      <c r="AO604" s="9">
        <v>45777</v>
      </c>
      <c r="AP604" s="9">
        <v>45747</v>
      </c>
      <c r="AQ604" s="7">
        <v>30</v>
      </c>
      <c r="AR604" s="7">
        <v>120</v>
      </c>
      <c r="AS604" s="15">
        <v>0.98056944579912253</v>
      </c>
      <c r="AT604" s="11">
        <v>225129.6072172891</v>
      </c>
      <c r="AU604" s="11">
        <v>225129.6072172891</v>
      </c>
      <c r="AV604" s="11">
        <v>79114.170754839608</v>
      </c>
      <c r="AW604" s="11">
        <v>79114.170754839608</v>
      </c>
      <c r="AX604" s="11">
        <v>146015.43646244949</v>
      </c>
      <c r="AY604" s="11">
        <v>146015.43646244949</v>
      </c>
      <c r="AZ604" s="13">
        <v>9.1509991851060901E-3</v>
      </c>
      <c r="BA604" s="11">
        <v>225129.6072172891</v>
      </c>
      <c r="BB604" s="11">
        <v>225129.6072172891</v>
      </c>
      <c r="BC604" s="11"/>
      <c r="BD604" s="11"/>
      <c r="BE604" s="11"/>
      <c r="BF604" s="11">
        <v>79114.170754839608</v>
      </c>
      <c r="BG604" s="11">
        <v>79114.170754839608</v>
      </c>
      <c r="BH604" s="11">
        <v>146015.43646244949</v>
      </c>
      <c r="BI604" s="11">
        <v>146015.43646244949</v>
      </c>
      <c r="BJ604" s="11">
        <v>146015.43646244949</v>
      </c>
      <c r="BK604" s="11">
        <v>79114.170754839608</v>
      </c>
      <c r="BL604" s="11">
        <v>225129.6072172891</v>
      </c>
    </row>
    <row r="605" spans="1:64" hidden="1" x14ac:dyDescent="0.25">
      <c r="A605" s="7">
        <v>500790</v>
      </c>
      <c r="B605" s="7" t="s">
        <v>130</v>
      </c>
      <c r="C605" s="9">
        <v>42262</v>
      </c>
      <c r="D605" s="9">
        <v>46022</v>
      </c>
      <c r="E605" s="9">
        <v>46022</v>
      </c>
      <c r="F605" s="7" t="s">
        <v>238</v>
      </c>
      <c r="G605" s="11">
        <v>20134138.489999998</v>
      </c>
      <c r="H605" s="11">
        <v>20000000</v>
      </c>
      <c r="I605" s="11" t="s">
        <v>240</v>
      </c>
      <c r="J605" s="11">
        <v>293426.58</v>
      </c>
      <c r="K605" s="11" t="s">
        <v>240</v>
      </c>
      <c r="L605" s="11">
        <v>30000000</v>
      </c>
      <c r="M605" s="13">
        <v>6.1499999999999999E-2</v>
      </c>
      <c r="N605" s="13" t="s">
        <v>246</v>
      </c>
      <c r="O605" s="13" t="s">
        <v>258</v>
      </c>
      <c r="P605" s="13">
        <v>0.80820000000000003</v>
      </c>
      <c r="Q605" s="7" t="s">
        <v>260</v>
      </c>
      <c r="R605" s="7" t="s">
        <v>262</v>
      </c>
      <c r="S605" s="7">
        <v>0</v>
      </c>
      <c r="T605" s="7" t="s">
        <v>267</v>
      </c>
      <c r="U605" s="7" t="s">
        <v>269</v>
      </c>
      <c r="V605" s="7">
        <v>1</v>
      </c>
      <c r="W605" s="9">
        <v>45657</v>
      </c>
      <c r="X605" s="7">
        <v>12</v>
      </c>
      <c r="Y605" s="7">
        <v>5</v>
      </c>
      <c r="Z605" s="11">
        <v>0</v>
      </c>
      <c r="AA605" s="11">
        <v>0</v>
      </c>
      <c r="AB605" s="11">
        <v>0</v>
      </c>
      <c r="AC605" s="11">
        <v>0</v>
      </c>
      <c r="AD605" s="11">
        <v>2727272.7272727271</v>
      </c>
      <c r="AE605" s="11">
        <v>13636363.636363629</v>
      </c>
      <c r="AF605" s="11">
        <v>0</v>
      </c>
      <c r="AG605" s="11">
        <v>0</v>
      </c>
      <c r="AH605" s="11">
        <v>0</v>
      </c>
      <c r="AI605" s="11">
        <v>0</v>
      </c>
      <c r="AJ605" s="11">
        <v>33770502.126363643</v>
      </c>
      <c r="AK605" s="11">
        <v>13636363.636363629</v>
      </c>
      <c r="AL605" s="13">
        <v>9.0648480513104701E-3</v>
      </c>
      <c r="AM605" s="7">
        <v>1315</v>
      </c>
      <c r="AN605" s="7" t="s">
        <v>285</v>
      </c>
      <c r="AO605" s="9">
        <v>45808</v>
      </c>
      <c r="AP605" s="9">
        <v>45777</v>
      </c>
      <c r="AQ605" s="7">
        <v>31</v>
      </c>
      <c r="AR605" s="7">
        <v>151</v>
      </c>
      <c r="AS605" s="15">
        <v>0.97561154766391911</v>
      </c>
      <c r="AT605" s="11">
        <v>241375.8549298677</v>
      </c>
      <c r="AU605" s="11">
        <v>241375.8549298677</v>
      </c>
      <c r="AV605" s="11">
        <v>97466.390003489563</v>
      </c>
      <c r="AW605" s="11">
        <v>97466.390003489563</v>
      </c>
      <c r="AX605" s="11">
        <v>143909.4649263781</v>
      </c>
      <c r="AY605" s="11">
        <v>143909.4649263781</v>
      </c>
      <c r="AZ605" s="13">
        <v>9.0648480513104701E-3</v>
      </c>
      <c r="BA605" s="11">
        <v>241375.8549298677</v>
      </c>
      <c r="BB605" s="11">
        <v>241375.8549298677</v>
      </c>
      <c r="BC605" s="11"/>
      <c r="BD605" s="11"/>
      <c r="BE605" s="11"/>
      <c r="BF605" s="11">
        <v>97466.390003489563</v>
      </c>
      <c r="BG605" s="11">
        <v>97466.390003489563</v>
      </c>
      <c r="BH605" s="11">
        <v>143909.4649263781</v>
      </c>
      <c r="BI605" s="11">
        <v>143909.4649263781</v>
      </c>
      <c r="BJ605" s="11">
        <v>143909.4649263781</v>
      </c>
      <c r="BK605" s="11">
        <v>97466.390003489563</v>
      </c>
      <c r="BL605" s="11">
        <v>241375.8549298677</v>
      </c>
    </row>
    <row r="606" spans="1:64" hidden="1" x14ac:dyDescent="0.25">
      <c r="A606" s="7">
        <v>500790</v>
      </c>
      <c r="B606" s="7" t="s">
        <v>130</v>
      </c>
      <c r="C606" s="9">
        <v>42262</v>
      </c>
      <c r="D606" s="9">
        <v>46022</v>
      </c>
      <c r="E606" s="9">
        <v>46022</v>
      </c>
      <c r="F606" s="7" t="s">
        <v>238</v>
      </c>
      <c r="G606" s="11">
        <v>20134138.489999998</v>
      </c>
      <c r="H606" s="11">
        <v>20000000</v>
      </c>
      <c r="I606" s="11" t="s">
        <v>240</v>
      </c>
      <c r="J606" s="11">
        <v>293426.58</v>
      </c>
      <c r="K606" s="11" t="s">
        <v>240</v>
      </c>
      <c r="L606" s="11">
        <v>30000000</v>
      </c>
      <c r="M606" s="13">
        <v>6.1499999999999999E-2</v>
      </c>
      <c r="N606" s="13" t="s">
        <v>246</v>
      </c>
      <c r="O606" s="13" t="s">
        <v>258</v>
      </c>
      <c r="P606" s="13">
        <v>0.80820000000000003</v>
      </c>
      <c r="Q606" s="7" t="s">
        <v>260</v>
      </c>
      <c r="R606" s="7" t="s">
        <v>262</v>
      </c>
      <c r="S606" s="7">
        <v>0</v>
      </c>
      <c r="T606" s="7" t="s">
        <v>267</v>
      </c>
      <c r="U606" s="7" t="s">
        <v>269</v>
      </c>
      <c r="V606" s="7">
        <v>1</v>
      </c>
      <c r="W606" s="9">
        <v>45657</v>
      </c>
      <c r="X606" s="7">
        <v>12</v>
      </c>
      <c r="Y606" s="7">
        <v>6</v>
      </c>
      <c r="Z606" s="11">
        <v>0</v>
      </c>
      <c r="AA606" s="11">
        <v>0</v>
      </c>
      <c r="AB606" s="11">
        <v>0</v>
      </c>
      <c r="AC606" s="11">
        <v>0</v>
      </c>
      <c r="AD606" s="11">
        <v>2727272.7272727271</v>
      </c>
      <c r="AE606" s="11">
        <v>16363636.36363636</v>
      </c>
      <c r="AF606" s="11">
        <v>0</v>
      </c>
      <c r="AG606" s="11">
        <v>0</v>
      </c>
      <c r="AH606" s="11">
        <v>0</v>
      </c>
      <c r="AI606" s="11">
        <v>0</v>
      </c>
      <c r="AJ606" s="11">
        <v>36497774.853636362</v>
      </c>
      <c r="AK606" s="11">
        <v>16363636.36363636</v>
      </c>
      <c r="AL606" s="13">
        <v>8.9795079784388276E-3</v>
      </c>
      <c r="AM606" s="7">
        <v>1316</v>
      </c>
      <c r="AN606" s="7" t="s">
        <v>286</v>
      </c>
      <c r="AO606" s="9">
        <v>45838</v>
      </c>
      <c r="AP606" s="9">
        <v>45808</v>
      </c>
      <c r="AQ606" s="7">
        <v>30</v>
      </c>
      <c r="AR606" s="7">
        <v>181</v>
      </c>
      <c r="AS606" s="15">
        <v>0.97083745094459339</v>
      </c>
      <c r="AT606" s="11">
        <v>257148.6779391157</v>
      </c>
      <c r="AU606" s="11">
        <v>257148.6779391157</v>
      </c>
      <c r="AV606" s="11">
        <v>115291.6163809994</v>
      </c>
      <c r="AW606" s="11">
        <v>115291.6163809994</v>
      </c>
      <c r="AX606" s="11">
        <v>141857.06155811629</v>
      </c>
      <c r="AY606" s="11">
        <v>141857.06155811629</v>
      </c>
      <c r="AZ606" s="13">
        <v>8.9795079784388276E-3</v>
      </c>
      <c r="BA606" s="11">
        <v>257148.6779391157</v>
      </c>
      <c r="BB606" s="11">
        <v>257148.6779391157</v>
      </c>
      <c r="BC606" s="11"/>
      <c r="BD606" s="11"/>
      <c r="BE606" s="11"/>
      <c r="BF606" s="11">
        <v>115291.6163809994</v>
      </c>
      <c r="BG606" s="11">
        <v>115291.6163809994</v>
      </c>
      <c r="BH606" s="11">
        <v>141857.06155811629</v>
      </c>
      <c r="BI606" s="11">
        <v>141857.06155811629</v>
      </c>
      <c r="BJ606" s="11">
        <v>141857.06155811629</v>
      </c>
      <c r="BK606" s="11">
        <v>115291.6163809994</v>
      </c>
      <c r="BL606" s="11">
        <v>257148.6779391157</v>
      </c>
    </row>
    <row r="607" spans="1:64" hidden="1" x14ac:dyDescent="0.25">
      <c r="A607" s="7">
        <v>500790</v>
      </c>
      <c r="B607" s="7" t="s">
        <v>130</v>
      </c>
      <c r="C607" s="9">
        <v>42262</v>
      </c>
      <c r="D607" s="9">
        <v>46022</v>
      </c>
      <c r="E607" s="9">
        <v>46022</v>
      </c>
      <c r="F607" s="7" t="s">
        <v>238</v>
      </c>
      <c r="G607" s="11">
        <v>20134138.489999998</v>
      </c>
      <c r="H607" s="11">
        <v>20000000</v>
      </c>
      <c r="I607" s="11" t="s">
        <v>240</v>
      </c>
      <c r="J607" s="11">
        <v>293426.58</v>
      </c>
      <c r="K607" s="11" t="s">
        <v>240</v>
      </c>
      <c r="L607" s="11">
        <v>30000000</v>
      </c>
      <c r="M607" s="13">
        <v>6.1499999999999999E-2</v>
      </c>
      <c r="N607" s="13" t="s">
        <v>246</v>
      </c>
      <c r="O607" s="13" t="s">
        <v>258</v>
      </c>
      <c r="P607" s="13">
        <v>0.80820000000000003</v>
      </c>
      <c r="Q607" s="7" t="s">
        <v>260</v>
      </c>
      <c r="R607" s="7" t="s">
        <v>262</v>
      </c>
      <c r="S607" s="7">
        <v>0</v>
      </c>
      <c r="T607" s="7" t="s">
        <v>267</v>
      </c>
      <c r="U607" s="7" t="s">
        <v>269</v>
      </c>
      <c r="V607" s="7">
        <v>1</v>
      </c>
      <c r="W607" s="9">
        <v>45657</v>
      </c>
      <c r="X607" s="7">
        <v>12</v>
      </c>
      <c r="Y607" s="7">
        <v>7</v>
      </c>
      <c r="Z607" s="11">
        <v>0</v>
      </c>
      <c r="AA607" s="11">
        <v>0</v>
      </c>
      <c r="AB607" s="11">
        <v>0</v>
      </c>
      <c r="AC607" s="11">
        <v>0</v>
      </c>
      <c r="AD607" s="11">
        <v>2727272.7272727271</v>
      </c>
      <c r="AE607" s="11">
        <v>19090909.09090909</v>
      </c>
      <c r="AF607" s="11">
        <v>0</v>
      </c>
      <c r="AG607" s="11">
        <v>0</v>
      </c>
      <c r="AH607" s="11">
        <v>0</v>
      </c>
      <c r="AI607" s="11">
        <v>0</v>
      </c>
      <c r="AJ607" s="11">
        <v>39225047.580909088</v>
      </c>
      <c r="AK607" s="11">
        <v>19090909.09090909</v>
      </c>
      <c r="AL607" s="13">
        <v>8.8949713308420497E-3</v>
      </c>
      <c r="AM607" s="7">
        <v>1317</v>
      </c>
      <c r="AN607" s="7" t="s">
        <v>287</v>
      </c>
      <c r="AO607" s="9">
        <v>45869</v>
      </c>
      <c r="AP607" s="9">
        <v>45838</v>
      </c>
      <c r="AQ607" s="7">
        <v>31</v>
      </c>
      <c r="AR607" s="7">
        <v>212</v>
      </c>
      <c r="AS607" s="15">
        <v>0.96592875915509868</v>
      </c>
      <c r="AT607" s="11">
        <v>272377.96735474537</v>
      </c>
      <c r="AU607" s="11">
        <v>272377.96735474537</v>
      </c>
      <c r="AV607" s="11">
        <v>132566.9013507296</v>
      </c>
      <c r="AW607" s="11">
        <v>132566.9013507296</v>
      </c>
      <c r="AX607" s="11">
        <v>139811.06600401591</v>
      </c>
      <c r="AY607" s="11">
        <v>139811.06600401591</v>
      </c>
      <c r="AZ607" s="13">
        <v>8.8949713308420497E-3</v>
      </c>
      <c r="BA607" s="11">
        <v>272377.96735474537</v>
      </c>
      <c r="BB607" s="11">
        <v>272377.96735474537</v>
      </c>
      <c r="BC607" s="11"/>
      <c r="BD607" s="11"/>
      <c r="BE607" s="11"/>
      <c r="BF607" s="11">
        <v>132566.9013507296</v>
      </c>
      <c r="BG607" s="11">
        <v>132566.9013507296</v>
      </c>
      <c r="BH607" s="11">
        <v>139811.06600401591</v>
      </c>
      <c r="BI607" s="11">
        <v>139811.06600401591</v>
      </c>
      <c r="BJ607" s="11">
        <v>139811.06600401591</v>
      </c>
      <c r="BK607" s="11">
        <v>132566.9013507296</v>
      </c>
      <c r="BL607" s="11">
        <v>272377.96735474537</v>
      </c>
    </row>
    <row r="608" spans="1:64" hidden="1" x14ac:dyDescent="0.25">
      <c r="A608" s="7">
        <v>500790</v>
      </c>
      <c r="B608" s="7" t="s">
        <v>130</v>
      </c>
      <c r="C608" s="9">
        <v>42262</v>
      </c>
      <c r="D608" s="9">
        <v>46022</v>
      </c>
      <c r="E608" s="9">
        <v>46022</v>
      </c>
      <c r="F608" s="7" t="s">
        <v>238</v>
      </c>
      <c r="G608" s="11">
        <v>20134138.489999998</v>
      </c>
      <c r="H608" s="11">
        <v>20000000</v>
      </c>
      <c r="I608" s="11" t="s">
        <v>240</v>
      </c>
      <c r="J608" s="11">
        <v>293426.58</v>
      </c>
      <c r="K608" s="11" t="s">
        <v>240</v>
      </c>
      <c r="L608" s="11">
        <v>30000000</v>
      </c>
      <c r="M608" s="13">
        <v>6.1499999999999999E-2</v>
      </c>
      <c r="N608" s="13" t="s">
        <v>246</v>
      </c>
      <c r="O608" s="13" t="s">
        <v>258</v>
      </c>
      <c r="P608" s="13">
        <v>0.80820000000000003</v>
      </c>
      <c r="Q608" s="7" t="s">
        <v>260</v>
      </c>
      <c r="R608" s="7" t="s">
        <v>262</v>
      </c>
      <c r="S608" s="7">
        <v>0</v>
      </c>
      <c r="T608" s="7" t="s">
        <v>267</v>
      </c>
      <c r="U608" s="7" t="s">
        <v>269</v>
      </c>
      <c r="V608" s="7">
        <v>1</v>
      </c>
      <c r="W608" s="9">
        <v>45657</v>
      </c>
      <c r="X608" s="7">
        <v>12</v>
      </c>
      <c r="Y608" s="7">
        <v>8</v>
      </c>
      <c r="Z608" s="11">
        <v>0</v>
      </c>
      <c r="AA608" s="11">
        <v>0</v>
      </c>
      <c r="AB608" s="11">
        <v>0</v>
      </c>
      <c r="AC608" s="11">
        <v>0</v>
      </c>
      <c r="AD608" s="11">
        <v>2727272.7272727271</v>
      </c>
      <c r="AE608" s="11">
        <v>21818181.81818182</v>
      </c>
      <c r="AF608" s="11">
        <v>0</v>
      </c>
      <c r="AG608" s="11">
        <v>0</v>
      </c>
      <c r="AH608" s="11">
        <v>0</v>
      </c>
      <c r="AI608" s="11">
        <v>0</v>
      </c>
      <c r="AJ608" s="11">
        <v>41952320.308181807</v>
      </c>
      <c r="AK608" s="11">
        <v>21818181.81818182</v>
      </c>
      <c r="AL608" s="13">
        <v>8.8112305447562989E-3</v>
      </c>
      <c r="AM608" s="7">
        <v>1318</v>
      </c>
      <c r="AN608" s="7" t="s">
        <v>288</v>
      </c>
      <c r="AO608" s="9">
        <v>45900</v>
      </c>
      <c r="AP608" s="9">
        <v>45869</v>
      </c>
      <c r="AQ608" s="7">
        <v>31</v>
      </c>
      <c r="AR608" s="7">
        <v>243</v>
      </c>
      <c r="AS608" s="15">
        <v>0.96104488640720631</v>
      </c>
      <c r="AT608" s="11">
        <v>287114.46222829871</v>
      </c>
      <c r="AU608" s="11">
        <v>287114.46222829871</v>
      </c>
      <c r="AV608" s="11">
        <v>149319.8825120719</v>
      </c>
      <c r="AW608" s="11">
        <v>149319.8825120719</v>
      </c>
      <c r="AX608" s="11">
        <v>137794.57971622681</v>
      </c>
      <c r="AY608" s="11">
        <v>137794.57971622681</v>
      </c>
      <c r="AZ608" s="13">
        <v>8.8112305447562989E-3</v>
      </c>
      <c r="BA608" s="11">
        <v>287114.46222829871</v>
      </c>
      <c r="BB608" s="11">
        <v>287114.46222829871</v>
      </c>
      <c r="BC608" s="11"/>
      <c r="BD608" s="11"/>
      <c r="BE608" s="11"/>
      <c r="BF608" s="11">
        <v>149319.8825120719</v>
      </c>
      <c r="BG608" s="11">
        <v>149319.8825120719</v>
      </c>
      <c r="BH608" s="11">
        <v>137794.57971622681</v>
      </c>
      <c r="BI608" s="11">
        <v>137794.57971622681</v>
      </c>
      <c r="BJ608" s="11">
        <v>137794.57971622681</v>
      </c>
      <c r="BK608" s="11">
        <v>149319.8825120719</v>
      </c>
      <c r="BL608" s="11">
        <v>287114.46222829871</v>
      </c>
    </row>
    <row r="609" spans="1:64" hidden="1" x14ac:dyDescent="0.25">
      <c r="A609" s="7">
        <v>500790</v>
      </c>
      <c r="B609" s="7" t="s">
        <v>130</v>
      </c>
      <c r="C609" s="9">
        <v>42262</v>
      </c>
      <c r="D609" s="9">
        <v>46022</v>
      </c>
      <c r="E609" s="9">
        <v>46022</v>
      </c>
      <c r="F609" s="7" t="s">
        <v>238</v>
      </c>
      <c r="G609" s="11">
        <v>20134138.489999998</v>
      </c>
      <c r="H609" s="11">
        <v>20000000</v>
      </c>
      <c r="I609" s="11" t="s">
        <v>240</v>
      </c>
      <c r="J609" s="11">
        <v>293426.58</v>
      </c>
      <c r="K609" s="11" t="s">
        <v>240</v>
      </c>
      <c r="L609" s="11">
        <v>30000000</v>
      </c>
      <c r="M609" s="13">
        <v>6.1499999999999999E-2</v>
      </c>
      <c r="N609" s="13" t="s">
        <v>246</v>
      </c>
      <c r="O609" s="13" t="s">
        <v>258</v>
      </c>
      <c r="P609" s="13">
        <v>0.80820000000000003</v>
      </c>
      <c r="Q609" s="7" t="s">
        <v>260</v>
      </c>
      <c r="R609" s="7" t="s">
        <v>262</v>
      </c>
      <c r="S609" s="7">
        <v>0</v>
      </c>
      <c r="T609" s="7" t="s">
        <v>267</v>
      </c>
      <c r="U609" s="7" t="s">
        <v>269</v>
      </c>
      <c r="V609" s="7">
        <v>1</v>
      </c>
      <c r="W609" s="9">
        <v>45657</v>
      </c>
      <c r="X609" s="7">
        <v>12</v>
      </c>
      <c r="Y609" s="7">
        <v>9</v>
      </c>
      <c r="Z609" s="11">
        <v>0</v>
      </c>
      <c r="AA609" s="11">
        <v>0</v>
      </c>
      <c r="AB609" s="11">
        <v>0</v>
      </c>
      <c r="AC609" s="11">
        <v>0</v>
      </c>
      <c r="AD609" s="11">
        <v>2727272.7272727271</v>
      </c>
      <c r="AE609" s="11">
        <v>24545454.545454539</v>
      </c>
      <c r="AF609" s="11">
        <v>0</v>
      </c>
      <c r="AG609" s="11">
        <v>0</v>
      </c>
      <c r="AH609" s="11">
        <v>0</v>
      </c>
      <c r="AI609" s="11">
        <v>0</v>
      </c>
      <c r="AJ609" s="11">
        <v>44679593.035454541</v>
      </c>
      <c r="AK609" s="11">
        <v>24545454.545454539</v>
      </c>
      <c r="AL609" s="13">
        <v>8.728278127625666E-3</v>
      </c>
      <c r="AM609" s="7">
        <v>1319</v>
      </c>
      <c r="AN609" s="7" t="s">
        <v>289</v>
      </c>
      <c r="AO609" s="9">
        <v>45930</v>
      </c>
      <c r="AP609" s="9">
        <v>45900</v>
      </c>
      <c r="AQ609" s="7">
        <v>30</v>
      </c>
      <c r="AR609" s="7">
        <v>273</v>
      </c>
      <c r="AS609" s="15">
        <v>0.95634207077294331</v>
      </c>
      <c r="AT609" s="11">
        <v>301418.49207352038</v>
      </c>
      <c r="AU609" s="11">
        <v>301418.49207352038</v>
      </c>
      <c r="AV609" s="11">
        <v>165589.10665276559</v>
      </c>
      <c r="AW609" s="11">
        <v>165589.10665276559</v>
      </c>
      <c r="AX609" s="11">
        <v>135829.38542075481</v>
      </c>
      <c r="AY609" s="11">
        <v>135829.38542075481</v>
      </c>
      <c r="AZ609" s="13">
        <v>8.728278127625666E-3</v>
      </c>
      <c r="BA609" s="11">
        <v>301418.49207352038</v>
      </c>
      <c r="BB609" s="11">
        <v>301418.49207352038</v>
      </c>
      <c r="BC609" s="11"/>
      <c r="BD609" s="11"/>
      <c r="BE609" s="11"/>
      <c r="BF609" s="11">
        <v>165589.10665276559</v>
      </c>
      <c r="BG609" s="11">
        <v>165589.10665276559</v>
      </c>
      <c r="BH609" s="11">
        <v>135829.38542075481</v>
      </c>
      <c r="BI609" s="11">
        <v>135829.38542075481</v>
      </c>
      <c r="BJ609" s="11">
        <v>135829.38542075481</v>
      </c>
      <c r="BK609" s="11">
        <v>165589.10665276559</v>
      </c>
      <c r="BL609" s="11">
        <v>301418.49207352038</v>
      </c>
    </row>
    <row r="610" spans="1:64" hidden="1" x14ac:dyDescent="0.25">
      <c r="A610" s="7">
        <v>500790</v>
      </c>
      <c r="B610" s="7" t="s">
        <v>130</v>
      </c>
      <c r="C610" s="9">
        <v>42262</v>
      </c>
      <c r="D610" s="9">
        <v>46022</v>
      </c>
      <c r="E610" s="9">
        <v>46022</v>
      </c>
      <c r="F610" s="7" t="s">
        <v>238</v>
      </c>
      <c r="G610" s="11">
        <v>20134138.489999998</v>
      </c>
      <c r="H610" s="11">
        <v>20000000</v>
      </c>
      <c r="I610" s="11" t="s">
        <v>240</v>
      </c>
      <c r="J610" s="11">
        <v>293426.58</v>
      </c>
      <c r="K610" s="11" t="s">
        <v>240</v>
      </c>
      <c r="L610" s="11">
        <v>30000000</v>
      </c>
      <c r="M610" s="13">
        <v>6.1499999999999999E-2</v>
      </c>
      <c r="N610" s="13" t="s">
        <v>246</v>
      </c>
      <c r="O610" s="13" t="s">
        <v>258</v>
      </c>
      <c r="P610" s="13">
        <v>0.80820000000000003</v>
      </c>
      <c r="Q610" s="7" t="s">
        <v>260</v>
      </c>
      <c r="R610" s="7" t="s">
        <v>262</v>
      </c>
      <c r="S610" s="7">
        <v>0</v>
      </c>
      <c r="T610" s="7" t="s">
        <v>267</v>
      </c>
      <c r="U610" s="7" t="s">
        <v>269</v>
      </c>
      <c r="V610" s="7">
        <v>1</v>
      </c>
      <c r="W610" s="9">
        <v>45657</v>
      </c>
      <c r="X610" s="7">
        <v>12</v>
      </c>
      <c r="Y610" s="7">
        <v>10</v>
      </c>
      <c r="Z610" s="11">
        <v>0</v>
      </c>
      <c r="AA610" s="11">
        <v>0</v>
      </c>
      <c r="AB610" s="11">
        <v>0</v>
      </c>
      <c r="AC610" s="11">
        <v>0</v>
      </c>
      <c r="AD610" s="11">
        <v>2727272.7272727271</v>
      </c>
      <c r="AE610" s="11">
        <v>27272727.27272727</v>
      </c>
      <c r="AF610" s="11">
        <v>0</v>
      </c>
      <c r="AG610" s="11">
        <v>0</v>
      </c>
      <c r="AH610" s="11">
        <v>0</v>
      </c>
      <c r="AI610" s="11">
        <v>0</v>
      </c>
      <c r="AJ610" s="11">
        <v>47406865.762727268</v>
      </c>
      <c r="AK610" s="11">
        <v>27272727.27272727</v>
      </c>
      <c r="AL610" s="13">
        <v>8.646106657432262E-3</v>
      </c>
      <c r="AM610" s="7">
        <v>1320</v>
      </c>
      <c r="AN610" s="7" t="s">
        <v>290</v>
      </c>
      <c r="AO610" s="9">
        <v>45961</v>
      </c>
      <c r="AP610" s="9">
        <v>45930</v>
      </c>
      <c r="AQ610" s="7">
        <v>31</v>
      </c>
      <c r="AR610" s="7">
        <v>304</v>
      </c>
      <c r="AS610" s="15">
        <v>0.95150666968063458</v>
      </c>
      <c r="AT610" s="11">
        <v>315204.57698815071</v>
      </c>
      <c r="AU610" s="11">
        <v>315204.57698815071</v>
      </c>
      <c r="AV610" s="11">
        <v>181334.25032439121</v>
      </c>
      <c r="AW610" s="11">
        <v>181334.25032439121</v>
      </c>
      <c r="AX610" s="11">
        <v>133870.32666375951</v>
      </c>
      <c r="AY610" s="11">
        <v>133870.32666375951</v>
      </c>
      <c r="AZ610" s="13">
        <v>8.646106657432262E-3</v>
      </c>
      <c r="BA610" s="11">
        <v>315204.57698815071</v>
      </c>
      <c r="BB610" s="11">
        <v>315204.57698815071</v>
      </c>
      <c r="BC610" s="11"/>
      <c r="BD610" s="11"/>
      <c r="BE610" s="11"/>
      <c r="BF610" s="11">
        <v>181334.25032439121</v>
      </c>
      <c r="BG610" s="11">
        <v>181334.25032439121</v>
      </c>
      <c r="BH610" s="11">
        <v>133870.32666375951</v>
      </c>
      <c r="BI610" s="11">
        <v>133870.32666375951</v>
      </c>
      <c r="BJ610" s="11">
        <v>133870.32666375951</v>
      </c>
      <c r="BK610" s="11">
        <v>181334.25032439121</v>
      </c>
      <c r="BL610" s="11">
        <v>315204.57698815071</v>
      </c>
    </row>
    <row r="611" spans="1:64" hidden="1" x14ac:dyDescent="0.25">
      <c r="A611" s="7">
        <v>500790</v>
      </c>
      <c r="B611" s="7" t="s">
        <v>130</v>
      </c>
      <c r="C611" s="9">
        <v>42262</v>
      </c>
      <c r="D611" s="9">
        <v>46022</v>
      </c>
      <c r="E611" s="9">
        <v>46022</v>
      </c>
      <c r="F611" s="7" t="s">
        <v>238</v>
      </c>
      <c r="G611" s="11">
        <v>20134138.489999998</v>
      </c>
      <c r="H611" s="11">
        <v>20000000</v>
      </c>
      <c r="I611" s="11" t="s">
        <v>240</v>
      </c>
      <c r="J611" s="11">
        <v>293426.58</v>
      </c>
      <c r="K611" s="11" t="s">
        <v>240</v>
      </c>
      <c r="L611" s="11">
        <v>30000000</v>
      </c>
      <c r="M611" s="13">
        <v>6.1499999999999999E-2</v>
      </c>
      <c r="N611" s="13" t="s">
        <v>246</v>
      </c>
      <c r="O611" s="13" t="s">
        <v>258</v>
      </c>
      <c r="P611" s="13">
        <v>0.80820000000000003</v>
      </c>
      <c r="Q611" s="7" t="s">
        <v>260</v>
      </c>
      <c r="R611" s="7" t="s">
        <v>262</v>
      </c>
      <c r="S611" s="7">
        <v>0</v>
      </c>
      <c r="T611" s="7" t="s">
        <v>267</v>
      </c>
      <c r="U611" s="7" t="s">
        <v>269</v>
      </c>
      <c r="V611" s="7">
        <v>1</v>
      </c>
      <c r="W611" s="9">
        <v>45657</v>
      </c>
      <c r="X611" s="7">
        <v>12</v>
      </c>
      <c r="Y611" s="7">
        <v>11</v>
      </c>
      <c r="Z611" s="11">
        <v>0</v>
      </c>
      <c r="AA611" s="11">
        <v>0</v>
      </c>
      <c r="AB611" s="11">
        <v>0</v>
      </c>
      <c r="AC611" s="11">
        <v>0</v>
      </c>
      <c r="AD611" s="11">
        <v>2727272.7272727271</v>
      </c>
      <c r="AE611" s="11">
        <v>30000000</v>
      </c>
      <c r="AF611" s="11">
        <v>0</v>
      </c>
      <c r="AG611" s="11">
        <v>0</v>
      </c>
      <c r="AH611" s="11">
        <v>0</v>
      </c>
      <c r="AI611" s="11">
        <v>0</v>
      </c>
      <c r="AJ611" s="11">
        <v>50134138.489999987</v>
      </c>
      <c r="AK611" s="11">
        <v>30000000</v>
      </c>
      <c r="AL611" s="13">
        <v>8.5647087820321932E-3</v>
      </c>
      <c r="AM611" s="7">
        <v>1321</v>
      </c>
      <c r="AN611" s="7" t="s">
        <v>291</v>
      </c>
      <c r="AO611" s="9">
        <v>45991</v>
      </c>
      <c r="AP611" s="9">
        <v>45961</v>
      </c>
      <c r="AQ611" s="7">
        <v>30</v>
      </c>
      <c r="AR611" s="7">
        <v>334</v>
      </c>
      <c r="AS611" s="15">
        <v>0.94685052873907227</v>
      </c>
      <c r="AT611" s="11">
        <v>328584.01284783712</v>
      </c>
      <c r="AU611" s="11">
        <v>328584.01284783712</v>
      </c>
      <c r="AV611" s="11">
        <v>196622.91369385639</v>
      </c>
      <c r="AW611" s="11">
        <v>196622.91369385639</v>
      </c>
      <c r="AX611" s="11">
        <v>131961.0991539807</v>
      </c>
      <c r="AY611" s="11">
        <v>131961.0991539807</v>
      </c>
      <c r="AZ611" s="13">
        <v>8.5647087820321932E-3</v>
      </c>
      <c r="BA611" s="11">
        <v>328584.01284783712</v>
      </c>
      <c r="BB611" s="11">
        <v>328584.01284783712</v>
      </c>
      <c r="BC611" s="11"/>
      <c r="BD611" s="11"/>
      <c r="BE611" s="11"/>
      <c r="BF611" s="11">
        <v>196622.91369385639</v>
      </c>
      <c r="BG611" s="11">
        <v>196622.91369385639</v>
      </c>
      <c r="BH611" s="11">
        <v>131961.0991539807</v>
      </c>
      <c r="BI611" s="11">
        <v>131961.0991539807</v>
      </c>
      <c r="BJ611" s="11">
        <v>131961.0991539807</v>
      </c>
      <c r="BK611" s="11">
        <v>196622.91369385639</v>
      </c>
      <c r="BL611" s="11">
        <v>328584.01284783712</v>
      </c>
    </row>
    <row r="612" spans="1:64" hidden="1" x14ac:dyDescent="0.25">
      <c r="A612" s="7">
        <v>500790</v>
      </c>
      <c r="B612" s="7" t="s">
        <v>130</v>
      </c>
      <c r="C612" s="9">
        <v>42262</v>
      </c>
      <c r="D612" s="9">
        <v>46022</v>
      </c>
      <c r="E612" s="9">
        <v>46022</v>
      </c>
      <c r="F612" s="7" t="s">
        <v>238</v>
      </c>
      <c r="G612" s="11">
        <v>20134138.489999998</v>
      </c>
      <c r="H612" s="11">
        <v>20000000</v>
      </c>
      <c r="I612" s="11" t="s">
        <v>240</v>
      </c>
      <c r="J612" s="11">
        <v>293426.58</v>
      </c>
      <c r="K612" s="11" t="s">
        <v>240</v>
      </c>
      <c r="L612" s="11">
        <v>30000000</v>
      </c>
      <c r="M612" s="13">
        <v>6.1499999999999999E-2</v>
      </c>
      <c r="N612" s="13" t="s">
        <v>246</v>
      </c>
      <c r="O612" s="13" t="s">
        <v>258</v>
      </c>
      <c r="P612" s="13">
        <v>0.80820000000000003</v>
      </c>
      <c r="Q612" s="7" t="s">
        <v>260</v>
      </c>
      <c r="R612" s="7" t="s">
        <v>262</v>
      </c>
      <c r="S612" s="7">
        <v>0</v>
      </c>
      <c r="T612" s="7" t="s">
        <v>267</v>
      </c>
      <c r="U612" s="7" t="s">
        <v>269</v>
      </c>
      <c r="V612" s="7">
        <v>1</v>
      </c>
      <c r="W612" s="9">
        <v>45657</v>
      </c>
      <c r="X612" s="7">
        <v>12</v>
      </c>
      <c r="Y612" s="7">
        <v>12</v>
      </c>
      <c r="Z612" s="11">
        <v>20000000</v>
      </c>
      <c r="AA612" s="11">
        <v>20000000</v>
      </c>
      <c r="AB612" s="11">
        <v>293426.58</v>
      </c>
      <c r="AC612" s="11">
        <v>293426.58</v>
      </c>
      <c r="AD612" s="11">
        <v>0</v>
      </c>
      <c r="AE612" s="11">
        <v>30000000</v>
      </c>
      <c r="AF612" s="11">
        <v>50134138.489999987</v>
      </c>
      <c r="AG612" s="11">
        <v>30000000</v>
      </c>
      <c r="AH612" s="11">
        <v>50134138.489999987</v>
      </c>
      <c r="AI612" s="11">
        <v>30000000</v>
      </c>
      <c r="AJ612" s="11">
        <v>0</v>
      </c>
      <c r="AK612" s="11">
        <v>0</v>
      </c>
      <c r="AL612" s="13">
        <v>8.4840772184974211E-3</v>
      </c>
      <c r="AM612" s="7">
        <v>1322</v>
      </c>
      <c r="AN612" s="7" t="s">
        <v>292</v>
      </c>
      <c r="AO612" s="9">
        <v>46022</v>
      </c>
      <c r="AP612" s="9">
        <v>45991</v>
      </c>
      <c r="AQ612" s="7">
        <v>31</v>
      </c>
      <c r="AR612" s="7">
        <v>365</v>
      </c>
      <c r="AS612" s="15">
        <v>0.94206311822892119</v>
      </c>
      <c r="AT612" s="11">
        <v>0</v>
      </c>
      <c r="AU612" s="11">
        <v>0</v>
      </c>
      <c r="AV612" s="11">
        <v>0</v>
      </c>
      <c r="AW612" s="11">
        <v>0</v>
      </c>
      <c r="AX612" s="11">
        <v>0</v>
      </c>
      <c r="AY612" s="11">
        <v>0</v>
      </c>
      <c r="AZ612" s="13">
        <v>8.4840772184974211E-3</v>
      </c>
      <c r="BA612" s="11">
        <v>0</v>
      </c>
      <c r="BB612" s="11">
        <v>0</v>
      </c>
      <c r="BC612" s="11"/>
      <c r="BD612" s="11"/>
      <c r="BE612" s="11"/>
      <c r="BF612" s="11">
        <v>0</v>
      </c>
      <c r="BG612" s="11">
        <v>0</v>
      </c>
      <c r="BH612" s="11">
        <v>0</v>
      </c>
      <c r="BI612" s="11">
        <v>0</v>
      </c>
      <c r="BJ612" s="11">
        <v>0</v>
      </c>
      <c r="BK612" s="11">
        <v>0</v>
      </c>
      <c r="BL612" s="11">
        <v>0</v>
      </c>
    </row>
    <row r="613" spans="1:64" hidden="1" x14ac:dyDescent="0.25">
      <c r="A613" s="7">
        <v>500783</v>
      </c>
      <c r="B613" s="7" t="s">
        <v>131</v>
      </c>
      <c r="C613" s="9">
        <v>42167</v>
      </c>
      <c r="D613" s="9">
        <v>46022</v>
      </c>
      <c r="E613" s="9">
        <v>46022</v>
      </c>
      <c r="F613" s="7" t="s">
        <v>238</v>
      </c>
      <c r="G613" s="11">
        <v>8009981.6500000004</v>
      </c>
      <c r="H613" s="11">
        <v>8000000</v>
      </c>
      <c r="I613" s="11" t="s">
        <v>240</v>
      </c>
      <c r="J613" s="11">
        <v>35529.86</v>
      </c>
      <c r="K613" s="11" t="s">
        <v>240</v>
      </c>
      <c r="L613" s="11">
        <v>12000000</v>
      </c>
      <c r="M613" s="13">
        <v>6.0600000000000001E-2</v>
      </c>
      <c r="N613" s="13" t="s">
        <v>244</v>
      </c>
      <c r="O613" s="13" t="s">
        <v>258</v>
      </c>
      <c r="P613" s="13">
        <v>0.80820000000000003</v>
      </c>
      <c r="Q613" s="7" t="s">
        <v>260</v>
      </c>
      <c r="R613" s="7" t="s">
        <v>262</v>
      </c>
      <c r="S613" s="7">
        <v>0</v>
      </c>
      <c r="T613" s="7" t="s">
        <v>267</v>
      </c>
      <c r="U613" s="7" t="s">
        <v>269</v>
      </c>
      <c r="V613" s="7">
        <v>1</v>
      </c>
      <c r="W613" s="9">
        <v>45657</v>
      </c>
      <c r="X613" s="7">
        <v>12</v>
      </c>
      <c r="Y613" s="7">
        <v>0</v>
      </c>
      <c r="Z613" s="11">
        <v>0</v>
      </c>
      <c r="AA613" s="11">
        <v>0</v>
      </c>
      <c r="AB613" s="11">
        <v>0</v>
      </c>
      <c r="AC613" s="11">
        <v>0</v>
      </c>
      <c r="AD613" s="11">
        <v>0</v>
      </c>
      <c r="AE613" s="11">
        <v>0</v>
      </c>
      <c r="AF613" s="11">
        <v>0</v>
      </c>
      <c r="AG613" s="11">
        <v>0</v>
      </c>
      <c r="AH613" s="11">
        <v>0</v>
      </c>
      <c r="AI613" s="11">
        <v>0</v>
      </c>
      <c r="AJ613" s="11">
        <v>8009981.6500000004</v>
      </c>
      <c r="AK613" s="11">
        <v>0</v>
      </c>
      <c r="AM613" s="7">
        <v>1323</v>
      </c>
      <c r="AN613" s="7" t="s">
        <v>293</v>
      </c>
      <c r="AO613" s="9">
        <v>45657</v>
      </c>
      <c r="AP613" s="9">
        <v>46022</v>
      </c>
      <c r="AQ613" s="7">
        <v>0</v>
      </c>
      <c r="AR613" s="7">
        <v>0</v>
      </c>
      <c r="AS613" s="15">
        <v>1</v>
      </c>
      <c r="BC613" s="11"/>
      <c r="BD613" s="11"/>
      <c r="BE613" s="11"/>
    </row>
    <row r="614" spans="1:64" hidden="1" x14ac:dyDescent="0.25">
      <c r="A614" s="7">
        <v>500783</v>
      </c>
      <c r="B614" s="7" t="s">
        <v>131</v>
      </c>
      <c r="C614" s="9">
        <v>42167</v>
      </c>
      <c r="D614" s="9">
        <v>46022</v>
      </c>
      <c r="E614" s="9">
        <v>46022</v>
      </c>
      <c r="F614" s="7" t="s">
        <v>238</v>
      </c>
      <c r="G614" s="11">
        <v>8009981.6500000004</v>
      </c>
      <c r="H614" s="11">
        <v>8000000</v>
      </c>
      <c r="I614" s="11" t="s">
        <v>240</v>
      </c>
      <c r="J614" s="11">
        <v>35529.86</v>
      </c>
      <c r="K614" s="11" t="s">
        <v>240</v>
      </c>
      <c r="L614" s="11">
        <v>12000000</v>
      </c>
      <c r="M614" s="13">
        <v>6.0600000000000001E-2</v>
      </c>
      <c r="N614" s="13" t="s">
        <v>244</v>
      </c>
      <c r="O614" s="13" t="s">
        <v>258</v>
      </c>
      <c r="P614" s="13">
        <v>0.80820000000000003</v>
      </c>
      <c r="Q614" s="7" t="s">
        <v>260</v>
      </c>
      <c r="R614" s="7" t="s">
        <v>262</v>
      </c>
      <c r="S614" s="7">
        <v>0</v>
      </c>
      <c r="T614" s="7" t="s">
        <v>267</v>
      </c>
      <c r="U614" s="7" t="s">
        <v>269</v>
      </c>
      <c r="V614" s="7">
        <v>1</v>
      </c>
      <c r="W614" s="9">
        <v>45657</v>
      </c>
      <c r="X614" s="7">
        <v>12</v>
      </c>
      <c r="Y614" s="7">
        <v>1</v>
      </c>
      <c r="Z614" s="11">
        <v>0</v>
      </c>
      <c r="AA614" s="11">
        <v>0</v>
      </c>
      <c r="AB614" s="11">
        <v>0</v>
      </c>
      <c r="AC614" s="11">
        <v>0</v>
      </c>
      <c r="AD614" s="11">
        <v>1090909.0909090911</v>
      </c>
      <c r="AE614" s="11">
        <v>1090909.0909090911</v>
      </c>
      <c r="AF614" s="11">
        <v>0</v>
      </c>
      <c r="AG614" s="11">
        <v>0</v>
      </c>
      <c r="AH614" s="11">
        <v>0</v>
      </c>
      <c r="AI614" s="11">
        <v>0</v>
      </c>
      <c r="AJ614" s="11">
        <v>9100890.7409090921</v>
      </c>
      <c r="AK614" s="11">
        <v>1090909.0909090911</v>
      </c>
      <c r="AL614" s="13">
        <v>9.4143964011949022E-3</v>
      </c>
      <c r="AM614" s="7">
        <v>1324</v>
      </c>
      <c r="AN614" s="7" t="s">
        <v>294</v>
      </c>
      <c r="AO614" s="9">
        <v>45688</v>
      </c>
      <c r="AP614" s="9">
        <v>45657</v>
      </c>
      <c r="AQ614" s="7">
        <v>31</v>
      </c>
      <c r="AR614" s="7">
        <v>31</v>
      </c>
      <c r="AS614" s="15">
        <v>0.99501553686432909</v>
      </c>
      <c r="AT614" s="11">
        <v>68900.930893789788</v>
      </c>
      <c r="AU614" s="11">
        <v>68900.930893789788</v>
      </c>
      <c r="AV614" s="11">
        <v>8259.0434303605398</v>
      </c>
      <c r="AW614" s="11">
        <v>8259.0434303605398</v>
      </c>
      <c r="AX614" s="11">
        <v>60641.887463429237</v>
      </c>
      <c r="AY614" s="11">
        <v>60641.887463429237</v>
      </c>
      <c r="AZ614" s="13">
        <v>9.4143964011949022E-3</v>
      </c>
      <c r="BA614" s="11">
        <v>68900.930893789788</v>
      </c>
      <c r="BB614" s="11">
        <v>68900.930893789788</v>
      </c>
      <c r="BC614" s="11"/>
      <c r="BD614" s="11"/>
      <c r="BE614" s="11"/>
      <c r="BF614" s="11">
        <v>8259.0434303605398</v>
      </c>
      <c r="BG614" s="11">
        <v>8259.0434303605398</v>
      </c>
      <c r="BH614" s="11">
        <v>60641.887463429237</v>
      </c>
      <c r="BI614" s="11">
        <v>60641.887463429237</v>
      </c>
      <c r="BJ614" s="11">
        <v>60641.887463429237</v>
      </c>
      <c r="BK614" s="11">
        <v>8259.0434303605398</v>
      </c>
      <c r="BL614" s="11">
        <v>68900.930893789788</v>
      </c>
    </row>
    <row r="615" spans="1:64" hidden="1" x14ac:dyDescent="0.25">
      <c r="A615" s="7">
        <v>500783</v>
      </c>
      <c r="B615" s="7" t="s">
        <v>131</v>
      </c>
      <c r="C615" s="9">
        <v>42167</v>
      </c>
      <c r="D615" s="9">
        <v>46022</v>
      </c>
      <c r="E615" s="9">
        <v>46022</v>
      </c>
      <c r="F615" s="7" t="s">
        <v>238</v>
      </c>
      <c r="G615" s="11">
        <v>8009981.6500000004</v>
      </c>
      <c r="H615" s="11">
        <v>8000000</v>
      </c>
      <c r="I615" s="11" t="s">
        <v>240</v>
      </c>
      <c r="J615" s="11">
        <v>35529.86</v>
      </c>
      <c r="K615" s="11" t="s">
        <v>240</v>
      </c>
      <c r="L615" s="11">
        <v>12000000</v>
      </c>
      <c r="M615" s="13">
        <v>6.0600000000000001E-2</v>
      </c>
      <c r="N615" s="13" t="s">
        <v>244</v>
      </c>
      <c r="O615" s="13" t="s">
        <v>258</v>
      </c>
      <c r="P615" s="13">
        <v>0.80820000000000003</v>
      </c>
      <c r="Q615" s="7" t="s">
        <v>260</v>
      </c>
      <c r="R615" s="7" t="s">
        <v>262</v>
      </c>
      <c r="S615" s="7">
        <v>0</v>
      </c>
      <c r="T615" s="7" t="s">
        <v>267</v>
      </c>
      <c r="U615" s="7" t="s">
        <v>269</v>
      </c>
      <c r="V615" s="7">
        <v>1</v>
      </c>
      <c r="W615" s="9">
        <v>45657</v>
      </c>
      <c r="X615" s="7">
        <v>12</v>
      </c>
      <c r="Y615" s="7">
        <v>2</v>
      </c>
      <c r="Z615" s="11">
        <v>0</v>
      </c>
      <c r="AA615" s="11">
        <v>0</v>
      </c>
      <c r="AB615" s="11">
        <v>0</v>
      </c>
      <c r="AC615" s="11">
        <v>0</v>
      </c>
      <c r="AD615" s="11">
        <v>1090909.0909090911</v>
      </c>
      <c r="AE615" s="11">
        <v>2181818.1818181821</v>
      </c>
      <c r="AF615" s="11">
        <v>0</v>
      </c>
      <c r="AG615" s="11">
        <v>0</v>
      </c>
      <c r="AH615" s="11">
        <v>0</v>
      </c>
      <c r="AI615" s="11">
        <v>0</v>
      </c>
      <c r="AJ615" s="11">
        <v>10191799.83181818</v>
      </c>
      <c r="AK615" s="11">
        <v>2181818.1818181821</v>
      </c>
      <c r="AL615" s="13">
        <v>9.3257655415960317E-3</v>
      </c>
      <c r="AM615" s="7">
        <v>1325</v>
      </c>
      <c r="AN615" s="7" t="s">
        <v>295</v>
      </c>
      <c r="AO615" s="9">
        <v>45716</v>
      </c>
      <c r="AP615" s="9">
        <v>45688</v>
      </c>
      <c r="AQ615" s="7">
        <v>28</v>
      </c>
      <c r="AR615" s="7">
        <v>59</v>
      </c>
      <c r="AS615" s="15">
        <v>0.9905347992653093</v>
      </c>
      <c r="AT615" s="11">
        <v>76089.365390560401</v>
      </c>
      <c r="AU615" s="11">
        <v>76089.365390560401</v>
      </c>
      <c r="AV615" s="11">
        <v>16288.895346418471</v>
      </c>
      <c r="AW615" s="11">
        <v>16288.895346418471</v>
      </c>
      <c r="AX615" s="11">
        <v>59800.470044141934</v>
      </c>
      <c r="AY615" s="11">
        <v>59800.470044141934</v>
      </c>
      <c r="AZ615" s="13">
        <v>9.3257655415960317E-3</v>
      </c>
      <c r="BA615" s="11">
        <v>76089.365390560401</v>
      </c>
      <c r="BB615" s="11">
        <v>76089.365390560401</v>
      </c>
      <c r="BC615" s="11"/>
      <c r="BD615" s="11"/>
      <c r="BE615" s="11"/>
      <c r="BF615" s="11">
        <v>16288.895346418471</v>
      </c>
      <c r="BG615" s="11">
        <v>16288.895346418471</v>
      </c>
      <c r="BH615" s="11">
        <v>59800.470044141934</v>
      </c>
      <c r="BI615" s="11">
        <v>59800.470044141934</v>
      </c>
      <c r="BJ615" s="11">
        <v>59800.470044141934</v>
      </c>
      <c r="BK615" s="11">
        <v>16288.895346418471</v>
      </c>
      <c r="BL615" s="11">
        <v>76089.365390560401</v>
      </c>
    </row>
    <row r="616" spans="1:64" hidden="1" x14ac:dyDescent="0.25">
      <c r="A616" s="7">
        <v>500783</v>
      </c>
      <c r="B616" s="7" t="s">
        <v>131</v>
      </c>
      <c r="C616" s="9">
        <v>42167</v>
      </c>
      <c r="D616" s="9">
        <v>46022</v>
      </c>
      <c r="E616" s="9">
        <v>46022</v>
      </c>
      <c r="F616" s="7" t="s">
        <v>238</v>
      </c>
      <c r="G616" s="11">
        <v>8009981.6500000004</v>
      </c>
      <c r="H616" s="11">
        <v>8000000</v>
      </c>
      <c r="I616" s="11" t="s">
        <v>240</v>
      </c>
      <c r="J616" s="11">
        <v>35529.86</v>
      </c>
      <c r="K616" s="11" t="s">
        <v>240</v>
      </c>
      <c r="L616" s="11">
        <v>12000000</v>
      </c>
      <c r="M616" s="13">
        <v>6.0600000000000001E-2</v>
      </c>
      <c r="N616" s="13" t="s">
        <v>244</v>
      </c>
      <c r="O616" s="13" t="s">
        <v>258</v>
      </c>
      <c r="P616" s="13">
        <v>0.80820000000000003</v>
      </c>
      <c r="Q616" s="7" t="s">
        <v>260</v>
      </c>
      <c r="R616" s="7" t="s">
        <v>262</v>
      </c>
      <c r="S616" s="7">
        <v>0</v>
      </c>
      <c r="T616" s="7" t="s">
        <v>267</v>
      </c>
      <c r="U616" s="7" t="s">
        <v>269</v>
      </c>
      <c r="V616" s="7">
        <v>1</v>
      </c>
      <c r="W616" s="9">
        <v>45657</v>
      </c>
      <c r="X616" s="7">
        <v>12</v>
      </c>
      <c r="Y616" s="7">
        <v>3</v>
      </c>
      <c r="Z616" s="11">
        <v>0</v>
      </c>
      <c r="AA616" s="11">
        <v>0</v>
      </c>
      <c r="AB616" s="11">
        <v>0</v>
      </c>
      <c r="AC616" s="11">
        <v>0</v>
      </c>
      <c r="AD616" s="11">
        <v>1090909.0909090911</v>
      </c>
      <c r="AE616" s="11">
        <v>3272727.272727272</v>
      </c>
      <c r="AF616" s="11">
        <v>0</v>
      </c>
      <c r="AG616" s="11">
        <v>0</v>
      </c>
      <c r="AH616" s="11">
        <v>0</v>
      </c>
      <c r="AI616" s="11">
        <v>0</v>
      </c>
      <c r="AJ616" s="11">
        <v>11282708.92272727</v>
      </c>
      <c r="AK616" s="11">
        <v>3272727.272727272</v>
      </c>
      <c r="AL616" s="13">
        <v>9.2379690880428633E-3</v>
      </c>
      <c r="AM616" s="7">
        <v>1326</v>
      </c>
      <c r="AN616" s="7" t="s">
        <v>296</v>
      </c>
      <c r="AO616" s="9">
        <v>45747</v>
      </c>
      <c r="AP616" s="9">
        <v>45716</v>
      </c>
      <c r="AQ616" s="7">
        <v>31</v>
      </c>
      <c r="AR616" s="7">
        <v>90</v>
      </c>
      <c r="AS616" s="15">
        <v>0.98559751507377202</v>
      </c>
      <c r="AT616" s="11">
        <v>83024.894952846138</v>
      </c>
      <c r="AU616" s="11">
        <v>83024.894952846138</v>
      </c>
      <c r="AV616" s="11">
        <v>24082.677297485079</v>
      </c>
      <c r="AW616" s="11">
        <v>24082.677297485079</v>
      </c>
      <c r="AX616" s="11">
        <v>58942.217655361062</v>
      </c>
      <c r="AY616" s="11">
        <v>58942.217655361062</v>
      </c>
      <c r="AZ616" s="13">
        <v>9.2379690880428633E-3</v>
      </c>
      <c r="BA616" s="11">
        <v>83024.894952846138</v>
      </c>
      <c r="BB616" s="11">
        <v>83024.894952846138</v>
      </c>
      <c r="BC616" s="11"/>
      <c r="BD616" s="11"/>
      <c r="BE616" s="11"/>
      <c r="BF616" s="11">
        <v>24082.677297485079</v>
      </c>
      <c r="BG616" s="11">
        <v>24082.677297485079</v>
      </c>
      <c r="BH616" s="11">
        <v>58942.217655361062</v>
      </c>
      <c r="BI616" s="11">
        <v>58942.217655361062</v>
      </c>
      <c r="BJ616" s="11">
        <v>58942.217655361062</v>
      </c>
      <c r="BK616" s="11">
        <v>24082.677297485079</v>
      </c>
      <c r="BL616" s="11">
        <v>83024.894952846138</v>
      </c>
    </row>
    <row r="617" spans="1:64" hidden="1" x14ac:dyDescent="0.25">
      <c r="A617" s="7">
        <v>500783</v>
      </c>
      <c r="B617" s="7" t="s">
        <v>131</v>
      </c>
      <c r="C617" s="9">
        <v>42167</v>
      </c>
      <c r="D617" s="9">
        <v>46022</v>
      </c>
      <c r="E617" s="9">
        <v>46022</v>
      </c>
      <c r="F617" s="7" t="s">
        <v>238</v>
      </c>
      <c r="G617" s="11">
        <v>8009981.6500000004</v>
      </c>
      <c r="H617" s="11">
        <v>8000000</v>
      </c>
      <c r="I617" s="11" t="s">
        <v>240</v>
      </c>
      <c r="J617" s="11">
        <v>35529.86</v>
      </c>
      <c r="K617" s="11" t="s">
        <v>240</v>
      </c>
      <c r="L617" s="11">
        <v>12000000</v>
      </c>
      <c r="M617" s="13">
        <v>6.0600000000000001E-2</v>
      </c>
      <c r="N617" s="13" t="s">
        <v>244</v>
      </c>
      <c r="O617" s="13" t="s">
        <v>258</v>
      </c>
      <c r="P617" s="13">
        <v>0.80820000000000003</v>
      </c>
      <c r="Q617" s="7" t="s">
        <v>260</v>
      </c>
      <c r="R617" s="7" t="s">
        <v>262</v>
      </c>
      <c r="S617" s="7">
        <v>0</v>
      </c>
      <c r="T617" s="7" t="s">
        <v>267</v>
      </c>
      <c r="U617" s="7" t="s">
        <v>269</v>
      </c>
      <c r="V617" s="7">
        <v>1</v>
      </c>
      <c r="W617" s="9">
        <v>45657</v>
      </c>
      <c r="X617" s="7">
        <v>12</v>
      </c>
      <c r="Y617" s="7">
        <v>4</v>
      </c>
      <c r="Z617" s="11">
        <v>0</v>
      </c>
      <c r="AA617" s="11">
        <v>0</v>
      </c>
      <c r="AB617" s="11">
        <v>0</v>
      </c>
      <c r="AC617" s="11">
        <v>0</v>
      </c>
      <c r="AD617" s="11">
        <v>1090909.0909090911</v>
      </c>
      <c r="AE617" s="11">
        <v>4363636.3636363633</v>
      </c>
      <c r="AF617" s="11">
        <v>0</v>
      </c>
      <c r="AG617" s="11">
        <v>0</v>
      </c>
      <c r="AH617" s="11">
        <v>0</v>
      </c>
      <c r="AI617" s="11">
        <v>0</v>
      </c>
      <c r="AJ617" s="11">
        <v>12373618.01363636</v>
      </c>
      <c r="AK617" s="11">
        <v>4363636.3636363633</v>
      </c>
      <c r="AL617" s="13">
        <v>9.1509991851060901E-3</v>
      </c>
      <c r="AM617" s="7">
        <v>1327</v>
      </c>
      <c r="AN617" s="7" t="s">
        <v>271</v>
      </c>
      <c r="AO617" s="9">
        <v>45777</v>
      </c>
      <c r="AP617" s="9">
        <v>45747</v>
      </c>
      <c r="AQ617" s="7">
        <v>30</v>
      </c>
      <c r="AR617" s="7">
        <v>120</v>
      </c>
      <c r="AS617" s="15">
        <v>0.9808429310944875</v>
      </c>
      <c r="AT617" s="11">
        <v>89760.142635349388</v>
      </c>
      <c r="AU617" s="11">
        <v>89760.142635349388</v>
      </c>
      <c r="AV617" s="11">
        <v>31654.49442330813</v>
      </c>
      <c r="AW617" s="11">
        <v>31654.49442330813</v>
      </c>
      <c r="AX617" s="11">
        <v>58105.648212041247</v>
      </c>
      <c r="AY617" s="11">
        <v>58105.648212041247</v>
      </c>
      <c r="AZ617" s="13">
        <v>9.1509991851060901E-3</v>
      </c>
      <c r="BA617" s="11">
        <v>89760.142635349388</v>
      </c>
      <c r="BB617" s="11">
        <v>89760.142635349388</v>
      </c>
      <c r="BC617" s="11"/>
      <c r="BD617" s="11"/>
      <c r="BE617" s="11"/>
      <c r="BF617" s="11">
        <v>31654.49442330813</v>
      </c>
      <c r="BG617" s="11">
        <v>31654.49442330813</v>
      </c>
      <c r="BH617" s="11">
        <v>58105.648212041247</v>
      </c>
      <c r="BI617" s="11">
        <v>58105.648212041247</v>
      </c>
      <c r="BJ617" s="11">
        <v>58105.648212041247</v>
      </c>
      <c r="BK617" s="11">
        <v>31654.49442330813</v>
      </c>
      <c r="BL617" s="11">
        <v>89760.142635349388</v>
      </c>
    </row>
    <row r="618" spans="1:64" hidden="1" x14ac:dyDescent="0.25">
      <c r="A618" s="7">
        <v>500783</v>
      </c>
      <c r="B618" s="7" t="s">
        <v>131</v>
      </c>
      <c r="C618" s="9">
        <v>42167</v>
      </c>
      <c r="D618" s="9">
        <v>46022</v>
      </c>
      <c r="E618" s="9">
        <v>46022</v>
      </c>
      <c r="F618" s="7" t="s">
        <v>238</v>
      </c>
      <c r="G618" s="11">
        <v>8009981.6500000004</v>
      </c>
      <c r="H618" s="11">
        <v>8000000</v>
      </c>
      <c r="I618" s="11" t="s">
        <v>240</v>
      </c>
      <c r="J618" s="11">
        <v>35529.86</v>
      </c>
      <c r="K618" s="11" t="s">
        <v>240</v>
      </c>
      <c r="L618" s="11">
        <v>12000000</v>
      </c>
      <c r="M618" s="13">
        <v>6.0600000000000001E-2</v>
      </c>
      <c r="N618" s="13" t="s">
        <v>244</v>
      </c>
      <c r="O618" s="13" t="s">
        <v>258</v>
      </c>
      <c r="P618" s="13">
        <v>0.80820000000000003</v>
      </c>
      <c r="Q618" s="7" t="s">
        <v>260</v>
      </c>
      <c r="R618" s="7" t="s">
        <v>262</v>
      </c>
      <c r="S618" s="7">
        <v>0</v>
      </c>
      <c r="T618" s="7" t="s">
        <v>267</v>
      </c>
      <c r="U618" s="7" t="s">
        <v>269</v>
      </c>
      <c r="V618" s="7">
        <v>1</v>
      </c>
      <c r="W618" s="9">
        <v>45657</v>
      </c>
      <c r="X618" s="7">
        <v>12</v>
      </c>
      <c r="Y618" s="7">
        <v>5</v>
      </c>
      <c r="Z618" s="11">
        <v>0</v>
      </c>
      <c r="AA618" s="11">
        <v>0</v>
      </c>
      <c r="AB618" s="11">
        <v>0</v>
      </c>
      <c r="AC618" s="11">
        <v>0</v>
      </c>
      <c r="AD618" s="11">
        <v>1090909.0909090911</v>
      </c>
      <c r="AE618" s="11">
        <v>5454545.4545454541</v>
      </c>
      <c r="AF618" s="11">
        <v>0</v>
      </c>
      <c r="AG618" s="11">
        <v>0</v>
      </c>
      <c r="AH618" s="11">
        <v>0</v>
      </c>
      <c r="AI618" s="11">
        <v>0</v>
      </c>
      <c r="AJ618" s="11">
        <v>13464527.104545459</v>
      </c>
      <c r="AK618" s="11">
        <v>5454545.4545454541</v>
      </c>
      <c r="AL618" s="13">
        <v>9.0648480513104701E-3</v>
      </c>
      <c r="AM618" s="7">
        <v>1328</v>
      </c>
      <c r="AN618" s="7" t="s">
        <v>272</v>
      </c>
      <c r="AO618" s="9">
        <v>45808</v>
      </c>
      <c r="AP618" s="9">
        <v>45777</v>
      </c>
      <c r="AQ618" s="7">
        <v>31</v>
      </c>
      <c r="AR618" s="7">
        <v>151</v>
      </c>
      <c r="AS618" s="15">
        <v>0.97595395566256371</v>
      </c>
      <c r="AT618" s="11">
        <v>96271.958811638528</v>
      </c>
      <c r="AU618" s="11">
        <v>96271.958811638528</v>
      </c>
      <c r="AV618" s="11">
        <v>39000.239017598789</v>
      </c>
      <c r="AW618" s="11">
        <v>39000.239017598789</v>
      </c>
      <c r="AX618" s="11">
        <v>57271.719794039738</v>
      </c>
      <c r="AY618" s="11">
        <v>57271.719794039738</v>
      </c>
      <c r="AZ618" s="13">
        <v>9.0648480513104701E-3</v>
      </c>
      <c r="BA618" s="11">
        <v>96271.958811638528</v>
      </c>
      <c r="BB618" s="11">
        <v>96271.958811638528</v>
      </c>
      <c r="BC618" s="11"/>
      <c r="BD618" s="11"/>
      <c r="BE618" s="11"/>
      <c r="BF618" s="11">
        <v>39000.239017598789</v>
      </c>
      <c r="BG618" s="11">
        <v>39000.239017598789</v>
      </c>
      <c r="BH618" s="11">
        <v>57271.719794039738</v>
      </c>
      <c r="BI618" s="11">
        <v>57271.719794039738</v>
      </c>
      <c r="BJ618" s="11">
        <v>57271.719794039738</v>
      </c>
      <c r="BK618" s="11">
        <v>39000.239017598789</v>
      </c>
      <c r="BL618" s="11">
        <v>96271.958811638528</v>
      </c>
    </row>
    <row r="619" spans="1:64" hidden="1" x14ac:dyDescent="0.25">
      <c r="A619" s="7">
        <v>500783</v>
      </c>
      <c r="B619" s="7" t="s">
        <v>131</v>
      </c>
      <c r="C619" s="9">
        <v>42167</v>
      </c>
      <c r="D619" s="9">
        <v>46022</v>
      </c>
      <c r="E619" s="9">
        <v>46022</v>
      </c>
      <c r="F619" s="7" t="s">
        <v>238</v>
      </c>
      <c r="G619" s="11">
        <v>8009981.6500000004</v>
      </c>
      <c r="H619" s="11">
        <v>8000000</v>
      </c>
      <c r="I619" s="11" t="s">
        <v>240</v>
      </c>
      <c r="J619" s="11">
        <v>35529.86</v>
      </c>
      <c r="K619" s="11" t="s">
        <v>240</v>
      </c>
      <c r="L619" s="11">
        <v>12000000</v>
      </c>
      <c r="M619" s="13">
        <v>6.0600000000000001E-2</v>
      </c>
      <c r="N619" s="13" t="s">
        <v>244</v>
      </c>
      <c r="O619" s="13" t="s">
        <v>258</v>
      </c>
      <c r="P619" s="13">
        <v>0.80820000000000003</v>
      </c>
      <c r="Q619" s="7" t="s">
        <v>260</v>
      </c>
      <c r="R619" s="7" t="s">
        <v>262</v>
      </c>
      <c r="S619" s="7">
        <v>0</v>
      </c>
      <c r="T619" s="7" t="s">
        <v>267</v>
      </c>
      <c r="U619" s="7" t="s">
        <v>269</v>
      </c>
      <c r="V619" s="7">
        <v>1</v>
      </c>
      <c r="W619" s="9">
        <v>45657</v>
      </c>
      <c r="X619" s="7">
        <v>12</v>
      </c>
      <c r="Y619" s="7">
        <v>6</v>
      </c>
      <c r="Z619" s="11">
        <v>0</v>
      </c>
      <c r="AA619" s="11">
        <v>0</v>
      </c>
      <c r="AB619" s="11">
        <v>0</v>
      </c>
      <c r="AC619" s="11">
        <v>0</v>
      </c>
      <c r="AD619" s="11">
        <v>1090909.0909090911</v>
      </c>
      <c r="AE619" s="11">
        <v>6545454.5454545449</v>
      </c>
      <c r="AF619" s="11">
        <v>0</v>
      </c>
      <c r="AG619" s="11">
        <v>0</v>
      </c>
      <c r="AH619" s="11">
        <v>0</v>
      </c>
      <c r="AI619" s="11">
        <v>0</v>
      </c>
      <c r="AJ619" s="11">
        <v>14555436.195454551</v>
      </c>
      <c r="AK619" s="11">
        <v>6545454.5454545449</v>
      </c>
      <c r="AL619" s="13">
        <v>8.9795079784388276E-3</v>
      </c>
      <c r="AM619" s="7">
        <v>1329</v>
      </c>
      <c r="AN619" s="7" t="s">
        <v>273</v>
      </c>
      <c r="AO619" s="9">
        <v>45838</v>
      </c>
      <c r="AP619" s="9">
        <v>45808</v>
      </c>
      <c r="AQ619" s="7">
        <v>30</v>
      </c>
      <c r="AR619" s="7">
        <v>181</v>
      </c>
      <c r="AS619" s="15">
        <v>0.97124589281627571</v>
      </c>
      <c r="AT619" s="11">
        <v>102594.9081261208</v>
      </c>
      <c r="AU619" s="11">
        <v>102594.9081261208</v>
      </c>
      <c r="AV619" s="11">
        <v>46136.04832703797</v>
      </c>
      <c r="AW619" s="11">
        <v>46136.04832703797</v>
      </c>
      <c r="AX619" s="11">
        <v>56458.859799082791</v>
      </c>
      <c r="AY619" s="11">
        <v>56458.859799082791</v>
      </c>
      <c r="AZ619" s="13">
        <v>8.9795079784388276E-3</v>
      </c>
      <c r="BA619" s="11">
        <v>102594.9081261208</v>
      </c>
      <c r="BB619" s="11">
        <v>102594.9081261208</v>
      </c>
      <c r="BC619" s="11"/>
      <c r="BD619" s="11"/>
      <c r="BE619" s="11"/>
      <c r="BF619" s="11">
        <v>46136.04832703797</v>
      </c>
      <c r="BG619" s="11">
        <v>46136.04832703797</v>
      </c>
      <c r="BH619" s="11">
        <v>56458.859799082791</v>
      </c>
      <c r="BI619" s="11">
        <v>56458.859799082791</v>
      </c>
      <c r="BJ619" s="11">
        <v>56458.859799082791</v>
      </c>
      <c r="BK619" s="11">
        <v>46136.04832703797</v>
      </c>
      <c r="BL619" s="11">
        <v>102594.9081261208</v>
      </c>
    </row>
    <row r="620" spans="1:64" hidden="1" x14ac:dyDescent="0.25">
      <c r="A620" s="7">
        <v>500783</v>
      </c>
      <c r="B620" s="7" t="s">
        <v>131</v>
      </c>
      <c r="C620" s="9">
        <v>42167</v>
      </c>
      <c r="D620" s="9">
        <v>46022</v>
      </c>
      <c r="E620" s="9">
        <v>46022</v>
      </c>
      <c r="F620" s="7" t="s">
        <v>238</v>
      </c>
      <c r="G620" s="11">
        <v>8009981.6500000004</v>
      </c>
      <c r="H620" s="11">
        <v>8000000</v>
      </c>
      <c r="I620" s="11" t="s">
        <v>240</v>
      </c>
      <c r="J620" s="11">
        <v>35529.86</v>
      </c>
      <c r="K620" s="11" t="s">
        <v>240</v>
      </c>
      <c r="L620" s="11">
        <v>12000000</v>
      </c>
      <c r="M620" s="13">
        <v>6.0600000000000001E-2</v>
      </c>
      <c r="N620" s="13" t="s">
        <v>244</v>
      </c>
      <c r="O620" s="13" t="s">
        <v>258</v>
      </c>
      <c r="P620" s="13">
        <v>0.80820000000000003</v>
      </c>
      <c r="Q620" s="7" t="s">
        <v>260</v>
      </c>
      <c r="R620" s="7" t="s">
        <v>262</v>
      </c>
      <c r="S620" s="7">
        <v>0</v>
      </c>
      <c r="T620" s="7" t="s">
        <v>267</v>
      </c>
      <c r="U620" s="7" t="s">
        <v>269</v>
      </c>
      <c r="V620" s="7">
        <v>1</v>
      </c>
      <c r="W620" s="9">
        <v>45657</v>
      </c>
      <c r="X620" s="7">
        <v>12</v>
      </c>
      <c r="Y620" s="7">
        <v>7</v>
      </c>
      <c r="Z620" s="11">
        <v>0</v>
      </c>
      <c r="AA620" s="11">
        <v>0</v>
      </c>
      <c r="AB620" s="11">
        <v>0</v>
      </c>
      <c r="AC620" s="11">
        <v>0</v>
      </c>
      <c r="AD620" s="11">
        <v>1090909.0909090911</v>
      </c>
      <c r="AE620" s="11">
        <v>7636363.6363636358</v>
      </c>
      <c r="AF620" s="11">
        <v>0</v>
      </c>
      <c r="AG620" s="11">
        <v>0</v>
      </c>
      <c r="AH620" s="11">
        <v>0</v>
      </c>
      <c r="AI620" s="11">
        <v>0</v>
      </c>
      <c r="AJ620" s="11">
        <v>15646345.286363641</v>
      </c>
      <c r="AK620" s="11">
        <v>7636363.6363636358</v>
      </c>
      <c r="AL620" s="13">
        <v>8.8949713308420497E-3</v>
      </c>
      <c r="AM620" s="7">
        <v>1330</v>
      </c>
      <c r="AN620" s="7" t="s">
        <v>274</v>
      </c>
      <c r="AO620" s="9">
        <v>45869</v>
      </c>
      <c r="AP620" s="9">
        <v>45838</v>
      </c>
      <c r="AQ620" s="7">
        <v>31</v>
      </c>
      <c r="AR620" s="7">
        <v>212</v>
      </c>
      <c r="AS620" s="15">
        <v>0.96640475346786114</v>
      </c>
      <c r="AT620" s="11">
        <v>108701.4572629889</v>
      </c>
      <c r="AU620" s="11">
        <v>108701.4572629889</v>
      </c>
      <c r="AV620" s="11">
        <v>53052.891283581303</v>
      </c>
      <c r="AW620" s="11">
        <v>53052.891283581303</v>
      </c>
      <c r="AX620" s="11">
        <v>55648.565979407649</v>
      </c>
      <c r="AY620" s="11">
        <v>55648.565979407649</v>
      </c>
      <c r="AZ620" s="13">
        <v>8.8949713308420497E-3</v>
      </c>
      <c r="BA620" s="11">
        <v>108701.4572629889</v>
      </c>
      <c r="BB620" s="11">
        <v>108701.4572629889</v>
      </c>
      <c r="BC620" s="11"/>
      <c r="BD620" s="11"/>
      <c r="BE620" s="11"/>
      <c r="BF620" s="11">
        <v>53052.891283581303</v>
      </c>
      <c r="BG620" s="11">
        <v>53052.891283581303</v>
      </c>
      <c r="BH620" s="11">
        <v>55648.565979407649</v>
      </c>
      <c r="BI620" s="11">
        <v>55648.565979407649</v>
      </c>
      <c r="BJ620" s="11">
        <v>55648.565979407649</v>
      </c>
      <c r="BK620" s="11">
        <v>53052.891283581303</v>
      </c>
      <c r="BL620" s="11">
        <v>108701.4572629889</v>
      </c>
    </row>
    <row r="621" spans="1:64" hidden="1" x14ac:dyDescent="0.25">
      <c r="A621" s="7">
        <v>500783</v>
      </c>
      <c r="B621" s="7" t="s">
        <v>131</v>
      </c>
      <c r="C621" s="9">
        <v>42167</v>
      </c>
      <c r="D621" s="9">
        <v>46022</v>
      </c>
      <c r="E621" s="9">
        <v>46022</v>
      </c>
      <c r="F621" s="7" t="s">
        <v>238</v>
      </c>
      <c r="G621" s="11">
        <v>8009981.6500000004</v>
      </c>
      <c r="H621" s="11">
        <v>8000000</v>
      </c>
      <c r="I621" s="11" t="s">
        <v>240</v>
      </c>
      <c r="J621" s="11">
        <v>35529.86</v>
      </c>
      <c r="K621" s="11" t="s">
        <v>240</v>
      </c>
      <c r="L621" s="11">
        <v>12000000</v>
      </c>
      <c r="M621" s="13">
        <v>6.0600000000000001E-2</v>
      </c>
      <c r="N621" s="13" t="s">
        <v>244</v>
      </c>
      <c r="O621" s="13" t="s">
        <v>258</v>
      </c>
      <c r="P621" s="13">
        <v>0.80820000000000003</v>
      </c>
      <c r="Q621" s="7" t="s">
        <v>260</v>
      </c>
      <c r="R621" s="7" t="s">
        <v>262</v>
      </c>
      <c r="S621" s="7">
        <v>0</v>
      </c>
      <c r="T621" s="7" t="s">
        <v>267</v>
      </c>
      <c r="U621" s="7" t="s">
        <v>269</v>
      </c>
      <c r="V621" s="7">
        <v>1</v>
      </c>
      <c r="W621" s="9">
        <v>45657</v>
      </c>
      <c r="X621" s="7">
        <v>12</v>
      </c>
      <c r="Y621" s="7">
        <v>8</v>
      </c>
      <c r="Z621" s="11">
        <v>0</v>
      </c>
      <c r="AA621" s="11">
        <v>0</v>
      </c>
      <c r="AB621" s="11">
        <v>0</v>
      </c>
      <c r="AC621" s="11">
        <v>0</v>
      </c>
      <c r="AD621" s="11">
        <v>1090909.0909090911</v>
      </c>
      <c r="AE621" s="11">
        <v>8727272.7272727266</v>
      </c>
      <c r="AF621" s="11">
        <v>0</v>
      </c>
      <c r="AG621" s="11">
        <v>0</v>
      </c>
      <c r="AH621" s="11">
        <v>0</v>
      </c>
      <c r="AI621" s="11">
        <v>0</v>
      </c>
      <c r="AJ621" s="11">
        <v>16737254.377272731</v>
      </c>
      <c r="AK621" s="11">
        <v>8727272.7272727266</v>
      </c>
      <c r="AL621" s="13">
        <v>8.8112305447562989E-3</v>
      </c>
      <c r="AM621" s="7">
        <v>1331</v>
      </c>
      <c r="AN621" s="7" t="s">
        <v>275</v>
      </c>
      <c r="AO621" s="9">
        <v>45900</v>
      </c>
      <c r="AP621" s="9">
        <v>45869</v>
      </c>
      <c r="AQ621" s="7">
        <v>31</v>
      </c>
      <c r="AR621" s="7">
        <v>243</v>
      </c>
      <c r="AS621" s="15">
        <v>0.96158774460006335</v>
      </c>
      <c r="AT621" s="11">
        <v>114611.59252718541</v>
      </c>
      <c r="AU621" s="11">
        <v>114611.59252718541</v>
      </c>
      <c r="AV621" s="11">
        <v>59761.691084173282</v>
      </c>
      <c r="AW621" s="11">
        <v>59761.691084173282</v>
      </c>
      <c r="AX621" s="11">
        <v>54849.90144301211</v>
      </c>
      <c r="AY621" s="11">
        <v>54849.90144301211</v>
      </c>
      <c r="AZ621" s="13">
        <v>8.8112305447562989E-3</v>
      </c>
      <c r="BA621" s="11">
        <v>114611.59252718541</v>
      </c>
      <c r="BB621" s="11">
        <v>114611.59252718541</v>
      </c>
      <c r="BC621" s="11"/>
      <c r="BD621" s="11"/>
      <c r="BE621" s="11"/>
      <c r="BF621" s="11">
        <v>59761.691084173282</v>
      </c>
      <c r="BG621" s="11">
        <v>59761.691084173282</v>
      </c>
      <c r="BH621" s="11">
        <v>54849.90144301211</v>
      </c>
      <c r="BI621" s="11">
        <v>54849.90144301211</v>
      </c>
      <c r="BJ621" s="11">
        <v>54849.90144301211</v>
      </c>
      <c r="BK621" s="11">
        <v>59761.691084173282</v>
      </c>
      <c r="BL621" s="11">
        <v>114611.59252718541</v>
      </c>
    </row>
    <row r="622" spans="1:64" hidden="1" x14ac:dyDescent="0.25">
      <c r="A622" s="7">
        <v>500783</v>
      </c>
      <c r="B622" s="7" t="s">
        <v>131</v>
      </c>
      <c r="C622" s="9">
        <v>42167</v>
      </c>
      <c r="D622" s="9">
        <v>46022</v>
      </c>
      <c r="E622" s="9">
        <v>46022</v>
      </c>
      <c r="F622" s="7" t="s">
        <v>238</v>
      </c>
      <c r="G622" s="11">
        <v>8009981.6500000004</v>
      </c>
      <c r="H622" s="11">
        <v>8000000</v>
      </c>
      <c r="I622" s="11" t="s">
        <v>240</v>
      </c>
      <c r="J622" s="11">
        <v>35529.86</v>
      </c>
      <c r="K622" s="11" t="s">
        <v>240</v>
      </c>
      <c r="L622" s="11">
        <v>12000000</v>
      </c>
      <c r="M622" s="13">
        <v>6.0600000000000001E-2</v>
      </c>
      <c r="N622" s="13" t="s">
        <v>244</v>
      </c>
      <c r="O622" s="13" t="s">
        <v>258</v>
      </c>
      <c r="P622" s="13">
        <v>0.80820000000000003</v>
      </c>
      <c r="Q622" s="7" t="s">
        <v>260</v>
      </c>
      <c r="R622" s="7" t="s">
        <v>262</v>
      </c>
      <c r="S622" s="7">
        <v>0</v>
      </c>
      <c r="T622" s="7" t="s">
        <v>267</v>
      </c>
      <c r="U622" s="7" t="s">
        <v>269</v>
      </c>
      <c r="V622" s="7">
        <v>1</v>
      </c>
      <c r="W622" s="9">
        <v>45657</v>
      </c>
      <c r="X622" s="7">
        <v>12</v>
      </c>
      <c r="Y622" s="7">
        <v>9</v>
      </c>
      <c r="Z622" s="11">
        <v>0</v>
      </c>
      <c r="AA622" s="11">
        <v>0</v>
      </c>
      <c r="AB622" s="11">
        <v>0</v>
      </c>
      <c r="AC622" s="11">
        <v>0</v>
      </c>
      <c r="AD622" s="11">
        <v>1090909.0909090911</v>
      </c>
      <c r="AE622" s="11">
        <v>9818181.8181818165</v>
      </c>
      <c r="AF622" s="11">
        <v>0</v>
      </c>
      <c r="AG622" s="11">
        <v>0</v>
      </c>
      <c r="AH622" s="11">
        <v>0</v>
      </c>
      <c r="AI622" s="11">
        <v>0</v>
      </c>
      <c r="AJ622" s="11">
        <v>17828163.468181819</v>
      </c>
      <c r="AK622" s="11">
        <v>9818181.8181818165</v>
      </c>
      <c r="AL622" s="13">
        <v>8.728278127625666E-3</v>
      </c>
      <c r="AM622" s="7">
        <v>1332</v>
      </c>
      <c r="AN622" s="7" t="s">
        <v>276</v>
      </c>
      <c r="AO622" s="9">
        <v>45930</v>
      </c>
      <c r="AP622" s="9">
        <v>45900</v>
      </c>
      <c r="AQ622" s="7">
        <v>30</v>
      </c>
      <c r="AR622" s="7">
        <v>273</v>
      </c>
      <c r="AS622" s="15">
        <v>0.95694898525334393</v>
      </c>
      <c r="AT622" s="11">
        <v>120349.0915920422</v>
      </c>
      <c r="AU622" s="11">
        <v>120349.0915920422</v>
      </c>
      <c r="AV622" s="11">
        <v>66277.677171432835</v>
      </c>
      <c r="AW622" s="11">
        <v>66277.677171432835</v>
      </c>
      <c r="AX622" s="11">
        <v>54071.414420609377</v>
      </c>
      <c r="AY622" s="11">
        <v>54071.414420609377</v>
      </c>
      <c r="AZ622" s="13">
        <v>8.728278127625666E-3</v>
      </c>
      <c r="BA622" s="11">
        <v>120349.0915920422</v>
      </c>
      <c r="BB622" s="11">
        <v>120349.0915920422</v>
      </c>
      <c r="BC622" s="11"/>
      <c r="BD622" s="11"/>
      <c r="BE622" s="11"/>
      <c r="BF622" s="11">
        <v>66277.677171432835</v>
      </c>
      <c r="BG622" s="11">
        <v>66277.677171432835</v>
      </c>
      <c r="BH622" s="11">
        <v>54071.414420609377</v>
      </c>
      <c r="BI622" s="11">
        <v>54071.414420609377</v>
      </c>
      <c r="BJ622" s="11">
        <v>54071.414420609377</v>
      </c>
      <c r="BK622" s="11">
        <v>66277.677171432835</v>
      </c>
      <c r="BL622" s="11">
        <v>120349.0915920422</v>
      </c>
    </row>
    <row r="623" spans="1:64" hidden="1" x14ac:dyDescent="0.25">
      <c r="A623" s="7">
        <v>500783</v>
      </c>
      <c r="B623" s="7" t="s">
        <v>131</v>
      </c>
      <c r="C623" s="9">
        <v>42167</v>
      </c>
      <c r="D623" s="9">
        <v>46022</v>
      </c>
      <c r="E623" s="9">
        <v>46022</v>
      </c>
      <c r="F623" s="7" t="s">
        <v>238</v>
      </c>
      <c r="G623" s="11">
        <v>8009981.6500000004</v>
      </c>
      <c r="H623" s="11">
        <v>8000000</v>
      </c>
      <c r="I623" s="11" t="s">
        <v>240</v>
      </c>
      <c r="J623" s="11">
        <v>35529.86</v>
      </c>
      <c r="K623" s="11" t="s">
        <v>240</v>
      </c>
      <c r="L623" s="11">
        <v>12000000</v>
      </c>
      <c r="M623" s="13">
        <v>6.0600000000000001E-2</v>
      </c>
      <c r="N623" s="13" t="s">
        <v>244</v>
      </c>
      <c r="O623" s="13" t="s">
        <v>258</v>
      </c>
      <c r="P623" s="13">
        <v>0.80820000000000003</v>
      </c>
      <c r="Q623" s="7" t="s">
        <v>260</v>
      </c>
      <c r="R623" s="7" t="s">
        <v>262</v>
      </c>
      <c r="S623" s="7">
        <v>0</v>
      </c>
      <c r="T623" s="7" t="s">
        <v>267</v>
      </c>
      <c r="U623" s="7" t="s">
        <v>269</v>
      </c>
      <c r="V623" s="7">
        <v>1</v>
      </c>
      <c r="W623" s="9">
        <v>45657</v>
      </c>
      <c r="X623" s="7">
        <v>12</v>
      </c>
      <c r="Y623" s="7">
        <v>10</v>
      </c>
      <c r="Z623" s="11">
        <v>0</v>
      </c>
      <c r="AA623" s="11">
        <v>0</v>
      </c>
      <c r="AB623" s="11">
        <v>0</v>
      </c>
      <c r="AC623" s="11">
        <v>0</v>
      </c>
      <c r="AD623" s="11">
        <v>1090909.0909090911</v>
      </c>
      <c r="AE623" s="11">
        <v>10909090.90909091</v>
      </c>
      <c r="AF623" s="11">
        <v>0</v>
      </c>
      <c r="AG623" s="11">
        <v>0</v>
      </c>
      <c r="AH623" s="11">
        <v>0</v>
      </c>
      <c r="AI623" s="11">
        <v>0</v>
      </c>
      <c r="AJ623" s="11">
        <v>18919072.559090909</v>
      </c>
      <c r="AK623" s="11">
        <v>10909090.90909091</v>
      </c>
      <c r="AL623" s="13">
        <v>8.646106657432262E-3</v>
      </c>
      <c r="AM623" s="7">
        <v>1333</v>
      </c>
      <c r="AN623" s="7" t="s">
        <v>277</v>
      </c>
      <c r="AO623" s="9">
        <v>45961</v>
      </c>
      <c r="AP623" s="9">
        <v>45930</v>
      </c>
      <c r="AQ623" s="7">
        <v>31</v>
      </c>
      <c r="AR623" s="7">
        <v>304</v>
      </c>
      <c r="AS623" s="15">
        <v>0.95217910831363117</v>
      </c>
      <c r="AT623" s="11">
        <v>125880.345430783</v>
      </c>
      <c r="AU623" s="11">
        <v>125880.345430783</v>
      </c>
      <c r="AV623" s="11">
        <v>72584.960371765963</v>
      </c>
      <c r="AW623" s="11">
        <v>72584.960371765963</v>
      </c>
      <c r="AX623" s="11">
        <v>53295.385059017077</v>
      </c>
      <c r="AY623" s="11">
        <v>53295.385059017077</v>
      </c>
      <c r="AZ623" s="13">
        <v>8.646106657432262E-3</v>
      </c>
      <c r="BA623" s="11">
        <v>125880.345430783</v>
      </c>
      <c r="BB623" s="11">
        <v>125880.345430783</v>
      </c>
      <c r="BC623" s="11"/>
      <c r="BD623" s="11"/>
      <c r="BE623" s="11"/>
      <c r="BF623" s="11">
        <v>72584.960371765963</v>
      </c>
      <c r="BG623" s="11">
        <v>72584.960371765963</v>
      </c>
      <c r="BH623" s="11">
        <v>53295.385059017077</v>
      </c>
      <c r="BI623" s="11">
        <v>53295.385059017077</v>
      </c>
      <c r="BJ623" s="11">
        <v>53295.385059017077</v>
      </c>
      <c r="BK623" s="11">
        <v>72584.960371765963</v>
      </c>
      <c r="BL623" s="11">
        <v>125880.345430783</v>
      </c>
    </row>
    <row r="624" spans="1:64" hidden="1" x14ac:dyDescent="0.25">
      <c r="A624" s="7">
        <v>500783</v>
      </c>
      <c r="B624" s="7" t="s">
        <v>131</v>
      </c>
      <c r="C624" s="9">
        <v>42167</v>
      </c>
      <c r="D624" s="9">
        <v>46022</v>
      </c>
      <c r="E624" s="9">
        <v>46022</v>
      </c>
      <c r="F624" s="7" t="s">
        <v>238</v>
      </c>
      <c r="G624" s="11">
        <v>8009981.6500000004</v>
      </c>
      <c r="H624" s="11">
        <v>8000000</v>
      </c>
      <c r="I624" s="11" t="s">
        <v>240</v>
      </c>
      <c r="J624" s="11">
        <v>35529.86</v>
      </c>
      <c r="K624" s="11" t="s">
        <v>240</v>
      </c>
      <c r="L624" s="11">
        <v>12000000</v>
      </c>
      <c r="M624" s="13">
        <v>6.0600000000000001E-2</v>
      </c>
      <c r="N624" s="13" t="s">
        <v>244</v>
      </c>
      <c r="O624" s="13" t="s">
        <v>258</v>
      </c>
      <c r="P624" s="13">
        <v>0.80820000000000003</v>
      </c>
      <c r="Q624" s="7" t="s">
        <v>260</v>
      </c>
      <c r="R624" s="7" t="s">
        <v>262</v>
      </c>
      <c r="S624" s="7">
        <v>0</v>
      </c>
      <c r="T624" s="7" t="s">
        <v>267</v>
      </c>
      <c r="U624" s="7" t="s">
        <v>269</v>
      </c>
      <c r="V624" s="7">
        <v>1</v>
      </c>
      <c r="W624" s="9">
        <v>45657</v>
      </c>
      <c r="X624" s="7">
        <v>12</v>
      </c>
      <c r="Y624" s="7">
        <v>11</v>
      </c>
      <c r="Z624" s="11">
        <v>0</v>
      </c>
      <c r="AA624" s="11">
        <v>0</v>
      </c>
      <c r="AB624" s="11">
        <v>0</v>
      </c>
      <c r="AC624" s="11">
        <v>0</v>
      </c>
      <c r="AD624" s="11">
        <v>1090909.0909090911</v>
      </c>
      <c r="AE624" s="11">
        <v>12000000</v>
      </c>
      <c r="AF624" s="11">
        <v>0</v>
      </c>
      <c r="AG624" s="11">
        <v>0</v>
      </c>
      <c r="AH624" s="11">
        <v>0</v>
      </c>
      <c r="AI624" s="11">
        <v>0</v>
      </c>
      <c r="AJ624" s="11">
        <v>20009981.649999999</v>
      </c>
      <c r="AK624" s="11">
        <v>12000000</v>
      </c>
      <c r="AL624" s="13">
        <v>8.5647087820321932E-3</v>
      </c>
      <c r="AM624" s="7">
        <v>1334</v>
      </c>
      <c r="AN624" s="7" t="s">
        <v>278</v>
      </c>
      <c r="AO624" s="9">
        <v>45991</v>
      </c>
      <c r="AP624" s="9">
        <v>45961</v>
      </c>
      <c r="AQ624" s="7">
        <v>30</v>
      </c>
      <c r="AR624" s="7">
        <v>334</v>
      </c>
      <c r="AS624" s="15">
        <v>0.9475857368160796</v>
      </c>
      <c r="AT624" s="11">
        <v>131249.19613526491</v>
      </c>
      <c r="AU624" s="11">
        <v>131249.19613526491</v>
      </c>
      <c r="AV624" s="11">
        <v>78710.234780409155</v>
      </c>
      <c r="AW624" s="11">
        <v>78710.234780409155</v>
      </c>
      <c r="AX624" s="11">
        <v>52538.961354855754</v>
      </c>
      <c r="AY624" s="11">
        <v>52538.961354855754</v>
      </c>
      <c r="AZ624" s="13">
        <v>8.5647087820321932E-3</v>
      </c>
      <c r="BA624" s="11">
        <v>131249.19613526491</v>
      </c>
      <c r="BB624" s="11">
        <v>131249.19613526491</v>
      </c>
      <c r="BC624" s="11"/>
      <c r="BD624" s="11"/>
      <c r="BE624" s="11"/>
      <c r="BF624" s="11">
        <v>78710.234780409155</v>
      </c>
      <c r="BG624" s="11">
        <v>78710.234780409155</v>
      </c>
      <c r="BH624" s="11">
        <v>52538.961354855754</v>
      </c>
      <c r="BI624" s="11">
        <v>52538.961354855754</v>
      </c>
      <c r="BJ624" s="11">
        <v>52538.961354855754</v>
      </c>
      <c r="BK624" s="11">
        <v>78710.234780409155</v>
      </c>
      <c r="BL624" s="11">
        <v>131249.19613526491</v>
      </c>
    </row>
    <row r="625" spans="1:64" hidden="1" x14ac:dyDescent="0.25">
      <c r="A625" s="7">
        <v>500783</v>
      </c>
      <c r="B625" s="7" t="s">
        <v>131</v>
      </c>
      <c r="C625" s="9">
        <v>42167</v>
      </c>
      <c r="D625" s="9">
        <v>46022</v>
      </c>
      <c r="E625" s="9">
        <v>46022</v>
      </c>
      <c r="F625" s="7" t="s">
        <v>238</v>
      </c>
      <c r="G625" s="11">
        <v>8009981.6500000004</v>
      </c>
      <c r="H625" s="11">
        <v>8000000</v>
      </c>
      <c r="I625" s="11" t="s">
        <v>240</v>
      </c>
      <c r="J625" s="11">
        <v>35529.86</v>
      </c>
      <c r="K625" s="11" t="s">
        <v>240</v>
      </c>
      <c r="L625" s="11">
        <v>12000000</v>
      </c>
      <c r="M625" s="13">
        <v>6.0600000000000001E-2</v>
      </c>
      <c r="N625" s="13" t="s">
        <v>244</v>
      </c>
      <c r="O625" s="13" t="s">
        <v>258</v>
      </c>
      <c r="P625" s="13">
        <v>0.80820000000000003</v>
      </c>
      <c r="Q625" s="7" t="s">
        <v>260</v>
      </c>
      <c r="R625" s="7" t="s">
        <v>262</v>
      </c>
      <c r="S625" s="7">
        <v>0</v>
      </c>
      <c r="T625" s="7" t="s">
        <v>267</v>
      </c>
      <c r="U625" s="7" t="s">
        <v>269</v>
      </c>
      <c r="V625" s="7">
        <v>1</v>
      </c>
      <c r="W625" s="9">
        <v>45657</v>
      </c>
      <c r="X625" s="7">
        <v>12</v>
      </c>
      <c r="Y625" s="7">
        <v>12</v>
      </c>
      <c r="Z625" s="11">
        <v>8000000</v>
      </c>
      <c r="AA625" s="11">
        <v>8000000</v>
      </c>
      <c r="AB625" s="11">
        <v>35529.86</v>
      </c>
      <c r="AC625" s="11">
        <v>35529.86</v>
      </c>
      <c r="AD625" s="11">
        <v>0</v>
      </c>
      <c r="AE625" s="11">
        <v>12000000</v>
      </c>
      <c r="AF625" s="11">
        <v>20009981.649999999</v>
      </c>
      <c r="AG625" s="11">
        <v>12000000</v>
      </c>
      <c r="AH625" s="11">
        <v>20009981.649999999</v>
      </c>
      <c r="AI625" s="11">
        <v>12000000</v>
      </c>
      <c r="AJ625" s="11">
        <v>1.862645149230957E-9</v>
      </c>
      <c r="AK625" s="11">
        <v>0</v>
      </c>
      <c r="AL625" s="13">
        <v>8.4840772184974211E-3</v>
      </c>
      <c r="AM625" s="7">
        <v>1335</v>
      </c>
      <c r="AN625" s="7" t="s">
        <v>279</v>
      </c>
      <c r="AO625" s="9">
        <v>46022</v>
      </c>
      <c r="AP625" s="9">
        <v>45991</v>
      </c>
      <c r="AQ625" s="7">
        <v>31</v>
      </c>
      <c r="AR625" s="7">
        <v>365</v>
      </c>
      <c r="AS625" s="15">
        <v>0.94286253064303227</v>
      </c>
      <c r="AT625" s="11">
        <v>1.20420925784059E-11</v>
      </c>
      <c r="AU625" s="11">
        <v>1.20420925784059E-11</v>
      </c>
      <c r="AV625" s="11">
        <v>0</v>
      </c>
      <c r="AW625" s="11">
        <v>0</v>
      </c>
      <c r="AX625" s="11">
        <v>1.20420925784059E-11</v>
      </c>
      <c r="AY625" s="11">
        <v>1.20420925784059E-11</v>
      </c>
      <c r="AZ625" s="13">
        <v>8.4840772184974211E-3</v>
      </c>
      <c r="BA625" s="11">
        <v>1.20420925784059E-11</v>
      </c>
      <c r="BB625" s="11">
        <v>1.20420925784059E-11</v>
      </c>
      <c r="BC625" s="11"/>
      <c r="BD625" s="11"/>
      <c r="BE625" s="11"/>
      <c r="BF625" s="11">
        <v>0</v>
      </c>
      <c r="BG625" s="11">
        <v>0</v>
      </c>
      <c r="BH625" s="11">
        <v>1.20420925784059E-11</v>
      </c>
      <c r="BI625" s="11">
        <v>1.20420925784059E-11</v>
      </c>
      <c r="BJ625" s="11">
        <v>1.20420925784059E-11</v>
      </c>
      <c r="BK625" s="11">
        <v>0</v>
      </c>
      <c r="BL625" s="11">
        <v>1.20420925784059E-11</v>
      </c>
    </row>
    <row r="626" spans="1:64" hidden="1" x14ac:dyDescent="0.25">
      <c r="A626" s="7">
        <v>501174</v>
      </c>
      <c r="B626" s="7" t="s">
        <v>132</v>
      </c>
      <c r="C626" s="9">
        <v>45631</v>
      </c>
      <c r="D626" s="9">
        <v>47457</v>
      </c>
      <c r="E626" s="9">
        <v>47457</v>
      </c>
      <c r="F626" s="7" t="s">
        <v>237</v>
      </c>
      <c r="G626" s="11">
        <v>2252460.5699999998</v>
      </c>
      <c r="H626" s="11">
        <v>39209.410000000003</v>
      </c>
      <c r="I626" s="11" t="s">
        <v>239</v>
      </c>
      <c r="J626" s="11">
        <v>9635.7099999999991</v>
      </c>
      <c r="K626" s="11" t="s">
        <v>239</v>
      </c>
      <c r="L626" s="11">
        <v>3752165.86</v>
      </c>
      <c r="M626" s="13">
        <v>5.8099999999999999E-2</v>
      </c>
      <c r="N626" s="13" t="s">
        <v>247</v>
      </c>
      <c r="O626" s="13" t="s">
        <v>258</v>
      </c>
      <c r="P626" s="13">
        <v>0.80820000000000003</v>
      </c>
      <c r="Q626" s="7" t="s">
        <v>261</v>
      </c>
      <c r="R626" s="7" t="s">
        <v>262</v>
      </c>
      <c r="S626" s="7">
        <v>0</v>
      </c>
      <c r="T626" s="7" t="s">
        <v>267</v>
      </c>
      <c r="U626" s="7" t="s">
        <v>269</v>
      </c>
      <c r="V626" s="7">
        <v>1</v>
      </c>
      <c r="W626" s="9">
        <v>45657</v>
      </c>
      <c r="X626" s="7">
        <v>60</v>
      </c>
      <c r="Y626" s="7">
        <v>0</v>
      </c>
      <c r="Z626" s="11">
        <v>0</v>
      </c>
      <c r="AA626" s="11">
        <v>0</v>
      </c>
      <c r="AB626" s="11">
        <v>0</v>
      </c>
      <c r="AC626" s="11">
        <v>0</v>
      </c>
      <c r="AD626" s="11">
        <v>0</v>
      </c>
      <c r="AE626" s="11">
        <v>0</v>
      </c>
      <c r="AF626" s="11">
        <v>0</v>
      </c>
      <c r="AG626" s="11">
        <v>0</v>
      </c>
      <c r="AH626" s="11">
        <v>0</v>
      </c>
      <c r="AI626" s="11">
        <v>0</v>
      </c>
      <c r="AJ626" s="11">
        <v>2252460.5699999998</v>
      </c>
      <c r="AK626" s="11">
        <v>0</v>
      </c>
      <c r="AM626" s="7">
        <v>1336</v>
      </c>
      <c r="AN626" s="7" t="s">
        <v>280</v>
      </c>
      <c r="AO626" s="9">
        <v>45657</v>
      </c>
      <c r="AP626" s="9">
        <v>46022</v>
      </c>
      <c r="AQ626" s="7">
        <v>0</v>
      </c>
      <c r="AR626" s="7">
        <v>0</v>
      </c>
      <c r="AS626" s="15">
        <v>1</v>
      </c>
      <c r="BC626" s="11"/>
      <c r="BD626" s="11"/>
      <c r="BE626" s="11"/>
    </row>
    <row r="627" spans="1:64" hidden="1" x14ac:dyDescent="0.25">
      <c r="A627" s="7">
        <v>501174</v>
      </c>
      <c r="B627" s="7" t="s">
        <v>132</v>
      </c>
      <c r="C627" s="9">
        <v>45631</v>
      </c>
      <c r="D627" s="9">
        <v>47457</v>
      </c>
      <c r="E627" s="9">
        <v>47457</v>
      </c>
      <c r="F627" s="7" t="s">
        <v>237</v>
      </c>
      <c r="G627" s="11">
        <v>2252460.5699999998</v>
      </c>
      <c r="H627" s="11">
        <v>39209.410000000003</v>
      </c>
      <c r="I627" s="11" t="s">
        <v>239</v>
      </c>
      <c r="J627" s="11">
        <v>9635.7099999999991</v>
      </c>
      <c r="K627" s="11" t="s">
        <v>239</v>
      </c>
      <c r="L627" s="11">
        <v>3752165.86</v>
      </c>
      <c r="M627" s="13">
        <v>5.8099999999999999E-2</v>
      </c>
      <c r="N627" s="13" t="s">
        <v>247</v>
      </c>
      <c r="O627" s="13" t="s">
        <v>258</v>
      </c>
      <c r="P627" s="13">
        <v>0.80820000000000003</v>
      </c>
      <c r="Q627" s="7" t="s">
        <v>261</v>
      </c>
      <c r="R627" s="7" t="s">
        <v>262</v>
      </c>
      <c r="S627" s="7">
        <v>0</v>
      </c>
      <c r="T627" s="7" t="s">
        <v>267</v>
      </c>
      <c r="U627" s="7" t="s">
        <v>269</v>
      </c>
      <c r="V627" s="7">
        <v>1</v>
      </c>
      <c r="W627" s="9">
        <v>45657</v>
      </c>
      <c r="X627" s="7">
        <v>60</v>
      </c>
      <c r="Y627" s="7">
        <v>1</v>
      </c>
      <c r="Z627" s="11">
        <v>39209.410000000003</v>
      </c>
      <c r="AA627" s="11">
        <v>39209.410000000003</v>
      </c>
      <c r="AB627" s="11">
        <v>9635.7099999999991</v>
      </c>
      <c r="AC627" s="11">
        <v>9635.7099999999991</v>
      </c>
      <c r="AD627" s="11">
        <v>62536.097666666661</v>
      </c>
      <c r="AE627" s="11">
        <v>62536.097666666661</v>
      </c>
      <c r="AF627" s="11">
        <v>48845.120000000003</v>
      </c>
      <c r="AG627" s="11">
        <v>0</v>
      </c>
      <c r="AH627" s="11">
        <v>48845.120000000003</v>
      </c>
      <c r="AI627" s="11">
        <v>0</v>
      </c>
      <c r="AJ627" s="11">
        <v>2266151.547666667</v>
      </c>
      <c r="AK627" s="11">
        <v>62536.097666666661</v>
      </c>
      <c r="AL627" s="13">
        <v>1.330094582212071E-2</v>
      </c>
      <c r="AM627" s="7">
        <v>1337</v>
      </c>
      <c r="AN627" s="7" t="s">
        <v>281</v>
      </c>
      <c r="AO627" s="9">
        <v>45688</v>
      </c>
      <c r="AP627" s="9">
        <v>45657</v>
      </c>
      <c r="AQ627" s="7">
        <v>31</v>
      </c>
      <c r="AR627" s="7">
        <v>31</v>
      </c>
      <c r="AS627" s="15">
        <v>0.99521499095833654</v>
      </c>
      <c r="AT627" s="11">
        <v>24244.164912452339</v>
      </c>
      <c r="AU627" s="11">
        <v>24244.164912452339</v>
      </c>
      <c r="AV627" s="11">
        <v>669.03533718783058</v>
      </c>
      <c r="AW627" s="11">
        <v>669.03533718783058</v>
      </c>
      <c r="AX627" s="11">
        <v>23575.129575264509</v>
      </c>
      <c r="AY627" s="11">
        <v>23575.129575264509</v>
      </c>
      <c r="AZ627" s="13">
        <v>1.330094582212071E-2</v>
      </c>
      <c r="BA627" s="11">
        <v>24244.164912452339</v>
      </c>
      <c r="BB627" s="11">
        <v>24244.164912452339</v>
      </c>
      <c r="BC627" s="11"/>
      <c r="BD627" s="11"/>
      <c r="BE627" s="11"/>
      <c r="BF627" s="11">
        <v>669.03533718783058</v>
      </c>
      <c r="BG627" s="11">
        <v>669.03533718783058</v>
      </c>
      <c r="BH627" s="11">
        <v>23575.129575264509</v>
      </c>
      <c r="BI627" s="11">
        <v>23575.129575264509</v>
      </c>
      <c r="BJ627" s="11">
        <v>23575.129575264509</v>
      </c>
      <c r="BK627" s="11">
        <v>669.03533718783058</v>
      </c>
      <c r="BL627" s="11">
        <v>24244.164912452339</v>
      </c>
    </row>
    <row r="628" spans="1:64" hidden="1" x14ac:dyDescent="0.25">
      <c r="A628" s="7">
        <v>501174</v>
      </c>
      <c r="B628" s="7" t="s">
        <v>132</v>
      </c>
      <c r="C628" s="9">
        <v>45631</v>
      </c>
      <c r="D628" s="9">
        <v>47457</v>
      </c>
      <c r="E628" s="9">
        <v>47457</v>
      </c>
      <c r="F628" s="7" t="s">
        <v>237</v>
      </c>
      <c r="G628" s="11">
        <v>2252460.5699999998</v>
      </c>
      <c r="H628" s="11">
        <v>39209.410000000003</v>
      </c>
      <c r="I628" s="11" t="s">
        <v>239</v>
      </c>
      <c r="J628" s="11">
        <v>9635.7099999999991</v>
      </c>
      <c r="K628" s="11" t="s">
        <v>239</v>
      </c>
      <c r="L628" s="11">
        <v>3752165.86</v>
      </c>
      <c r="M628" s="13">
        <v>5.8099999999999999E-2</v>
      </c>
      <c r="N628" s="13" t="s">
        <v>247</v>
      </c>
      <c r="O628" s="13" t="s">
        <v>258</v>
      </c>
      <c r="P628" s="13">
        <v>0.80820000000000003</v>
      </c>
      <c r="Q628" s="7" t="s">
        <v>261</v>
      </c>
      <c r="R628" s="7" t="s">
        <v>262</v>
      </c>
      <c r="S628" s="7">
        <v>0</v>
      </c>
      <c r="T628" s="7" t="s">
        <v>267</v>
      </c>
      <c r="U628" s="7" t="s">
        <v>269</v>
      </c>
      <c r="V628" s="7">
        <v>1</v>
      </c>
      <c r="W628" s="9">
        <v>45657</v>
      </c>
      <c r="X628" s="7">
        <v>60</v>
      </c>
      <c r="Y628" s="7">
        <v>2</v>
      </c>
      <c r="Z628" s="11">
        <v>39209.410000000003</v>
      </c>
      <c r="AA628" s="11">
        <v>78418.820000000007</v>
      </c>
      <c r="AB628" s="11">
        <v>9635.7099999999991</v>
      </c>
      <c r="AC628" s="11">
        <v>19271.419999999998</v>
      </c>
      <c r="AD628" s="11">
        <v>62536.097666666661</v>
      </c>
      <c r="AE628" s="11">
        <v>125072.19533333329</v>
      </c>
      <c r="AF628" s="11">
        <v>48845.120000000003</v>
      </c>
      <c r="AG628" s="11">
        <v>48845.120000000003</v>
      </c>
      <c r="AH628" s="11">
        <v>97690.240000000005</v>
      </c>
      <c r="AI628" s="11">
        <v>48845.120000000003</v>
      </c>
      <c r="AJ628" s="11">
        <v>2279842.5253333342</v>
      </c>
      <c r="AK628" s="11">
        <v>125072.19533333329</v>
      </c>
      <c r="AL628" s="13">
        <v>1.312403066235779E-2</v>
      </c>
      <c r="AM628" s="7">
        <v>1338</v>
      </c>
      <c r="AN628" s="7" t="s">
        <v>282</v>
      </c>
      <c r="AO628" s="9">
        <v>45716</v>
      </c>
      <c r="AP628" s="9">
        <v>45688</v>
      </c>
      <c r="AQ628" s="7">
        <v>28</v>
      </c>
      <c r="AR628" s="7">
        <v>59</v>
      </c>
      <c r="AS628" s="15">
        <v>0.9909127302176659</v>
      </c>
      <c r="AT628" s="11">
        <v>23962.18078845628</v>
      </c>
      <c r="AU628" s="11">
        <v>23962.18078845628</v>
      </c>
      <c r="AV628" s="11">
        <v>1314.5655995465131</v>
      </c>
      <c r="AW628" s="11">
        <v>1314.5655995465131</v>
      </c>
      <c r="AX628" s="11">
        <v>22647.61518890976</v>
      </c>
      <c r="AY628" s="11">
        <v>22647.61518890976</v>
      </c>
      <c r="AZ628" s="13">
        <v>1.312403066235779E-2</v>
      </c>
      <c r="BA628" s="11">
        <v>23962.18078845628</v>
      </c>
      <c r="BB628" s="11">
        <v>23962.18078845628</v>
      </c>
      <c r="BC628" s="11"/>
      <c r="BD628" s="11"/>
      <c r="BE628" s="11"/>
      <c r="BF628" s="11">
        <v>1314.5655995465131</v>
      </c>
      <c r="BG628" s="11">
        <v>1314.5655995465131</v>
      </c>
      <c r="BH628" s="11">
        <v>22647.61518890976</v>
      </c>
      <c r="BI628" s="11">
        <v>22647.61518890976</v>
      </c>
      <c r="BJ628" s="11">
        <v>22647.61518890976</v>
      </c>
      <c r="BK628" s="11">
        <v>1314.5655995465131</v>
      </c>
      <c r="BL628" s="11">
        <v>23962.18078845628</v>
      </c>
    </row>
    <row r="629" spans="1:64" hidden="1" x14ac:dyDescent="0.25">
      <c r="A629" s="7">
        <v>501174</v>
      </c>
      <c r="B629" s="7" t="s">
        <v>132</v>
      </c>
      <c r="C629" s="9">
        <v>45631</v>
      </c>
      <c r="D629" s="9">
        <v>47457</v>
      </c>
      <c r="E629" s="9">
        <v>47457</v>
      </c>
      <c r="F629" s="7" t="s">
        <v>237</v>
      </c>
      <c r="G629" s="11">
        <v>2252460.5699999998</v>
      </c>
      <c r="H629" s="11">
        <v>39209.410000000003</v>
      </c>
      <c r="I629" s="11" t="s">
        <v>239</v>
      </c>
      <c r="J629" s="11">
        <v>9635.7099999999991</v>
      </c>
      <c r="K629" s="11" t="s">
        <v>239</v>
      </c>
      <c r="L629" s="11">
        <v>3752165.86</v>
      </c>
      <c r="M629" s="13">
        <v>5.8099999999999999E-2</v>
      </c>
      <c r="N629" s="13" t="s">
        <v>247</v>
      </c>
      <c r="O629" s="13" t="s">
        <v>258</v>
      </c>
      <c r="P629" s="13">
        <v>0.80820000000000003</v>
      </c>
      <c r="Q629" s="7" t="s">
        <v>261</v>
      </c>
      <c r="R629" s="7" t="s">
        <v>262</v>
      </c>
      <c r="S629" s="7">
        <v>0</v>
      </c>
      <c r="T629" s="7" t="s">
        <v>267</v>
      </c>
      <c r="U629" s="7" t="s">
        <v>269</v>
      </c>
      <c r="V629" s="7">
        <v>1</v>
      </c>
      <c r="W629" s="9">
        <v>45657</v>
      </c>
      <c r="X629" s="7">
        <v>60</v>
      </c>
      <c r="Y629" s="7">
        <v>3</v>
      </c>
      <c r="Z629" s="11">
        <v>39209.410000000003</v>
      </c>
      <c r="AA629" s="11">
        <v>117628.23</v>
      </c>
      <c r="AB629" s="11">
        <v>9635.7099999999991</v>
      </c>
      <c r="AC629" s="11">
        <v>28907.13</v>
      </c>
      <c r="AD629" s="11">
        <v>62536.097666666661</v>
      </c>
      <c r="AE629" s="11">
        <v>187608.29300000001</v>
      </c>
      <c r="AF629" s="11">
        <v>48845.120000000003</v>
      </c>
      <c r="AG629" s="11">
        <v>48845.120000000003</v>
      </c>
      <c r="AH629" s="11">
        <v>146535.35999999999</v>
      </c>
      <c r="AI629" s="11">
        <v>97690.240000000005</v>
      </c>
      <c r="AJ629" s="11">
        <v>2293533.503</v>
      </c>
      <c r="AK629" s="11">
        <v>138763.17300000001</v>
      </c>
      <c r="AL629" s="13">
        <v>1.294946864154989E-2</v>
      </c>
      <c r="AM629" s="7">
        <v>1339</v>
      </c>
      <c r="AN629" s="7" t="s">
        <v>283</v>
      </c>
      <c r="AO629" s="9">
        <v>45747</v>
      </c>
      <c r="AP629" s="9">
        <v>45716</v>
      </c>
      <c r="AQ629" s="7">
        <v>31</v>
      </c>
      <c r="AR629" s="7">
        <v>90</v>
      </c>
      <c r="AS629" s="15">
        <v>0.98617120384407508</v>
      </c>
      <c r="AT629" s="11">
        <v>23671.631959093949</v>
      </c>
      <c r="AU629" s="11">
        <v>23671.631959093949</v>
      </c>
      <c r="AV629" s="11">
        <v>1432.1791054874691</v>
      </c>
      <c r="AW629" s="11">
        <v>1432.1791054874691</v>
      </c>
      <c r="AX629" s="11">
        <v>22239.452853606479</v>
      </c>
      <c r="AY629" s="11">
        <v>22239.452853606479</v>
      </c>
      <c r="AZ629" s="13">
        <v>1.294946864154989E-2</v>
      </c>
      <c r="BA629" s="11">
        <v>23671.631959093949</v>
      </c>
      <c r="BB629" s="11">
        <v>23671.631959093949</v>
      </c>
      <c r="BC629" s="11"/>
      <c r="BD629" s="11"/>
      <c r="BE629" s="11"/>
      <c r="BF629" s="11">
        <v>1432.1791054874691</v>
      </c>
      <c r="BG629" s="11">
        <v>1432.1791054874691</v>
      </c>
      <c r="BH629" s="11">
        <v>22239.452853606479</v>
      </c>
      <c r="BI629" s="11">
        <v>22239.452853606479</v>
      </c>
      <c r="BJ629" s="11">
        <v>22239.452853606479</v>
      </c>
      <c r="BK629" s="11">
        <v>1432.1791054874691</v>
      </c>
      <c r="BL629" s="11">
        <v>23671.631959093949</v>
      </c>
    </row>
    <row r="630" spans="1:64" hidden="1" x14ac:dyDescent="0.25">
      <c r="A630" s="7">
        <v>501174</v>
      </c>
      <c r="B630" s="7" t="s">
        <v>132</v>
      </c>
      <c r="C630" s="9">
        <v>45631</v>
      </c>
      <c r="D630" s="9">
        <v>47457</v>
      </c>
      <c r="E630" s="9">
        <v>47457</v>
      </c>
      <c r="F630" s="7" t="s">
        <v>237</v>
      </c>
      <c r="G630" s="11">
        <v>2252460.5699999998</v>
      </c>
      <c r="H630" s="11">
        <v>39209.410000000003</v>
      </c>
      <c r="I630" s="11" t="s">
        <v>239</v>
      </c>
      <c r="J630" s="11">
        <v>9635.7099999999991</v>
      </c>
      <c r="K630" s="11" t="s">
        <v>239</v>
      </c>
      <c r="L630" s="11">
        <v>3752165.86</v>
      </c>
      <c r="M630" s="13">
        <v>5.8099999999999999E-2</v>
      </c>
      <c r="N630" s="13" t="s">
        <v>247</v>
      </c>
      <c r="O630" s="13" t="s">
        <v>258</v>
      </c>
      <c r="P630" s="13">
        <v>0.80820000000000003</v>
      </c>
      <c r="Q630" s="7" t="s">
        <v>261</v>
      </c>
      <c r="R630" s="7" t="s">
        <v>262</v>
      </c>
      <c r="S630" s="7">
        <v>0</v>
      </c>
      <c r="T630" s="7" t="s">
        <v>267</v>
      </c>
      <c r="U630" s="7" t="s">
        <v>269</v>
      </c>
      <c r="V630" s="7">
        <v>1</v>
      </c>
      <c r="W630" s="9">
        <v>45657</v>
      </c>
      <c r="X630" s="7">
        <v>60</v>
      </c>
      <c r="Y630" s="7">
        <v>4</v>
      </c>
      <c r="Z630" s="11">
        <v>39209.410000000003</v>
      </c>
      <c r="AA630" s="11">
        <v>156837.64000000001</v>
      </c>
      <c r="AB630" s="11">
        <v>9635.7099999999991</v>
      </c>
      <c r="AC630" s="11">
        <v>38542.839999999997</v>
      </c>
      <c r="AD630" s="11">
        <v>62536.097666666661</v>
      </c>
      <c r="AE630" s="11">
        <v>250144.39066666659</v>
      </c>
      <c r="AF630" s="11">
        <v>48845.120000000003</v>
      </c>
      <c r="AG630" s="11">
        <v>48845.120000000003</v>
      </c>
      <c r="AH630" s="11">
        <v>195380.48000000001</v>
      </c>
      <c r="AI630" s="11">
        <v>146535.35999999999</v>
      </c>
      <c r="AJ630" s="11">
        <v>2307224.4806666672</v>
      </c>
      <c r="AK630" s="11">
        <v>152454.1506666666</v>
      </c>
      <c r="AL630" s="13">
        <v>1.2777228460723379E-2</v>
      </c>
      <c r="AM630" s="7">
        <v>1340</v>
      </c>
      <c r="AN630" s="7" t="s">
        <v>284</v>
      </c>
      <c r="AO630" s="9">
        <v>45777</v>
      </c>
      <c r="AP630" s="9">
        <v>45747</v>
      </c>
      <c r="AQ630" s="7">
        <v>30</v>
      </c>
      <c r="AR630" s="7">
        <v>120</v>
      </c>
      <c r="AS630" s="15">
        <v>0.98160423327968072</v>
      </c>
      <c r="AT630" s="11">
        <v>23387.391196379929</v>
      </c>
      <c r="AU630" s="11">
        <v>23387.391196379929</v>
      </c>
      <c r="AV630" s="11">
        <v>1545.365390767236</v>
      </c>
      <c r="AW630" s="11">
        <v>1545.365390767236</v>
      </c>
      <c r="AX630" s="11">
        <v>21842.025805612691</v>
      </c>
      <c r="AY630" s="11">
        <v>21842.025805612691</v>
      </c>
      <c r="AZ630" s="13">
        <v>1.2777228460723379E-2</v>
      </c>
      <c r="BA630" s="11">
        <v>23387.391196379929</v>
      </c>
      <c r="BB630" s="11">
        <v>23387.391196379929</v>
      </c>
      <c r="BC630" s="11"/>
      <c r="BD630" s="11"/>
      <c r="BE630" s="11"/>
      <c r="BF630" s="11">
        <v>1545.365390767236</v>
      </c>
      <c r="BG630" s="11">
        <v>1545.365390767236</v>
      </c>
      <c r="BH630" s="11">
        <v>21842.025805612691</v>
      </c>
      <c r="BI630" s="11">
        <v>21842.025805612691</v>
      </c>
      <c r="BJ630" s="11">
        <v>21842.025805612691</v>
      </c>
      <c r="BK630" s="11">
        <v>1545.365390767236</v>
      </c>
      <c r="BL630" s="11">
        <v>23387.391196379929</v>
      </c>
    </row>
    <row r="631" spans="1:64" hidden="1" x14ac:dyDescent="0.25">
      <c r="A631" s="7">
        <v>501174</v>
      </c>
      <c r="B631" s="7" t="s">
        <v>132</v>
      </c>
      <c r="C631" s="9">
        <v>45631</v>
      </c>
      <c r="D631" s="9">
        <v>47457</v>
      </c>
      <c r="E631" s="9">
        <v>47457</v>
      </c>
      <c r="F631" s="7" t="s">
        <v>237</v>
      </c>
      <c r="G631" s="11">
        <v>2252460.5699999998</v>
      </c>
      <c r="H631" s="11">
        <v>39209.410000000003</v>
      </c>
      <c r="I631" s="11" t="s">
        <v>239</v>
      </c>
      <c r="J631" s="11">
        <v>9635.7099999999991</v>
      </c>
      <c r="K631" s="11" t="s">
        <v>239</v>
      </c>
      <c r="L631" s="11">
        <v>3752165.86</v>
      </c>
      <c r="M631" s="13">
        <v>5.8099999999999999E-2</v>
      </c>
      <c r="N631" s="13" t="s">
        <v>247</v>
      </c>
      <c r="O631" s="13" t="s">
        <v>258</v>
      </c>
      <c r="P631" s="13">
        <v>0.80820000000000003</v>
      </c>
      <c r="Q631" s="7" t="s">
        <v>261</v>
      </c>
      <c r="R631" s="7" t="s">
        <v>262</v>
      </c>
      <c r="S631" s="7">
        <v>0</v>
      </c>
      <c r="T631" s="7" t="s">
        <v>267</v>
      </c>
      <c r="U631" s="7" t="s">
        <v>269</v>
      </c>
      <c r="V631" s="7">
        <v>1</v>
      </c>
      <c r="W631" s="9">
        <v>45657</v>
      </c>
      <c r="X631" s="7">
        <v>60</v>
      </c>
      <c r="Y631" s="7">
        <v>5</v>
      </c>
      <c r="Z631" s="11">
        <v>39209.410000000003</v>
      </c>
      <c r="AA631" s="11">
        <v>196047.05</v>
      </c>
      <c r="AB631" s="11">
        <v>9635.7099999999991</v>
      </c>
      <c r="AC631" s="11">
        <v>48178.55</v>
      </c>
      <c r="AD631" s="11">
        <v>62536.097666666661</v>
      </c>
      <c r="AE631" s="11">
        <v>312680.48833333328</v>
      </c>
      <c r="AF631" s="11">
        <v>48845.120000000003</v>
      </c>
      <c r="AG631" s="11">
        <v>48845.120000000003</v>
      </c>
      <c r="AH631" s="11">
        <v>244225.6</v>
      </c>
      <c r="AI631" s="11">
        <v>195380.48000000001</v>
      </c>
      <c r="AJ631" s="11">
        <v>2320915.458333333</v>
      </c>
      <c r="AK631" s="11">
        <v>166145.1283333333</v>
      </c>
      <c r="AL631" s="13">
        <v>1.26072792372105E-2</v>
      </c>
      <c r="AM631" s="7">
        <v>1341</v>
      </c>
      <c r="AN631" s="7" t="s">
        <v>285</v>
      </c>
      <c r="AO631" s="9">
        <v>45808</v>
      </c>
      <c r="AP631" s="9">
        <v>45777</v>
      </c>
      <c r="AQ631" s="7">
        <v>31</v>
      </c>
      <c r="AR631" s="7">
        <v>151</v>
      </c>
      <c r="AS631" s="15">
        <v>0.97690724814810237</v>
      </c>
      <c r="AT631" s="11">
        <v>23102.175098162272</v>
      </c>
      <c r="AU631" s="11">
        <v>23102.175098162272</v>
      </c>
      <c r="AV631" s="11">
        <v>1653.7930464815929</v>
      </c>
      <c r="AW631" s="11">
        <v>1653.7930464815929</v>
      </c>
      <c r="AX631" s="11">
        <v>21448.382051680681</v>
      </c>
      <c r="AY631" s="11">
        <v>21448.382051680681</v>
      </c>
      <c r="AZ631" s="13">
        <v>1.26072792372105E-2</v>
      </c>
      <c r="BA631" s="11">
        <v>23102.175098162272</v>
      </c>
      <c r="BB631" s="11">
        <v>23102.175098162272</v>
      </c>
      <c r="BC631" s="11"/>
      <c r="BD631" s="11"/>
      <c r="BE631" s="11"/>
      <c r="BF631" s="11">
        <v>1653.7930464815929</v>
      </c>
      <c r="BG631" s="11">
        <v>1653.7930464815929</v>
      </c>
      <c r="BH631" s="11">
        <v>21448.382051680681</v>
      </c>
      <c r="BI631" s="11">
        <v>21448.382051680681</v>
      </c>
      <c r="BJ631" s="11">
        <v>21448.382051680681</v>
      </c>
      <c r="BK631" s="11">
        <v>1653.7930464815929</v>
      </c>
      <c r="BL631" s="11">
        <v>23102.175098162272</v>
      </c>
    </row>
    <row r="632" spans="1:64" hidden="1" x14ac:dyDescent="0.25">
      <c r="A632" s="7">
        <v>501174</v>
      </c>
      <c r="B632" s="7" t="s">
        <v>132</v>
      </c>
      <c r="C632" s="9">
        <v>45631</v>
      </c>
      <c r="D632" s="9">
        <v>47457</v>
      </c>
      <c r="E632" s="9">
        <v>47457</v>
      </c>
      <c r="F632" s="7" t="s">
        <v>237</v>
      </c>
      <c r="G632" s="11">
        <v>2252460.5699999998</v>
      </c>
      <c r="H632" s="11">
        <v>39209.410000000003</v>
      </c>
      <c r="I632" s="11" t="s">
        <v>239</v>
      </c>
      <c r="J632" s="11">
        <v>9635.7099999999991</v>
      </c>
      <c r="K632" s="11" t="s">
        <v>239</v>
      </c>
      <c r="L632" s="11">
        <v>3752165.86</v>
      </c>
      <c r="M632" s="13">
        <v>5.8099999999999999E-2</v>
      </c>
      <c r="N632" s="13" t="s">
        <v>247</v>
      </c>
      <c r="O632" s="13" t="s">
        <v>258</v>
      </c>
      <c r="P632" s="13">
        <v>0.80820000000000003</v>
      </c>
      <c r="Q632" s="7" t="s">
        <v>261</v>
      </c>
      <c r="R632" s="7" t="s">
        <v>262</v>
      </c>
      <c r="S632" s="7">
        <v>0</v>
      </c>
      <c r="T632" s="7" t="s">
        <v>267</v>
      </c>
      <c r="U632" s="7" t="s">
        <v>269</v>
      </c>
      <c r="V632" s="7">
        <v>1</v>
      </c>
      <c r="W632" s="9">
        <v>45657</v>
      </c>
      <c r="X632" s="7">
        <v>60</v>
      </c>
      <c r="Y632" s="7">
        <v>6</v>
      </c>
      <c r="Z632" s="11">
        <v>39209.410000000003</v>
      </c>
      <c r="AA632" s="11">
        <v>235256.46</v>
      </c>
      <c r="AB632" s="11">
        <v>9635.7099999999991</v>
      </c>
      <c r="AC632" s="11">
        <v>57814.259999999987</v>
      </c>
      <c r="AD632" s="11">
        <v>62536.097666666661</v>
      </c>
      <c r="AE632" s="11">
        <v>375216.58600000001</v>
      </c>
      <c r="AF632" s="11">
        <v>48845.120000000003</v>
      </c>
      <c r="AG632" s="11">
        <v>48845.120000000003</v>
      </c>
      <c r="AH632" s="11">
        <v>293070.71999999997</v>
      </c>
      <c r="AI632" s="11">
        <v>244225.6</v>
      </c>
      <c r="AJ632" s="11">
        <v>2334606.4360000002</v>
      </c>
      <c r="AK632" s="11">
        <v>179836.10599999991</v>
      </c>
      <c r="AL632" s="13">
        <v>1.2439590499111921E-2</v>
      </c>
      <c r="AM632" s="7">
        <v>1342</v>
      </c>
      <c r="AN632" s="7" t="s">
        <v>286</v>
      </c>
      <c r="AO632" s="9">
        <v>45838</v>
      </c>
      <c r="AP632" s="9">
        <v>45808</v>
      </c>
      <c r="AQ632" s="7">
        <v>30</v>
      </c>
      <c r="AR632" s="7">
        <v>181</v>
      </c>
      <c r="AS632" s="15">
        <v>0.97238317907262628</v>
      </c>
      <c r="AT632" s="11">
        <v>22823.17425202758</v>
      </c>
      <c r="AU632" s="11">
        <v>22823.17425202758</v>
      </c>
      <c r="AV632" s="11">
        <v>1758.0825276385469</v>
      </c>
      <c r="AW632" s="11">
        <v>1758.0825276385469</v>
      </c>
      <c r="AX632" s="11">
        <v>21065.091724389029</v>
      </c>
      <c r="AY632" s="11">
        <v>21065.091724389029</v>
      </c>
      <c r="AZ632" s="13">
        <v>1.2439590499111921E-2</v>
      </c>
      <c r="BA632" s="11">
        <v>22823.17425202758</v>
      </c>
      <c r="BB632" s="11">
        <v>22823.17425202758</v>
      </c>
      <c r="BC632" s="11"/>
      <c r="BD632" s="11"/>
      <c r="BE632" s="11"/>
      <c r="BF632" s="11">
        <v>1758.0825276385469</v>
      </c>
      <c r="BG632" s="11">
        <v>1758.0825276385469</v>
      </c>
      <c r="BH632" s="11">
        <v>21065.091724389029</v>
      </c>
      <c r="BI632" s="11">
        <v>21065.091724389029</v>
      </c>
      <c r="BJ632" s="11">
        <v>21065.091724389029</v>
      </c>
      <c r="BK632" s="11">
        <v>1758.0825276385469</v>
      </c>
      <c r="BL632" s="11">
        <v>22823.17425202758</v>
      </c>
    </row>
    <row r="633" spans="1:64" hidden="1" x14ac:dyDescent="0.25">
      <c r="A633" s="7">
        <v>501174</v>
      </c>
      <c r="B633" s="7" t="s">
        <v>132</v>
      </c>
      <c r="C633" s="9">
        <v>45631</v>
      </c>
      <c r="D633" s="9">
        <v>47457</v>
      </c>
      <c r="E633" s="9">
        <v>47457</v>
      </c>
      <c r="F633" s="7" t="s">
        <v>237</v>
      </c>
      <c r="G633" s="11">
        <v>2252460.5699999998</v>
      </c>
      <c r="H633" s="11">
        <v>39209.410000000003</v>
      </c>
      <c r="I633" s="11" t="s">
        <v>239</v>
      </c>
      <c r="J633" s="11">
        <v>9635.7099999999991</v>
      </c>
      <c r="K633" s="11" t="s">
        <v>239</v>
      </c>
      <c r="L633" s="11">
        <v>3752165.86</v>
      </c>
      <c r="M633" s="13">
        <v>5.8099999999999999E-2</v>
      </c>
      <c r="N633" s="13" t="s">
        <v>247</v>
      </c>
      <c r="O633" s="13" t="s">
        <v>258</v>
      </c>
      <c r="P633" s="13">
        <v>0.80820000000000003</v>
      </c>
      <c r="Q633" s="7" t="s">
        <v>261</v>
      </c>
      <c r="R633" s="7" t="s">
        <v>262</v>
      </c>
      <c r="S633" s="7">
        <v>0</v>
      </c>
      <c r="T633" s="7" t="s">
        <v>267</v>
      </c>
      <c r="U633" s="7" t="s">
        <v>269</v>
      </c>
      <c r="V633" s="7">
        <v>1</v>
      </c>
      <c r="W633" s="9">
        <v>45657</v>
      </c>
      <c r="X633" s="7">
        <v>60</v>
      </c>
      <c r="Y633" s="7">
        <v>7</v>
      </c>
      <c r="Z633" s="11">
        <v>39209.410000000003</v>
      </c>
      <c r="AA633" s="11">
        <v>274465.87</v>
      </c>
      <c r="AB633" s="11">
        <v>9635.7099999999991</v>
      </c>
      <c r="AC633" s="11">
        <v>67449.97</v>
      </c>
      <c r="AD633" s="11">
        <v>62536.097666666661</v>
      </c>
      <c r="AE633" s="11">
        <v>437752.68366666662</v>
      </c>
      <c r="AF633" s="11">
        <v>48845.120000000003</v>
      </c>
      <c r="AG633" s="11">
        <v>48845.120000000003</v>
      </c>
      <c r="AH633" s="11">
        <v>341915.84</v>
      </c>
      <c r="AI633" s="11">
        <v>293070.71999999997</v>
      </c>
      <c r="AJ633" s="11">
        <v>2348297.413666667</v>
      </c>
      <c r="AK633" s="11">
        <v>193527.08366666659</v>
      </c>
      <c r="AL633" s="13">
        <v>1.227413217983386E-2</v>
      </c>
      <c r="AM633" s="7">
        <v>1343</v>
      </c>
      <c r="AN633" s="7" t="s">
        <v>287</v>
      </c>
      <c r="AO633" s="9">
        <v>45869</v>
      </c>
      <c r="AP633" s="9">
        <v>45838</v>
      </c>
      <c r="AQ633" s="7">
        <v>31</v>
      </c>
      <c r="AR633" s="7">
        <v>212</v>
      </c>
      <c r="AS633" s="15">
        <v>0.9677303167688025</v>
      </c>
      <c r="AT633" s="11">
        <v>22543.279130130992</v>
      </c>
      <c r="AU633" s="11">
        <v>22543.279130130992</v>
      </c>
      <c r="AV633" s="11">
        <v>1857.8290130319731</v>
      </c>
      <c r="AW633" s="11">
        <v>1857.8290130319731</v>
      </c>
      <c r="AX633" s="11">
        <v>20685.450117099019</v>
      </c>
      <c r="AY633" s="11">
        <v>20685.450117099019</v>
      </c>
      <c r="AZ633" s="13">
        <v>1.227413217983386E-2</v>
      </c>
      <c r="BA633" s="11">
        <v>22543.279130130992</v>
      </c>
      <c r="BB633" s="11">
        <v>22543.279130130992</v>
      </c>
      <c r="BC633" s="11"/>
      <c r="BD633" s="11"/>
      <c r="BE633" s="11"/>
      <c r="BF633" s="11">
        <v>1857.8290130319731</v>
      </c>
      <c r="BG633" s="11">
        <v>1857.8290130319731</v>
      </c>
      <c r="BH633" s="11">
        <v>20685.450117099019</v>
      </c>
      <c r="BI633" s="11">
        <v>20685.450117099019</v>
      </c>
      <c r="BJ633" s="11">
        <v>20685.450117099019</v>
      </c>
      <c r="BK633" s="11">
        <v>1857.8290130319731</v>
      </c>
      <c r="BL633" s="11">
        <v>22543.279130130992</v>
      </c>
    </row>
    <row r="634" spans="1:64" hidden="1" x14ac:dyDescent="0.25">
      <c r="A634" s="7">
        <v>501174</v>
      </c>
      <c r="B634" s="7" t="s">
        <v>132</v>
      </c>
      <c r="C634" s="9">
        <v>45631</v>
      </c>
      <c r="D634" s="9">
        <v>47457</v>
      </c>
      <c r="E634" s="9">
        <v>47457</v>
      </c>
      <c r="F634" s="7" t="s">
        <v>237</v>
      </c>
      <c r="G634" s="11">
        <v>2252460.5699999998</v>
      </c>
      <c r="H634" s="11">
        <v>39209.410000000003</v>
      </c>
      <c r="I634" s="11" t="s">
        <v>239</v>
      </c>
      <c r="J634" s="11">
        <v>9635.7099999999991</v>
      </c>
      <c r="K634" s="11" t="s">
        <v>239</v>
      </c>
      <c r="L634" s="11">
        <v>3752165.86</v>
      </c>
      <c r="M634" s="13">
        <v>5.8099999999999999E-2</v>
      </c>
      <c r="N634" s="13" t="s">
        <v>247</v>
      </c>
      <c r="O634" s="13" t="s">
        <v>258</v>
      </c>
      <c r="P634" s="13">
        <v>0.80820000000000003</v>
      </c>
      <c r="Q634" s="7" t="s">
        <v>261</v>
      </c>
      <c r="R634" s="7" t="s">
        <v>262</v>
      </c>
      <c r="S634" s="7">
        <v>0</v>
      </c>
      <c r="T634" s="7" t="s">
        <v>267</v>
      </c>
      <c r="U634" s="7" t="s">
        <v>269</v>
      </c>
      <c r="V634" s="7">
        <v>1</v>
      </c>
      <c r="W634" s="9">
        <v>45657</v>
      </c>
      <c r="X634" s="7">
        <v>60</v>
      </c>
      <c r="Y634" s="7">
        <v>8</v>
      </c>
      <c r="Z634" s="11">
        <v>39209.410000000003</v>
      </c>
      <c r="AA634" s="11">
        <v>313675.28000000003</v>
      </c>
      <c r="AB634" s="11">
        <v>9635.7099999999991</v>
      </c>
      <c r="AC634" s="11">
        <v>77085.679999999993</v>
      </c>
      <c r="AD634" s="11">
        <v>62536.097666666661</v>
      </c>
      <c r="AE634" s="11">
        <v>500288.78133333329</v>
      </c>
      <c r="AF634" s="11">
        <v>48845.120000000003</v>
      </c>
      <c r="AG634" s="11">
        <v>48845.120000000003</v>
      </c>
      <c r="AH634" s="11">
        <v>390760.96000000002</v>
      </c>
      <c r="AI634" s="11">
        <v>341915.84</v>
      </c>
      <c r="AJ634" s="11">
        <v>2361988.3913333341</v>
      </c>
      <c r="AK634" s="11">
        <v>207218.06133333329</v>
      </c>
      <c r="AL634" s="13">
        <v>1.2110874612696439E-2</v>
      </c>
      <c r="AM634" s="7">
        <v>1344</v>
      </c>
      <c r="AN634" s="7" t="s">
        <v>288</v>
      </c>
      <c r="AO634" s="9">
        <v>45900</v>
      </c>
      <c r="AP634" s="9">
        <v>45869</v>
      </c>
      <c r="AQ634" s="7">
        <v>31</v>
      </c>
      <c r="AR634" s="7">
        <v>243</v>
      </c>
      <c r="AS634" s="15">
        <v>0.96309971845317199</v>
      </c>
      <c r="AT634" s="11">
        <v>22266.059671139181</v>
      </c>
      <c r="AU634" s="11">
        <v>22266.059671139181</v>
      </c>
      <c r="AV634" s="11">
        <v>1953.409142701684</v>
      </c>
      <c r="AW634" s="11">
        <v>1953.409142701684</v>
      </c>
      <c r="AX634" s="11">
        <v>20312.650528437491</v>
      </c>
      <c r="AY634" s="11">
        <v>20312.650528437491</v>
      </c>
      <c r="AZ634" s="13">
        <v>1.2110874612696439E-2</v>
      </c>
      <c r="BA634" s="11">
        <v>22266.059671139181</v>
      </c>
      <c r="BB634" s="11">
        <v>22266.059671139181</v>
      </c>
      <c r="BC634" s="11"/>
      <c r="BD634" s="11"/>
      <c r="BE634" s="11"/>
      <c r="BF634" s="11">
        <v>1953.409142701684</v>
      </c>
      <c r="BG634" s="11">
        <v>1953.409142701684</v>
      </c>
      <c r="BH634" s="11">
        <v>20312.650528437491</v>
      </c>
      <c r="BI634" s="11">
        <v>20312.650528437491</v>
      </c>
      <c r="BJ634" s="11">
        <v>20312.650528437491</v>
      </c>
      <c r="BK634" s="11">
        <v>1953.409142701684</v>
      </c>
      <c r="BL634" s="11">
        <v>22266.059671139181</v>
      </c>
    </row>
    <row r="635" spans="1:64" hidden="1" x14ac:dyDescent="0.25">
      <c r="A635" s="7">
        <v>501174</v>
      </c>
      <c r="B635" s="7" t="s">
        <v>132</v>
      </c>
      <c r="C635" s="9">
        <v>45631</v>
      </c>
      <c r="D635" s="9">
        <v>47457</v>
      </c>
      <c r="E635" s="9">
        <v>47457</v>
      </c>
      <c r="F635" s="7" t="s">
        <v>237</v>
      </c>
      <c r="G635" s="11">
        <v>2252460.5699999998</v>
      </c>
      <c r="H635" s="11">
        <v>39209.410000000003</v>
      </c>
      <c r="I635" s="11" t="s">
        <v>239</v>
      </c>
      <c r="J635" s="11">
        <v>9635.7099999999991</v>
      </c>
      <c r="K635" s="11" t="s">
        <v>239</v>
      </c>
      <c r="L635" s="11">
        <v>3752165.86</v>
      </c>
      <c r="M635" s="13">
        <v>5.8099999999999999E-2</v>
      </c>
      <c r="N635" s="13" t="s">
        <v>247</v>
      </c>
      <c r="O635" s="13" t="s">
        <v>258</v>
      </c>
      <c r="P635" s="13">
        <v>0.80820000000000003</v>
      </c>
      <c r="Q635" s="7" t="s">
        <v>261</v>
      </c>
      <c r="R635" s="7" t="s">
        <v>262</v>
      </c>
      <c r="S635" s="7">
        <v>0</v>
      </c>
      <c r="T635" s="7" t="s">
        <v>267</v>
      </c>
      <c r="U635" s="7" t="s">
        <v>269</v>
      </c>
      <c r="V635" s="7">
        <v>1</v>
      </c>
      <c r="W635" s="9">
        <v>45657</v>
      </c>
      <c r="X635" s="7">
        <v>60</v>
      </c>
      <c r="Y635" s="7">
        <v>9</v>
      </c>
      <c r="Z635" s="11">
        <v>39209.410000000003</v>
      </c>
      <c r="AA635" s="11">
        <v>352884.69000000012</v>
      </c>
      <c r="AB635" s="11">
        <v>9635.7099999999991</v>
      </c>
      <c r="AC635" s="11">
        <v>86721.389999999985</v>
      </c>
      <c r="AD635" s="11">
        <v>62536.097666666661</v>
      </c>
      <c r="AE635" s="11">
        <v>562824.87899999996</v>
      </c>
      <c r="AF635" s="11">
        <v>48845.120000000003</v>
      </c>
      <c r="AG635" s="11">
        <v>48845.120000000003</v>
      </c>
      <c r="AH635" s="11">
        <v>439606.08</v>
      </c>
      <c r="AI635" s="11">
        <v>390760.96000000002</v>
      </c>
      <c r="AJ635" s="11">
        <v>2375679.3689999999</v>
      </c>
      <c r="AK635" s="11">
        <v>220909.0389999999</v>
      </c>
      <c r="AL635" s="13">
        <v>1.194978852561435E-2</v>
      </c>
      <c r="AM635" s="7">
        <v>1345</v>
      </c>
      <c r="AN635" s="7" t="s">
        <v>289</v>
      </c>
      <c r="AO635" s="9">
        <v>45930</v>
      </c>
      <c r="AP635" s="9">
        <v>45900</v>
      </c>
      <c r="AQ635" s="7">
        <v>30</v>
      </c>
      <c r="AR635" s="7">
        <v>273</v>
      </c>
      <c r="AS635" s="15">
        <v>0.95863959221179806</v>
      </c>
      <c r="AT635" s="11">
        <v>21994.913255818159</v>
      </c>
      <c r="AU635" s="11">
        <v>21994.913255818159</v>
      </c>
      <c r="AV635" s="11">
        <v>2045.257122503195</v>
      </c>
      <c r="AW635" s="11">
        <v>2045.257122503195</v>
      </c>
      <c r="AX635" s="11">
        <v>19949.656133314958</v>
      </c>
      <c r="AY635" s="11">
        <v>19949.656133314958</v>
      </c>
      <c r="AZ635" s="13">
        <v>1.194978852561435E-2</v>
      </c>
      <c r="BA635" s="11">
        <v>21994.913255818159</v>
      </c>
      <c r="BB635" s="11">
        <v>21994.913255818159</v>
      </c>
      <c r="BC635" s="11"/>
      <c r="BD635" s="11"/>
      <c r="BE635" s="11"/>
      <c r="BF635" s="11">
        <v>2045.257122503195</v>
      </c>
      <c r="BG635" s="11">
        <v>2045.257122503195</v>
      </c>
      <c r="BH635" s="11">
        <v>19949.656133314958</v>
      </c>
      <c r="BI635" s="11">
        <v>19949.656133314958</v>
      </c>
      <c r="BJ635" s="11">
        <v>19949.656133314958</v>
      </c>
      <c r="BK635" s="11">
        <v>2045.257122503195</v>
      </c>
      <c r="BL635" s="11">
        <v>21994.913255818159</v>
      </c>
    </row>
    <row r="636" spans="1:64" hidden="1" x14ac:dyDescent="0.25">
      <c r="A636" s="7">
        <v>501174</v>
      </c>
      <c r="B636" s="7" t="s">
        <v>132</v>
      </c>
      <c r="C636" s="9">
        <v>45631</v>
      </c>
      <c r="D636" s="9">
        <v>47457</v>
      </c>
      <c r="E636" s="9">
        <v>47457</v>
      </c>
      <c r="F636" s="7" t="s">
        <v>237</v>
      </c>
      <c r="G636" s="11">
        <v>2252460.5699999998</v>
      </c>
      <c r="H636" s="11">
        <v>39209.410000000003</v>
      </c>
      <c r="I636" s="11" t="s">
        <v>239</v>
      </c>
      <c r="J636" s="11">
        <v>9635.7099999999991</v>
      </c>
      <c r="K636" s="11" t="s">
        <v>239</v>
      </c>
      <c r="L636" s="11">
        <v>3752165.86</v>
      </c>
      <c r="M636" s="13">
        <v>5.8099999999999999E-2</v>
      </c>
      <c r="N636" s="13" t="s">
        <v>247</v>
      </c>
      <c r="O636" s="13" t="s">
        <v>258</v>
      </c>
      <c r="P636" s="13">
        <v>0.80820000000000003</v>
      </c>
      <c r="Q636" s="7" t="s">
        <v>261</v>
      </c>
      <c r="R636" s="7" t="s">
        <v>262</v>
      </c>
      <c r="S636" s="7">
        <v>0</v>
      </c>
      <c r="T636" s="7" t="s">
        <v>267</v>
      </c>
      <c r="U636" s="7" t="s">
        <v>269</v>
      </c>
      <c r="V636" s="7">
        <v>1</v>
      </c>
      <c r="W636" s="9">
        <v>45657</v>
      </c>
      <c r="X636" s="7">
        <v>60</v>
      </c>
      <c r="Y636" s="7">
        <v>10</v>
      </c>
      <c r="Z636" s="11">
        <v>39209.410000000003</v>
      </c>
      <c r="AA636" s="11">
        <v>392094.1</v>
      </c>
      <c r="AB636" s="11">
        <v>9635.7099999999991</v>
      </c>
      <c r="AC636" s="11">
        <v>96357.099999999991</v>
      </c>
      <c r="AD636" s="11">
        <v>62536.097666666661</v>
      </c>
      <c r="AE636" s="11">
        <v>625360.97666666657</v>
      </c>
      <c r="AF636" s="11">
        <v>48845.120000000003</v>
      </c>
      <c r="AG636" s="11">
        <v>48845.120000000003</v>
      </c>
      <c r="AH636" s="11">
        <v>488451.2</v>
      </c>
      <c r="AI636" s="11">
        <v>439606.08</v>
      </c>
      <c r="AJ636" s="11">
        <v>2389370.3466666671</v>
      </c>
      <c r="AK636" s="11">
        <v>234600.01666666649</v>
      </c>
      <c r="AL636" s="13">
        <v>1.1790845035849481E-2</v>
      </c>
      <c r="AM636" s="7">
        <v>1346</v>
      </c>
      <c r="AN636" s="7" t="s">
        <v>290</v>
      </c>
      <c r="AO636" s="9">
        <v>45961</v>
      </c>
      <c r="AP636" s="9">
        <v>45930</v>
      </c>
      <c r="AQ636" s="7">
        <v>31</v>
      </c>
      <c r="AR636" s="7">
        <v>304</v>
      </c>
      <c r="AS636" s="15">
        <v>0.9540524930953681</v>
      </c>
      <c r="AT636" s="11">
        <v>21722.98578520774</v>
      </c>
      <c r="AU636" s="11">
        <v>21722.98578520774</v>
      </c>
      <c r="AV636" s="11">
        <v>2132.8685334900301</v>
      </c>
      <c r="AW636" s="11">
        <v>2132.8685334900301</v>
      </c>
      <c r="AX636" s="11">
        <v>19590.117251717711</v>
      </c>
      <c r="AY636" s="11">
        <v>19590.117251717711</v>
      </c>
      <c r="AZ636" s="13">
        <v>1.1790845035849481E-2</v>
      </c>
      <c r="BA636" s="11">
        <v>21722.98578520774</v>
      </c>
      <c r="BB636" s="11">
        <v>21722.98578520774</v>
      </c>
      <c r="BC636" s="11"/>
      <c r="BD636" s="11"/>
      <c r="BE636" s="11"/>
      <c r="BF636" s="11">
        <v>2132.8685334900301</v>
      </c>
      <c r="BG636" s="11">
        <v>2132.8685334900301</v>
      </c>
      <c r="BH636" s="11">
        <v>19590.117251717711</v>
      </c>
      <c r="BI636" s="11">
        <v>19590.117251717711</v>
      </c>
      <c r="BJ636" s="11">
        <v>19590.117251717711</v>
      </c>
      <c r="BK636" s="11">
        <v>2132.8685334900301</v>
      </c>
      <c r="BL636" s="11">
        <v>21722.98578520774</v>
      </c>
    </row>
    <row r="637" spans="1:64" hidden="1" x14ac:dyDescent="0.25">
      <c r="A637" s="7">
        <v>501174</v>
      </c>
      <c r="B637" s="7" t="s">
        <v>132</v>
      </c>
      <c r="C637" s="9">
        <v>45631</v>
      </c>
      <c r="D637" s="9">
        <v>47457</v>
      </c>
      <c r="E637" s="9">
        <v>47457</v>
      </c>
      <c r="F637" s="7" t="s">
        <v>237</v>
      </c>
      <c r="G637" s="11">
        <v>2252460.5699999998</v>
      </c>
      <c r="H637" s="11">
        <v>39209.410000000003</v>
      </c>
      <c r="I637" s="11" t="s">
        <v>239</v>
      </c>
      <c r="J637" s="11">
        <v>9635.7099999999991</v>
      </c>
      <c r="K637" s="11" t="s">
        <v>239</v>
      </c>
      <c r="L637" s="11">
        <v>3752165.86</v>
      </c>
      <c r="M637" s="13">
        <v>5.8099999999999999E-2</v>
      </c>
      <c r="N637" s="13" t="s">
        <v>247</v>
      </c>
      <c r="O637" s="13" t="s">
        <v>258</v>
      </c>
      <c r="P637" s="13">
        <v>0.80820000000000003</v>
      </c>
      <c r="Q637" s="7" t="s">
        <v>261</v>
      </c>
      <c r="R637" s="7" t="s">
        <v>262</v>
      </c>
      <c r="S637" s="7">
        <v>0</v>
      </c>
      <c r="T637" s="7" t="s">
        <v>267</v>
      </c>
      <c r="U637" s="7" t="s">
        <v>269</v>
      </c>
      <c r="V637" s="7">
        <v>1</v>
      </c>
      <c r="W637" s="9">
        <v>45657</v>
      </c>
      <c r="X637" s="7">
        <v>60</v>
      </c>
      <c r="Y637" s="7">
        <v>11</v>
      </c>
      <c r="Z637" s="11">
        <v>39209.410000000003</v>
      </c>
      <c r="AA637" s="11">
        <v>431303.51</v>
      </c>
      <c r="AB637" s="11">
        <v>9635.7099999999991</v>
      </c>
      <c r="AC637" s="11">
        <v>105992.81</v>
      </c>
      <c r="AD637" s="11">
        <v>62536.097666666661</v>
      </c>
      <c r="AE637" s="11">
        <v>687897.07433333329</v>
      </c>
      <c r="AF637" s="11">
        <v>48845.120000000003</v>
      </c>
      <c r="AG637" s="11">
        <v>48845.120000000003</v>
      </c>
      <c r="AH637" s="11">
        <v>537296.32000000007</v>
      </c>
      <c r="AI637" s="11">
        <v>488451.2</v>
      </c>
      <c r="AJ637" s="11">
        <v>2403061.3243333329</v>
      </c>
      <c r="AK637" s="11">
        <v>248290.99433333331</v>
      </c>
      <c r="AL637" s="13">
        <v>1.1634015644830581E-2</v>
      </c>
      <c r="AM637" s="7">
        <v>1347</v>
      </c>
      <c r="AN637" s="7" t="s">
        <v>291</v>
      </c>
      <c r="AO637" s="9">
        <v>45991</v>
      </c>
      <c r="AP637" s="9">
        <v>45961</v>
      </c>
      <c r="AQ637" s="7">
        <v>30</v>
      </c>
      <c r="AR637" s="7">
        <v>334</v>
      </c>
      <c r="AS637" s="15">
        <v>0.94963426466214096</v>
      </c>
      <c r="AT637" s="11">
        <v>21457.035504773099</v>
      </c>
      <c r="AU637" s="11">
        <v>21457.035504773099</v>
      </c>
      <c r="AV637" s="11">
        <v>2217.0007177839079</v>
      </c>
      <c r="AW637" s="11">
        <v>2217.0007177839079</v>
      </c>
      <c r="AX637" s="11">
        <v>19240.034786989188</v>
      </c>
      <c r="AY637" s="11">
        <v>19240.034786989188</v>
      </c>
      <c r="AZ637" s="13">
        <v>1.1634015644830581E-2</v>
      </c>
      <c r="BA637" s="11">
        <v>21457.035504773099</v>
      </c>
      <c r="BB637" s="11">
        <v>21457.035504773099</v>
      </c>
      <c r="BC637" s="11"/>
      <c r="BD637" s="11"/>
      <c r="BE637" s="11"/>
      <c r="BF637" s="11">
        <v>2217.0007177839079</v>
      </c>
      <c r="BG637" s="11">
        <v>2217.0007177839079</v>
      </c>
      <c r="BH637" s="11">
        <v>19240.034786989188</v>
      </c>
      <c r="BI637" s="11">
        <v>19240.034786989188</v>
      </c>
      <c r="BJ637" s="11">
        <v>19240.034786989188</v>
      </c>
      <c r="BK637" s="11">
        <v>2217.0007177839079</v>
      </c>
      <c r="BL637" s="11">
        <v>21457.035504773099</v>
      </c>
    </row>
    <row r="638" spans="1:64" hidden="1" x14ac:dyDescent="0.25">
      <c r="A638" s="7">
        <v>501174</v>
      </c>
      <c r="B638" s="7" t="s">
        <v>132</v>
      </c>
      <c r="C638" s="9">
        <v>45631</v>
      </c>
      <c r="D638" s="9">
        <v>47457</v>
      </c>
      <c r="E638" s="9">
        <v>47457</v>
      </c>
      <c r="F638" s="7" t="s">
        <v>237</v>
      </c>
      <c r="G638" s="11">
        <v>2252460.5699999998</v>
      </c>
      <c r="H638" s="11">
        <v>39209.410000000003</v>
      </c>
      <c r="I638" s="11" t="s">
        <v>239</v>
      </c>
      <c r="J638" s="11">
        <v>9635.7099999999991</v>
      </c>
      <c r="K638" s="11" t="s">
        <v>239</v>
      </c>
      <c r="L638" s="11">
        <v>3752165.86</v>
      </c>
      <c r="M638" s="13">
        <v>5.8099999999999999E-2</v>
      </c>
      <c r="N638" s="13" t="s">
        <v>247</v>
      </c>
      <c r="O638" s="13" t="s">
        <v>258</v>
      </c>
      <c r="P638" s="13">
        <v>0.80820000000000003</v>
      </c>
      <c r="Q638" s="7" t="s">
        <v>261</v>
      </c>
      <c r="R638" s="7" t="s">
        <v>262</v>
      </c>
      <c r="S638" s="7">
        <v>0</v>
      </c>
      <c r="T638" s="7" t="s">
        <v>267</v>
      </c>
      <c r="U638" s="7" t="s">
        <v>269</v>
      </c>
      <c r="V638" s="7">
        <v>1</v>
      </c>
      <c r="W638" s="9">
        <v>45657</v>
      </c>
      <c r="X638" s="7">
        <v>60</v>
      </c>
      <c r="Y638" s="7">
        <v>12</v>
      </c>
      <c r="Z638" s="11">
        <v>39209.410000000003</v>
      </c>
      <c r="AA638" s="11">
        <v>470512.92</v>
      </c>
      <c r="AB638" s="11">
        <v>9635.7099999999991</v>
      </c>
      <c r="AC638" s="11">
        <v>115628.52</v>
      </c>
      <c r="AD638" s="11">
        <v>62536.097666666661</v>
      </c>
      <c r="AE638" s="11">
        <v>750433.1719999999</v>
      </c>
      <c r="AF638" s="11">
        <v>48845.120000000003</v>
      </c>
      <c r="AG638" s="11">
        <v>48845.120000000003</v>
      </c>
      <c r="AH638" s="11">
        <v>586141.44000000006</v>
      </c>
      <c r="AI638" s="11">
        <v>537296.32000000007</v>
      </c>
      <c r="AJ638" s="11">
        <v>2416752.3020000001</v>
      </c>
      <c r="AK638" s="11">
        <v>261981.97199999981</v>
      </c>
      <c r="AL638" s="13">
        <v>1.14792722330449E-2</v>
      </c>
      <c r="AM638" s="7">
        <v>1348</v>
      </c>
      <c r="AN638" s="7" t="s">
        <v>292</v>
      </c>
      <c r="AO638" s="9">
        <v>46022</v>
      </c>
      <c r="AP638" s="9">
        <v>45991</v>
      </c>
      <c r="AQ638" s="7">
        <v>31</v>
      </c>
      <c r="AR638" s="7">
        <v>365</v>
      </c>
      <c r="AS638" s="15">
        <v>0.9450902561194594</v>
      </c>
      <c r="AT638" s="11">
        <v>21190.374300984429</v>
      </c>
      <c r="AU638" s="11">
        <v>21190.374300984429</v>
      </c>
      <c r="AV638" s="11">
        <v>2297.08937990701</v>
      </c>
      <c r="AW638" s="11">
        <v>2297.08937990701</v>
      </c>
      <c r="AX638" s="11">
        <v>18893.284921077418</v>
      </c>
      <c r="AY638" s="11">
        <v>18893.284921077418</v>
      </c>
      <c r="AZ638" s="13">
        <v>1.14792722330449E-2</v>
      </c>
      <c r="BA638" s="11">
        <v>21190.374300984429</v>
      </c>
      <c r="BB638" s="11">
        <v>21190.374300984429</v>
      </c>
      <c r="BC638" s="11"/>
      <c r="BD638" s="11"/>
      <c r="BE638" s="11"/>
      <c r="BF638" s="11">
        <v>2297.08937990701</v>
      </c>
      <c r="BG638" s="11">
        <v>2297.08937990701</v>
      </c>
      <c r="BH638" s="11">
        <v>18893.284921077418</v>
      </c>
      <c r="BI638" s="11">
        <v>18893.284921077418</v>
      </c>
      <c r="BJ638" s="11">
        <v>18893.284921077418</v>
      </c>
      <c r="BK638" s="11">
        <v>2297.08937990701</v>
      </c>
      <c r="BL638" s="11">
        <v>21190.374300984429</v>
      </c>
    </row>
    <row r="639" spans="1:64" hidden="1" x14ac:dyDescent="0.25">
      <c r="A639" s="7">
        <v>501188</v>
      </c>
      <c r="B639" s="7" t="s">
        <v>133</v>
      </c>
      <c r="C639" s="9">
        <v>45623</v>
      </c>
      <c r="D639" s="9">
        <v>47084</v>
      </c>
      <c r="E639" s="9">
        <v>47084</v>
      </c>
      <c r="F639" s="7" t="s">
        <v>237</v>
      </c>
      <c r="G639" s="11">
        <v>2789355.56</v>
      </c>
      <c r="H639" s="11">
        <v>52472.93</v>
      </c>
      <c r="I639" s="11" t="s">
        <v>239</v>
      </c>
      <c r="J639" s="11">
        <v>12390.2</v>
      </c>
      <c r="K639" s="11" t="s">
        <v>239</v>
      </c>
      <c r="L639" s="11">
        <v>0</v>
      </c>
      <c r="M639" s="13">
        <v>5.3100000000000001E-2</v>
      </c>
      <c r="N639" s="13" t="s">
        <v>246</v>
      </c>
      <c r="O639" s="13" t="s">
        <v>259</v>
      </c>
      <c r="P639" s="13">
        <v>8.8999999999999999E-3</v>
      </c>
      <c r="Q639" s="7" t="s">
        <v>260</v>
      </c>
      <c r="R639" s="7" t="s">
        <v>262</v>
      </c>
      <c r="S639" s="7">
        <v>0</v>
      </c>
      <c r="T639" s="7" t="s">
        <v>267</v>
      </c>
      <c r="U639" s="7" t="s">
        <v>269</v>
      </c>
      <c r="V639" s="7">
        <v>1</v>
      </c>
      <c r="W639" s="9">
        <v>45657</v>
      </c>
      <c r="X639" s="7">
        <v>47</v>
      </c>
      <c r="Y639" s="7">
        <v>0</v>
      </c>
      <c r="Z639" s="11">
        <v>0</v>
      </c>
      <c r="AA639" s="11">
        <v>0</v>
      </c>
      <c r="AB639" s="11">
        <v>0</v>
      </c>
      <c r="AC639" s="11">
        <v>0</v>
      </c>
      <c r="AD639" s="11">
        <v>0</v>
      </c>
      <c r="AE639" s="11">
        <v>0</v>
      </c>
      <c r="AF639" s="11">
        <v>0</v>
      </c>
      <c r="AG639" s="11">
        <v>0</v>
      </c>
      <c r="AH639" s="11">
        <v>0</v>
      </c>
      <c r="AI639" s="11">
        <v>0</v>
      </c>
      <c r="AJ639" s="11">
        <v>2789355.56</v>
      </c>
      <c r="AK639" s="11">
        <v>0</v>
      </c>
      <c r="AM639" s="7">
        <v>1397</v>
      </c>
      <c r="AN639" s="7" t="s">
        <v>289</v>
      </c>
      <c r="AO639" s="9">
        <v>45657</v>
      </c>
      <c r="AP639" s="9">
        <v>47457</v>
      </c>
      <c r="AQ639" s="7">
        <v>0</v>
      </c>
      <c r="AR639" s="7">
        <v>0</v>
      </c>
      <c r="AS639" s="15">
        <v>1</v>
      </c>
      <c r="BC639" s="11"/>
      <c r="BD639" s="11"/>
      <c r="BE639" s="11"/>
    </row>
    <row r="640" spans="1:64" hidden="1" x14ac:dyDescent="0.25">
      <c r="A640" s="7">
        <v>501188</v>
      </c>
      <c r="B640" s="7" t="s">
        <v>133</v>
      </c>
      <c r="C640" s="9">
        <v>45623</v>
      </c>
      <c r="D640" s="9">
        <v>47084</v>
      </c>
      <c r="E640" s="9">
        <v>47084</v>
      </c>
      <c r="F640" s="7" t="s">
        <v>237</v>
      </c>
      <c r="G640" s="11">
        <v>2789355.56</v>
      </c>
      <c r="H640" s="11">
        <v>52472.93</v>
      </c>
      <c r="I640" s="11" t="s">
        <v>239</v>
      </c>
      <c r="J640" s="11">
        <v>12390.2</v>
      </c>
      <c r="K640" s="11" t="s">
        <v>239</v>
      </c>
      <c r="L640" s="11">
        <v>0</v>
      </c>
      <c r="M640" s="13">
        <v>5.3100000000000001E-2</v>
      </c>
      <c r="N640" s="13" t="s">
        <v>246</v>
      </c>
      <c r="O640" s="13" t="s">
        <v>259</v>
      </c>
      <c r="P640" s="13">
        <v>8.8999999999999999E-3</v>
      </c>
      <c r="Q640" s="7" t="s">
        <v>260</v>
      </c>
      <c r="R640" s="7" t="s">
        <v>262</v>
      </c>
      <c r="S640" s="7">
        <v>0</v>
      </c>
      <c r="T640" s="7" t="s">
        <v>267</v>
      </c>
      <c r="U640" s="7" t="s">
        <v>269</v>
      </c>
      <c r="V640" s="7">
        <v>1</v>
      </c>
      <c r="W640" s="9">
        <v>45657</v>
      </c>
      <c r="X640" s="7">
        <v>47</v>
      </c>
      <c r="Y640" s="7">
        <v>1</v>
      </c>
      <c r="Z640" s="11">
        <v>52472.93</v>
      </c>
      <c r="AA640" s="11">
        <v>52472.93</v>
      </c>
      <c r="AB640" s="11">
        <v>12390.2</v>
      </c>
      <c r="AC640" s="11">
        <v>12390.2</v>
      </c>
      <c r="AD640" s="11">
        <v>0</v>
      </c>
      <c r="AE640" s="11">
        <v>0</v>
      </c>
      <c r="AF640" s="11">
        <v>64863.13</v>
      </c>
      <c r="AG640" s="11">
        <v>0</v>
      </c>
      <c r="AH640" s="11">
        <v>64863.13</v>
      </c>
      <c r="AI640" s="11">
        <v>0</v>
      </c>
      <c r="AJ640" s="11">
        <v>2724492.43</v>
      </c>
      <c r="AK640" s="11">
        <v>0</v>
      </c>
      <c r="AL640" s="13">
        <v>9.4143964011949022E-3</v>
      </c>
      <c r="AM640" s="7">
        <v>1398</v>
      </c>
      <c r="AN640" s="7" t="s">
        <v>290</v>
      </c>
      <c r="AO640" s="9">
        <v>45688</v>
      </c>
      <c r="AP640" s="9">
        <v>45657</v>
      </c>
      <c r="AQ640" s="7">
        <v>31</v>
      </c>
      <c r="AR640" s="7">
        <v>31</v>
      </c>
      <c r="AS640" s="15">
        <v>0.99561543748642034</v>
      </c>
      <c r="AT640" s="11">
        <v>227.27921192145229</v>
      </c>
      <c r="AU640" s="11">
        <v>227.27921192145229</v>
      </c>
      <c r="AV640" s="11">
        <v>0</v>
      </c>
      <c r="AW640" s="11">
        <v>0</v>
      </c>
      <c r="AX640" s="11">
        <v>227.27921192145229</v>
      </c>
      <c r="AY640" s="11">
        <v>227.27921192145229</v>
      </c>
      <c r="AZ640" s="13">
        <v>9.4143964011949022E-3</v>
      </c>
      <c r="BA640" s="11">
        <v>227.27921192145229</v>
      </c>
      <c r="BB640" s="11">
        <v>227.27921192145229</v>
      </c>
      <c r="BC640" s="11"/>
      <c r="BD640" s="11"/>
      <c r="BE640" s="11"/>
      <c r="BF640" s="11">
        <v>0</v>
      </c>
      <c r="BG640" s="11">
        <v>0</v>
      </c>
      <c r="BH640" s="11">
        <v>227.27921192145229</v>
      </c>
      <c r="BI640" s="11">
        <v>227.27921192145229</v>
      </c>
      <c r="BJ640" s="11">
        <v>227.27921192145229</v>
      </c>
      <c r="BK640" s="11">
        <v>0</v>
      </c>
      <c r="BL640" s="11">
        <v>227.27921192145229</v>
      </c>
    </row>
    <row r="641" spans="1:64" hidden="1" x14ac:dyDescent="0.25">
      <c r="A641" s="7">
        <v>501188</v>
      </c>
      <c r="B641" s="7" t="s">
        <v>133</v>
      </c>
      <c r="C641" s="9">
        <v>45623</v>
      </c>
      <c r="D641" s="9">
        <v>47084</v>
      </c>
      <c r="E641" s="9">
        <v>47084</v>
      </c>
      <c r="F641" s="7" t="s">
        <v>237</v>
      </c>
      <c r="G641" s="11">
        <v>2789355.56</v>
      </c>
      <c r="H641" s="11">
        <v>52472.93</v>
      </c>
      <c r="I641" s="11" t="s">
        <v>239</v>
      </c>
      <c r="J641" s="11">
        <v>12390.2</v>
      </c>
      <c r="K641" s="11" t="s">
        <v>239</v>
      </c>
      <c r="L641" s="11">
        <v>0</v>
      </c>
      <c r="M641" s="13">
        <v>5.3100000000000001E-2</v>
      </c>
      <c r="N641" s="13" t="s">
        <v>246</v>
      </c>
      <c r="O641" s="13" t="s">
        <v>259</v>
      </c>
      <c r="P641" s="13">
        <v>8.8999999999999999E-3</v>
      </c>
      <c r="Q641" s="7" t="s">
        <v>260</v>
      </c>
      <c r="R641" s="7" t="s">
        <v>262</v>
      </c>
      <c r="S641" s="7">
        <v>0</v>
      </c>
      <c r="T641" s="7" t="s">
        <v>267</v>
      </c>
      <c r="U641" s="7" t="s">
        <v>269</v>
      </c>
      <c r="V641" s="7">
        <v>1</v>
      </c>
      <c r="W641" s="9">
        <v>45657</v>
      </c>
      <c r="X641" s="7">
        <v>47</v>
      </c>
      <c r="Y641" s="7">
        <v>2</v>
      </c>
      <c r="Z641" s="11">
        <v>52472.93</v>
      </c>
      <c r="AA641" s="11">
        <v>104945.86</v>
      </c>
      <c r="AB641" s="11">
        <v>12390.2</v>
      </c>
      <c r="AC641" s="11">
        <v>24780.400000000001</v>
      </c>
      <c r="AD641" s="11">
        <v>0</v>
      </c>
      <c r="AE641" s="11">
        <v>0</v>
      </c>
      <c r="AF641" s="11">
        <v>64863.13</v>
      </c>
      <c r="AG641" s="11">
        <v>0</v>
      </c>
      <c r="AH641" s="11">
        <v>129726.26</v>
      </c>
      <c r="AI641" s="11">
        <v>0</v>
      </c>
      <c r="AJ641" s="11">
        <v>2659629.2999999998</v>
      </c>
      <c r="AK641" s="11">
        <v>0</v>
      </c>
      <c r="AL641" s="13">
        <v>9.3257655415960317E-3</v>
      </c>
      <c r="AM641" s="7">
        <v>1399</v>
      </c>
      <c r="AN641" s="7" t="s">
        <v>291</v>
      </c>
      <c r="AO641" s="9">
        <v>45716</v>
      </c>
      <c r="AP641" s="9">
        <v>45688</v>
      </c>
      <c r="AQ641" s="7">
        <v>28</v>
      </c>
      <c r="AR641" s="7">
        <v>59</v>
      </c>
      <c r="AS641" s="15">
        <v>0.9916717135860047</v>
      </c>
      <c r="AT641" s="11">
        <v>218.9089579674276</v>
      </c>
      <c r="AU641" s="11">
        <v>218.9089579674276</v>
      </c>
      <c r="AV641" s="11">
        <v>0</v>
      </c>
      <c r="AW641" s="11">
        <v>0</v>
      </c>
      <c r="AX641" s="11">
        <v>218.9089579674276</v>
      </c>
      <c r="AY641" s="11">
        <v>218.9089579674276</v>
      </c>
      <c r="AZ641" s="13">
        <v>9.3257655415960317E-3</v>
      </c>
      <c r="BA641" s="11">
        <v>218.9089579674276</v>
      </c>
      <c r="BB641" s="11">
        <v>218.9089579674276</v>
      </c>
      <c r="BC641" s="11"/>
      <c r="BD641" s="11"/>
      <c r="BE641" s="11"/>
      <c r="BF641" s="11">
        <v>0</v>
      </c>
      <c r="BG641" s="11">
        <v>0</v>
      </c>
      <c r="BH641" s="11">
        <v>218.9089579674276</v>
      </c>
      <c r="BI641" s="11">
        <v>218.9089579674276</v>
      </c>
      <c r="BJ641" s="11">
        <v>218.9089579674276</v>
      </c>
      <c r="BK641" s="11">
        <v>0</v>
      </c>
      <c r="BL641" s="11">
        <v>218.9089579674276</v>
      </c>
    </row>
    <row r="642" spans="1:64" hidden="1" x14ac:dyDescent="0.25">
      <c r="A642" s="7">
        <v>501188</v>
      </c>
      <c r="B642" s="7" t="s">
        <v>133</v>
      </c>
      <c r="C642" s="9">
        <v>45623</v>
      </c>
      <c r="D642" s="9">
        <v>47084</v>
      </c>
      <c r="E642" s="9">
        <v>47084</v>
      </c>
      <c r="F642" s="7" t="s">
        <v>237</v>
      </c>
      <c r="G642" s="11">
        <v>2789355.56</v>
      </c>
      <c r="H642" s="11">
        <v>52472.93</v>
      </c>
      <c r="I642" s="11" t="s">
        <v>239</v>
      </c>
      <c r="J642" s="11">
        <v>12390.2</v>
      </c>
      <c r="K642" s="11" t="s">
        <v>239</v>
      </c>
      <c r="L642" s="11">
        <v>0</v>
      </c>
      <c r="M642" s="13">
        <v>5.3100000000000001E-2</v>
      </c>
      <c r="N642" s="13" t="s">
        <v>246</v>
      </c>
      <c r="O642" s="13" t="s">
        <v>259</v>
      </c>
      <c r="P642" s="13">
        <v>8.8999999999999999E-3</v>
      </c>
      <c r="Q642" s="7" t="s">
        <v>260</v>
      </c>
      <c r="R642" s="7" t="s">
        <v>262</v>
      </c>
      <c r="S642" s="7">
        <v>0</v>
      </c>
      <c r="T642" s="7" t="s">
        <v>267</v>
      </c>
      <c r="U642" s="7" t="s">
        <v>269</v>
      </c>
      <c r="V642" s="7">
        <v>1</v>
      </c>
      <c r="W642" s="9">
        <v>45657</v>
      </c>
      <c r="X642" s="7">
        <v>47</v>
      </c>
      <c r="Y642" s="7">
        <v>3</v>
      </c>
      <c r="Z642" s="11">
        <v>52472.93</v>
      </c>
      <c r="AA642" s="11">
        <v>157418.79</v>
      </c>
      <c r="AB642" s="11">
        <v>12390.2</v>
      </c>
      <c r="AC642" s="11">
        <v>37170.600000000013</v>
      </c>
      <c r="AD642" s="11">
        <v>0</v>
      </c>
      <c r="AE642" s="11">
        <v>0</v>
      </c>
      <c r="AF642" s="11">
        <v>64863.13</v>
      </c>
      <c r="AG642" s="11">
        <v>0</v>
      </c>
      <c r="AH642" s="11">
        <v>194589.39</v>
      </c>
      <c r="AI642" s="11">
        <v>0</v>
      </c>
      <c r="AJ642" s="11">
        <v>2594766.17</v>
      </c>
      <c r="AK642" s="11">
        <v>0</v>
      </c>
      <c r="AL642" s="13">
        <v>9.2379690880428633E-3</v>
      </c>
      <c r="AM642" s="7">
        <v>1400</v>
      </c>
      <c r="AN642" s="7" t="s">
        <v>292</v>
      </c>
      <c r="AO642" s="9">
        <v>45747</v>
      </c>
      <c r="AP642" s="9">
        <v>45716</v>
      </c>
      <c r="AQ642" s="7">
        <v>31</v>
      </c>
      <c r="AR642" s="7">
        <v>90</v>
      </c>
      <c r="AS642" s="15">
        <v>0.98732366696483831</v>
      </c>
      <c r="AT642" s="11">
        <v>210.63196819428879</v>
      </c>
      <c r="AU642" s="11">
        <v>210.63196819428879</v>
      </c>
      <c r="AV642" s="11">
        <v>0</v>
      </c>
      <c r="AW642" s="11">
        <v>0</v>
      </c>
      <c r="AX642" s="11">
        <v>210.63196819428879</v>
      </c>
      <c r="AY642" s="11">
        <v>210.63196819428879</v>
      </c>
      <c r="AZ642" s="13">
        <v>9.2379690880428633E-3</v>
      </c>
      <c r="BA642" s="11">
        <v>210.63196819428879</v>
      </c>
      <c r="BB642" s="11">
        <v>210.63196819428879</v>
      </c>
      <c r="BC642" s="11"/>
      <c r="BD642" s="11"/>
      <c r="BE642" s="11"/>
      <c r="BF642" s="11">
        <v>0</v>
      </c>
      <c r="BG642" s="11">
        <v>0</v>
      </c>
      <c r="BH642" s="11">
        <v>210.63196819428879</v>
      </c>
      <c r="BI642" s="11">
        <v>210.63196819428879</v>
      </c>
      <c r="BJ642" s="11">
        <v>210.63196819428879</v>
      </c>
      <c r="BK642" s="11">
        <v>0</v>
      </c>
      <c r="BL642" s="11">
        <v>210.63196819428879</v>
      </c>
    </row>
    <row r="643" spans="1:64" hidden="1" x14ac:dyDescent="0.25">
      <c r="A643" s="7">
        <v>501188</v>
      </c>
      <c r="B643" s="7" t="s">
        <v>133</v>
      </c>
      <c r="C643" s="9">
        <v>45623</v>
      </c>
      <c r="D643" s="9">
        <v>47084</v>
      </c>
      <c r="E643" s="9">
        <v>47084</v>
      </c>
      <c r="F643" s="7" t="s">
        <v>237</v>
      </c>
      <c r="G643" s="11">
        <v>2789355.56</v>
      </c>
      <c r="H643" s="11">
        <v>52472.93</v>
      </c>
      <c r="I643" s="11" t="s">
        <v>239</v>
      </c>
      <c r="J643" s="11">
        <v>12390.2</v>
      </c>
      <c r="K643" s="11" t="s">
        <v>239</v>
      </c>
      <c r="L643" s="11">
        <v>0</v>
      </c>
      <c r="M643" s="13">
        <v>5.3100000000000001E-2</v>
      </c>
      <c r="N643" s="13" t="s">
        <v>246</v>
      </c>
      <c r="O643" s="13" t="s">
        <v>259</v>
      </c>
      <c r="P643" s="13">
        <v>8.8999999999999999E-3</v>
      </c>
      <c r="Q643" s="7" t="s">
        <v>260</v>
      </c>
      <c r="R643" s="7" t="s">
        <v>262</v>
      </c>
      <c r="S643" s="7">
        <v>0</v>
      </c>
      <c r="T643" s="7" t="s">
        <v>267</v>
      </c>
      <c r="U643" s="7" t="s">
        <v>269</v>
      </c>
      <c r="V643" s="7">
        <v>1</v>
      </c>
      <c r="W643" s="9">
        <v>45657</v>
      </c>
      <c r="X643" s="7">
        <v>47</v>
      </c>
      <c r="Y643" s="7">
        <v>4</v>
      </c>
      <c r="Z643" s="11">
        <v>52472.93</v>
      </c>
      <c r="AA643" s="11">
        <v>209891.72</v>
      </c>
      <c r="AB643" s="11">
        <v>12390.2</v>
      </c>
      <c r="AC643" s="11">
        <v>49560.800000000003</v>
      </c>
      <c r="AD643" s="11">
        <v>0</v>
      </c>
      <c r="AE643" s="11">
        <v>0</v>
      </c>
      <c r="AF643" s="11">
        <v>64863.13</v>
      </c>
      <c r="AG643" s="11">
        <v>0</v>
      </c>
      <c r="AH643" s="11">
        <v>259452.52</v>
      </c>
      <c r="AI643" s="11">
        <v>0</v>
      </c>
      <c r="AJ643" s="11">
        <v>2529903.04</v>
      </c>
      <c r="AK643" s="11">
        <v>0</v>
      </c>
      <c r="AL643" s="13">
        <v>9.1509991851060901E-3</v>
      </c>
      <c r="AM643" s="7">
        <v>1401</v>
      </c>
      <c r="AN643" s="7" t="s">
        <v>293</v>
      </c>
      <c r="AO643" s="9">
        <v>45777</v>
      </c>
      <c r="AP643" s="9">
        <v>45747</v>
      </c>
      <c r="AQ643" s="7">
        <v>30</v>
      </c>
      <c r="AR643" s="7">
        <v>120</v>
      </c>
      <c r="AS643" s="15">
        <v>0.98313403250478026</v>
      </c>
      <c r="AT643" s="11">
        <v>202.5700010175232</v>
      </c>
      <c r="AU643" s="11">
        <v>202.5700010175232</v>
      </c>
      <c r="AV643" s="11">
        <v>0</v>
      </c>
      <c r="AW643" s="11">
        <v>0</v>
      </c>
      <c r="AX643" s="11">
        <v>202.5700010175232</v>
      </c>
      <c r="AY643" s="11">
        <v>202.5700010175232</v>
      </c>
      <c r="AZ643" s="13">
        <v>9.1509991851060901E-3</v>
      </c>
      <c r="BA643" s="11">
        <v>202.5700010175232</v>
      </c>
      <c r="BB643" s="11">
        <v>202.5700010175232</v>
      </c>
      <c r="BC643" s="11"/>
      <c r="BD643" s="11"/>
      <c r="BE643" s="11"/>
      <c r="BF643" s="11">
        <v>0</v>
      </c>
      <c r="BG643" s="11">
        <v>0</v>
      </c>
      <c r="BH643" s="11">
        <v>202.5700010175232</v>
      </c>
      <c r="BI643" s="11">
        <v>202.5700010175232</v>
      </c>
      <c r="BJ643" s="11">
        <v>202.5700010175232</v>
      </c>
      <c r="BK643" s="11">
        <v>0</v>
      </c>
      <c r="BL643" s="11">
        <v>202.5700010175232</v>
      </c>
    </row>
    <row r="644" spans="1:64" hidden="1" x14ac:dyDescent="0.25">
      <c r="A644" s="7">
        <v>501188</v>
      </c>
      <c r="B644" s="7" t="s">
        <v>133</v>
      </c>
      <c r="C644" s="9">
        <v>45623</v>
      </c>
      <c r="D644" s="9">
        <v>47084</v>
      </c>
      <c r="E644" s="9">
        <v>47084</v>
      </c>
      <c r="F644" s="7" t="s">
        <v>237</v>
      </c>
      <c r="G644" s="11">
        <v>2789355.56</v>
      </c>
      <c r="H644" s="11">
        <v>52472.93</v>
      </c>
      <c r="I644" s="11" t="s">
        <v>239</v>
      </c>
      <c r="J644" s="11">
        <v>12390.2</v>
      </c>
      <c r="K644" s="11" t="s">
        <v>239</v>
      </c>
      <c r="L644" s="11">
        <v>0</v>
      </c>
      <c r="M644" s="13">
        <v>5.3100000000000001E-2</v>
      </c>
      <c r="N644" s="13" t="s">
        <v>246</v>
      </c>
      <c r="O644" s="13" t="s">
        <v>259</v>
      </c>
      <c r="P644" s="13">
        <v>8.8999999999999999E-3</v>
      </c>
      <c r="Q644" s="7" t="s">
        <v>260</v>
      </c>
      <c r="R644" s="7" t="s">
        <v>262</v>
      </c>
      <c r="S644" s="7">
        <v>0</v>
      </c>
      <c r="T644" s="7" t="s">
        <v>267</v>
      </c>
      <c r="U644" s="7" t="s">
        <v>269</v>
      </c>
      <c r="V644" s="7">
        <v>1</v>
      </c>
      <c r="W644" s="9">
        <v>45657</v>
      </c>
      <c r="X644" s="7">
        <v>47</v>
      </c>
      <c r="Y644" s="7">
        <v>5</v>
      </c>
      <c r="Z644" s="11">
        <v>52472.93</v>
      </c>
      <c r="AA644" s="11">
        <v>262364.65000000002</v>
      </c>
      <c r="AB644" s="11">
        <v>12390.2</v>
      </c>
      <c r="AC644" s="11">
        <v>61951</v>
      </c>
      <c r="AD644" s="11">
        <v>0</v>
      </c>
      <c r="AE644" s="11">
        <v>0</v>
      </c>
      <c r="AF644" s="11">
        <v>64863.13</v>
      </c>
      <c r="AG644" s="11">
        <v>0</v>
      </c>
      <c r="AH644" s="11">
        <v>324315.65000000002</v>
      </c>
      <c r="AI644" s="11">
        <v>0</v>
      </c>
      <c r="AJ644" s="11">
        <v>2465039.91</v>
      </c>
      <c r="AK644" s="11">
        <v>0</v>
      </c>
      <c r="AL644" s="13">
        <v>9.0648480513104701E-3</v>
      </c>
      <c r="AM644" s="7">
        <v>1402</v>
      </c>
      <c r="AN644" s="7" t="s">
        <v>294</v>
      </c>
      <c r="AO644" s="9">
        <v>45808</v>
      </c>
      <c r="AP644" s="9">
        <v>45777</v>
      </c>
      <c r="AQ644" s="7">
        <v>31</v>
      </c>
      <c r="AR644" s="7">
        <v>151</v>
      </c>
      <c r="AS644" s="15">
        <v>0.97882341988003552</v>
      </c>
      <c r="AT644" s="11">
        <v>194.66095172359471</v>
      </c>
      <c r="AU644" s="11">
        <v>194.66095172359471</v>
      </c>
      <c r="AV644" s="11">
        <v>0</v>
      </c>
      <c r="AW644" s="11">
        <v>0</v>
      </c>
      <c r="AX644" s="11">
        <v>194.66095172359471</v>
      </c>
      <c r="AY644" s="11">
        <v>194.66095172359471</v>
      </c>
      <c r="AZ644" s="13">
        <v>9.0648480513104701E-3</v>
      </c>
      <c r="BA644" s="11">
        <v>194.66095172359471</v>
      </c>
      <c r="BB644" s="11">
        <v>194.66095172359471</v>
      </c>
      <c r="BC644" s="11"/>
      <c r="BD644" s="11"/>
      <c r="BE644" s="11"/>
      <c r="BF644" s="11">
        <v>0</v>
      </c>
      <c r="BG644" s="11">
        <v>0</v>
      </c>
      <c r="BH644" s="11">
        <v>194.66095172359471</v>
      </c>
      <c r="BI644" s="11">
        <v>194.66095172359471</v>
      </c>
      <c r="BJ644" s="11">
        <v>194.66095172359471</v>
      </c>
      <c r="BK644" s="11">
        <v>0</v>
      </c>
      <c r="BL644" s="11">
        <v>194.66095172359471</v>
      </c>
    </row>
    <row r="645" spans="1:64" hidden="1" x14ac:dyDescent="0.25">
      <c r="A645" s="7">
        <v>501188</v>
      </c>
      <c r="B645" s="7" t="s">
        <v>133</v>
      </c>
      <c r="C645" s="9">
        <v>45623</v>
      </c>
      <c r="D645" s="9">
        <v>47084</v>
      </c>
      <c r="E645" s="9">
        <v>47084</v>
      </c>
      <c r="F645" s="7" t="s">
        <v>237</v>
      </c>
      <c r="G645" s="11">
        <v>2789355.56</v>
      </c>
      <c r="H645" s="11">
        <v>52472.93</v>
      </c>
      <c r="I645" s="11" t="s">
        <v>239</v>
      </c>
      <c r="J645" s="11">
        <v>12390.2</v>
      </c>
      <c r="K645" s="11" t="s">
        <v>239</v>
      </c>
      <c r="L645" s="11">
        <v>0</v>
      </c>
      <c r="M645" s="13">
        <v>5.3100000000000001E-2</v>
      </c>
      <c r="N645" s="13" t="s">
        <v>246</v>
      </c>
      <c r="O645" s="13" t="s">
        <v>259</v>
      </c>
      <c r="P645" s="13">
        <v>8.8999999999999999E-3</v>
      </c>
      <c r="Q645" s="7" t="s">
        <v>260</v>
      </c>
      <c r="R645" s="7" t="s">
        <v>262</v>
      </c>
      <c r="S645" s="7">
        <v>0</v>
      </c>
      <c r="T645" s="7" t="s">
        <v>267</v>
      </c>
      <c r="U645" s="7" t="s">
        <v>269</v>
      </c>
      <c r="V645" s="7">
        <v>1</v>
      </c>
      <c r="W645" s="9">
        <v>45657</v>
      </c>
      <c r="X645" s="7">
        <v>47</v>
      </c>
      <c r="Y645" s="7">
        <v>6</v>
      </c>
      <c r="Z645" s="11">
        <v>52472.93</v>
      </c>
      <c r="AA645" s="11">
        <v>314837.58</v>
      </c>
      <c r="AB645" s="11">
        <v>12390.2</v>
      </c>
      <c r="AC645" s="11">
        <v>74341.200000000012</v>
      </c>
      <c r="AD645" s="11">
        <v>0</v>
      </c>
      <c r="AE645" s="11">
        <v>0</v>
      </c>
      <c r="AF645" s="11">
        <v>64863.13</v>
      </c>
      <c r="AG645" s="11">
        <v>0</v>
      </c>
      <c r="AH645" s="11">
        <v>389178.78</v>
      </c>
      <c r="AI645" s="11">
        <v>0</v>
      </c>
      <c r="AJ645" s="11">
        <v>2400176.7799999998</v>
      </c>
      <c r="AK645" s="11">
        <v>0</v>
      </c>
      <c r="AL645" s="13">
        <v>8.9795079784388276E-3</v>
      </c>
      <c r="AM645" s="7">
        <v>1403</v>
      </c>
      <c r="AN645" s="7" t="s">
        <v>295</v>
      </c>
      <c r="AO645" s="9">
        <v>45838</v>
      </c>
      <c r="AP645" s="9">
        <v>45808</v>
      </c>
      <c r="AQ645" s="7">
        <v>30</v>
      </c>
      <c r="AR645" s="7">
        <v>181</v>
      </c>
      <c r="AS645" s="15">
        <v>0.97466985558551389</v>
      </c>
      <c r="AT645" s="11">
        <v>186.95768068098869</v>
      </c>
      <c r="AU645" s="11">
        <v>186.95768068098869</v>
      </c>
      <c r="AV645" s="11">
        <v>0</v>
      </c>
      <c r="AW645" s="11">
        <v>0</v>
      </c>
      <c r="AX645" s="11">
        <v>186.95768068098869</v>
      </c>
      <c r="AY645" s="11">
        <v>186.95768068098869</v>
      </c>
      <c r="AZ645" s="13">
        <v>8.9795079784388276E-3</v>
      </c>
      <c r="BA645" s="11">
        <v>186.95768068098869</v>
      </c>
      <c r="BB645" s="11">
        <v>186.95768068098869</v>
      </c>
      <c r="BC645" s="11"/>
      <c r="BD645" s="11"/>
      <c r="BE645" s="11"/>
      <c r="BF645" s="11">
        <v>0</v>
      </c>
      <c r="BG645" s="11">
        <v>0</v>
      </c>
      <c r="BH645" s="11">
        <v>186.95768068098869</v>
      </c>
      <c r="BI645" s="11">
        <v>186.95768068098869</v>
      </c>
      <c r="BJ645" s="11">
        <v>186.95768068098869</v>
      </c>
      <c r="BK645" s="11">
        <v>0</v>
      </c>
      <c r="BL645" s="11">
        <v>186.95768068098869</v>
      </c>
    </row>
    <row r="646" spans="1:64" hidden="1" x14ac:dyDescent="0.25">
      <c r="A646" s="7">
        <v>501188</v>
      </c>
      <c r="B646" s="7" t="s">
        <v>133</v>
      </c>
      <c r="C646" s="9">
        <v>45623</v>
      </c>
      <c r="D646" s="9">
        <v>47084</v>
      </c>
      <c r="E646" s="9">
        <v>47084</v>
      </c>
      <c r="F646" s="7" t="s">
        <v>237</v>
      </c>
      <c r="G646" s="11">
        <v>2789355.56</v>
      </c>
      <c r="H646" s="11">
        <v>52472.93</v>
      </c>
      <c r="I646" s="11" t="s">
        <v>239</v>
      </c>
      <c r="J646" s="11">
        <v>12390.2</v>
      </c>
      <c r="K646" s="11" t="s">
        <v>239</v>
      </c>
      <c r="L646" s="11">
        <v>0</v>
      </c>
      <c r="M646" s="13">
        <v>5.3100000000000001E-2</v>
      </c>
      <c r="N646" s="13" t="s">
        <v>246</v>
      </c>
      <c r="O646" s="13" t="s">
        <v>259</v>
      </c>
      <c r="P646" s="13">
        <v>8.8999999999999999E-3</v>
      </c>
      <c r="Q646" s="7" t="s">
        <v>260</v>
      </c>
      <c r="R646" s="7" t="s">
        <v>262</v>
      </c>
      <c r="S646" s="7">
        <v>0</v>
      </c>
      <c r="T646" s="7" t="s">
        <v>267</v>
      </c>
      <c r="U646" s="7" t="s">
        <v>269</v>
      </c>
      <c r="V646" s="7">
        <v>1</v>
      </c>
      <c r="W646" s="9">
        <v>45657</v>
      </c>
      <c r="X646" s="7">
        <v>47</v>
      </c>
      <c r="Y646" s="7">
        <v>7</v>
      </c>
      <c r="Z646" s="11">
        <v>52472.93</v>
      </c>
      <c r="AA646" s="11">
        <v>367310.51</v>
      </c>
      <c r="AB646" s="11">
        <v>12390.2</v>
      </c>
      <c r="AC646" s="11">
        <v>86731.400000000009</v>
      </c>
      <c r="AD646" s="11">
        <v>0</v>
      </c>
      <c r="AE646" s="11">
        <v>0</v>
      </c>
      <c r="AF646" s="11">
        <v>64863.13</v>
      </c>
      <c r="AG646" s="11">
        <v>0</v>
      </c>
      <c r="AH646" s="11">
        <v>454041.91</v>
      </c>
      <c r="AI646" s="11">
        <v>0</v>
      </c>
      <c r="AJ646" s="11">
        <v>2335313.65</v>
      </c>
      <c r="AK646" s="11">
        <v>0</v>
      </c>
      <c r="AL646" s="13">
        <v>8.8949713308420497E-3</v>
      </c>
      <c r="AM646" s="7">
        <v>1404</v>
      </c>
      <c r="AN646" s="7" t="s">
        <v>296</v>
      </c>
      <c r="AO646" s="9">
        <v>45869</v>
      </c>
      <c r="AP646" s="9">
        <v>45838</v>
      </c>
      <c r="AQ646" s="7">
        <v>31</v>
      </c>
      <c r="AR646" s="7">
        <v>212</v>
      </c>
      <c r="AS646" s="15">
        <v>0.97039635467359764</v>
      </c>
      <c r="AT646" s="11">
        <v>179.40268292278159</v>
      </c>
      <c r="AU646" s="11">
        <v>179.40268292278159</v>
      </c>
      <c r="AV646" s="11">
        <v>0</v>
      </c>
      <c r="AW646" s="11">
        <v>0</v>
      </c>
      <c r="AX646" s="11">
        <v>179.40268292278159</v>
      </c>
      <c r="AY646" s="11">
        <v>179.40268292278159</v>
      </c>
      <c r="AZ646" s="13">
        <v>8.8949713308420497E-3</v>
      </c>
      <c r="BA646" s="11">
        <v>179.40268292278159</v>
      </c>
      <c r="BB646" s="11">
        <v>179.40268292278159</v>
      </c>
      <c r="BC646" s="11"/>
      <c r="BD646" s="11"/>
      <c r="BE646" s="11"/>
      <c r="BF646" s="11">
        <v>0</v>
      </c>
      <c r="BG646" s="11">
        <v>0</v>
      </c>
      <c r="BH646" s="11">
        <v>179.40268292278159</v>
      </c>
      <c r="BI646" s="11">
        <v>179.40268292278159</v>
      </c>
      <c r="BJ646" s="11">
        <v>179.40268292278159</v>
      </c>
      <c r="BK646" s="11">
        <v>0</v>
      </c>
      <c r="BL646" s="11">
        <v>179.40268292278159</v>
      </c>
    </row>
    <row r="647" spans="1:64" hidden="1" x14ac:dyDescent="0.25">
      <c r="A647" s="7">
        <v>501188</v>
      </c>
      <c r="B647" s="7" t="s">
        <v>133</v>
      </c>
      <c r="C647" s="9">
        <v>45623</v>
      </c>
      <c r="D647" s="9">
        <v>47084</v>
      </c>
      <c r="E647" s="9">
        <v>47084</v>
      </c>
      <c r="F647" s="7" t="s">
        <v>237</v>
      </c>
      <c r="G647" s="11">
        <v>2789355.56</v>
      </c>
      <c r="H647" s="11">
        <v>52472.93</v>
      </c>
      <c r="I647" s="11" t="s">
        <v>239</v>
      </c>
      <c r="J647" s="11">
        <v>12390.2</v>
      </c>
      <c r="K647" s="11" t="s">
        <v>239</v>
      </c>
      <c r="L647" s="11">
        <v>0</v>
      </c>
      <c r="M647" s="13">
        <v>5.3100000000000001E-2</v>
      </c>
      <c r="N647" s="13" t="s">
        <v>246</v>
      </c>
      <c r="O647" s="13" t="s">
        <v>259</v>
      </c>
      <c r="P647" s="13">
        <v>8.8999999999999999E-3</v>
      </c>
      <c r="Q647" s="7" t="s">
        <v>260</v>
      </c>
      <c r="R647" s="7" t="s">
        <v>262</v>
      </c>
      <c r="S647" s="7">
        <v>0</v>
      </c>
      <c r="T647" s="7" t="s">
        <v>267</v>
      </c>
      <c r="U647" s="7" t="s">
        <v>269</v>
      </c>
      <c r="V647" s="7">
        <v>1</v>
      </c>
      <c r="W647" s="9">
        <v>45657</v>
      </c>
      <c r="X647" s="7">
        <v>47</v>
      </c>
      <c r="Y647" s="7">
        <v>8</v>
      </c>
      <c r="Z647" s="11">
        <v>52472.93</v>
      </c>
      <c r="AA647" s="11">
        <v>419783.44</v>
      </c>
      <c r="AB647" s="11">
        <v>12390.2</v>
      </c>
      <c r="AC647" s="11">
        <v>99121.600000000006</v>
      </c>
      <c r="AD647" s="11">
        <v>0</v>
      </c>
      <c r="AE647" s="11">
        <v>0</v>
      </c>
      <c r="AF647" s="11">
        <v>64863.13</v>
      </c>
      <c r="AG647" s="11">
        <v>0</v>
      </c>
      <c r="AH647" s="11">
        <v>518905.04</v>
      </c>
      <c r="AI647" s="11">
        <v>0</v>
      </c>
      <c r="AJ647" s="11">
        <v>2270450.52</v>
      </c>
      <c r="AK647" s="11">
        <v>0</v>
      </c>
      <c r="AL647" s="13">
        <v>8.8112305447562989E-3</v>
      </c>
      <c r="AM647" s="7">
        <v>1405</v>
      </c>
      <c r="AN647" s="7" t="s">
        <v>271</v>
      </c>
      <c r="AO647" s="9">
        <v>45900</v>
      </c>
      <c r="AP647" s="9">
        <v>45869</v>
      </c>
      <c r="AQ647" s="7">
        <v>31</v>
      </c>
      <c r="AR647" s="7">
        <v>243</v>
      </c>
      <c r="AS647" s="15">
        <v>0.96614159119358145</v>
      </c>
      <c r="AT647" s="11">
        <v>172.02017747372139</v>
      </c>
      <c r="AU647" s="11">
        <v>172.02017747372139</v>
      </c>
      <c r="AV647" s="11">
        <v>0</v>
      </c>
      <c r="AW647" s="11">
        <v>0</v>
      </c>
      <c r="AX647" s="11">
        <v>172.02017747372139</v>
      </c>
      <c r="AY647" s="11">
        <v>172.02017747372139</v>
      </c>
      <c r="AZ647" s="13">
        <v>8.8112305447562989E-3</v>
      </c>
      <c r="BA647" s="11">
        <v>172.02017747372139</v>
      </c>
      <c r="BB647" s="11">
        <v>172.02017747372139</v>
      </c>
      <c r="BC647" s="11"/>
      <c r="BD647" s="11"/>
      <c r="BE647" s="11"/>
      <c r="BF647" s="11">
        <v>0</v>
      </c>
      <c r="BG647" s="11">
        <v>0</v>
      </c>
      <c r="BH647" s="11">
        <v>172.02017747372139</v>
      </c>
      <c r="BI647" s="11">
        <v>172.02017747372139</v>
      </c>
      <c r="BJ647" s="11">
        <v>172.02017747372139</v>
      </c>
      <c r="BK647" s="11">
        <v>0</v>
      </c>
      <c r="BL647" s="11">
        <v>172.02017747372139</v>
      </c>
    </row>
    <row r="648" spans="1:64" hidden="1" x14ac:dyDescent="0.25">
      <c r="A648" s="7">
        <v>501188</v>
      </c>
      <c r="B648" s="7" t="s">
        <v>133</v>
      </c>
      <c r="C648" s="9">
        <v>45623</v>
      </c>
      <c r="D648" s="9">
        <v>47084</v>
      </c>
      <c r="E648" s="9">
        <v>47084</v>
      </c>
      <c r="F648" s="7" t="s">
        <v>237</v>
      </c>
      <c r="G648" s="11">
        <v>2789355.56</v>
      </c>
      <c r="H648" s="11">
        <v>52472.93</v>
      </c>
      <c r="I648" s="11" t="s">
        <v>239</v>
      </c>
      <c r="J648" s="11">
        <v>12390.2</v>
      </c>
      <c r="K648" s="11" t="s">
        <v>239</v>
      </c>
      <c r="L648" s="11">
        <v>0</v>
      </c>
      <c r="M648" s="13">
        <v>5.3100000000000001E-2</v>
      </c>
      <c r="N648" s="13" t="s">
        <v>246</v>
      </c>
      <c r="O648" s="13" t="s">
        <v>259</v>
      </c>
      <c r="P648" s="13">
        <v>8.8999999999999999E-3</v>
      </c>
      <c r="Q648" s="7" t="s">
        <v>260</v>
      </c>
      <c r="R648" s="7" t="s">
        <v>262</v>
      </c>
      <c r="S648" s="7">
        <v>0</v>
      </c>
      <c r="T648" s="7" t="s">
        <v>267</v>
      </c>
      <c r="U648" s="7" t="s">
        <v>269</v>
      </c>
      <c r="V648" s="7">
        <v>1</v>
      </c>
      <c r="W648" s="9">
        <v>45657</v>
      </c>
      <c r="X648" s="7">
        <v>47</v>
      </c>
      <c r="Y648" s="7">
        <v>9</v>
      </c>
      <c r="Z648" s="11">
        <v>52472.93</v>
      </c>
      <c r="AA648" s="11">
        <v>472256.37</v>
      </c>
      <c r="AB648" s="11">
        <v>12390.2</v>
      </c>
      <c r="AC648" s="11">
        <v>111511.8</v>
      </c>
      <c r="AD648" s="11">
        <v>0</v>
      </c>
      <c r="AE648" s="11">
        <v>0</v>
      </c>
      <c r="AF648" s="11">
        <v>64863.13</v>
      </c>
      <c r="AG648" s="11">
        <v>0</v>
      </c>
      <c r="AH648" s="11">
        <v>583768.17000000004</v>
      </c>
      <c r="AI648" s="11">
        <v>0</v>
      </c>
      <c r="AJ648" s="11">
        <v>2205587.39</v>
      </c>
      <c r="AK648" s="11">
        <v>0</v>
      </c>
      <c r="AL648" s="13">
        <v>8.728278127625666E-3</v>
      </c>
      <c r="AM648" s="7">
        <v>1406</v>
      </c>
      <c r="AN648" s="7" t="s">
        <v>272</v>
      </c>
      <c r="AO648" s="9">
        <v>45930</v>
      </c>
      <c r="AP648" s="9">
        <v>45900</v>
      </c>
      <c r="AQ648" s="7">
        <v>30</v>
      </c>
      <c r="AR648" s="7">
        <v>273</v>
      </c>
      <c r="AS648" s="15">
        <v>0.96204184129474302</v>
      </c>
      <c r="AT648" s="11">
        <v>164.8302108846072</v>
      </c>
      <c r="AU648" s="11">
        <v>164.8302108846072</v>
      </c>
      <c r="AV648" s="11">
        <v>0</v>
      </c>
      <c r="AW648" s="11">
        <v>0</v>
      </c>
      <c r="AX648" s="11">
        <v>164.8302108846072</v>
      </c>
      <c r="AY648" s="11">
        <v>164.8302108846072</v>
      </c>
      <c r="AZ648" s="13">
        <v>8.728278127625666E-3</v>
      </c>
      <c r="BA648" s="11">
        <v>164.8302108846072</v>
      </c>
      <c r="BB648" s="11">
        <v>164.8302108846072</v>
      </c>
      <c r="BC648" s="11"/>
      <c r="BD648" s="11"/>
      <c r="BE648" s="11"/>
      <c r="BF648" s="11">
        <v>0</v>
      </c>
      <c r="BG648" s="11">
        <v>0</v>
      </c>
      <c r="BH648" s="11">
        <v>164.8302108846072</v>
      </c>
      <c r="BI648" s="11">
        <v>164.8302108846072</v>
      </c>
      <c r="BJ648" s="11">
        <v>164.8302108846072</v>
      </c>
      <c r="BK648" s="11">
        <v>0</v>
      </c>
      <c r="BL648" s="11">
        <v>164.8302108846072</v>
      </c>
    </row>
    <row r="649" spans="1:64" hidden="1" x14ac:dyDescent="0.25">
      <c r="A649" s="7">
        <v>501188</v>
      </c>
      <c r="B649" s="7" t="s">
        <v>133</v>
      </c>
      <c r="C649" s="9">
        <v>45623</v>
      </c>
      <c r="D649" s="9">
        <v>47084</v>
      </c>
      <c r="E649" s="9">
        <v>47084</v>
      </c>
      <c r="F649" s="7" t="s">
        <v>237</v>
      </c>
      <c r="G649" s="11">
        <v>2789355.56</v>
      </c>
      <c r="H649" s="11">
        <v>52472.93</v>
      </c>
      <c r="I649" s="11" t="s">
        <v>239</v>
      </c>
      <c r="J649" s="11">
        <v>12390.2</v>
      </c>
      <c r="K649" s="11" t="s">
        <v>239</v>
      </c>
      <c r="L649" s="11">
        <v>0</v>
      </c>
      <c r="M649" s="13">
        <v>5.3100000000000001E-2</v>
      </c>
      <c r="N649" s="13" t="s">
        <v>246</v>
      </c>
      <c r="O649" s="13" t="s">
        <v>259</v>
      </c>
      <c r="P649" s="13">
        <v>8.8999999999999999E-3</v>
      </c>
      <c r="Q649" s="7" t="s">
        <v>260</v>
      </c>
      <c r="R649" s="7" t="s">
        <v>262</v>
      </c>
      <c r="S649" s="7">
        <v>0</v>
      </c>
      <c r="T649" s="7" t="s">
        <v>267</v>
      </c>
      <c r="U649" s="7" t="s">
        <v>269</v>
      </c>
      <c r="V649" s="7">
        <v>1</v>
      </c>
      <c r="W649" s="9">
        <v>45657</v>
      </c>
      <c r="X649" s="7">
        <v>47</v>
      </c>
      <c r="Y649" s="7">
        <v>10</v>
      </c>
      <c r="Z649" s="11">
        <v>52472.93</v>
      </c>
      <c r="AA649" s="11">
        <v>524729.30000000005</v>
      </c>
      <c r="AB649" s="11">
        <v>12390.2</v>
      </c>
      <c r="AC649" s="11">
        <v>123902</v>
      </c>
      <c r="AD649" s="11">
        <v>0</v>
      </c>
      <c r="AE649" s="11">
        <v>0</v>
      </c>
      <c r="AF649" s="11">
        <v>64863.13</v>
      </c>
      <c r="AG649" s="11">
        <v>0</v>
      </c>
      <c r="AH649" s="11">
        <v>648631.30000000005</v>
      </c>
      <c r="AI649" s="11">
        <v>0</v>
      </c>
      <c r="AJ649" s="11">
        <v>2140724.2599999998</v>
      </c>
      <c r="AK649" s="11">
        <v>0</v>
      </c>
      <c r="AL649" s="13">
        <v>8.646106657432262E-3</v>
      </c>
      <c r="AM649" s="7">
        <v>1407</v>
      </c>
      <c r="AN649" s="7" t="s">
        <v>273</v>
      </c>
      <c r="AO649" s="9">
        <v>45961</v>
      </c>
      <c r="AP649" s="9">
        <v>45930</v>
      </c>
      <c r="AQ649" s="7">
        <v>31</v>
      </c>
      <c r="AR649" s="7">
        <v>304</v>
      </c>
      <c r="AS649" s="15">
        <v>0.95782370870090705</v>
      </c>
      <c r="AT649" s="11">
        <v>157.78180094626009</v>
      </c>
      <c r="AU649" s="11">
        <v>157.78180094626009</v>
      </c>
      <c r="AV649" s="11">
        <v>0</v>
      </c>
      <c r="AW649" s="11">
        <v>0</v>
      </c>
      <c r="AX649" s="11">
        <v>157.78180094626009</v>
      </c>
      <c r="AY649" s="11">
        <v>157.78180094626009</v>
      </c>
      <c r="AZ649" s="13">
        <v>8.646106657432262E-3</v>
      </c>
      <c r="BA649" s="11">
        <v>157.78180094626009</v>
      </c>
      <c r="BB649" s="11">
        <v>157.78180094626009</v>
      </c>
      <c r="BC649" s="11"/>
      <c r="BD649" s="11"/>
      <c r="BE649" s="11"/>
      <c r="BF649" s="11">
        <v>0</v>
      </c>
      <c r="BG649" s="11">
        <v>0</v>
      </c>
      <c r="BH649" s="11">
        <v>157.78180094626009</v>
      </c>
      <c r="BI649" s="11">
        <v>157.78180094626009</v>
      </c>
      <c r="BJ649" s="11">
        <v>157.78180094626009</v>
      </c>
      <c r="BK649" s="11">
        <v>0</v>
      </c>
      <c r="BL649" s="11">
        <v>157.78180094626009</v>
      </c>
    </row>
    <row r="650" spans="1:64" hidden="1" x14ac:dyDescent="0.25">
      <c r="A650" s="7">
        <v>501188</v>
      </c>
      <c r="B650" s="7" t="s">
        <v>133</v>
      </c>
      <c r="C650" s="9">
        <v>45623</v>
      </c>
      <c r="D650" s="9">
        <v>47084</v>
      </c>
      <c r="E650" s="9">
        <v>47084</v>
      </c>
      <c r="F650" s="7" t="s">
        <v>237</v>
      </c>
      <c r="G650" s="11">
        <v>2789355.56</v>
      </c>
      <c r="H650" s="11">
        <v>52472.93</v>
      </c>
      <c r="I650" s="11" t="s">
        <v>239</v>
      </c>
      <c r="J650" s="11">
        <v>12390.2</v>
      </c>
      <c r="K650" s="11" t="s">
        <v>239</v>
      </c>
      <c r="L650" s="11">
        <v>0</v>
      </c>
      <c r="M650" s="13">
        <v>5.3100000000000001E-2</v>
      </c>
      <c r="N650" s="13" t="s">
        <v>246</v>
      </c>
      <c r="O650" s="13" t="s">
        <v>259</v>
      </c>
      <c r="P650" s="13">
        <v>8.8999999999999999E-3</v>
      </c>
      <c r="Q650" s="7" t="s">
        <v>260</v>
      </c>
      <c r="R650" s="7" t="s">
        <v>262</v>
      </c>
      <c r="S650" s="7">
        <v>0</v>
      </c>
      <c r="T650" s="7" t="s">
        <v>267</v>
      </c>
      <c r="U650" s="7" t="s">
        <v>269</v>
      </c>
      <c r="V650" s="7">
        <v>1</v>
      </c>
      <c r="W650" s="9">
        <v>45657</v>
      </c>
      <c r="X650" s="7">
        <v>47</v>
      </c>
      <c r="Y650" s="7">
        <v>11</v>
      </c>
      <c r="Z650" s="11">
        <v>52472.93</v>
      </c>
      <c r="AA650" s="11">
        <v>577202.23</v>
      </c>
      <c r="AB650" s="11">
        <v>12390.2</v>
      </c>
      <c r="AC650" s="11">
        <v>136292.20000000001</v>
      </c>
      <c r="AD650" s="11">
        <v>0</v>
      </c>
      <c r="AE650" s="11">
        <v>0</v>
      </c>
      <c r="AF650" s="11">
        <v>64863.13</v>
      </c>
      <c r="AG650" s="11">
        <v>0</v>
      </c>
      <c r="AH650" s="11">
        <v>713494.43</v>
      </c>
      <c r="AI650" s="11">
        <v>0</v>
      </c>
      <c r="AJ650" s="11">
        <v>2075861.13</v>
      </c>
      <c r="AK650" s="11">
        <v>0</v>
      </c>
      <c r="AL650" s="13">
        <v>8.5647087820321932E-3</v>
      </c>
      <c r="AM650" s="7">
        <v>1408</v>
      </c>
      <c r="AN650" s="7" t="s">
        <v>274</v>
      </c>
      <c r="AO650" s="9">
        <v>45991</v>
      </c>
      <c r="AP650" s="9">
        <v>45961</v>
      </c>
      <c r="AQ650" s="7">
        <v>30</v>
      </c>
      <c r="AR650" s="7">
        <v>334</v>
      </c>
      <c r="AS650" s="15">
        <v>0.95375925511703796</v>
      </c>
      <c r="AT650" s="11">
        <v>150.91752333337149</v>
      </c>
      <c r="AU650" s="11">
        <v>150.91752333337149</v>
      </c>
      <c r="AV650" s="11">
        <v>0</v>
      </c>
      <c r="AW650" s="11">
        <v>0</v>
      </c>
      <c r="AX650" s="11">
        <v>150.91752333337149</v>
      </c>
      <c r="AY650" s="11">
        <v>150.91752333337149</v>
      </c>
      <c r="AZ650" s="13">
        <v>8.5647087820321932E-3</v>
      </c>
      <c r="BA650" s="11">
        <v>150.91752333337149</v>
      </c>
      <c r="BB650" s="11">
        <v>150.91752333337149</v>
      </c>
      <c r="BC650" s="11"/>
      <c r="BD650" s="11"/>
      <c r="BE650" s="11"/>
      <c r="BF650" s="11">
        <v>0</v>
      </c>
      <c r="BG650" s="11">
        <v>0</v>
      </c>
      <c r="BH650" s="11">
        <v>150.91752333337149</v>
      </c>
      <c r="BI650" s="11">
        <v>150.91752333337149</v>
      </c>
      <c r="BJ650" s="11">
        <v>150.91752333337149</v>
      </c>
      <c r="BK650" s="11">
        <v>0</v>
      </c>
      <c r="BL650" s="11">
        <v>150.91752333337149</v>
      </c>
    </row>
    <row r="651" spans="1:64" hidden="1" x14ac:dyDescent="0.25">
      <c r="A651" s="7">
        <v>501188</v>
      </c>
      <c r="B651" s="7" t="s">
        <v>133</v>
      </c>
      <c r="C651" s="9">
        <v>45623</v>
      </c>
      <c r="D651" s="9">
        <v>47084</v>
      </c>
      <c r="E651" s="9">
        <v>47084</v>
      </c>
      <c r="F651" s="7" t="s">
        <v>237</v>
      </c>
      <c r="G651" s="11">
        <v>2789355.56</v>
      </c>
      <c r="H651" s="11">
        <v>52472.93</v>
      </c>
      <c r="I651" s="11" t="s">
        <v>239</v>
      </c>
      <c r="J651" s="11">
        <v>12390.2</v>
      </c>
      <c r="K651" s="11" t="s">
        <v>239</v>
      </c>
      <c r="L651" s="11">
        <v>0</v>
      </c>
      <c r="M651" s="13">
        <v>5.3100000000000001E-2</v>
      </c>
      <c r="N651" s="13" t="s">
        <v>246</v>
      </c>
      <c r="O651" s="13" t="s">
        <v>259</v>
      </c>
      <c r="P651" s="13">
        <v>8.8999999999999999E-3</v>
      </c>
      <c r="Q651" s="7" t="s">
        <v>260</v>
      </c>
      <c r="R651" s="7" t="s">
        <v>262</v>
      </c>
      <c r="S651" s="7">
        <v>0</v>
      </c>
      <c r="T651" s="7" t="s">
        <v>267</v>
      </c>
      <c r="U651" s="7" t="s">
        <v>269</v>
      </c>
      <c r="V651" s="7">
        <v>1</v>
      </c>
      <c r="W651" s="9">
        <v>45657</v>
      </c>
      <c r="X651" s="7">
        <v>47</v>
      </c>
      <c r="Y651" s="7">
        <v>12</v>
      </c>
      <c r="Z651" s="11">
        <v>52472.93</v>
      </c>
      <c r="AA651" s="11">
        <v>629675.16</v>
      </c>
      <c r="AB651" s="11">
        <v>12390.2</v>
      </c>
      <c r="AC651" s="11">
        <v>148682.4</v>
      </c>
      <c r="AD651" s="11">
        <v>0</v>
      </c>
      <c r="AE651" s="11">
        <v>0</v>
      </c>
      <c r="AF651" s="11">
        <v>64863.13</v>
      </c>
      <c r="AG651" s="11">
        <v>0</v>
      </c>
      <c r="AH651" s="11">
        <v>778357.56</v>
      </c>
      <c r="AI651" s="11">
        <v>0</v>
      </c>
      <c r="AJ651" s="11">
        <v>2010998</v>
      </c>
      <c r="AK651" s="11">
        <v>0</v>
      </c>
      <c r="AL651" s="13">
        <v>8.4840772184974211E-3</v>
      </c>
      <c r="AM651" s="7">
        <v>1409</v>
      </c>
      <c r="AN651" s="7" t="s">
        <v>275</v>
      </c>
      <c r="AO651" s="9">
        <v>46022</v>
      </c>
      <c r="AP651" s="9">
        <v>45991</v>
      </c>
      <c r="AQ651" s="7">
        <v>31</v>
      </c>
      <c r="AR651" s="7">
        <v>365</v>
      </c>
      <c r="AS651" s="15">
        <v>0.94957743804007222</v>
      </c>
      <c r="AT651" s="11">
        <v>144.19049912863969</v>
      </c>
      <c r="AU651" s="11">
        <v>144.19049912863969</v>
      </c>
      <c r="AV651" s="11">
        <v>0</v>
      </c>
      <c r="AW651" s="11">
        <v>0</v>
      </c>
      <c r="AX651" s="11">
        <v>144.19049912863969</v>
      </c>
      <c r="AY651" s="11">
        <v>144.19049912863969</v>
      </c>
      <c r="AZ651" s="13">
        <v>8.4840772184974211E-3</v>
      </c>
      <c r="BA651" s="11">
        <v>144.19049912863969</v>
      </c>
      <c r="BB651" s="11">
        <v>144.19049912863969</v>
      </c>
      <c r="BC651" s="11"/>
      <c r="BD651" s="11"/>
      <c r="BE651" s="11"/>
      <c r="BF651" s="11">
        <v>0</v>
      </c>
      <c r="BG651" s="11">
        <v>0</v>
      </c>
      <c r="BH651" s="11">
        <v>144.19049912863969</v>
      </c>
      <c r="BI651" s="11">
        <v>144.19049912863969</v>
      </c>
      <c r="BJ651" s="11">
        <v>144.19049912863969</v>
      </c>
      <c r="BK651" s="11">
        <v>0</v>
      </c>
      <c r="BL651" s="11">
        <v>144.19049912863969</v>
      </c>
    </row>
    <row r="652" spans="1:64" hidden="1" x14ac:dyDescent="0.25">
      <c r="A652" s="7">
        <v>500724</v>
      </c>
      <c r="B652" s="7" t="s">
        <v>134</v>
      </c>
      <c r="C652" s="9">
        <v>42552</v>
      </c>
      <c r="D652" s="9">
        <v>46022</v>
      </c>
      <c r="E652" s="9">
        <v>46022</v>
      </c>
      <c r="F652" s="7" t="s">
        <v>238</v>
      </c>
      <c r="G652" s="11">
        <v>18522430.37649424</v>
      </c>
      <c r="H652" s="11">
        <v>18443988.420000002</v>
      </c>
      <c r="I652" s="11" t="s">
        <v>240</v>
      </c>
      <c r="J652" s="11">
        <v>322354.83</v>
      </c>
      <c r="K652" s="11" t="s">
        <v>240</v>
      </c>
      <c r="L652" s="11">
        <v>965609.05000000168</v>
      </c>
      <c r="M652" s="13">
        <v>7.9500000000000001E-2</v>
      </c>
      <c r="N652" s="13" t="s">
        <v>246</v>
      </c>
      <c r="O652" s="13" t="s">
        <v>259</v>
      </c>
      <c r="P652" s="13">
        <v>8.8999999999999999E-3</v>
      </c>
      <c r="Q652" s="7" t="s">
        <v>260</v>
      </c>
      <c r="R652" s="7" t="s">
        <v>264</v>
      </c>
      <c r="S652" s="7">
        <v>0</v>
      </c>
      <c r="T652" s="7" t="s">
        <v>267</v>
      </c>
      <c r="U652" s="7" t="s">
        <v>269</v>
      </c>
      <c r="V652" s="7">
        <v>4.4755000000000003</v>
      </c>
      <c r="W652" s="9">
        <v>45657</v>
      </c>
      <c r="X652" s="7">
        <v>12</v>
      </c>
      <c r="Y652" s="7">
        <v>0</v>
      </c>
      <c r="Z652" s="11">
        <v>0</v>
      </c>
      <c r="AA652" s="11">
        <v>0</v>
      </c>
      <c r="AB652" s="11">
        <v>0</v>
      </c>
      <c r="AC652" s="11">
        <v>0</v>
      </c>
      <c r="AD652" s="11">
        <v>0</v>
      </c>
      <c r="AE652" s="11">
        <v>0</v>
      </c>
      <c r="AF652" s="11">
        <v>0</v>
      </c>
      <c r="AG652" s="11">
        <v>0</v>
      </c>
      <c r="AH652" s="11">
        <v>0</v>
      </c>
      <c r="AI652" s="11">
        <v>0</v>
      </c>
      <c r="AJ652" s="11">
        <v>18522430.37649424</v>
      </c>
      <c r="AK652" s="11">
        <v>0</v>
      </c>
      <c r="AM652" s="7">
        <v>1445</v>
      </c>
      <c r="AN652" s="7" t="s">
        <v>285</v>
      </c>
      <c r="AO652" s="9">
        <v>45657</v>
      </c>
      <c r="AP652" s="9">
        <v>47084</v>
      </c>
      <c r="AQ652" s="7">
        <v>0</v>
      </c>
      <c r="AR652" s="7">
        <v>0</v>
      </c>
      <c r="AS652" s="15">
        <v>1</v>
      </c>
      <c r="AV652" s="11">
        <v>0</v>
      </c>
      <c r="BC652" s="11"/>
      <c r="BD652" s="11"/>
      <c r="BE652" s="11"/>
    </row>
    <row r="653" spans="1:64" hidden="1" x14ac:dyDescent="0.25">
      <c r="A653" s="7">
        <v>500724</v>
      </c>
      <c r="B653" s="7" t="s">
        <v>134</v>
      </c>
      <c r="C653" s="9">
        <v>42552</v>
      </c>
      <c r="D653" s="9">
        <v>46022</v>
      </c>
      <c r="E653" s="9">
        <v>46022</v>
      </c>
      <c r="F653" s="7" t="s">
        <v>238</v>
      </c>
      <c r="G653" s="11">
        <v>18522430.37649424</v>
      </c>
      <c r="H653" s="11">
        <v>18443988.420000002</v>
      </c>
      <c r="I653" s="11" t="s">
        <v>240</v>
      </c>
      <c r="J653" s="11">
        <v>322354.83</v>
      </c>
      <c r="K653" s="11" t="s">
        <v>240</v>
      </c>
      <c r="L653" s="11">
        <v>965609.05000000168</v>
      </c>
      <c r="M653" s="13">
        <v>7.9500000000000001E-2</v>
      </c>
      <c r="N653" s="13" t="s">
        <v>246</v>
      </c>
      <c r="O653" s="13" t="s">
        <v>259</v>
      </c>
      <c r="P653" s="13">
        <v>8.8999999999999999E-3</v>
      </c>
      <c r="Q653" s="7" t="s">
        <v>260</v>
      </c>
      <c r="R653" s="7" t="s">
        <v>264</v>
      </c>
      <c r="S653" s="7">
        <v>0</v>
      </c>
      <c r="T653" s="7" t="s">
        <v>267</v>
      </c>
      <c r="U653" s="7" t="s">
        <v>269</v>
      </c>
      <c r="V653" s="7">
        <v>4.4755000000000003</v>
      </c>
      <c r="W653" s="9">
        <v>45657</v>
      </c>
      <c r="X653" s="7">
        <v>12</v>
      </c>
      <c r="Y653" s="7">
        <v>1</v>
      </c>
      <c r="Z653" s="11">
        <v>0</v>
      </c>
      <c r="AA653" s="11">
        <v>0</v>
      </c>
      <c r="AB653" s="11">
        <v>0</v>
      </c>
      <c r="AC653" s="11">
        <v>0</v>
      </c>
      <c r="AD653" s="11">
        <v>87782.64090909106</v>
      </c>
      <c r="AE653" s="11">
        <v>87782.64090909106</v>
      </c>
      <c r="AF653" s="11">
        <v>0</v>
      </c>
      <c r="AG653" s="11">
        <v>0</v>
      </c>
      <c r="AH653" s="11">
        <v>0</v>
      </c>
      <c r="AI653" s="11">
        <v>0</v>
      </c>
      <c r="AJ653" s="11">
        <v>18610213.017403331</v>
      </c>
      <c r="AK653" s="11">
        <v>87782.64090909106</v>
      </c>
      <c r="AL653" s="13">
        <v>9.4143964011949022E-3</v>
      </c>
      <c r="AM653" s="7">
        <v>1446</v>
      </c>
      <c r="AN653" s="7" t="s">
        <v>286</v>
      </c>
      <c r="AO653" s="9">
        <v>45688</v>
      </c>
      <c r="AP653" s="9">
        <v>45657</v>
      </c>
      <c r="AQ653" s="7">
        <v>31</v>
      </c>
      <c r="AR653" s="7">
        <v>31</v>
      </c>
      <c r="AS653" s="15">
        <v>0.9935239724950623</v>
      </c>
      <c r="AT653" s="11">
        <v>1549.216743617829</v>
      </c>
      <c r="AU653" s="11">
        <v>6933.5195360615926</v>
      </c>
      <c r="AV653" s="11">
        <v>0</v>
      </c>
      <c r="AW653" s="11">
        <v>32.704765662869661</v>
      </c>
      <c r="AX653" s="11">
        <v>1549.216743617829</v>
      </c>
      <c r="AY653" s="11">
        <v>6933.5195360615926</v>
      </c>
      <c r="AZ653" s="13">
        <v>9.4143964011949022E-3</v>
      </c>
      <c r="BA653" s="11">
        <v>1549.216743617829</v>
      </c>
      <c r="BB653" s="11">
        <v>6933.5195360615926</v>
      </c>
      <c r="BC653" s="11"/>
      <c r="BD653" s="11"/>
      <c r="BE653" s="11"/>
      <c r="BF653" s="11">
        <v>7.3075110407484436</v>
      </c>
      <c r="BG653" s="11">
        <v>32.704765662869661</v>
      </c>
      <c r="BH653" s="11">
        <v>1541.90923257708</v>
      </c>
      <c r="BI653" s="11">
        <v>6900.8147703987233</v>
      </c>
      <c r="BJ653" s="11">
        <v>6933.5195360615926</v>
      </c>
      <c r="BK653" s="11">
        <v>32.704765662869661</v>
      </c>
      <c r="BL653" s="11">
        <v>6933.5195360615926</v>
      </c>
    </row>
    <row r="654" spans="1:64" hidden="1" x14ac:dyDescent="0.25">
      <c r="A654" s="7">
        <v>500724</v>
      </c>
      <c r="B654" s="7" t="s">
        <v>134</v>
      </c>
      <c r="C654" s="9">
        <v>42552</v>
      </c>
      <c r="D654" s="9">
        <v>46022</v>
      </c>
      <c r="E654" s="9">
        <v>46022</v>
      </c>
      <c r="F654" s="7" t="s">
        <v>238</v>
      </c>
      <c r="G654" s="11">
        <v>18522430.37649424</v>
      </c>
      <c r="H654" s="11">
        <v>18443988.420000002</v>
      </c>
      <c r="I654" s="11" t="s">
        <v>240</v>
      </c>
      <c r="J654" s="11">
        <v>322354.83</v>
      </c>
      <c r="K654" s="11" t="s">
        <v>240</v>
      </c>
      <c r="L654" s="11">
        <v>965609.05000000168</v>
      </c>
      <c r="M654" s="13">
        <v>7.9500000000000001E-2</v>
      </c>
      <c r="N654" s="13" t="s">
        <v>246</v>
      </c>
      <c r="O654" s="13" t="s">
        <v>259</v>
      </c>
      <c r="P654" s="13">
        <v>8.8999999999999999E-3</v>
      </c>
      <c r="Q654" s="7" t="s">
        <v>260</v>
      </c>
      <c r="R654" s="7" t="s">
        <v>264</v>
      </c>
      <c r="S654" s="7">
        <v>0</v>
      </c>
      <c r="T654" s="7" t="s">
        <v>267</v>
      </c>
      <c r="U654" s="7" t="s">
        <v>269</v>
      </c>
      <c r="V654" s="7">
        <v>4.4755000000000003</v>
      </c>
      <c r="W654" s="9">
        <v>45657</v>
      </c>
      <c r="X654" s="7">
        <v>12</v>
      </c>
      <c r="Y654" s="7">
        <v>2</v>
      </c>
      <c r="Z654" s="11">
        <v>0</v>
      </c>
      <c r="AA654" s="11">
        <v>0</v>
      </c>
      <c r="AB654" s="11">
        <v>0</v>
      </c>
      <c r="AC654" s="11">
        <v>0</v>
      </c>
      <c r="AD654" s="11">
        <v>87782.64090909106</v>
      </c>
      <c r="AE654" s="11">
        <v>175565.28181818209</v>
      </c>
      <c r="AF654" s="11">
        <v>0</v>
      </c>
      <c r="AG654" s="11">
        <v>0</v>
      </c>
      <c r="AH654" s="11">
        <v>0</v>
      </c>
      <c r="AI654" s="11">
        <v>0</v>
      </c>
      <c r="AJ654" s="11">
        <v>18697995.658312429</v>
      </c>
      <c r="AK654" s="11">
        <v>175565.28181818209</v>
      </c>
      <c r="AL654" s="13">
        <v>9.3257655415960317E-3</v>
      </c>
      <c r="AM654" s="7">
        <v>1447</v>
      </c>
      <c r="AN654" s="7" t="s">
        <v>287</v>
      </c>
      <c r="AO654" s="9">
        <v>45716</v>
      </c>
      <c r="AP654" s="9">
        <v>45688</v>
      </c>
      <c r="AQ654" s="7">
        <v>28</v>
      </c>
      <c r="AR654" s="7">
        <v>59</v>
      </c>
      <c r="AS654" s="15">
        <v>0.98771071228007501</v>
      </c>
      <c r="AT654" s="11">
        <v>1532.848798873084</v>
      </c>
      <c r="AU654" s="11">
        <v>6860.2647993564888</v>
      </c>
      <c r="AV654" s="11">
        <v>0</v>
      </c>
      <c r="AW654" s="11">
        <v>64.414622019175354</v>
      </c>
      <c r="AX654" s="11">
        <v>1532.848798873084</v>
      </c>
      <c r="AY654" s="11">
        <v>6860.2647993564888</v>
      </c>
      <c r="AZ654" s="13">
        <v>9.3257655415960317E-3</v>
      </c>
      <c r="BA654" s="11">
        <v>1532.848798873084</v>
      </c>
      <c r="BB654" s="11">
        <v>6860.2647993564888</v>
      </c>
      <c r="BC654" s="11"/>
      <c r="BD654" s="11"/>
      <c r="BE654" s="11"/>
      <c r="BF654" s="11">
        <v>14.392720817601459</v>
      </c>
      <c r="BG654" s="11">
        <v>64.414622019175354</v>
      </c>
      <c r="BH654" s="11">
        <v>1518.456078055483</v>
      </c>
      <c r="BI654" s="11">
        <v>6795.8501773373137</v>
      </c>
      <c r="BJ654" s="11">
        <v>6860.2647993564888</v>
      </c>
      <c r="BK654" s="11">
        <v>64.414622019175354</v>
      </c>
      <c r="BL654" s="11">
        <v>6860.2647993564888</v>
      </c>
    </row>
    <row r="655" spans="1:64" hidden="1" x14ac:dyDescent="0.25">
      <c r="A655" s="7">
        <v>500724</v>
      </c>
      <c r="B655" s="7" t="s">
        <v>134</v>
      </c>
      <c r="C655" s="9">
        <v>42552</v>
      </c>
      <c r="D655" s="9">
        <v>46022</v>
      </c>
      <c r="E655" s="9">
        <v>46022</v>
      </c>
      <c r="F655" s="7" t="s">
        <v>238</v>
      </c>
      <c r="G655" s="11">
        <v>18522430.37649424</v>
      </c>
      <c r="H655" s="11">
        <v>18443988.420000002</v>
      </c>
      <c r="I655" s="11" t="s">
        <v>240</v>
      </c>
      <c r="J655" s="11">
        <v>322354.83</v>
      </c>
      <c r="K655" s="11" t="s">
        <v>240</v>
      </c>
      <c r="L655" s="11">
        <v>965609.05000000168</v>
      </c>
      <c r="M655" s="13">
        <v>7.9500000000000001E-2</v>
      </c>
      <c r="N655" s="13" t="s">
        <v>246</v>
      </c>
      <c r="O655" s="13" t="s">
        <v>259</v>
      </c>
      <c r="P655" s="13">
        <v>8.8999999999999999E-3</v>
      </c>
      <c r="Q655" s="7" t="s">
        <v>260</v>
      </c>
      <c r="R655" s="7" t="s">
        <v>264</v>
      </c>
      <c r="S655" s="7">
        <v>0</v>
      </c>
      <c r="T655" s="7" t="s">
        <v>267</v>
      </c>
      <c r="U655" s="7" t="s">
        <v>269</v>
      </c>
      <c r="V655" s="7">
        <v>4.4755000000000003</v>
      </c>
      <c r="W655" s="9">
        <v>45657</v>
      </c>
      <c r="X655" s="7">
        <v>12</v>
      </c>
      <c r="Y655" s="7">
        <v>3</v>
      </c>
      <c r="Z655" s="11">
        <v>0</v>
      </c>
      <c r="AA655" s="11">
        <v>0</v>
      </c>
      <c r="AB655" s="11">
        <v>0</v>
      </c>
      <c r="AC655" s="11">
        <v>0</v>
      </c>
      <c r="AD655" s="11">
        <v>87782.64090909106</v>
      </c>
      <c r="AE655" s="11">
        <v>263347.9227272732</v>
      </c>
      <c r="AF655" s="11">
        <v>0</v>
      </c>
      <c r="AG655" s="11">
        <v>0</v>
      </c>
      <c r="AH655" s="11">
        <v>0</v>
      </c>
      <c r="AI655" s="11">
        <v>0</v>
      </c>
      <c r="AJ655" s="11">
        <v>18785778.299221519</v>
      </c>
      <c r="AK655" s="11">
        <v>263347.9227272732</v>
      </c>
      <c r="AL655" s="13">
        <v>9.2379690880428633E-3</v>
      </c>
      <c r="AM655" s="7">
        <v>1448</v>
      </c>
      <c r="AN655" s="7" t="s">
        <v>288</v>
      </c>
      <c r="AO655" s="9">
        <v>45747</v>
      </c>
      <c r="AP655" s="9">
        <v>45716</v>
      </c>
      <c r="AQ655" s="7">
        <v>31</v>
      </c>
      <c r="AR655" s="7">
        <v>90</v>
      </c>
      <c r="AS655" s="15">
        <v>0.98131427054042764</v>
      </c>
      <c r="AT655" s="11">
        <v>1515.6670821702339</v>
      </c>
      <c r="AU655" s="11">
        <v>6783.3680262528833</v>
      </c>
      <c r="AV655" s="11">
        <v>0</v>
      </c>
      <c r="AW655" s="11">
        <v>95.092460389694253</v>
      </c>
      <c r="AX655" s="11">
        <v>1515.6670821702339</v>
      </c>
      <c r="AY655" s="11">
        <v>6783.3680262528833</v>
      </c>
      <c r="AZ655" s="13">
        <v>9.2379690880428633E-3</v>
      </c>
      <c r="BA655" s="11">
        <v>1515.6670821702339</v>
      </c>
      <c r="BB655" s="11">
        <v>6783.3680262528833</v>
      </c>
      <c r="BC655" s="11"/>
      <c r="BD655" s="11"/>
      <c r="BE655" s="11"/>
      <c r="BF655" s="11">
        <v>21.24733781470098</v>
      </c>
      <c r="BG655" s="11">
        <v>95.092460389694253</v>
      </c>
      <c r="BH655" s="11">
        <v>1494.4197443555331</v>
      </c>
      <c r="BI655" s="11">
        <v>6688.2755658631886</v>
      </c>
      <c r="BJ655" s="11">
        <v>6783.3680262528833</v>
      </c>
      <c r="BK655" s="11">
        <v>95.092460389694253</v>
      </c>
      <c r="BL655" s="11">
        <v>6783.3680262528833</v>
      </c>
    </row>
    <row r="656" spans="1:64" hidden="1" x14ac:dyDescent="0.25">
      <c r="A656" s="7">
        <v>500724</v>
      </c>
      <c r="B656" s="7" t="s">
        <v>134</v>
      </c>
      <c r="C656" s="9">
        <v>42552</v>
      </c>
      <c r="D656" s="9">
        <v>46022</v>
      </c>
      <c r="E656" s="9">
        <v>46022</v>
      </c>
      <c r="F656" s="7" t="s">
        <v>238</v>
      </c>
      <c r="G656" s="11">
        <v>18522430.37649424</v>
      </c>
      <c r="H656" s="11">
        <v>18443988.420000002</v>
      </c>
      <c r="I656" s="11" t="s">
        <v>240</v>
      </c>
      <c r="J656" s="11">
        <v>322354.83</v>
      </c>
      <c r="K656" s="11" t="s">
        <v>240</v>
      </c>
      <c r="L656" s="11">
        <v>965609.05000000168</v>
      </c>
      <c r="M656" s="13">
        <v>7.9500000000000001E-2</v>
      </c>
      <c r="N656" s="13" t="s">
        <v>246</v>
      </c>
      <c r="O656" s="13" t="s">
        <v>259</v>
      </c>
      <c r="P656" s="13">
        <v>8.8999999999999999E-3</v>
      </c>
      <c r="Q656" s="7" t="s">
        <v>260</v>
      </c>
      <c r="R656" s="7" t="s">
        <v>264</v>
      </c>
      <c r="S656" s="7">
        <v>0</v>
      </c>
      <c r="T656" s="7" t="s">
        <v>267</v>
      </c>
      <c r="U656" s="7" t="s">
        <v>269</v>
      </c>
      <c r="V656" s="7">
        <v>4.4755000000000003</v>
      </c>
      <c r="W656" s="9">
        <v>45657</v>
      </c>
      <c r="X656" s="7">
        <v>12</v>
      </c>
      <c r="Y656" s="7">
        <v>4</v>
      </c>
      <c r="Z656" s="11">
        <v>0</v>
      </c>
      <c r="AA656" s="11">
        <v>0</v>
      </c>
      <c r="AB656" s="11">
        <v>0</v>
      </c>
      <c r="AC656" s="11">
        <v>0</v>
      </c>
      <c r="AD656" s="11">
        <v>87782.64090909106</v>
      </c>
      <c r="AE656" s="11">
        <v>351130.56363636418</v>
      </c>
      <c r="AF656" s="11">
        <v>0</v>
      </c>
      <c r="AG656" s="11">
        <v>0</v>
      </c>
      <c r="AH656" s="11">
        <v>0</v>
      </c>
      <c r="AI656" s="11">
        <v>0</v>
      </c>
      <c r="AJ656" s="11">
        <v>18873560.94013061</v>
      </c>
      <c r="AK656" s="11">
        <v>351130.56363636418</v>
      </c>
      <c r="AL656" s="13">
        <v>9.1509991851060901E-3</v>
      </c>
      <c r="AM656" s="7">
        <v>1449</v>
      </c>
      <c r="AN656" s="7" t="s">
        <v>289</v>
      </c>
      <c r="AO656" s="9">
        <v>45777</v>
      </c>
      <c r="AP656" s="9">
        <v>45747</v>
      </c>
      <c r="AQ656" s="7">
        <v>30</v>
      </c>
      <c r="AR656" s="7">
        <v>120</v>
      </c>
      <c r="AS656" s="15">
        <v>0.9751636091025998</v>
      </c>
      <c r="AT656" s="11">
        <v>1498.959355632285</v>
      </c>
      <c r="AU656" s="11">
        <v>6708.592596132291</v>
      </c>
      <c r="AV656" s="11">
        <v>0</v>
      </c>
      <c r="AW656" s="11">
        <v>124.8090864759923</v>
      </c>
      <c r="AX656" s="11">
        <v>1498.959355632285</v>
      </c>
      <c r="AY656" s="11">
        <v>6708.592596132291</v>
      </c>
      <c r="AZ656" s="13">
        <v>9.1509991851060901E-3</v>
      </c>
      <c r="BA656" s="11">
        <v>1498.959355632285</v>
      </c>
      <c r="BB656" s="11">
        <v>6708.592596132291</v>
      </c>
      <c r="BC656" s="11"/>
      <c r="BD656" s="11"/>
      <c r="BE656" s="11"/>
      <c r="BF656" s="11">
        <v>27.887182767510289</v>
      </c>
      <c r="BG656" s="11">
        <v>124.8090864759923</v>
      </c>
      <c r="BH656" s="11">
        <v>1471.072172864775</v>
      </c>
      <c r="BI656" s="11">
        <v>6583.7835096562994</v>
      </c>
      <c r="BJ656" s="11">
        <v>6708.592596132291</v>
      </c>
      <c r="BK656" s="11">
        <v>124.8090864759923</v>
      </c>
      <c r="BL656" s="11">
        <v>6708.592596132291</v>
      </c>
    </row>
    <row r="657" spans="1:64" hidden="1" x14ac:dyDescent="0.25">
      <c r="A657" s="7">
        <v>500724</v>
      </c>
      <c r="B657" s="7" t="s">
        <v>134</v>
      </c>
      <c r="C657" s="9">
        <v>42552</v>
      </c>
      <c r="D657" s="9">
        <v>46022</v>
      </c>
      <c r="E657" s="9">
        <v>46022</v>
      </c>
      <c r="F657" s="7" t="s">
        <v>238</v>
      </c>
      <c r="G657" s="11">
        <v>18522430.37649424</v>
      </c>
      <c r="H657" s="11">
        <v>18443988.420000002</v>
      </c>
      <c r="I657" s="11" t="s">
        <v>240</v>
      </c>
      <c r="J657" s="11">
        <v>322354.83</v>
      </c>
      <c r="K657" s="11" t="s">
        <v>240</v>
      </c>
      <c r="L657" s="11">
        <v>965609.05000000168</v>
      </c>
      <c r="M657" s="13">
        <v>7.9500000000000001E-2</v>
      </c>
      <c r="N657" s="13" t="s">
        <v>246</v>
      </c>
      <c r="O657" s="13" t="s">
        <v>259</v>
      </c>
      <c r="P657" s="13">
        <v>8.8999999999999999E-3</v>
      </c>
      <c r="Q657" s="7" t="s">
        <v>260</v>
      </c>
      <c r="R657" s="7" t="s">
        <v>264</v>
      </c>
      <c r="S657" s="7">
        <v>0</v>
      </c>
      <c r="T657" s="7" t="s">
        <v>267</v>
      </c>
      <c r="U657" s="7" t="s">
        <v>269</v>
      </c>
      <c r="V657" s="7">
        <v>4.4755000000000003</v>
      </c>
      <c r="W657" s="9">
        <v>45657</v>
      </c>
      <c r="X657" s="7">
        <v>12</v>
      </c>
      <c r="Y657" s="7">
        <v>5</v>
      </c>
      <c r="Z657" s="11">
        <v>0</v>
      </c>
      <c r="AA657" s="11">
        <v>0</v>
      </c>
      <c r="AB657" s="11">
        <v>0</v>
      </c>
      <c r="AC657" s="11">
        <v>0</v>
      </c>
      <c r="AD657" s="11">
        <v>87782.64090909106</v>
      </c>
      <c r="AE657" s="11">
        <v>438913.20454545529</v>
      </c>
      <c r="AF657" s="11">
        <v>0</v>
      </c>
      <c r="AG657" s="11">
        <v>0</v>
      </c>
      <c r="AH657" s="11">
        <v>0</v>
      </c>
      <c r="AI657" s="11">
        <v>0</v>
      </c>
      <c r="AJ657" s="11">
        <v>18961343.581039701</v>
      </c>
      <c r="AK657" s="11">
        <v>438913.20454545529</v>
      </c>
      <c r="AL657" s="13">
        <v>9.0648480513104701E-3</v>
      </c>
      <c r="AM657" s="7">
        <v>1450</v>
      </c>
      <c r="AN657" s="7" t="s">
        <v>290</v>
      </c>
      <c r="AO657" s="9">
        <v>45808</v>
      </c>
      <c r="AP657" s="9">
        <v>45777</v>
      </c>
      <c r="AQ657" s="7">
        <v>31</v>
      </c>
      <c r="AR657" s="7">
        <v>151</v>
      </c>
      <c r="AS657" s="15">
        <v>0.96884842274823701</v>
      </c>
      <c r="AT657" s="11">
        <v>1482.093080401004</v>
      </c>
      <c r="AU657" s="11">
        <v>6633.1075813346961</v>
      </c>
      <c r="AV657" s="11">
        <v>0</v>
      </c>
      <c r="AW657" s="11">
        <v>153.54178316401399</v>
      </c>
      <c r="AX657" s="11">
        <v>1482.093080401004</v>
      </c>
      <c r="AY657" s="11">
        <v>6633.1075813346961</v>
      </c>
      <c r="AZ657" s="13">
        <v>9.0648480513104701E-3</v>
      </c>
      <c r="BA657" s="11">
        <v>1482.093080401004</v>
      </c>
      <c r="BB657" s="11">
        <v>6633.1075813346961</v>
      </c>
      <c r="BC657" s="11"/>
      <c r="BD657" s="11"/>
      <c r="BE657" s="11"/>
      <c r="BF657" s="11">
        <v>34.307179793098861</v>
      </c>
      <c r="BG657" s="11">
        <v>153.54178316401399</v>
      </c>
      <c r="BH657" s="11">
        <v>1447.7859006079059</v>
      </c>
      <c r="BI657" s="11">
        <v>6479.5657981706818</v>
      </c>
      <c r="BJ657" s="11">
        <v>6633.1075813346961</v>
      </c>
      <c r="BK657" s="11">
        <v>153.54178316401399</v>
      </c>
      <c r="BL657" s="11">
        <v>6633.1075813346961</v>
      </c>
    </row>
    <row r="658" spans="1:64" hidden="1" x14ac:dyDescent="0.25">
      <c r="A658" s="7">
        <v>500724</v>
      </c>
      <c r="B658" s="7" t="s">
        <v>134</v>
      </c>
      <c r="C658" s="9">
        <v>42552</v>
      </c>
      <c r="D658" s="9">
        <v>46022</v>
      </c>
      <c r="E658" s="9">
        <v>46022</v>
      </c>
      <c r="F658" s="7" t="s">
        <v>238</v>
      </c>
      <c r="G658" s="11">
        <v>18522430.37649424</v>
      </c>
      <c r="H658" s="11">
        <v>18443988.420000002</v>
      </c>
      <c r="I658" s="11" t="s">
        <v>240</v>
      </c>
      <c r="J658" s="11">
        <v>322354.83</v>
      </c>
      <c r="K658" s="11" t="s">
        <v>240</v>
      </c>
      <c r="L658" s="11">
        <v>965609.05000000168</v>
      </c>
      <c r="M658" s="13">
        <v>7.9500000000000001E-2</v>
      </c>
      <c r="N658" s="13" t="s">
        <v>246</v>
      </c>
      <c r="O658" s="13" t="s">
        <v>259</v>
      </c>
      <c r="P658" s="13">
        <v>8.8999999999999999E-3</v>
      </c>
      <c r="Q658" s="7" t="s">
        <v>260</v>
      </c>
      <c r="R658" s="7" t="s">
        <v>264</v>
      </c>
      <c r="S658" s="7">
        <v>0</v>
      </c>
      <c r="T658" s="7" t="s">
        <v>267</v>
      </c>
      <c r="U658" s="7" t="s">
        <v>269</v>
      </c>
      <c r="V658" s="7">
        <v>4.4755000000000003</v>
      </c>
      <c r="W658" s="9">
        <v>45657</v>
      </c>
      <c r="X658" s="7">
        <v>12</v>
      </c>
      <c r="Y658" s="7">
        <v>6</v>
      </c>
      <c r="Z658" s="11">
        <v>0</v>
      </c>
      <c r="AA658" s="11">
        <v>0</v>
      </c>
      <c r="AB658" s="11">
        <v>0</v>
      </c>
      <c r="AC658" s="11">
        <v>0</v>
      </c>
      <c r="AD658" s="11">
        <v>87782.64090909106</v>
      </c>
      <c r="AE658" s="11">
        <v>526695.84545454639</v>
      </c>
      <c r="AF658" s="11">
        <v>0</v>
      </c>
      <c r="AG658" s="11">
        <v>0</v>
      </c>
      <c r="AH658" s="11">
        <v>0</v>
      </c>
      <c r="AI658" s="11">
        <v>0</v>
      </c>
      <c r="AJ658" s="11">
        <v>19049126.221948791</v>
      </c>
      <c r="AK658" s="11">
        <v>526695.84545454639</v>
      </c>
      <c r="AL658" s="13">
        <v>8.9795079784388276E-3</v>
      </c>
      <c r="AM658" s="7">
        <v>1451</v>
      </c>
      <c r="AN658" s="7" t="s">
        <v>291</v>
      </c>
      <c r="AO658" s="9">
        <v>45838</v>
      </c>
      <c r="AP658" s="9">
        <v>45808</v>
      </c>
      <c r="AQ658" s="7">
        <v>30</v>
      </c>
      <c r="AR658" s="7">
        <v>181</v>
      </c>
      <c r="AS658" s="15">
        <v>0.96277589449526846</v>
      </c>
      <c r="AT658" s="11">
        <v>1465.692329046783</v>
      </c>
      <c r="AU658" s="11">
        <v>6559.706018648877</v>
      </c>
      <c r="AV658" s="11">
        <v>0</v>
      </c>
      <c r="AW658" s="11">
        <v>181.3715688147764</v>
      </c>
      <c r="AX658" s="11">
        <v>1465.692329046783</v>
      </c>
      <c r="AY658" s="11">
        <v>6559.706018648877</v>
      </c>
      <c r="AZ658" s="13">
        <v>8.9795079784388276E-3</v>
      </c>
      <c r="BA658" s="11">
        <v>1465.692329046783</v>
      </c>
      <c r="BB658" s="11">
        <v>6559.706018648877</v>
      </c>
      <c r="BC658" s="11"/>
      <c r="BD658" s="11"/>
      <c r="BE658" s="11"/>
      <c r="BF658" s="11">
        <v>40.525431530505287</v>
      </c>
      <c r="BG658" s="11">
        <v>181.3715688147764</v>
      </c>
      <c r="BH658" s="11">
        <v>1425.166897516277</v>
      </c>
      <c r="BI658" s="11">
        <v>6378.3344498341003</v>
      </c>
      <c r="BJ658" s="11">
        <v>6559.706018648877</v>
      </c>
      <c r="BK658" s="11">
        <v>181.3715688147764</v>
      </c>
      <c r="BL658" s="11">
        <v>6559.706018648877</v>
      </c>
    </row>
    <row r="659" spans="1:64" hidden="1" x14ac:dyDescent="0.25">
      <c r="A659" s="7">
        <v>500724</v>
      </c>
      <c r="B659" s="7" t="s">
        <v>134</v>
      </c>
      <c r="C659" s="9">
        <v>42552</v>
      </c>
      <c r="D659" s="9">
        <v>46022</v>
      </c>
      <c r="E659" s="9">
        <v>46022</v>
      </c>
      <c r="F659" s="7" t="s">
        <v>238</v>
      </c>
      <c r="G659" s="11">
        <v>18522430.37649424</v>
      </c>
      <c r="H659" s="11">
        <v>18443988.420000002</v>
      </c>
      <c r="I659" s="11" t="s">
        <v>240</v>
      </c>
      <c r="J659" s="11">
        <v>322354.83</v>
      </c>
      <c r="K659" s="11" t="s">
        <v>240</v>
      </c>
      <c r="L659" s="11">
        <v>965609.05000000168</v>
      </c>
      <c r="M659" s="13">
        <v>7.9500000000000001E-2</v>
      </c>
      <c r="N659" s="13" t="s">
        <v>246</v>
      </c>
      <c r="O659" s="13" t="s">
        <v>259</v>
      </c>
      <c r="P659" s="13">
        <v>8.8999999999999999E-3</v>
      </c>
      <c r="Q659" s="7" t="s">
        <v>260</v>
      </c>
      <c r="R659" s="7" t="s">
        <v>264</v>
      </c>
      <c r="S659" s="7">
        <v>0</v>
      </c>
      <c r="T659" s="7" t="s">
        <v>267</v>
      </c>
      <c r="U659" s="7" t="s">
        <v>269</v>
      </c>
      <c r="V659" s="7">
        <v>4.4755000000000003</v>
      </c>
      <c r="W659" s="9">
        <v>45657</v>
      </c>
      <c r="X659" s="7">
        <v>12</v>
      </c>
      <c r="Y659" s="7">
        <v>7</v>
      </c>
      <c r="Z659" s="11">
        <v>0</v>
      </c>
      <c r="AA659" s="11">
        <v>0</v>
      </c>
      <c r="AB659" s="11">
        <v>0</v>
      </c>
      <c r="AC659" s="11">
        <v>0</v>
      </c>
      <c r="AD659" s="11">
        <v>87782.64090909106</v>
      </c>
      <c r="AE659" s="11">
        <v>614478.48636363738</v>
      </c>
      <c r="AF659" s="11">
        <v>0</v>
      </c>
      <c r="AG659" s="11">
        <v>0</v>
      </c>
      <c r="AH659" s="11">
        <v>0</v>
      </c>
      <c r="AI659" s="11">
        <v>0</v>
      </c>
      <c r="AJ659" s="11">
        <v>19136908.862857878</v>
      </c>
      <c r="AK659" s="11">
        <v>614478.48636363738</v>
      </c>
      <c r="AL659" s="13">
        <v>8.8949713308420497E-3</v>
      </c>
      <c r="AM659" s="7">
        <v>1452</v>
      </c>
      <c r="AN659" s="7" t="s">
        <v>292</v>
      </c>
      <c r="AO659" s="9">
        <v>45869</v>
      </c>
      <c r="AP659" s="9">
        <v>45838</v>
      </c>
      <c r="AQ659" s="7">
        <v>31</v>
      </c>
      <c r="AR659" s="7">
        <v>212</v>
      </c>
      <c r="AS659" s="15">
        <v>0.95654093132142581</v>
      </c>
      <c r="AT659" s="11">
        <v>1449.138539456756</v>
      </c>
      <c r="AU659" s="11">
        <v>6485.6195333387141</v>
      </c>
      <c r="AV659" s="11">
        <v>0</v>
      </c>
      <c r="AW659" s="11">
        <v>208.25064813425971</v>
      </c>
      <c r="AX659" s="11">
        <v>1449.138539456756</v>
      </c>
      <c r="AY659" s="11">
        <v>6485.6195333387141</v>
      </c>
      <c r="AZ659" s="13">
        <v>8.8949713308420497E-3</v>
      </c>
      <c r="BA659" s="11">
        <v>1449.138539456756</v>
      </c>
      <c r="BB659" s="11">
        <v>6485.6195333387141</v>
      </c>
      <c r="BC659" s="11"/>
      <c r="BD659" s="11"/>
      <c r="BE659" s="11"/>
      <c r="BF659" s="11">
        <v>46.531258660319452</v>
      </c>
      <c r="BG659" s="11">
        <v>208.25064813425971</v>
      </c>
      <c r="BH659" s="11">
        <v>1402.607280796437</v>
      </c>
      <c r="BI659" s="11">
        <v>6277.3688852044543</v>
      </c>
      <c r="BJ659" s="11">
        <v>6485.6195333387141</v>
      </c>
      <c r="BK659" s="11">
        <v>208.25064813425971</v>
      </c>
      <c r="BL659" s="11">
        <v>6485.6195333387141</v>
      </c>
    </row>
    <row r="660" spans="1:64" hidden="1" x14ac:dyDescent="0.25">
      <c r="A660" s="7">
        <v>500724</v>
      </c>
      <c r="B660" s="7" t="s">
        <v>134</v>
      </c>
      <c r="C660" s="9">
        <v>42552</v>
      </c>
      <c r="D660" s="9">
        <v>46022</v>
      </c>
      <c r="E660" s="9">
        <v>46022</v>
      </c>
      <c r="F660" s="7" t="s">
        <v>238</v>
      </c>
      <c r="G660" s="11">
        <v>18522430.37649424</v>
      </c>
      <c r="H660" s="11">
        <v>18443988.420000002</v>
      </c>
      <c r="I660" s="11" t="s">
        <v>240</v>
      </c>
      <c r="J660" s="11">
        <v>322354.83</v>
      </c>
      <c r="K660" s="11" t="s">
        <v>240</v>
      </c>
      <c r="L660" s="11">
        <v>965609.05000000168</v>
      </c>
      <c r="M660" s="13">
        <v>7.9500000000000001E-2</v>
      </c>
      <c r="N660" s="13" t="s">
        <v>246</v>
      </c>
      <c r="O660" s="13" t="s">
        <v>259</v>
      </c>
      <c r="P660" s="13">
        <v>8.8999999999999999E-3</v>
      </c>
      <c r="Q660" s="7" t="s">
        <v>260</v>
      </c>
      <c r="R660" s="7" t="s">
        <v>264</v>
      </c>
      <c r="S660" s="7">
        <v>0</v>
      </c>
      <c r="T660" s="7" t="s">
        <v>267</v>
      </c>
      <c r="U660" s="7" t="s">
        <v>269</v>
      </c>
      <c r="V660" s="7">
        <v>4.4755000000000003</v>
      </c>
      <c r="W660" s="9">
        <v>45657</v>
      </c>
      <c r="X660" s="7">
        <v>12</v>
      </c>
      <c r="Y660" s="7">
        <v>8</v>
      </c>
      <c r="Z660" s="11">
        <v>0</v>
      </c>
      <c r="AA660" s="11">
        <v>0</v>
      </c>
      <c r="AB660" s="11">
        <v>0</v>
      </c>
      <c r="AC660" s="11">
        <v>0</v>
      </c>
      <c r="AD660" s="11">
        <v>87782.64090909106</v>
      </c>
      <c r="AE660" s="11">
        <v>702261.12727272848</v>
      </c>
      <c r="AF660" s="11">
        <v>0</v>
      </c>
      <c r="AG660" s="11">
        <v>0</v>
      </c>
      <c r="AH660" s="11">
        <v>0</v>
      </c>
      <c r="AI660" s="11">
        <v>0</v>
      </c>
      <c r="AJ660" s="11">
        <v>19224691.503766969</v>
      </c>
      <c r="AK660" s="11">
        <v>702261.12727272848</v>
      </c>
      <c r="AL660" s="13">
        <v>8.8112305447562989E-3</v>
      </c>
      <c r="AM660" s="7">
        <v>1453</v>
      </c>
      <c r="AN660" s="7" t="s">
        <v>293</v>
      </c>
      <c r="AO660" s="9">
        <v>45900</v>
      </c>
      <c r="AP660" s="9">
        <v>45869</v>
      </c>
      <c r="AQ660" s="7">
        <v>31</v>
      </c>
      <c r="AR660" s="7">
        <v>243</v>
      </c>
      <c r="AS660" s="15">
        <v>0.95034634594058953</v>
      </c>
      <c r="AT660" s="11">
        <v>1432.741563849203</v>
      </c>
      <c r="AU660" s="11">
        <v>6412.2348690071103</v>
      </c>
      <c r="AV660" s="11">
        <v>0</v>
      </c>
      <c r="AW660" s="11">
        <v>234.2333184677673</v>
      </c>
      <c r="AX660" s="11">
        <v>1432.741563849203</v>
      </c>
      <c r="AY660" s="11">
        <v>6412.2348690071103</v>
      </c>
      <c r="AZ660" s="13">
        <v>8.8112305447562989E-3</v>
      </c>
      <c r="BA660" s="11">
        <v>1432.741563849203</v>
      </c>
      <c r="BB660" s="11">
        <v>6412.2348690071103</v>
      </c>
      <c r="BC660" s="11"/>
      <c r="BD660" s="11"/>
      <c r="BE660" s="11"/>
      <c r="BF660" s="11">
        <v>52.33679331198018</v>
      </c>
      <c r="BG660" s="11">
        <v>234.2333184677673</v>
      </c>
      <c r="BH660" s="11">
        <v>1380.4047705372229</v>
      </c>
      <c r="BI660" s="11">
        <v>6178.001550539343</v>
      </c>
      <c r="BJ660" s="11">
        <v>6412.2348690071103</v>
      </c>
      <c r="BK660" s="11">
        <v>234.2333184677673</v>
      </c>
      <c r="BL660" s="11">
        <v>6412.2348690071103</v>
      </c>
    </row>
    <row r="661" spans="1:64" hidden="1" x14ac:dyDescent="0.25">
      <c r="A661" s="7">
        <v>500724</v>
      </c>
      <c r="B661" s="7" t="s">
        <v>134</v>
      </c>
      <c r="C661" s="9">
        <v>42552</v>
      </c>
      <c r="D661" s="9">
        <v>46022</v>
      </c>
      <c r="E661" s="9">
        <v>46022</v>
      </c>
      <c r="F661" s="7" t="s">
        <v>238</v>
      </c>
      <c r="G661" s="11">
        <v>18522430.37649424</v>
      </c>
      <c r="H661" s="11">
        <v>18443988.420000002</v>
      </c>
      <c r="I661" s="11" t="s">
        <v>240</v>
      </c>
      <c r="J661" s="11">
        <v>322354.83</v>
      </c>
      <c r="K661" s="11" t="s">
        <v>240</v>
      </c>
      <c r="L661" s="11">
        <v>965609.05000000168</v>
      </c>
      <c r="M661" s="13">
        <v>7.9500000000000001E-2</v>
      </c>
      <c r="N661" s="13" t="s">
        <v>246</v>
      </c>
      <c r="O661" s="13" t="s">
        <v>259</v>
      </c>
      <c r="P661" s="13">
        <v>8.8999999999999999E-3</v>
      </c>
      <c r="Q661" s="7" t="s">
        <v>260</v>
      </c>
      <c r="R661" s="7" t="s">
        <v>264</v>
      </c>
      <c r="S661" s="7">
        <v>0</v>
      </c>
      <c r="T661" s="7" t="s">
        <v>267</v>
      </c>
      <c r="U661" s="7" t="s">
        <v>269</v>
      </c>
      <c r="V661" s="7">
        <v>4.4755000000000003</v>
      </c>
      <c r="W661" s="9">
        <v>45657</v>
      </c>
      <c r="X661" s="7">
        <v>12</v>
      </c>
      <c r="Y661" s="7">
        <v>9</v>
      </c>
      <c r="Z661" s="11">
        <v>0</v>
      </c>
      <c r="AA661" s="11">
        <v>0</v>
      </c>
      <c r="AB661" s="11">
        <v>0</v>
      </c>
      <c r="AC661" s="11">
        <v>0</v>
      </c>
      <c r="AD661" s="11">
        <v>87782.64090909106</v>
      </c>
      <c r="AE661" s="11">
        <v>790043.76818181959</v>
      </c>
      <c r="AF661" s="11">
        <v>0</v>
      </c>
      <c r="AG661" s="11">
        <v>0</v>
      </c>
      <c r="AH661" s="11">
        <v>0</v>
      </c>
      <c r="AI661" s="11">
        <v>0</v>
      </c>
      <c r="AJ661" s="11">
        <v>19312474.144676059</v>
      </c>
      <c r="AK661" s="11">
        <v>790043.76818181959</v>
      </c>
      <c r="AL661" s="13">
        <v>8.728278127625666E-3</v>
      </c>
      <c r="AM661" s="7">
        <v>1454</v>
      </c>
      <c r="AN661" s="7" t="s">
        <v>294</v>
      </c>
      <c r="AO661" s="9">
        <v>45930</v>
      </c>
      <c r="AP661" s="9">
        <v>45900</v>
      </c>
      <c r="AQ661" s="7">
        <v>30</v>
      </c>
      <c r="AR661" s="7">
        <v>273</v>
      </c>
      <c r="AS661" s="15">
        <v>0.94438978462477541</v>
      </c>
      <c r="AT661" s="11">
        <v>1416.7974918122311</v>
      </c>
      <c r="AU661" s="11">
        <v>6340.8771746056418</v>
      </c>
      <c r="AV661" s="11">
        <v>0</v>
      </c>
      <c r="AW661" s="11">
        <v>259.39558334552049</v>
      </c>
      <c r="AX661" s="11">
        <v>1416.7974918122311</v>
      </c>
      <c r="AY661" s="11">
        <v>6340.8771746056418</v>
      </c>
      <c r="AZ661" s="13">
        <v>8.728278127625666E-3</v>
      </c>
      <c r="BA661" s="11">
        <v>1416.7974918122311</v>
      </c>
      <c r="BB661" s="11">
        <v>6340.8771746056418</v>
      </c>
      <c r="BC661" s="11"/>
      <c r="BD661" s="11"/>
      <c r="BE661" s="11"/>
      <c r="BF661" s="11">
        <v>57.959017617142329</v>
      </c>
      <c r="BG661" s="11">
        <v>259.39558334552049</v>
      </c>
      <c r="BH661" s="11">
        <v>1358.838474195089</v>
      </c>
      <c r="BI661" s="11">
        <v>6081.4815912601216</v>
      </c>
      <c r="BJ661" s="11">
        <v>6340.8771746056418</v>
      </c>
      <c r="BK661" s="11">
        <v>259.39558334552049</v>
      </c>
      <c r="BL661" s="11">
        <v>6340.8771746056418</v>
      </c>
    </row>
    <row r="662" spans="1:64" hidden="1" x14ac:dyDescent="0.25">
      <c r="A662" s="7">
        <v>500724</v>
      </c>
      <c r="B662" s="7" t="s">
        <v>134</v>
      </c>
      <c r="C662" s="9">
        <v>42552</v>
      </c>
      <c r="D662" s="9">
        <v>46022</v>
      </c>
      <c r="E662" s="9">
        <v>46022</v>
      </c>
      <c r="F662" s="7" t="s">
        <v>238</v>
      </c>
      <c r="G662" s="11">
        <v>18522430.37649424</v>
      </c>
      <c r="H662" s="11">
        <v>18443988.420000002</v>
      </c>
      <c r="I662" s="11" t="s">
        <v>240</v>
      </c>
      <c r="J662" s="11">
        <v>322354.83</v>
      </c>
      <c r="K662" s="11" t="s">
        <v>240</v>
      </c>
      <c r="L662" s="11">
        <v>965609.05000000168</v>
      </c>
      <c r="M662" s="13">
        <v>7.9500000000000001E-2</v>
      </c>
      <c r="N662" s="13" t="s">
        <v>246</v>
      </c>
      <c r="O662" s="13" t="s">
        <v>259</v>
      </c>
      <c r="P662" s="13">
        <v>8.8999999999999999E-3</v>
      </c>
      <c r="Q662" s="7" t="s">
        <v>260</v>
      </c>
      <c r="R662" s="7" t="s">
        <v>264</v>
      </c>
      <c r="S662" s="7">
        <v>0</v>
      </c>
      <c r="T662" s="7" t="s">
        <v>267</v>
      </c>
      <c r="U662" s="7" t="s">
        <v>269</v>
      </c>
      <c r="V662" s="7">
        <v>4.4755000000000003</v>
      </c>
      <c r="W662" s="9">
        <v>45657</v>
      </c>
      <c r="X662" s="7">
        <v>12</v>
      </c>
      <c r="Y662" s="7">
        <v>10</v>
      </c>
      <c r="Z662" s="11">
        <v>0</v>
      </c>
      <c r="AA662" s="11">
        <v>0</v>
      </c>
      <c r="AB662" s="11">
        <v>0</v>
      </c>
      <c r="AC662" s="11">
        <v>0</v>
      </c>
      <c r="AD662" s="11">
        <v>87782.64090909106</v>
      </c>
      <c r="AE662" s="11">
        <v>877826.40909091057</v>
      </c>
      <c r="AF662" s="11">
        <v>0</v>
      </c>
      <c r="AG662" s="11">
        <v>0</v>
      </c>
      <c r="AH662" s="11">
        <v>0</v>
      </c>
      <c r="AI662" s="11">
        <v>0</v>
      </c>
      <c r="AJ662" s="11">
        <v>19400256.78558515</v>
      </c>
      <c r="AK662" s="11">
        <v>877826.40909091057</v>
      </c>
      <c r="AL662" s="13">
        <v>8.646106657432262E-3</v>
      </c>
      <c r="AM662" s="7">
        <v>1455</v>
      </c>
      <c r="AN662" s="7" t="s">
        <v>295</v>
      </c>
      <c r="AO662" s="9">
        <v>45961</v>
      </c>
      <c r="AP662" s="9">
        <v>45930</v>
      </c>
      <c r="AQ662" s="7">
        <v>31</v>
      </c>
      <c r="AR662" s="7">
        <v>304</v>
      </c>
      <c r="AS662" s="15">
        <v>0.9382738904041632</v>
      </c>
      <c r="AT662" s="11">
        <v>1400.7083091093129</v>
      </c>
      <c r="AU662" s="11">
        <v>6268.8700374187329</v>
      </c>
      <c r="AV662" s="11">
        <v>0</v>
      </c>
      <c r="AW662" s="11">
        <v>283.65499152020152</v>
      </c>
      <c r="AX662" s="11">
        <v>1400.7083091093129</v>
      </c>
      <c r="AY662" s="11">
        <v>6268.8700374187329</v>
      </c>
      <c r="AZ662" s="13">
        <v>8.646106657432262E-3</v>
      </c>
      <c r="BA662" s="11">
        <v>1400.7083091093129</v>
      </c>
      <c r="BB662" s="11">
        <v>6268.8700374187329</v>
      </c>
      <c r="BC662" s="11"/>
      <c r="BD662" s="11"/>
      <c r="BE662" s="11"/>
      <c r="BF662" s="11">
        <v>63.379508774483632</v>
      </c>
      <c r="BG662" s="11">
        <v>283.65499152020152</v>
      </c>
      <c r="BH662" s="11">
        <v>1337.32880033483</v>
      </c>
      <c r="BI662" s="11">
        <v>5985.2150458985307</v>
      </c>
      <c r="BJ662" s="11">
        <v>6268.8700374187329</v>
      </c>
      <c r="BK662" s="11">
        <v>283.65499152020152</v>
      </c>
      <c r="BL662" s="11">
        <v>6268.8700374187329</v>
      </c>
    </row>
    <row r="663" spans="1:64" hidden="1" x14ac:dyDescent="0.25">
      <c r="A663" s="7">
        <v>500724</v>
      </c>
      <c r="B663" s="7" t="s">
        <v>134</v>
      </c>
      <c r="C663" s="9">
        <v>42552</v>
      </c>
      <c r="D663" s="9">
        <v>46022</v>
      </c>
      <c r="E663" s="9">
        <v>46022</v>
      </c>
      <c r="F663" s="7" t="s">
        <v>238</v>
      </c>
      <c r="G663" s="11">
        <v>18522430.37649424</v>
      </c>
      <c r="H663" s="11">
        <v>18443988.420000002</v>
      </c>
      <c r="I663" s="11" t="s">
        <v>240</v>
      </c>
      <c r="J663" s="11">
        <v>322354.83</v>
      </c>
      <c r="K663" s="11" t="s">
        <v>240</v>
      </c>
      <c r="L663" s="11">
        <v>965609.05000000168</v>
      </c>
      <c r="M663" s="13">
        <v>7.9500000000000001E-2</v>
      </c>
      <c r="N663" s="13" t="s">
        <v>246</v>
      </c>
      <c r="O663" s="13" t="s">
        <v>259</v>
      </c>
      <c r="P663" s="13">
        <v>8.8999999999999999E-3</v>
      </c>
      <c r="Q663" s="7" t="s">
        <v>260</v>
      </c>
      <c r="R663" s="7" t="s">
        <v>264</v>
      </c>
      <c r="S663" s="7">
        <v>0</v>
      </c>
      <c r="T663" s="7" t="s">
        <v>267</v>
      </c>
      <c r="U663" s="7" t="s">
        <v>269</v>
      </c>
      <c r="V663" s="7">
        <v>4.4755000000000003</v>
      </c>
      <c r="W663" s="9">
        <v>45657</v>
      </c>
      <c r="X663" s="7">
        <v>12</v>
      </c>
      <c r="Y663" s="7">
        <v>11</v>
      </c>
      <c r="Z663" s="11">
        <v>0</v>
      </c>
      <c r="AA663" s="11">
        <v>0</v>
      </c>
      <c r="AB663" s="11">
        <v>0</v>
      </c>
      <c r="AC663" s="11">
        <v>0</v>
      </c>
      <c r="AD663" s="11">
        <v>87782.64090909106</v>
      </c>
      <c r="AE663" s="11">
        <v>965609.05000000168</v>
      </c>
      <c r="AF663" s="11">
        <v>0</v>
      </c>
      <c r="AG663" s="11">
        <v>0</v>
      </c>
      <c r="AH663" s="11">
        <v>0</v>
      </c>
      <c r="AI663" s="11">
        <v>0</v>
      </c>
      <c r="AJ663" s="11">
        <v>19488039.426494241</v>
      </c>
      <c r="AK663" s="11">
        <v>965609.05000000168</v>
      </c>
      <c r="AL663" s="13">
        <v>8.5647087820321932E-3</v>
      </c>
      <c r="AM663" s="7">
        <v>1456</v>
      </c>
      <c r="AN663" s="7" t="s">
        <v>296</v>
      </c>
      <c r="AO663" s="9">
        <v>45991</v>
      </c>
      <c r="AP663" s="9">
        <v>45961</v>
      </c>
      <c r="AQ663" s="7">
        <v>30</v>
      </c>
      <c r="AR663" s="7">
        <v>334</v>
      </c>
      <c r="AS663" s="15">
        <v>0.93239299657730434</v>
      </c>
      <c r="AT663" s="11">
        <v>1385.063739165598</v>
      </c>
      <c r="AU663" s="11">
        <v>6198.8527646356324</v>
      </c>
      <c r="AV663" s="11">
        <v>0</v>
      </c>
      <c r="AW663" s="11">
        <v>307.14574196787089</v>
      </c>
      <c r="AX663" s="11">
        <v>1385.063739165598</v>
      </c>
      <c r="AY663" s="11">
        <v>6198.8527646356324</v>
      </c>
      <c r="AZ663" s="13">
        <v>8.5647087820321932E-3</v>
      </c>
      <c r="BA663" s="11">
        <v>1385.063739165598</v>
      </c>
      <c r="BB663" s="11">
        <v>6198.8527646356324</v>
      </c>
      <c r="BC663" s="11"/>
      <c r="BD663" s="11"/>
      <c r="BE663" s="11"/>
      <c r="BF663" s="11">
        <v>68.628252031699461</v>
      </c>
      <c r="BG663" s="11">
        <v>307.14574196787089</v>
      </c>
      <c r="BH663" s="11">
        <v>1316.4354871338981</v>
      </c>
      <c r="BI663" s="11">
        <v>5891.7070226677606</v>
      </c>
      <c r="BJ663" s="11">
        <v>6198.8527646356324</v>
      </c>
      <c r="BK663" s="11">
        <v>307.14574196787089</v>
      </c>
      <c r="BL663" s="11">
        <v>6198.8527646356324</v>
      </c>
    </row>
    <row r="664" spans="1:64" hidden="1" x14ac:dyDescent="0.25">
      <c r="A664" s="7">
        <v>500724</v>
      </c>
      <c r="B664" s="7" t="s">
        <v>134</v>
      </c>
      <c r="C664" s="9">
        <v>42552</v>
      </c>
      <c r="D664" s="9">
        <v>46022</v>
      </c>
      <c r="E664" s="9">
        <v>46022</v>
      </c>
      <c r="F664" s="7" t="s">
        <v>238</v>
      </c>
      <c r="G664" s="11">
        <v>18522430.37649424</v>
      </c>
      <c r="H664" s="11">
        <v>18443988.420000002</v>
      </c>
      <c r="I664" s="11" t="s">
        <v>240</v>
      </c>
      <c r="J664" s="11">
        <v>322354.83</v>
      </c>
      <c r="K664" s="11" t="s">
        <v>240</v>
      </c>
      <c r="L664" s="11">
        <v>965609.05000000168</v>
      </c>
      <c r="M664" s="13">
        <v>7.9500000000000001E-2</v>
      </c>
      <c r="N664" s="13" t="s">
        <v>246</v>
      </c>
      <c r="O664" s="13" t="s">
        <v>259</v>
      </c>
      <c r="P664" s="13">
        <v>8.8999999999999999E-3</v>
      </c>
      <c r="Q664" s="7" t="s">
        <v>260</v>
      </c>
      <c r="R664" s="7" t="s">
        <v>264</v>
      </c>
      <c r="S664" s="7">
        <v>0</v>
      </c>
      <c r="T664" s="7" t="s">
        <v>267</v>
      </c>
      <c r="U664" s="7" t="s">
        <v>269</v>
      </c>
      <c r="V664" s="7">
        <v>4.4755000000000003</v>
      </c>
      <c r="W664" s="9">
        <v>45657</v>
      </c>
      <c r="X664" s="7">
        <v>12</v>
      </c>
      <c r="Y664" s="7">
        <v>12</v>
      </c>
      <c r="Z664" s="11">
        <v>18443988.420000002</v>
      </c>
      <c r="AA664" s="11">
        <v>18443988.420000002</v>
      </c>
      <c r="AB664" s="11">
        <v>322354.83</v>
      </c>
      <c r="AC664" s="11">
        <v>322354.83</v>
      </c>
      <c r="AD664" s="11">
        <v>0</v>
      </c>
      <c r="AE664" s="11">
        <v>965609.05000000168</v>
      </c>
      <c r="AF664" s="11">
        <v>19488039.426494241</v>
      </c>
      <c r="AG664" s="11">
        <v>965609.05000000168</v>
      </c>
      <c r="AH664" s="11">
        <v>19488039.426494241</v>
      </c>
      <c r="AI664" s="11">
        <v>965609.05000000168</v>
      </c>
      <c r="AJ664" s="11">
        <v>0</v>
      </c>
      <c r="AK664" s="11">
        <v>0</v>
      </c>
      <c r="AL664" s="13">
        <v>8.4840772184974211E-3</v>
      </c>
      <c r="AM664" s="7">
        <v>1457</v>
      </c>
      <c r="AN664" s="7" t="s">
        <v>271</v>
      </c>
      <c r="AO664" s="9">
        <v>46022</v>
      </c>
      <c r="AP664" s="9">
        <v>45991</v>
      </c>
      <c r="AQ664" s="7">
        <v>31</v>
      </c>
      <c r="AR664" s="7">
        <v>365</v>
      </c>
      <c r="AS664" s="15">
        <v>0.92635479388605846</v>
      </c>
      <c r="AT664" s="11">
        <v>0</v>
      </c>
      <c r="AU664" s="11">
        <v>0</v>
      </c>
      <c r="AV664" s="11">
        <v>0</v>
      </c>
      <c r="AW664" s="11">
        <v>0</v>
      </c>
      <c r="AX664" s="11">
        <v>0</v>
      </c>
      <c r="AY664" s="11">
        <v>0</v>
      </c>
      <c r="AZ664" s="13">
        <v>8.4840772184974211E-3</v>
      </c>
      <c r="BA664" s="11">
        <v>0</v>
      </c>
      <c r="BB664" s="11">
        <v>0</v>
      </c>
      <c r="BC664" s="11"/>
      <c r="BD664" s="11"/>
      <c r="BE664" s="11"/>
      <c r="BF664" s="11">
        <v>0</v>
      </c>
      <c r="BG664" s="11">
        <v>0</v>
      </c>
      <c r="BH664" s="11">
        <v>0</v>
      </c>
      <c r="BI664" s="11">
        <v>0</v>
      </c>
      <c r="BJ664" s="11">
        <v>0</v>
      </c>
      <c r="BK664" s="11">
        <v>0</v>
      </c>
      <c r="BL664" s="11">
        <v>0</v>
      </c>
    </row>
    <row r="665" spans="1:64" hidden="1" x14ac:dyDescent="0.25">
      <c r="A665" s="7">
        <v>500640</v>
      </c>
      <c r="B665" s="7" t="s">
        <v>135</v>
      </c>
      <c r="C665" s="9">
        <v>41467</v>
      </c>
      <c r="D665" s="9">
        <v>46387</v>
      </c>
      <c r="E665" s="9">
        <v>46387</v>
      </c>
      <c r="F665" s="7" t="s">
        <v>237</v>
      </c>
      <c r="G665" s="11">
        <v>13478572.25202883</v>
      </c>
      <c r="H665" s="11">
        <v>1744991.95</v>
      </c>
      <c r="I665" s="11" t="s">
        <v>242</v>
      </c>
      <c r="J665" s="11">
        <v>279352.30386834621</v>
      </c>
      <c r="K665" s="11" t="s">
        <v>242</v>
      </c>
      <c r="L665" s="11">
        <v>0</v>
      </c>
      <c r="M665" s="13">
        <v>8.5903900000000005E-2</v>
      </c>
      <c r="N665" s="13" t="s">
        <v>246</v>
      </c>
      <c r="O665" s="13" t="s">
        <v>257</v>
      </c>
      <c r="P665" s="13">
        <v>0.39539999999999997</v>
      </c>
      <c r="Q665" s="7" t="s">
        <v>260</v>
      </c>
      <c r="R665" s="7" t="s">
        <v>264</v>
      </c>
      <c r="S665" s="7">
        <v>0</v>
      </c>
      <c r="T665" s="7" t="s">
        <v>267</v>
      </c>
      <c r="U665" s="7" t="s">
        <v>269</v>
      </c>
      <c r="V665" s="7">
        <v>4.4755000000000003</v>
      </c>
      <c r="W665" s="9">
        <v>45657</v>
      </c>
      <c r="X665" s="7">
        <v>24</v>
      </c>
      <c r="Y665" s="7">
        <v>0</v>
      </c>
      <c r="Z665" s="11">
        <v>0</v>
      </c>
      <c r="AA665" s="11">
        <v>0</v>
      </c>
      <c r="AB665" s="11">
        <v>0</v>
      </c>
      <c r="AC665" s="11">
        <v>0</v>
      </c>
      <c r="AD665" s="11">
        <v>0</v>
      </c>
      <c r="AE665" s="11">
        <v>0</v>
      </c>
      <c r="AF665" s="11">
        <v>0</v>
      </c>
      <c r="AG665" s="11">
        <v>0</v>
      </c>
      <c r="AH665" s="11">
        <v>0</v>
      </c>
      <c r="AI665" s="11">
        <v>0</v>
      </c>
      <c r="AJ665" s="11">
        <v>13478572.25202883</v>
      </c>
      <c r="AK665" s="11">
        <v>0</v>
      </c>
      <c r="AM665" s="7">
        <v>1458</v>
      </c>
      <c r="AN665" s="7" t="s">
        <v>272</v>
      </c>
      <c r="AO665" s="9">
        <v>45657</v>
      </c>
      <c r="AP665" s="9">
        <v>46022</v>
      </c>
      <c r="AQ665" s="7">
        <v>0</v>
      </c>
      <c r="AR665" s="7">
        <v>0</v>
      </c>
      <c r="AS665" s="15">
        <v>1</v>
      </c>
      <c r="AV665" s="11">
        <v>0</v>
      </c>
      <c r="BC665" s="11"/>
      <c r="BD665" s="11"/>
      <c r="BE665" s="11"/>
    </row>
    <row r="666" spans="1:64" hidden="1" x14ac:dyDescent="0.25">
      <c r="A666" s="7">
        <v>500640</v>
      </c>
      <c r="B666" s="7" t="s">
        <v>135</v>
      </c>
      <c r="C666" s="9">
        <v>41467</v>
      </c>
      <c r="D666" s="9">
        <v>46387</v>
      </c>
      <c r="E666" s="9">
        <v>46387</v>
      </c>
      <c r="F666" s="7" t="s">
        <v>237</v>
      </c>
      <c r="G666" s="11">
        <v>13478572.25202883</v>
      </c>
      <c r="H666" s="11">
        <v>1744991.95</v>
      </c>
      <c r="I666" s="11" t="s">
        <v>242</v>
      </c>
      <c r="J666" s="11">
        <v>279352.30386834621</v>
      </c>
      <c r="K666" s="11" t="s">
        <v>242</v>
      </c>
      <c r="L666" s="11">
        <v>0</v>
      </c>
      <c r="M666" s="13">
        <v>8.5903900000000005E-2</v>
      </c>
      <c r="N666" s="13" t="s">
        <v>246</v>
      </c>
      <c r="O666" s="13" t="s">
        <v>257</v>
      </c>
      <c r="P666" s="13">
        <v>0.39539999999999997</v>
      </c>
      <c r="Q666" s="7" t="s">
        <v>260</v>
      </c>
      <c r="R666" s="7" t="s">
        <v>264</v>
      </c>
      <c r="S666" s="7">
        <v>0</v>
      </c>
      <c r="T666" s="7" t="s">
        <v>267</v>
      </c>
      <c r="U666" s="7" t="s">
        <v>269</v>
      </c>
      <c r="V666" s="7">
        <v>4.4755000000000003</v>
      </c>
      <c r="W666" s="9">
        <v>45657</v>
      </c>
      <c r="X666" s="7">
        <v>24</v>
      </c>
      <c r="Y666" s="7">
        <v>1</v>
      </c>
      <c r="Z666" s="11">
        <v>0</v>
      </c>
      <c r="AA666" s="11">
        <v>0</v>
      </c>
      <c r="AB666" s="11">
        <v>0</v>
      </c>
      <c r="AC666" s="11">
        <v>0</v>
      </c>
      <c r="AD666" s="11">
        <v>0</v>
      </c>
      <c r="AE666" s="11">
        <v>0</v>
      </c>
      <c r="AF666" s="11">
        <v>0</v>
      </c>
      <c r="AG666" s="11">
        <v>0</v>
      </c>
      <c r="AH666" s="11">
        <v>0</v>
      </c>
      <c r="AI666" s="11">
        <v>0</v>
      </c>
      <c r="AJ666" s="11">
        <v>13478572.25202883</v>
      </c>
      <c r="AK666" s="11">
        <v>0</v>
      </c>
      <c r="AL666" s="13">
        <v>9.4143964011949022E-3</v>
      </c>
      <c r="AM666" s="7">
        <v>1459</v>
      </c>
      <c r="AN666" s="7" t="s">
        <v>273</v>
      </c>
      <c r="AO666" s="9">
        <v>45688</v>
      </c>
      <c r="AP666" s="9">
        <v>45657</v>
      </c>
      <c r="AQ666" s="7">
        <v>31</v>
      </c>
      <c r="AR666" s="7">
        <v>31</v>
      </c>
      <c r="AS666" s="15">
        <v>0.99302500185793152</v>
      </c>
      <c r="AT666" s="11">
        <v>49823.383806757767</v>
      </c>
      <c r="AU666" s="11">
        <v>222984.5542271444</v>
      </c>
      <c r="AV666" s="11">
        <v>0</v>
      </c>
      <c r="AW666" s="11">
        <v>0</v>
      </c>
      <c r="AX666" s="11">
        <v>49823.383806757767</v>
      </c>
      <c r="AY666" s="11">
        <v>222984.5542271444</v>
      </c>
      <c r="AZ666" s="13">
        <v>9.4143964011949022E-3</v>
      </c>
      <c r="BA666" s="11">
        <v>49823.383806757767</v>
      </c>
      <c r="BB666" s="11">
        <v>222984.5542271444</v>
      </c>
      <c r="BC666" s="11"/>
      <c r="BD666" s="11"/>
      <c r="BE666" s="11"/>
      <c r="BF666" s="11">
        <v>0</v>
      </c>
      <c r="BG666" s="11">
        <v>0</v>
      </c>
      <c r="BH666" s="11">
        <v>49823.383806757767</v>
      </c>
      <c r="BI666" s="11">
        <v>222984.5542271444</v>
      </c>
      <c r="BJ666" s="11">
        <v>222984.5542271444</v>
      </c>
      <c r="BK666" s="11">
        <v>0</v>
      </c>
      <c r="BL666" s="11">
        <v>222984.5542271444</v>
      </c>
    </row>
    <row r="667" spans="1:64" hidden="1" x14ac:dyDescent="0.25">
      <c r="A667" s="7">
        <v>500640</v>
      </c>
      <c r="B667" s="7" t="s">
        <v>135</v>
      </c>
      <c r="C667" s="9">
        <v>41467</v>
      </c>
      <c r="D667" s="9">
        <v>46387</v>
      </c>
      <c r="E667" s="9">
        <v>46387</v>
      </c>
      <c r="F667" s="7" t="s">
        <v>237</v>
      </c>
      <c r="G667" s="11">
        <v>13478572.25202883</v>
      </c>
      <c r="H667" s="11">
        <v>1744991.95</v>
      </c>
      <c r="I667" s="11" t="s">
        <v>242</v>
      </c>
      <c r="J667" s="11">
        <v>279352.30386834621</v>
      </c>
      <c r="K667" s="11" t="s">
        <v>242</v>
      </c>
      <c r="L667" s="11">
        <v>0</v>
      </c>
      <c r="M667" s="13">
        <v>8.5903900000000005E-2</v>
      </c>
      <c r="N667" s="13" t="s">
        <v>246</v>
      </c>
      <c r="O667" s="13" t="s">
        <v>257</v>
      </c>
      <c r="P667" s="13">
        <v>0.39539999999999997</v>
      </c>
      <c r="Q667" s="7" t="s">
        <v>260</v>
      </c>
      <c r="R667" s="7" t="s">
        <v>264</v>
      </c>
      <c r="S667" s="7">
        <v>0</v>
      </c>
      <c r="T667" s="7" t="s">
        <v>267</v>
      </c>
      <c r="U667" s="7" t="s">
        <v>269</v>
      </c>
      <c r="V667" s="7">
        <v>4.4755000000000003</v>
      </c>
      <c r="W667" s="9">
        <v>45657</v>
      </c>
      <c r="X667" s="7">
        <v>24</v>
      </c>
      <c r="Y667" s="7">
        <v>2</v>
      </c>
      <c r="Z667" s="11">
        <v>0</v>
      </c>
      <c r="AA667" s="11">
        <v>0</v>
      </c>
      <c r="AB667" s="11">
        <v>0</v>
      </c>
      <c r="AC667" s="11">
        <v>0</v>
      </c>
      <c r="AD667" s="11">
        <v>0</v>
      </c>
      <c r="AE667" s="11">
        <v>0</v>
      </c>
      <c r="AF667" s="11">
        <v>0</v>
      </c>
      <c r="AG667" s="11">
        <v>0</v>
      </c>
      <c r="AH667" s="11">
        <v>0</v>
      </c>
      <c r="AI667" s="11">
        <v>0</v>
      </c>
      <c r="AJ667" s="11">
        <v>13478572.25202883</v>
      </c>
      <c r="AK667" s="11">
        <v>0</v>
      </c>
      <c r="AL667" s="13">
        <v>9.3257655415960317E-3</v>
      </c>
      <c r="AM667" s="7">
        <v>1460</v>
      </c>
      <c r="AN667" s="7" t="s">
        <v>274</v>
      </c>
      <c r="AO667" s="9">
        <v>45716</v>
      </c>
      <c r="AP667" s="9">
        <v>45688</v>
      </c>
      <c r="AQ667" s="7">
        <v>28</v>
      </c>
      <c r="AR667" s="7">
        <v>59</v>
      </c>
      <c r="AS667" s="15">
        <v>0.98676682919048175</v>
      </c>
      <c r="AT667" s="11">
        <v>49043.28933786937</v>
      </c>
      <c r="AU667" s="11">
        <v>219493.24143163441</v>
      </c>
      <c r="AV667" s="11">
        <v>0</v>
      </c>
      <c r="AW667" s="11">
        <v>0</v>
      </c>
      <c r="AX667" s="11">
        <v>49043.28933786937</v>
      </c>
      <c r="AY667" s="11">
        <v>219493.24143163441</v>
      </c>
      <c r="AZ667" s="13">
        <v>9.3257655415960317E-3</v>
      </c>
      <c r="BA667" s="11">
        <v>49043.28933786937</v>
      </c>
      <c r="BB667" s="11">
        <v>219493.24143163441</v>
      </c>
      <c r="BC667" s="11"/>
      <c r="BD667" s="11"/>
      <c r="BE667" s="11"/>
      <c r="BF667" s="11">
        <v>0</v>
      </c>
      <c r="BG667" s="11">
        <v>0</v>
      </c>
      <c r="BH667" s="11">
        <v>49043.28933786937</v>
      </c>
      <c r="BI667" s="11">
        <v>219493.24143163441</v>
      </c>
      <c r="BJ667" s="11">
        <v>219493.24143163441</v>
      </c>
      <c r="BK667" s="11">
        <v>0</v>
      </c>
      <c r="BL667" s="11">
        <v>219493.24143163441</v>
      </c>
    </row>
    <row r="668" spans="1:64" hidden="1" x14ac:dyDescent="0.25">
      <c r="A668" s="7">
        <v>500640</v>
      </c>
      <c r="B668" s="7" t="s">
        <v>135</v>
      </c>
      <c r="C668" s="9">
        <v>41467</v>
      </c>
      <c r="D668" s="9">
        <v>46387</v>
      </c>
      <c r="E668" s="9">
        <v>46387</v>
      </c>
      <c r="F668" s="7" t="s">
        <v>237</v>
      </c>
      <c r="G668" s="11">
        <v>13478572.25202883</v>
      </c>
      <c r="H668" s="11">
        <v>1744991.95</v>
      </c>
      <c r="I668" s="11" t="s">
        <v>242</v>
      </c>
      <c r="J668" s="11">
        <v>279352.30386834621</v>
      </c>
      <c r="K668" s="11" t="s">
        <v>242</v>
      </c>
      <c r="L668" s="11">
        <v>0</v>
      </c>
      <c r="M668" s="13">
        <v>8.5903900000000005E-2</v>
      </c>
      <c r="N668" s="13" t="s">
        <v>246</v>
      </c>
      <c r="O668" s="13" t="s">
        <v>257</v>
      </c>
      <c r="P668" s="13">
        <v>0.39539999999999997</v>
      </c>
      <c r="Q668" s="7" t="s">
        <v>260</v>
      </c>
      <c r="R668" s="7" t="s">
        <v>264</v>
      </c>
      <c r="S668" s="7">
        <v>0</v>
      </c>
      <c r="T668" s="7" t="s">
        <v>267</v>
      </c>
      <c r="U668" s="7" t="s">
        <v>269</v>
      </c>
      <c r="V668" s="7">
        <v>4.4755000000000003</v>
      </c>
      <c r="W668" s="9">
        <v>45657</v>
      </c>
      <c r="X668" s="7">
        <v>24</v>
      </c>
      <c r="Y668" s="7">
        <v>3</v>
      </c>
      <c r="Z668" s="11">
        <v>1744991.95</v>
      </c>
      <c r="AA668" s="11">
        <v>1744991.95</v>
      </c>
      <c r="AB668" s="11">
        <v>279352.30386834621</v>
      </c>
      <c r="AC668" s="11">
        <v>279352.30386834621</v>
      </c>
      <c r="AD668" s="11">
        <v>0</v>
      </c>
      <c r="AE668" s="11">
        <v>0</v>
      </c>
      <c r="AF668" s="11">
        <v>2024344.2538683461</v>
      </c>
      <c r="AG668" s="11">
        <v>0</v>
      </c>
      <c r="AH668" s="11">
        <v>2024344.2538683461</v>
      </c>
      <c r="AI668" s="11">
        <v>0</v>
      </c>
      <c r="AJ668" s="11">
        <v>11454227.99816048</v>
      </c>
      <c r="AK668" s="11">
        <v>0</v>
      </c>
      <c r="AL668" s="13">
        <v>9.2379690880428633E-3</v>
      </c>
      <c r="AM668" s="7">
        <v>1461</v>
      </c>
      <c r="AN668" s="7" t="s">
        <v>275</v>
      </c>
      <c r="AO668" s="9">
        <v>45747</v>
      </c>
      <c r="AP668" s="9">
        <v>45716</v>
      </c>
      <c r="AQ668" s="7">
        <v>31</v>
      </c>
      <c r="AR668" s="7">
        <v>90</v>
      </c>
      <c r="AS668" s="15">
        <v>0.97988413239022343</v>
      </c>
      <c r="AT668" s="11">
        <v>40997.154847924627</v>
      </c>
      <c r="AU668" s="11">
        <v>183482.76652188669</v>
      </c>
      <c r="AV668" s="11">
        <v>0</v>
      </c>
      <c r="AW668" s="11">
        <v>0</v>
      </c>
      <c r="AX668" s="11">
        <v>40997.154847924627</v>
      </c>
      <c r="AY668" s="11">
        <v>183482.76652188669</v>
      </c>
      <c r="AZ668" s="13">
        <v>9.2379690880428633E-3</v>
      </c>
      <c r="BA668" s="11">
        <v>40997.154847924627</v>
      </c>
      <c r="BB668" s="11">
        <v>183482.76652188669</v>
      </c>
      <c r="BC668" s="11"/>
      <c r="BD668" s="11"/>
      <c r="BE668" s="11"/>
      <c r="BF668" s="11">
        <v>0</v>
      </c>
      <c r="BG668" s="11">
        <v>0</v>
      </c>
      <c r="BH668" s="11">
        <v>40997.154847924627</v>
      </c>
      <c r="BI668" s="11">
        <v>183482.76652188669</v>
      </c>
      <c r="BJ668" s="11">
        <v>183482.76652188669</v>
      </c>
      <c r="BK668" s="11">
        <v>0</v>
      </c>
      <c r="BL668" s="11">
        <v>183482.76652188669</v>
      </c>
    </row>
    <row r="669" spans="1:64" hidden="1" x14ac:dyDescent="0.25">
      <c r="A669" s="7">
        <v>500640</v>
      </c>
      <c r="B669" s="7" t="s">
        <v>135</v>
      </c>
      <c r="C669" s="9">
        <v>41467</v>
      </c>
      <c r="D669" s="9">
        <v>46387</v>
      </c>
      <c r="E669" s="9">
        <v>46387</v>
      </c>
      <c r="F669" s="7" t="s">
        <v>237</v>
      </c>
      <c r="G669" s="11">
        <v>13478572.25202883</v>
      </c>
      <c r="H669" s="11">
        <v>1744991.95</v>
      </c>
      <c r="I669" s="11" t="s">
        <v>242</v>
      </c>
      <c r="J669" s="11">
        <v>279352.30386834621</v>
      </c>
      <c r="K669" s="11" t="s">
        <v>242</v>
      </c>
      <c r="L669" s="11">
        <v>0</v>
      </c>
      <c r="M669" s="13">
        <v>8.5903900000000005E-2</v>
      </c>
      <c r="N669" s="13" t="s">
        <v>246</v>
      </c>
      <c r="O669" s="13" t="s">
        <v>257</v>
      </c>
      <c r="P669" s="13">
        <v>0.39539999999999997</v>
      </c>
      <c r="Q669" s="7" t="s">
        <v>260</v>
      </c>
      <c r="R669" s="7" t="s">
        <v>264</v>
      </c>
      <c r="S669" s="7">
        <v>0</v>
      </c>
      <c r="T669" s="7" t="s">
        <v>267</v>
      </c>
      <c r="U669" s="7" t="s">
        <v>269</v>
      </c>
      <c r="V669" s="7">
        <v>4.4755000000000003</v>
      </c>
      <c r="W669" s="9">
        <v>45657</v>
      </c>
      <c r="X669" s="7">
        <v>24</v>
      </c>
      <c r="Y669" s="7">
        <v>4</v>
      </c>
      <c r="Z669" s="11">
        <v>0</v>
      </c>
      <c r="AA669" s="11">
        <v>1744991.95</v>
      </c>
      <c r="AB669" s="11">
        <v>0</v>
      </c>
      <c r="AC669" s="11">
        <v>279352.30386834621</v>
      </c>
      <c r="AD669" s="11">
        <v>0</v>
      </c>
      <c r="AE669" s="11">
        <v>0</v>
      </c>
      <c r="AF669" s="11">
        <v>0</v>
      </c>
      <c r="AG669" s="11">
        <v>0</v>
      </c>
      <c r="AH669" s="11">
        <v>2024344.2538683461</v>
      </c>
      <c r="AI669" s="11">
        <v>0</v>
      </c>
      <c r="AJ669" s="11">
        <v>11454227.99816048</v>
      </c>
      <c r="AK669" s="11">
        <v>0</v>
      </c>
      <c r="AL669" s="13">
        <v>9.1509991851060901E-3</v>
      </c>
      <c r="AM669" s="7">
        <v>1462</v>
      </c>
      <c r="AN669" s="7" t="s">
        <v>276</v>
      </c>
      <c r="AO669" s="9">
        <v>45777</v>
      </c>
      <c r="AP669" s="9">
        <v>45747</v>
      </c>
      <c r="AQ669" s="7">
        <v>30</v>
      </c>
      <c r="AR669" s="7">
        <v>120</v>
      </c>
      <c r="AS669" s="15">
        <v>0.97326917036711003</v>
      </c>
      <c r="AT669" s="11">
        <v>40337.034998679068</v>
      </c>
      <c r="AU669" s="11">
        <v>180528.4001365882</v>
      </c>
      <c r="AV669" s="11">
        <v>0</v>
      </c>
      <c r="AW669" s="11">
        <v>0</v>
      </c>
      <c r="AX669" s="11">
        <v>40337.034998679068</v>
      </c>
      <c r="AY669" s="11">
        <v>180528.4001365882</v>
      </c>
      <c r="AZ669" s="13">
        <v>9.1509991851060901E-3</v>
      </c>
      <c r="BA669" s="11">
        <v>40337.034998679068</v>
      </c>
      <c r="BB669" s="11">
        <v>180528.4001365882</v>
      </c>
      <c r="BC669" s="11"/>
      <c r="BD669" s="11"/>
      <c r="BE669" s="11"/>
      <c r="BF669" s="11">
        <v>0</v>
      </c>
      <c r="BG669" s="11">
        <v>0</v>
      </c>
      <c r="BH669" s="11">
        <v>40337.034998679068</v>
      </c>
      <c r="BI669" s="11">
        <v>180528.4001365882</v>
      </c>
      <c r="BJ669" s="11">
        <v>180528.4001365882</v>
      </c>
      <c r="BK669" s="11">
        <v>0</v>
      </c>
      <c r="BL669" s="11">
        <v>180528.4001365882</v>
      </c>
    </row>
    <row r="670" spans="1:64" hidden="1" x14ac:dyDescent="0.25">
      <c r="A670" s="7">
        <v>500640</v>
      </c>
      <c r="B670" s="7" t="s">
        <v>135</v>
      </c>
      <c r="C670" s="9">
        <v>41467</v>
      </c>
      <c r="D670" s="9">
        <v>46387</v>
      </c>
      <c r="E670" s="9">
        <v>46387</v>
      </c>
      <c r="F670" s="7" t="s">
        <v>237</v>
      </c>
      <c r="G670" s="11">
        <v>13478572.25202883</v>
      </c>
      <c r="H670" s="11">
        <v>1744991.95</v>
      </c>
      <c r="I670" s="11" t="s">
        <v>242</v>
      </c>
      <c r="J670" s="11">
        <v>279352.30386834621</v>
      </c>
      <c r="K670" s="11" t="s">
        <v>242</v>
      </c>
      <c r="L670" s="11">
        <v>0</v>
      </c>
      <c r="M670" s="13">
        <v>8.5903900000000005E-2</v>
      </c>
      <c r="N670" s="13" t="s">
        <v>246</v>
      </c>
      <c r="O670" s="13" t="s">
        <v>257</v>
      </c>
      <c r="P670" s="13">
        <v>0.39539999999999997</v>
      </c>
      <c r="Q670" s="7" t="s">
        <v>260</v>
      </c>
      <c r="R670" s="7" t="s">
        <v>264</v>
      </c>
      <c r="S670" s="7">
        <v>0</v>
      </c>
      <c r="T670" s="7" t="s">
        <v>267</v>
      </c>
      <c r="U670" s="7" t="s">
        <v>269</v>
      </c>
      <c r="V670" s="7">
        <v>4.4755000000000003</v>
      </c>
      <c r="W670" s="9">
        <v>45657</v>
      </c>
      <c r="X670" s="7">
        <v>24</v>
      </c>
      <c r="Y670" s="7">
        <v>5</v>
      </c>
      <c r="Z670" s="11">
        <v>0</v>
      </c>
      <c r="AA670" s="11">
        <v>1744991.95</v>
      </c>
      <c r="AB670" s="11">
        <v>0</v>
      </c>
      <c r="AC670" s="11">
        <v>279352.30386834621</v>
      </c>
      <c r="AD670" s="11">
        <v>0</v>
      </c>
      <c r="AE670" s="11">
        <v>0</v>
      </c>
      <c r="AF670" s="11">
        <v>0</v>
      </c>
      <c r="AG670" s="11">
        <v>0</v>
      </c>
      <c r="AH670" s="11">
        <v>2024344.2538683461</v>
      </c>
      <c r="AI670" s="11">
        <v>0</v>
      </c>
      <c r="AJ670" s="11">
        <v>11454227.99816048</v>
      </c>
      <c r="AK670" s="11">
        <v>0</v>
      </c>
      <c r="AL670" s="13">
        <v>9.0648480513104701E-3</v>
      </c>
      <c r="AM670" s="7">
        <v>1463</v>
      </c>
      <c r="AN670" s="7" t="s">
        <v>277</v>
      </c>
      <c r="AO670" s="9">
        <v>45808</v>
      </c>
      <c r="AP670" s="9">
        <v>45777</v>
      </c>
      <c r="AQ670" s="7">
        <v>31</v>
      </c>
      <c r="AR670" s="7">
        <v>151</v>
      </c>
      <c r="AS670" s="15">
        <v>0.966480619712067</v>
      </c>
      <c r="AT670" s="11">
        <v>39678.584164813612</v>
      </c>
      <c r="AU670" s="11">
        <v>177581.50342962329</v>
      </c>
      <c r="AV670" s="11">
        <v>0</v>
      </c>
      <c r="AW670" s="11">
        <v>0</v>
      </c>
      <c r="AX670" s="11">
        <v>39678.584164813612</v>
      </c>
      <c r="AY670" s="11">
        <v>177581.50342962329</v>
      </c>
      <c r="AZ670" s="13">
        <v>9.0648480513104701E-3</v>
      </c>
      <c r="BA670" s="11">
        <v>39678.584164813612</v>
      </c>
      <c r="BB670" s="11">
        <v>177581.50342962329</v>
      </c>
      <c r="BC670" s="11"/>
      <c r="BD670" s="11"/>
      <c r="BE670" s="11"/>
      <c r="BF670" s="11">
        <v>0</v>
      </c>
      <c r="BG670" s="11">
        <v>0</v>
      </c>
      <c r="BH670" s="11">
        <v>39678.584164813612</v>
      </c>
      <c r="BI670" s="11">
        <v>177581.50342962329</v>
      </c>
      <c r="BJ670" s="11">
        <v>177581.50342962329</v>
      </c>
      <c r="BK670" s="11">
        <v>0</v>
      </c>
      <c r="BL670" s="11">
        <v>177581.50342962329</v>
      </c>
    </row>
    <row r="671" spans="1:64" hidden="1" x14ac:dyDescent="0.25">
      <c r="A671" s="7">
        <v>500640</v>
      </c>
      <c r="B671" s="7" t="s">
        <v>135</v>
      </c>
      <c r="C671" s="9">
        <v>41467</v>
      </c>
      <c r="D671" s="9">
        <v>46387</v>
      </c>
      <c r="E671" s="9">
        <v>46387</v>
      </c>
      <c r="F671" s="7" t="s">
        <v>237</v>
      </c>
      <c r="G671" s="11">
        <v>13478572.25202883</v>
      </c>
      <c r="H671" s="11">
        <v>1744991.95</v>
      </c>
      <c r="I671" s="11" t="s">
        <v>242</v>
      </c>
      <c r="J671" s="11">
        <v>279352.30386834621</v>
      </c>
      <c r="K671" s="11" t="s">
        <v>242</v>
      </c>
      <c r="L671" s="11">
        <v>0</v>
      </c>
      <c r="M671" s="13">
        <v>8.5903900000000005E-2</v>
      </c>
      <c r="N671" s="13" t="s">
        <v>246</v>
      </c>
      <c r="O671" s="13" t="s">
        <v>257</v>
      </c>
      <c r="P671" s="13">
        <v>0.39539999999999997</v>
      </c>
      <c r="Q671" s="7" t="s">
        <v>260</v>
      </c>
      <c r="R671" s="7" t="s">
        <v>264</v>
      </c>
      <c r="S671" s="7">
        <v>0</v>
      </c>
      <c r="T671" s="7" t="s">
        <v>267</v>
      </c>
      <c r="U671" s="7" t="s">
        <v>269</v>
      </c>
      <c r="V671" s="7">
        <v>4.4755000000000003</v>
      </c>
      <c r="W671" s="9">
        <v>45657</v>
      </c>
      <c r="X671" s="7">
        <v>24</v>
      </c>
      <c r="Y671" s="7">
        <v>6</v>
      </c>
      <c r="Z671" s="11">
        <v>1744991.95</v>
      </c>
      <c r="AA671" s="11">
        <v>3489983.9</v>
      </c>
      <c r="AB671" s="11">
        <v>279352.30386834621</v>
      </c>
      <c r="AC671" s="11">
        <v>558704.60773669241</v>
      </c>
      <c r="AD671" s="11">
        <v>0</v>
      </c>
      <c r="AE671" s="11">
        <v>0</v>
      </c>
      <c r="AF671" s="11">
        <v>2024344.2538683461</v>
      </c>
      <c r="AG671" s="11">
        <v>0</v>
      </c>
      <c r="AH671" s="11">
        <v>4048688.5077366922</v>
      </c>
      <c r="AI671" s="11">
        <v>0</v>
      </c>
      <c r="AJ671" s="11">
        <v>9429883.7442921344</v>
      </c>
      <c r="AK671" s="11">
        <v>0</v>
      </c>
      <c r="AL671" s="13">
        <v>8.9795079784388276E-3</v>
      </c>
      <c r="AM671" s="7">
        <v>1464</v>
      </c>
      <c r="AN671" s="7" t="s">
        <v>278</v>
      </c>
      <c r="AO671" s="9">
        <v>45838</v>
      </c>
      <c r="AP671" s="9">
        <v>45808</v>
      </c>
      <c r="AQ671" s="7">
        <v>30</v>
      </c>
      <c r="AR671" s="7">
        <v>181</v>
      </c>
      <c r="AS671" s="15">
        <v>0.95995614157823339</v>
      </c>
      <c r="AT671" s="11">
        <v>32140.078688615391</v>
      </c>
      <c r="AU671" s="11">
        <v>143842.92217089821</v>
      </c>
      <c r="AV671" s="11">
        <v>0</v>
      </c>
      <c r="AW671" s="11">
        <v>0</v>
      </c>
      <c r="AX671" s="11">
        <v>32140.078688615391</v>
      </c>
      <c r="AY671" s="11">
        <v>143842.92217089821</v>
      </c>
      <c r="AZ671" s="13">
        <v>8.9795079784388276E-3</v>
      </c>
      <c r="BA671" s="11">
        <v>32140.078688615391</v>
      </c>
      <c r="BB671" s="11">
        <v>143842.92217089821</v>
      </c>
      <c r="BC671" s="11"/>
      <c r="BD671" s="11"/>
      <c r="BE671" s="11"/>
      <c r="BF671" s="11">
        <v>0</v>
      </c>
      <c r="BG671" s="11">
        <v>0</v>
      </c>
      <c r="BH671" s="11">
        <v>32140.078688615391</v>
      </c>
      <c r="BI671" s="11">
        <v>143842.92217089821</v>
      </c>
      <c r="BJ671" s="11">
        <v>143842.92217089821</v>
      </c>
      <c r="BK671" s="11">
        <v>0</v>
      </c>
      <c r="BL671" s="11">
        <v>143842.92217089821</v>
      </c>
    </row>
    <row r="672" spans="1:64" hidden="1" x14ac:dyDescent="0.25">
      <c r="A672" s="7">
        <v>500640</v>
      </c>
      <c r="B672" s="7" t="s">
        <v>135</v>
      </c>
      <c r="C672" s="9">
        <v>41467</v>
      </c>
      <c r="D672" s="9">
        <v>46387</v>
      </c>
      <c r="E672" s="9">
        <v>46387</v>
      </c>
      <c r="F672" s="7" t="s">
        <v>237</v>
      </c>
      <c r="G672" s="11">
        <v>13478572.25202883</v>
      </c>
      <c r="H672" s="11">
        <v>1744991.95</v>
      </c>
      <c r="I672" s="11" t="s">
        <v>242</v>
      </c>
      <c r="J672" s="11">
        <v>279352.30386834621</v>
      </c>
      <c r="K672" s="11" t="s">
        <v>242</v>
      </c>
      <c r="L672" s="11">
        <v>0</v>
      </c>
      <c r="M672" s="13">
        <v>8.5903900000000005E-2</v>
      </c>
      <c r="N672" s="13" t="s">
        <v>246</v>
      </c>
      <c r="O672" s="13" t="s">
        <v>257</v>
      </c>
      <c r="P672" s="13">
        <v>0.39539999999999997</v>
      </c>
      <c r="Q672" s="7" t="s">
        <v>260</v>
      </c>
      <c r="R672" s="7" t="s">
        <v>264</v>
      </c>
      <c r="S672" s="7">
        <v>0</v>
      </c>
      <c r="T672" s="7" t="s">
        <v>267</v>
      </c>
      <c r="U672" s="7" t="s">
        <v>269</v>
      </c>
      <c r="V672" s="7">
        <v>4.4755000000000003</v>
      </c>
      <c r="W672" s="9">
        <v>45657</v>
      </c>
      <c r="X672" s="7">
        <v>24</v>
      </c>
      <c r="Y672" s="7">
        <v>7</v>
      </c>
      <c r="Z672" s="11">
        <v>0</v>
      </c>
      <c r="AA672" s="11">
        <v>3489983.9</v>
      </c>
      <c r="AB672" s="11">
        <v>0</v>
      </c>
      <c r="AC672" s="11">
        <v>558704.60773669241</v>
      </c>
      <c r="AD672" s="11">
        <v>0</v>
      </c>
      <c r="AE672" s="11">
        <v>0</v>
      </c>
      <c r="AF672" s="11">
        <v>0</v>
      </c>
      <c r="AG672" s="11">
        <v>0</v>
      </c>
      <c r="AH672" s="11">
        <v>4048688.5077366922</v>
      </c>
      <c r="AI672" s="11">
        <v>0</v>
      </c>
      <c r="AJ672" s="11">
        <v>9429883.7442921344</v>
      </c>
      <c r="AK672" s="11">
        <v>0</v>
      </c>
      <c r="AL672" s="13">
        <v>8.8949713308420497E-3</v>
      </c>
      <c r="AM672" s="7">
        <v>1465</v>
      </c>
      <c r="AN672" s="7" t="s">
        <v>279</v>
      </c>
      <c r="AO672" s="9">
        <v>45869</v>
      </c>
      <c r="AP672" s="9">
        <v>45838</v>
      </c>
      <c r="AQ672" s="7">
        <v>31</v>
      </c>
      <c r="AR672" s="7">
        <v>212</v>
      </c>
      <c r="AS672" s="15">
        <v>0.95326044927425824</v>
      </c>
      <c r="AT672" s="11">
        <v>31615.432749375701</v>
      </c>
      <c r="AU672" s="11">
        <v>141494.86926983099</v>
      </c>
      <c r="AV672" s="11">
        <v>0</v>
      </c>
      <c r="AW672" s="11">
        <v>0</v>
      </c>
      <c r="AX672" s="11">
        <v>31615.432749375701</v>
      </c>
      <c r="AY672" s="11">
        <v>141494.86926983099</v>
      </c>
      <c r="AZ672" s="13">
        <v>8.8949713308420497E-3</v>
      </c>
      <c r="BA672" s="11">
        <v>31615.432749375701</v>
      </c>
      <c r="BB672" s="11">
        <v>141494.86926983099</v>
      </c>
      <c r="BC672" s="11"/>
      <c r="BD672" s="11"/>
      <c r="BE672" s="11"/>
      <c r="BF672" s="11">
        <v>0</v>
      </c>
      <c r="BG672" s="11">
        <v>0</v>
      </c>
      <c r="BH672" s="11">
        <v>31615.432749375701</v>
      </c>
      <c r="BI672" s="11">
        <v>141494.86926983099</v>
      </c>
      <c r="BJ672" s="11">
        <v>141494.86926983099</v>
      </c>
      <c r="BK672" s="11">
        <v>0</v>
      </c>
      <c r="BL672" s="11">
        <v>141494.86926983099</v>
      </c>
    </row>
    <row r="673" spans="1:64" hidden="1" x14ac:dyDescent="0.25">
      <c r="A673" s="7">
        <v>500640</v>
      </c>
      <c r="B673" s="7" t="s">
        <v>135</v>
      </c>
      <c r="C673" s="9">
        <v>41467</v>
      </c>
      <c r="D673" s="9">
        <v>46387</v>
      </c>
      <c r="E673" s="9">
        <v>46387</v>
      </c>
      <c r="F673" s="7" t="s">
        <v>237</v>
      </c>
      <c r="G673" s="11">
        <v>13478572.25202883</v>
      </c>
      <c r="H673" s="11">
        <v>1744991.95</v>
      </c>
      <c r="I673" s="11" t="s">
        <v>242</v>
      </c>
      <c r="J673" s="11">
        <v>279352.30386834621</v>
      </c>
      <c r="K673" s="11" t="s">
        <v>242</v>
      </c>
      <c r="L673" s="11">
        <v>0</v>
      </c>
      <c r="M673" s="13">
        <v>8.5903900000000005E-2</v>
      </c>
      <c r="N673" s="13" t="s">
        <v>246</v>
      </c>
      <c r="O673" s="13" t="s">
        <v>257</v>
      </c>
      <c r="P673" s="13">
        <v>0.39539999999999997</v>
      </c>
      <c r="Q673" s="7" t="s">
        <v>260</v>
      </c>
      <c r="R673" s="7" t="s">
        <v>264</v>
      </c>
      <c r="S673" s="7">
        <v>0</v>
      </c>
      <c r="T673" s="7" t="s">
        <v>267</v>
      </c>
      <c r="U673" s="7" t="s">
        <v>269</v>
      </c>
      <c r="V673" s="7">
        <v>4.4755000000000003</v>
      </c>
      <c r="W673" s="9">
        <v>45657</v>
      </c>
      <c r="X673" s="7">
        <v>24</v>
      </c>
      <c r="Y673" s="7">
        <v>8</v>
      </c>
      <c r="Z673" s="11">
        <v>0</v>
      </c>
      <c r="AA673" s="11">
        <v>3489983.9</v>
      </c>
      <c r="AB673" s="11">
        <v>0</v>
      </c>
      <c r="AC673" s="11">
        <v>558704.60773669241</v>
      </c>
      <c r="AD673" s="11">
        <v>0</v>
      </c>
      <c r="AE673" s="11">
        <v>0</v>
      </c>
      <c r="AF673" s="11">
        <v>0</v>
      </c>
      <c r="AG673" s="11">
        <v>0</v>
      </c>
      <c r="AH673" s="11">
        <v>4048688.5077366922</v>
      </c>
      <c r="AI673" s="11">
        <v>0</v>
      </c>
      <c r="AJ673" s="11">
        <v>9429883.7442921344</v>
      </c>
      <c r="AK673" s="11">
        <v>0</v>
      </c>
      <c r="AL673" s="13">
        <v>8.8112305447562989E-3</v>
      </c>
      <c r="AM673" s="7">
        <v>1466</v>
      </c>
      <c r="AN673" s="7" t="s">
        <v>280</v>
      </c>
      <c r="AO673" s="9">
        <v>45900</v>
      </c>
      <c r="AP673" s="9">
        <v>45869</v>
      </c>
      <c r="AQ673" s="7">
        <v>31</v>
      </c>
      <c r="AR673" s="7">
        <v>243</v>
      </c>
      <c r="AS673" s="15">
        <v>0.94661145941166303</v>
      </c>
      <c r="AT673" s="11">
        <v>31099.350988346079</v>
      </c>
      <c r="AU673" s="11">
        <v>139185.14534834289</v>
      </c>
      <c r="AV673" s="11">
        <v>0</v>
      </c>
      <c r="AW673" s="11">
        <v>0</v>
      </c>
      <c r="AX673" s="11">
        <v>31099.350988346079</v>
      </c>
      <c r="AY673" s="11">
        <v>139185.14534834289</v>
      </c>
      <c r="AZ673" s="13">
        <v>8.8112305447562989E-3</v>
      </c>
      <c r="BA673" s="11">
        <v>31099.350988346079</v>
      </c>
      <c r="BB673" s="11">
        <v>139185.14534834289</v>
      </c>
      <c r="BC673" s="11"/>
      <c r="BD673" s="11"/>
      <c r="BE673" s="11"/>
      <c r="BF673" s="11">
        <v>0</v>
      </c>
      <c r="BG673" s="11">
        <v>0</v>
      </c>
      <c r="BH673" s="11">
        <v>31099.350988346079</v>
      </c>
      <c r="BI673" s="11">
        <v>139185.14534834289</v>
      </c>
      <c r="BJ673" s="11">
        <v>139185.14534834289</v>
      </c>
      <c r="BK673" s="11">
        <v>0</v>
      </c>
      <c r="BL673" s="11">
        <v>139185.14534834289</v>
      </c>
    </row>
    <row r="674" spans="1:64" hidden="1" x14ac:dyDescent="0.25">
      <c r="A674" s="7">
        <v>500640</v>
      </c>
      <c r="B674" s="7" t="s">
        <v>135</v>
      </c>
      <c r="C674" s="9">
        <v>41467</v>
      </c>
      <c r="D674" s="9">
        <v>46387</v>
      </c>
      <c r="E674" s="9">
        <v>46387</v>
      </c>
      <c r="F674" s="7" t="s">
        <v>237</v>
      </c>
      <c r="G674" s="11">
        <v>13478572.25202883</v>
      </c>
      <c r="H674" s="11">
        <v>1744991.95</v>
      </c>
      <c r="I674" s="11" t="s">
        <v>242</v>
      </c>
      <c r="J674" s="11">
        <v>279352.30386834621</v>
      </c>
      <c r="K674" s="11" t="s">
        <v>242</v>
      </c>
      <c r="L674" s="11">
        <v>0</v>
      </c>
      <c r="M674" s="13">
        <v>8.5903900000000005E-2</v>
      </c>
      <c r="N674" s="13" t="s">
        <v>246</v>
      </c>
      <c r="O674" s="13" t="s">
        <v>257</v>
      </c>
      <c r="P674" s="13">
        <v>0.39539999999999997</v>
      </c>
      <c r="Q674" s="7" t="s">
        <v>260</v>
      </c>
      <c r="R674" s="7" t="s">
        <v>264</v>
      </c>
      <c r="S674" s="7">
        <v>0</v>
      </c>
      <c r="T674" s="7" t="s">
        <v>267</v>
      </c>
      <c r="U674" s="7" t="s">
        <v>269</v>
      </c>
      <c r="V674" s="7">
        <v>4.4755000000000003</v>
      </c>
      <c r="W674" s="9">
        <v>45657</v>
      </c>
      <c r="X674" s="7">
        <v>24</v>
      </c>
      <c r="Y674" s="7">
        <v>9</v>
      </c>
      <c r="Z674" s="11">
        <v>1744991.95</v>
      </c>
      <c r="AA674" s="11">
        <v>5234975.8499999996</v>
      </c>
      <c r="AB674" s="11">
        <v>279352.30386834621</v>
      </c>
      <c r="AC674" s="11">
        <v>838056.91160503868</v>
      </c>
      <c r="AD674" s="11">
        <v>0</v>
      </c>
      <c r="AE674" s="11">
        <v>0</v>
      </c>
      <c r="AF674" s="11">
        <v>2024344.2538683461</v>
      </c>
      <c r="AG674" s="11">
        <v>0</v>
      </c>
      <c r="AH674" s="11">
        <v>6073032.7616050383</v>
      </c>
      <c r="AI674" s="11">
        <v>0</v>
      </c>
      <c r="AJ674" s="11">
        <v>7405539.4904237883</v>
      </c>
      <c r="AK674" s="11">
        <v>0</v>
      </c>
      <c r="AL674" s="13">
        <v>8.728278127625666E-3</v>
      </c>
      <c r="AM674" s="7">
        <v>1467</v>
      </c>
      <c r="AN674" s="7" t="s">
        <v>281</v>
      </c>
      <c r="AO674" s="9">
        <v>45930</v>
      </c>
      <c r="AP674" s="9">
        <v>45900</v>
      </c>
      <c r="AQ674" s="7">
        <v>30</v>
      </c>
      <c r="AR674" s="7">
        <v>273</v>
      </c>
      <c r="AS674" s="15">
        <v>0.94022111319860835</v>
      </c>
      <c r="AT674" s="11">
        <v>24029.898870978232</v>
      </c>
      <c r="AU674" s="11">
        <v>107545.8123970631</v>
      </c>
      <c r="AV674" s="11">
        <v>0</v>
      </c>
      <c r="AW674" s="11">
        <v>0</v>
      </c>
      <c r="AX674" s="11">
        <v>24029.898870978232</v>
      </c>
      <c r="AY674" s="11">
        <v>107545.8123970631</v>
      </c>
      <c r="AZ674" s="13">
        <v>8.728278127625666E-3</v>
      </c>
      <c r="BA674" s="11">
        <v>24029.898870978232</v>
      </c>
      <c r="BB674" s="11">
        <v>107545.8123970631</v>
      </c>
      <c r="BC674" s="11"/>
      <c r="BD674" s="11"/>
      <c r="BE674" s="11"/>
      <c r="BF674" s="11">
        <v>0</v>
      </c>
      <c r="BG674" s="11">
        <v>0</v>
      </c>
      <c r="BH674" s="11">
        <v>24029.898870978232</v>
      </c>
      <c r="BI674" s="11">
        <v>107545.8123970631</v>
      </c>
      <c r="BJ674" s="11">
        <v>107545.8123970631</v>
      </c>
      <c r="BK674" s="11">
        <v>0</v>
      </c>
      <c r="BL674" s="11">
        <v>107545.8123970631</v>
      </c>
    </row>
    <row r="675" spans="1:64" hidden="1" x14ac:dyDescent="0.25">
      <c r="A675" s="7">
        <v>500640</v>
      </c>
      <c r="B675" s="7" t="s">
        <v>135</v>
      </c>
      <c r="C675" s="9">
        <v>41467</v>
      </c>
      <c r="D675" s="9">
        <v>46387</v>
      </c>
      <c r="E675" s="9">
        <v>46387</v>
      </c>
      <c r="F675" s="7" t="s">
        <v>237</v>
      </c>
      <c r="G675" s="11">
        <v>13478572.25202883</v>
      </c>
      <c r="H675" s="11">
        <v>1744991.95</v>
      </c>
      <c r="I675" s="11" t="s">
        <v>242</v>
      </c>
      <c r="J675" s="11">
        <v>279352.30386834621</v>
      </c>
      <c r="K675" s="11" t="s">
        <v>242</v>
      </c>
      <c r="L675" s="11">
        <v>0</v>
      </c>
      <c r="M675" s="13">
        <v>8.5903900000000005E-2</v>
      </c>
      <c r="N675" s="13" t="s">
        <v>246</v>
      </c>
      <c r="O675" s="13" t="s">
        <v>257</v>
      </c>
      <c r="P675" s="13">
        <v>0.39539999999999997</v>
      </c>
      <c r="Q675" s="7" t="s">
        <v>260</v>
      </c>
      <c r="R675" s="7" t="s">
        <v>264</v>
      </c>
      <c r="S675" s="7">
        <v>0</v>
      </c>
      <c r="T675" s="7" t="s">
        <v>267</v>
      </c>
      <c r="U675" s="7" t="s">
        <v>269</v>
      </c>
      <c r="V675" s="7">
        <v>4.4755000000000003</v>
      </c>
      <c r="W675" s="9">
        <v>45657</v>
      </c>
      <c r="X675" s="7">
        <v>24</v>
      </c>
      <c r="Y675" s="7">
        <v>10</v>
      </c>
      <c r="Z675" s="11">
        <v>0</v>
      </c>
      <c r="AA675" s="11">
        <v>5234975.8499999996</v>
      </c>
      <c r="AB675" s="11">
        <v>0</v>
      </c>
      <c r="AC675" s="11">
        <v>838056.91160503868</v>
      </c>
      <c r="AD675" s="11">
        <v>0</v>
      </c>
      <c r="AE675" s="11">
        <v>0</v>
      </c>
      <c r="AF675" s="11">
        <v>0</v>
      </c>
      <c r="AG675" s="11">
        <v>0</v>
      </c>
      <c r="AH675" s="11">
        <v>6073032.7616050383</v>
      </c>
      <c r="AI675" s="11">
        <v>0</v>
      </c>
      <c r="AJ675" s="11">
        <v>7405539.4904237883</v>
      </c>
      <c r="AK675" s="11">
        <v>0</v>
      </c>
      <c r="AL675" s="13">
        <v>8.646106657432262E-3</v>
      </c>
      <c r="AM675" s="7">
        <v>1468</v>
      </c>
      <c r="AN675" s="7" t="s">
        <v>282</v>
      </c>
      <c r="AO675" s="9">
        <v>45961</v>
      </c>
      <c r="AP675" s="9">
        <v>45930</v>
      </c>
      <c r="AQ675" s="7">
        <v>31</v>
      </c>
      <c r="AR675" s="7">
        <v>304</v>
      </c>
      <c r="AS675" s="15">
        <v>0.93366307268091464</v>
      </c>
      <c r="AT675" s="11">
        <v>23637.64131040591</v>
      </c>
      <c r="AU675" s="11">
        <v>105790.26368472161</v>
      </c>
      <c r="AV675" s="11">
        <v>0</v>
      </c>
      <c r="AW675" s="11">
        <v>0</v>
      </c>
      <c r="AX675" s="11">
        <v>23637.64131040591</v>
      </c>
      <c r="AY675" s="11">
        <v>105790.26368472161</v>
      </c>
      <c r="AZ675" s="13">
        <v>8.646106657432262E-3</v>
      </c>
      <c r="BA675" s="11">
        <v>23637.64131040591</v>
      </c>
      <c r="BB675" s="11">
        <v>105790.26368472161</v>
      </c>
      <c r="BC675" s="11"/>
      <c r="BD675" s="11"/>
      <c r="BE675" s="11"/>
      <c r="BF675" s="11">
        <v>0</v>
      </c>
      <c r="BG675" s="11">
        <v>0</v>
      </c>
      <c r="BH675" s="11">
        <v>23637.64131040591</v>
      </c>
      <c r="BI675" s="11">
        <v>105790.26368472161</v>
      </c>
      <c r="BJ675" s="11">
        <v>105790.26368472161</v>
      </c>
      <c r="BK675" s="11">
        <v>0</v>
      </c>
      <c r="BL675" s="11">
        <v>105790.26368472161</v>
      </c>
    </row>
    <row r="676" spans="1:64" hidden="1" x14ac:dyDescent="0.25">
      <c r="A676" s="7">
        <v>500640</v>
      </c>
      <c r="B676" s="7" t="s">
        <v>135</v>
      </c>
      <c r="C676" s="9">
        <v>41467</v>
      </c>
      <c r="D676" s="9">
        <v>46387</v>
      </c>
      <c r="E676" s="9">
        <v>46387</v>
      </c>
      <c r="F676" s="7" t="s">
        <v>237</v>
      </c>
      <c r="G676" s="11">
        <v>13478572.25202883</v>
      </c>
      <c r="H676" s="11">
        <v>1744991.95</v>
      </c>
      <c r="I676" s="11" t="s">
        <v>242</v>
      </c>
      <c r="J676" s="11">
        <v>279352.30386834621</v>
      </c>
      <c r="K676" s="11" t="s">
        <v>242</v>
      </c>
      <c r="L676" s="11">
        <v>0</v>
      </c>
      <c r="M676" s="13">
        <v>8.5903900000000005E-2</v>
      </c>
      <c r="N676" s="13" t="s">
        <v>246</v>
      </c>
      <c r="O676" s="13" t="s">
        <v>257</v>
      </c>
      <c r="P676" s="13">
        <v>0.39539999999999997</v>
      </c>
      <c r="Q676" s="7" t="s">
        <v>260</v>
      </c>
      <c r="R676" s="7" t="s">
        <v>264</v>
      </c>
      <c r="S676" s="7">
        <v>0</v>
      </c>
      <c r="T676" s="7" t="s">
        <v>267</v>
      </c>
      <c r="U676" s="7" t="s">
        <v>269</v>
      </c>
      <c r="V676" s="7">
        <v>4.4755000000000003</v>
      </c>
      <c r="W676" s="9">
        <v>45657</v>
      </c>
      <c r="X676" s="7">
        <v>24</v>
      </c>
      <c r="Y676" s="7">
        <v>11</v>
      </c>
      <c r="Z676" s="11">
        <v>0</v>
      </c>
      <c r="AA676" s="11">
        <v>5234975.8499999996</v>
      </c>
      <c r="AB676" s="11">
        <v>0</v>
      </c>
      <c r="AC676" s="11">
        <v>838056.91160503868</v>
      </c>
      <c r="AD676" s="11">
        <v>0</v>
      </c>
      <c r="AE676" s="11">
        <v>0</v>
      </c>
      <c r="AF676" s="11">
        <v>0</v>
      </c>
      <c r="AG676" s="11">
        <v>0</v>
      </c>
      <c r="AH676" s="11">
        <v>6073032.7616050383</v>
      </c>
      <c r="AI676" s="11">
        <v>0</v>
      </c>
      <c r="AJ676" s="11">
        <v>7405539.4904237883</v>
      </c>
      <c r="AK676" s="11">
        <v>0</v>
      </c>
      <c r="AL676" s="13">
        <v>8.5647087820321932E-3</v>
      </c>
      <c r="AM676" s="7">
        <v>1469</v>
      </c>
      <c r="AN676" s="7" t="s">
        <v>283</v>
      </c>
      <c r="AO676" s="9">
        <v>45991</v>
      </c>
      <c r="AP676" s="9">
        <v>45961</v>
      </c>
      <c r="AQ676" s="7">
        <v>30</v>
      </c>
      <c r="AR676" s="7">
        <v>334</v>
      </c>
      <c r="AS676" s="15">
        <v>0.92736013791136962</v>
      </c>
      <c r="AT676" s="11">
        <v>23257.037430057851</v>
      </c>
      <c r="AU676" s="11">
        <v>104086.8710182239</v>
      </c>
      <c r="AV676" s="11">
        <v>0</v>
      </c>
      <c r="AW676" s="11">
        <v>0</v>
      </c>
      <c r="AX676" s="11">
        <v>23257.037430057851</v>
      </c>
      <c r="AY676" s="11">
        <v>104086.8710182239</v>
      </c>
      <c r="AZ676" s="13">
        <v>8.5647087820321932E-3</v>
      </c>
      <c r="BA676" s="11">
        <v>23257.037430057851</v>
      </c>
      <c r="BB676" s="11">
        <v>104086.8710182239</v>
      </c>
      <c r="BC676" s="11"/>
      <c r="BD676" s="11"/>
      <c r="BE676" s="11"/>
      <c r="BF676" s="11">
        <v>0</v>
      </c>
      <c r="BG676" s="11">
        <v>0</v>
      </c>
      <c r="BH676" s="11">
        <v>23257.037430057851</v>
      </c>
      <c r="BI676" s="11">
        <v>104086.8710182239</v>
      </c>
      <c r="BJ676" s="11">
        <v>104086.8710182239</v>
      </c>
      <c r="BK676" s="11">
        <v>0</v>
      </c>
      <c r="BL676" s="11">
        <v>104086.8710182239</v>
      </c>
    </row>
    <row r="677" spans="1:64" hidden="1" x14ac:dyDescent="0.25">
      <c r="A677" s="7">
        <v>500640</v>
      </c>
      <c r="B677" s="7" t="s">
        <v>135</v>
      </c>
      <c r="C677" s="9">
        <v>41467</v>
      </c>
      <c r="D677" s="9">
        <v>46387</v>
      </c>
      <c r="E677" s="9">
        <v>46387</v>
      </c>
      <c r="F677" s="7" t="s">
        <v>237</v>
      </c>
      <c r="G677" s="11">
        <v>13478572.25202883</v>
      </c>
      <c r="H677" s="11">
        <v>1744991.95</v>
      </c>
      <c r="I677" s="11" t="s">
        <v>242</v>
      </c>
      <c r="J677" s="11">
        <v>279352.30386834621</v>
      </c>
      <c r="K677" s="11" t="s">
        <v>242</v>
      </c>
      <c r="L677" s="11">
        <v>0</v>
      </c>
      <c r="M677" s="13">
        <v>8.5903900000000005E-2</v>
      </c>
      <c r="N677" s="13" t="s">
        <v>246</v>
      </c>
      <c r="O677" s="13" t="s">
        <v>257</v>
      </c>
      <c r="P677" s="13">
        <v>0.39539999999999997</v>
      </c>
      <c r="Q677" s="7" t="s">
        <v>260</v>
      </c>
      <c r="R677" s="7" t="s">
        <v>264</v>
      </c>
      <c r="S677" s="7">
        <v>0</v>
      </c>
      <c r="T677" s="7" t="s">
        <v>267</v>
      </c>
      <c r="U677" s="7" t="s">
        <v>269</v>
      </c>
      <c r="V677" s="7">
        <v>4.4755000000000003</v>
      </c>
      <c r="W677" s="9">
        <v>45657</v>
      </c>
      <c r="X677" s="7">
        <v>24</v>
      </c>
      <c r="Y677" s="7">
        <v>12</v>
      </c>
      <c r="Z677" s="11">
        <v>1744991.95</v>
      </c>
      <c r="AA677" s="11">
        <v>6979967.7999999998</v>
      </c>
      <c r="AB677" s="11">
        <v>279352.30386834621</v>
      </c>
      <c r="AC677" s="11">
        <v>1117409.2154733851</v>
      </c>
      <c r="AD677" s="11">
        <v>0</v>
      </c>
      <c r="AE677" s="11">
        <v>0</v>
      </c>
      <c r="AF677" s="11">
        <v>2024344.2538683461</v>
      </c>
      <c r="AG677" s="11">
        <v>0</v>
      </c>
      <c r="AH677" s="11">
        <v>8097377.0154733844</v>
      </c>
      <c r="AI677" s="11">
        <v>0</v>
      </c>
      <c r="AJ677" s="11">
        <v>5381195.2365554422</v>
      </c>
      <c r="AK677" s="11">
        <v>0</v>
      </c>
      <c r="AL677" s="13">
        <v>8.4840772184974211E-3</v>
      </c>
      <c r="AM677" s="7">
        <v>1470</v>
      </c>
      <c r="AN677" s="7" t="s">
        <v>284</v>
      </c>
      <c r="AO677" s="9">
        <v>46022</v>
      </c>
      <c r="AP677" s="9">
        <v>45991</v>
      </c>
      <c r="AQ677" s="7">
        <v>31</v>
      </c>
      <c r="AR677" s="7">
        <v>365</v>
      </c>
      <c r="AS677" s="15">
        <v>0.92089180267240967</v>
      </c>
      <c r="AT677" s="11">
        <v>16623.736020002241</v>
      </c>
      <c r="AU677" s="11">
        <v>74399.530557520033</v>
      </c>
      <c r="AV677" s="11">
        <v>0</v>
      </c>
      <c r="AW677" s="11">
        <v>0</v>
      </c>
      <c r="AX677" s="11">
        <v>16623.736020002241</v>
      </c>
      <c r="AY677" s="11">
        <v>74399.530557520033</v>
      </c>
      <c r="AZ677" s="13">
        <v>8.4840772184974211E-3</v>
      </c>
      <c r="BA677" s="11">
        <v>16623.736020002241</v>
      </c>
      <c r="BB677" s="11">
        <v>74399.530557520033</v>
      </c>
      <c r="BC677" s="11"/>
      <c r="BD677" s="11"/>
      <c r="BE677" s="11"/>
      <c r="BF677" s="11">
        <v>0</v>
      </c>
      <c r="BG677" s="11">
        <v>0</v>
      </c>
      <c r="BH677" s="11">
        <v>16623.736020002241</v>
      </c>
      <c r="BI677" s="11">
        <v>74399.530557520033</v>
      </c>
      <c r="BJ677" s="11">
        <v>74399.530557520033</v>
      </c>
      <c r="BK677" s="11">
        <v>0</v>
      </c>
      <c r="BL677" s="11">
        <v>74399.530557520033</v>
      </c>
    </row>
    <row r="678" spans="1:64" hidden="1" x14ac:dyDescent="0.25">
      <c r="A678" s="7">
        <v>500642</v>
      </c>
      <c r="B678" s="7" t="s">
        <v>136</v>
      </c>
      <c r="C678" s="9">
        <v>41467</v>
      </c>
      <c r="D678" s="9">
        <v>46387</v>
      </c>
      <c r="E678" s="9">
        <v>46387</v>
      </c>
      <c r="F678" s="7" t="s">
        <v>237</v>
      </c>
      <c r="G678" s="11">
        <v>18756349.977728959</v>
      </c>
      <c r="H678" s="11">
        <v>2325757.87</v>
      </c>
      <c r="I678" s="11" t="s">
        <v>242</v>
      </c>
      <c r="J678" s="11">
        <v>389039.60909309977</v>
      </c>
      <c r="K678" s="11" t="s">
        <v>242</v>
      </c>
      <c r="L678" s="11">
        <v>0</v>
      </c>
      <c r="M678" s="13">
        <v>8.5903900000000005E-2</v>
      </c>
      <c r="N678" s="13" t="s">
        <v>246</v>
      </c>
      <c r="O678" s="13" t="s">
        <v>257</v>
      </c>
      <c r="P678" s="13">
        <v>0.39539999999999997</v>
      </c>
      <c r="Q678" s="7" t="s">
        <v>260</v>
      </c>
      <c r="R678" s="7" t="s">
        <v>264</v>
      </c>
      <c r="S678" s="7">
        <v>0</v>
      </c>
      <c r="T678" s="7" t="s">
        <v>267</v>
      </c>
      <c r="U678" s="7" t="s">
        <v>269</v>
      </c>
      <c r="V678" s="7">
        <v>4.4755000000000003</v>
      </c>
      <c r="W678" s="9">
        <v>45657</v>
      </c>
      <c r="X678" s="7">
        <v>24</v>
      </c>
      <c r="Y678" s="7">
        <v>0</v>
      </c>
      <c r="Z678" s="11">
        <v>0</v>
      </c>
      <c r="AA678" s="11">
        <v>0</v>
      </c>
      <c r="AB678" s="11">
        <v>0</v>
      </c>
      <c r="AC678" s="11">
        <v>0</v>
      </c>
      <c r="AD678" s="11">
        <v>0</v>
      </c>
      <c r="AE678" s="11">
        <v>0</v>
      </c>
      <c r="AF678" s="11">
        <v>0</v>
      </c>
      <c r="AG678" s="11">
        <v>0</v>
      </c>
      <c r="AH678" s="11">
        <v>0</v>
      </c>
      <c r="AI678" s="11">
        <v>0</v>
      </c>
      <c r="AJ678" s="11">
        <v>18756349.977728959</v>
      </c>
      <c r="AK678" s="11">
        <v>0</v>
      </c>
      <c r="AM678" s="7">
        <v>1483</v>
      </c>
      <c r="AN678" s="7" t="s">
        <v>271</v>
      </c>
      <c r="AO678" s="9">
        <v>45657</v>
      </c>
      <c r="AP678" s="9">
        <v>46387</v>
      </c>
      <c r="AQ678" s="7">
        <v>0</v>
      </c>
      <c r="AR678" s="7">
        <v>0</v>
      </c>
      <c r="AS678" s="15">
        <v>1</v>
      </c>
      <c r="AV678" s="11">
        <v>0</v>
      </c>
      <c r="BC678" s="11"/>
      <c r="BD678" s="11"/>
      <c r="BE678" s="11"/>
    </row>
    <row r="679" spans="1:64" hidden="1" x14ac:dyDescent="0.25">
      <c r="A679" s="7">
        <v>500642</v>
      </c>
      <c r="B679" s="7" t="s">
        <v>136</v>
      </c>
      <c r="C679" s="9">
        <v>41467</v>
      </c>
      <c r="D679" s="9">
        <v>46387</v>
      </c>
      <c r="E679" s="9">
        <v>46387</v>
      </c>
      <c r="F679" s="7" t="s">
        <v>237</v>
      </c>
      <c r="G679" s="11">
        <v>18756349.977728959</v>
      </c>
      <c r="H679" s="11">
        <v>2325757.87</v>
      </c>
      <c r="I679" s="11" t="s">
        <v>242</v>
      </c>
      <c r="J679" s="11">
        <v>389039.60909309977</v>
      </c>
      <c r="K679" s="11" t="s">
        <v>242</v>
      </c>
      <c r="L679" s="11">
        <v>0</v>
      </c>
      <c r="M679" s="13">
        <v>8.5903900000000005E-2</v>
      </c>
      <c r="N679" s="13" t="s">
        <v>246</v>
      </c>
      <c r="O679" s="13" t="s">
        <v>257</v>
      </c>
      <c r="P679" s="13">
        <v>0.39539999999999997</v>
      </c>
      <c r="Q679" s="7" t="s">
        <v>260</v>
      </c>
      <c r="R679" s="7" t="s">
        <v>264</v>
      </c>
      <c r="S679" s="7">
        <v>0</v>
      </c>
      <c r="T679" s="7" t="s">
        <v>267</v>
      </c>
      <c r="U679" s="7" t="s">
        <v>269</v>
      </c>
      <c r="V679" s="7">
        <v>4.4755000000000003</v>
      </c>
      <c r="W679" s="9">
        <v>45657</v>
      </c>
      <c r="X679" s="7">
        <v>24</v>
      </c>
      <c r="Y679" s="7">
        <v>1</v>
      </c>
      <c r="Z679" s="11">
        <v>0</v>
      </c>
      <c r="AA679" s="11">
        <v>0</v>
      </c>
      <c r="AB679" s="11">
        <v>0</v>
      </c>
      <c r="AC679" s="11">
        <v>0</v>
      </c>
      <c r="AD679" s="11">
        <v>0</v>
      </c>
      <c r="AE679" s="11">
        <v>0</v>
      </c>
      <c r="AF679" s="11">
        <v>0</v>
      </c>
      <c r="AG679" s="11">
        <v>0</v>
      </c>
      <c r="AH679" s="11">
        <v>0</v>
      </c>
      <c r="AI679" s="11">
        <v>0</v>
      </c>
      <c r="AJ679" s="11">
        <v>18756349.977728959</v>
      </c>
      <c r="AK679" s="11">
        <v>0</v>
      </c>
      <c r="AL679" s="13">
        <v>9.4143964011949022E-3</v>
      </c>
      <c r="AM679" s="7">
        <v>1484</v>
      </c>
      <c r="AN679" s="7" t="s">
        <v>272</v>
      </c>
      <c r="AO679" s="9">
        <v>45688</v>
      </c>
      <c r="AP679" s="9">
        <v>45657</v>
      </c>
      <c r="AQ679" s="7">
        <v>31</v>
      </c>
      <c r="AR679" s="7">
        <v>31</v>
      </c>
      <c r="AS679" s="15">
        <v>0.99302500185793152</v>
      </c>
      <c r="AT679" s="11">
        <v>69332.627097324701</v>
      </c>
      <c r="AU679" s="11">
        <v>310298.17257407669</v>
      </c>
      <c r="AV679" s="11">
        <v>0</v>
      </c>
      <c r="AW679" s="11">
        <v>0</v>
      </c>
      <c r="AX679" s="11">
        <v>69332.627097324701</v>
      </c>
      <c r="AY679" s="11">
        <v>310298.17257407669</v>
      </c>
      <c r="AZ679" s="13">
        <v>9.4143964011949022E-3</v>
      </c>
      <c r="BA679" s="11">
        <v>69332.627097324701</v>
      </c>
      <c r="BB679" s="11">
        <v>310298.17257407669</v>
      </c>
      <c r="BC679" s="11"/>
      <c r="BD679" s="11"/>
      <c r="BE679" s="11"/>
      <c r="BF679" s="11">
        <v>0</v>
      </c>
      <c r="BG679" s="11">
        <v>0</v>
      </c>
      <c r="BH679" s="11">
        <v>69332.627097324701</v>
      </c>
      <c r="BI679" s="11">
        <v>310298.17257407669</v>
      </c>
      <c r="BJ679" s="11">
        <v>310298.17257407669</v>
      </c>
      <c r="BK679" s="11">
        <v>0</v>
      </c>
      <c r="BL679" s="11">
        <v>310298.17257407669</v>
      </c>
    </row>
    <row r="680" spans="1:64" hidden="1" x14ac:dyDescent="0.25">
      <c r="A680" s="7">
        <v>500642</v>
      </c>
      <c r="B680" s="7" t="s">
        <v>136</v>
      </c>
      <c r="C680" s="9">
        <v>41467</v>
      </c>
      <c r="D680" s="9">
        <v>46387</v>
      </c>
      <c r="E680" s="9">
        <v>46387</v>
      </c>
      <c r="F680" s="7" t="s">
        <v>237</v>
      </c>
      <c r="G680" s="11">
        <v>18756349.977728959</v>
      </c>
      <c r="H680" s="11">
        <v>2325757.87</v>
      </c>
      <c r="I680" s="11" t="s">
        <v>242</v>
      </c>
      <c r="J680" s="11">
        <v>389039.60909309977</v>
      </c>
      <c r="K680" s="11" t="s">
        <v>242</v>
      </c>
      <c r="L680" s="11">
        <v>0</v>
      </c>
      <c r="M680" s="13">
        <v>8.5903900000000005E-2</v>
      </c>
      <c r="N680" s="13" t="s">
        <v>246</v>
      </c>
      <c r="O680" s="13" t="s">
        <v>257</v>
      </c>
      <c r="P680" s="13">
        <v>0.39539999999999997</v>
      </c>
      <c r="Q680" s="7" t="s">
        <v>260</v>
      </c>
      <c r="R680" s="7" t="s">
        <v>264</v>
      </c>
      <c r="S680" s="7">
        <v>0</v>
      </c>
      <c r="T680" s="7" t="s">
        <v>267</v>
      </c>
      <c r="U680" s="7" t="s">
        <v>269</v>
      </c>
      <c r="V680" s="7">
        <v>4.4755000000000003</v>
      </c>
      <c r="W680" s="9">
        <v>45657</v>
      </c>
      <c r="X680" s="7">
        <v>24</v>
      </c>
      <c r="Y680" s="7">
        <v>2</v>
      </c>
      <c r="Z680" s="11">
        <v>0</v>
      </c>
      <c r="AA680" s="11">
        <v>0</v>
      </c>
      <c r="AB680" s="11">
        <v>0</v>
      </c>
      <c r="AC680" s="11">
        <v>0</v>
      </c>
      <c r="AD680" s="11">
        <v>0</v>
      </c>
      <c r="AE680" s="11">
        <v>0</v>
      </c>
      <c r="AF680" s="11">
        <v>0</v>
      </c>
      <c r="AG680" s="11">
        <v>0</v>
      </c>
      <c r="AH680" s="11">
        <v>0</v>
      </c>
      <c r="AI680" s="11">
        <v>0</v>
      </c>
      <c r="AJ680" s="11">
        <v>18756349.977728959</v>
      </c>
      <c r="AK680" s="11">
        <v>0</v>
      </c>
      <c r="AL680" s="13">
        <v>9.3257655415960317E-3</v>
      </c>
      <c r="AM680" s="7">
        <v>1485</v>
      </c>
      <c r="AN680" s="7" t="s">
        <v>273</v>
      </c>
      <c r="AO680" s="9">
        <v>45716</v>
      </c>
      <c r="AP680" s="9">
        <v>45688</v>
      </c>
      <c r="AQ680" s="7">
        <v>28</v>
      </c>
      <c r="AR680" s="7">
        <v>59</v>
      </c>
      <c r="AS680" s="15">
        <v>0.98676682919048175</v>
      </c>
      <c r="AT680" s="11">
        <v>68247.072588985815</v>
      </c>
      <c r="AU680" s="11">
        <v>305439.77337200602</v>
      </c>
      <c r="AV680" s="11">
        <v>0</v>
      </c>
      <c r="AW680" s="11">
        <v>0</v>
      </c>
      <c r="AX680" s="11">
        <v>68247.072588985815</v>
      </c>
      <c r="AY680" s="11">
        <v>305439.77337200602</v>
      </c>
      <c r="AZ680" s="13">
        <v>9.3257655415960317E-3</v>
      </c>
      <c r="BA680" s="11">
        <v>68247.072588985815</v>
      </c>
      <c r="BB680" s="11">
        <v>305439.77337200602</v>
      </c>
      <c r="BC680" s="11"/>
      <c r="BD680" s="11"/>
      <c r="BE680" s="11"/>
      <c r="BF680" s="11">
        <v>0</v>
      </c>
      <c r="BG680" s="11">
        <v>0</v>
      </c>
      <c r="BH680" s="11">
        <v>68247.072588985815</v>
      </c>
      <c r="BI680" s="11">
        <v>305439.77337200602</v>
      </c>
      <c r="BJ680" s="11">
        <v>305439.77337200602</v>
      </c>
      <c r="BK680" s="11">
        <v>0</v>
      </c>
      <c r="BL680" s="11">
        <v>305439.77337200602</v>
      </c>
    </row>
    <row r="681" spans="1:64" hidden="1" x14ac:dyDescent="0.25">
      <c r="A681" s="7">
        <v>500642</v>
      </c>
      <c r="B681" s="7" t="s">
        <v>136</v>
      </c>
      <c r="C681" s="9">
        <v>41467</v>
      </c>
      <c r="D681" s="9">
        <v>46387</v>
      </c>
      <c r="E681" s="9">
        <v>46387</v>
      </c>
      <c r="F681" s="7" t="s">
        <v>237</v>
      </c>
      <c r="G681" s="11">
        <v>18756349.977728959</v>
      </c>
      <c r="H681" s="11">
        <v>2325757.87</v>
      </c>
      <c r="I681" s="11" t="s">
        <v>242</v>
      </c>
      <c r="J681" s="11">
        <v>389039.60909309977</v>
      </c>
      <c r="K681" s="11" t="s">
        <v>242</v>
      </c>
      <c r="L681" s="11">
        <v>0</v>
      </c>
      <c r="M681" s="13">
        <v>8.5903900000000005E-2</v>
      </c>
      <c r="N681" s="13" t="s">
        <v>246</v>
      </c>
      <c r="O681" s="13" t="s">
        <v>257</v>
      </c>
      <c r="P681" s="13">
        <v>0.39539999999999997</v>
      </c>
      <c r="Q681" s="7" t="s">
        <v>260</v>
      </c>
      <c r="R681" s="7" t="s">
        <v>264</v>
      </c>
      <c r="S681" s="7">
        <v>0</v>
      </c>
      <c r="T681" s="7" t="s">
        <v>267</v>
      </c>
      <c r="U681" s="7" t="s">
        <v>269</v>
      </c>
      <c r="V681" s="7">
        <v>4.4755000000000003</v>
      </c>
      <c r="W681" s="9">
        <v>45657</v>
      </c>
      <c r="X681" s="7">
        <v>24</v>
      </c>
      <c r="Y681" s="7">
        <v>3</v>
      </c>
      <c r="Z681" s="11">
        <v>2325757.87</v>
      </c>
      <c r="AA681" s="11">
        <v>2325757.87</v>
      </c>
      <c r="AB681" s="11">
        <v>389039.60909309977</v>
      </c>
      <c r="AC681" s="11">
        <v>389039.60909309977</v>
      </c>
      <c r="AD681" s="11">
        <v>0</v>
      </c>
      <c r="AE681" s="11">
        <v>0</v>
      </c>
      <c r="AF681" s="11">
        <v>2714797.4790930999</v>
      </c>
      <c r="AG681" s="11">
        <v>0</v>
      </c>
      <c r="AH681" s="11">
        <v>2714797.4790930999</v>
      </c>
      <c r="AI681" s="11">
        <v>0</v>
      </c>
      <c r="AJ681" s="11">
        <v>16041552.49863586</v>
      </c>
      <c r="AK681" s="11">
        <v>0</v>
      </c>
      <c r="AL681" s="13">
        <v>9.2379690880428633E-3</v>
      </c>
      <c r="AM681" s="7">
        <v>1486</v>
      </c>
      <c r="AN681" s="7" t="s">
        <v>274</v>
      </c>
      <c r="AO681" s="9">
        <v>45747</v>
      </c>
      <c r="AP681" s="9">
        <v>45716</v>
      </c>
      <c r="AQ681" s="7">
        <v>31</v>
      </c>
      <c r="AR681" s="7">
        <v>90</v>
      </c>
      <c r="AS681" s="15">
        <v>0.97988413239022343</v>
      </c>
      <c r="AT681" s="11">
        <v>57416.179588297433</v>
      </c>
      <c r="AU681" s="11">
        <v>256966.11174742511</v>
      </c>
      <c r="AV681" s="11">
        <v>0</v>
      </c>
      <c r="AW681" s="11">
        <v>0</v>
      </c>
      <c r="AX681" s="11">
        <v>57416.179588297433</v>
      </c>
      <c r="AY681" s="11">
        <v>256966.11174742511</v>
      </c>
      <c r="AZ681" s="13">
        <v>9.2379690880428633E-3</v>
      </c>
      <c r="BA681" s="11">
        <v>57416.179588297433</v>
      </c>
      <c r="BB681" s="11">
        <v>256966.11174742511</v>
      </c>
      <c r="BC681" s="11"/>
      <c r="BD681" s="11"/>
      <c r="BE681" s="11"/>
      <c r="BF681" s="11">
        <v>0</v>
      </c>
      <c r="BG681" s="11">
        <v>0</v>
      </c>
      <c r="BH681" s="11">
        <v>57416.179588297433</v>
      </c>
      <c r="BI681" s="11">
        <v>256966.11174742511</v>
      </c>
      <c r="BJ681" s="11">
        <v>256966.11174742511</v>
      </c>
      <c r="BK681" s="11">
        <v>0</v>
      </c>
      <c r="BL681" s="11">
        <v>256966.11174742511</v>
      </c>
    </row>
    <row r="682" spans="1:64" hidden="1" x14ac:dyDescent="0.25">
      <c r="A682" s="7">
        <v>500642</v>
      </c>
      <c r="B682" s="7" t="s">
        <v>136</v>
      </c>
      <c r="C682" s="9">
        <v>41467</v>
      </c>
      <c r="D682" s="9">
        <v>46387</v>
      </c>
      <c r="E682" s="9">
        <v>46387</v>
      </c>
      <c r="F682" s="7" t="s">
        <v>237</v>
      </c>
      <c r="G682" s="11">
        <v>18756349.977728959</v>
      </c>
      <c r="H682" s="11">
        <v>2325757.87</v>
      </c>
      <c r="I682" s="11" t="s">
        <v>242</v>
      </c>
      <c r="J682" s="11">
        <v>389039.60909309977</v>
      </c>
      <c r="K682" s="11" t="s">
        <v>242</v>
      </c>
      <c r="L682" s="11">
        <v>0</v>
      </c>
      <c r="M682" s="13">
        <v>8.5903900000000005E-2</v>
      </c>
      <c r="N682" s="13" t="s">
        <v>246</v>
      </c>
      <c r="O682" s="13" t="s">
        <v>257</v>
      </c>
      <c r="P682" s="13">
        <v>0.39539999999999997</v>
      </c>
      <c r="Q682" s="7" t="s">
        <v>260</v>
      </c>
      <c r="R682" s="7" t="s">
        <v>264</v>
      </c>
      <c r="S682" s="7">
        <v>0</v>
      </c>
      <c r="T682" s="7" t="s">
        <v>267</v>
      </c>
      <c r="U682" s="7" t="s">
        <v>269</v>
      </c>
      <c r="V682" s="7">
        <v>4.4755000000000003</v>
      </c>
      <c r="W682" s="9">
        <v>45657</v>
      </c>
      <c r="X682" s="7">
        <v>24</v>
      </c>
      <c r="Y682" s="7">
        <v>4</v>
      </c>
      <c r="Z682" s="11">
        <v>0</v>
      </c>
      <c r="AA682" s="11">
        <v>2325757.87</v>
      </c>
      <c r="AB682" s="11">
        <v>0</v>
      </c>
      <c r="AC682" s="11">
        <v>389039.60909309977</v>
      </c>
      <c r="AD682" s="11">
        <v>0</v>
      </c>
      <c r="AE682" s="11">
        <v>0</v>
      </c>
      <c r="AF682" s="11">
        <v>0</v>
      </c>
      <c r="AG682" s="11">
        <v>0</v>
      </c>
      <c r="AH682" s="11">
        <v>2714797.4790930999</v>
      </c>
      <c r="AI682" s="11">
        <v>0</v>
      </c>
      <c r="AJ682" s="11">
        <v>16041552.49863586</v>
      </c>
      <c r="AK682" s="11">
        <v>0</v>
      </c>
      <c r="AL682" s="13">
        <v>9.1509991851060901E-3</v>
      </c>
      <c r="AM682" s="7">
        <v>1487</v>
      </c>
      <c r="AN682" s="7" t="s">
        <v>275</v>
      </c>
      <c r="AO682" s="9">
        <v>45777</v>
      </c>
      <c r="AP682" s="9">
        <v>45747</v>
      </c>
      <c r="AQ682" s="7">
        <v>30</v>
      </c>
      <c r="AR682" s="7">
        <v>120</v>
      </c>
      <c r="AS682" s="15">
        <v>0.97326917036711003</v>
      </c>
      <c r="AT682" s="11">
        <v>56491.687145963908</v>
      </c>
      <c r="AU682" s="11">
        <v>252828.54582176151</v>
      </c>
      <c r="AV682" s="11">
        <v>0</v>
      </c>
      <c r="AW682" s="11">
        <v>0</v>
      </c>
      <c r="AX682" s="11">
        <v>56491.687145963908</v>
      </c>
      <c r="AY682" s="11">
        <v>252828.54582176151</v>
      </c>
      <c r="AZ682" s="13">
        <v>9.1509991851060901E-3</v>
      </c>
      <c r="BA682" s="11">
        <v>56491.687145963908</v>
      </c>
      <c r="BB682" s="11">
        <v>252828.54582176151</v>
      </c>
      <c r="BC682" s="11"/>
      <c r="BD682" s="11"/>
      <c r="BE682" s="11"/>
      <c r="BF682" s="11">
        <v>0</v>
      </c>
      <c r="BG682" s="11">
        <v>0</v>
      </c>
      <c r="BH682" s="11">
        <v>56491.687145963908</v>
      </c>
      <c r="BI682" s="11">
        <v>252828.54582176151</v>
      </c>
      <c r="BJ682" s="11">
        <v>252828.54582176151</v>
      </c>
      <c r="BK682" s="11">
        <v>0</v>
      </c>
      <c r="BL682" s="11">
        <v>252828.54582176151</v>
      </c>
    </row>
    <row r="683" spans="1:64" hidden="1" x14ac:dyDescent="0.25">
      <c r="A683" s="7">
        <v>500642</v>
      </c>
      <c r="B683" s="7" t="s">
        <v>136</v>
      </c>
      <c r="C683" s="9">
        <v>41467</v>
      </c>
      <c r="D683" s="9">
        <v>46387</v>
      </c>
      <c r="E683" s="9">
        <v>46387</v>
      </c>
      <c r="F683" s="7" t="s">
        <v>237</v>
      </c>
      <c r="G683" s="11">
        <v>18756349.977728959</v>
      </c>
      <c r="H683" s="11">
        <v>2325757.87</v>
      </c>
      <c r="I683" s="11" t="s">
        <v>242</v>
      </c>
      <c r="J683" s="11">
        <v>389039.60909309977</v>
      </c>
      <c r="K683" s="11" t="s">
        <v>242</v>
      </c>
      <c r="L683" s="11">
        <v>0</v>
      </c>
      <c r="M683" s="13">
        <v>8.5903900000000005E-2</v>
      </c>
      <c r="N683" s="13" t="s">
        <v>246</v>
      </c>
      <c r="O683" s="13" t="s">
        <v>257</v>
      </c>
      <c r="P683" s="13">
        <v>0.39539999999999997</v>
      </c>
      <c r="Q683" s="7" t="s">
        <v>260</v>
      </c>
      <c r="R683" s="7" t="s">
        <v>264</v>
      </c>
      <c r="S683" s="7">
        <v>0</v>
      </c>
      <c r="T683" s="7" t="s">
        <v>267</v>
      </c>
      <c r="U683" s="7" t="s">
        <v>269</v>
      </c>
      <c r="V683" s="7">
        <v>4.4755000000000003</v>
      </c>
      <c r="W683" s="9">
        <v>45657</v>
      </c>
      <c r="X683" s="7">
        <v>24</v>
      </c>
      <c r="Y683" s="7">
        <v>5</v>
      </c>
      <c r="Z683" s="11">
        <v>0</v>
      </c>
      <c r="AA683" s="11">
        <v>2325757.87</v>
      </c>
      <c r="AB683" s="11">
        <v>0</v>
      </c>
      <c r="AC683" s="11">
        <v>389039.60909309977</v>
      </c>
      <c r="AD683" s="11">
        <v>0</v>
      </c>
      <c r="AE683" s="11">
        <v>0</v>
      </c>
      <c r="AF683" s="11">
        <v>0</v>
      </c>
      <c r="AG683" s="11">
        <v>0</v>
      </c>
      <c r="AH683" s="11">
        <v>2714797.4790930999</v>
      </c>
      <c r="AI683" s="11">
        <v>0</v>
      </c>
      <c r="AJ683" s="11">
        <v>16041552.49863586</v>
      </c>
      <c r="AK683" s="11">
        <v>0</v>
      </c>
      <c r="AL683" s="13">
        <v>9.0648480513104701E-3</v>
      </c>
      <c r="AM683" s="7">
        <v>1488</v>
      </c>
      <c r="AN683" s="7" t="s">
        <v>276</v>
      </c>
      <c r="AO683" s="9">
        <v>45808</v>
      </c>
      <c r="AP683" s="9">
        <v>45777</v>
      </c>
      <c r="AQ683" s="7">
        <v>31</v>
      </c>
      <c r="AR683" s="7">
        <v>151</v>
      </c>
      <c r="AS683" s="15">
        <v>0.966480619712067</v>
      </c>
      <c r="AT683" s="11">
        <v>55569.532146000623</v>
      </c>
      <c r="AU683" s="11">
        <v>248701.44111942581</v>
      </c>
      <c r="AV683" s="11">
        <v>0</v>
      </c>
      <c r="AW683" s="11">
        <v>0</v>
      </c>
      <c r="AX683" s="11">
        <v>55569.532146000623</v>
      </c>
      <c r="AY683" s="11">
        <v>248701.44111942581</v>
      </c>
      <c r="AZ683" s="13">
        <v>9.0648480513104701E-3</v>
      </c>
      <c r="BA683" s="11">
        <v>55569.532146000623</v>
      </c>
      <c r="BB683" s="11">
        <v>248701.44111942581</v>
      </c>
      <c r="BC683" s="11"/>
      <c r="BD683" s="11"/>
      <c r="BE683" s="11"/>
      <c r="BF683" s="11">
        <v>0</v>
      </c>
      <c r="BG683" s="11">
        <v>0</v>
      </c>
      <c r="BH683" s="11">
        <v>55569.532146000623</v>
      </c>
      <c r="BI683" s="11">
        <v>248701.44111942581</v>
      </c>
      <c r="BJ683" s="11">
        <v>248701.44111942581</v>
      </c>
      <c r="BK683" s="11">
        <v>0</v>
      </c>
      <c r="BL683" s="11">
        <v>248701.44111942581</v>
      </c>
    </row>
    <row r="684" spans="1:64" hidden="1" x14ac:dyDescent="0.25">
      <c r="A684" s="7">
        <v>500642</v>
      </c>
      <c r="B684" s="7" t="s">
        <v>136</v>
      </c>
      <c r="C684" s="9">
        <v>41467</v>
      </c>
      <c r="D684" s="9">
        <v>46387</v>
      </c>
      <c r="E684" s="9">
        <v>46387</v>
      </c>
      <c r="F684" s="7" t="s">
        <v>237</v>
      </c>
      <c r="G684" s="11">
        <v>18756349.977728959</v>
      </c>
      <c r="H684" s="11">
        <v>2325757.87</v>
      </c>
      <c r="I684" s="11" t="s">
        <v>242</v>
      </c>
      <c r="J684" s="11">
        <v>389039.60909309977</v>
      </c>
      <c r="K684" s="11" t="s">
        <v>242</v>
      </c>
      <c r="L684" s="11">
        <v>0</v>
      </c>
      <c r="M684" s="13">
        <v>8.5903900000000005E-2</v>
      </c>
      <c r="N684" s="13" t="s">
        <v>246</v>
      </c>
      <c r="O684" s="13" t="s">
        <v>257</v>
      </c>
      <c r="P684" s="13">
        <v>0.39539999999999997</v>
      </c>
      <c r="Q684" s="7" t="s">
        <v>260</v>
      </c>
      <c r="R684" s="7" t="s">
        <v>264</v>
      </c>
      <c r="S684" s="7">
        <v>0</v>
      </c>
      <c r="T684" s="7" t="s">
        <v>267</v>
      </c>
      <c r="U684" s="7" t="s">
        <v>269</v>
      </c>
      <c r="V684" s="7">
        <v>4.4755000000000003</v>
      </c>
      <c r="W684" s="9">
        <v>45657</v>
      </c>
      <c r="X684" s="7">
        <v>24</v>
      </c>
      <c r="Y684" s="7">
        <v>6</v>
      </c>
      <c r="Z684" s="11">
        <v>2325757.87</v>
      </c>
      <c r="AA684" s="11">
        <v>4651515.74</v>
      </c>
      <c r="AB684" s="11">
        <v>389039.60909309977</v>
      </c>
      <c r="AC684" s="11">
        <v>778079.21818619955</v>
      </c>
      <c r="AD684" s="11">
        <v>0</v>
      </c>
      <c r="AE684" s="11">
        <v>0</v>
      </c>
      <c r="AF684" s="11">
        <v>2714797.4790930999</v>
      </c>
      <c r="AG684" s="11">
        <v>0</v>
      </c>
      <c r="AH684" s="11">
        <v>5429594.9581861999</v>
      </c>
      <c r="AI684" s="11">
        <v>0</v>
      </c>
      <c r="AJ684" s="11">
        <v>13326755.019542759</v>
      </c>
      <c r="AK684" s="11">
        <v>0</v>
      </c>
      <c r="AL684" s="13">
        <v>8.9795079784388276E-3</v>
      </c>
      <c r="AM684" s="7">
        <v>1489</v>
      </c>
      <c r="AN684" s="7" t="s">
        <v>277</v>
      </c>
      <c r="AO684" s="9">
        <v>45838</v>
      </c>
      <c r="AP684" s="9">
        <v>45808</v>
      </c>
      <c r="AQ684" s="7">
        <v>30</v>
      </c>
      <c r="AR684" s="7">
        <v>181</v>
      </c>
      <c r="AS684" s="15">
        <v>0.95995614157823339</v>
      </c>
      <c r="AT684" s="11">
        <v>45421.8701530935</v>
      </c>
      <c r="AU684" s="11">
        <v>203285.57987017001</v>
      </c>
      <c r="AV684" s="11">
        <v>0</v>
      </c>
      <c r="AW684" s="11">
        <v>0</v>
      </c>
      <c r="AX684" s="11">
        <v>45421.8701530935</v>
      </c>
      <c r="AY684" s="11">
        <v>203285.57987017001</v>
      </c>
      <c r="AZ684" s="13">
        <v>8.9795079784388276E-3</v>
      </c>
      <c r="BA684" s="11">
        <v>45421.8701530935</v>
      </c>
      <c r="BB684" s="11">
        <v>203285.57987017001</v>
      </c>
      <c r="BC684" s="11"/>
      <c r="BD684" s="11"/>
      <c r="BE684" s="11"/>
      <c r="BF684" s="11">
        <v>0</v>
      </c>
      <c r="BG684" s="11">
        <v>0</v>
      </c>
      <c r="BH684" s="11">
        <v>45421.8701530935</v>
      </c>
      <c r="BI684" s="11">
        <v>203285.57987017001</v>
      </c>
      <c r="BJ684" s="11">
        <v>203285.57987017001</v>
      </c>
      <c r="BK684" s="11">
        <v>0</v>
      </c>
      <c r="BL684" s="11">
        <v>203285.57987017001</v>
      </c>
    </row>
    <row r="685" spans="1:64" hidden="1" x14ac:dyDescent="0.25">
      <c r="A685" s="7">
        <v>500642</v>
      </c>
      <c r="B685" s="7" t="s">
        <v>136</v>
      </c>
      <c r="C685" s="9">
        <v>41467</v>
      </c>
      <c r="D685" s="9">
        <v>46387</v>
      </c>
      <c r="E685" s="9">
        <v>46387</v>
      </c>
      <c r="F685" s="7" t="s">
        <v>237</v>
      </c>
      <c r="G685" s="11">
        <v>18756349.977728959</v>
      </c>
      <c r="H685" s="11">
        <v>2325757.87</v>
      </c>
      <c r="I685" s="11" t="s">
        <v>242</v>
      </c>
      <c r="J685" s="11">
        <v>389039.60909309977</v>
      </c>
      <c r="K685" s="11" t="s">
        <v>242</v>
      </c>
      <c r="L685" s="11">
        <v>0</v>
      </c>
      <c r="M685" s="13">
        <v>8.5903900000000005E-2</v>
      </c>
      <c r="N685" s="13" t="s">
        <v>246</v>
      </c>
      <c r="O685" s="13" t="s">
        <v>257</v>
      </c>
      <c r="P685" s="13">
        <v>0.39539999999999997</v>
      </c>
      <c r="Q685" s="7" t="s">
        <v>260</v>
      </c>
      <c r="R685" s="7" t="s">
        <v>264</v>
      </c>
      <c r="S685" s="7">
        <v>0</v>
      </c>
      <c r="T685" s="7" t="s">
        <v>267</v>
      </c>
      <c r="U685" s="7" t="s">
        <v>269</v>
      </c>
      <c r="V685" s="7">
        <v>4.4755000000000003</v>
      </c>
      <c r="W685" s="9">
        <v>45657</v>
      </c>
      <c r="X685" s="7">
        <v>24</v>
      </c>
      <c r="Y685" s="7">
        <v>7</v>
      </c>
      <c r="Z685" s="11">
        <v>0</v>
      </c>
      <c r="AA685" s="11">
        <v>4651515.74</v>
      </c>
      <c r="AB685" s="11">
        <v>0</v>
      </c>
      <c r="AC685" s="11">
        <v>778079.21818619955</v>
      </c>
      <c r="AD685" s="11">
        <v>0</v>
      </c>
      <c r="AE685" s="11">
        <v>0</v>
      </c>
      <c r="AF685" s="11">
        <v>0</v>
      </c>
      <c r="AG685" s="11">
        <v>0</v>
      </c>
      <c r="AH685" s="11">
        <v>5429594.9581861999</v>
      </c>
      <c r="AI685" s="11">
        <v>0</v>
      </c>
      <c r="AJ685" s="11">
        <v>13326755.019542759</v>
      </c>
      <c r="AK685" s="11">
        <v>0</v>
      </c>
      <c r="AL685" s="13">
        <v>8.8949713308420497E-3</v>
      </c>
      <c r="AM685" s="7">
        <v>1490</v>
      </c>
      <c r="AN685" s="7" t="s">
        <v>278</v>
      </c>
      <c r="AO685" s="9">
        <v>45869</v>
      </c>
      <c r="AP685" s="9">
        <v>45838</v>
      </c>
      <c r="AQ685" s="7">
        <v>31</v>
      </c>
      <c r="AR685" s="7">
        <v>212</v>
      </c>
      <c r="AS685" s="15">
        <v>0.95326044927425824</v>
      </c>
      <c r="AT685" s="11">
        <v>44680.415847415847</v>
      </c>
      <c r="AU685" s="11">
        <v>199967.2011251096</v>
      </c>
      <c r="AV685" s="11">
        <v>0</v>
      </c>
      <c r="AW685" s="11">
        <v>0</v>
      </c>
      <c r="AX685" s="11">
        <v>44680.415847415847</v>
      </c>
      <c r="AY685" s="11">
        <v>199967.2011251096</v>
      </c>
      <c r="AZ685" s="13">
        <v>8.8949713308420497E-3</v>
      </c>
      <c r="BA685" s="11">
        <v>44680.415847415847</v>
      </c>
      <c r="BB685" s="11">
        <v>199967.2011251096</v>
      </c>
      <c r="BC685" s="11"/>
      <c r="BD685" s="11"/>
      <c r="BE685" s="11"/>
      <c r="BF685" s="11">
        <v>0</v>
      </c>
      <c r="BG685" s="11">
        <v>0</v>
      </c>
      <c r="BH685" s="11">
        <v>44680.415847415847</v>
      </c>
      <c r="BI685" s="11">
        <v>199967.2011251096</v>
      </c>
      <c r="BJ685" s="11">
        <v>199967.2011251096</v>
      </c>
      <c r="BK685" s="11">
        <v>0</v>
      </c>
      <c r="BL685" s="11">
        <v>199967.2011251096</v>
      </c>
    </row>
    <row r="686" spans="1:64" hidden="1" x14ac:dyDescent="0.25">
      <c r="A686" s="7">
        <v>500642</v>
      </c>
      <c r="B686" s="7" t="s">
        <v>136</v>
      </c>
      <c r="C686" s="9">
        <v>41467</v>
      </c>
      <c r="D686" s="9">
        <v>46387</v>
      </c>
      <c r="E686" s="9">
        <v>46387</v>
      </c>
      <c r="F686" s="7" t="s">
        <v>237</v>
      </c>
      <c r="G686" s="11">
        <v>18756349.977728959</v>
      </c>
      <c r="H686" s="11">
        <v>2325757.87</v>
      </c>
      <c r="I686" s="11" t="s">
        <v>242</v>
      </c>
      <c r="J686" s="11">
        <v>389039.60909309977</v>
      </c>
      <c r="K686" s="11" t="s">
        <v>242</v>
      </c>
      <c r="L686" s="11">
        <v>0</v>
      </c>
      <c r="M686" s="13">
        <v>8.5903900000000005E-2</v>
      </c>
      <c r="N686" s="13" t="s">
        <v>246</v>
      </c>
      <c r="O686" s="13" t="s">
        <v>257</v>
      </c>
      <c r="P686" s="13">
        <v>0.39539999999999997</v>
      </c>
      <c r="Q686" s="7" t="s">
        <v>260</v>
      </c>
      <c r="R686" s="7" t="s">
        <v>264</v>
      </c>
      <c r="S686" s="7">
        <v>0</v>
      </c>
      <c r="T686" s="7" t="s">
        <v>267</v>
      </c>
      <c r="U686" s="7" t="s">
        <v>269</v>
      </c>
      <c r="V686" s="7">
        <v>4.4755000000000003</v>
      </c>
      <c r="W686" s="9">
        <v>45657</v>
      </c>
      <c r="X686" s="7">
        <v>24</v>
      </c>
      <c r="Y686" s="7">
        <v>8</v>
      </c>
      <c r="Z686" s="11">
        <v>0</v>
      </c>
      <c r="AA686" s="11">
        <v>4651515.74</v>
      </c>
      <c r="AB686" s="11">
        <v>0</v>
      </c>
      <c r="AC686" s="11">
        <v>778079.21818619955</v>
      </c>
      <c r="AD686" s="11">
        <v>0</v>
      </c>
      <c r="AE686" s="11">
        <v>0</v>
      </c>
      <c r="AF686" s="11">
        <v>0</v>
      </c>
      <c r="AG686" s="11">
        <v>0</v>
      </c>
      <c r="AH686" s="11">
        <v>5429594.9581861999</v>
      </c>
      <c r="AI686" s="11">
        <v>0</v>
      </c>
      <c r="AJ686" s="11">
        <v>13326755.019542759</v>
      </c>
      <c r="AK686" s="11">
        <v>0</v>
      </c>
      <c r="AL686" s="13">
        <v>8.8112305447562989E-3</v>
      </c>
      <c r="AM686" s="7">
        <v>1491</v>
      </c>
      <c r="AN686" s="7" t="s">
        <v>279</v>
      </c>
      <c r="AO686" s="9">
        <v>45900</v>
      </c>
      <c r="AP686" s="9">
        <v>45869</v>
      </c>
      <c r="AQ686" s="7">
        <v>31</v>
      </c>
      <c r="AR686" s="7">
        <v>243</v>
      </c>
      <c r="AS686" s="15">
        <v>0.94661145941166303</v>
      </c>
      <c r="AT686" s="11">
        <v>43951.064840998712</v>
      </c>
      <c r="AU686" s="11">
        <v>196702.99069588969</v>
      </c>
      <c r="AV686" s="11">
        <v>0</v>
      </c>
      <c r="AW686" s="11">
        <v>0</v>
      </c>
      <c r="AX686" s="11">
        <v>43951.064840998712</v>
      </c>
      <c r="AY686" s="11">
        <v>196702.99069588969</v>
      </c>
      <c r="AZ686" s="13">
        <v>8.8112305447562989E-3</v>
      </c>
      <c r="BA686" s="11">
        <v>43951.064840998712</v>
      </c>
      <c r="BB686" s="11">
        <v>196702.99069588969</v>
      </c>
      <c r="BC686" s="11"/>
      <c r="BD686" s="11"/>
      <c r="BE686" s="11"/>
      <c r="BF686" s="11">
        <v>0</v>
      </c>
      <c r="BG686" s="11">
        <v>0</v>
      </c>
      <c r="BH686" s="11">
        <v>43951.064840998712</v>
      </c>
      <c r="BI686" s="11">
        <v>196702.99069588969</v>
      </c>
      <c r="BJ686" s="11">
        <v>196702.99069588969</v>
      </c>
      <c r="BK686" s="11">
        <v>0</v>
      </c>
      <c r="BL686" s="11">
        <v>196702.99069588969</v>
      </c>
    </row>
    <row r="687" spans="1:64" hidden="1" x14ac:dyDescent="0.25">
      <c r="A687" s="7">
        <v>500642</v>
      </c>
      <c r="B687" s="7" t="s">
        <v>136</v>
      </c>
      <c r="C687" s="9">
        <v>41467</v>
      </c>
      <c r="D687" s="9">
        <v>46387</v>
      </c>
      <c r="E687" s="9">
        <v>46387</v>
      </c>
      <c r="F687" s="7" t="s">
        <v>237</v>
      </c>
      <c r="G687" s="11">
        <v>18756349.977728959</v>
      </c>
      <c r="H687" s="11">
        <v>2325757.87</v>
      </c>
      <c r="I687" s="11" t="s">
        <v>242</v>
      </c>
      <c r="J687" s="11">
        <v>389039.60909309977</v>
      </c>
      <c r="K687" s="11" t="s">
        <v>242</v>
      </c>
      <c r="L687" s="11">
        <v>0</v>
      </c>
      <c r="M687" s="13">
        <v>8.5903900000000005E-2</v>
      </c>
      <c r="N687" s="13" t="s">
        <v>246</v>
      </c>
      <c r="O687" s="13" t="s">
        <v>257</v>
      </c>
      <c r="P687" s="13">
        <v>0.39539999999999997</v>
      </c>
      <c r="Q687" s="7" t="s">
        <v>260</v>
      </c>
      <c r="R687" s="7" t="s">
        <v>264</v>
      </c>
      <c r="S687" s="7">
        <v>0</v>
      </c>
      <c r="T687" s="7" t="s">
        <v>267</v>
      </c>
      <c r="U687" s="7" t="s">
        <v>269</v>
      </c>
      <c r="V687" s="7">
        <v>4.4755000000000003</v>
      </c>
      <c r="W687" s="9">
        <v>45657</v>
      </c>
      <c r="X687" s="7">
        <v>24</v>
      </c>
      <c r="Y687" s="7">
        <v>9</v>
      </c>
      <c r="Z687" s="11">
        <v>2325757.87</v>
      </c>
      <c r="AA687" s="11">
        <v>6977273.6100000003</v>
      </c>
      <c r="AB687" s="11">
        <v>389039.60909309977</v>
      </c>
      <c r="AC687" s="11">
        <v>1167118.827279299</v>
      </c>
      <c r="AD687" s="11">
        <v>0</v>
      </c>
      <c r="AE687" s="11">
        <v>0</v>
      </c>
      <c r="AF687" s="11">
        <v>2714797.4790930999</v>
      </c>
      <c r="AG687" s="11">
        <v>0</v>
      </c>
      <c r="AH687" s="11">
        <v>8144392.4372792998</v>
      </c>
      <c r="AI687" s="11">
        <v>0</v>
      </c>
      <c r="AJ687" s="11">
        <v>10611957.54044966</v>
      </c>
      <c r="AK687" s="11">
        <v>0</v>
      </c>
      <c r="AL687" s="13">
        <v>8.728278127625666E-3</v>
      </c>
      <c r="AM687" s="7">
        <v>1492</v>
      </c>
      <c r="AN687" s="7" t="s">
        <v>280</v>
      </c>
      <c r="AO687" s="9">
        <v>45930</v>
      </c>
      <c r="AP687" s="9">
        <v>45900</v>
      </c>
      <c r="AQ687" s="7">
        <v>30</v>
      </c>
      <c r="AR687" s="7">
        <v>273</v>
      </c>
      <c r="AS687" s="15">
        <v>0.94022111319860835</v>
      </c>
      <c r="AT687" s="11">
        <v>34434.259225795773</v>
      </c>
      <c r="AU687" s="11">
        <v>154110.52716504899</v>
      </c>
      <c r="AV687" s="11">
        <v>0</v>
      </c>
      <c r="AW687" s="11">
        <v>0</v>
      </c>
      <c r="AX687" s="11">
        <v>34434.259225795773</v>
      </c>
      <c r="AY687" s="11">
        <v>154110.52716504899</v>
      </c>
      <c r="AZ687" s="13">
        <v>8.728278127625666E-3</v>
      </c>
      <c r="BA687" s="11">
        <v>34434.259225795773</v>
      </c>
      <c r="BB687" s="11">
        <v>154110.52716504899</v>
      </c>
      <c r="BC687" s="11"/>
      <c r="BD687" s="11"/>
      <c r="BE687" s="11"/>
      <c r="BF687" s="11">
        <v>0</v>
      </c>
      <c r="BG687" s="11">
        <v>0</v>
      </c>
      <c r="BH687" s="11">
        <v>34434.259225795773</v>
      </c>
      <c r="BI687" s="11">
        <v>154110.52716504899</v>
      </c>
      <c r="BJ687" s="11">
        <v>154110.52716504899</v>
      </c>
      <c r="BK687" s="11">
        <v>0</v>
      </c>
      <c r="BL687" s="11">
        <v>154110.52716504899</v>
      </c>
    </row>
    <row r="688" spans="1:64" hidden="1" x14ac:dyDescent="0.25">
      <c r="A688" s="7">
        <v>500642</v>
      </c>
      <c r="B688" s="7" t="s">
        <v>136</v>
      </c>
      <c r="C688" s="9">
        <v>41467</v>
      </c>
      <c r="D688" s="9">
        <v>46387</v>
      </c>
      <c r="E688" s="9">
        <v>46387</v>
      </c>
      <c r="F688" s="7" t="s">
        <v>237</v>
      </c>
      <c r="G688" s="11">
        <v>18756349.977728959</v>
      </c>
      <c r="H688" s="11">
        <v>2325757.87</v>
      </c>
      <c r="I688" s="11" t="s">
        <v>242</v>
      </c>
      <c r="J688" s="11">
        <v>389039.60909309977</v>
      </c>
      <c r="K688" s="11" t="s">
        <v>242</v>
      </c>
      <c r="L688" s="11">
        <v>0</v>
      </c>
      <c r="M688" s="13">
        <v>8.5903900000000005E-2</v>
      </c>
      <c r="N688" s="13" t="s">
        <v>246</v>
      </c>
      <c r="O688" s="13" t="s">
        <v>257</v>
      </c>
      <c r="P688" s="13">
        <v>0.39539999999999997</v>
      </c>
      <c r="Q688" s="7" t="s">
        <v>260</v>
      </c>
      <c r="R688" s="7" t="s">
        <v>264</v>
      </c>
      <c r="S688" s="7">
        <v>0</v>
      </c>
      <c r="T688" s="7" t="s">
        <v>267</v>
      </c>
      <c r="U688" s="7" t="s">
        <v>269</v>
      </c>
      <c r="V688" s="7">
        <v>4.4755000000000003</v>
      </c>
      <c r="W688" s="9">
        <v>45657</v>
      </c>
      <c r="X688" s="7">
        <v>24</v>
      </c>
      <c r="Y688" s="7">
        <v>10</v>
      </c>
      <c r="Z688" s="11">
        <v>0</v>
      </c>
      <c r="AA688" s="11">
        <v>6977273.6100000003</v>
      </c>
      <c r="AB688" s="11">
        <v>0</v>
      </c>
      <c r="AC688" s="11">
        <v>1167118.827279299</v>
      </c>
      <c r="AD688" s="11">
        <v>0</v>
      </c>
      <c r="AE688" s="11">
        <v>0</v>
      </c>
      <c r="AF688" s="11">
        <v>0</v>
      </c>
      <c r="AG688" s="11">
        <v>0</v>
      </c>
      <c r="AH688" s="11">
        <v>8144392.4372792998</v>
      </c>
      <c r="AI688" s="11">
        <v>0</v>
      </c>
      <c r="AJ688" s="11">
        <v>10611957.54044966</v>
      </c>
      <c r="AK688" s="11">
        <v>0</v>
      </c>
      <c r="AL688" s="13">
        <v>8.646106657432262E-3</v>
      </c>
      <c r="AM688" s="7">
        <v>1493</v>
      </c>
      <c r="AN688" s="7" t="s">
        <v>281</v>
      </c>
      <c r="AO688" s="9">
        <v>45961</v>
      </c>
      <c r="AP688" s="9">
        <v>45930</v>
      </c>
      <c r="AQ688" s="7">
        <v>31</v>
      </c>
      <c r="AR688" s="7">
        <v>304</v>
      </c>
      <c r="AS688" s="15">
        <v>0.93366307268091464</v>
      </c>
      <c r="AT688" s="11">
        <v>33872.163704855448</v>
      </c>
      <c r="AU688" s="11">
        <v>151594.8686610806</v>
      </c>
      <c r="AV688" s="11">
        <v>0</v>
      </c>
      <c r="AW688" s="11">
        <v>0</v>
      </c>
      <c r="AX688" s="11">
        <v>33872.163704855448</v>
      </c>
      <c r="AY688" s="11">
        <v>151594.8686610806</v>
      </c>
      <c r="AZ688" s="13">
        <v>8.646106657432262E-3</v>
      </c>
      <c r="BA688" s="11">
        <v>33872.163704855448</v>
      </c>
      <c r="BB688" s="11">
        <v>151594.8686610806</v>
      </c>
      <c r="BC688" s="11"/>
      <c r="BD688" s="11"/>
      <c r="BE688" s="11"/>
      <c r="BF688" s="11">
        <v>0</v>
      </c>
      <c r="BG688" s="11">
        <v>0</v>
      </c>
      <c r="BH688" s="11">
        <v>33872.163704855448</v>
      </c>
      <c r="BI688" s="11">
        <v>151594.8686610806</v>
      </c>
      <c r="BJ688" s="11">
        <v>151594.8686610806</v>
      </c>
      <c r="BK688" s="11">
        <v>0</v>
      </c>
      <c r="BL688" s="11">
        <v>151594.8686610806</v>
      </c>
    </row>
    <row r="689" spans="1:64" hidden="1" x14ac:dyDescent="0.25">
      <c r="A689" s="7">
        <v>500642</v>
      </c>
      <c r="B689" s="7" t="s">
        <v>136</v>
      </c>
      <c r="C689" s="9">
        <v>41467</v>
      </c>
      <c r="D689" s="9">
        <v>46387</v>
      </c>
      <c r="E689" s="9">
        <v>46387</v>
      </c>
      <c r="F689" s="7" t="s">
        <v>237</v>
      </c>
      <c r="G689" s="11">
        <v>18756349.977728959</v>
      </c>
      <c r="H689" s="11">
        <v>2325757.87</v>
      </c>
      <c r="I689" s="11" t="s">
        <v>242</v>
      </c>
      <c r="J689" s="11">
        <v>389039.60909309977</v>
      </c>
      <c r="K689" s="11" t="s">
        <v>242</v>
      </c>
      <c r="L689" s="11">
        <v>0</v>
      </c>
      <c r="M689" s="13">
        <v>8.5903900000000005E-2</v>
      </c>
      <c r="N689" s="13" t="s">
        <v>246</v>
      </c>
      <c r="O689" s="13" t="s">
        <v>257</v>
      </c>
      <c r="P689" s="13">
        <v>0.39539999999999997</v>
      </c>
      <c r="Q689" s="7" t="s">
        <v>260</v>
      </c>
      <c r="R689" s="7" t="s">
        <v>264</v>
      </c>
      <c r="S689" s="7">
        <v>0</v>
      </c>
      <c r="T689" s="7" t="s">
        <v>267</v>
      </c>
      <c r="U689" s="7" t="s">
        <v>269</v>
      </c>
      <c r="V689" s="7">
        <v>4.4755000000000003</v>
      </c>
      <c r="W689" s="9">
        <v>45657</v>
      </c>
      <c r="X689" s="7">
        <v>24</v>
      </c>
      <c r="Y689" s="7">
        <v>11</v>
      </c>
      <c r="Z689" s="11">
        <v>0</v>
      </c>
      <c r="AA689" s="11">
        <v>6977273.6100000003</v>
      </c>
      <c r="AB689" s="11">
        <v>0</v>
      </c>
      <c r="AC689" s="11">
        <v>1167118.827279299</v>
      </c>
      <c r="AD689" s="11">
        <v>0</v>
      </c>
      <c r="AE689" s="11">
        <v>0</v>
      </c>
      <c r="AF689" s="11">
        <v>0</v>
      </c>
      <c r="AG689" s="11">
        <v>0</v>
      </c>
      <c r="AH689" s="11">
        <v>8144392.4372792998</v>
      </c>
      <c r="AI689" s="11">
        <v>0</v>
      </c>
      <c r="AJ689" s="11">
        <v>10611957.54044966</v>
      </c>
      <c r="AK689" s="11">
        <v>0</v>
      </c>
      <c r="AL689" s="13">
        <v>8.5647087820321932E-3</v>
      </c>
      <c r="AM689" s="7">
        <v>1494</v>
      </c>
      <c r="AN689" s="7" t="s">
        <v>282</v>
      </c>
      <c r="AO689" s="9">
        <v>45991</v>
      </c>
      <c r="AP689" s="9">
        <v>45961</v>
      </c>
      <c r="AQ689" s="7">
        <v>30</v>
      </c>
      <c r="AR689" s="7">
        <v>334</v>
      </c>
      <c r="AS689" s="15">
        <v>0.92736013791136962</v>
      </c>
      <c r="AT689" s="11">
        <v>33326.767623556218</v>
      </c>
      <c r="AU689" s="11">
        <v>149153.94849922589</v>
      </c>
      <c r="AV689" s="11">
        <v>0</v>
      </c>
      <c r="AW689" s="11">
        <v>0</v>
      </c>
      <c r="AX689" s="11">
        <v>33326.767623556218</v>
      </c>
      <c r="AY689" s="11">
        <v>149153.94849922589</v>
      </c>
      <c r="AZ689" s="13">
        <v>8.5647087820321932E-3</v>
      </c>
      <c r="BA689" s="11">
        <v>33326.767623556218</v>
      </c>
      <c r="BB689" s="11">
        <v>149153.94849922589</v>
      </c>
      <c r="BC689" s="11"/>
      <c r="BD689" s="11"/>
      <c r="BE689" s="11"/>
      <c r="BF689" s="11">
        <v>0</v>
      </c>
      <c r="BG689" s="11">
        <v>0</v>
      </c>
      <c r="BH689" s="11">
        <v>33326.767623556218</v>
      </c>
      <c r="BI689" s="11">
        <v>149153.94849922589</v>
      </c>
      <c r="BJ689" s="11">
        <v>149153.94849922589</v>
      </c>
      <c r="BK689" s="11">
        <v>0</v>
      </c>
      <c r="BL689" s="11">
        <v>149153.94849922589</v>
      </c>
    </row>
    <row r="690" spans="1:64" hidden="1" x14ac:dyDescent="0.25">
      <c r="A690" s="7">
        <v>500642</v>
      </c>
      <c r="B690" s="7" t="s">
        <v>136</v>
      </c>
      <c r="C690" s="9">
        <v>41467</v>
      </c>
      <c r="D690" s="9">
        <v>46387</v>
      </c>
      <c r="E690" s="9">
        <v>46387</v>
      </c>
      <c r="F690" s="7" t="s">
        <v>237</v>
      </c>
      <c r="G690" s="11">
        <v>18756349.977728959</v>
      </c>
      <c r="H690" s="11">
        <v>2325757.87</v>
      </c>
      <c r="I690" s="11" t="s">
        <v>242</v>
      </c>
      <c r="J690" s="11">
        <v>389039.60909309977</v>
      </c>
      <c r="K690" s="11" t="s">
        <v>242</v>
      </c>
      <c r="L690" s="11">
        <v>0</v>
      </c>
      <c r="M690" s="13">
        <v>8.5903900000000005E-2</v>
      </c>
      <c r="N690" s="13" t="s">
        <v>246</v>
      </c>
      <c r="O690" s="13" t="s">
        <v>257</v>
      </c>
      <c r="P690" s="13">
        <v>0.39539999999999997</v>
      </c>
      <c r="Q690" s="7" t="s">
        <v>260</v>
      </c>
      <c r="R690" s="7" t="s">
        <v>264</v>
      </c>
      <c r="S690" s="7">
        <v>0</v>
      </c>
      <c r="T690" s="7" t="s">
        <v>267</v>
      </c>
      <c r="U690" s="7" t="s">
        <v>269</v>
      </c>
      <c r="V690" s="7">
        <v>4.4755000000000003</v>
      </c>
      <c r="W690" s="9">
        <v>45657</v>
      </c>
      <c r="X690" s="7">
        <v>24</v>
      </c>
      <c r="Y690" s="7">
        <v>12</v>
      </c>
      <c r="Z690" s="11">
        <v>2325757.87</v>
      </c>
      <c r="AA690" s="11">
        <v>9303031.4800000004</v>
      </c>
      <c r="AB690" s="11">
        <v>389039.60909309977</v>
      </c>
      <c r="AC690" s="11">
        <v>1556158.4363723991</v>
      </c>
      <c r="AD690" s="11">
        <v>0</v>
      </c>
      <c r="AE690" s="11">
        <v>0</v>
      </c>
      <c r="AF690" s="11">
        <v>2714797.4790930999</v>
      </c>
      <c r="AG690" s="11">
        <v>0</v>
      </c>
      <c r="AH690" s="11">
        <v>10859189.9163724</v>
      </c>
      <c r="AI690" s="11">
        <v>0</v>
      </c>
      <c r="AJ690" s="11">
        <v>7897160.0613565631</v>
      </c>
      <c r="AK690" s="11">
        <v>0</v>
      </c>
      <c r="AL690" s="13">
        <v>8.4840772184974211E-3</v>
      </c>
      <c r="AM690" s="7">
        <v>1495</v>
      </c>
      <c r="AN690" s="7" t="s">
        <v>283</v>
      </c>
      <c r="AO690" s="9">
        <v>46022</v>
      </c>
      <c r="AP690" s="9">
        <v>45991</v>
      </c>
      <c r="AQ690" s="7">
        <v>31</v>
      </c>
      <c r="AR690" s="7">
        <v>365</v>
      </c>
      <c r="AS690" s="15">
        <v>0.92089180267240967</v>
      </c>
      <c r="AT690" s="11">
        <v>24396.123611328039</v>
      </c>
      <c r="AU690" s="11">
        <v>109184.85122249871</v>
      </c>
      <c r="AV690" s="11">
        <v>0</v>
      </c>
      <c r="AW690" s="11">
        <v>0</v>
      </c>
      <c r="AX690" s="11">
        <v>24396.123611328039</v>
      </c>
      <c r="AY690" s="11">
        <v>109184.85122249871</v>
      </c>
      <c r="AZ690" s="13">
        <v>8.4840772184974211E-3</v>
      </c>
      <c r="BA690" s="11">
        <v>24396.123611328039</v>
      </c>
      <c r="BB690" s="11">
        <v>109184.85122249871</v>
      </c>
      <c r="BC690" s="11"/>
      <c r="BD690" s="11"/>
      <c r="BE690" s="11"/>
      <c r="BF690" s="11">
        <v>0</v>
      </c>
      <c r="BG690" s="11">
        <v>0</v>
      </c>
      <c r="BH690" s="11">
        <v>24396.123611328039</v>
      </c>
      <c r="BI690" s="11">
        <v>109184.85122249871</v>
      </c>
      <c r="BJ690" s="11">
        <v>109184.85122249871</v>
      </c>
      <c r="BK690" s="11">
        <v>0</v>
      </c>
      <c r="BL690" s="11">
        <v>109184.85122249871</v>
      </c>
    </row>
    <row r="691" spans="1:64" hidden="1" x14ac:dyDescent="0.25">
      <c r="A691" s="7" t="s">
        <v>62</v>
      </c>
      <c r="B691" s="7" t="s">
        <v>137</v>
      </c>
      <c r="C691" s="9">
        <v>45620</v>
      </c>
      <c r="D691" s="9">
        <v>46022</v>
      </c>
      <c r="E691" s="9">
        <v>46022</v>
      </c>
      <c r="F691" s="7" t="s">
        <v>238</v>
      </c>
      <c r="G691" s="11">
        <v>0</v>
      </c>
      <c r="H691" s="11">
        <v>0</v>
      </c>
      <c r="I691" s="11">
        <v>0</v>
      </c>
      <c r="J691" s="11">
        <v>0</v>
      </c>
      <c r="K691" s="11">
        <v>0</v>
      </c>
      <c r="L691" s="11">
        <v>710165</v>
      </c>
      <c r="M691" s="13">
        <v>1.2E-2</v>
      </c>
      <c r="N691" s="13" t="s">
        <v>246</v>
      </c>
      <c r="O691" s="13" t="s">
        <v>257</v>
      </c>
      <c r="P691" s="13">
        <v>0.39539999999999997</v>
      </c>
      <c r="Q691" s="7" t="s">
        <v>260</v>
      </c>
      <c r="R691" s="7" t="s">
        <v>262</v>
      </c>
      <c r="S691" s="7">
        <v>0</v>
      </c>
      <c r="T691" s="7" t="s">
        <v>267</v>
      </c>
      <c r="U691" s="7" t="s">
        <v>269</v>
      </c>
      <c r="V691" s="7">
        <v>1</v>
      </c>
      <c r="W691" s="9">
        <v>45657</v>
      </c>
      <c r="X691" s="7">
        <v>12</v>
      </c>
      <c r="Y691" s="7">
        <v>0</v>
      </c>
      <c r="Z691" s="11">
        <v>0</v>
      </c>
      <c r="AA691" s="11">
        <v>0</v>
      </c>
      <c r="AB691" s="11">
        <v>0</v>
      </c>
      <c r="AC691" s="11">
        <v>0</v>
      </c>
      <c r="AD691" s="11">
        <v>0</v>
      </c>
      <c r="AE691" s="11">
        <v>0</v>
      </c>
      <c r="AF691" s="11">
        <v>0</v>
      </c>
      <c r="AG691" s="11">
        <v>0</v>
      </c>
      <c r="AH691" s="11">
        <v>0</v>
      </c>
      <c r="AI691" s="11">
        <v>0</v>
      </c>
      <c r="AJ691" s="11">
        <v>0</v>
      </c>
      <c r="AK691" s="11">
        <v>0</v>
      </c>
      <c r="AM691" s="7">
        <v>1508</v>
      </c>
      <c r="AN691" s="7" t="s">
        <v>296</v>
      </c>
      <c r="AO691" s="9">
        <v>45657</v>
      </c>
      <c r="AP691" s="9">
        <v>46387</v>
      </c>
      <c r="AQ691" s="7">
        <v>0</v>
      </c>
      <c r="AR691" s="7">
        <v>0</v>
      </c>
      <c r="AS691" s="15">
        <v>1</v>
      </c>
      <c r="BC691" s="11"/>
      <c r="BD691" s="11"/>
      <c r="BE691" s="11"/>
    </row>
    <row r="692" spans="1:64" hidden="1" x14ac:dyDescent="0.25">
      <c r="A692" s="7" t="s">
        <v>62</v>
      </c>
      <c r="B692" s="7" t="s">
        <v>137</v>
      </c>
      <c r="C692" s="9">
        <v>45620</v>
      </c>
      <c r="D692" s="9">
        <v>46022</v>
      </c>
      <c r="E692" s="9">
        <v>46022</v>
      </c>
      <c r="F692" s="7" t="s">
        <v>238</v>
      </c>
      <c r="G692" s="11">
        <v>0</v>
      </c>
      <c r="H692" s="11">
        <v>0</v>
      </c>
      <c r="I692" s="11">
        <v>0</v>
      </c>
      <c r="J692" s="11">
        <v>0</v>
      </c>
      <c r="K692" s="11">
        <v>0</v>
      </c>
      <c r="L692" s="11">
        <v>710165</v>
      </c>
      <c r="M692" s="13">
        <v>1.2E-2</v>
      </c>
      <c r="N692" s="13" t="s">
        <v>246</v>
      </c>
      <c r="O692" s="13" t="s">
        <v>257</v>
      </c>
      <c r="P692" s="13">
        <v>0.39539999999999997</v>
      </c>
      <c r="Q692" s="7" t="s">
        <v>260</v>
      </c>
      <c r="R692" s="7" t="s">
        <v>262</v>
      </c>
      <c r="S692" s="7">
        <v>0</v>
      </c>
      <c r="T692" s="7" t="s">
        <v>267</v>
      </c>
      <c r="U692" s="7" t="s">
        <v>269</v>
      </c>
      <c r="V692" s="7">
        <v>1</v>
      </c>
      <c r="W692" s="9">
        <v>45657</v>
      </c>
      <c r="X692" s="7">
        <v>12</v>
      </c>
      <c r="Y692" s="7">
        <v>1</v>
      </c>
      <c r="Z692" s="11">
        <v>0</v>
      </c>
      <c r="AA692" s="11">
        <v>0</v>
      </c>
      <c r="AB692" s="11">
        <v>0</v>
      </c>
      <c r="AC692" s="11">
        <v>0</v>
      </c>
      <c r="AD692" s="11">
        <v>64560.454545454537</v>
      </c>
      <c r="AE692" s="11">
        <v>64560.454545454537</v>
      </c>
      <c r="AF692" s="11">
        <v>0</v>
      </c>
      <c r="AG692" s="11">
        <v>0</v>
      </c>
      <c r="AH692" s="11">
        <v>0</v>
      </c>
      <c r="AI692" s="11">
        <v>0</v>
      </c>
      <c r="AJ692" s="11">
        <v>64560.454545454537</v>
      </c>
      <c r="AK692" s="11">
        <v>64560.454545454537</v>
      </c>
      <c r="AL692" s="13">
        <v>9.4143964011949022E-3</v>
      </c>
      <c r="AM692" s="7">
        <v>1509</v>
      </c>
      <c r="AN692" s="7" t="s">
        <v>271</v>
      </c>
      <c r="AO692" s="9">
        <v>45688</v>
      </c>
      <c r="AP692" s="9">
        <v>45657</v>
      </c>
      <c r="AQ692" s="7">
        <v>31</v>
      </c>
      <c r="AR692" s="7">
        <v>31</v>
      </c>
      <c r="AS692" s="15">
        <v>0.99898740152604248</v>
      </c>
      <c r="AT692" s="11">
        <v>240.0798639819385</v>
      </c>
      <c r="AU692" s="11">
        <v>240.0798639819385</v>
      </c>
      <c r="AV692" s="11">
        <v>240.0798639819385</v>
      </c>
      <c r="AW692" s="11">
        <v>240.0798639819385</v>
      </c>
      <c r="AX692" s="11">
        <v>0</v>
      </c>
      <c r="AY692" s="11">
        <v>0</v>
      </c>
      <c r="AZ692" s="13">
        <v>9.4143964011949022E-3</v>
      </c>
      <c r="BA692" s="11">
        <v>240.0798639819385</v>
      </c>
      <c r="BB692" s="11">
        <v>240.0798639819385</v>
      </c>
      <c r="BC692" s="11"/>
      <c r="BD692" s="11"/>
      <c r="BE692" s="11"/>
      <c r="BF692" s="11">
        <v>240.0798639819385</v>
      </c>
      <c r="BG692" s="11">
        <v>240.0798639819385</v>
      </c>
      <c r="BH692" s="11">
        <v>0</v>
      </c>
      <c r="BI692" s="11">
        <v>0</v>
      </c>
      <c r="BJ692" s="11">
        <v>0</v>
      </c>
      <c r="BK692" s="11">
        <v>240.0798639819385</v>
      </c>
      <c r="BL692" s="11">
        <v>240.0798639819385</v>
      </c>
    </row>
    <row r="693" spans="1:64" hidden="1" x14ac:dyDescent="0.25">
      <c r="A693" s="7" t="s">
        <v>62</v>
      </c>
      <c r="B693" s="7" t="s">
        <v>137</v>
      </c>
      <c r="C693" s="9">
        <v>45620</v>
      </c>
      <c r="D693" s="9">
        <v>46022</v>
      </c>
      <c r="E693" s="9">
        <v>46022</v>
      </c>
      <c r="F693" s="7" t="s">
        <v>238</v>
      </c>
      <c r="G693" s="11">
        <v>0</v>
      </c>
      <c r="H693" s="11">
        <v>0</v>
      </c>
      <c r="I693" s="11">
        <v>0</v>
      </c>
      <c r="J693" s="11">
        <v>0</v>
      </c>
      <c r="K693" s="11">
        <v>0</v>
      </c>
      <c r="L693" s="11">
        <v>710165</v>
      </c>
      <c r="M693" s="13">
        <v>1.2E-2</v>
      </c>
      <c r="N693" s="13" t="s">
        <v>246</v>
      </c>
      <c r="O693" s="13" t="s">
        <v>257</v>
      </c>
      <c r="P693" s="13">
        <v>0.39539999999999997</v>
      </c>
      <c r="Q693" s="7" t="s">
        <v>260</v>
      </c>
      <c r="R693" s="7" t="s">
        <v>262</v>
      </c>
      <c r="S693" s="7">
        <v>0</v>
      </c>
      <c r="T693" s="7" t="s">
        <v>267</v>
      </c>
      <c r="U693" s="7" t="s">
        <v>269</v>
      </c>
      <c r="V693" s="7">
        <v>1</v>
      </c>
      <c r="W693" s="9">
        <v>45657</v>
      </c>
      <c r="X693" s="7">
        <v>12</v>
      </c>
      <c r="Y693" s="7">
        <v>2</v>
      </c>
      <c r="Z693" s="11">
        <v>0</v>
      </c>
      <c r="AA693" s="11">
        <v>0</v>
      </c>
      <c r="AB693" s="11">
        <v>0</v>
      </c>
      <c r="AC693" s="11">
        <v>0</v>
      </c>
      <c r="AD693" s="11">
        <v>64560.454545454537</v>
      </c>
      <c r="AE693" s="11">
        <v>129120.9090909091</v>
      </c>
      <c r="AF693" s="11">
        <v>0</v>
      </c>
      <c r="AG693" s="11">
        <v>0</v>
      </c>
      <c r="AH693" s="11">
        <v>0</v>
      </c>
      <c r="AI693" s="11">
        <v>0</v>
      </c>
      <c r="AJ693" s="11">
        <v>129120.9090909091</v>
      </c>
      <c r="AK693" s="11">
        <v>129120.9090909091</v>
      </c>
      <c r="AL693" s="13">
        <v>9.3257655415960317E-3</v>
      </c>
      <c r="AM693" s="7">
        <v>1510</v>
      </c>
      <c r="AN693" s="7" t="s">
        <v>272</v>
      </c>
      <c r="AO693" s="9">
        <v>45716</v>
      </c>
      <c r="AP693" s="9">
        <v>45688</v>
      </c>
      <c r="AQ693" s="7">
        <v>28</v>
      </c>
      <c r="AR693" s="7">
        <v>59</v>
      </c>
      <c r="AS693" s="15">
        <v>0.9980736777966569</v>
      </c>
      <c r="AT693" s="11">
        <v>475.20427049681359</v>
      </c>
      <c r="AU693" s="11">
        <v>475.20427049681359</v>
      </c>
      <c r="AV693" s="11">
        <v>475.20427049681359</v>
      </c>
      <c r="AW693" s="11">
        <v>475.20427049681359</v>
      </c>
      <c r="AX693" s="11">
        <v>0</v>
      </c>
      <c r="AY693" s="11">
        <v>0</v>
      </c>
      <c r="AZ693" s="13">
        <v>9.3257655415960317E-3</v>
      </c>
      <c r="BA693" s="11">
        <v>475.20427049681359</v>
      </c>
      <c r="BB693" s="11">
        <v>475.20427049681359</v>
      </c>
      <c r="BC693" s="11"/>
      <c r="BD693" s="11"/>
      <c r="BE693" s="11"/>
      <c r="BF693" s="11">
        <v>475.20427049681359</v>
      </c>
      <c r="BG693" s="11">
        <v>475.20427049681359</v>
      </c>
      <c r="BH693" s="11">
        <v>0</v>
      </c>
      <c r="BI693" s="11">
        <v>0</v>
      </c>
      <c r="BJ693" s="11">
        <v>0</v>
      </c>
      <c r="BK693" s="11">
        <v>475.20427049681359</v>
      </c>
      <c r="BL693" s="11">
        <v>475.20427049681359</v>
      </c>
    </row>
    <row r="694" spans="1:64" hidden="1" x14ac:dyDescent="0.25">
      <c r="A694" s="7" t="s">
        <v>62</v>
      </c>
      <c r="B694" s="7" t="s">
        <v>137</v>
      </c>
      <c r="C694" s="9">
        <v>45620</v>
      </c>
      <c r="D694" s="9">
        <v>46022</v>
      </c>
      <c r="E694" s="9">
        <v>46022</v>
      </c>
      <c r="F694" s="7" t="s">
        <v>238</v>
      </c>
      <c r="G694" s="11">
        <v>0</v>
      </c>
      <c r="H694" s="11">
        <v>0</v>
      </c>
      <c r="I694" s="11">
        <v>0</v>
      </c>
      <c r="J694" s="11">
        <v>0</v>
      </c>
      <c r="K694" s="11">
        <v>0</v>
      </c>
      <c r="L694" s="11">
        <v>710165</v>
      </c>
      <c r="M694" s="13">
        <v>1.2E-2</v>
      </c>
      <c r="N694" s="13" t="s">
        <v>246</v>
      </c>
      <c r="O694" s="13" t="s">
        <v>257</v>
      </c>
      <c r="P694" s="13">
        <v>0.39539999999999997</v>
      </c>
      <c r="Q694" s="7" t="s">
        <v>260</v>
      </c>
      <c r="R694" s="7" t="s">
        <v>262</v>
      </c>
      <c r="S694" s="7">
        <v>0</v>
      </c>
      <c r="T694" s="7" t="s">
        <v>267</v>
      </c>
      <c r="U694" s="7" t="s">
        <v>269</v>
      </c>
      <c r="V694" s="7">
        <v>1</v>
      </c>
      <c r="W694" s="9">
        <v>45657</v>
      </c>
      <c r="X694" s="7">
        <v>12</v>
      </c>
      <c r="Y694" s="7">
        <v>3</v>
      </c>
      <c r="Z694" s="11">
        <v>0</v>
      </c>
      <c r="AA694" s="11">
        <v>0</v>
      </c>
      <c r="AB694" s="11">
        <v>0</v>
      </c>
      <c r="AC694" s="11">
        <v>0</v>
      </c>
      <c r="AD694" s="11">
        <v>64560.454545454537</v>
      </c>
      <c r="AE694" s="11">
        <v>193681.36363636359</v>
      </c>
      <c r="AF694" s="11">
        <v>0</v>
      </c>
      <c r="AG694" s="11">
        <v>0</v>
      </c>
      <c r="AH694" s="11">
        <v>0</v>
      </c>
      <c r="AI694" s="11">
        <v>0</v>
      </c>
      <c r="AJ694" s="11">
        <v>193681.36363636359</v>
      </c>
      <c r="AK694" s="11">
        <v>193681.36363636359</v>
      </c>
      <c r="AL694" s="13">
        <v>9.2379690880428633E-3</v>
      </c>
      <c r="AM694" s="7">
        <v>1511</v>
      </c>
      <c r="AN694" s="7" t="s">
        <v>273</v>
      </c>
      <c r="AO694" s="9">
        <v>45747</v>
      </c>
      <c r="AP694" s="9">
        <v>45716</v>
      </c>
      <c r="AQ694" s="7">
        <v>31</v>
      </c>
      <c r="AR694" s="7">
        <v>90</v>
      </c>
      <c r="AS694" s="15">
        <v>0.99706302991362272</v>
      </c>
      <c r="AT694" s="11">
        <v>705.380772191451</v>
      </c>
      <c r="AU694" s="11">
        <v>705.380772191451</v>
      </c>
      <c r="AV694" s="11">
        <v>705.380772191451</v>
      </c>
      <c r="AW694" s="11">
        <v>705.380772191451</v>
      </c>
      <c r="AX694" s="11">
        <v>0</v>
      </c>
      <c r="AY694" s="11">
        <v>0</v>
      </c>
      <c r="AZ694" s="13">
        <v>9.2379690880428633E-3</v>
      </c>
      <c r="BA694" s="11">
        <v>705.380772191451</v>
      </c>
      <c r="BB694" s="11">
        <v>705.380772191451</v>
      </c>
      <c r="BC694" s="11"/>
      <c r="BD694" s="11"/>
      <c r="BE694" s="11"/>
      <c r="BF694" s="11">
        <v>705.380772191451</v>
      </c>
      <c r="BG694" s="11">
        <v>705.380772191451</v>
      </c>
      <c r="BH694" s="11">
        <v>0</v>
      </c>
      <c r="BI694" s="11">
        <v>0</v>
      </c>
      <c r="BJ694" s="11">
        <v>0</v>
      </c>
      <c r="BK694" s="11">
        <v>705.380772191451</v>
      </c>
      <c r="BL694" s="11">
        <v>705.380772191451</v>
      </c>
    </row>
    <row r="695" spans="1:64" hidden="1" x14ac:dyDescent="0.25">
      <c r="A695" s="7" t="s">
        <v>62</v>
      </c>
      <c r="B695" s="7" t="s">
        <v>137</v>
      </c>
      <c r="C695" s="9">
        <v>45620</v>
      </c>
      <c r="D695" s="9">
        <v>46022</v>
      </c>
      <c r="E695" s="9">
        <v>46022</v>
      </c>
      <c r="F695" s="7" t="s">
        <v>238</v>
      </c>
      <c r="G695" s="11">
        <v>0</v>
      </c>
      <c r="H695" s="11">
        <v>0</v>
      </c>
      <c r="I695" s="11">
        <v>0</v>
      </c>
      <c r="J695" s="11">
        <v>0</v>
      </c>
      <c r="K695" s="11">
        <v>0</v>
      </c>
      <c r="L695" s="11">
        <v>710165</v>
      </c>
      <c r="M695" s="13">
        <v>1.2E-2</v>
      </c>
      <c r="N695" s="13" t="s">
        <v>246</v>
      </c>
      <c r="O695" s="13" t="s">
        <v>257</v>
      </c>
      <c r="P695" s="13">
        <v>0.39539999999999997</v>
      </c>
      <c r="Q695" s="7" t="s">
        <v>260</v>
      </c>
      <c r="R695" s="7" t="s">
        <v>262</v>
      </c>
      <c r="S695" s="7">
        <v>0</v>
      </c>
      <c r="T695" s="7" t="s">
        <v>267</v>
      </c>
      <c r="U695" s="7" t="s">
        <v>269</v>
      </c>
      <c r="V695" s="7">
        <v>1</v>
      </c>
      <c r="W695" s="9">
        <v>45657</v>
      </c>
      <c r="X695" s="7">
        <v>12</v>
      </c>
      <c r="Y695" s="7">
        <v>4</v>
      </c>
      <c r="Z695" s="11">
        <v>0</v>
      </c>
      <c r="AA695" s="11">
        <v>0</v>
      </c>
      <c r="AB695" s="11">
        <v>0</v>
      </c>
      <c r="AC695" s="11">
        <v>0</v>
      </c>
      <c r="AD695" s="11">
        <v>64560.454545454537</v>
      </c>
      <c r="AE695" s="11">
        <v>258241.81818181821</v>
      </c>
      <c r="AF695" s="11">
        <v>0</v>
      </c>
      <c r="AG695" s="11">
        <v>0</v>
      </c>
      <c r="AH695" s="11">
        <v>0</v>
      </c>
      <c r="AI695" s="11">
        <v>0</v>
      </c>
      <c r="AJ695" s="11">
        <v>258241.81818181821</v>
      </c>
      <c r="AK695" s="11">
        <v>258241.81818181821</v>
      </c>
      <c r="AL695" s="13">
        <v>9.1509991851060901E-3</v>
      </c>
      <c r="AM695" s="7">
        <v>1512</v>
      </c>
      <c r="AN695" s="7" t="s">
        <v>274</v>
      </c>
      <c r="AO695" s="9">
        <v>45777</v>
      </c>
      <c r="AP695" s="9">
        <v>45747</v>
      </c>
      <c r="AQ695" s="7">
        <v>30</v>
      </c>
      <c r="AR695" s="7">
        <v>120</v>
      </c>
      <c r="AS695" s="15">
        <v>0.99608595798036337</v>
      </c>
      <c r="AT695" s="11">
        <v>930.74041023474172</v>
      </c>
      <c r="AU695" s="11">
        <v>930.74041023474172</v>
      </c>
      <c r="AV695" s="11">
        <v>930.74041023474172</v>
      </c>
      <c r="AW695" s="11">
        <v>930.74041023474172</v>
      </c>
      <c r="AX695" s="11">
        <v>0</v>
      </c>
      <c r="AY695" s="11">
        <v>0</v>
      </c>
      <c r="AZ695" s="13">
        <v>9.1509991851060901E-3</v>
      </c>
      <c r="BA695" s="11">
        <v>930.74041023474172</v>
      </c>
      <c r="BB695" s="11">
        <v>930.74041023474172</v>
      </c>
      <c r="BC695" s="11"/>
      <c r="BD695" s="11"/>
      <c r="BE695" s="11"/>
      <c r="BF695" s="11">
        <v>930.74041023474172</v>
      </c>
      <c r="BG695" s="11">
        <v>930.74041023474172</v>
      </c>
      <c r="BH695" s="11">
        <v>0</v>
      </c>
      <c r="BI695" s="11">
        <v>0</v>
      </c>
      <c r="BJ695" s="11">
        <v>0</v>
      </c>
      <c r="BK695" s="11">
        <v>930.74041023474172</v>
      </c>
      <c r="BL695" s="11">
        <v>930.74041023474172</v>
      </c>
    </row>
    <row r="696" spans="1:64" hidden="1" x14ac:dyDescent="0.25">
      <c r="A696" s="7" t="s">
        <v>62</v>
      </c>
      <c r="B696" s="7" t="s">
        <v>137</v>
      </c>
      <c r="C696" s="9">
        <v>45620</v>
      </c>
      <c r="D696" s="9">
        <v>46022</v>
      </c>
      <c r="E696" s="9">
        <v>46022</v>
      </c>
      <c r="F696" s="7" t="s">
        <v>238</v>
      </c>
      <c r="G696" s="11">
        <v>0</v>
      </c>
      <c r="H696" s="11">
        <v>0</v>
      </c>
      <c r="I696" s="11">
        <v>0</v>
      </c>
      <c r="J696" s="11">
        <v>0</v>
      </c>
      <c r="K696" s="11">
        <v>0</v>
      </c>
      <c r="L696" s="11">
        <v>710165</v>
      </c>
      <c r="M696" s="13">
        <v>1.2E-2</v>
      </c>
      <c r="N696" s="13" t="s">
        <v>246</v>
      </c>
      <c r="O696" s="13" t="s">
        <v>257</v>
      </c>
      <c r="P696" s="13">
        <v>0.39539999999999997</v>
      </c>
      <c r="Q696" s="7" t="s">
        <v>260</v>
      </c>
      <c r="R696" s="7" t="s">
        <v>262</v>
      </c>
      <c r="S696" s="7">
        <v>0</v>
      </c>
      <c r="T696" s="7" t="s">
        <v>267</v>
      </c>
      <c r="U696" s="7" t="s">
        <v>269</v>
      </c>
      <c r="V696" s="7">
        <v>1</v>
      </c>
      <c r="W696" s="9">
        <v>45657</v>
      </c>
      <c r="X696" s="7">
        <v>12</v>
      </c>
      <c r="Y696" s="7">
        <v>5</v>
      </c>
      <c r="Z696" s="11">
        <v>0</v>
      </c>
      <c r="AA696" s="11">
        <v>0</v>
      </c>
      <c r="AB696" s="11">
        <v>0</v>
      </c>
      <c r="AC696" s="11">
        <v>0</v>
      </c>
      <c r="AD696" s="11">
        <v>64560.454545454537</v>
      </c>
      <c r="AE696" s="11">
        <v>322802.27272727271</v>
      </c>
      <c r="AF696" s="11">
        <v>0</v>
      </c>
      <c r="AG696" s="11">
        <v>0</v>
      </c>
      <c r="AH696" s="11">
        <v>0</v>
      </c>
      <c r="AI696" s="11">
        <v>0</v>
      </c>
      <c r="AJ696" s="11">
        <v>322802.27272727271</v>
      </c>
      <c r="AK696" s="11">
        <v>322802.27272727271</v>
      </c>
      <c r="AL696" s="13">
        <v>9.0648480513104701E-3</v>
      </c>
      <c r="AM696" s="7">
        <v>1513</v>
      </c>
      <c r="AN696" s="7" t="s">
        <v>275</v>
      </c>
      <c r="AO696" s="9">
        <v>45808</v>
      </c>
      <c r="AP696" s="9">
        <v>45777</v>
      </c>
      <c r="AQ696" s="7">
        <v>31</v>
      </c>
      <c r="AR696" s="7">
        <v>151</v>
      </c>
      <c r="AS696" s="15">
        <v>0.99507732285938189</v>
      </c>
      <c r="AT696" s="11">
        <v>1151.305571873309</v>
      </c>
      <c r="AU696" s="11">
        <v>1151.305571873309</v>
      </c>
      <c r="AV696" s="11">
        <v>1151.305571873309</v>
      </c>
      <c r="AW696" s="11">
        <v>1151.305571873309</v>
      </c>
      <c r="AX696" s="11">
        <v>0</v>
      </c>
      <c r="AY696" s="11">
        <v>0</v>
      </c>
      <c r="AZ696" s="13">
        <v>9.0648480513104701E-3</v>
      </c>
      <c r="BA696" s="11">
        <v>1151.305571873309</v>
      </c>
      <c r="BB696" s="11">
        <v>1151.305571873309</v>
      </c>
      <c r="BC696" s="11"/>
      <c r="BD696" s="11"/>
      <c r="BE696" s="11"/>
      <c r="BF696" s="11">
        <v>1151.305571873309</v>
      </c>
      <c r="BG696" s="11">
        <v>1151.305571873309</v>
      </c>
      <c r="BH696" s="11">
        <v>0</v>
      </c>
      <c r="BI696" s="11">
        <v>0</v>
      </c>
      <c r="BJ696" s="11">
        <v>0</v>
      </c>
      <c r="BK696" s="11">
        <v>1151.305571873309</v>
      </c>
      <c r="BL696" s="11">
        <v>1151.305571873309</v>
      </c>
    </row>
    <row r="697" spans="1:64" hidden="1" x14ac:dyDescent="0.25">
      <c r="A697" s="7" t="s">
        <v>62</v>
      </c>
      <c r="B697" s="7" t="s">
        <v>137</v>
      </c>
      <c r="C697" s="9">
        <v>45620</v>
      </c>
      <c r="D697" s="9">
        <v>46022</v>
      </c>
      <c r="E697" s="9">
        <v>46022</v>
      </c>
      <c r="F697" s="7" t="s">
        <v>238</v>
      </c>
      <c r="G697" s="11">
        <v>0</v>
      </c>
      <c r="H697" s="11">
        <v>0</v>
      </c>
      <c r="I697" s="11">
        <v>0</v>
      </c>
      <c r="J697" s="11">
        <v>0</v>
      </c>
      <c r="K697" s="11">
        <v>0</v>
      </c>
      <c r="L697" s="11">
        <v>710165</v>
      </c>
      <c r="M697" s="13">
        <v>1.2E-2</v>
      </c>
      <c r="N697" s="13" t="s">
        <v>246</v>
      </c>
      <c r="O697" s="13" t="s">
        <v>257</v>
      </c>
      <c r="P697" s="13">
        <v>0.39539999999999997</v>
      </c>
      <c r="Q697" s="7" t="s">
        <v>260</v>
      </c>
      <c r="R697" s="7" t="s">
        <v>262</v>
      </c>
      <c r="S697" s="7">
        <v>0</v>
      </c>
      <c r="T697" s="7" t="s">
        <v>267</v>
      </c>
      <c r="U697" s="7" t="s">
        <v>269</v>
      </c>
      <c r="V697" s="7">
        <v>1</v>
      </c>
      <c r="W697" s="9">
        <v>45657</v>
      </c>
      <c r="X697" s="7">
        <v>12</v>
      </c>
      <c r="Y697" s="7">
        <v>6</v>
      </c>
      <c r="Z697" s="11">
        <v>0</v>
      </c>
      <c r="AA697" s="11">
        <v>0</v>
      </c>
      <c r="AB697" s="11">
        <v>0</v>
      </c>
      <c r="AC697" s="11">
        <v>0</v>
      </c>
      <c r="AD697" s="11">
        <v>64560.454545454537</v>
      </c>
      <c r="AE697" s="11">
        <v>387362.72727272729</v>
      </c>
      <c r="AF697" s="11">
        <v>0</v>
      </c>
      <c r="AG697" s="11">
        <v>0</v>
      </c>
      <c r="AH697" s="11">
        <v>0</v>
      </c>
      <c r="AI697" s="11">
        <v>0</v>
      </c>
      <c r="AJ697" s="11">
        <v>387362.72727272729</v>
      </c>
      <c r="AK697" s="11">
        <v>387362.72727272729</v>
      </c>
      <c r="AL697" s="13">
        <v>8.9795079784388276E-3</v>
      </c>
      <c r="AM697" s="7">
        <v>1514</v>
      </c>
      <c r="AN697" s="7" t="s">
        <v>276</v>
      </c>
      <c r="AO697" s="9">
        <v>45838</v>
      </c>
      <c r="AP697" s="9">
        <v>45808</v>
      </c>
      <c r="AQ697" s="7">
        <v>30</v>
      </c>
      <c r="AR697" s="7">
        <v>181</v>
      </c>
      <c r="AS697" s="15">
        <v>0.99410219681978451</v>
      </c>
      <c r="AT697" s="11">
        <v>1367.2189493450719</v>
      </c>
      <c r="AU697" s="11">
        <v>1367.2189493450719</v>
      </c>
      <c r="AV697" s="11">
        <v>1367.2189493450719</v>
      </c>
      <c r="AW697" s="11">
        <v>1367.2189493450719</v>
      </c>
      <c r="AX697" s="11">
        <v>0</v>
      </c>
      <c r="AY697" s="11">
        <v>0</v>
      </c>
      <c r="AZ697" s="13">
        <v>8.9795079784388276E-3</v>
      </c>
      <c r="BA697" s="11">
        <v>1367.2189493450719</v>
      </c>
      <c r="BB697" s="11">
        <v>1367.2189493450719</v>
      </c>
      <c r="BC697" s="11"/>
      <c r="BD697" s="11"/>
      <c r="BE697" s="11"/>
      <c r="BF697" s="11">
        <v>1367.2189493450719</v>
      </c>
      <c r="BG697" s="11">
        <v>1367.2189493450719</v>
      </c>
      <c r="BH697" s="11">
        <v>0</v>
      </c>
      <c r="BI697" s="11">
        <v>0</v>
      </c>
      <c r="BJ697" s="11">
        <v>0</v>
      </c>
      <c r="BK697" s="11">
        <v>1367.2189493450719</v>
      </c>
      <c r="BL697" s="11">
        <v>1367.2189493450719</v>
      </c>
    </row>
    <row r="698" spans="1:64" hidden="1" x14ac:dyDescent="0.25">
      <c r="A698" s="7" t="s">
        <v>62</v>
      </c>
      <c r="B698" s="7" t="s">
        <v>137</v>
      </c>
      <c r="C698" s="9">
        <v>45620</v>
      </c>
      <c r="D698" s="9">
        <v>46022</v>
      </c>
      <c r="E698" s="9">
        <v>46022</v>
      </c>
      <c r="F698" s="7" t="s">
        <v>238</v>
      </c>
      <c r="G698" s="11">
        <v>0</v>
      </c>
      <c r="H698" s="11">
        <v>0</v>
      </c>
      <c r="I698" s="11">
        <v>0</v>
      </c>
      <c r="J698" s="11">
        <v>0</v>
      </c>
      <c r="K698" s="11">
        <v>0</v>
      </c>
      <c r="L698" s="11">
        <v>710165</v>
      </c>
      <c r="M698" s="13">
        <v>1.2E-2</v>
      </c>
      <c r="N698" s="13" t="s">
        <v>246</v>
      </c>
      <c r="O698" s="13" t="s">
        <v>257</v>
      </c>
      <c r="P698" s="13">
        <v>0.39539999999999997</v>
      </c>
      <c r="Q698" s="7" t="s">
        <v>260</v>
      </c>
      <c r="R698" s="7" t="s">
        <v>262</v>
      </c>
      <c r="S698" s="7">
        <v>0</v>
      </c>
      <c r="T698" s="7" t="s">
        <v>267</v>
      </c>
      <c r="U698" s="7" t="s">
        <v>269</v>
      </c>
      <c r="V698" s="7">
        <v>1</v>
      </c>
      <c r="W698" s="9">
        <v>45657</v>
      </c>
      <c r="X698" s="7">
        <v>12</v>
      </c>
      <c r="Y698" s="7">
        <v>7</v>
      </c>
      <c r="Z698" s="11">
        <v>0</v>
      </c>
      <c r="AA698" s="11">
        <v>0</v>
      </c>
      <c r="AB698" s="11">
        <v>0</v>
      </c>
      <c r="AC698" s="11">
        <v>0</v>
      </c>
      <c r="AD698" s="11">
        <v>64560.454545454537</v>
      </c>
      <c r="AE698" s="11">
        <v>451923.18181818182</v>
      </c>
      <c r="AF698" s="11">
        <v>0</v>
      </c>
      <c r="AG698" s="11">
        <v>0</v>
      </c>
      <c r="AH698" s="11">
        <v>0</v>
      </c>
      <c r="AI698" s="11">
        <v>0</v>
      </c>
      <c r="AJ698" s="11">
        <v>451923.18181818182</v>
      </c>
      <c r="AK698" s="11">
        <v>451923.18181818182</v>
      </c>
      <c r="AL698" s="13">
        <v>8.8949713308420497E-3</v>
      </c>
      <c r="AM698" s="7">
        <v>1515</v>
      </c>
      <c r="AN698" s="7" t="s">
        <v>277</v>
      </c>
      <c r="AO698" s="9">
        <v>45869</v>
      </c>
      <c r="AP698" s="9">
        <v>45838</v>
      </c>
      <c r="AQ698" s="7">
        <v>31</v>
      </c>
      <c r="AR698" s="7">
        <v>212</v>
      </c>
      <c r="AS698" s="15">
        <v>0.99309557045232688</v>
      </c>
      <c r="AT698" s="11">
        <v>1578.4719977482889</v>
      </c>
      <c r="AU698" s="11">
        <v>1578.4719977482889</v>
      </c>
      <c r="AV698" s="11">
        <v>1578.4719977482889</v>
      </c>
      <c r="AW698" s="11">
        <v>1578.4719977482889</v>
      </c>
      <c r="AX698" s="11">
        <v>0</v>
      </c>
      <c r="AY698" s="11">
        <v>0</v>
      </c>
      <c r="AZ698" s="13">
        <v>8.8949713308420497E-3</v>
      </c>
      <c r="BA698" s="11">
        <v>1578.4719977482889</v>
      </c>
      <c r="BB698" s="11">
        <v>1578.4719977482889</v>
      </c>
      <c r="BC698" s="11"/>
      <c r="BD698" s="11"/>
      <c r="BE698" s="11"/>
      <c r="BF698" s="11">
        <v>1578.4719977482889</v>
      </c>
      <c r="BG698" s="11">
        <v>1578.4719977482889</v>
      </c>
      <c r="BH698" s="11">
        <v>0</v>
      </c>
      <c r="BI698" s="11">
        <v>0</v>
      </c>
      <c r="BJ698" s="11">
        <v>0</v>
      </c>
      <c r="BK698" s="11">
        <v>1578.4719977482889</v>
      </c>
      <c r="BL698" s="11">
        <v>1578.4719977482889</v>
      </c>
    </row>
    <row r="699" spans="1:64" hidden="1" x14ac:dyDescent="0.25">
      <c r="A699" s="7" t="s">
        <v>62</v>
      </c>
      <c r="B699" s="7" t="s">
        <v>137</v>
      </c>
      <c r="C699" s="9">
        <v>45620</v>
      </c>
      <c r="D699" s="9">
        <v>46022</v>
      </c>
      <c r="E699" s="9">
        <v>46022</v>
      </c>
      <c r="F699" s="7" t="s">
        <v>238</v>
      </c>
      <c r="G699" s="11">
        <v>0</v>
      </c>
      <c r="H699" s="11">
        <v>0</v>
      </c>
      <c r="I699" s="11">
        <v>0</v>
      </c>
      <c r="J699" s="11">
        <v>0</v>
      </c>
      <c r="K699" s="11">
        <v>0</v>
      </c>
      <c r="L699" s="11">
        <v>710165</v>
      </c>
      <c r="M699" s="13">
        <v>1.2E-2</v>
      </c>
      <c r="N699" s="13" t="s">
        <v>246</v>
      </c>
      <c r="O699" s="13" t="s">
        <v>257</v>
      </c>
      <c r="P699" s="13">
        <v>0.39539999999999997</v>
      </c>
      <c r="Q699" s="7" t="s">
        <v>260</v>
      </c>
      <c r="R699" s="7" t="s">
        <v>262</v>
      </c>
      <c r="S699" s="7">
        <v>0</v>
      </c>
      <c r="T699" s="7" t="s">
        <v>267</v>
      </c>
      <c r="U699" s="7" t="s">
        <v>269</v>
      </c>
      <c r="V699" s="7">
        <v>1</v>
      </c>
      <c r="W699" s="9">
        <v>45657</v>
      </c>
      <c r="X699" s="7">
        <v>12</v>
      </c>
      <c r="Y699" s="7">
        <v>8</v>
      </c>
      <c r="Z699" s="11">
        <v>0</v>
      </c>
      <c r="AA699" s="11">
        <v>0</v>
      </c>
      <c r="AB699" s="11">
        <v>0</v>
      </c>
      <c r="AC699" s="11">
        <v>0</v>
      </c>
      <c r="AD699" s="11">
        <v>64560.454545454537</v>
      </c>
      <c r="AE699" s="11">
        <v>516483.63636363641</v>
      </c>
      <c r="AF699" s="11">
        <v>0</v>
      </c>
      <c r="AG699" s="11">
        <v>0</v>
      </c>
      <c r="AH699" s="11">
        <v>0</v>
      </c>
      <c r="AI699" s="11">
        <v>0</v>
      </c>
      <c r="AJ699" s="11">
        <v>516483.63636363641</v>
      </c>
      <c r="AK699" s="11">
        <v>516483.63636363641</v>
      </c>
      <c r="AL699" s="13">
        <v>8.8112305447562989E-3</v>
      </c>
      <c r="AM699" s="7">
        <v>1516</v>
      </c>
      <c r="AN699" s="7" t="s">
        <v>278</v>
      </c>
      <c r="AO699" s="9">
        <v>45900</v>
      </c>
      <c r="AP699" s="9">
        <v>45869</v>
      </c>
      <c r="AQ699" s="7">
        <v>31</v>
      </c>
      <c r="AR699" s="7">
        <v>243</v>
      </c>
      <c r="AS699" s="15">
        <v>0.99208996339319289</v>
      </c>
      <c r="AT699" s="11">
        <v>1785.1752295956269</v>
      </c>
      <c r="AU699" s="11">
        <v>1785.1752295956269</v>
      </c>
      <c r="AV699" s="11">
        <v>1785.1752295956269</v>
      </c>
      <c r="AW699" s="11">
        <v>1785.1752295956269</v>
      </c>
      <c r="AX699" s="11">
        <v>0</v>
      </c>
      <c r="AY699" s="11">
        <v>0</v>
      </c>
      <c r="AZ699" s="13">
        <v>8.8112305447562989E-3</v>
      </c>
      <c r="BA699" s="11">
        <v>1785.1752295956269</v>
      </c>
      <c r="BB699" s="11">
        <v>1785.1752295956269</v>
      </c>
      <c r="BC699" s="11"/>
      <c r="BD699" s="11"/>
      <c r="BE699" s="11"/>
      <c r="BF699" s="11">
        <v>1785.1752295956269</v>
      </c>
      <c r="BG699" s="11">
        <v>1785.1752295956269</v>
      </c>
      <c r="BH699" s="11">
        <v>0</v>
      </c>
      <c r="BI699" s="11">
        <v>0</v>
      </c>
      <c r="BJ699" s="11">
        <v>0</v>
      </c>
      <c r="BK699" s="11">
        <v>1785.1752295956269</v>
      </c>
      <c r="BL699" s="11">
        <v>1785.1752295956269</v>
      </c>
    </row>
    <row r="700" spans="1:64" hidden="1" x14ac:dyDescent="0.25">
      <c r="A700" s="7" t="s">
        <v>62</v>
      </c>
      <c r="B700" s="7" t="s">
        <v>137</v>
      </c>
      <c r="C700" s="9">
        <v>45620</v>
      </c>
      <c r="D700" s="9">
        <v>46022</v>
      </c>
      <c r="E700" s="9">
        <v>46022</v>
      </c>
      <c r="F700" s="7" t="s">
        <v>238</v>
      </c>
      <c r="G700" s="11">
        <v>0</v>
      </c>
      <c r="H700" s="11">
        <v>0</v>
      </c>
      <c r="I700" s="11">
        <v>0</v>
      </c>
      <c r="J700" s="11">
        <v>0</v>
      </c>
      <c r="K700" s="11">
        <v>0</v>
      </c>
      <c r="L700" s="11">
        <v>710165</v>
      </c>
      <c r="M700" s="13">
        <v>1.2E-2</v>
      </c>
      <c r="N700" s="13" t="s">
        <v>246</v>
      </c>
      <c r="O700" s="13" t="s">
        <v>257</v>
      </c>
      <c r="P700" s="13">
        <v>0.39539999999999997</v>
      </c>
      <c r="Q700" s="7" t="s">
        <v>260</v>
      </c>
      <c r="R700" s="7" t="s">
        <v>262</v>
      </c>
      <c r="S700" s="7">
        <v>0</v>
      </c>
      <c r="T700" s="7" t="s">
        <v>267</v>
      </c>
      <c r="U700" s="7" t="s">
        <v>269</v>
      </c>
      <c r="V700" s="7">
        <v>1</v>
      </c>
      <c r="W700" s="9">
        <v>45657</v>
      </c>
      <c r="X700" s="7">
        <v>12</v>
      </c>
      <c r="Y700" s="7">
        <v>9</v>
      </c>
      <c r="Z700" s="11">
        <v>0</v>
      </c>
      <c r="AA700" s="11">
        <v>0</v>
      </c>
      <c r="AB700" s="11">
        <v>0</v>
      </c>
      <c r="AC700" s="11">
        <v>0</v>
      </c>
      <c r="AD700" s="11">
        <v>64560.454545454537</v>
      </c>
      <c r="AE700" s="11">
        <v>581044.09090909094</v>
      </c>
      <c r="AF700" s="11">
        <v>0</v>
      </c>
      <c r="AG700" s="11">
        <v>0</v>
      </c>
      <c r="AH700" s="11">
        <v>0</v>
      </c>
      <c r="AI700" s="11">
        <v>0</v>
      </c>
      <c r="AJ700" s="11">
        <v>581044.09090909094</v>
      </c>
      <c r="AK700" s="11">
        <v>581044.09090909094</v>
      </c>
      <c r="AL700" s="13">
        <v>8.728278127625666E-3</v>
      </c>
      <c r="AM700" s="7">
        <v>1517</v>
      </c>
      <c r="AN700" s="7" t="s">
        <v>279</v>
      </c>
      <c r="AO700" s="9">
        <v>45930</v>
      </c>
      <c r="AP700" s="9">
        <v>45900</v>
      </c>
      <c r="AQ700" s="7">
        <v>30</v>
      </c>
      <c r="AR700" s="7">
        <v>273</v>
      </c>
      <c r="AS700" s="15">
        <v>0.99111776481655534</v>
      </c>
      <c r="AT700" s="11">
        <v>1987.465465374813</v>
      </c>
      <c r="AU700" s="11">
        <v>1987.465465374813</v>
      </c>
      <c r="AV700" s="11">
        <v>1987.465465374813</v>
      </c>
      <c r="AW700" s="11">
        <v>1987.465465374813</v>
      </c>
      <c r="AX700" s="11">
        <v>0</v>
      </c>
      <c r="AY700" s="11">
        <v>0</v>
      </c>
      <c r="AZ700" s="13">
        <v>8.728278127625666E-3</v>
      </c>
      <c r="BA700" s="11">
        <v>1987.465465374813</v>
      </c>
      <c r="BB700" s="11">
        <v>1987.465465374813</v>
      </c>
      <c r="BC700" s="11"/>
      <c r="BD700" s="11"/>
      <c r="BE700" s="11"/>
      <c r="BF700" s="11">
        <v>1987.465465374813</v>
      </c>
      <c r="BG700" s="11">
        <v>1987.465465374813</v>
      </c>
      <c r="BH700" s="11">
        <v>0</v>
      </c>
      <c r="BI700" s="11">
        <v>0</v>
      </c>
      <c r="BJ700" s="11">
        <v>0</v>
      </c>
      <c r="BK700" s="11">
        <v>1987.465465374813</v>
      </c>
      <c r="BL700" s="11">
        <v>1987.465465374813</v>
      </c>
    </row>
    <row r="701" spans="1:64" hidden="1" x14ac:dyDescent="0.25">
      <c r="A701" s="7" t="s">
        <v>62</v>
      </c>
      <c r="B701" s="7" t="s">
        <v>137</v>
      </c>
      <c r="C701" s="9">
        <v>45620</v>
      </c>
      <c r="D701" s="9">
        <v>46022</v>
      </c>
      <c r="E701" s="9">
        <v>46022</v>
      </c>
      <c r="F701" s="7" t="s">
        <v>238</v>
      </c>
      <c r="G701" s="11">
        <v>0</v>
      </c>
      <c r="H701" s="11">
        <v>0</v>
      </c>
      <c r="I701" s="11">
        <v>0</v>
      </c>
      <c r="J701" s="11">
        <v>0</v>
      </c>
      <c r="K701" s="11">
        <v>0</v>
      </c>
      <c r="L701" s="11">
        <v>710165</v>
      </c>
      <c r="M701" s="13">
        <v>1.2E-2</v>
      </c>
      <c r="N701" s="13" t="s">
        <v>246</v>
      </c>
      <c r="O701" s="13" t="s">
        <v>257</v>
      </c>
      <c r="P701" s="13">
        <v>0.39539999999999997</v>
      </c>
      <c r="Q701" s="7" t="s">
        <v>260</v>
      </c>
      <c r="R701" s="7" t="s">
        <v>262</v>
      </c>
      <c r="S701" s="7">
        <v>0</v>
      </c>
      <c r="T701" s="7" t="s">
        <v>267</v>
      </c>
      <c r="U701" s="7" t="s">
        <v>269</v>
      </c>
      <c r="V701" s="7">
        <v>1</v>
      </c>
      <c r="W701" s="9">
        <v>45657</v>
      </c>
      <c r="X701" s="7">
        <v>12</v>
      </c>
      <c r="Y701" s="7">
        <v>10</v>
      </c>
      <c r="Z701" s="11">
        <v>0</v>
      </c>
      <c r="AA701" s="11">
        <v>0</v>
      </c>
      <c r="AB701" s="11">
        <v>0</v>
      </c>
      <c r="AC701" s="11">
        <v>0</v>
      </c>
      <c r="AD701" s="11">
        <v>64560.454545454537</v>
      </c>
      <c r="AE701" s="11">
        <v>645604.54545454541</v>
      </c>
      <c r="AF701" s="11">
        <v>0</v>
      </c>
      <c r="AG701" s="11">
        <v>0</v>
      </c>
      <c r="AH701" s="11">
        <v>0</v>
      </c>
      <c r="AI701" s="11">
        <v>0</v>
      </c>
      <c r="AJ701" s="11">
        <v>645604.54545454541</v>
      </c>
      <c r="AK701" s="11">
        <v>645604.54545454541</v>
      </c>
      <c r="AL701" s="13">
        <v>8.646106657432262E-3</v>
      </c>
      <c r="AM701" s="7">
        <v>1518</v>
      </c>
      <c r="AN701" s="7" t="s">
        <v>280</v>
      </c>
      <c r="AO701" s="9">
        <v>45961</v>
      </c>
      <c r="AP701" s="9">
        <v>45930</v>
      </c>
      <c r="AQ701" s="7">
        <v>31</v>
      </c>
      <c r="AR701" s="7">
        <v>304</v>
      </c>
      <c r="AS701" s="15">
        <v>0.99011416048039003</v>
      </c>
      <c r="AT701" s="11">
        <v>2185.2901329643232</v>
      </c>
      <c r="AU701" s="11">
        <v>2185.2901329643232</v>
      </c>
      <c r="AV701" s="11">
        <v>2185.2901329643232</v>
      </c>
      <c r="AW701" s="11">
        <v>2185.2901329643232</v>
      </c>
      <c r="AX701" s="11">
        <v>0</v>
      </c>
      <c r="AY701" s="11">
        <v>0</v>
      </c>
      <c r="AZ701" s="13">
        <v>8.646106657432262E-3</v>
      </c>
      <c r="BA701" s="11">
        <v>2185.2901329643232</v>
      </c>
      <c r="BB701" s="11">
        <v>2185.2901329643232</v>
      </c>
      <c r="BC701" s="11"/>
      <c r="BD701" s="11"/>
      <c r="BE701" s="11"/>
      <c r="BF701" s="11">
        <v>2185.2901329643232</v>
      </c>
      <c r="BG701" s="11">
        <v>2185.2901329643232</v>
      </c>
      <c r="BH701" s="11">
        <v>0</v>
      </c>
      <c r="BI701" s="11">
        <v>0</v>
      </c>
      <c r="BJ701" s="11">
        <v>0</v>
      </c>
      <c r="BK701" s="11">
        <v>2185.2901329643232</v>
      </c>
      <c r="BL701" s="11">
        <v>2185.2901329643232</v>
      </c>
    </row>
    <row r="702" spans="1:64" hidden="1" x14ac:dyDescent="0.25">
      <c r="A702" s="7" t="s">
        <v>62</v>
      </c>
      <c r="B702" s="7" t="s">
        <v>137</v>
      </c>
      <c r="C702" s="9">
        <v>45620</v>
      </c>
      <c r="D702" s="9">
        <v>46022</v>
      </c>
      <c r="E702" s="9">
        <v>46022</v>
      </c>
      <c r="F702" s="7" t="s">
        <v>238</v>
      </c>
      <c r="G702" s="11">
        <v>0</v>
      </c>
      <c r="H702" s="11">
        <v>0</v>
      </c>
      <c r="I702" s="11">
        <v>0</v>
      </c>
      <c r="J702" s="11">
        <v>0</v>
      </c>
      <c r="K702" s="11">
        <v>0</v>
      </c>
      <c r="L702" s="11">
        <v>710165</v>
      </c>
      <c r="M702" s="13">
        <v>1.2E-2</v>
      </c>
      <c r="N702" s="13" t="s">
        <v>246</v>
      </c>
      <c r="O702" s="13" t="s">
        <v>257</v>
      </c>
      <c r="P702" s="13">
        <v>0.39539999999999997</v>
      </c>
      <c r="Q702" s="7" t="s">
        <v>260</v>
      </c>
      <c r="R702" s="7" t="s">
        <v>262</v>
      </c>
      <c r="S702" s="7">
        <v>0</v>
      </c>
      <c r="T702" s="7" t="s">
        <v>267</v>
      </c>
      <c r="U702" s="7" t="s">
        <v>269</v>
      </c>
      <c r="V702" s="7">
        <v>1</v>
      </c>
      <c r="W702" s="9">
        <v>45657</v>
      </c>
      <c r="X702" s="7">
        <v>12</v>
      </c>
      <c r="Y702" s="7">
        <v>11</v>
      </c>
      <c r="Z702" s="11">
        <v>0</v>
      </c>
      <c r="AA702" s="11">
        <v>0</v>
      </c>
      <c r="AB702" s="11">
        <v>0</v>
      </c>
      <c r="AC702" s="11">
        <v>0</v>
      </c>
      <c r="AD702" s="11">
        <v>64560.454545454537</v>
      </c>
      <c r="AE702" s="11">
        <v>710165</v>
      </c>
      <c r="AF702" s="11">
        <v>0</v>
      </c>
      <c r="AG702" s="11">
        <v>0</v>
      </c>
      <c r="AH702" s="11">
        <v>0</v>
      </c>
      <c r="AI702" s="11">
        <v>0</v>
      </c>
      <c r="AJ702" s="11">
        <v>710165</v>
      </c>
      <c r="AK702" s="11">
        <v>710165</v>
      </c>
      <c r="AL702" s="13">
        <v>8.5647087820321932E-3</v>
      </c>
      <c r="AM702" s="7">
        <v>1519</v>
      </c>
      <c r="AN702" s="7" t="s">
        <v>281</v>
      </c>
      <c r="AO702" s="9">
        <v>45991</v>
      </c>
      <c r="AP702" s="9">
        <v>45961</v>
      </c>
      <c r="AQ702" s="7">
        <v>30</v>
      </c>
      <c r="AR702" s="7">
        <v>334</v>
      </c>
      <c r="AS702" s="15">
        <v>0.98914389809185077</v>
      </c>
      <c r="AT702" s="11">
        <v>2378.855194092539</v>
      </c>
      <c r="AU702" s="11">
        <v>2378.855194092539</v>
      </c>
      <c r="AV702" s="11">
        <v>2378.855194092539</v>
      </c>
      <c r="AW702" s="11">
        <v>2378.855194092539</v>
      </c>
      <c r="AX702" s="11">
        <v>0</v>
      </c>
      <c r="AY702" s="11">
        <v>0</v>
      </c>
      <c r="AZ702" s="13">
        <v>8.5647087820321932E-3</v>
      </c>
      <c r="BA702" s="11">
        <v>2378.855194092539</v>
      </c>
      <c r="BB702" s="11">
        <v>2378.855194092539</v>
      </c>
      <c r="BC702" s="11"/>
      <c r="BD702" s="11"/>
      <c r="BE702" s="11"/>
      <c r="BF702" s="11">
        <v>2378.855194092539</v>
      </c>
      <c r="BG702" s="11">
        <v>2378.855194092539</v>
      </c>
      <c r="BH702" s="11">
        <v>0</v>
      </c>
      <c r="BI702" s="11">
        <v>0</v>
      </c>
      <c r="BJ702" s="11">
        <v>0</v>
      </c>
      <c r="BK702" s="11">
        <v>2378.855194092539</v>
      </c>
      <c r="BL702" s="11">
        <v>2378.855194092539</v>
      </c>
    </row>
    <row r="703" spans="1:64" hidden="1" x14ac:dyDescent="0.25">
      <c r="A703" s="7" t="s">
        <v>62</v>
      </c>
      <c r="B703" s="7" t="s">
        <v>137</v>
      </c>
      <c r="C703" s="9">
        <v>45620</v>
      </c>
      <c r="D703" s="9">
        <v>46022</v>
      </c>
      <c r="E703" s="9">
        <v>46022</v>
      </c>
      <c r="F703" s="7" t="s">
        <v>238</v>
      </c>
      <c r="G703" s="11">
        <v>0</v>
      </c>
      <c r="H703" s="11">
        <v>0</v>
      </c>
      <c r="I703" s="11">
        <v>0</v>
      </c>
      <c r="J703" s="11">
        <v>0</v>
      </c>
      <c r="K703" s="11">
        <v>0</v>
      </c>
      <c r="L703" s="11">
        <v>710165</v>
      </c>
      <c r="M703" s="13">
        <v>1.2E-2</v>
      </c>
      <c r="N703" s="13" t="s">
        <v>246</v>
      </c>
      <c r="O703" s="13" t="s">
        <v>257</v>
      </c>
      <c r="P703" s="13">
        <v>0.39539999999999997</v>
      </c>
      <c r="Q703" s="7" t="s">
        <v>260</v>
      </c>
      <c r="R703" s="7" t="s">
        <v>262</v>
      </c>
      <c r="S703" s="7">
        <v>0</v>
      </c>
      <c r="T703" s="7" t="s">
        <v>267</v>
      </c>
      <c r="U703" s="7" t="s">
        <v>269</v>
      </c>
      <c r="V703" s="7">
        <v>1</v>
      </c>
      <c r="W703" s="9">
        <v>45657</v>
      </c>
      <c r="X703" s="7">
        <v>12</v>
      </c>
      <c r="Y703" s="7">
        <v>12</v>
      </c>
      <c r="Z703" s="11">
        <v>0</v>
      </c>
      <c r="AA703" s="11">
        <v>0</v>
      </c>
      <c r="AB703" s="11">
        <v>0</v>
      </c>
      <c r="AC703" s="11">
        <v>0</v>
      </c>
      <c r="AD703" s="11">
        <v>0</v>
      </c>
      <c r="AE703" s="11">
        <v>710165</v>
      </c>
      <c r="AF703" s="11">
        <v>710165</v>
      </c>
      <c r="AG703" s="11">
        <v>710165</v>
      </c>
      <c r="AH703" s="11">
        <v>710165</v>
      </c>
      <c r="AI703" s="11">
        <v>710165</v>
      </c>
      <c r="AJ703" s="11">
        <v>0</v>
      </c>
      <c r="AK703" s="11">
        <v>0</v>
      </c>
      <c r="AL703" s="13">
        <v>8.4840772184974211E-3</v>
      </c>
      <c r="AM703" s="7">
        <v>1520</v>
      </c>
      <c r="AN703" s="7" t="s">
        <v>282</v>
      </c>
      <c r="AO703" s="9">
        <v>46022</v>
      </c>
      <c r="AP703" s="9">
        <v>45991</v>
      </c>
      <c r="AQ703" s="7">
        <v>31</v>
      </c>
      <c r="AR703" s="7">
        <v>365</v>
      </c>
      <c r="AS703" s="15">
        <v>0.98814229249011853</v>
      </c>
      <c r="AT703" s="11">
        <v>0</v>
      </c>
      <c r="AU703" s="11">
        <v>0</v>
      </c>
      <c r="AV703" s="11">
        <v>0</v>
      </c>
      <c r="AW703" s="11">
        <v>0</v>
      </c>
      <c r="AX703" s="11">
        <v>0</v>
      </c>
      <c r="AY703" s="11">
        <v>0</v>
      </c>
      <c r="AZ703" s="13">
        <v>8.4840772184974211E-3</v>
      </c>
      <c r="BA703" s="11">
        <v>0</v>
      </c>
      <c r="BB703" s="11">
        <v>0</v>
      </c>
      <c r="BC703" s="11"/>
      <c r="BD703" s="11"/>
      <c r="BE703" s="11"/>
      <c r="BF703" s="11">
        <v>0</v>
      </c>
      <c r="BG703" s="11">
        <v>0</v>
      </c>
      <c r="BH703" s="11">
        <v>0</v>
      </c>
      <c r="BI703" s="11">
        <v>0</v>
      </c>
      <c r="BJ703" s="11">
        <v>0</v>
      </c>
      <c r="BK703" s="11">
        <v>0</v>
      </c>
      <c r="BL703" s="11">
        <v>0</v>
      </c>
    </row>
    <row r="704" spans="1:64" hidden="1" x14ac:dyDescent="0.25">
      <c r="A704" s="7" t="s">
        <v>63</v>
      </c>
      <c r="B704" s="7" t="s">
        <v>138</v>
      </c>
      <c r="C704" s="9">
        <v>45603</v>
      </c>
      <c r="D704" s="9">
        <v>46022</v>
      </c>
      <c r="E704" s="9">
        <v>46022</v>
      </c>
      <c r="F704" s="7" t="s">
        <v>238</v>
      </c>
      <c r="G704" s="11">
        <v>0</v>
      </c>
      <c r="H704" s="11">
        <v>0</v>
      </c>
      <c r="I704" s="11">
        <v>0</v>
      </c>
      <c r="J704" s="11">
        <v>0</v>
      </c>
      <c r="K704" s="11">
        <v>0</v>
      </c>
      <c r="L704" s="11">
        <v>2100000</v>
      </c>
      <c r="M704" s="13">
        <v>1.2E-2</v>
      </c>
      <c r="N704" s="13" t="s">
        <v>246</v>
      </c>
      <c r="O704" s="13" t="s">
        <v>257</v>
      </c>
      <c r="P704" s="13">
        <v>0.39539999999999997</v>
      </c>
      <c r="Q704" s="7" t="s">
        <v>260</v>
      </c>
      <c r="R704" s="7" t="s">
        <v>262</v>
      </c>
      <c r="S704" s="7">
        <v>0</v>
      </c>
      <c r="T704" s="7" t="s">
        <v>267</v>
      </c>
      <c r="U704" s="7" t="s">
        <v>269</v>
      </c>
      <c r="V704" s="7">
        <v>1</v>
      </c>
      <c r="W704" s="9">
        <v>45657</v>
      </c>
      <c r="X704" s="7">
        <v>12</v>
      </c>
      <c r="Y704" s="7">
        <v>0</v>
      </c>
      <c r="Z704" s="11">
        <v>0</v>
      </c>
      <c r="AA704" s="11">
        <v>0</v>
      </c>
      <c r="AB704" s="11">
        <v>0</v>
      </c>
      <c r="AC704" s="11">
        <v>0</v>
      </c>
      <c r="AD704" s="11">
        <v>0</v>
      </c>
      <c r="AE704" s="11">
        <v>0</v>
      </c>
      <c r="AF704" s="11">
        <v>0</v>
      </c>
      <c r="AG704" s="11">
        <v>0</v>
      </c>
      <c r="AH704" s="11">
        <v>0</v>
      </c>
      <c r="AI704" s="11">
        <v>0</v>
      </c>
      <c r="AJ704" s="11">
        <v>0</v>
      </c>
      <c r="AK704" s="11">
        <v>0</v>
      </c>
      <c r="AM704" s="7">
        <v>1521</v>
      </c>
      <c r="AN704" s="7" t="s">
        <v>283</v>
      </c>
      <c r="AO704" s="9">
        <v>45657</v>
      </c>
      <c r="AP704" s="9">
        <v>46022</v>
      </c>
      <c r="AQ704" s="7">
        <v>0</v>
      </c>
      <c r="AR704" s="7">
        <v>0</v>
      </c>
      <c r="AS704" s="15">
        <v>1</v>
      </c>
      <c r="BC704" s="11"/>
      <c r="BD704" s="11"/>
      <c r="BE704" s="11"/>
    </row>
    <row r="705" spans="1:64" hidden="1" x14ac:dyDescent="0.25">
      <c r="A705" s="7" t="s">
        <v>63</v>
      </c>
      <c r="B705" s="7" t="s">
        <v>138</v>
      </c>
      <c r="C705" s="9">
        <v>45603</v>
      </c>
      <c r="D705" s="9">
        <v>46022</v>
      </c>
      <c r="E705" s="9">
        <v>46022</v>
      </c>
      <c r="F705" s="7" t="s">
        <v>238</v>
      </c>
      <c r="G705" s="11">
        <v>0</v>
      </c>
      <c r="H705" s="11">
        <v>0</v>
      </c>
      <c r="I705" s="11">
        <v>0</v>
      </c>
      <c r="J705" s="11">
        <v>0</v>
      </c>
      <c r="K705" s="11">
        <v>0</v>
      </c>
      <c r="L705" s="11">
        <v>2100000</v>
      </c>
      <c r="M705" s="13">
        <v>1.2E-2</v>
      </c>
      <c r="N705" s="13" t="s">
        <v>246</v>
      </c>
      <c r="O705" s="13" t="s">
        <v>257</v>
      </c>
      <c r="P705" s="13">
        <v>0.39539999999999997</v>
      </c>
      <c r="Q705" s="7" t="s">
        <v>260</v>
      </c>
      <c r="R705" s="7" t="s">
        <v>262</v>
      </c>
      <c r="S705" s="7">
        <v>0</v>
      </c>
      <c r="T705" s="7" t="s">
        <v>267</v>
      </c>
      <c r="U705" s="7" t="s">
        <v>269</v>
      </c>
      <c r="V705" s="7">
        <v>1</v>
      </c>
      <c r="W705" s="9">
        <v>45657</v>
      </c>
      <c r="X705" s="7">
        <v>12</v>
      </c>
      <c r="Y705" s="7">
        <v>1</v>
      </c>
      <c r="Z705" s="11">
        <v>0</v>
      </c>
      <c r="AA705" s="11">
        <v>0</v>
      </c>
      <c r="AB705" s="11">
        <v>0</v>
      </c>
      <c r="AC705" s="11">
        <v>0</v>
      </c>
      <c r="AD705" s="11">
        <v>190909.09090909091</v>
      </c>
      <c r="AE705" s="11">
        <v>190909.09090909091</v>
      </c>
      <c r="AF705" s="11">
        <v>0</v>
      </c>
      <c r="AG705" s="11">
        <v>0</v>
      </c>
      <c r="AH705" s="11">
        <v>0</v>
      </c>
      <c r="AI705" s="11">
        <v>0</v>
      </c>
      <c r="AJ705" s="11">
        <v>190909.09090909091</v>
      </c>
      <c r="AK705" s="11">
        <v>190909.09090909091</v>
      </c>
      <c r="AL705" s="13">
        <v>9.4143964011949022E-3</v>
      </c>
      <c r="AM705" s="7">
        <v>1522</v>
      </c>
      <c r="AN705" s="7" t="s">
        <v>284</v>
      </c>
      <c r="AO705" s="9">
        <v>45688</v>
      </c>
      <c r="AP705" s="9">
        <v>45657</v>
      </c>
      <c r="AQ705" s="7">
        <v>31</v>
      </c>
      <c r="AR705" s="7">
        <v>31</v>
      </c>
      <c r="AS705" s="15">
        <v>0.99898740152604248</v>
      </c>
      <c r="AT705" s="11">
        <v>709.93038851826111</v>
      </c>
      <c r="AU705" s="11">
        <v>709.93038851826111</v>
      </c>
      <c r="AV705" s="11">
        <v>709.93038851826111</v>
      </c>
      <c r="AW705" s="11">
        <v>709.93038851826111</v>
      </c>
      <c r="AX705" s="11">
        <v>0</v>
      </c>
      <c r="AY705" s="11">
        <v>0</v>
      </c>
      <c r="AZ705" s="13">
        <v>9.4143964011949022E-3</v>
      </c>
      <c r="BA705" s="11">
        <v>709.93038851826111</v>
      </c>
      <c r="BB705" s="11">
        <v>709.93038851826111</v>
      </c>
      <c r="BC705" s="11"/>
      <c r="BD705" s="11"/>
      <c r="BE705" s="11"/>
      <c r="BF705" s="11">
        <v>709.93038851826111</v>
      </c>
      <c r="BG705" s="11">
        <v>709.93038851826111</v>
      </c>
      <c r="BH705" s="11">
        <v>0</v>
      </c>
      <c r="BI705" s="11">
        <v>0</v>
      </c>
      <c r="BJ705" s="11">
        <v>0</v>
      </c>
      <c r="BK705" s="11">
        <v>709.93038851826111</v>
      </c>
      <c r="BL705" s="11">
        <v>709.93038851826111</v>
      </c>
    </row>
    <row r="706" spans="1:64" hidden="1" x14ac:dyDescent="0.25">
      <c r="A706" s="7" t="s">
        <v>63</v>
      </c>
      <c r="B706" s="7" t="s">
        <v>138</v>
      </c>
      <c r="C706" s="9">
        <v>45603</v>
      </c>
      <c r="D706" s="9">
        <v>46022</v>
      </c>
      <c r="E706" s="9">
        <v>46022</v>
      </c>
      <c r="F706" s="7" t="s">
        <v>238</v>
      </c>
      <c r="G706" s="11">
        <v>0</v>
      </c>
      <c r="H706" s="11">
        <v>0</v>
      </c>
      <c r="I706" s="11">
        <v>0</v>
      </c>
      <c r="J706" s="11">
        <v>0</v>
      </c>
      <c r="K706" s="11">
        <v>0</v>
      </c>
      <c r="L706" s="11">
        <v>2100000</v>
      </c>
      <c r="M706" s="13">
        <v>1.2E-2</v>
      </c>
      <c r="N706" s="13" t="s">
        <v>246</v>
      </c>
      <c r="O706" s="13" t="s">
        <v>257</v>
      </c>
      <c r="P706" s="13">
        <v>0.39539999999999997</v>
      </c>
      <c r="Q706" s="7" t="s">
        <v>260</v>
      </c>
      <c r="R706" s="7" t="s">
        <v>262</v>
      </c>
      <c r="S706" s="7">
        <v>0</v>
      </c>
      <c r="T706" s="7" t="s">
        <v>267</v>
      </c>
      <c r="U706" s="7" t="s">
        <v>269</v>
      </c>
      <c r="V706" s="7">
        <v>1</v>
      </c>
      <c r="W706" s="9">
        <v>45657</v>
      </c>
      <c r="X706" s="7">
        <v>12</v>
      </c>
      <c r="Y706" s="7">
        <v>2</v>
      </c>
      <c r="Z706" s="11">
        <v>0</v>
      </c>
      <c r="AA706" s="11">
        <v>0</v>
      </c>
      <c r="AB706" s="11">
        <v>0</v>
      </c>
      <c r="AC706" s="11">
        <v>0</v>
      </c>
      <c r="AD706" s="11">
        <v>190909.09090909091</v>
      </c>
      <c r="AE706" s="11">
        <v>381818.18181818182</v>
      </c>
      <c r="AF706" s="11">
        <v>0</v>
      </c>
      <c r="AG706" s="11">
        <v>0</v>
      </c>
      <c r="AH706" s="11">
        <v>0</v>
      </c>
      <c r="AI706" s="11">
        <v>0</v>
      </c>
      <c r="AJ706" s="11">
        <v>381818.18181818182</v>
      </c>
      <c r="AK706" s="11">
        <v>381818.18181818182</v>
      </c>
      <c r="AL706" s="13">
        <v>9.3257655415960317E-3</v>
      </c>
      <c r="AM706" s="7">
        <v>1523</v>
      </c>
      <c r="AN706" s="7" t="s">
        <v>285</v>
      </c>
      <c r="AO706" s="9">
        <v>45716</v>
      </c>
      <c r="AP706" s="9">
        <v>45688</v>
      </c>
      <c r="AQ706" s="7">
        <v>28</v>
      </c>
      <c r="AR706" s="7">
        <v>59</v>
      </c>
      <c r="AS706" s="15">
        <v>0.9980736777966569</v>
      </c>
      <c r="AT706" s="11">
        <v>1405.2071955718859</v>
      </c>
      <c r="AU706" s="11">
        <v>1405.2071955718859</v>
      </c>
      <c r="AV706" s="11">
        <v>1405.2071955718859</v>
      </c>
      <c r="AW706" s="11">
        <v>1405.2071955718859</v>
      </c>
      <c r="AX706" s="11">
        <v>0</v>
      </c>
      <c r="AY706" s="11">
        <v>0</v>
      </c>
      <c r="AZ706" s="13">
        <v>9.3257655415960317E-3</v>
      </c>
      <c r="BA706" s="11">
        <v>1405.2071955718859</v>
      </c>
      <c r="BB706" s="11">
        <v>1405.2071955718859</v>
      </c>
      <c r="BC706" s="11"/>
      <c r="BD706" s="11"/>
      <c r="BE706" s="11"/>
      <c r="BF706" s="11">
        <v>1405.2071955718859</v>
      </c>
      <c r="BG706" s="11">
        <v>1405.2071955718859</v>
      </c>
      <c r="BH706" s="11">
        <v>0</v>
      </c>
      <c r="BI706" s="11">
        <v>0</v>
      </c>
      <c r="BJ706" s="11">
        <v>0</v>
      </c>
      <c r="BK706" s="11">
        <v>1405.2071955718859</v>
      </c>
      <c r="BL706" s="11">
        <v>1405.2071955718859</v>
      </c>
    </row>
    <row r="707" spans="1:64" hidden="1" x14ac:dyDescent="0.25">
      <c r="A707" s="7" t="s">
        <v>63</v>
      </c>
      <c r="B707" s="7" t="s">
        <v>138</v>
      </c>
      <c r="C707" s="9">
        <v>45603</v>
      </c>
      <c r="D707" s="9">
        <v>46022</v>
      </c>
      <c r="E707" s="9">
        <v>46022</v>
      </c>
      <c r="F707" s="7" t="s">
        <v>238</v>
      </c>
      <c r="G707" s="11">
        <v>0</v>
      </c>
      <c r="H707" s="11">
        <v>0</v>
      </c>
      <c r="I707" s="11">
        <v>0</v>
      </c>
      <c r="J707" s="11">
        <v>0</v>
      </c>
      <c r="K707" s="11">
        <v>0</v>
      </c>
      <c r="L707" s="11">
        <v>2100000</v>
      </c>
      <c r="M707" s="13">
        <v>1.2E-2</v>
      </c>
      <c r="N707" s="13" t="s">
        <v>246</v>
      </c>
      <c r="O707" s="13" t="s">
        <v>257</v>
      </c>
      <c r="P707" s="13">
        <v>0.39539999999999997</v>
      </c>
      <c r="Q707" s="7" t="s">
        <v>260</v>
      </c>
      <c r="R707" s="7" t="s">
        <v>262</v>
      </c>
      <c r="S707" s="7">
        <v>0</v>
      </c>
      <c r="T707" s="7" t="s">
        <v>267</v>
      </c>
      <c r="U707" s="7" t="s">
        <v>269</v>
      </c>
      <c r="V707" s="7">
        <v>1</v>
      </c>
      <c r="W707" s="9">
        <v>45657</v>
      </c>
      <c r="X707" s="7">
        <v>12</v>
      </c>
      <c r="Y707" s="7">
        <v>3</v>
      </c>
      <c r="Z707" s="11">
        <v>0</v>
      </c>
      <c r="AA707" s="11">
        <v>0</v>
      </c>
      <c r="AB707" s="11">
        <v>0</v>
      </c>
      <c r="AC707" s="11">
        <v>0</v>
      </c>
      <c r="AD707" s="11">
        <v>190909.09090909091</v>
      </c>
      <c r="AE707" s="11">
        <v>572727.27272727271</v>
      </c>
      <c r="AF707" s="11">
        <v>0</v>
      </c>
      <c r="AG707" s="11">
        <v>0</v>
      </c>
      <c r="AH707" s="11">
        <v>0</v>
      </c>
      <c r="AI707" s="11">
        <v>0</v>
      </c>
      <c r="AJ707" s="11">
        <v>572727.27272727271</v>
      </c>
      <c r="AK707" s="11">
        <v>572727.27272727271</v>
      </c>
      <c r="AL707" s="13">
        <v>9.2379690880428633E-3</v>
      </c>
      <c r="AM707" s="7">
        <v>1524</v>
      </c>
      <c r="AN707" s="7" t="s">
        <v>286</v>
      </c>
      <c r="AO707" s="9">
        <v>45747</v>
      </c>
      <c r="AP707" s="9">
        <v>45716</v>
      </c>
      <c r="AQ707" s="7">
        <v>31</v>
      </c>
      <c r="AR707" s="7">
        <v>90</v>
      </c>
      <c r="AS707" s="15">
        <v>0.99706302991362272</v>
      </c>
      <c r="AT707" s="11">
        <v>2085.8527547852209</v>
      </c>
      <c r="AU707" s="11">
        <v>2085.8527547852209</v>
      </c>
      <c r="AV707" s="11">
        <v>2085.8527547852209</v>
      </c>
      <c r="AW707" s="11">
        <v>2085.8527547852209</v>
      </c>
      <c r="AX707" s="11">
        <v>0</v>
      </c>
      <c r="AY707" s="11">
        <v>0</v>
      </c>
      <c r="AZ707" s="13">
        <v>9.2379690880428633E-3</v>
      </c>
      <c r="BA707" s="11">
        <v>2085.8527547852209</v>
      </c>
      <c r="BB707" s="11">
        <v>2085.8527547852209</v>
      </c>
      <c r="BC707" s="11"/>
      <c r="BD707" s="11"/>
      <c r="BE707" s="11"/>
      <c r="BF707" s="11">
        <v>2085.8527547852209</v>
      </c>
      <c r="BG707" s="11">
        <v>2085.8527547852209</v>
      </c>
      <c r="BH707" s="11">
        <v>0</v>
      </c>
      <c r="BI707" s="11">
        <v>0</v>
      </c>
      <c r="BJ707" s="11">
        <v>0</v>
      </c>
      <c r="BK707" s="11">
        <v>2085.8527547852209</v>
      </c>
      <c r="BL707" s="11">
        <v>2085.8527547852209</v>
      </c>
    </row>
    <row r="708" spans="1:64" hidden="1" x14ac:dyDescent="0.25">
      <c r="A708" s="7" t="s">
        <v>63</v>
      </c>
      <c r="B708" s="7" t="s">
        <v>138</v>
      </c>
      <c r="C708" s="9">
        <v>45603</v>
      </c>
      <c r="D708" s="9">
        <v>46022</v>
      </c>
      <c r="E708" s="9">
        <v>46022</v>
      </c>
      <c r="F708" s="7" t="s">
        <v>238</v>
      </c>
      <c r="G708" s="11">
        <v>0</v>
      </c>
      <c r="H708" s="11">
        <v>0</v>
      </c>
      <c r="I708" s="11">
        <v>0</v>
      </c>
      <c r="J708" s="11">
        <v>0</v>
      </c>
      <c r="K708" s="11">
        <v>0</v>
      </c>
      <c r="L708" s="11">
        <v>2100000</v>
      </c>
      <c r="M708" s="13">
        <v>1.2E-2</v>
      </c>
      <c r="N708" s="13" t="s">
        <v>246</v>
      </c>
      <c r="O708" s="13" t="s">
        <v>257</v>
      </c>
      <c r="P708" s="13">
        <v>0.39539999999999997</v>
      </c>
      <c r="Q708" s="7" t="s">
        <v>260</v>
      </c>
      <c r="R708" s="7" t="s">
        <v>262</v>
      </c>
      <c r="S708" s="7">
        <v>0</v>
      </c>
      <c r="T708" s="7" t="s">
        <v>267</v>
      </c>
      <c r="U708" s="7" t="s">
        <v>269</v>
      </c>
      <c r="V708" s="7">
        <v>1</v>
      </c>
      <c r="W708" s="9">
        <v>45657</v>
      </c>
      <c r="X708" s="7">
        <v>12</v>
      </c>
      <c r="Y708" s="7">
        <v>4</v>
      </c>
      <c r="Z708" s="11">
        <v>0</v>
      </c>
      <c r="AA708" s="11">
        <v>0</v>
      </c>
      <c r="AB708" s="11">
        <v>0</v>
      </c>
      <c r="AC708" s="11">
        <v>0</v>
      </c>
      <c r="AD708" s="11">
        <v>190909.09090909091</v>
      </c>
      <c r="AE708" s="11">
        <v>763636.36363636365</v>
      </c>
      <c r="AF708" s="11">
        <v>0</v>
      </c>
      <c r="AG708" s="11">
        <v>0</v>
      </c>
      <c r="AH708" s="11">
        <v>0</v>
      </c>
      <c r="AI708" s="11">
        <v>0</v>
      </c>
      <c r="AJ708" s="11">
        <v>763636.36363636365</v>
      </c>
      <c r="AK708" s="11">
        <v>763636.36363636365</v>
      </c>
      <c r="AL708" s="13">
        <v>9.1509991851060901E-3</v>
      </c>
      <c r="AM708" s="7">
        <v>1525</v>
      </c>
      <c r="AN708" s="7" t="s">
        <v>287</v>
      </c>
      <c r="AO708" s="9">
        <v>45777</v>
      </c>
      <c r="AP708" s="9">
        <v>45747</v>
      </c>
      <c r="AQ708" s="7">
        <v>30</v>
      </c>
      <c r="AR708" s="7">
        <v>120</v>
      </c>
      <c r="AS708" s="15">
        <v>0.99608595798036337</v>
      </c>
      <c r="AT708" s="11">
        <v>2752.2545626621381</v>
      </c>
      <c r="AU708" s="11">
        <v>2752.2545626621381</v>
      </c>
      <c r="AV708" s="11">
        <v>2752.2545626621381</v>
      </c>
      <c r="AW708" s="11">
        <v>2752.2545626621381</v>
      </c>
      <c r="AX708" s="11">
        <v>0</v>
      </c>
      <c r="AY708" s="11">
        <v>0</v>
      </c>
      <c r="AZ708" s="13">
        <v>9.1509991851060901E-3</v>
      </c>
      <c r="BA708" s="11">
        <v>2752.2545626621381</v>
      </c>
      <c r="BB708" s="11">
        <v>2752.2545626621381</v>
      </c>
      <c r="BC708" s="11"/>
      <c r="BD708" s="11"/>
      <c r="BE708" s="11"/>
      <c r="BF708" s="11">
        <v>2752.2545626621381</v>
      </c>
      <c r="BG708" s="11">
        <v>2752.2545626621381</v>
      </c>
      <c r="BH708" s="11">
        <v>0</v>
      </c>
      <c r="BI708" s="11">
        <v>0</v>
      </c>
      <c r="BJ708" s="11">
        <v>0</v>
      </c>
      <c r="BK708" s="11">
        <v>2752.2545626621381</v>
      </c>
      <c r="BL708" s="11">
        <v>2752.2545626621381</v>
      </c>
    </row>
    <row r="709" spans="1:64" hidden="1" x14ac:dyDescent="0.25">
      <c r="A709" s="7" t="s">
        <v>63</v>
      </c>
      <c r="B709" s="7" t="s">
        <v>138</v>
      </c>
      <c r="C709" s="9">
        <v>45603</v>
      </c>
      <c r="D709" s="9">
        <v>46022</v>
      </c>
      <c r="E709" s="9">
        <v>46022</v>
      </c>
      <c r="F709" s="7" t="s">
        <v>238</v>
      </c>
      <c r="G709" s="11">
        <v>0</v>
      </c>
      <c r="H709" s="11">
        <v>0</v>
      </c>
      <c r="I709" s="11">
        <v>0</v>
      </c>
      <c r="J709" s="11">
        <v>0</v>
      </c>
      <c r="K709" s="11">
        <v>0</v>
      </c>
      <c r="L709" s="11">
        <v>2100000</v>
      </c>
      <c r="M709" s="13">
        <v>1.2E-2</v>
      </c>
      <c r="N709" s="13" t="s">
        <v>246</v>
      </c>
      <c r="O709" s="13" t="s">
        <v>257</v>
      </c>
      <c r="P709" s="13">
        <v>0.39539999999999997</v>
      </c>
      <c r="Q709" s="7" t="s">
        <v>260</v>
      </c>
      <c r="R709" s="7" t="s">
        <v>262</v>
      </c>
      <c r="S709" s="7">
        <v>0</v>
      </c>
      <c r="T709" s="7" t="s">
        <v>267</v>
      </c>
      <c r="U709" s="7" t="s">
        <v>269</v>
      </c>
      <c r="V709" s="7">
        <v>1</v>
      </c>
      <c r="W709" s="9">
        <v>45657</v>
      </c>
      <c r="X709" s="7">
        <v>12</v>
      </c>
      <c r="Y709" s="7">
        <v>5</v>
      </c>
      <c r="Z709" s="11">
        <v>0</v>
      </c>
      <c r="AA709" s="11">
        <v>0</v>
      </c>
      <c r="AB709" s="11">
        <v>0</v>
      </c>
      <c r="AC709" s="11">
        <v>0</v>
      </c>
      <c r="AD709" s="11">
        <v>190909.09090909091</v>
      </c>
      <c r="AE709" s="11">
        <v>954545.45454545459</v>
      </c>
      <c r="AF709" s="11">
        <v>0</v>
      </c>
      <c r="AG709" s="11">
        <v>0</v>
      </c>
      <c r="AH709" s="11">
        <v>0</v>
      </c>
      <c r="AI709" s="11">
        <v>0</v>
      </c>
      <c r="AJ709" s="11">
        <v>954545.45454545459</v>
      </c>
      <c r="AK709" s="11">
        <v>954545.45454545459</v>
      </c>
      <c r="AL709" s="13">
        <v>9.0648480513104701E-3</v>
      </c>
      <c r="AM709" s="7">
        <v>1526</v>
      </c>
      <c r="AN709" s="7" t="s">
        <v>288</v>
      </c>
      <c r="AO709" s="9">
        <v>45808</v>
      </c>
      <c r="AP709" s="9">
        <v>45777</v>
      </c>
      <c r="AQ709" s="7">
        <v>31</v>
      </c>
      <c r="AR709" s="7">
        <v>151</v>
      </c>
      <c r="AS709" s="15">
        <v>0.99507732285938189</v>
      </c>
      <c r="AT709" s="11">
        <v>3404.4788196179029</v>
      </c>
      <c r="AU709" s="11">
        <v>3404.4788196179029</v>
      </c>
      <c r="AV709" s="11">
        <v>3404.4788196179029</v>
      </c>
      <c r="AW709" s="11">
        <v>3404.4788196179029</v>
      </c>
      <c r="AX709" s="11">
        <v>0</v>
      </c>
      <c r="AY709" s="11">
        <v>0</v>
      </c>
      <c r="AZ709" s="13">
        <v>9.0648480513104701E-3</v>
      </c>
      <c r="BA709" s="11">
        <v>3404.4788196179029</v>
      </c>
      <c r="BB709" s="11">
        <v>3404.4788196179029</v>
      </c>
      <c r="BC709" s="11"/>
      <c r="BD709" s="11"/>
      <c r="BE709" s="11"/>
      <c r="BF709" s="11">
        <v>3404.4788196179029</v>
      </c>
      <c r="BG709" s="11">
        <v>3404.4788196179029</v>
      </c>
      <c r="BH709" s="11">
        <v>0</v>
      </c>
      <c r="BI709" s="11">
        <v>0</v>
      </c>
      <c r="BJ709" s="11">
        <v>0</v>
      </c>
      <c r="BK709" s="11">
        <v>3404.4788196179029</v>
      </c>
      <c r="BL709" s="11">
        <v>3404.4788196179029</v>
      </c>
    </row>
    <row r="710" spans="1:64" hidden="1" x14ac:dyDescent="0.25">
      <c r="A710" s="7" t="s">
        <v>63</v>
      </c>
      <c r="B710" s="7" t="s">
        <v>138</v>
      </c>
      <c r="C710" s="9">
        <v>45603</v>
      </c>
      <c r="D710" s="9">
        <v>46022</v>
      </c>
      <c r="E710" s="9">
        <v>46022</v>
      </c>
      <c r="F710" s="7" t="s">
        <v>238</v>
      </c>
      <c r="G710" s="11">
        <v>0</v>
      </c>
      <c r="H710" s="11">
        <v>0</v>
      </c>
      <c r="I710" s="11">
        <v>0</v>
      </c>
      <c r="J710" s="11">
        <v>0</v>
      </c>
      <c r="K710" s="11">
        <v>0</v>
      </c>
      <c r="L710" s="11">
        <v>2100000</v>
      </c>
      <c r="M710" s="13">
        <v>1.2E-2</v>
      </c>
      <c r="N710" s="13" t="s">
        <v>246</v>
      </c>
      <c r="O710" s="13" t="s">
        <v>257</v>
      </c>
      <c r="P710" s="13">
        <v>0.39539999999999997</v>
      </c>
      <c r="Q710" s="7" t="s">
        <v>260</v>
      </c>
      <c r="R710" s="7" t="s">
        <v>262</v>
      </c>
      <c r="S710" s="7">
        <v>0</v>
      </c>
      <c r="T710" s="7" t="s">
        <v>267</v>
      </c>
      <c r="U710" s="7" t="s">
        <v>269</v>
      </c>
      <c r="V710" s="7">
        <v>1</v>
      </c>
      <c r="W710" s="9">
        <v>45657</v>
      </c>
      <c r="X710" s="7">
        <v>12</v>
      </c>
      <c r="Y710" s="7">
        <v>6</v>
      </c>
      <c r="Z710" s="11">
        <v>0</v>
      </c>
      <c r="AA710" s="11">
        <v>0</v>
      </c>
      <c r="AB710" s="11">
        <v>0</v>
      </c>
      <c r="AC710" s="11">
        <v>0</v>
      </c>
      <c r="AD710" s="11">
        <v>190909.09090909091</v>
      </c>
      <c r="AE710" s="11">
        <v>1145454.5454545449</v>
      </c>
      <c r="AF710" s="11">
        <v>0</v>
      </c>
      <c r="AG710" s="11">
        <v>0</v>
      </c>
      <c r="AH710" s="11">
        <v>0</v>
      </c>
      <c r="AI710" s="11">
        <v>0</v>
      </c>
      <c r="AJ710" s="11">
        <v>1145454.5454545449</v>
      </c>
      <c r="AK710" s="11">
        <v>1145454.5454545449</v>
      </c>
      <c r="AL710" s="13">
        <v>8.9795079784388276E-3</v>
      </c>
      <c r="AM710" s="7">
        <v>1527</v>
      </c>
      <c r="AN710" s="7" t="s">
        <v>289</v>
      </c>
      <c r="AO710" s="9">
        <v>45838</v>
      </c>
      <c r="AP710" s="9">
        <v>45808</v>
      </c>
      <c r="AQ710" s="7">
        <v>30</v>
      </c>
      <c r="AR710" s="7">
        <v>181</v>
      </c>
      <c r="AS710" s="15">
        <v>0.99410219681978451</v>
      </c>
      <c r="AT710" s="11">
        <v>4042.9474750581198</v>
      </c>
      <c r="AU710" s="11">
        <v>4042.9474750581198</v>
      </c>
      <c r="AV710" s="11">
        <v>4042.9474750581198</v>
      </c>
      <c r="AW710" s="11">
        <v>4042.9474750581198</v>
      </c>
      <c r="AX710" s="11">
        <v>0</v>
      </c>
      <c r="AY710" s="11">
        <v>0</v>
      </c>
      <c r="AZ710" s="13">
        <v>8.9795079784388276E-3</v>
      </c>
      <c r="BA710" s="11">
        <v>4042.9474750581198</v>
      </c>
      <c r="BB710" s="11">
        <v>4042.9474750581198</v>
      </c>
      <c r="BC710" s="11"/>
      <c r="BD710" s="11"/>
      <c r="BE710" s="11"/>
      <c r="BF710" s="11">
        <v>4042.9474750581198</v>
      </c>
      <c r="BG710" s="11">
        <v>4042.9474750581198</v>
      </c>
      <c r="BH710" s="11">
        <v>0</v>
      </c>
      <c r="BI710" s="11">
        <v>0</v>
      </c>
      <c r="BJ710" s="11">
        <v>0</v>
      </c>
      <c r="BK710" s="11">
        <v>4042.9474750581198</v>
      </c>
      <c r="BL710" s="11">
        <v>4042.9474750581198</v>
      </c>
    </row>
    <row r="711" spans="1:64" hidden="1" x14ac:dyDescent="0.25">
      <c r="A711" s="7" t="s">
        <v>63</v>
      </c>
      <c r="B711" s="7" t="s">
        <v>138</v>
      </c>
      <c r="C711" s="9">
        <v>45603</v>
      </c>
      <c r="D711" s="9">
        <v>46022</v>
      </c>
      <c r="E711" s="9">
        <v>46022</v>
      </c>
      <c r="F711" s="7" t="s">
        <v>238</v>
      </c>
      <c r="G711" s="11">
        <v>0</v>
      </c>
      <c r="H711" s="11">
        <v>0</v>
      </c>
      <c r="I711" s="11">
        <v>0</v>
      </c>
      <c r="J711" s="11">
        <v>0</v>
      </c>
      <c r="K711" s="11">
        <v>0</v>
      </c>
      <c r="L711" s="11">
        <v>2100000</v>
      </c>
      <c r="M711" s="13">
        <v>1.2E-2</v>
      </c>
      <c r="N711" s="13" t="s">
        <v>246</v>
      </c>
      <c r="O711" s="13" t="s">
        <v>257</v>
      </c>
      <c r="P711" s="13">
        <v>0.39539999999999997</v>
      </c>
      <c r="Q711" s="7" t="s">
        <v>260</v>
      </c>
      <c r="R711" s="7" t="s">
        <v>262</v>
      </c>
      <c r="S711" s="7">
        <v>0</v>
      </c>
      <c r="T711" s="7" t="s">
        <v>267</v>
      </c>
      <c r="U711" s="7" t="s">
        <v>269</v>
      </c>
      <c r="V711" s="7">
        <v>1</v>
      </c>
      <c r="W711" s="9">
        <v>45657</v>
      </c>
      <c r="X711" s="7">
        <v>12</v>
      </c>
      <c r="Y711" s="7">
        <v>7</v>
      </c>
      <c r="Z711" s="11">
        <v>0</v>
      </c>
      <c r="AA711" s="11">
        <v>0</v>
      </c>
      <c r="AB711" s="11">
        <v>0</v>
      </c>
      <c r="AC711" s="11">
        <v>0</v>
      </c>
      <c r="AD711" s="11">
        <v>190909.09090909091</v>
      </c>
      <c r="AE711" s="11">
        <v>1336363.636363636</v>
      </c>
      <c r="AF711" s="11">
        <v>0</v>
      </c>
      <c r="AG711" s="11">
        <v>0</v>
      </c>
      <c r="AH711" s="11">
        <v>0</v>
      </c>
      <c r="AI711" s="11">
        <v>0</v>
      </c>
      <c r="AJ711" s="11">
        <v>1336363.636363636</v>
      </c>
      <c r="AK711" s="11">
        <v>1336363.636363636</v>
      </c>
      <c r="AL711" s="13">
        <v>8.8949713308420497E-3</v>
      </c>
      <c r="AM711" s="7">
        <v>1528</v>
      </c>
      <c r="AN711" s="7" t="s">
        <v>290</v>
      </c>
      <c r="AO711" s="9">
        <v>45869</v>
      </c>
      <c r="AP711" s="9">
        <v>45838</v>
      </c>
      <c r="AQ711" s="7">
        <v>31</v>
      </c>
      <c r="AR711" s="7">
        <v>212</v>
      </c>
      <c r="AS711" s="15">
        <v>0.99309557045232688</v>
      </c>
      <c r="AT711" s="11">
        <v>4667.6352612018436</v>
      </c>
      <c r="AU711" s="11">
        <v>4667.6352612018436</v>
      </c>
      <c r="AV711" s="11">
        <v>4667.6352612018436</v>
      </c>
      <c r="AW711" s="11">
        <v>4667.6352612018436</v>
      </c>
      <c r="AX711" s="11">
        <v>0</v>
      </c>
      <c r="AY711" s="11">
        <v>0</v>
      </c>
      <c r="AZ711" s="13">
        <v>8.8949713308420497E-3</v>
      </c>
      <c r="BA711" s="11">
        <v>4667.6352612018436</v>
      </c>
      <c r="BB711" s="11">
        <v>4667.6352612018436</v>
      </c>
      <c r="BC711" s="11"/>
      <c r="BD711" s="11"/>
      <c r="BE711" s="11"/>
      <c r="BF711" s="11">
        <v>4667.6352612018436</v>
      </c>
      <c r="BG711" s="11">
        <v>4667.6352612018436</v>
      </c>
      <c r="BH711" s="11">
        <v>0</v>
      </c>
      <c r="BI711" s="11">
        <v>0</v>
      </c>
      <c r="BJ711" s="11">
        <v>0</v>
      </c>
      <c r="BK711" s="11">
        <v>4667.6352612018436</v>
      </c>
      <c r="BL711" s="11">
        <v>4667.6352612018436</v>
      </c>
    </row>
    <row r="712" spans="1:64" hidden="1" x14ac:dyDescent="0.25">
      <c r="A712" s="7" t="s">
        <v>63</v>
      </c>
      <c r="B712" s="7" t="s">
        <v>138</v>
      </c>
      <c r="C712" s="9">
        <v>45603</v>
      </c>
      <c r="D712" s="9">
        <v>46022</v>
      </c>
      <c r="E712" s="9">
        <v>46022</v>
      </c>
      <c r="F712" s="7" t="s">
        <v>238</v>
      </c>
      <c r="G712" s="11">
        <v>0</v>
      </c>
      <c r="H712" s="11">
        <v>0</v>
      </c>
      <c r="I712" s="11">
        <v>0</v>
      </c>
      <c r="J712" s="11">
        <v>0</v>
      </c>
      <c r="K712" s="11">
        <v>0</v>
      </c>
      <c r="L712" s="11">
        <v>2100000</v>
      </c>
      <c r="M712" s="13">
        <v>1.2E-2</v>
      </c>
      <c r="N712" s="13" t="s">
        <v>246</v>
      </c>
      <c r="O712" s="13" t="s">
        <v>257</v>
      </c>
      <c r="P712" s="13">
        <v>0.39539999999999997</v>
      </c>
      <c r="Q712" s="7" t="s">
        <v>260</v>
      </c>
      <c r="R712" s="7" t="s">
        <v>262</v>
      </c>
      <c r="S712" s="7">
        <v>0</v>
      </c>
      <c r="T712" s="7" t="s">
        <v>267</v>
      </c>
      <c r="U712" s="7" t="s">
        <v>269</v>
      </c>
      <c r="V712" s="7">
        <v>1</v>
      </c>
      <c r="W712" s="9">
        <v>45657</v>
      </c>
      <c r="X712" s="7">
        <v>12</v>
      </c>
      <c r="Y712" s="7">
        <v>8</v>
      </c>
      <c r="Z712" s="11">
        <v>0</v>
      </c>
      <c r="AA712" s="11">
        <v>0</v>
      </c>
      <c r="AB712" s="11">
        <v>0</v>
      </c>
      <c r="AC712" s="11">
        <v>0</v>
      </c>
      <c r="AD712" s="11">
        <v>190909.09090909091</v>
      </c>
      <c r="AE712" s="11">
        <v>1527272.7272727271</v>
      </c>
      <c r="AF712" s="11">
        <v>0</v>
      </c>
      <c r="AG712" s="11">
        <v>0</v>
      </c>
      <c r="AH712" s="11">
        <v>0</v>
      </c>
      <c r="AI712" s="11">
        <v>0</v>
      </c>
      <c r="AJ712" s="11">
        <v>1527272.7272727271</v>
      </c>
      <c r="AK712" s="11">
        <v>1527272.7272727271</v>
      </c>
      <c r="AL712" s="13">
        <v>8.8112305447562989E-3</v>
      </c>
      <c r="AM712" s="7">
        <v>1529</v>
      </c>
      <c r="AN712" s="7" t="s">
        <v>291</v>
      </c>
      <c r="AO712" s="9">
        <v>45900</v>
      </c>
      <c r="AP712" s="9">
        <v>45869</v>
      </c>
      <c r="AQ712" s="7">
        <v>31</v>
      </c>
      <c r="AR712" s="7">
        <v>243</v>
      </c>
      <c r="AS712" s="15">
        <v>0.99208996339319289</v>
      </c>
      <c r="AT712" s="11">
        <v>5278.8689700996492</v>
      </c>
      <c r="AU712" s="11">
        <v>5278.8689700996492</v>
      </c>
      <c r="AV712" s="11">
        <v>5278.8689700996492</v>
      </c>
      <c r="AW712" s="11">
        <v>5278.8689700996492</v>
      </c>
      <c r="AX712" s="11">
        <v>0</v>
      </c>
      <c r="AY712" s="11">
        <v>0</v>
      </c>
      <c r="AZ712" s="13">
        <v>8.8112305447562989E-3</v>
      </c>
      <c r="BA712" s="11">
        <v>5278.8689700996492</v>
      </c>
      <c r="BB712" s="11">
        <v>5278.8689700996492</v>
      </c>
      <c r="BC712" s="11"/>
      <c r="BD712" s="11"/>
      <c r="BE712" s="11"/>
      <c r="BF712" s="11">
        <v>5278.8689700996492</v>
      </c>
      <c r="BG712" s="11">
        <v>5278.8689700996492</v>
      </c>
      <c r="BH712" s="11">
        <v>0</v>
      </c>
      <c r="BI712" s="11">
        <v>0</v>
      </c>
      <c r="BJ712" s="11">
        <v>0</v>
      </c>
      <c r="BK712" s="11">
        <v>5278.8689700996492</v>
      </c>
      <c r="BL712" s="11">
        <v>5278.8689700996492</v>
      </c>
    </row>
    <row r="713" spans="1:64" hidden="1" x14ac:dyDescent="0.25">
      <c r="A713" s="7" t="s">
        <v>63</v>
      </c>
      <c r="B713" s="7" t="s">
        <v>138</v>
      </c>
      <c r="C713" s="9">
        <v>45603</v>
      </c>
      <c r="D713" s="9">
        <v>46022</v>
      </c>
      <c r="E713" s="9">
        <v>46022</v>
      </c>
      <c r="F713" s="7" t="s">
        <v>238</v>
      </c>
      <c r="G713" s="11">
        <v>0</v>
      </c>
      <c r="H713" s="11">
        <v>0</v>
      </c>
      <c r="I713" s="11">
        <v>0</v>
      </c>
      <c r="J713" s="11">
        <v>0</v>
      </c>
      <c r="K713" s="11">
        <v>0</v>
      </c>
      <c r="L713" s="11">
        <v>2100000</v>
      </c>
      <c r="M713" s="13">
        <v>1.2E-2</v>
      </c>
      <c r="N713" s="13" t="s">
        <v>246</v>
      </c>
      <c r="O713" s="13" t="s">
        <v>257</v>
      </c>
      <c r="P713" s="13">
        <v>0.39539999999999997</v>
      </c>
      <c r="Q713" s="7" t="s">
        <v>260</v>
      </c>
      <c r="R713" s="7" t="s">
        <v>262</v>
      </c>
      <c r="S713" s="7">
        <v>0</v>
      </c>
      <c r="T713" s="7" t="s">
        <v>267</v>
      </c>
      <c r="U713" s="7" t="s">
        <v>269</v>
      </c>
      <c r="V713" s="7">
        <v>1</v>
      </c>
      <c r="W713" s="9">
        <v>45657</v>
      </c>
      <c r="X713" s="7">
        <v>12</v>
      </c>
      <c r="Y713" s="7">
        <v>9</v>
      </c>
      <c r="Z713" s="11">
        <v>0</v>
      </c>
      <c r="AA713" s="11">
        <v>0</v>
      </c>
      <c r="AB713" s="11">
        <v>0</v>
      </c>
      <c r="AC713" s="11">
        <v>0</v>
      </c>
      <c r="AD713" s="11">
        <v>190909.09090909091</v>
      </c>
      <c r="AE713" s="11">
        <v>1718181.8181818179</v>
      </c>
      <c r="AF713" s="11">
        <v>0</v>
      </c>
      <c r="AG713" s="11">
        <v>0</v>
      </c>
      <c r="AH713" s="11">
        <v>0</v>
      </c>
      <c r="AI713" s="11">
        <v>0</v>
      </c>
      <c r="AJ713" s="11">
        <v>1718181.8181818179</v>
      </c>
      <c r="AK713" s="11">
        <v>1718181.8181818179</v>
      </c>
      <c r="AL713" s="13">
        <v>8.728278127625666E-3</v>
      </c>
      <c r="AM713" s="7">
        <v>1530</v>
      </c>
      <c r="AN713" s="7" t="s">
        <v>292</v>
      </c>
      <c r="AO713" s="9">
        <v>45930</v>
      </c>
      <c r="AP713" s="9">
        <v>45900</v>
      </c>
      <c r="AQ713" s="7">
        <v>30</v>
      </c>
      <c r="AR713" s="7">
        <v>273</v>
      </c>
      <c r="AS713" s="15">
        <v>0.99111776481655534</v>
      </c>
      <c r="AT713" s="11">
        <v>5877.0531880437729</v>
      </c>
      <c r="AU713" s="11">
        <v>5877.0531880437729</v>
      </c>
      <c r="AV713" s="11">
        <v>5877.0531880437729</v>
      </c>
      <c r="AW713" s="11">
        <v>5877.0531880437729</v>
      </c>
      <c r="AX713" s="11">
        <v>0</v>
      </c>
      <c r="AY713" s="11">
        <v>0</v>
      </c>
      <c r="AZ713" s="13">
        <v>8.728278127625666E-3</v>
      </c>
      <c r="BA713" s="11">
        <v>5877.0531880437729</v>
      </c>
      <c r="BB713" s="11">
        <v>5877.0531880437729</v>
      </c>
      <c r="BC713" s="11"/>
      <c r="BD713" s="11"/>
      <c r="BE713" s="11"/>
      <c r="BF713" s="11">
        <v>5877.0531880437729</v>
      </c>
      <c r="BG713" s="11">
        <v>5877.0531880437729</v>
      </c>
      <c r="BH713" s="11">
        <v>0</v>
      </c>
      <c r="BI713" s="11">
        <v>0</v>
      </c>
      <c r="BJ713" s="11">
        <v>0</v>
      </c>
      <c r="BK713" s="11">
        <v>5877.0531880437729</v>
      </c>
      <c r="BL713" s="11">
        <v>5877.0531880437729</v>
      </c>
    </row>
    <row r="714" spans="1:64" hidden="1" x14ac:dyDescent="0.25">
      <c r="A714" s="7" t="s">
        <v>63</v>
      </c>
      <c r="B714" s="7" t="s">
        <v>138</v>
      </c>
      <c r="C714" s="9">
        <v>45603</v>
      </c>
      <c r="D714" s="9">
        <v>46022</v>
      </c>
      <c r="E714" s="9">
        <v>46022</v>
      </c>
      <c r="F714" s="7" t="s">
        <v>238</v>
      </c>
      <c r="G714" s="11">
        <v>0</v>
      </c>
      <c r="H714" s="11">
        <v>0</v>
      </c>
      <c r="I714" s="11">
        <v>0</v>
      </c>
      <c r="J714" s="11">
        <v>0</v>
      </c>
      <c r="K714" s="11">
        <v>0</v>
      </c>
      <c r="L714" s="11">
        <v>2100000</v>
      </c>
      <c r="M714" s="13">
        <v>1.2E-2</v>
      </c>
      <c r="N714" s="13" t="s">
        <v>246</v>
      </c>
      <c r="O714" s="13" t="s">
        <v>257</v>
      </c>
      <c r="P714" s="13">
        <v>0.39539999999999997</v>
      </c>
      <c r="Q714" s="7" t="s">
        <v>260</v>
      </c>
      <c r="R714" s="7" t="s">
        <v>262</v>
      </c>
      <c r="S714" s="7">
        <v>0</v>
      </c>
      <c r="T714" s="7" t="s">
        <v>267</v>
      </c>
      <c r="U714" s="7" t="s">
        <v>269</v>
      </c>
      <c r="V714" s="7">
        <v>1</v>
      </c>
      <c r="W714" s="9">
        <v>45657</v>
      </c>
      <c r="X714" s="7">
        <v>12</v>
      </c>
      <c r="Y714" s="7">
        <v>10</v>
      </c>
      <c r="Z714" s="11">
        <v>0</v>
      </c>
      <c r="AA714" s="11">
        <v>0</v>
      </c>
      <c r="AB714" s="11">
        <v>0</v>
      </c>
      <c r="AC714" s="11">
        <v>0</v>
      </c>
      <c r="AD714" s="11">
        <v>190909.09090909091</v>
      </c>
      <c r="AE714" s="11">
        <v>1909090.9090909089</v>
      </c>
      <c r="AF714" s="11">
        <v>0</v>
      </c>
      <c r="AG714" s="11">
        <v>0</v>
      </c>
      <c r="AH714" s="11">
        <v>0</v>
      </c>
      <c r="AI714" s="11">
        <v>0</v>
      </c>
      <c r="AJ714" s="11">
        <v>1909090.9090909089</v>
      </c>
      <c r="AK714" s="11">
        <v>1909090.9090909089</v>
      </c>
      <c r="AL714" s="13">
        <v>8.646106657432262E-3</v>
      </c>
      <c r="AM714" s="7">
        <v>1531</v>
      </c>
      <c r="AN714" s="7" t="s">
        <v>293</v>
      </c>
      <c r="AO714" s="9">
        <v>45961</v>
      </c>
      <c r="AP714" s="9">
        <v>45930</v>
      </c>
      <c r="AQ714" s="7">
        <v>31</v>
      </c>
      <c r="AR714" s="7">
        <v>304</v>
      </c>
      <c r="AS714" s="15">
        <v>0.99011416048039003</v>
      </c>
      <c r="AT714" s="11">
        <v>6462.0324561546668</v>
      </c>
      <c r="AU714" s="11">
        <v>6462.0324561546668</v>
      </c>
      <c r="AV714" s="11">
        <v>6462.0324561546668</v>
      </c>
      <c r="AW714" s="11">
        <v>6462.0324561546668</v>
      </c>
      <c r="AX714" s="11">
        <v>0</v>
      </c>
      <c r="AY714" s="11">
        <v>0</v>
      </c>
      <c r="AZ714" s="13">
        <v>8.646106657432262E-3</v>
      </c>
      <c r="BA714" s="11">
        <v>6462.0324561546668</v>
      </c>
      <c r="BB714" s="11">
        <v>6462.0324561546668</v>
      </c>
      <c r="BC714" s="11"/>
      <c r="BD714" s="11"/>
      <c r="BE714" s="11"/>
      <c r="BF714" s="11">
        <v>6462.0324561546668</v>
      </c>
      <c r="BG714" s="11">
        <v>6462.0324561546668</v>
      </c>
      <c r="BH714" s="11">
        <v>0</v>
      </c>
      <c r="BI714" s="11">
        <v>0</v>
      </c>
      <c r="BJ714" s="11">
        <v>0</v>
      </c>
      <c r="BK714" s="11">
        <v>6462.0324561546668</v>
      </c>
      <c r="BL714" s="11">
        <v>6462.0324561546668</v>
      </c>
    </row>
    <row r="715" spans="1:64" hidden="1" x14ac:dyDescent="0.25">
      <c r="A715" s="7" t="s">
        <v>63</v>
      </c>
      <c r="B715" s="7" t="s">
        <v>138</v>
      </c>
      <c r="C715" s="9">
        <v>45603</v>
      </c>
      <c r="D715" s="9">
        <v>46022</v>
      </c>
      <c r="E715" s="9">
        <v>46022</v>
      </c>
      <c r="F715" s="7" t="s">
        <v>238</v>
      </c>
      <c r="G715" s="11">
        <v>0</v>
      </c>
      <c r="H715" s="11">
        <v>0</v>
      </c>
      <c r="I715" s="11">
        <v>0</v>
      </c>
      <c r="J715" s="11">
        <v>0</v>
      </c>
      <c r="K715" s="11">
        <v>0</v>
      </c>
      <c r="L715" s="11">
        <v>2100000</v>
      </c>
      <c r="M715" s="13">
        <v>1.2E-2</v>
      </c>
      <c r="N715" s="13" t="s">
        <v>246</v>
      </c>
      <c r="O715" s="13" t="s">
        <v>257</v>
      </c>
      <c r="P715" s="13">
        <v>0.39539999999999997</v>
      </c>
      <c r="Q715" s="7" t="s">
        <v>260</v>
      </c>
      <c r="R715" s="7" t="s">
        <v>262</v>
      </c>
      <c r="S715" s="7">
        <v>0</v>
      </c>
      <c r="T715" s="7" t="s">
        <v>267</v>
      </c>
      <c r="U715" s="7" t="s">
        <v>269</v>
      </c>
      <c r="V715" s="7">
        <v>1</v>
      </c>
      <c r="W715" s="9">
        <v>45657</v>
      </c>
      <c r="X715" s="7">
        <v>12</v>
      </c>
      <c r="Y715" s="7">
        <v>11</v>
      </c>
      <c r="Z715" s="11">
        <v>0</v>
      </c>
      <c r="AA715" s="11">
        <v>0</v>
      </c>
      <c r="AB715" s="11">
        <v>0</v>
      </c>
      <c r="AC715" s="11">
        <v>0</v>
      </c>
      <c r="AD715" s="11">
        <v>190909.09090909091</v>
      </c>
      <c r="AE715" s="11">
        <v>2100000</v>
      </c>
      <c r="AF715" s="11">
        <v>0</v>
      </c>
      <c r="AG715" s="11">
        <v>0</v>
      </c>
      <c r="AH715" s="11">
        <v>0</v>
      </c>
      <c r="AI715" s="11">
        <v>0</v>
      </c>
      <c r="AJ715" s="11">
        <v>2100000</v>
      </c>
      <c r="AK715" s="11">
        <v>2100000</v>
      </c>
      <c r="AL715" s="13">
        <v>8.5647087820321932E-3</v>
      </c>
      <c r="AM715" s="7">
        <v>1532</v>
      </c>
      <c r="AN715" s="7" t="s">
        <v>294</v>
      </c>
      <c r="AO715" s="9">
        <v>45991</v>
      </c>
      <c r="AP715" s="9">
        <v>45961</v>
      </c>
      <c r="AQ715" s="7">
        <v>30</v>
      </c>
      <c r="AR715" s="7">
        <v>334</v>
      </c>
      <c r="AS715" s="15">
        <v>0.98914389809185077</v>
      </c>
      <c r="AT715" s="11">
        <v>7034.4158154715205</v>
      </c>
      <c r="AU715" s="11">
        <v>7034.4158154715205</v>
      </c>
      <c r="AV715" s="11">
        <v>7034.4158154715205</v>
      </c>
      <c r="AW715" s="11">
        <v>7034.4158154715205</v>
      </c>
      <c r="AX715" s="11">
        <v>0</v>
      </c>
      <c r="AY715" s="11">
        <v>0</v>
      </c>
      <c r="AZ715" s="13">
        <v>8.5647087820321932E-3</v>
      </c>
      <c r="BA715" s="11">
        <v>7034.4158154715205</v>
      </c>
      <c r="BB715" s="11">
        <v>7034.4158154715205</v>
      </c>
      <c r="BC715" s="11"/>
      <c r="BD715" s="11"/>
      <c r="BE715" s="11"/>
      <c r="BF715" s="11">
        <v>7034.4158154715205</v>
      </c>
      <c r="BG715" s="11">
        <v>7034.4158154715205</v>
      </c>
      <c r="BH715" s="11">
        <v>0</v>
      </c>
      <c r="BI715" s="11">
        <v>0</v>
      </c>
      <c r="BJ715" s="11">
        <v>0</v>
      </c>
      <c r="BK715" s="11">
        <v>7034.4158154715205</v>
      </c>
      <c r="BL715" s="11">
        <v>7034.4158154715205</v>
      </c>
    </row>
    <row r="716" spans="1:64" hidden="1" x14ac:dyDescent="0.25">
      <c r="A716" s="7" t="s">
        <v>63</v>
      </c>
      <c r="B716" s="7" t="s">
        <v>138</v>
      </c>
      <c r="C716" s="9">
        <v>45603</v>
      </c>
      <c r="D716" s="9">
        <v>46022</v>
      </c>
      <c r="E716" s="9">
        <v>46022</v>
      </c>
      <c r="F716" s="7" t="s">
        <v>238</v>
      </c>
      <c r="G716" s="11">
        <v>0</v>
      </c>
      <c r="H716" s="11">
        <v>0</v>
      </c>
      <c r="I716" s="11">
        <v>0</v>
      </c>
      <c r="J716" s="11">
        <v>0</v>
      </c>
      <c r="K716" s="11">
        <v>0</v>
      </c>
      <c r="L716" s="11">
        <v>2100000</v>
      </c>
      <c r="M716" s="13">
        <v>1.2E-2</v>
      </c>
      <c r="N716" s="13" t="s">
        <v>246</v>
      </c>
      <c r="O716" s="13" t="s">
        <v>257</v>
      </c>
      <c r="P716" s="13">
        <v>0.39539999999999997</v>
      </c>
      <c r="Q716" s="7" t="s">
        <v>260</v>
      </c>
      <c r="R716" s="7" t="s">
        <v>262</v>
      </c>
      <c r="S716" s="7">
        <v>0</v>
      </c>
      <c r="T716" s="7" t="s">
        <v>267</v>
      </c>
      <c r="U716" s="7" t="s">
        <v>269</v>
      </c>
      <c r="V716" s="7">
        <v>1</v>
      </c>
      <c r="W716" s="9">
        <v>45657</v>
      </c>
      <c r="X716" s="7">
        <v>12</v>
      </c>
      <c r="Y716" s="7">
        <v>12</v>
      </c>
      <c r="Z716" s="11">
        <v>0</v>
      </c>
      <c r="AA716" s="11">
        <v>0</v>
      </c>
      <c r="AB716" s="11">
        <v>0</v>
      </c>
      <c r="AC716" s="11">
        <v>0</v>
      </c>
      <c r="AD716" s="11">
        <v>0</v>
      </c>
      <c r="AE716" s="11">
        <v>2100000</v>
      </c>
      <c r="AF716" s="11">
        <v>2100000</v>
      </c>
      <c r="AG716" s="11">
        <v>2100000</v>
      </c>
      <c r="AH716" s="11">
        <v>2100000</v>
      </c>
      <c r="AI716" s="11">
        <v>2100000</v>
      </c>
      <c r="AJ716" s="11">
        <v>0</v>
      </c>
      <c r="AK716" s="11">
        <v>0</v>
      </c>
      <c r="AL716" s="13">
        <v>8.4840772184974211E-3</v>
      </c>
      <c r="AM716" s="7">
        <v>1533</v>
      </c>
      <c r="AN716" s="7" t="s">
        <v>295</v>
      </c>
      <c r="AO716" s="9">
        <v>46022</v>
      </c>
      <c r="AP716" s="9">
        <v>45991</v>
      </c>
      <c r="AQ716" s="7">
        <v>31</v>
      </c>
      <c r="AR716" s="7">
        <v>365</v>
      </c>
      <c r="AS716" s="15">
        <v>0.98814229249011853</v>
      </c>
      <c r="AT716" s="11">
        <v>0</v>
      </c>
      <c r="AU716" s="11">
        <v>0</v>
      </c>
      <c r="AV716" s="11">
        <v>0</v>
      </c>
      <c r="AW716" s="11">
        <v>0</v>
      </c>
      <c r="AX716" s="11">
        <v>0</v>
      </c>
      <c r="AY716" s="11">
        <v>0</v>
      </c>
      <c r="AZ716" s="13">
        <v>8.4840772184974211E-3</v>
      </c>
      <c r="BA716" s="11">
        <v>0</v>
      </c>
      <c r="BB716" s="11">
        <v>0</v>
      </c>
      <c r="BC716" s="11"/>
      <c r="BD716" s="11"/>
      <c r="BE716" s="11"/>
      <c r="BF716" s="11">
        <v>0</v>
      </c>
      <c r="BG716" s="11">
        <v>0</v>
      </c>
      <c r="BH716" s="11">
        <v>0</v>
      </c>
      <c r="BI716" s="11">
        <v>0</v>
      </c>
      <c r="BJ716" s="11">
        <v>0</v>
      </c>
      <c r="BK716" s="11">
        <v>0</v>
      </c>
      <c r="BL716" s="11">
        <v>0</v>
      </c>
    </row>
    <row r="717" spans="1:64" hidden="1" x14ac:dyDescent="0.25">
      <c r="A717" s="7" t="s">
        <v>64</v>
      </c>
      <c r="B717" s="7" t="s">
        <v>139</v>
      </c>
      <c r="C717" s="9">
        <v>45603</v>
      </c>
      <c r="D717" s="9">
        <v>46022</v>
      </c>
      <c r="E717" s="9">
        <v>46022</v>
      </c>
      <c r="F717" s="7" t="s">
        <v>238</v>
      </c>
      <c r="G717" s="11">
        <v>0</v>
      </c>
      <c r="H717" s="11">
        <v>0</v>
      </c>
      <c r="I717" s="11">
        <v>0</v>
      </c>
      <c r="J717" s="11">
        <v>0</v>
      </c>
      <c r="K717" s="11">
        <v>0</v>
      </c>
      <c r="L717" s="11">
        <v>4200000</v>
      </c>
      <c r="M717" s="13">
        <v>1.2E-2</v>
      </c>
      <c r="N717" s="13" t="s">
        <v>246</v>
      </c>
      <c r="O717" s="13" t="s">
        <v>257</v>
      </c>
      <c r="P717" s="13">
        <v>0.39539999999999997</v>
      </c>
      <c r="Q717" s="7" t="s">
        <v>260</v>
      </c>
      <c r="R717" s="7" t="s">
        <v>262</v>
      </c>
      <c r="S717" s="7">
        <v>0</v>
      </c>
      <c r="T717" s="7" t="s">
        <v>267</v>
      </c>
      <c r="U717" s="7" t="s">
        <v>269</v>
      </c>
      <c r="V717" s="7">
        <v>1</v>
      </c>
      <c r="W717" s="9">
        <v>45657</v>
      </c>
      <c r="X717" s="7">
        <v>12</v>
      </c>
      <c r="Y717" s="7">
        <v>0</v>
      </c>
      <c r="Z717" s="11">
        <v>0</v>
      </c>
      <c r="AA717" s="11">
        <v>0</v>
      </c>
      <c r="AB717" s="11">
        <v>0</v>
      </c>
      <c r="AC717" s="11">
        <v>0</v>
      </c>
      <c r="AD717" s="11">
        <v>0</v>
      </c>
      <c r="AE717" s="11">
        <v>0</v>
      </c>
      <c r="AF717" s="11">
        <v>0</v>
      </c>
      <c r="AG717" s="11">
        <v>0</v>
      </c>
      <c r="AH717" s="11">
        <v>0</v>
      </c>
      <c r="AI717" s="11">
        <v>0</v>
      </c>
      <c r="AJ717" s="11">
        <v>0</v>
      </c>
      <c r="AK717" s="11">
        <v>0</v>
      </c>
      <c r="AM717" s="7">
        <v>1534</v>
      </c>
      <c r="AN717" s="7" t="s">
        <v>296</v>
      </c>
      <c r="AO717" s="9">
        <v>45657</v>
      </c>
      <c r="AP717" s="9">
        <v>46022</v>
      </c>
      <c r="AQ717" s="7">
        <v>0</v>
      </c>
      <c r="AR717" s="7">
        <v>0</v>
      </c>
      <c r="AS717" s="15">
        <v>1</v>
      </c>
      <c r="BC717" s="11"/>
      <c r="BD717" s="11"/>
      <c r="BE717" s="11"/>
    </row>
    <row r="718" spans="1:64" hidden="1" x14ac:dyDescent="0.25">
      <c r="A718" s="7" t="s">
        <v>64</v>
      </c>
      <c r="B718" s="7" t="s">
        <v>139</v>
      </c>
      <c r="C718" s="9">
        <v>45603</v>
      </c>
      <c r="D718" s="9">
        <v>46022</v>
      </c>
      <c r="E718" s="9">
        <v>46022</v>
      </c>
      <c r="F718" s="7" t="s">
        <v>238</v>
      </c>
      <c r="G718" s="11">
        <v>0</v>
      </c>
      <c r="H718" s="11">
        <v>0</v>
      </c>
      <c r="I718" s="11">
        <v>0</v>
      </c>
      <c r="J718" s="11">
        <v>0</v>
      </c>
      <c r="K718" s="11">
        <v>0</v>
      </c>
      <c r="L718" s="11">
        <v>4200000</v>
      </c>
      <c r="M718" s="13">
        <v>1.2E-2</v>
      </c>
      <c r="N718" s="13" t="s">
        <v>246</v>
      </c>
      <c r="O718" s="13" t="s">
        <v>257</v>
      </c>
      <c r="P718" s="13">
        <v>0.39539999999999997</v>
      </c>
      <c r="Q718" s="7" t="s">
        <v>260</v>
      </c>
      <c r="R718" s="7" t="s">
        <v>262</v>
      </c>
      <c r="S718" s="7">
        <v>0</v>
      </c>
      <c r="T718" s="7" t="s">
        <v>267</v>
      </c>
      <c r="U718" s="7" t="s">
        <v>269</v>
      </c>
      <c r="V718" s="7">
        <v>1</v>
      </c>
      <c r="W718" s="9">
        <v>45657</v>
      </c>
      <c r="X718" s="7">
        <v>12</v>
      </c>
      <c r="Y718" s="7">
        <v>1</v>
      </c>
      <c r="Z718" s="11">
        <v>0</v>
      </c>
      <c r="AA718" s="11">
        <v>0</v>
      </c>
      <c r="AB718" s="11">
        <v>0</v>
      </c>
      <c r="AC718" s="11">
        <v>0</v>
      </c>
      <c r="AD718" s="11">
        <v>381818.18181818182</v>
      </c>
      <c r="AE718" s="11">
        <v>381818.18181818182</v>
      </c>
      <c r="AF718" s="11">
        <v>0</v>
      </c>
      <c r="AG718" s="11">
        <v>0</v>
      </c>
      <c r="AH718" s="11">
        <v>0</v>
      </c>
      <c r="AI718" s="11">
        <v>0</v>
      </c>
      <c r="AJ718" s="11">
        <v>381818.18181818182</v>
      </c>
      <c r="AK718" s="11">
        <v>381818.18181818182</v>
      </c>
      <c r="AL718" s="13">
        <v>9.4143964011949022E-3</v>
      </c>
      <c r="AM718" s="7">
        <v>1535</v>
      </c>
      <c r="AN718" s="7" t="s">
        <v>271</v>
      </c>
      <c r="AO718" s="9">
        <v>45688</v>
      </c>
      <c r="AP718" s="9">
        <v>45657</v>
      </c>
      <c r="AQ718" s="7">
        <v>31</v>
      </c>
      <c r="AR718" s="7">
        <v>31</v>
      </c>
      <c r="AS718" s="15">
        <v>0.99898740152604248</v>
      </c>
      <c r="AT718" s="11">
        <v>1419.860777036522</v>
      </c>
      <c r="AU718" s="11">
        <v>1419.860777036522</v>
      </c>
      <c r="AV718" s="11">
        <v>1419.860777036522</v>
      </c>
      <c r="AW718" s="11">
        <v>1419.860777036522</v>
      </c>
      <c r="AX718" s="11">
        <v>0</v>
      </c>
      <c r="AY718" s="11">
        <v>0</v>
      </c>
      <c r="AZ718" s="13">
        <v>9.4143964011949022E-3</v>
      </c>
      <c r="BA718" s="11">
        <v>1419.860777036522</v>
      </c>
      <c r="BB718" s="11">
        <v>1419.860777036522</v>
      </c>
      <c r="BC718" s="11"/>
      <c r="BD718" s="11"/>
      <c r="BE718" s="11"/>
      <c r="BF718" s="11">
        <v>1419.860777036522</v>
      </c>
      <c r="BG718" s="11">
        <v>1419.860777036522</v>
      </c>
      <c r="BH718" s="11">
        <v>0</v>
      </c>
      <c r="BI718" s="11">
        <v>0</v>
      </c>
      <c r="BJ718" s="11">
        <v>0</v>
      </c>
      <c r="BK718" s="11">
        <v>1419.860777036522</v>
      </c>
      <c r="BL718" s="11">
        <v>1419.860777036522</v>
      </c>
    </row>
    <row r="719" spans="1:64" hidden="1" x14ac:dyDescent="0.25">
      <c r="A719" s="7" t="s">
        <v>64</v>
      </c>
      <c r="B719" s="7" t="s">
        <v>139</v>
      </c>
      <c r="C719" s="9">
        <v>45603</v>
      </c>
      <c r="D719" s="9">
        <v>46022</v>
      </c>
      <c r="E719" s="9">
        <v>46022</v>
      </c>
      <c r="F719" s="7" t="s">
        <v>238</v>
      </c>
      <c r="G719" s="11">
        <v>0</v>
      </c>
      <c r="H719" s="11">
        <v>0</v>
      </c>
      <c r="I719" s="11">
        <v>0</v>
      </c>
      <c r="J719" s="11">
        <v>0</v>
      </c>
      <c r="K719" s="11">
        <v>0</v>
      </c>
      <c r="L719" s="11">
        <v>4200000</v>
      </c>
      <c r="M719" s="13">
        <v>1.2E-2</v>
      </c>
      <c r="N719" s="13" t="s">
        <v>246</v>
      </c>
      <c r="O719" s="13" t="s">
        <v>257</v>
      </c>
      <c r="P719" s="13">
        <v>0.39539999999999997</v>
      </c>
      <c r="Q719" s="7" t="s">
        <v>260</v>
      </c>
      <c r="R719" s="7" t="s">
        <v>262</v>
      </c>
      <c r="S719" s="7">
        <v>0</v>
      </c>
      <c r="T719" s="7" t="s">
        <v>267</v>
      </c>
      <c r="U719" s="7" t="s">
        <v>269</v>
      </c>
      <c r="V719" s="7">
        <v>1</v>
      </c>
      <c r="W719" s="9">
        <v>45657</v>
      </c>
      <c r="X719" s="7">
        <v>12</v>
      </c>
      <c r="Y719" s="7">
        <v>2</v>
      </c>
      <c r="Z719" s="11">
        <v>0</v>
      </c>
      <c r="AA719" s="11">
        <v>0</v>
      </c>
      <c r="AB719" s="11">
        <v>0</v>
      </c>
      <c r="AC719" s="11">
        <v>0</v>
      </c>
      <c r="AD719" s="11">
        <v>381818.18181818182</v>
      </c>
      <c r="AE719" s="11">
        <v>763636.36363636365</v>
      </c>
      <c r="AF719" s="11">
        <v>0</v>
      </c>
      <c r="AG719" s="11">
        <v>0</v>
      </c>
      <c r="AH719" s="11">
        <v>0</v>
      </c>
      <c r="AI719" s="11">
        <v>0</v>
      </c>
      <c r="AJ719" s="11">
        <v>763636.36363636365</v>
      </c>
      <c r="AK719" s="11">
        <v>763636.36363636365</v>
      </c>
      <c r="AL719" s="13">
        <v>9.3257655415960317E-3</v>
      </c>
      <c r="AM719" s="7">
        <v>1536</v>
      </c>
      <c r="AN719" s="7" t="s">
        <v>272</v>
      </c>
      <c r="AO719" s="9">
        <v>45716</v>
      </c>
      <c r="AP719" s="9">
        <v>45688</v>
      </c>
      <c r="AQ719" s="7">
        <v>28</v>
      </c>
      <c r="AR719" s="7">
        <v>59</v>
      </c>
      <c r="AS719" s="15">
        <v>0.9980736777966569</v>
      </c>
      <c r="AT719" s="11">
        <v>2810.4143911437732</v>
      </c>
      <c r="AU719" s="11">
        <v>2810.4143911437732</v>
      </c>
      <c r="AV719" s="11">
        <v>2810.4143911437732</v>
      </c>
      <c r="AW719" s="11">
        <v>2810.4143911437732</v>
      </c>
      <c r="AX719" s="11">
        <v>0</v>
      </c>
      <c r="AY719" s="11">
        <v>0</v>
      </c>
      <c r="AZ719" s="13">
        <v>9.3257655415960317E-3</v>
      </c>
      <c r="BA719" s="11">
        <v>2810.4143911437732</v>
      </c>
      <c r="BB719" s="11">
        <v>2810.4143911437732</v>
      </c>
      <c r="BC719" s="11"/>
      <c r="BD719" s="11"/>
      <c r="BE719" s="11"/>
      <c r="BF719" s="11">
        <v>2810.4143911437732</v>
      </c>
      <c r="BG719" s="11">
        <v>2810.4143911437732</v>
      </c>
      <c r="BH719" s="11">
        <v>0</v>
      </c>
      <c r="BI719" s="11">
        <v>0</v>
      </c>
      <c r="BJ719" s="11">
        <v>0</v>
      </c>
      <c r="BK719" s="11">
        <v>2810.4143911437732</v>
      </c>
      <c r="BL719" s="11">
        <v>2810.4143911437732</v>
      </c>
    </row>
    <row r="720" spans="1:64" hidden="1" x14ac:dyDescent="0.25">
      <c r="A720" s="7" t="s">
        <v>64</v>
      </c>
      <c r="B720" s="7" t="s">
        <v>139</v>
      </c>
      <c r="C720" s="9">
        <v>45603</v>
      </c>
      <c r="D720" s="9">
        <v>46022</v>
      </c>
      <c r="E720" s="9">
        <v>46022</v>
      </c>
      <c r="F720" s="7" t="s">
        <v>238</v>
      </c>
      <c r="G720" s="11">
        <v>0</v>
      </c>
      <c r="H720" s="11">
        <v>0</v>
      </c>
      <c r="I720" s="11">
        <v>0</v>
      </c>
      <c r="J720" s="11">
        <v>0</v>
      </c>
      <c r="K720" s="11">
        <v>0</v>
      </c>
      <c r="L720" s="11">
        <v>4200000</v>
      </c>
      <c r="M720" s="13">
        <v>1.2E-2</v>
      </c>
      <c r="N720" s="13" t="s">
        <v>246</v>
      </c>
      <c r="O720" s="13" t="s">
        <v>257</v>
      </c>
      <c r="P720" s="13">
        <v>0.39539999999999997</v>
      </c>
      <c r="Q720" s="7" t="s">
        <v>260</v>
      </c>
      <c r="R720" s="7" t="s">
        <v>262</v>
      </c>
      <c r="S720" s="7">
        <v>0</v>
      </c>
      <c r="T720" s="7" t="s">
        <v>267</v>
      </c>
      <c r="U720" s="7" t="s">
        <v>269</v>
      </c>
      <c r="V720" s="7">
        <v>1</v>
      </c>
      <c r="W720" s="9">
        <v>45657</v>
      </c>
      <c r="X720" s="7">
        <v>12</v>
      </c>
      <c r="Y720" s="7">
        <v>3</v>
      </c>
      <c r="Z720" s="11">
        <v>0</v>
      </c>
      <c r="AA720" s="11">
        <v>0</v>
      </c>
      <c r="AB720" s="11">
        <v>0</v>
      </c>
      <c r="AC720" s="11">
        <v>0</v>
      </c>
      <c r="AD720" s="11">
        <v>381818.18181818182</v>
      </c>
      <c r="AE720" s="11">
        <v>1145454.5454545449</v>
      </c>
      <c r="AF720" s="11">
        <v>0</v>
      </c>
      <c r="AG720" s="11">
        <v>0</v>
      </c>
      <c r="AH720" s="11">
        <v>0</v>
      </c>
      <c r="AI720" s="11">
        <v>0</v>
      </c>
      <c r="AJ720" s="11">
        <v>1145454.5454545449</v>
      </c>
      <c r="AK720" s="11">
        <v>1145454.5454545449</v>
      </c>
      <c r="AL720" s="13">
        <v>9.2379690880428633E-3</v>
      </c>
      <c r="AM720" s="7">
        <v>1537</v>
      </c>
      <c r="AN720" s="7" t="s">
        <v>273</v>
      </c>
      <c r="AO720" s="9">
        <v>45747</v>
      </c>
      <c r="AP720" s="9">
        <v>45716</v>
      </c>
      <c r="AQ720" s="7">
        <v>31</v>
      </c>
      <c r="AR720" s="7">
        <v>90</v>
      </c>
      <c r="AS720" s="15">
        <v>0.99706302991362272</v>
      </c>
      <c r="AT720" s="11">
        <v>4171.7055095704427</v>
      </c>
      <c r="AU720" s="11">
        <v>4171.7055095704427</v>
      </c>
      <c r="AV720" s="11">
        <v>4171.7055095704427</v>
      </c>
      <c r="AW720" s="11">
        <v>4171.7055095704427</v>
      </c>
      <c r="AX720" s="11">
        <v>0</v>
      </c>
      <c r="AY720" s="11">
        <v>0</v>
      </c>
      <c r="AZ720" s="13">
        <v>9.2379690880428633E-3</v>
      </c>
      <c r="BA720" s="11">
        <v>4171.7055095704427</v>
      </c>
      <c r="BB720" s="11">
        <v>4171.7055095704427</v>
      </c>
      <c r="BC720" s="11"/>
      <c r="BD720" s="11"/>
      <c r="BE720" s="11"/>
      <c r="BF720" s="11">
        <v>4171.7055095704427</v>
      </c>
      <c r="BG720" s="11">
        <v>4171.7055095704427</v>
      </c>
      <c r="BH720" s="11">
        <v>0</v>
      </c>
      <c r="BI720" s="11">
        <v>0</v>
      </c>
      <c r="BJ720" s="11">
        <v>0</v>
      </c>
      <c r="BK720" s="11">
        <v>4171.7055095704427</v>
      </c>
      <c r="BL720" s="11">
        <v>4171.7055095704427</v>
      </c>
    </row>
    <row r="721" spans="1:64" hidden="1" x14ac:dyDescent="0.25">
      <c r="A721" s="7" t="s">
        <v>64</v>
      </c>
      <c r="B721" s="7" t="s">
        <v>139</v>
      </c>
      <c r="C721" s="9">
        <v>45603</v>
      </c>
      <c r="D721" s="9">
        <v>46022</v>
      </c>
      <c r="E721" s="9">
        <v>46022</v>
      </c>
      <c r="F721" s="7" t="s">
        <v>238</v>
      </c>
      <c r="G721" s="11">
        <v>0</v>
      </c>
      <c r="H721" s="11">
        <v>0</v>
      </c>
      <c r="I721" s="11">
        <v>0</v>
      </c>
      <c r="J721" s="11">
        <v>0</v>
      </c>
      <c r="K721" s="11">
        <v>0</v>
      </c>
      <c r="L721" s="11">
        <v>4200000</v>
      </c>
      <c r="M721" s="13">
        <v>1.2E-2</v>
      </c>
      <c r="N721" s="13" t="s">
        <v>246</v>
      </c>
      <c r="O721" s="13" t="s">
        <v>257</v>
      </c>
      <c r="P721" s="13">
        <v>0.39539999999999997</v>
      </c>
      <c r="Q721" s="7" t="s">
        <v>260</v>
      </c>
      <c r="R721" s="7" t="s">
        <v>262</v>
      </c>
      <c r="S721" s="7">
        <v>0</v>
      </c>
      <c r="T721" s="7" t="s">
        <v>267</v>
      </c>
      <c r="U721" s="7" t="s">
        <v>269</v>
      </c>
      <c r="V721" s="7">
        <v>1</v>
      </c>
      <c r="W721" s="9">
        <v>45657</v>
      </c>
      <c r="X721" s="7">
        <v>12</v>
      </c>
      <c r="Y721" s="7">
        <v>4</v>
      </c>
      <c r="Z721" s="11">
        <v>0</v>
      </c>
      <c r="AA721" s="11">
        <v>0</v>
      </c>
      <c r="AB721" s="11">
        <v>0</v>
      </c>
      <c r="AC721" s="11">
        <v>0</v>
      </c>
      <c r="AD721" s="11">
        <v>381818.18181818182</v>
      </c>
      <c r="AE721" s="11">
        <v>1527272.7272727271</v>
      </c>
      <c r="AF721" s="11">
        <v>0</v>
      </c>
      <c r="AG721" s="11">
        <v>0</v>
      </c>
      <c r="AH721" s="11">
        <v>0</v>
      </c>
      <c r="AI721" s="11">
        <v>0</v>
      </c>
      <c r="AJ721" s="11">
        <v>1527272.7272727271</v>
      </c>
      <c r="AK721" s="11">
        <v>1527272.7272727271</v>
      </c>
      <c r="AL721" s="13">
        <v>9.1509991851060901E-3</v>
      </c>
      <c r="AM721" s="7">
        <v>1538</v>
      </c>
      <c r="AN721" s="7" t="s">
        <v>274</v>
      </c>
      <c r="AO721" s="9">
        <v>45777</v>
      </c>
      <c r="AP721" s="9">
        <v>45747</v>
      </c>
      <c r="AQ721" s="7">
        <v>30</v>
      </c>
      <c r="AR721" s="7">
        <v>120</v>
      </c>
      <c r="AS721" s="15">
        <v>0.99608595798036337</v>
      </c>
      <c r="AT721" s="11">
        <v>5504.5091253242763</v>
      </c>
      <c r="AU721" s="11">
        <v>5504.5091253242763</v>
      </c>
      <c r="AV721" s="11">
        <v>5504.5091253242763</v>
      </c>
      <c r="AW721" s="11">
        <v>5504.5091253242763</v>
      </c>
      <c r="AX721" s="11">
        <v>0</v>
      </c>
      <c r="AY721" s="11">
        <v>0</v>
      </c>
      <c r="AZ721" s="13">
        <v>9.1509991851060901E-3</v>
      </c>
      <c r="BA721" s="11">
        <v>5504.5091253242763</v>
      </c>
      <c r="BB721" s="11">
        <v>5504.5091253242763</v>
      </c>
      <c r="BC721" s="11"/>
      <c r="BD721" s="11"/>
      <c r="BE721" s="11"/>
      <c r="BF721" s="11">
        <v>5504.5091253242763</v>
      </c>
      <c r="BG721" s="11">
        <v>5504.5091253242763</v>
      </c>
      <c r="BH721" s="11">
        <v>0</v>
      </c>
      <c r="BI721" s="11">
        <v>0</v>
      </c>
      <c r="BJ721" s="11">
        <v>0</v>
      </c>
      <c r="BK721" s="11">
        <v>5504.5091253242763</v>
      </c>
      <c r="BL721" s="11">
        <v>5504.5091253242763</v>
      </c>
    </row>
    <row r="722" spans="1:64" hidden="1" x14ac:dyDescent="0.25">
      <c r="A722" s="7" t="s">
        <v>64</v>
      </c>
      <c r="B722" s="7" t="s">
        <v>139</v>
      </c>
      <c r="C722" s="9">
        <v>45603</v>
      </c>
      <c r="D722" s="9">
        <v>46022</v>
      </c>
      <c r="E722" s="9">
        <v>46022</v>
      </c>
      <c r="F722" s="7" t="s">
        <v>238</v>
      </c>
      <c r="G722" s="11">
        <v>0</v>
      </c>
      <c r="H722" s="11">
        <v>0</v>
      </c>
      <c r="I722" s="11">
        <v>0</v>
      </c>
      <c r="J722" s="11">
        <v>0</v>
      </c>
      <c r="K722" s="11">
        <v>0</v>
      </c>
      <c r="L722" s="11">
        <v>4200000</v>
      </c>
      <c r="M722" s="13">
        <v>1.2E-2</v>
      </c>
      <c r="N722" s="13" t="s">
        <v>246</v>
      </c>
      <c r="O722" s="13" t="s">
        <v>257</v>
      </c>
      <c r="P722" s="13">
        <v>0.39539999999999997</v>
      </c>
      <c r="Q722" s="7" t="s">
        <v>260</v>
      </c>
      <c r="R722" s="7" t="s">
        <v>262</v>
      </c>
      <c r="S722" s="7">
        <v>0</v>
      </c>
      <c r="T722" s="7" t="s">
        <v>267</v>
      </c>
      <c r="U722" s="7" t="s">
        <v>269</v>
      </c>
      <c r="V722" s="7">
        <v>1</v>
      </c>
      <c r="W722" s="9">
        <v>45657</v>
      </c>
      <c r="X722" s="7">
        <v>12</v>
      </c>
      <c r="Y722" s="7">
        <v>5</v>
      </c>
      <c r="Z722" s="11">
        <v>0</v>
      </c>
      <c r="AA722" s="11">
        <v>0</v>
      </c>
      <c r="AB722" s="11">
        <v>0</v>
      </c>
      <c r="AC722" s="11">
        <v>0</v>
      </c>
      <c r="AD722" s="11">
        <v>381818.18181818182</v>
      </c>
      <c r="AE722" s="11">
        <v>1909090.9090909089</v>
      </c>
      <c r="AF722" s="11">
        <v>0</v>
      </c>
      <c r="AG722" s="11">
        <v>0</v>
      </c>
      <c r="AH722" s="11">
        <v>0</v>
      </c>
      <c r="AI722" s="11">
        <v>0</v>
      </c>
      <c r="AJ722" s="11">
        <v>1909090.9090909089</v>
      </c>
      <c r="AK722" s="11">
        <v>1909090.9090909089</v>
      </c>
      <c r="AL722" s="13">
        <v>9.0648480513104701E-3</v>
      </c>
      <c r="AM722" s="7">
        <v>1539</v>
      </c>
      <c r="AN722" s="7" t="s">
        <v>275</v>
      </c>
      <c r="AO722" s="9">
        <v>45808</v>
      </c>
      <c r="AP722" s="9">
        <v>45777</v>
      </c>
      <c r="AQ722" s="7">
        <v>31</v>
      </c>
      <c r="AR722" s="7">
        <v>151</v>
      </c>
      <c r="AS722" s="15">
        <v>0.99507732285938189</v>
      </c>
      <c r="AT722" s="11">
        <v>6808.9576392358067</v>
      </c>
      <c r="AU722" s="11">
        <v>6808.9576392358067</v>
      </c>
      <c r="AV722" s="11">
        <v>6808.9576392358067</v>
      </c>
      <c r="AW722" s="11">
        <v>6808.9576392358067</v>
      </c>
      <c r="AX722" s="11">
        <v>0</v>
      </c>
      <c r="AY722" s="11">
        <v>0</v>
      </c>
      <c r="AZ722" s="13">
        <v>9.0648480513104701E-3</v>
      </c>
      <c r="BA722" s="11">
        <v>6808.9576392358067</v>
      </c>
      <c r="BB722" s="11">
        <v>6808.9576392358067</v>
      </c>
      <c r="BC722" s="11"/>
      <c r="BD722" s="11"/>
      <c r="BE722" s="11"/>
      <c r="BF722" s="11">
        <v>6808.9576392358067</v>
      </c>
      <c r="BG722" s="11">
        <v>6808.9576392358067</v>
      </c>
      <c r="BH722" s="11">
        <v>0</v>
      </c>
      <c r="BI722" s="11">
        <v>0</v>
      </c>
      <c r="BJ722" s="11">
        <v>0</v>
      </c>
      <c r="BK722" s="11">
        <v>6808.9576392358067</v>
      </c>
      <c r="BL722" s="11">
        <v>6808.9576392358067</v>
      </c>
    </row>
    <row r="723" spans="1:64" hidden="1" x14ac:dyDescent="0.25">
      <c r="A723" s="7" t="s">
        <v>64</v>
      </c>
      <c r="B723" s="7" t="s">
        <v>139</v>
      </c>
      <c r="C723" s="9">
        <v>45603</v>
      </c>
      <c r="D723" s="9">
        <v>46022</v>
      </c>
      <c r="E723" s="9">
        <v>46022</v>
      </c>
      <c r="F723" s="7" t="s">
        <v>238</v>
      </c>
      <c r="G723" s="11">
        <v>0</v>
      </c>
      <c r="H723" s="11">
        <v>0</v>
      </c>
      <c r="I723" s="11">
        <v>0</v>
      </c>
      <c r="J723" s="11">
        <v>0</v>
      </c>
      <c r="K723" s="11">
        <v>0</v>
      </c>
      <c r="L723" s="11">
        <v>4200000</v>
      </c>
      <c r="M723" s="13">
        <v>1.2E-2</v>
      </c>
      <c r="N723" s="13" t="s">
        <v>246</v>
      </c>
      <c r="O723" s="13" t="s">
        <v>257</v>
      </c>
      <c r="P723" s="13">
        <v>0.39539999999999997</v>
      </c>
      <c r="Q723" s="7" t="s">
        <v>260</v>
      </c>
      <c r="R723" s="7" t="s">
        <v>262</v>
      </c>
      <c r="S723" s="7">
        <v>0</v>
      </c>
      <c r="T723" s="7" t="s">
        <v>267</v>
      </c>
      <c r="U723" s="7" t="s">
        <v>269</v>
      </c>
      <c r="V723" s="7">
        <v>1</v>
      </c>
      <c r="W723" s="9">
        <v>45657</v>
      </c>
      <c r="X723" s="7">
        <v>12</v>
      </c>
      <c r="Y723" s="7">
        <v>6</v>
      </c>
      <c r="Z723" s="11">
        <v>0</v>
      </c>
      <c r="AA723" s="11">
        <v>0</v>
      </c>
      <c r="AB723" s="11">
        <v>0</v>
      </c>
      <c r="AC723" s="11">
        <v>0</v>
      </c>
      <c r="AD723" s="11">
        <v>381818.18181818182</v>
      </c>
      <c r="AE723" s="11">
        <v>2290909.0909090908</v>
      </c>
      <c r="AF723" s="11">
        <v>0</v>
      </c>
      <c r="AG723" s="11">
        <v>0</v>
      </c>
      <c r="AH723" s="11">
        <v>0</v>
      </c>
      <c r="AI723" s="11">
        <v>0</v>
      </c>
      <c r="AJ723" s="11">
        <v>2290909.0909090908</v>
      </c>
      <c r="AK723" s="11">
        <v>2290909.0909090908</v>
      </c>
      <c r="AL723" s="13">
        <v>8.9795079784388276E-3</v>
      </c>
      <c r="AM723" s="7">
        <v>1540</v>
      </c>
      <c r="AN723" s="7" t="s">
        <v>276</v>
      </c>
      <c r="AO723" s="9">
        <v>45838</v>
      </c>
      <c r="AP723" s="9">
        <v>45808</v>
      </c>
      <c r="AQ723" s="7">
        <v>30</v>
      </c>
      <c r="AR723" s="7">
        <v>181</v>
      </c>
      <c r="AS723" s="15">
        <v>0.99410219681978451</v>
      </c>
      <c r="AT723" s="11">
        <v>8085.8949501162406</v>
      </c>
      <c r="AU723" s="11">
        <v>8085.8949501162406</v>
      </c>
      <c r="AV723" s="11">
        <v>8085.8949501162406</v>
      </c>
      <c r="AW723" s="11">
        <v>8085.8949501162406</v>
      </c>
      <c r="AX723" s="11">
        <v>0</v>
      </c>
      <c r="AY723" s="11">
        <v>0</v>
      </c>
      <c r="AZ723" s="13">
        <v>8.9795079784388276E-3</v>
      </c>
      <c r="BA723" s="11">
        <v>8085.8949501162406</v>
      </c>
      <c r="BB723" s="11">
        <v>8085.8949501162406</v>
      </c>
      <c r="BC723" s="11"/>
      <c r="BD723" s="11"/>
      <c r="BE723" s="11"/>
      <c r="BF723" s="11">
        <v>8085.8949501162406</v>
      </c>
      <c r="BG723" s="11">
        <v>8085.8949501162406</v>
      </c>
      <c r="BH723" s="11">
        <v>0</v>
      </c>
      <c r="BI723" s="11">
        <v>0</v>
      </c>
      <c r="BJ723" s="11">
        <v>0</v>
      </c>
      <c r="BK723" s="11">
        <v>8085.8949501162406</v>
      </c>
      <c r="BL723" s="11">
        <v>8085.8949501162406</v>
      </c>
    </row>
    <row r="724" spans="1:64" hidden="1" x14ac:dyDescent="0.25">
      <c r="A724" s="7" t="s">
        <v>64</v>
      </c>
      <c r="B724" s="7" t="s">
        <v>139</v>
      </c>
      <c r="C724" s="9">
        <v>45603</v>
      </c>
      <c r="D724" s="9">
        <v>46022</v>
      </c>
      <c r="E724" s="9">
        <v>46022</v>
      </c>
      <c r="F724" s="7" t="s">
        <v>238</v>
      </c>
      <c r="G724" s="11">
        <v>0</v>
      </c>
      <c r="H724" s="11">
        <v>0</v>
      </c>
      <c r="I724" s="11">
        <v>0</v>
      </c>
      <c r="J724" s="11">
        <v>0</v>
      </c>
      <c r="K724" s="11">
        <v>0</v>
      </c>
      <c r="L724" s="11">
        <v>4200000</v>
      </c>
      <c r="M724" s="13">
        <v>1.2E-2</v>
      </c>
      <c r="N724" s="13" t="s">
        <v>246</v>
      </c>
      <c r="O724" s="13" t="s">
        <v>257</v>
      </c>
      <c r="P724" s="13">
        <v>0.39539999999999997</v>
      </c>
      <c r="Q724" s="7" t="s">
        <v>260</v>
      </c>
      <c r="R724" s="7" t="s">
        <v>262</v>
      </c>
      <c r="S724" s="7">
        <v>0</v>
      </c>
      <c r="T724" s="7" t="s">
        <v>267</v>
      </c>
      <c r="U724" s="7" t="s">
        <v>269</v>
      </c>
      <c r="V724" s="7">
        <v>1</v>
      </c>
      <c r="W724" s="9">
        <v>45657</v>
      </c>
      <c r="X724" s="7">
        <v>12</v>
      </c>
      <c r="Y724" s="7">
        <v>7</v>
      </c>
      <c r="Z724" s="11">
        <v>0</v>
      </c>
      <c r="AA724" s="11">
        <v>0</v>
      </c>
      <c r="AB724" s="11">
        <v>0</v>
      </c>
      <c r="AC724" s="11">
        <v>0</v>
      </c>
      <c r="AD724" s="11">
        <v>381818.18181818182</v>
      </c>
      <c r="AE724" s="11">
        <v>2672727.2727272729</v>
      </c>
      <c r="AF724" s="11">
        <v>0</v>
      </c>
      <c r="AG724" s="11">
        <v>0</v>
      </c>
      <c r="AH724" s="11">
        <v>0</v>
      </c>
      <c r="AI724" s="11">
        <v>0</v>
      </c>
      <c r="AJ724" s="11">
        <v>2672727.2727272729</v>
      </c>
      <c r="AK724" s="11">
        <v>2672727.2727272729</v>
      </c>
      <c r="AL724" s="13">
        <v>8.8949713308420497E-3</v>
      </c>
      <c r="AM724" s="7">
        <v>1541</v>
      </c>
      <c r="AN724" s="7" t="s">
        <v>277</v>
      </c>
      <c r="AO724" s="9">
        <v>45869</v>
      </c>
      <c r="AP724" s="9">
        <v>45838</v>
      </c>
      <c r="AQ724" s="7">
        <v>31</v>
      </c>
      <c r="AR724" s="7">
        <v>212</v>
      </c>
      <c r="AS724" s="15">
        <v>0.99309557045232688</v>
      </c>
      <c r="AT724" s="11">
        <v>9335.2705224036872</v>
      </c>
      <c r="AU724" s="11">
        <v>9335.2705224036872</v>
      </c>
      <c r="AV724" s="11">
        <v>9335.2705224036872</v>
      </c>
      <c r="AW724" s="11">
        <v>9335.2705224036872</v>
      </c>
      <c r="AX724" s="11">
        <v>0</v>
      </c>
      <c r="AY724" s="11">
        <v>0</v>
      </c>
      <c r="AZ724" s="13">
        <v>8.8949713308420497E-3</v>
      </c>
      <c r="BA724" s="11">
        <v>9335.2705224036872</v>
      </c>
      <c r="BB724" s="11">
        <v>9335.2705224036872</v>
      </c>
      <c r="BC724" s="11"/>
      <c r="BD724" s="11"/>
      <c r="BE724" s="11"/>
      <c r="BF724" s="11">
        <v>9335.2705224036872</v>
      </c>
      <c r="BG724" s="11">
        <v>9335.2705224036872</v>
      </c>
      <c r="BH724" s="11">
        <v>0</v>
      </c>
      <c r="BI724" s="11">
        <v>0</v>
      </c>
      <c r="BJ724" s="11">
        <v>0</v>
      </c>
      <c r="BK724" s="11">
        <v>9335.2705224036872</v>
      </c>
      <c r="BL724" s="11">
        <v>9335.2705224036872</v>
      </c>
    </row>
    <row r="725" spans="1:64" hidden="1" x14ac:dyDescent="0.25">
      <c r="A725" s="7" t="s">
        <v>64</v>
      </c>
      <c r="B725" s="7" t="s">
        <v>139</v>
      </c>
      <c r="C725" s="9">
        <v>45603</v>
      </c>
      <c r="D725" s="9">
        <v>46022</v>
      </c>
      <c r="E725" s="9">
        <v>46022</v>
      </c>
      <c r="F725" s="7" t="s">
        <v>238</v>
      </c>
      <c r="G725" s="11">
        <v>0</v>
      </c>
      <c r="H725" s="11">
        <v>0</v>
      </c>
      <c r="I725" s="11">
        <v>0</v>
      </c>
      <c r="J725" s="11">
        <v>0</v>
      </c>
      <c r="K725" s="11">
        <v>0</v>
      </c>
      <c r="L725" s="11">
        <v>4200000</v>
      </c>
      <c r="M725" s="13">
        <v>1.2E-2</v>
      </c>
      <c r="N725" s="13" t="s">
        <v>246</v>
      </c>
      <c r="O725" s="13" t="s">
        <v>257</v>
      </c>
      <c r="P725" s="13">
        <v>0.39539999999999997</v>
      </c>
      <c r="Q725" s="7" t="s">
        <v>260</v>
      </c>
      <c r="R725" s="7" t="s">
        <v>262</v>
      </c>
      <c r="S725" s="7">
        <v>0</v>
      </c>
      <c r="T725" s="7" t="s">
        <v>267</v>
      </c>
      <c r="U725" s="7" t="s">
        <v>269</v>
      </c>
      <c r="V725" s="7">
        <v>1</v>
      </c>
      <c r="W725" s="9">
        <v>45657</v>
      </c>
      <c r="X725" s="7">
        <v>12</v>
      </c>
      <c r="Y725" s="7">
        <v>8</v>
      </c>
      <c r="Z725" s="11">
        <v>0</v>
      </c>
      <c r="AA725" s="11">
        <v>0</v>
      </c>
      <c r="AB725" s="11">
        <v>0</v>
      </c>
      <c r="AC725" s="11">
        <v>0</v>
      </c>
      <c r="AD725" s="11">
        <v>381818.18181818182</v>
      </c>
      <c r="AE725" s="11">
        <v>3054545.4545454551</v>
      </c>
      <c r="AF725" s="11">
        <v>0</v>
      </c>
      <c r="AG725" s="11">
        <v>0</v>
      </c>
      <c r="AH725" s="11">
        <v>0</v>
      </c>
      <c r="AI725" s="11">
        <v>0</v>
      </c>
      <c r="AJ725" s="11">
        <v>3054545.4545454551</v>
      </c>
      <c r="AK725" s="11">
        <v>3054545.4545454551</v>
      </c>
      <c r="AL725" s="13">
        <v>8.8112305447562989E-3</v>
      </c>
      <c r="AM725" s="7">
        <v>1542</v>
      </c>
      <c r="AN725" s="7" t="s">
        <v>278</v>
      </c>
      <c r="AO725" s="9">
        <v>45900</v>
      </c>
      <c r="AP725" s="9">
        <v>45869</v>
      </c>
      <c r="AQ725" s="7">
        <v>31</v>
      </c>
      <c r="AR725" s="7">
        <v>243</v>
      </c>
      <c r="AS725" s="15">
        <v>0.99208996339319289</v>
      </c>
      <c r="AT725" s="11">
        <v>10557.7379401993</v>
      </c>
      <c r="AU725" s="11">
        <v>10557.7379401993</v>
      </c>
      <c r="AV725" s="11">
        <v>10557.7379401993</v>
      </c>
      <c r="AW725" s="11">
        <v>10557.7379401993</v>
      </c>
      <c r="AX725" s="11">
        <v>0</v>
      </c>
      <c r="AY725" s="11">
        <v>0</v>
      </c>
      <c r="AZ725" s="13">
        <v>8.8112305447562989E-3</v>
      </c>
      <c r="BA725" s="11">
        <v>10557.7379401993</v>
      </c>
      <c r="BB725" s="11">
        <v>10557.7379401993</v>
      </c>
      <c r="BC725" s="11"/>
      <c r="BD725" s="11"/>
      <c r="BE725" s="11"/>
      <c r="BF725" s="11">
        <v>10557.7379401993</v>
      </c>
      <c r="BG725" s="11">
        <v>10557.7379401993</v>
      </c>
      <c r="BH725" s="11">
        <v>0</v>
      </c>
      <c r="BI725" s="11">
        <v>0</v>
      </c>
      <c r="BJ725" s="11">
        <v>0</v>
      </c>
      <c r="BK725" s="11">
        <v>10557.7379401993</v>
      </c>
      <c r="BL725" s="11">
        <v>10557.7379401993</v>
      </c>
    </row>
    <row r="726" spans="1:64" hidden="1" x14ac:dyDescent="0.25">
      <c r="A726" s="7" t="s">
        <v>64</v>
      </c>
      <c r="B726" s="7" t="s">
        <v>139</v>
      </c>
      <c r="C726" s="9">
        <v>45603</v>
      </c>
      <c r="D726" s="9">
        <v>46022</v>
      </c>
      <c r="E726" s="9">
        <v>46022</v>
      </c>
      <c r="F726" s="7" t="s">
        <v>238</v>
      </c>
      <c r="G726" s="11">
        <v>0</v>
      </c>
      <c r="H726" s="11">
        <v>0</v>
      </c>
      <c r="I726" s="11">
        <v>0</v>
      </c>
      <c r="J726" s="11">
        <v>0</v>
      </c>
      <c r="K726" s="11">
        <v>0</v>
      </c>
      <c r="L726" s="11">
        <v>4200000</v>
      </c>
      <c r="M726" s="13">
        <v>1.2E-2</v>
      </c>
      <c r="N726" s="13" t="s">
        <v>246</v>
      </c>
      <c r="O726" s="13" t="s">
        <v>257</v>
      </c>
      <c r="P726" s="13">
        <v>0.39539999999999997</v>
      </c>
      <c r="Q726" s="7" t="s">
        <v>260</v>
      </c>
      <c r="R726" s="7" t="s">
        <v>262</v>
      </c>
      <c r="S726" s="7">
        <v>0</v>
      </c>
      <c r="T726" s="7" t="s">
        <v>267</v>
      </c>
      <c r="U726" s="7" t="s">
        <v>269</v>
      </c>
      <c r="V726" s="7">
        <v>1</v>
      </c>
      <c r="W726" s="9">
        <v>45657</v>
      </c>
      <c r="X726" s="7">
        <v>12</v>
      </c>
      <c r="Y726" s="7">
        <v>9</v>
      </c>
      <c r="Z726" s="11">
        <v>0</v>
      </c>
      <c r="AA726" s="11">
        <v>0</v>
      </c>
      <c r="AB726" s="11">
        <v>0</v>
      </c>
      <c r="AC726" s="11">
        <v>0</v>
      </c>
      <c r="AD726" s="11">
        <v>381818.18181818182</v>
      </c>
      <c r="AE726" s="11">
        <v>3436363.6363636358</v>
      </c>
      <c r="AF726" s="11">
        <v>0</v>
      </c>
      <c r="AG726" s="11">
        <v>0</v>
      </c>
      <c r="AH726" s="11">
        <v>0</v>
      </c>
      <c r="AI726" s="11">
        <v>0</v>
      </c>
      <c r="AJ726" s="11">
        <v>3436363.6363636358</v>
      </c>
      <c r="AK726" s="11">
        <v>3436363.6363636358</v>
      </c>
      <c r="AL726" s="13">
        <v>8.728278127625666E-3</v>
      </c>
      <c r="AM726" s="7">
        <v>1543</v>
      </c>
      <c r="AN726" s="7" t="s">
        <v>279</v>
      </c>
      <c r="AO726" s="9">
        <v>45930</v>
      </c>
      <c r="AP726" s="9">
        <v>45900</v>
      </c>
      <c r="AQ726" s="7">
        <v>30</v>
      </c>
      <c r="AR726" s="7">
        <v>273</v>
      </c>
      <c r="AS726" s="15">
        <v>0.99111776481655534</v>
      </c>
      <c r="AT726" s="11">
        <v>11754.10637608755</v>
      </c>
      <c r="AU726" s="11">
        <v>11754.10637608755</v>
      </c>
      <c r="AV726" s="11">
        <v>11754.10637608755</v>
      </c>
      <c r="AW726" s="11">
        <v>11754.10637608755</v>
      </c>
      <c r="AX726" s="11">
        <v>0</v>
      </c>
      <c r="AY726" s="11">
        <v>0</v>
      </c>
      <c r="AZ726" s="13">
        <v>8.728278127625666E-3</v>
      </c>
      <c r="BA726" s="11">
        <v>11754.10637608755</v>
      </c>
      <c r="BB726" s="11">
        <v>11754.10637608755</v>
      </c>
      <c r="BC726" s="11"/>
      <c r="BD726" s="11"/>
      <c r="BE726" s="11"/>
      <c r="BF726" s="11">
        <v>11754.10637608755</v>
      </c>
      <c r="BG726" s="11">
        <v>11754.10637608755</v>
      </c>
      <c r="BH726" s="11">
        <v>0</v>
      </c>
      <c r="BI726" s="11">
        <v>0</v>
      </c>
      <c r="BJ726" s="11">
        <v>0</v>
      </c>
      <c r="BK726" s="11">
        <v>11754.10637608755</v>
      </c>
      <c r="BL726" s="11">
        <v>11754.10637608755</v>
      </c>
    </row>
    <row r="727" spans="1:64" hidden="1" x14ac:dyDescent="0.25">
      <c r="A727" s="7" t="s">
        <v>64</v>
      </c>
      <c r="B727" s="7" t="s">
        <v>139</v>
      </c>
      <c r="C727" s="9">
        <v>45603</v>
      </c>
      <c r="D727" s="9">
        <v>46022</v>
      </c>
      <c r="E727" s="9">
        <v>46022</v>
      </c>
      <c r="F727" s="7" t="s">
        <v>238</v>
      </c>
      <c r="G727" s="11">
        <v>0</v>
      </c>
      <c r="H727" s="11">
        <v>0</v>
      </c>
      <c r="I727" s="11">
        <v>0</v>
      </c>
      <c r="J727" s="11">
        <v>0</v>
      </c>
      <c r="K727" s="11">
        <v>0</v>
      </c>
      <c r="L727" s="11">
        <v>4200000</v>
      </c>
      <c r="M727" s="13">
        <v>1.2E-2</v>
      </c>
      <c r="N727" s="13" t="s">
        <v>246</v>
      </c>
      <c r="O727" s="13" t="s">
        <v>257</v>
      </c>
      <c r="P727" s="13">
        <v>0.39539999999999997</v>
      </c>
      <c r="Q727" s="7" t="s">
        <v>260</v>
      </c>
      <c r="R727" s="7" t="s">
        <v>262</v>
      </c>
      <c r="S727" s="7">
        <v>0</v>
      </c>
      <c r="T727" s="7" t="s">
        <v>267</v>
      </c>
      <c r="U727" s="7" t="s">
        <v>269</v>
      </c>
      <c r="V727" s="7">
        <v>1</v>
      </c>
      <c r="W727" s="9">
        <v>45657</v>
      </c>
      <c r="X727" s="7">
        <v>12</v>
      </c>
      <c r="Y727" s="7">
        <v>10</v>
      </c>
      <c r="Z727" s="11">
        <v>0</v>
      </c>
      <c r="AA727" s="11">
        <v>0</v>
      </c>
      <c r="AB727" s="11">
        <v>0</v>
      </c>
      <c r="AC727" s="11">
        <v>0</v>
      </c>
      <c r="AD727" s="11">
        <v>381818.18181818182</v>
      </c>
      <c r="AE727" s="11">
        <v>3818181.8181818179</v>
      </c>
      <c r="AF727" s="11">
        <v>0</v>
      </c>
      <c r="AG727" s="11">
        <v>0</v>
      </c>
      <c r="AH727" s="11">
        <v>0</v>
      </c>
      <c r="AI727" s="11">
        <v>0</v>
      </c>
      <c r="AJ727" s="11">
        <v>3818181.8181818179</v>
      </c>
      <c r="AK727" s="11">
        <v>3818181.8181818179</v>
      </c>
      <c r="AL727" s="13">
        <v>8.646106657432262E-3</v>
      </c>
      <c r="AM727" s="7">
        <v>1544</v>
      </c>
      <c r="AN727" s="7" t="s">
        <v>280</v>
      </c>
      <c r="AO727" s="9">
        <v>45961</v>
      </c>
      <c r="AP727" s="9">
        <v>45930</v>
      </c>
      <c r="AQ727" s="7">
        <v>31</v>
      </c>
      <c r="AR727" s="7">
        <v>304</v>
      </c>
      <c r="AS727" s="15">
        <v>0.99011416048039003</v>
      </c>
      <c r="AT727" s="11">
        <v>12924.06491230933</v>
      </c>
      <c r="AU727" s="11">
        <v>12924.06491230933</v>
      </c>
      <c r="AV727" s="11">
        <v>12924.06491230933</v>
      </c>
      <c r="AW727" s="11">
        <v>12924.06491230933</v>
      </c>
      <c r="AX727" s="11">
        <v>0</v>
      </c>
      <c r="AY727" s="11">
        <v>0</v>
      </c>
      <c r="AZ727" s="13">
        <v>8.646106657432262E-3</v>
      </c>
      <c r="BA727" s="11">
        <v>12924.06491230933</v>
      </c>
      <c r="BB727" s="11">
        <v>12924.06491230933</v>
      </c>
      <c r="BC727" s="11"/>
      <c r="BD727" s="11"/>
      <c r="BE727" s="11"/>
      <c r="BF727" s="11">
        <v>12924.06491230933</v>
      </c>
      <c r="BG727" s="11">
        <v>12924.06491230933</v>
      </c>
      <c r="BH727" s="11">
        <v>0</v>
      </c>
      <c r="BI727" s="11">
        <v>0</v>
      </c>
      <c r="BJ727" s="11">
        <v>0</v>
      </c>
      <c r="BK727" s="11">
        <v>12924.06491230933</v>
      </c>
      <c r="BL727" s="11">
        <v>12924.06491230933</v>
      </c>
    </row>
    <row r="728" spans="1:64" hidden="1" x14ac:dyDescent="0.25">
      <c r="A728" s="7" t="s">
        <v>64</v>
      </c>
      <c r="B728" s="7" t="s">
        <v>139</v>
      </c>
      <c r="C728" s="9">
        <v>45603</v>
      </c>
      <c r="D728" s="9">
        <v>46022</v>
      </c>
      <c r="E728" s="9">
        <v>46022</v>
      </c>
      <c r="F728" s="7" t="s">
        <v>238</v>
      </c>
      <c r="G728" s="11">
        <v>0</v>
      </c>
      <c r="H728" s="11">
        <v>0</v>
      </c>
      <c r="I728" s="11">
        <v>0</v>
      </c>
      <c r="J728" s="11">
        <v>0</v>
      </c>
      <c r="K728" s="11">
        <v>0</v>
      </c>
      <c r="L728" s="11">
        <v>4200000</v>
      </c>
      <c r="M728" s="13">
        <v>1.2E-2</v>
      </c>
      <c r="N728" s="13" t="s">
        <v>246</v>
      </c>
      <c r="O728" s="13" t="s">
        <v>257</v>
      </c>
      <c r="P728" s="13">
        <v>0.39539999999999997</v>
      </c>
      <c r="Q728" s="7" t="s">
        <v>260</v>
      </c>
      <c r="R728" s="7" t="s">
        <v>262</v>
      </c>
      <c r="S728" s="7">
        <v>0</v>
      </c>
      <c r="T728" s="7" t="s">
        <v>267</v>
      </c>
      <c r="U728" s="7" t="s">
        <v>269</v>
      </c>
      <c r="V728" s="7">
        <v>1</v>
      </c>
      <c r="W728" s="9">
        <v>45657</v>
      </c>
      <c r="X728" s="7">
        <v>12</v>
      </c>
      <c r="Y728" s="7">
        <v>11</v>
      </c>
      <c r="Z728" s="11">
        <v>0</v>
      </c>
      <c r="AA728" s="11">
        <v>0</v>
      </c>
      <c r="AB728" s="11">
        <v>0</v>
      </c>
      <c r="AC728" s="11">
        <v>0</v>
      </c>
      <c r="AD728" s="11">
        <v>381818.18181818182</v>
      </c>
      <c r="AE728" s="11">
        <v>4200000</v>
      </c>
      <c r="AF728" s="11">
        <v>0</v>
      </c>
      <c r="AG728" s="11">
        <v>0</v>
      </c>
      <c r="AH728" s="11">
        <v>0</v>
      </c>
      <c r="AI728" s="11">
        <v>0</v>
      </c>
      <c r="AJ728" s="11">
        <v>4200000</v>
      </c>
      <c r="AK728" s="11">
        <v>4200000</v>
      </c>
      <c r="AL728" s="13">
        <v>8.5647087820321932E-3</v>
      </c>
      <c r="AM728" s="7">
        <v>1545</v>
      </c>
      <c r="AN728" s="7" t="s">
        <v>281</v>
      </c>
      <c r="AO728" s="9">
        <v>45991</v>
      </c>
      <c r="AP728" s="9">
        <v>45961</v>
      </c>
      <c r="AQ728" s="7">
        <v>30</v>
      </c>
      <c r="AR728" s="7">
        <v>334</v>
      </c>
      <c r="AS728" s="15">
        <v>0.98914389809185077</v>
      </c>
      <c r="AT728" s="11">
        <v>14068.831630943039</v>
      </c>
      <c r="AU728" s="11">
        <v>14068.831630943039</v>
      </c>
      <c r="AV728" s="11">
        <v>14068.831630943039</v>
      </c>
      <c r="AW728" s="11">
        <v>14068.831630943039</v>
      </c>
      <c r="AX728" s="11">
        <v>0</v>
      </c>
      <c r="AY728" s="11">
        <v>0</v>
      </c>
      <c r="AZ728" s="13">
        <v>8.5647087820321932E-3</v>
      </c>
      <c r="BA728" s="11">
        <v>14068.831630943039</v>
      </c>
      <c r="BB728" s="11">
        <v>14068.831630943039</v>
      </c>
      <c r="BC728" s="11"/>
      <c r="BD728" s="11"/>
      <c r="BE728" s="11"/>
      <c r="BF728" s="11">
        <v>14068.831630943039</v>
      </c>
      <c r="BG728" s="11">
        <v>14068.831630943039</v>
      </c>
      <c r="BH728" s="11">
        <v>0</v>
      </c>
      <c r="BI728" s="11">
        <v>0</v>
      </c>
      <c r="BJ728" s="11">
        <v>0</v>
      </c>
      <c r="BK728" s="11">
        <v>14068.831630943039</v>
      </c>
      <c r="BL728" s="11">
        <v>14068.831630943039</v>
      </c>
    </row>
    <row r="729" spans="1:64" hidden="1" x14ac:dyDescent="0.25">
      <c r="A729" s="7" t="s">
        <v>64</v>
      </c>
      <c r="B729" s="7" t="s">
        <v>139</v>
      </c>
      <c r="C729" s="9">
        <v>45603</v>
      </c>
      <c r="D729" s="9">
        <v>46022</v>
      </c>
      <c r="E729" s="9">
        <v>46022</v>
      </c>
      <c r="F729" s="7" t="s">
        <v>238</v>
      </c>
      <c r="G729" s="11">
        <v>0</v>
      </c>
      <c r="H729" s="11">
        <v>0</v>
      </c>
      <c r="I729" s="11">
        <v>0</v>
      </c>
      <c r="J729" s="11">
        <v>0</v>
      </c>
      <c r="K729" s="11">
        <v>0</v>
      </c>
      <c r="L729" s="11">
        <v>4200000</v>
      </c>
      <c r="M729" s="13">
        <v>1.2E-2</v>
      </c>
      <c r="N729" s="13" t="s">
        <v>246</v>
      </c>
      <c r="O729" s="13" t="s">
        <v>257</v>
      </c>
      <c r="P729" s="13">
        <v>0.39539999999999997</v>
      </c>
      <c r="Q729" s="7" t="s">
        <v>260</v>
      </c>
      <c r="R729" s="7" t="s">
        <v>262</v>
      </c>
      <c r="S729" s="7">
        <v>0</v>
      </c>
      <c r="T729" s="7" t="s">
        <v>267</v>
      </c>
      <c r="U729" s="7" t="s">
        <v>269</v>
      </c>
      <c r="V729" s="7">
        <v>1</v>
      </c>
      <c r="W729" s="9">
        <v>45657</v>
      </c>
      <c r="X729" s="7">
        <v>12</v>
      </c>
      <c r="Y729" s="7">
        <v>12</v>
      </c>
      <c r="Z729" s="11">
        <v>0</v>
      </c>
      <c r="AA729" s="11">
        <v>0</v>
      </c>
      <c r="AB729" s="11">
        <v>0</v>
      </c>
      <c r="AC729" s="11">
        <v>0</v>
      </c>
      <c r="AD729" s="11">
        <v>0</v>
      </c>
      <c r="AE729" s="11">
        <v>4200000</v>
      </c>
      <c r="AF729" s="11">
        <v>4200000</v>
      </c>
      <c r="AG729" s="11">
        <v>4200000</v>
      </c>
      <c r="AH729" s="11">
        <v>4200000</v>
      </c>
      <c r="AI729" s="11">
        <v>4200000</v>
      </c>
      <c r="AJ729" s="11">
        <v>0</v>
      </c>
      <c r="AK729" s="11">
        <v>0</v>
      </c>
      <c r="AL729" s="13">
        <v>8.4840772184974211E-3</v>
      </c>
      <c r="AM729" s="7">
        <v>1546</v>
      </c>
      <c r="AN729" s="7" t="s">
        <v>282</v>
      </c>
      <c r="AO729" s="9">
        <v>46022</v>
      </c>
      <c r="AP729" s="9">
        <v>45991</v>
      </c>
      <c r="AQ729" s="7">
        <v>31</v>
      </c>
      <c r="AR729" s="7">
        <v>365</v>
      </c>
      <c r="AS729" s="15">
        <v>0.98814229249011853</v>
      </c>
      <c r="AT729" s="11">
        <v>0</v>
      </c>
      <c r="AU729" s="11">
        <v>0</v>
      </c>
      <c r="AV729" s="11">
        <v>0</v>
      </c>
      <c r="AW729" s="11">
        <v>0</v>
      </c>
      <c r="AX729" s="11">
        <v>0</v>
      </c>
      <c r="AY729" s="11">
        <v>0</v>
      </c>
      <c r="AZ729" s="13">
        <v>8.4840772184974211E-3</v>
      </c>
      <c r="BA729" s="11">
        <v>0</v>
      </c>
      <c r="BB729" s="11">
        <v>0</v>
      </c>
      <c r="BC729" s="11"/>
      <c r="BD729" s="11"/>
      <c r="BE729" s="11"/>
      <c r="BF729" s="11">
        <v>0</v>
      </c>
      <c r="BG729" s="11">
        <v>0</v>
      </c>
      <c r="BH729" s="11">
        <v>0</v>
      </c>
      <c r="BI729" s="11">
        <v>0</v>
      </c>
      <c r="BJ729" s="11">
        <v>0</v>
      </c>
      <c r="BK729" s="11">
        <v>0</v>
      </c>
      <c r="BL729" s="11">
        <v>0</v>
      </c>
    </row>
    <row r="730" spans="1:64" hidden="1" x14ac:dyDescent="0.25">
      <c r="A730" s="7" t="s">
        <v>65</v>
      </c>
      <c r="B730" s="7" t="s">
        <v>140</v>
      </c>
      <c r="C730" s="9">
        <v>45603</v>
      </c>
      <c r="D730" s="9">
        <v>46022</v>
      </c>
      <c r="E730" s="9">
        <v>46022</v>
      </c>
      <c r="F730" s="7" t="s">
        <v>238</v>
      </c>
      <c r="G730" s="11">
        <v>0</v>
      </c>
      <c r="H730" s="11">
        <v>0</v>
      </c>
      <c r="I730" s="11">
        <v>0</v>
      </c>
      <c r="J730" s="11">
        <v>0</v>
      </c>
      <c r="K730" s="11">
        <v>0</v>
      </c>
      <c r="L730" s="11">
        <v>15400000</v>
      </c>
      <c r="M730" s="13">
        <v>1.2E-2</v>
      </c>
      <c r="N730" s="13" t="s">
        <v>246</v>
      </c>
      <c r="O730" s="13" t="s">
        <v>257</v>
      </c>
      <c r="P730" s="13">
        <v>0.39539999999999997</v>
      </c>
      <c r="Q730" s="7" t="s">
        <v>260</v>
      </c>
      <c r="R730" s="7" t="s">
        <v>262</v>
      </c>
      <c r="S730" s="7">
        <v>0</v>
      </c>
      <c r="T730" s="7" t="s">
        <v>267</v>
      </c>
      <c r="U730" s="7" t="s">
        <v>269</v>
      </c>
      <c r="V730" s="7">
        <v>1</v>
      </c>
      <c r="W730" s="9">
        <v>45657</v>
      </c>
      <c r="X730" s="7">
        <v>12</v>
      </c>
      <c r="Y730" s="7">
        <v>0</v>
      </c>
      <c r="Z730" s="11">
        <v>0</v>
      </c>
      <c r="AA730" s="11">
        <v>0</v>
      </c>
      <c r="AB730" s="11">
        <v>0</v>
      </c>
      <c r="AC730" s="11">
        <v>0</v>
      </c>
      <c r="AD730" s="11">
        <v>0</v>
      </c>
      <c r="AE730" s="11">
        <v>0</v>
      </c>
      <c r="AF730" s="11">
        <v>0</v>
      </c>
      <c r="AG730" s="11">
        <v>0</v>
      </c>
      <c r="AH730" s="11">
        <v>0</v>
      </c>
      <c r="AI730" s="11">
        <v>0</v>
      </c>
      <c r="AJ730" s="11">
        <v>0</v>
      </c>
      <c r="AK730" s="11">
        <v>0</v>
      </c>
      <c r="AM730" s="7">
        <v>1547</v>
      </c>
      <c r="AN730" s="7" t="s">
        <v>283</v>
      </c>
      <c r="AO730" s="9">
        <v>45657</v>
      </c>
      <c r="AP730" s="9">
        <v>46022</v>
      </c>
      <c r="AQ730" s="7">
        <v>0</v>
      </c>
      <c r="AR730" s="7">
        <v>0</v>
      </c>
      <c r="AS730" s="15">
        <v>1</v>
      </c>
      <c r="BC730" s="11"/>
      <c r="BD730" s="11"/>
      <c r="BE730" s="11"/>
    </row>
    <row r="731" spans="1:64" hidden="1" x14ac:dyDescent="0.25">
      <c r="A731" s="7" t="s">
        <v>65</v>
      </c>
      <c r="B731" s="7" t="s">
        <v>140</v>
      </c>
      <c r="C731" s="9">
        <v>45603</v>
      </c>
      <c r="D731" s="9">
        <v>46022</v>
      </c>
      <c r="E731" s="9">
        <v>46022</v>
      </c>
      <c r="F731" s="7" t="s">
        <v>238</v>
      </c>
      <c r="G731" s="11">
        <v>0</v>
      </c>
      <c r="H731" s="11">
        <v>0</v>
      </c>
      <c r="I731" s="11">
        <v>0</v>
      </c>
      <c r="J731" s="11">
        <v>0</v>
      </c>
      <c r="K731" s="11">
        <v>0</v>
      </c>
      <c r="L731" s="11">
        <v>15400000</v>
      </c>
      <c r="M731" s="13">
        <v>1.2E-2</v>
      </c>
      <c r="N731" s="13" t="s">
        <v>246</v>
      </c>
      <c r="O731" s="13" t="s">
        <v>257</v>
      </c>
      <c r="P731" s="13">
        <v>0.39539999999999997</v>
      </c>
      <c r="Q731" s="7" t="s">
        <v>260</v>
      </c>
      <c r="R731" s="7" t="s">
        <v>262</v>
      </c>
      <c r="S731" s="7">
        <v>0</v>
      </c>
      <c r="T731" s="7" t="s">
        <v>267</v>
      </c>
      <c r="U731" s="7" t="s">
        <v>269</v>
      </c>
      <c r="V731" s="7">
        <v>1</v>
      </c>
      <c r="W731" s="9">
        <v>45657</v>
      </c>
      <c r="X731" s="7">
        <v>12</v>
      </c>
      <c r="Y731" s="7">
        <v>1</v>
      </c>
      <c r="Z731" s="11">
        <v>0</v>
      </c>
      <c r="AA731" s="11">
        <v>0</v>
      </c>
      <c r="AB731" s="11">
        <v>0</v>
      </c>
      <c r="AC731" s="11">
        <v>0</v>
      </c>
      <c r="AD731" s="11">
        <v>1400000</v>
      </c>
      <c r="AE731" s="11">
        <v>1400000</v>
      </c>
      <c r="AF731" s="11">
        <v>0</v>
      </c>
      <c r="AG731" s="11">
        <v>0</v>
      </c>
      <c r="AH731" s="11">
        <v>0</v>
      </c>
      <c r="AI731" s="11">
        <v>0</v>
      </c>
      <c r="AJ731" s="11">
        <v>1400000</v>
      </c>
      <c r="AK731" s="11">
        <v>1400000</v>
      </c>
      <c r="AL731" s="13">
        <v>9.4143964011949022E-3</v>
      </c>
      <c r="AM731" s="7">
        <v>1548</v>
      </c>
      <c r="AN731" s="7" t="s">
        <v>284</v>
      </c>
      <c r="AO731" s="9">
        <v>45688</v>
      </c>
      <c r="AP731" s="9">
        <v>45657</v>
      </c>
      <c r="AQ731" s="7">
        <v>31</v>
      </c>
      <c r="AR731" s="7">
        <v>31</v>
      </c>
      <c r="AS731" s="15">
        <v>0.99898740152604248</v>
      </c>
      <c r="AT731" s="11">
        <v>5206.1561824672481</v>
      </c>
      <c r="AU731" s="11">
        <v>5206.1561824672481</v>
      </c>
      <c r="AV731" s="11">
        <v>5206.1561824672481</v>
      </c>
      <c r="AW731" s="11">
        <v>5206.1561824672481</v>
      </c>
      <c r="AX731" s="11">
        <v>0</v>
      </c>
      <c r="AY731" s="11">
        <v>0</v>
      </c>
      <c r="AZ731" s="13">
        <v>9.4143964011949022E-3</v>
      </c>
      <c r="BA731" s="11">
        <v>5206.1561824672481</v>
      </c>
      <c r="BB731" s="11">
        <v>5206.1561824672481</v>
      </c>
      <c r="BC731" s="11"/>
      <c r="BD731" s="11"/>
      <c r="BE731" s="11"/>
      <c r="BF731" s="11">
        <v>5206.1561824672481</v>
      </c>
      <c r="BG731" s="11">
        <v>5206.1561824672481</v>
      </c>
      <c r="BH731" s="11">
        <v>0</v>
      </c>
      <c r="BI731" s="11">
        <v>0</v>
      </c>
      <c r="BJ731" s="11">
        <v>0</v>
      </c>
      <c r="BK731" s="11">
        <v>5206.1561824672481</v>
      </c>
      <c r="BL731" s="11">
        <v>5206.1561824672481</v>
      </c>
    </row>
    <row r="732" spans="1:64" hidden="1" x14ac:dyDescent="0.25">
      <c r="A732" s="7" t="s">
        <v>65</v>
      </c>
      <c r="B732" s="7" t="s">
        <v>140</v>
      </c>
      <c r="C732" s="9">
        <v>45603</v>
      </c>
      <c r="D732" s="9">
        <v>46022</v>
      </c>
      <c r="E732" s="9">
        <v>46022</v>
      </c>
      <c r="F732" s="7" t="s">
        <v>238</v>
      </c>
      <c r="G732" s="11">
        <v>0</v>
      </c>
      <c r="H732" s="11">
        <v>0</v>
      </c>
      <c r="I732" s="11">
        <v>0</v>
      </c>
      <c r="J732" s="11">
        <v>0</v>
      </c>
      <c r="K732" s="11">
        <v>0</v>
      </c>
      <c r="L732" s="11">
        <v>15400000</v>
      </c>
      <c r="M732" s="13">
        <v>1.2E-2</v>
      </c>
      <c r="N732" s="13" t="s">
        <v>246</v>
      </c>
      <c r="O732" s="13" t="s">
        <v>257</v>
      </c>
      <c r="P732" s="13">
        <v>0.39539999999999997</v>
      </c>
      <c r="Q732" s="7" t="s">
        <v>260</v>
      </c>
      <c r="R732" s="7" t="s">
        <v>262</v>
      </c>
      <c r="S732" s="7">
        <v>0</v>
      </c>
      <c r="T732" s="7" t="s">
        <v>267</v>
      </c>
      <c r="U732" s="7" t="s">
        <v>269</v>
      </c>
      <c r="V732" s="7">
        <v>1</v>
      </c>
      <c r="W732" s="9">
        <v>45657</v>
      </c>
      <c r="X732" s="7">
        <v>12</v>
      </c>
      <c r="Y732" s="7">
        <v>2</v>
      </c>
      <c r="Z732" s="11">
        <v>0</v>
      </c>
      <c r="AA732" s="11">
        <v>0</v>
      </c>
      <c r="AB732" s="11">
        <v>0</v>
      </c>
      <c r="AC732" s="11">
        <v>0</v>
      </c>
      <c r="AD732" s="11">
        <v>1400000</v>
      </c>
      <c r="AE732" s="11">
        <v>2800000</v>
      </c>
      <c r="AF732" s="11">
        <v>0</v>
      </c>
      <c r="AG732" s="11">
        <v>0</v>
      </c>
      <c r="AH732" s="11">
        <v>0</v>
      </c>
      <c r="AI732" s="11">
        <v>0</v>
      </c>
      <c r="AJ732" s="11">
        <v>2800000</v>
      </c>
      <c r="AK732" s="11">
        <v>2800000</v>
      </c>
      <c r="AL732" s="13">
        <v>9.3257655415960317E-3</v>
      </c>
      <c r="AM732" s="7">
        <v>1549</v>
      </c>
      <c r="AN732" s="7" t="s">
        <v>285</v>
      </c>
      <c r="AO732" s="9">
        <v>45716</v>
      </c>
      <c r="AP732" s="9">
        <v>45688</v>
      </c>
      <c r="AQ732" s="7">
        <v>28</v>
      </c>
      <c r="AR732" s="7">
        <v>59</v>
      </c>
      <c r="AS732" s="15">
        <v>0.9980736777966569</v>
      </c>
      <c r="AT732" s="11">
        <v>10304.852767527171</v>
      </c>
      <c r="AU732" s="11">
        <v>10304.852767527171</v>
      </c>
      <c r="AV732" s="11">
        <v>10304.852767527171</v>
      </c>
      <c r="AW732" s="11">
        <v>10304.852767527171</v>
      </c>
      <c r="AX732" s="11">
        <v>0</v>
      </c>
      <c r="AY732" s="11">
        <v>0</v>
      </c>
      <c r="AZ732" s="13">
        <v>9.3257655415960317E-3</v>
      </c>
      <c r="BA732" s="11">
        <v>10304.852767527171</v>
      </c>
      <c r="BB732" s="11">
        <v>10304.852767527171</v>
      </c>
      <c r="BC732" s="11"/>
      <c r="BD732" s="11"/>
      <c r="BE732" s="11"/>
      <c r="BF732" s="11">
        <v>10304.852767527171</v>
      </c>
      <c r="BG732" s="11">
        <v>10304.852767527171</v>
      </c>
      <c r="BH732" s="11">
        <v>0</v>
      </c>
      <c r="BI732" s="11">
        <v>0</v>
      </c>
      <c r="BJ732" s="11">
        <v>0</v>
      </c>
      <c r="BK732" s="11">
        <v>10304.852767527171</v>
      </c>
      <c r="BL732" s="11">
        <v>10304.852767527171</v>
      </c>
    </row>
    <row r="733" spans="1:64" hidden="1" x14ac:dyDescent="0.25">
      <c r="A733" s="7" t="s">
        <v>65</v>
      </c>
      <c r="B733" s="7" t="s">
        <v>140</v>
      </c>
      <c r="C733" s="9">
        <v>45603</v>
      </c>
      <c r="D733" s="9">
        <v>46022</v>
      </c>
      <c r="E733" s="9">
        <v>46022</v>
      </c>
      <c r="F733" s="7" t="s">
        <v>238</v>
      </c>
      <c r="G733" s="11">
        <v>0</v>
      </c>
      <c r="H733" s="11">
        <v>0</v>
      </c>
      <c r="I733" s="11">
        <v>0</v>
      </c>
      <c r="J733" s="11">
        <v>0</v>
      </c>
      <c r="K733" s="11">
        <v>0</v>
      </c>
      <c r="L733" s="11">
        <v>15400000</v>
      </c>
      <c r="M733" s="13">
        <v>1.2E-2</v>
      </c>
      <c r="N733" s="13" t="s">
        <v>246</v>
      </c>
      <c r="O733" s="13" t="s">
        <v>257</v>
      </c>
      <c r="P733" s="13">
        <v>0.39539999999999997</v>
      </c>
      <c r="Q733" s="7" t="s">
        <v>260</v>
      </c>
      <c r="R733" s="7" t="s">
        <v>262</v>
      </c>
      <c r="S733" s="7">
        <v>0</v>
      </c>
      <c r="T733" s="7" t="s">
        <v>267</v>
      </c>
      <c r="U733" s="7" t="s">
        <v>269</v>
      </c>
      <c r="V733" s="7">
        <v>1</v>
      </c>
      <c r="W733" s="9">
        <v>45657</v>
      </c>
      <c r="X733" s="7">
        <v>12</v>
      </c>
      <c r="Y733" s="7">
        <v>3</v>
      </c>
      <c r="Z733" s="11">
        <v>0</v>
      </c>
      <c r="AA733" s="11">
        <v>0</v>
      </c>
      <c r="AB733" s="11">
        <v>0</v>
      </c>
      <c r="AC733" s="11">
        <v>0</v>
      </c>
      <c r="AD733" s="11">
        <v>1400000</v>
      </c>
      <c r="AE733" s="11">
        <v>4200000</v>
      </c>
      <c r="AF733" s="11">
        <v>0</v>
      </c>
      <c r="AG733" s="11">
        <v>0</v>
      </c>
      <c r="AH733" s="11">
        <v>0</v>
      </c>
      <c r="AI733" s="11">
        <v>0</v>
      </c>
      <c r="AJ733" s="11">
        <v>4200000</v>
      </c>
      <c r="AK733" s="11">
        <v>4200000</v>
      </c>
      <c r="AL733" s="13">
        <v>9.2379690880428633E-3</v>
      </c>
      <c r="AM733" s="7">
        <v>1550</v>
      </c>
      <c r="AN733" s="7" t="s">
        <v>286</v>
      </c>
      <c r="AO733" s="9">
        <v>45747</v>
      </c>
      <c r="AP733" s="9">
        <v>45716</v>
      </c>
      <c r="AQ733" s="7">
        <v>31</v>
      </c>
      <c r="AR733" s="7">
        <v>90</v>
      </c>
      <c r="AS733" s="15">
        <v>0.99706302991362272</v>
      </c>
      <c r="AT733" s="11">
        <v>15296.25353509163</v>
      </c>
      <c r="AU733" s="11">
        <v>15296.25353509163</v>
      </c>
      <c r="AV733" s="11">
        <v>15296.25353509163</v>
      </c>
      <c r="AW733" s="11">
        <v>15296.25353509163</v>
      </c>
      <c r="AX733" s="11">
        <v>0</v>
      </c>
      <c r="AY733" s="11">
        <v>0</v>
      </c>
      <c r="AZ733" s="13">
        <v>9.2379690880428633E-3</v>
      </c>
      <c r="BA733" s="11">
        <v>15296.25353509163</v>
      </c>
      <c r="BB733" s="11">
        <v>15296.25353509163</v>
      </c>
      <c r="BC733" s="11"/>
      <c r="BD733" s="11"/>
      <c r="BE733" s="11"/>
      <c r="BF733" s="11">
        <v>15296.25353509163</v>
      </c>
      <c r="BG733" s="11">
        <v>15296.25353509163</v>
      </c>
      <c r="BH733" s="11">
        <v>0</v>
      </c>
      <c r="BI733" s="11">
        <v>0</v>
      </c>
      <c r="BJ733" s="11">
        <v>0</v>
      </c>
      <c r="BK733" s="11">
        <v>15296.25353509163</v>
      </c>
      <c r="BL733" s="11">
        <v>15296.25353509163</v>
      </c>
    </row>
    <row r="734" spans="1:64" hidden="1" x14ac:dyDescent="0.25">
      <c r="A734" s="7" t="s">
        <v>65</v>
      </c>
      <c r="B734" s="7" t="s">
        <v>140</v>
      </c>
      <c r="C734" s="9">
        <v>45603</v>
      </c>
      <c r="D734" s="9">
        <v>46022</v>
      </c>
      <c r="E734" s="9">
        <v>46022</v>
      </c>
      <c r="F734" s="7" t="s">
        <v>238</v>
      </c>
      <c r="G734" s="11">
        <v>0</v>
      </c>
      <c r="H734" s="11">
        <v>0</v>
      </c>
      <c r="I734" s="11">
        <v>0</v>
      </c>
      <c r="J734" s="11">
        <v>0</v>
      </c>
      <c r="K734" s="11">
        <v>0</v>
      </c>
      <c r="L734" s="11">
        <v>15400000</v>
      </c>
      <c r="M734" s="13">
        <v>1.2E-2</v>
      </c>
      <c r="N734" s="13" t="s">
        <v>246</v>
      </c>
      <c r="O734" s="13" t="s">
        <v>257</v>
      </c>
      <c r="P734" s="13">
        <v>0.39539999999999997</v>
      </c>
      <c r="Q734" s="7" t="s">
        <v>260</v>
      </c>
      <c r="R734" s="7" t="s">
        <v>262</v>
      </c>
      <c r="S734" s="7">
        <v>0</v>
      </c>
      <c r="T734" s="7" t="s">
        <v>267</v>
      </c>
      <c r="U734" s="7" t="s">
        <v>269</v>
      </c>
      <c r="V734" s="7">
        <v>1</v>
      </c>
      <c r="W734" s="9">
        <v>45657</v>
      </c>
      <c r="X734" s="7">
        <v>12</v>
      </c>
      <c r="Y734" s="7">
        <v>4</v>
      </c>
      <c r="Z734" s="11">
        <v>0</v>
      </c>
      <c r="AA734" s="11">
        <v>0</v>
      </c>
      <c r="AB734" s="11">
        <v>0</v>
      </c>
      <c r="AC734" s="11">
        <v>0</v>
      </c>
      <c r="AD734" s="11">
        <v>1400000</v>
      </c>
      <c r="AE734" s="11">
        <v>5600000</v>
      </c>
      <c r="AF734" s="11">
        <v>0</v>
      </c>
      <c r="AG734" s="11">
        <v>0</v>
      </c>
      <c r="AH734" s="11">
        <v>0</v>
      </c>
      <c r="AI734" s="11">
        <v>0</v>
      </c>
      <c r="AJ734" s="11">
        <v>5600000</v>
      </c>
      <c r="AK734" s="11">
        <v>5600000</v>
      </c>
      <c r="AL734" s="13">
        <v>9.1509991851060901E-3</v>
      </c>
      <c r="AM734" s="7">
        <v>1551</v>
      </c>
      <c r="AN734" s="7" t="s">
        <v>287</v>
      </c>
      <c r="AO734" s="9">
        <v>45777</v>
      </c>
      <c r="AP734" s="9">
        <v>45747</v>
      </c>
      <c r="AQ734" s="7">
        <v>30</v>
      </c>
      <c r="AR734" s="7">
        <v>120</v>
      </c>
      <c r="AS734" s="15">
        <v>0.99608595798036337</v>
      </c>
      <c r="AT734" s="11">
        <v>20183.200126189011</v>
      </c>
      <c r="AU734" s="11">
        <v>20183.200126189011</v>
      </c>
      <c r="AV734" s="11">
        <v>20183.200126189011</v>
      </c>
      <c r="AW734" s="11">
        <v>20183.200126189011</v>
      </c>
      <c r="AX734" s="11">
        <v>0</v>
      </c>
      <c r="AY734" s="11">
        <v>0</v>
      </c>
      <c r="AZ734" s="13">
        <v>9.1509991851060901E-3</v>
      </c>
      <c r="BA734" s="11">
        <v>20183.200126189011</v>
      </c>
      <c r="BB734" s="11">
        <v>20183.200126189011</v>
      </c>
      <c r="BC734" s="11"/>
      <c r="BD734" s="11"/>
      <c r="BE734" s="11"/>
      <c r="BF734" s="11">
        <v>20183.200126189011</v>
      </c>
      <c r="BG734" s="11">
        <v>20183.200126189011</v>
      </c>
      <c r="BH734" s="11">
        <v>0</v>
      </c>
      <c r="BI734" s="11">
        <v>0</v>
      </c>
      <c r="BJ734" s="11">
        <v>0</v>
      </c>
      <c r="BK734" s="11">
        <v>20183.200126189011</v>
      </c>
      <c r="BL734" s="11">
        <v>20183.200126189011</v>
      </c>
    </row>
    <row r="735" spans="1:64" hidden="1" x14ac:dyDescent="0.25">
      <c r="A735" s="7" t="s">
        <v>65</v>
      </c>
      <c r="B735" s="7" t="s">
        <v>140</v>
      </c>
      <c r="C735" s="9">
        <v>45603</v>
      </c>
      <c r="D735" s="9">
        <v>46022</v>
      </c>
      <c r="E735" s="9">
        <v>46022</v>
      </c>
      <c r="F735" s="7" t="s">
        <v>238</v>
      </c>
      <c r="G735" s="11">
        <v>0</v>
      </c>
      <c r="H735" s="11">
        <v>0</v>
      </c>
      <c r="I735" s="11">
        <v>0</v>
      </c>
      <c r="J735" s="11">
        <v>0</v>
      </c>
      <c r="K735" s="11">
        <v>0</v>
      </c>
      <c r="L735" s="11">
        <v>15400000</v>
      </c>
      <c r="M735" s="13">
        <v>1.2E-2</v>
      </c>
      <c r="N735" s="13" t="s">
        <v>246</v>
      </c>
      <c r="O735" s="13" t="s">
        <v>257</v>
      </c>
      <c r="P735" s="13">
        <v>0.39539999999999997</v>
      </c>
      <c r="Q735" s="7" t="s">
        <v>260</v>
      </c>
      <c r="R735" s="7" t="s">
        <v>262</v>
      </c>
      <c r="S735" s="7">
        <v>0</v>
      </c>
      <c r="T735" s="7" t="s">
        <v>267</v>
      </c>
      <c r="U735" s="7" t="s">
        <v>269</v>
      </c>
      <c r="V735" s="7">
        <v>1</v>
      </c>
      <c r="W735" s="9">
        <v>45657</v>
      </c>
      <c r="X735" s="7">
        <v>12</v>
      </c>
      <c r="Y735" s="7">
        <v>5</v>
      </c>
      <c r="Z735" s="11">
        <v>0</v>
      </c>
      <c r="AA735" s="11">
        <v>0</v>
      </c>
      <c r="AB735" s="11">
        <v>0</v>
      </c>
      <c r="AC735" s="11">
        <v>0</v>
      </c>
      <c r="AD735" s="11">
        <v>1400000</v>
      </c>
      <c r="AE735" s="11">
        <v>7000000</v>
      </c>
      <c r="AF735" s="11">
        <v>0</v>
      </c>
      <c r="AG735" s="11">
        <v>0</v>
      </c>
      <c r="AH735" s="11">
        <v>0</v>
      </c>
      <c r="AI735" s="11">
        <v>0</v>
      </c>
      <c r="AJ735" s="11">
        <v>7000000</v>
      </c>
      <c r="AK735" s="11">
        <v>7000000</v>
      </c>
      <c r="AL735" s="13">
        <v>9.0648480513104701E-3</v>
      </c>
      <c r="AM735" s="7">
        <v>1552</v>
      </c>
      <c r="AN735" s="7" t="s">
        <v>288</v>
      </c>
      <c r="AO735" s="9">
        <v>45808</v>
      </c>
      <c r="AP735" s="9">
        <v>45777</v>
      </c>
      <c r="AQ735" s="7">
        <v>31</v>
      </c>
      <c r="AR735" s="7">
        <v>151</v>
      </c>
      <c r="AS735" s="15">
        <v>0.99507732285938189</v>
      </c>
      <c r="AT735" s="11">
        <v>24966.17801053129</v>
      </c>
      <c r="AU735" s="11">
        <v>24966.17801053129</v>
      </c>
      <c r="AV735" s="11">
        <v>24966.17801053129</v>
      </c>
      <c r="AW735" s="11">
        <v>24966.17801053129</v>
      </c>
      <c r="AX735" s="11">
        <v>0</v>
      </c>
      <c r="AY735" s="11">
        <v>0</v>
      </c>
      <c r="AZ735" s="13">
        <v>9.0648480513104701E-3</v>
      </c>
      <c r="BA735" s="11">
        <v>24966.17801053129</v>
      </c>
      <c r="BB735" s="11">
        <v>24966.17801053129</v>
      </c>
      <c r="BC735" s="11"/>
      <c r="BD735" s="11"/>
      <c r="BE735" s="11"/>
      <c r="BF735" s="11">
        <v>24966.17801053129</v>
      </c>
      <c r="BG735" s="11">
        <v>24966.17801053129</v>
      </c>
      <c r="BH735" s="11">
        <v>0</v>
      </c>
      <c r="BI735" s="11">
        <v>0</v>
      </c>
      <c r="BJ735" s="11">
        <v>0</v>
      </c>
      <c r="BK735" s="11">
        <v>24966.17801053129</v>
      </c>
      <c r="BL735" s="11">
        <v>24966.17801053129</v>
      </c>
    </row>
    <row r="736" spans="1:64" hidden="1" x14ac:dyDescent="0.25">
      <c r="A736" s="7" t="s">
        <v>65</v>
      </c>
      <c r="B736" s="7" t="s">
        <v>140</v>
      </c>
      <c r="C736" s="9">
        <v>45603</v>
      </c>
      <c r="D736" s="9">
        <v>46022</v>
      </c>
      <c r="E736" s="9">
        <v>46022</v>
      </c>
      <c r="F736" s="7" t="s">
        <v>238</v>
      </c>
      <c r="G736" s="11">
        <v>0</v>
      </c>
      <c r="H736" s="11">
        <v>0</v>
      </c>
      <c r="I736" s="11">
        <v>0</v>
      </c>
      <c r="J736" s="11">
        <v>0</v>
      </c>
      <c r="K736" s="11">
        <v>0</v>
      </c>
      <c r="L736" s="11">
        <v>15400000</v>
      </c>
      <c r="M736" s="13">
        <v>1.2E-2</v>
      </c>
      <c r="N736" s="13" t="s">
        <v>246</v>
      </c>
      <c r="O736" s="13" t="s">
        <v>257</v>
      </c>
      <c r="P736" s="13">
        <v>0.39539999999999997</v>
      </c>
      <c r="Q736" s="7" t="s">
        <v>260</v>
      </c>
      <c r="R736" s="7" t="s">
        <v>262</v>
      </c>
      <c r="S736" s="7">
        <v>0</v>
      </c>
      <c r="T736" s="7" t="s">
        <v>267</v>
      </c>
      <c r="U736" s="7" t="s">
        <v>269</v>
      </c>
      <c r="V736" s="7">
        <v>1</v>
      </c>
      <c r="W736" s="9">
        <v>45657</v>
      </c>
      <c r="X736" s="7">
        <v>12</v>
      </c>
      <c r="Y736" s="7">
        <v>6</v>
      </c>
      <c r="Z736" s="11">
        <v>0</v>
      </c>
      <c r="AA736" s="11">
        <v>0</v>
      </c>
      <c r="AB736" s="11">
        <v>0</v>
      </c>
      <c r="AC736" s="11">
        <v>0</v>
      </c>
      <c r="AD736" s="11">
        <v>1400000</v>
      </c>
      <c r="AE736" s="11">
        <v>8400000</v>
      </c>
      <c r="AF736" s="11">
        <v>0</v>
      </c>
      <c r="AG736" s="11">
        <v>0</v>
      </c>
      <c r="AH736" s="11">
        <v>0</v>
      </c>
      <c r="AI736" s="11">
        <v>0</v>
      </c>
      <c r="AJ736" s="11">
        <v>8400000</v>
      </c>
      <c r="AK736" s="11">
        <v>8400000</v>
      </c>
      <c r="AL736" s="13">
        <v>8.9795079784388276E-3</v>
      </c>
      <c r="AM736" s="7">
        <v>1553</v>
      </c>
      <c r="AN736" s="7" t="s">
        <v>289</v>
      </c>
      <c r="AO736" s="9">
        <v>45838</v>
      </c>
      <c r="AP736" s="9">
        <v>45808</v>
      </c>
      <c r="AQ736" s="7">
        <v>30</v>
      </c>
      <c r="AR736" s="7">
        <v>181</v>
      </c>
      <c r="AS736" s="15">
        <v>0.99410219681978451</v>
      </c>
      <c r="AT736" s="11">
        <v>29648.281483759551</v>
      </c>
      <c r="AU736" s="11">
        <v>29648.281483759551</v>
      </c>
      <c r="AV736" s="11">
        <v>29648.281483759551</v>
      </c>
      <c r="AW736" s="11">
        <v>29648.281483759551</v>
      </c>
      <c r="AX736" s="11">
        <v>0</v>
      </c>
      <c r="AY736" s="11">
        <v>0</v>
      </c>
      <c r="AZ736" s="13">
        <v>8.9795079784388276E-3</v>
      </c>
      <c r="BA736" s="11">
        <v>29648.281483759551</v>
      </c>
      <c r="BB736" s="11">
        <v>29648.281483759551</v>
      </c>
      <c r="BC736" s="11"/>
      <c r="BD736" s="11"/>
      <c r="BE736" s="11"/>
      <c r="BF736" s="11">
        <v>29648.281483759551</v>
      </c>
      <c r="BG736" s="11">
        <v>29648.281483759551</v>
      </c>
      <c r="BH736" s="11">
        <v>0</v>
      </c>
      <c r="BI736" s="11">
        <v>0</v>
      </c>
      <c r="BJ736" s="11">
        <v>0</v>
      </c>
      <c r="BK736" s="11">
        <v>29648.281483759551</v>
      </c>
      <c r="BL736" s="11">
        <v>29648.281483759551</v>
      </c>
    </row>
    <row r="737" spans="1:64" hidden="1" x14ac:dyDescent="0.25">
      <c r="A737" s="7" t="s">
        <v>65</v>
      </c>
      <c r="B737" s="7" t="s">
        <v>140</v>
      </c>
      <c r="C737" s="9">
        <v>45603</v>
      </c>
      <c r="D737" s="9">
        <v>46022</v>
      </c>
      <c r="E737" s="9">
        <v>46022</v>
      </c>
      <c r="F737" s="7" t="s">
        <v>238</v>
      </c>
      <c r="G737" s="11">
        <v>0</v>
      </c>
      <c r="H737" s="11">
        <v>0</v>
      </c>
      <c r="I737" s="11">
        <v>0</v>
      </c>
      <c r="J737" s="11">
        <v>0</v>
      </c>
      <c r="K737" s="11">
        <v>0</v>
      </c>
      <c r="L737" s="11">
        <v>15400000</v>
      </c>
      <c r="M737" s="13">
        <v>1.2E-2</v>
      </c>
      <c r="N737" s="13" t="s">
        <v>246</v>
      </c>
      <c r="O737" s="13" t="s">
        <v>257</v>
      </c>
      <c r="P737" s="13">
        <v>0.39539999999999997</v>
      </c>
      <c r="Q737" s="7" t="s">
        <v>260</v>
      </c>
      <c r="R737" s="7" t="s">
        <v>262</v>
      </c>
      <c r="S737" s="7">
        <v>0</v>
      </c>
      <c r="T737" s="7" t="s">
        <v>267</v>
      </c>
      <c r="U737" s="7" t="s">
        <v>269</v>
      </c>
      <c r="V737" s="7">
        <v>1</v>
      </c>
      <c r="W737" s="9">
        <v>45657</v>
      </c>
      <c r="X737" s="7">
        <v>12</v>
      </c>
      <c r="Y737" s="7">
        <v>7</v>
      </c>
      <c r="Z737" s="11">
        <v>0</v>
      </c>
      <c r="AA737" s="11">
        <v>0</v>
      </c>
      <c r="AB737" s="11">
        <v>0</v>
      </c>
      <c r="AC737" s="11">
        <v>0</v>
      </c>
      <c r="AD737" s="11">
        <v>1400000</v>
      </c>
      <c r="AE737" s="11">
        <v>9800000</v>
      </c>
      <c r="AF737" s="11">
        <v>0</v>
      </c>
      <c r="AG737" s="11">
        <v>0</v>
      </c>
      <c r="AH737" s="11">
        <v>0</v>
      </c>
      <c r="AI737" s="11">
        <v>0</v>
      </c>
      <c r="AJ737" s="11">
        <v>9800000</v>
      </c>
      <c r="AK737" s="11">
        <v>9800000</v>
      </c>
      <c r="AL737" s="13">
        <v>8.8949713308420497E-3</v>
      </c>
      <c r="AM737" s="7">
        <v>1554</v>
      </c>
      <c r="AN737" s="7" t="s">
        <v>290</v>
      </c>
      <c r="AO737" s="9">
        <v>45869</v>
      </c>
      <c r="AP737" s="9">
        <v>45838</v>
      </c>
      <c r="AQ737" s="7">
        <v>31</v>
      </c>
      <c r="AR737" s="7">
        <v>212</v>
      </c>
      <c r="AS737" s="15">
        <v>0.99309557045232688</v>
      </c>
      <c r="AT737" s="11">
        <v>34229.325248813519</v>
      </c>
      <c r="AU737" s="11">
        <v>34229.325248813519</v>
      </c>
      <c r="AV737" s="11">
        <v>34229.325248813519</v>
      </c>
      <c r="AW737" s="11">
        <v>34229.325248813519</v>
      </c>
      <c r="AX737" s="11">
        <v>0</v>
      </c>
      <c r="AY737" s="11">
        <v>0</v>
      </c>
      <c r="AZ737" s="13">
        <v>8.8949713308420497E-3</v>
      </c>
      <c r="BA737" s="11">
        <v>34229.325248813519</v>
      </c>
      <c r="BB737" s="11">
        <v>34229.325248813519</v>
      </c>
      <c r="BC737" s="11"/>
      <c r="BD737" s="11"/>
      <c r="BE737" s="11"/>
      <c r="BF737" s="11">
        <v>34229.325248813519</v>
      </c>
      <c r="BG737" s="11">
        <v>34229.325248813519</v>
      </c>
      <c r="BH737" s="11">
        <v>0</v>
      </c>
      <c r="BI737" s="11">
        <v>0</v>
      </c>
      <c r="BJ737" s="11">
        <v>0</v>
      </c>
      <c r="BK737" s="11">
        <v>34229.325248813519</v>
      </c>
      <c r="BL737" s="11">
        <v>34229.325248813519</v>
      </c>
    </row>
    <row r="738" spans="1:64" hidden="1" x14ac:dyDescent="0.25">
      <c r="A738" s="7" t="s">
        <v>65</v>
      </c>
      <c r="B738" s="7" t="s">
        <v>140</v>
      </c>
      <c r="C738" s="9">
        <v>45603</v>
      </c>
      <c r="D738" s="9">
        <v>46022</v>
      </c>
      <c r="E738" s="9">
        <v>46022</v>
      </c>
      <c r="F738" s="7" t="s">
        <v>238</v>
      </c>
      <c r="G738" s="11">
        <v>0</v>
      </c>
      <c r="H738" s="11">
        <v>0</v>
      </c>
      <c r="I738" s="11">
        <v>0</v>
      </c>
      <c r="J738" s="11">
        <v>0</v>
      </c>
      <c r="K738" s="11">
        <v>0</v>
      </c>
      <c r="L738" s="11">
        <v>15400000</v>
      </c>
      <c r="M738" s="13">
        <v>1.2E-2</v>
      </c>
      <c r="N738" s="13" t="s">
        <v>246</v>
      </c>
      <c r="O738" s="13" t="s">
        <v>257</v>
      </c>
      <c r="P738" s="13">
        <v>0.39539999999999997</v>
      </c>
      <c r="Q738" s="7" t="s">
        <v>260</v>
      </c>
      <c r="R738" s="7" t="s">
        <v>262</v>
      </c>
      <c r="S738" s="7">
        <v>0</v>
      </c>
      <c r="T738" s="7" t="s">
        <v>267</v>
      </c>
      <c r="U738" s="7" t="s">
        <v>269</v>
      </c>
      <c r="V738" s="7">
        <v>1</v>
      </c>
      <c r="W738" s="9">
        <v>45657</v>
      </c>
      <c r="X738" s="7">
        <v>12</v>
      </c>
      <c r="Y738" s="7">
        <v>8</v>
      </c>
      <c r="Z738" s="11">
        <v>0</v>
      </c>
      <c r="AA738" s="11">
        <v>0</v>
      </c>
      <c r="AB738" s="11">
        <v>0</v>
      </c>
      <c r="AC738" s="11">
        <v>0</v>
      </c>
      <c r="AD738" s="11">
        <v>1400000</v>
      </c>
      <c r="AE738" s="11">
        <v>11200000</v>
      </c>
      <c r="AF738" s="11">
        <v>0</v>
      </c>
      <c r="AG738" s="11">
        <v>0</v>
      </c>
      <c r="AH738" s="11">
        <v>0</v>
      </c>
      <c r="AI738" s="11">
        <v>0</v>
      </c>
      <c r="AJ738" s="11">
        <v>11200000</v>
      </c>
      <c r="AK738" s="11">
        <v>11200000</v>
      </c>
      <c r="AL738" s="13">
        <v>8.8112305447562989E-3</v>
      </c>
      <c r="AM738" s="7">
        <v>1555</v>
      </c>
      <c r="AN738" s="7" t="s">
        <v>291</v>
      </c>
      <c r="AO738" s="9">
        <v>45900</v>
      </c>
      <c r="AP738" s="9">
        <v>45869</v>
      </c>
      <c r="AQ738" s="7">
        <v>31</v>
      </c>
      <c r="AR738" s="7">
        <v>243</v>
      </c>
      <c r="AS738" s="15">
        <v>0.99208996339319289</v>
      </c>
      <c r="AT738" s="11">
        <v>38711.705780730757</v>
      </c>
      <c r="AU738" s="11">
        <v>38711.705780730757</v>
      </c>
      <c r="AV738" s="11">
        <v>38711.705780730757</v>
      </c>
      <c r="AW738" s="11">
        <v>38711.705780730757</v>
      </c>
      <c r="AX738" s="11">
        <v>0</v>
      </c>
      <c r="AY738" s="11">
        <v>0</v>
      </c>
      <c r="AZ738" s="13">
        <v>8.8112305447562989E-3</v>
      </c>
      <c r="BA738" s="11">
        <v>38711.705780730757</v>
      </c>
      <c r="BB738" s="11">
        <v>38711.705780730757</v>
      </c>
      <c r="BC738" s="11"/>
      <c r="BD738" s="11"/>
      <c r="BE738" s="11"/>
      <c r="BF738" s="11">
        <v>38711.705780730757</v>
      </c>
      <c r="BG738" s="11">
        <v>38711.705780730757</v>
      </c>
      <c r="BH738" s="11">
        <v>0</v>
      </c>
      <c r="BI738" s="11">
        <v>0</v>
      </c>
      <c r="BJ738" s="11">
        <v>0</v>
      </c>
      <c r="BK738" s="11">
        <v>38711.705780730757</v>
      </c>
      <c r="BL738" s="11">
        <v>38711.705780730757</v>
      </c>
    </row>
    <row r="739" spans="1:64" hidden="1" x14ac:dyDescent="0.25">
      <c r="A739" s="7" t="s">
        <v>65</v>
      </c>
      <c r="B739" s="7" t="s">
        <v>140</v>
      </c>
      <c r="C739" s="9">
        <v>45603</v>
      </c>
      <c r="D739" s="9">
        <v>46022</v>
      </c>
      <c r="E739" s="9">
        <v>46022</v>
      </c>
      <c r="F739" s="7" t="s">
        <v>238</v>
      </c>
      <c r="G739" s="11">
        <v>0</v>
      </c>
      <c r="H739" s="11">
        <v>0</v>
      </c>
      <c r="I739" s="11">
        <v>0</v>
      </c>
      <c r="J739" s="11">
        <v>0</v>
      </c>
      <c r="K739" s="11">
        <v>0</v>
      </c>
      <c r="L739" s="11">
        <v>15400000</v>
      </c>
      <c r="M739" s="13">
        <v>1.2E-2</v>
      </c>
      <c r="N739" s="13" t="s">
        <v>246</v>
      </c>
      <c r="O739" s="13" t="s">
        <v>257</v>
      </c>
      <c r="P739" s="13">
        <v>0.39539999999999997</v>
      </c>
      <c r="Q739" s="7" t="s">
        <v>260</v>
      </c>
      <c r="R739" s="7" t="s">
        <v>262</v>
      </c>
      <c r="S739" s="7">
        <v>0</v>
      </c>
      <c r="T739" s="7" t="s">
        <v>267</v>
      </c>
      <c r="U739" s="7" t="s">
        <v>269</v>
      </c>
      <c r="V739" s="7">
        <v>1</v>
      </c>
      <c r="W739" s="9">
        <v>45657</v>
      </c>
      <c r="X739" s="7">
        <v>12</v>
      </c>
      <c r="Y739" s="7">
        <v>9</v>
      </c>
      <c r="Z739" s="11">
        <v>0</v>
      </c>
      <c r="AA739" s="11">
        <v>0</v>
      </c>
      <c r="AB739" s="11">
        <v>0</v>
      </c>
      <c r="AC739" s="11">
        <v>0</v>
      </c>
      <c r="AD739" s="11">
        <v>1400000</v>
      </c>
      <c r="AE739" s="11">
        <v>12600000</v>
      </c>
      <c r="AF739" s="11">
        <v>0</v>
      </c>
      <c r="AG739" s="11">
        <v>0</v>
      </c>
      <c r="AH739" s="11">
        <v>0</v>
      </c>
      <c r="AI739" s="11">
        <v>0</v>
      </c>
      <c r="AJ739" s="11">
        <v>12600000</v>
      </c>
      <c r="AK739" s="11">
        <v>12600000</v>
      </c>
      <c r="AL739" s="13">
        <v>8.728278127625666E-3</v>
      </c>
      <c r="AM739" s="7">
        <v>1556</v>
      </c>
      <c r="AN739" s="7" t="s">
        <v>292</v>
      </c>
      <c r="AO739" s="9">
        <v>45930</v>
      </c>
      <c r="AP739" s="9">
        <v>45900</v>
      </c>
      <c r="AQ739" s="7">
        <v>30</v>
      </c>
      <c r="AR739" s="7">
        <v>273</v>
      </c>
      <c r="AS739" s="15">
        <v>0.99111776481655534</v>
      </c>
      <c r="AT739" s="11">
        <v>43098.390045654342</v>
      </c>
      <c r="AU739" s="11">
        <v>43098.390045654342</v>
      </c>
      <c r="AV739" s="11">
        <v>43098.390045654342</v>
      </c>
      <c r="AW739" s="11">
        <v>43098.390045654342</v>
      </c>
      <c r="AX739" s="11">
        <v>0</v>
      </c>
      <c r="AY739" s="11">
        <v>0</v>
      </c>
      <c r="AZ739" s="13">
        <v>8.728278127625666E-3</v>
      </c>
      <c r="BA739" s="11">
        <v>43098.390045654342</v>
      </c>
      <c r="BB739" s="11">
        <v>43098.390045654342</v>
      </c>
      <c r="BC739" s="11"/>
      <c r="BD739" s="11"/>
      <c r="BE739" s="11"/>
      <c r="BF739" s="11">
        <v>43098.390045654342</v>
      </c>
      <c r="BG739" s="11">
        <v>43098.390045654342</v>
      </c>
      <c r="BH739" s="11">
        <v>0</v>
      </c>
      <c r="BI739" s="11">
        <v>0</v>
      </c>
      <c r="BJ739" s="11">
        <v>0</v>
      </c>
      <c r="BK739" s="11">
        <v>43098.390045654342</v>
      </c>
      <c r="BL739" s="11">
        <v>43098.390045654342</v>
      </c>
    </row>
    <row r="740" spans="1:64" hidden="1" x14ac:dyDescent="0.25">
      <c r="A740" s="7" t="s">
        <v>65</v>
      </c>
      <c r="B740" s="7" t="s">
        <v>140</v>
      </c>
      <c r="C740" s="9">
        <v>45603</v>
      </c>
      <c r="D740" s="9">
        <v>46022</v>
      </c>
      <c r="E740" s="9">
        <v>46022</v>
      </c>
      <c r="F740" s="7" t="s">
        <v>238</v>
      </c>
      <c r="G740" s="11">
        <v>0</v>
      </c>
      <c r="H740" s="11">
        <v>0</v>
      </c>
      <c r="I740" s="11">
        <v>0</v>
      </c>
      <c r="J740" s="11">
        <v>0</v>
      </c>
      <c r="K740" s="11">
        <v>0</v>
      </c>
      <c r="L740" s="11">
        <v>15400000</v>
      </c>
      <c r="M740" s="13">
        <v>1.2E-2</v>
      </c>
      <c r="N740" s="13" t="s">
        <v>246</v>
      </c>
      <c r="O740" s="13" t="s">
        <v>257</v>
      </c>
      <c r="P740" s="13">
        <v>0.39539999999999997</v>
      </c>
      <c r="Q740" s="7" t="s">
        <v>260</v>
      </c>
      <c r="R740" s="7" t="s">
        <v>262</v>
      </c>
      <c r="S740" s="7">
        <v>0</v>
      </c>
      <c r="T740" s="7" t="s">
        <v>267</v>
      </c>
      <c r="U740" s="7" t="s">
        <v>269</v>
      </c>
      <c r="V740" s="7">
        <v>1</v>
      </c>
      <c r="W740" s="9">
        <v>45657</v>
      </c>
      <c r="X740" s="7">
        <v>12</v>
      </c>
      <c r="Y740" s="7">
        <v>10</v>
      </c>
      <c r="Z740" s="11">
        <v>0</v>
      </c>
      <c r="AA740" s="11">
        <v>0</v>
      </c>
      <c r="AB740" s="11">
        <v>0</v>
      </c>
      <c r="AC740" s="11">
        <v>0</v>
      </c>
      <c r="AD740" s="11">
        <v>1400000</v>
      </c>
      <c r="AE740" s="11">
        <v>14000000</v>
      </c>
      <c r="AF740" s="11">
        <v>0</v>
      </c>
      <c r="AG740" s="11">
        <v>0</v>
      </c>
      <c r="AH740" s="11">
        <v>0</v>
      </c>
      <c r="AI740" s="11">
        <v>0</v>
      </c>
      <c r="AJ740" s="11">
        <v>14000000</v>
      </c>
      <c r="AK740" s="11">
        <v>14000000</v>
      </c>
      <c r="AL740" s="13">
        <v>8.646106657432262E-3</v>
      </c>
      <c r="AM740" s="7">
        <v>1557</v>
      </c>
      <c r="AN740" s="7" t="s">
        <v>293</v>
      </c>
      <c r="AO740" s="9">
        <v>45961</v>
      </c>
      <c r="AP740" s="9">
        <v>45930</v>
      </c>
      <c r="AQ740" s="7">
        <v>31</v>
      </c>
      <c r="AR740" s="7">
        <v>304</v>
      </c>
      <c r="AS740" s="15">
        <v>0.99011416048039003</v>
      </c>
      <c r="AT740" s="11">
        <v>47388.238011800902</v>
      </c>
      <c r="AU740" s="11">
        <v>47388.238011800902</v>
      </c>
      <c r="AV740" s="11">
        <v>47388.238011800902</v>
      </c>
      <c r="AW740" s="11">
        <v>47388.238011800902</v>
      </c>
      <c r="AX740" s="11">
        <v>0</v>
      </c>
      <c r="AY740" s="11">
        <v>0</v>
      </c>
      <c r="AZ740" s="13">
        <v>8.646106657432262E-3</v>
      </c>
      <c r="BA740" s="11">
        <v>47388.238011800902</v>
      </c>
      <c r="BB740" s="11">
        <v>47388.238011800902</v>
      </c>
      <c r="BC740" s="11"/>
      <c r="BD740" s="11"/>
      <c r="BE740" s="11"/>
      <c r="BF740" s="11">
        <v>47388.238011800902</v>
      </c>
      <c r="BG740" s="11">
        <v>47388.238011800902</v>
      </c>
      <c r="BH740" s="11">
        <v>0</v>
      </c>
      <c r="BI740" s="11">
        <v>0</v>
      </c>
      <c r="BJ740" s="11">
        <v>0</v>
      </c>
      <c r="BK740" s="11">
        <v>47388.238011800902</v>
      </c>
      <c r="BL740" s="11">
        <v>47388.238011800902</v>
      </c>
    </row>
    <row r="741" spans="1:64" hidden="1" x14ac:dyDescent="0.25">
      <c r="A741" s="7" t="s">
        <v>65</v>
      </c>
      <c r="B741" s="7" t="s">
        <v>140</v>
      </c>
      <c r="C741" s="9">
        <v>45603</v>
      </c>
      <c r="D741" s="9">
        <v>46022</v>
      </c>
      <c r="E741" s="9">
        <v>46022</v>
      </c>
      <c r="F741" s="7" t="s">
        <v>238</v>
      </c>
      <c r="G741" s="11">
        <v>0</v>
      </c>
      <c r="H741" s="11">
        <v>0</v>
      </c>
      <c r="I741" s="11">
        <v>0</v>
      </c>
      <c r="J741" s="11">
        <v>0</v>
      </c>
      <c r="K741" s="11">
        <v>0</v>
      </c>
      <c r="L741" s="11">
        <v>15400000</v>
      </c>
      <c r="M741" s="13">
        <v>1.2E-2</v>
      </c>
      <c r="N741" s="13" t="s">
        <v>246</v>
      </c>
      <c r="O741" s="13" t="s">
        <v>257</v>
      </c>
      <c r="P741" s="13">
        <v>0.39539999999999997</v>
      </c>
      <c r="Q741" s="7" t="s">
        <v>260</v>
      </c>
      <c r="R741" s="7" t="s">
        <v>262</v>
      </c>
      <c r="S741" s="7">
        <v>0</v>
      </c>
      <c r="T741" s="7" t="s">
        <v>267</v>
      </c>
      <c r="U741" s="7" t="s">
        <v>269</v>
      </c>
      <c r="V741" s="7">
        <v>1</v>
      </c>
      <c r="W741" s="9">
        <v>45657</v>
      </c>
      <c r="X741" s="7">
        <v>12</v>
      </c>
      <c r="Y741" s="7">
        <v>11</v>
      </c>
      <c r="Z741" s="11">
        <v>0</v>
      </c>
      <c r="AA741" s="11">
        <v>0</v>
      </c>
      <c r="AB741" s="11">
        <v>0</v>
      </c>
      <c r="AC741" s="11">
        <v>0</v>
      </c>
      <c r="AD741" s="11">
        <v>1400000</v>
      </c>
      <c r="AE741" s="11">
        <v>15400000</v>
      </c>
      <c r="AF741" s="11">
        <v>0</v>
      </c>
      <c r="AG741" s="11">
        <v>0</v>
      </c>
      <c r="AH741" s="11">
        <v>0</v>
      </c>
      <c r="AI741" s="11">
        <v>0</v>
      </c>
      <c r="AJ741" s="11">
        <v>15400000</v>
      </c>
      <c r="AK741" s="11">
        <v>15400000</v>
      </c>
      <c r="AL741" s="13">
        <v>8.5647087820321932E-3</v>
      </c>
      <c r="AM741" s="7">
        <v>1558</v>
      </c>
      <c r="AN741" s="7" t="s">
        <v>294</v>
      </c>
      <c r="AO741" s="9">
        <v>45991</v>
      </c>
      <c r="AP741" s="9">
        <v>45961</v>
      </c>
      <c r="AQ741" s="7">
        <v>30</v>
      </c>
      <c r="AR741" s="7">
        <v>334</v>
      </c>
      <c r="AS741" s="15">
        <v>0.98914389809185077</v>
      </c>
      <c r="AT741" s="11">
        <v>51585.715980124492</v>
      </c>
      <c r="AU741" s="11">
        <v>51585.715980124492</v>
      </c>
      <c r="AV741" s="11">
        <v>51585.715980124492</v>
      </c>
      <c r="AW741" s="11">
        <v>51585.715980124492</v>
      </c>
      <c r="AX741" s="11">
        <v>0</v>
      </c>
      <c r="AY741" s="11">
        <v>0</v>
      </c>
      <c r="AZ741" s="13">
        <v>8.5647087820321932E-3</v>
      </c>
      <c r="BA741" s="11">
        <v>51585.715980124492</v>
      </c>
      <c r="BB741" s="11">
        <v>51585.715980124492</v>
      </c>
      <c r="BC741" s="11"/>
      <c r="BD741" s="11"/>
      <c r="BE741" s="11"/>
      <c r="BF741" s="11">
        <v>51585.715980124492</v>
      </c>
      <c r="BG741" s="11">
        <v>51585.715980124492</v>
      </c>
      <c r="BH741" s="11">
        <v>0</v>
      </c>
      <c r="BI741" s="11">
        <v>0</v>
      </c>
      <c r="BJ741" s="11">
        <v>0</v>
      </c>
      <c r="BK741" s="11">
        <v>51585.715980124492</v>
      </c>
      <c r="BL741" s="11">
        <v>51585.715980124492</v>
      </c>
    </row>
    <row r="742" spans="1:64" hidden="1" x14ac:dyDescent="0.25">
      <c r="A742" s="7" t="s">
        <v>65</v>
      </c>
      <c r="B742" s="7" t="s">
        <v>140</v>
      </c>
      <c r="C742" s="9">
        <v>45603</v>
      </c>
      <c r="D742" s="9">
        <v>46022</v>
      </c>
      <c r="E742" s="9">
        <v>46022</v>
      </c>
      <c r="F742" s="7" t="s">
        <v>238</v>
      </c>
      <c r="G742" s="11">
        <v>0</v>
      </c>
      <c r="H742" s="11">
        <v>0</v>
      </c>
      <c r="I742" s="11">
        <v>0</v>
      </c>
      <c r="J742" s="11">
        <v>0</v>
      </c>
      <c r="K742" s="11">
        <v>0</v>
      </c>
      <c r="L742" s="11">
        <v>15400000</v>
      </c>
      <c r="M742" s="13">
        <v>1.2E-2</v>
      </c>
      <c r="N742" s="13" t="s">
        <v>246</v>
      </c>
      <c r="O742" s="13" t="s">
        <v>257</v>
      </c>
      <c r="P742" s="13">
        <v>0.39539999999999997</v>
      </c>
      <c r="Q742" s="7" t="s">
        <v>260</v>
      </c>
      <c r="R742" s="7" t="s">
        <v>262</v>
      </c>
      <c r="S742" s="7">
        <v>0</v>
      </c>
      <c r="T742" s="7" t="s">
        <v>267</v>
      </c>
      <c r="U742" s="7" t="s">
        <v>269</v>
      </c>
      <c r="V742" s="7">
        <v>1</v>
      </c>
      <c r="W742" s="9">
        <v>45657</v>
      </c>
      <c r="X742" s="7">
        <v>12</v>
      </c>
      <c r="Y742" s="7">
        <v>12</v>
      </c>
      <c r="Z742" s="11">
        <v>0</v>
      </c>
      <c r="AA742" s="11">
        <v>0</v>
      </c>
      <c r="AB742" s="11">
        <v>0</v>
      </c>
      <c r="AC742" s="11">
        <v>0</v>
      </c>
      <c r="AD742" s="11">
        <v>0</v>
      </c>
      <c r="AE742" s="11">
        <v>15400000</v>
      </c>
      <c r="AF742" s="11">
        <v>15400000</v>
      </c>
      <c r="AG742" s="11">
        <v>15400000</v>
      </c>
      <c r="AH742" s="11">
        <v>15400000</v>
      </c>
      <c r="AI742" s="11">
        <v>15400000</v>
      </c>
      <c r="AJ742" s="11">
        <v>0</v>
      </c>
      <c r="AK742" s="11">
        <v>0</v>
      </c>
      <c r="AL742" s="13">
        <v>8.4840772184974211E-3</v>
      </c>
      <c r="AM742" s="7">
        <v>1559</v>
      </c>
      <c r="AN742" s="7" t="s">
        <v>295</v>
      </c>
      <c r="AO742" s="9">
        <v>46022</v>
      </c>
      <c r="AP742" s="9">
        <v>45991</v>
      </c>
      <c r="AQ742" s="7">
        <v>31</v>
      </c>
      <c r="AR742" s="7">
        <v>365</v>
      </c>
      <c r="AS742" s="15">
        <v>0.98814229249011853</v>
      </c>
      <c r="AT742" s="11">
        <v>0</v>
      </c>
      <c r="AU742" s="11">
        <v>0</v>
      </c>
      <c r="AV742" s="11">
        <v>0</v>
      </c>
      <c r="AW742" s="11">
        <v>0</v>
      </c>
      <c r="AX742" s="11">
        <v>0</v>
      </c>
      <c r="AY742" s="11">
        <v>0</v>
      </c>
      <c r="AZ742" s="13">
        <v>8.4840772184974211E-3</v>
      </c>
      <c r="BA742" s="11">
        <v>0</v>
      </c>
      <c r="BB742" s="11">
        <v>0</v>
      </c>
      <c r="BC742" s="11"/>
      <c r="BD742" s="11"/>
      <c r="BE742" s="11"/>
      <c r="BF742" s="11">
        <v>0</v>
      </c>
      <c r="BG742" s="11">
        <v>0</v>
      </c>
      <c r="BH742" s="11">
        <v>0</v>
      </c>
      <c r="BI742" s="11">
        <v>0</v>
      </c>
      <c r="BJ742" s="11">
        <v>0</v>
      </c>
      <c r="BK742" s="11">
        <v>0</v>
      </c>
      <c r="BL742" s="11">
        <v>0</v>
      </c>
    </row>
    <row r="743" spans="1:64" hidden="1" x14ac:dyDescent="0.25">
      <c r="A743" s="7" t="s">
        <v>66</v>
      </c>
      <c r="B743" s="7" t="s">
        <v>141</v>
      </c>
      <c r="C743" s="9">
        <v>45603</v>
      </c>
      <c r="D743" s="9">
        <v>46022</v>
      </c>
      <c r="E743" s="9">
        <v>46022</v>
      </c>
      <c r="F743" s="7" t="s">
        <v>238</v>
      </c>
      <c r="G743" s="11">
        <v>0</v>
      </c>
      <c r="H743" s="11">
        <v>0</v>
      </c>
      <c r="I743" s="11">
        <v>0</v>
      </c>
      <c r="J743" s="11">
        <v>0</v>
      </c>
      <c r="K743" s="11">
        <v>0</v>
      </c>
      <c r="L743" s="11">
        <v>3300000</v>
      </c>
      <c r="M743" s="13">
        <v>1.2E-2</v>
      </c>
      <c r="N743" s="13" t="s">
        <v>246</v>
      </c>
      <c r="O743" s="13" t="s">
        <v>257</v>
      </c>
      <c r="P743" s="13">
        <v>0.39539999999999997</v>
      </c>
      <c r="Q743" s="7" t="s">
        <v>260</v>
      </c>
      <c r="R743" s="7" t="s">
        <v>262</v>
      </c>
      <c r="S743" s="7">
        <v>0</v>
      </c>
      <c r="T743" s="7" t="s">
        <v>267</v>
      </c>
      <c r="U743" s="7" t="s">
        <v>269</v>
      </c>
      <c r="V743" s="7">
        <v>1</v>
      </c>
      <c r="W743" s="9">
        <v>45657</v>
      </c>
      <c r="X743" s="7">
        <v>12</v>
      </c>
      <c r="Y743" s="7">
        <v>0</v>
      </c>
      <c r="Z743" s="11">
        <v>0</v>
      </c>
      <c r="AA743" s="11">
        <v>0</v>
      </c>
      <c r="AB743" s="11">
        <v>0</v>
      </c>
      <c r="AC743" s="11">
        <v>0</v>
      </c>
      <c r="AD743" s="11">
        <v>0</v>
      </c>
      <c r="AE743" s="11">
        <v>0</v>
      </c>
      <c r="AF743" s="11">
        <v>0</v>
      </c>
      <c r="AG743" s="11">
        <v>0</v>
      </c>
      <c r="AH743" s="11">
        <v>0</v>
      </c>
      <c r="AI743" s="11">
        <v>0</v>
      </c>
      <c r="AJ743" s="11">
        <v>0</v>
      </c>
      <c r="AK743" s="11">
        <v>0</v>
      </c>
      <c r="AM743" s="7">
        <v>1560</v>
      </c>
      <c r="AN743" s="7" t="s">
        <v>296</v>
      </c>
      <c r="AO743" s="9">
        <v>45657</v>
      </c>
      <c r="AP743" s="9">
        <v>46022</v>
      </c>
      <c r="AQ743" s="7">
        <v>0</v>
      </c>
      <c r="AR743" s="7">
        <v>0</v>
      </c>
      <c r="AS743" s="15">
        <v>1</v>
      </c>
      <c r="BC743" s="11"/>
      <c r="BD743" s="11"/>
      <c r="BE743" s="11"/>
    </row>
    <row r="744" spans="1:64" hidden="1" x14ac:dyDescent="0.25">
      <c r="A744" s="7" t="s">
        <v>66</v>
      </c>
      <c r="B744" s="7" t="s">
        <v>141</v>
      </c>
      <c r="C744" s="9">
        <v>45603</v>
      </c>
      <c r="D744" s="9">
        <v>46022</v>
      </c>
      <c r="E744" s="9">
        <v>46022</v>
      </c>
      <c r="F744" s="7" t="s">
        <v>238</v>
      </c>
      <c r="G744" s="11">
        <v>0</v>
      </c>
      <c r="H744" s="11">
        <v>0</v>
      </c>
      <c r="I744" s="11">
        <v>0</v>
      </c>
      <c r="J744" s="11">
        <v>0</v>
      </c>
      <c r="K744" s="11">
        <v>0</v>
      </c>
      <c r="L744" s="11">
        <v>3300000</v>
      </c>
      <c r="M744" s="13">
        <v>1.2E-2</v>
      </c>
      <c r="N744" s="13" t="s">
        <v>246</v>
      </c>
      <c r="O744" s="13" t="s">
        <v>257</v>
      </c>
      <c r="P744" s="13">
        <v>0.39539999999999997</v>
      </c>
      <c r="Q744" s="7" t="s">
        <v>260</v>
      </c>
      <c r="R744" s="7" t="s">
        <v>262</v>
      </c>
      <c r="S744" s="7">
        <v>0</v>
      </c>
      <c r="T744" s="7" t="s">
        <v>267</v>
      </c>
      <c r="U744" s="7" t="s">
        <v>269</v>
      </c>
      <c r="V744" s="7">
        <v>1</v>
      </c>
      <c r="W744" s="9">
        <v>45657</v>
      </c>
      <c r="X744" s="7">
        <v>12</v>
      </c>
      <c r="Y744" s="7">
        <v>1</v>
      </c>
      <c r="Z744" s="11">
        <v>0</v>
      </c>
      <c r="AA744" s="11">
        <v>0</v>
      </c>
      <c r="AB744" s="11">
        <v>0</v>
      </c>
      <c r="AC744" s="11">
        <v>0</v>
      </c>
      <c r="AD744" s="11">
        <v>300000</v>
      </c>
      <c r="AE744" s="11">
        <v>300000</v>
      </c>
      <c r="AF744" s="11">
        <v>0</v>
      </c>
      <c r="AG744" s="11">
        <v>0</v>
      </c>
      <c r="AH744" s="11">
        <v>0</v>
      </c>
      <c r="AI744" s="11">
        <v>0</v>
      </c>
      <c r="AJ744" s="11">
        <v>300000</v>
      </c>
      <c r="AK744" s="11">
        <v>300000</v>
      </c>
      <c r="AL744" s="13">
        <v>9.4143964011949022E-3</v>
      </c>
      <c r="AM744" s="7">
        <v>1561</v>
      </c>
      <c r="AN744" s="7" t="s">
        <v>271</v>
      </c>
      <c r="AO744" s="9">
        <v>45688</v>
      </c>
      <c r="AP744" s="9">
        <v>45657</v>
      </c>
      <c r="AQ744" s="7">
        <v>31</v>
      </c>
      <c r="AR744" s="7">
        <v>31</v>
      </c>
      <c r="AS744" s="15">
        <v>0.99898740152604248</v>
      </c>
      <c r="AT744" s="11">
        <v>1115.604896242982</v>
      </c>
      <c r="AU744" s="11">
        <v>1115.604896242982</v>
      </c>
      <c r="AV744" s="11">
        <v>1115.604896242982</v>
      </c>
      <c r="AW744" s="11">
        <v>1115.604896242982</v>
      </c>
      <c r="AX744" s="11">
        <v>0</v>
      </c>
      <c r="AY744" s="11">
        <v>0</v>
      </c>
      <c r="AZ744" s="13">
        <v>9.4143964011949022E-3</v>
      </c>
      <c r="BA744" s="11">
        <v>1115.604896242982</v>
      </c>
      <c r="BB744" s="11">
        <v>1115.604896242982</v>
      </c>
      <c r="BC744" s="11"/>
      <c r="BD744" s="11"/>
      <c r="BE744" s="11"/>
      <c r="BF744" s="11">
        <v>1115.604896242982</v>
      </c>
      <c r="BG744" s="11">
        <v>1115.604896242982</v>
      </c>
      <c r="BH744" s="11">
        <v>0</v>
      </c>
      <c r="BI744" s="11">
        <v>0</v>
      </c>
      <c r="BJ744" s="11">
        <v>0</v>
      </c>
      <c r="BK744" s="11">
        <v>1115.604896242982</v>
      </c>
      <c r="BL744" s="11">
        <v>1115.604896242982</v>
      </c>
    </row>
    <row r="745" spans="1:64" hidden="1" x14ac:dyDescent="0.25">
      <c r="A745" s="7" t="s">
        <v>66</v>
      </c>
      <c r="B745" s="7" t="s">
        <v>141</v>
      </c>
      <c r="C745" s="9">
        <v>45603</v>
      </c>
      <c r="D745" s="9">
        <v>46022</v>
      </c>
      <c r="E745" s="9">
        <v>46022</v>
      </c>
      <c r="F745" s="7" t="s">
        <v>238</v>
      </c>
      <c r="G745" s="11">
        <v>0</v>
      </c>
      <c r="H745" s="11">
        <v>0</v>
      </c>
      <c r="I745" s="11">
        <v>0</v>
      </c>
      <c r="J745" s="11">
        <v>0</v>
      </c>
      <c r="K745" s="11">
        <v>0</v>
      </c>
      <c r="L745" s="11">
        <v>3300000</v>
      </c>
      <c r="M745" s="13">
        <v>1.2E-2</v>
      </c>
      <c r="N745" s="13" t="s">
        <v>246</v>
      </c>
      <c r="O745" s="13" t="s">
        <v>257</v>
      </c>
      <c r="P745" s="13">
        <v>0.39539999999999997</v>
      </c>
      <c r="Q745" s="7" t="s">
        <v>260</v>
      </c>
      <c r="R745" s="7" t="s">
        <v>262</v>
      </c>
      <c r="S745" s="7">
        <v>0</v>
      </c>
      <c r="T745" s="7" t="s">
        <v>267</v>
      </c>
      <c r="U745" s="7" t="s">
        <v>269</v>
      </c>
      <c r="V745" s="7">
        <v>1</v>
      </c>
      <c r="W745" s="9">
        <v>45657</v>
      </c>
      <c r="X745" s="7">
        <v>12</v>
      </c>
      <c r="Y745" s="7">
        <v>2</v>
      </c>
      <c r="Z745" s="11">
        <v>0</v>
      </c>
      <c r="AA745" s="11">
        <v>0</v>
      </c>
      <c r="AB745" s="11">
        <v>0</v>
      </c>
      <c r="AC745" s="11">
        <v>0</v>
      </c>
      <c r="AD745" s="11">
        <v>300000</v>
      </c>
      <c r="AE745" s="11">
        <v>600000</v>
      </c>
      <c r="AF745" s="11">
        <v>0</v>
      </c>
      <c r="AG745" s="11">
        <v>0</v>
      </c>
      <c r="AH745" s="11">
        <v>0</v>
      </c>
      <c r="AI745" s="11">
        <v>0</v>
      </c>
      <c r="AJ745" s="11">
        <v>600000</v>
      </c>
      <c r="AK745" s="11">
        <v>600000</v>
      </c>
      <c r="AL745" s="13">
        <v>9.3257655415960317E-3</v>
      </c>
      <c r="AM745" s="7">
        <v>1562</v>
      </c>
      <c r="AN745" s="7" t="s">
        <v>272</v>
      </c>
      <c r="AO745" s="9">
        <v>45716</v>
      </c>
      <c r="AP745" s="9">
        <v>45688</v>
      </c>
      <c r="AQ745" s="7">
        <v>28</v>
      </c>
      <c r="AR745" s="7">
        <v>59</v>
      </c>
      <c r="AS745" s="15">
        <v>0.9980736777966569</v>
      </c>
      <c r="AT745" s="11">
        <v>2208.1827358986779</v>
      </c>
      <c r="AU745" s="11">
        <v>2208.1827358986779</v>
      </c>
      <c r="AV745" s="11">
        <v>2208.1827358986779</v>
      </c>
      <c r="AW745" s="11">
        <v>2208.1827358986779</v>
      </c>
      <c r="AX745" s="11">
        <v>0</v>
      </c>
      <c r="AY745" s="11">
        <v>0</v>
      </c>
      <c r="AZ745" s="13">
        <v>9.3257655415960317E-3</v>
      </c>
      <c r="BA745" s="11">
        <v>2208.1827358986779</v>
      </c>
      <c r="BB745" s="11">
        <v>2208.1827358986779</v>
      </c>
      <c r="BC745" s="11"/>
      <c r="BD745" s="11"/>
      <c r="BE745" s="11"/>
      <c r="BF745" s="11">
        <v>2208.1827358986779</v>
      </c>
      <c r="BG745" s="11">
        <v>2208.1827358986779</v>
      </c>
      <c r="BH745" s="11">
        <v>0</v>
      </c>
      <c r="BI745" s="11">
        <v>0</v>
      </c>
      <c r="BJ745" s="11">
        <v>0</v>
      </c>
      <c r="BK745" s="11">
        <v>2208.1827358986779</v>
      </c>
      <c r="BL745" s="11">
        <v>2208.1827358986779</v>
      </c>
    </row>
    <row r="746" spans="1:64" hidden="1" x14ac:dyDescent="0.25">
      <c r="A746" s="7" t="s">
        <v>66</v>
      </c>
      <c r="B746" s="7" t="s">
        <v>141</v>
      </c>
      <c r="C746" s="9">
        <v>45603</v>
      </c>
      <c r="D746" s="9">
        <v>46022</v>
      </c>
      <c r="E746" s="9">
        <v>46022</v>
      </c>
      <c r="F746" s="7" t="s">
        <v>238</v>
      </c>
      <c r="G746" s="11">
        <v>0</v>
      </c>
      <c r="H746" s="11">
        <v>0</v>
      </c>
      <c r="I746" s="11">
        <v>0</v>
      </c>
      <c r="J746" s="11">
        <v>0</v>
      </c>
      <c r="K746" s="11">
        <v>0</v>
      </c>
      <c r="L746" s="11">
        <v>3300000</v>
      </c>
      <c r="M746" s="13">
        <v>1.2E-2</v>
      </c>
      <c r="N746" s="13" t="s">
        <v>246</v>
      </c>
      <c r="O746" s="13" t="s">
        <v>257</v>
      </c>
      <c r="P746" s="13">
        <v>0.39539999999999997</v>
      </c>
      <c r="Q746" s="7" t="s">
        <v>260</v>
      </c>
      <c r="R746" s="7" t="s">
        <v>262</v>
      </c>
      <c r="S746" s="7">
        <v>0</v>
      </c>
      <c r="T746" s="7" t="s">
        <v>267</v>
      </c>
      <c r="U746" s="7" t="s">
        <v>269</v>
      </c>
      <c r="V746" s="7">
        <v>1</v>
      </c>
      <c r="W746" s="9">
        <v>45657</v>
      </c>
      <c r="X746" s="7">
        <v>12</v>
      </c>
      <c r="Y746" s="7">
        <v>3</v>
      </c>
      <c r="Z746" s="11">
        <v>0</v>
      </c>
      <c r="AA746" s="11">
        <v>0</v>
      </c>
      <c r="AB746" s="11">
        <v>0</v>
      </c>
      <c r="AC746" s="11">
        <v>0</v>
      </c>
      <c r="AD746" s="11">
        <v>300000</v>
      </c>
      <c r="AE746" s="11">
        <v>900000</v>
      </c>
      <c r="AF746" s="11">
        <v>0</v>
      </c>
      <c r="AG746" s="11">
        <v>0</v>
      </c>
      <c r="AH746" s="11">
        <v>0</v>
      </c>
      <c r="AI746" s="11">
        <v>0</v>
      </c>
      <c r="AJ746" s="11">
        <v>900000</v>
      </c>
      <c r="AK746" s="11">
        <v>900000</v>
      </c>
      <c r="AL746" s="13">
        <v>9.2379690880428633E-3</v>
      </c>
      <c r="AM746" s="7">
        <v>1563</v>
      </c>
      <c r="AN746" s="7" t="s">
        <v>273</v>
      </c>
      <c r="AO746" s="9">
        <v>45747</v>
      </c>
      <c r="AP746" s="9">
        <v>45716</v>
      </c>
      <c r="AQ746" s="7">
        <v>31</v>
      </c>
      <c r="AR746" s="7">
        <v>90</v>
      </c>
      <c r="AS746" s="15">
        <v>0.99706302991362272</v>
      </c>
      <c r="AT746" s="11">
        <v>3277.768614662491</v>
      </c>
      <c r="AU746" s="11">
        <v>3277.768614662491</v>
      </c>
      <c r="AV746" s="11">
        <v>3277.768614662491</v>
      </c>
      <c r="AW746" s="11">
        <v>3277.768614662491</v>
      </c>
      <c r="AX746" s="11">
        <v>0</v>
      </c>
      <c r="AY746" s="11">
        <v>0</v>
      </c>
      <c r="AZ746" s="13">
        <v>9.2379690880428633E-3</v>
      </c>
      <c r="BA746" s="11">
        <v>3277.768614662491</v>
      </c>
      <c r="BB746" s="11">
        <v>3277.768614662491</v>
      </c>
      <c r="BC746" s="11"/>
      <c r="BD746" s="11"/>
      <c r="BE746" s="11"/>
      <c r="BF746" s="11">
        <v>3277.768614662491</v>
      </c>
      <c r="BG746" s="11">
        <v>3277.768614662491</v>
      </c>
      <c r="BH746" s="11">
        <v>0</v>
      </c>
      <c r="BI746" s="11">
        <v>0</v>
      </c>
      <c r="BJ746" s="11">
        <v>0</v>
      </c>
      <c r="BK746" s="11">
        <v>3277.768614662491</v>
      </c>
      <c r="BL746" s="11">
        <v>3277.768614662491</v>
      </c>
    </row>
    <row r="747" spans="1:64" hidden="1" x14ac:dyDescent="0.25">
      <c r="A747" s="7" t="s">
        <v>66</v>
      </c>
      <c r="B747" s="7" t="s">
        <v>141</v>
      </c>
      <c r="C747" s="9">
        <v>45603</v>
      </c>
      <c r="D747" s="9">
        <v>46022</v>
      </c>
      <c r="E747" s="9">
        <v>46022</v>
      </c>
      <c r="F747" s="7" t="s">
        <v>238</v>
      </c>
      <c r="G747" s="11">
        <v>0</v>
      </c>
      <c r="H747" s="11">
        <v>0</v>
      </c>
      <c r="I747" s="11">
        <v>0</v>
      </c>
      <c r="J747" s="11">
        <v>0</v>
      </c>
      <c r="K747" s="11">
        <v>0</v>
      </c>
      <c r="L747" s="11">
        <v>3300000</v>
      </c>
      <c r="M747" s="13">
        <v>1.2E-2</v>
      </c>
      <c r="N747" s="13" t="s">
        <v>246</v>
      </c>
      <c r="O747" s="13" t="s">
        <v>257</v>
      </c>
      <c r="P747" s="13">
        <v>0.39539999999999997</v>
      </c>
      <c r="Q747" s="7" t="s">
        <v>260</v>
      </c>
      <c r="R747" s="7" t="s">
        <v>262</v>
      </c>
      <c r="S747" s="7">
        <v>0</v>
      </c>
      <c r="T747" s="7" t="s">
        <v>267</v>
      </c>
      <c r="U747" s="7" t="s">
        <v>269</v>
      </c>
      <c r="V747" s="7">
        <v>1</v>
      </c>
      <c r="W747" s="9">
        <v>45657</v>
      </c>
      <c r="X747" s="7">
        <v>12</v>
      </c>
      <c r="Y747" s="7">
        <v>4</v>
      </c>
      <c r="Z747" s="11">
        <v>0</v>
      </c>
      <c r="AA747" s="11">
        <v>0</v>
      </c>
      <c r="AB747" s="11">
        <v>0</v>
      </c>
      <c r="AC747" s="11">
        <v>0</v>
      </c>
      <c r="AD747" s="11">
        <v>300000</v>
      </c>
      <c r="AE747" s="11">
        <v>1200000</v>
      </c>
      <c r="AF747" s="11">
        <v>0</v>
      </c>
      <c r="AG747" s="11">
        <v>0</v>
      </c>
      <c r="AH747" s="11">
        <v>0</v>
      </c>
      <c r="AI747" s="11">
        <v>0</v>
      </c>
      <c r="AJ747" s="11">
        <v>1200000</v>
      </c>
      <c r="AK747" s="11">
        <v>1200000</v>
      </c>
      <c r="AL747" s="13">
        <v>9.1509991851060901E-3</v>
      </c>
      <c r="AM747" s="7">
        <v>1564</v>
      </c>
      <c r="AN747" s="7" t="s">
        <v>274</v>
      </c>
      <c r="AO747" s="9">
        <v>45777</v>
      </c>
      <c r="AP747" s="9">
        <v>45747</v>
      </c>
      <c r="AQ747" s="7">
        <v>30</v>
      </c>
      <c r="AR747" s="7">
        <v>120</v>
      </c>
      <c r="AS747" s="15">
        <v>0.99608595798036337</v>
      </c>
      <c r="AT747" s="11">
        <v>4324.9714556119316</v>
      </c>
      <c r="AU747" s="11">
        <v>4324.9714556119316</v>
      </c>
      <c r="AV747" s="11">
        <v>4324.9714556119316</v>
      </c>
      <c r="AW747" s="11">
        <v>4324.9714556119316</v>
      </c>
      <c r="AX747" s="11">
        <v>0</v>
      </c>
      <c r="AY747" s="11">
        <v>0</v>
      </c>
      <c r="AZ747" s="13">
        <v>9.1509991851060901E-3</v>
      </c>
      <c r="BA747" s="11">
        <v>4324.9714556119316</v>
      </c>
      <c r="BB747" s="11">
        <v>4324.9714556119316</v>
      </c>
      <c r="BC747" s="11"/>
      <c r="BD747" s="11"/>
      <c r="BE747" s="11"/>
      <c r="BF747" s="11">
        <v>4324.9714556119316</v>
      </c>
      <c r="BG747" s="11">
        <v>4324.9714556119316</v>
      </c>
      <c r="BH747" s="11">
        <v>0</v>
      </c>
      <c r="BI747" s="11">
        <v>0</v>
      </c>
      <c r="BJ747" s="11">
        <v>0</v>
      </c>
      <c r="BK747" s="11">
        <v>4324.9714556119316</v>
      </c>
      <c r="BL747" s="11">
        <v>4324.9714556119316</v>
      </c>
    </row>
    <row r="748" spans="1:64" hidden="1" x14ac:dyDescent="0.25">
      <c r="A748" s="7" t="s">
        <v>66</v>
      </c>
      <c r="B748" s="7" t="s">
        <v>141</v>
      </c>
      <c r="C748" s="9">
        <v>45603</v>
      </c>
      <c r="D748" s="9">
        <v>46022</v>
      </c>
      <c r="E748" s="9">
        <v>46022</v>
      </c>
      <c r="F748" s="7" t="s">
        <v>238</v>
      </c>
      <c r="G748" s="11">
        <v>0</v>
      </c>
      <c r="H748" s="11">
        <v>0</v>
      </c>
      <c r="I748" s="11">
        <v>0</v>
      </c>
      <c r="J748" s="11">
        <v>0</v>
      </c>
      <c r="K748" s="11">
        <v>0</v>
      </c>
      <c r="L748" s="11">
        <v>3300000</v>
      </c>
      <c r="M748" s="13">
        <v>1.2E-2</v>
      </c>
      <c r="N748" s="13" t="s">
        <v>246</v>
      </c>
      <c r="O748" s="13" t="s">
        <v>257</v>
      </c>
      <c r="P748" s="13">
        <v>0.39539999999999997</v>
      </c>
      <c r="Q748" s="7" t="s">
        <v>260</v>
      </c>
      <c r="R748" s="7" t="s">
        <v>262</v>
      </c>
      <c r="S748" s="7">
        <v>0</v>
      </c>
      <c r="T748" s="7" t="s">
        <v>267</v>
      </c>
      <c r="U748" s="7" t="s">
        <v>269</v>
      </c>
      <c r="V748" s="7">
        <v>1</v>
      </c>
      <c r="W748" s="9">
        <v>45657</v>
      </c>
      <c r="X748" s="7">
        <v>12</v>
      </c>
      <c r="Y748" s="7">
        <v>5</v>
      </c>
      <c r="Z748" s="11">
        <v>0</v>
      </c>
      <c r="AA748" s="11">
        <v>0</v>
      </c>
      <c r="AB748" s="11">
        <v>0</v>
      </c>
      <c r="AC748" s="11">
        <v>0</v>
      </c>
      <c r="AD748" s="11">
        <v>300000</v>
      </c>
      <c r="AE748" s="11">
        <v>1500000</v>
      </c>
      <c r="AF748" s="11">
        <v>0</v>
      </c>
      <c r="AG748" s="11">
        <v>0</v>
      </c>
      <c r="AH748" s="11">
        <v>0</v>
      </c>
      <c r="AI748" s="11">
        <v>0</v>
      </c>
      <c r="AJ748" s="11">
        <v>1500000</v>
      </c>
      <c r="AK748" s="11">
        <v>1500000</v>
      </c>
      <c r="AL748" s="13">
        <v>9.0648480513104701E-3</v>
      </c>
      <c r="AM748" s="7">
        <v>1565</v>
      </c>
      <c r="AN748" s="7" t="s">
        <v>275</v>
      </c>
      <c r="AO748" s="9">
        <v>45808</v>
      </c>
      <c r="AP748" s="9">
        <v>45777</v>
      </c>
      <c r="AQ748" s="7">
        <v>31</v>
      </c>
      <c r="AR748" s="7">
        <v>151</v>
      </c>
      <c r="AS748" s="15">
        <v>0.99507732285938189</v>
      </c>
      <c r="AT748" s="11">
        <v>5349.8952879709896</v>
      </c>
      <c r="AU748" s="11">
        <v>5349.8952879709896</v>
      </c>
      <c r="AV748" s="11">
        <v>5349.8952879709896</v>
      </c>
      <c r="AW748" s="11">
        <v>5349.8952879709896</v>
      </c>
      <c r="AX748" s="11">
        <v>0</v>
      </c>
      <c r="AY748" s="11">
        <v>0</v>
      </c>
      <c r="AZ748" s="13">
        <v>9.0648480513104701E-3</v>
      </c>
      <c r="BA748" s="11">
        <v>5349.8952879709896</v>
      </c>
      <c r="BB748" s="11">
        <v>5349.8952879709896</v>
      </c>
      <c r="BC748" s="11"/>
      <c r="BD748" s="11"/>
      <c r="BE748" s="11"/>
      <c r="BF748" s="11">
        <v>5349.8952879709896</v>
      </c>
      <c r="BG748" s="11">
        <v>5349.8952879709896</v>
      </c>
      <c r="BH748" s="11">
        <v>0</v>
      </c>
      <c r="BI748" s="11">
        <v>0</v>
      </c>
      <c r="BJ748" s="11">
        <v>0</v>
      </c>
      <c r="BK748" s="11">
        <v>5349.8952879709896</v>
      </c>
      <c r="BL748" s="11">
        <v>5349.8952879709896</v>
      </c>
    </row>
    <row r="749" spans="1:64" hidden="1" x14ac:dyDescent="0.25">
      <c r="A749" s="7" t="s">
        <v>66</v>
      </c>
      <c r="B749" s="7" t="s">
        <v>141</v>
      </c>
      <c r="C749" s="9">
        <v>45603</v>
      </c>
      <c r="D749" s="9">
        <v>46022</v>
      </c>
      <c r="E749" s="9">
        <v>46022</v>
      </c>
      <c r="F749" s="7" t="s">
        <v>238</v>
      </c>
      <c r="G749" s="11">
        <v>0</v>
      </c>
      <c r="H749" s="11">
        <v>0</v>
      </c>
      <c r="I749" s="11">
        <v>0</v>
      </c>
      <c r="J749" s="11">
        <v>0</v>
      </c>
      <c r="K749" s="11">
        <v>0</v>
      </c>
      <c r="L749" s="11">
        <v>3300000</v>
      </c>
      <c r="M749" s="13">
        <v>1.2E-2</v>
      </c>
      <c r="N749" s="13" t="s">
        <v>246</v>
      </c>
      <c r="O749" s="13" t="s">
        <v>257</v>
      </c>
      <c r="P749" s="13">
        <v>0.39539999999999997</v>
      </c>
      <c r="Q749" s="7" t="s">
        <v>260</v>
      </c>
      <c r="R749" s="7" t="s">
        <v>262</v>
      </c>
      <c r="S749" s="7">
        <v>0</v>
      </c>
      <c r="T749" s="7" t="s">
        <v>267</v>
      </c>
      <c r="U749" s="7" t="s">
        <v>269</v>
      </c>
      <c r="V749" s="7">
        <v>1</v>
      </c>
      <c r="W749" s="9">
        <v>45657</v>
      </c>
      <c r="X749" s="7">
        <v>12</v>
      </c>
      <c r="Y749" s="7">
        <v>6</v>
      </c>
      <c r="Z749" s="11">
        <v>0</v>
      </c>
      <c r="AA749" s="11">
        <v>0</v>
      </c>
      <c r="AB749" s="11">
        <v>0</v>
      </c>
      <c r="AC749" s="11">
        <v>0</v>
      </c>
      <c r="AD749" s="11">
        <v>300000</v>
      </c>
      <c r="AE749" s="11">
        <v>1800000</v>
      </c>
      <c r="AF749" s="11">
        <v>0</v>
      </c>
      <c r="AG749" s="11">
        <v>0</v>
      </c>
      <c r="AH749" s="11">
        <v>0</v>
      </c>
      <c r="AI749" s="11">
        <v>0</v>
      </c>
      <c r="AJ749" s="11">
        <v>1800000</v>
      </c>
      <c r="AK749" s="11">
        <v>1800000</v>
      </c>
      <c r="AL749" s="13">
        <v>8.9795079784388276E-3</v>
      </c>
      <c r="AM749" s="7">
        <v>1566</v>
      </c>
      <c r="AN749" s="7" t="s">
        <v>276</v>
      </c>
      <c r="AO749" s="9">
        <v>45838</v>
      </c>
      <c r="AP749" s="9">
        <v>45808</v>
      </c>
      <c r="AQ749" s="7">
        <v>30</v>
      </c>
      <c r="AR749" s="7">
        <v>181</v>
      </c>
      <c r="AS749" s="15">
        <v>0.99410219681978451</v>
      </c>
      <c r="AT749" s="11">
        <v>6353.2031750913329</v>
      </c>
      <c r="AU749" s="11">
        <v>6353.2031750913329</v>
      </c>
      <c r="AV749" s="11">
        <v>6353.2031750913329</v>
      </c>
      <c r="AW749" s="11">
        <v>6353.2031750913329</v>
      </c>
      <c r="AX749" s="11">
        <v>0</v>
      </c>
      <c r="AY749" s="11">
        <v>0</v>
      </c>
      <c r="AZ749" s="13">
        <v>8.9795079784388276E-3</v>
      </c>
      <c r="BA749" s="11">
        <v>6353.2031750913329</v>
      </c>
      <c r="BB749" s="11">
        <v>6353.2031750913329</v>
      </c>
      <c r="BC749" s="11"/>
      <c r="BD749" s="11"/>
      <c r="BE749" s="11"/>
      <c r="BF749" s="11">
        <v>6353.2031750913329</v>
      </c>
      <c r="BG749" s="11">
        <v>6353.2031750913329</v>
      </c>
      <c r="BH749" s="11">
        <v>0</v>
      </c>
      <c r="BI749" s="11">
        <v>0</v>
      </c>
      <c r="BJ749" s="11">
        <v>0</v>
      </c>
      <c r="BK749" s="11">
        <v>6353.2031750913329</v>
      </c>
      <c r="BL749" s="11">
        <v>6353.2031750913329</v>
      </c>
    </row>
    <row r="750" spans="1:64" hidden="1" x14ac:dyDescent="0.25">
      <c r="A750" s="7" t="s">
        <v>66</v>
      </c>
      <c r="B750" s="7" t="s">
        <v>141</v>
      </c>
      <c r="C750" s="9">
        <v>45603</v>
      </c>
      <c r="D750" s="9">
        <v>46022</v>
      </c>
      <c r="E750" s="9">
        <v>46022</v>
      </c>
      <c r="F750" s="7" t="s">
        <v>238</v>
      </c>
      <c r="G750" s="11">
        <v>0</v>
      </c>
      <c r="H750" s="11">
        <v>0</v>
      </c>
      <c r="I750" s="11">
        <v>0</v>
      </c>
      <c r="J750" s="11">
        <v>0</v>
      </c>
      <c r="K750" s="11">
        <v>0</v>
      </c>
      <c r="L750" s="11">
        <v>3300000</v>
      </c>
      <c r="M750" s="13">
        <v>1.2E-2</v>
      </c>
      <c r="N750" s="13" t="s">
        <v>246</v>
      </c>
      <c r="O750" s="13" t="s">
        <v>257</v>
      </c>
      <c r="P750" s="13">
        <v>0.39539999999999997</v>
      </c>
      <c r="Q750" s="7" t="s">
        <v>260</v>
      </c>
      <c r="R750" s="7" t="s">
        <v>262</v>
      </c>
      <c r="S750" s="7">
        <v>0</v>
      </c>
      <c r="T750" s="7" t="s">
        <v>267</v>
      </c>
      <c r="U750" s="7" t="s">
        <v>269</v>
      </c>
      <c r="V750" s="7">
        <v>1</v>
      </c>
      <c r="W750" s="9">
        <v>45657</v>
      </c>
      <c r="X750" s="7">
        <v>12</v>
      </c>
      <c r="Y750" s="7">
        <v>7</v>
      </c>
      <c r="Z750" s="11">
        <v>0</v>
      </c>
      <c r="AA750" s="11">
        <v>0</v>
      </c>
      <c r="AB750" s="11">
        <v>0</v>
      </c>
      <c r="AC750" s="11">
        <v>0</v>
      </c>
      <c r="AD750" s="11">
        <v>300000</v>
      </c>
      <c r="AE750" s="11">
        <v>2100000</v>
      </c>
      <c r="AF750" s="11">
        <v>0</v>
      </c>
      <c r="AG750" s="11">
        <v>0</v>
      </c>
      <c r="AH750" s="11">
        <v>0</v>
      </c>
      <c r="AI750" s="11">
        <v>0</v>
      </c>
      <c r="AJ750" s="11">
        <v>2100000</v>
      </c>
      <c r="AK750" s="11">
        <v>2100000</v>
      </c>
      <c r="AL750" s="13">
        <v>8.8949713308420497E-3</v>
      </c>
      <c r="AM750" s="7">
        <v>1567</v>
      </c>
      <c r="AN750" s="7" t="s">
        <v>277</v>
      </c>
      <c r="AO750" s="9">
        <v>45869</v>
      </c>
      <c r="AP750" s="9">
        <v>45838</v>
      </c>
      <c r="AQ750" s="7">
        <v>31</v>
      </c>
      <c r="AR750" s="7">
        <v>212</v>
      </c>
      <c r="AS750" s="15">
        <v>0.99309557045232688</v>
      </c>
      <c r="AT750" s="11">
        <v>7334.855410460038</v>
      </c>
      <c r="AU750" s="11">
        <v>7334.855410460038</v>
      </c>
      <c r="AV750" s="11">
        <v>7334.855410460038</v>
      </c>
      <c r="AW750" s="11">
        <v>7334.855410460038</v>
      </c>
      <c r="AX750" s="11">
        <v>0</v>
      </c>
      <c r="AY750" s="11">
        <v>0</v>
      </c>
      <c r="AZ750" s="13">
        <v>8.8949713308420497E-3</v>
      </c>
      <c r="BA750" s="11">
        <v>7334.855410460038</v>
      </c>
      <c r="BB750" s="11">
        <v>7334.855410460038</v>
      </c>
      <c r="BC750" s="11"/>
      <c r="BD750" s="11"/>
      <c r="BE750" s="11"/>
      <c r="BF750" s="11">
        <v>7334.855410460038</v>
      </c>
      <c r="BG750" s="11">
        <v>7334.855410460038</v>
      </c>
      <c r="BH750" s="11">
        <v>0</v>
      </c>
      <c r="BI750" s="11">
        <v>0</v>
      </c>
      <c r="BJ750" s="11">
        <v>0</v>
      </c>
      <c r="BK750" s="11">
        <v>7334.855410460038</v>
      </c>
      <c r="BL750" s="11">
        <v>7334.855410460038</v>
      </c>
    </row>
    <row r="751" spans="1:64" hidden="1" x14ac:dyDescent="0.25">
      <c r="A751" s="7" t="s">
        <v>66</v>
      </c>
      <c r="B751" s="7" t="s">
        <v>141</v>
      </c>
      <c r="C751" s="9">
        <v>45603</v>
      </c>
      <c r="D751" s="9">
        <v>46022</v>
      </c>
      <c r="E751" s="9">
        <v>46022</v>
      </c>
      <c r="F751" s="7" t="s">
        <v>238</v>
      </c>
      <c r="G751" s="11">
        <v>0</v>
      </c>
      <c r="H751" s="11">
        <v>0</v>
      </c>
      <c r="I751" s="11">
        <v>0</v>
      </c>
      <c r="J751" s="11">
        <v>0</v>
      </c>
      <c r="K751" s="11">
        <v>0</v>
      </c>
      <c r="L751" s="11">
        <v>3300000</v>
      </c>
      <c r="M751" s="13">
        <v>1.2E-2</v>
      </c>
      <c r="N751" s="13" t="s">
        <v>246</v>
      </c>
      <c r="O751" s="13" t="s">
        <v>257</v>
      </c>
      <c r="P751" s="13">
        <v>0.39539999999999997</v>
      </c>
      <c r="Q751" s="7" t="s">
        <v>260</v>
      </c>
      <c r="R751" s="7" t="s">
        <v>262</v>
      </c>
      <c r="S751" s="7">
        <v>0</v>
      </c>
      <c r="T751" s="7" t="s">
        <v>267</v>
      </c>
      <c r="U751" s="7" t="s">
        <v>269</v>
      </c>
      <c r="V751" s="7">
        <v>1</v>
      </c>
      <c r="W751" s="9">
        <v>45657</v>
      </c>
      <c r="X751" s="7">
        <v>12</v>
      </c>
      <c r="Y751" s="7">
        <v>8</v>
      </c>
      <c r="Z751" s="11">
        <v>0</v>
      </c>
      <c r="AA751" s="11">
        <v>0</v>
      </c>
      <c r="AB751" s="11">
        <v>0</v>
      </c>
      <c r="AC751" s="11">
        <v>0</v>
      </c>
      <c r="AD751" s="11">
        <v>300000</v>
      </c>
      <c r="AE751" s="11">
        <v>2400000</v>
      </c>
      <c r="AF751" s="11">
        <v>0</v>
      </c>
      <c r="AG751" s="11">
        <v>0</v>
      </c>
      <c r="AH751" s="11">
        <v>0</v>
      </c>
      <c r="AI751" s="11">
        <v>0</v>
      </c>
      <c r="AJ751" s="11">
        <v>2400000</v>
      </c>
      <c r="AK751" s="11">
        <v>2400000</v>
      </c>
      <c r="AL751" s="13">
        <v>8.8112305447562989E-3</v>
      </c>
      <c r="AM751" s="7">
        <v>1568</v>
      </c>
      <c r="AN751" s="7" t="s">
        <v>278</v>
      </c>
      <c r="AO751" s="9">
        <v>45900</v>
      </c>
      <c r="AP751" s="9">
        <v>45869</v>
      </c>
      <c r="AQ751" s="7">
        <v>31</v>
      </c>
      <c r="AR751" s="7">
        <v>243</v>
      </c>
      <c r="AS751" s="15">
        <v>0.99208996339319289</v>
      </c>
      <c r="AT751" s="11">
        <v>8295.3655244423062</v>
      </c>
      <c r="AU751" s="11">
        <v>8295.3655244423062</v>
      </c>
      <c r="AV751" s="11">
        <v>8295.3655244423062</v>
      </c>
      <c r="AW751" s="11">
        <v>8295.3655244423062</v>
      </c>
      <c r="AX751" s="11">
        <v>0</v>
      </c>
      <c r="AY751" s="11">
        <v>0</v>
      </c>
      <c r="AZ751" s="13">
        <v>8.8112305447562989E-3</v>
      </c>
      <c r="BA751" s="11">
        <v>8295.3655244423062</v>
      </c>
      <c r="BB751" s="11">
        <v>8295.3655244423062</v>
      </c>
      <c r="BC751" s="11"/>
      <c r="BD751" s="11"/>
      <c r="BE751" s="11"/>
      <c r="BF751" s="11">
        <v>8295.3655244423062</v>
      </c>
      <c r="BG751" s="11">
        <v>8295.3655244423062</v>
      </c>
      <c r="BH751" s="11">
        <v>0</v>
      </c>
      <c r="BI751" s="11">
        <v>0</v>
      </c>
      <c r="BJ751" s="11">
        <v>0</v>
      </c>
      <c r="BK751" s="11">
        <v>8295.3655244423062</v>
      </c>
      <c r="BL751" s="11">
        <v>8295.3655244423062</v>
      </c>
    </row>
    <row r="752" spans="1:64" hidden="1" x14ac:dyDescent="0.25">
      <c r="A752" s="7" t="s">
        <v>66</v>
      </c>
      <c r="B752" s="7" t="s">
        <v>141</v>
      </c>
      <c r="C752" s="9">
        <v>45603</v>
      </c>
      <c r="D752" s="9">
        <v>46022</v>
      </c>
      <c r="E752" s="9">
        <v>46022</v>
      </c>
      <c r="F752" s="7" t="s">
        <v>238</v>
      </c>
      <c r="G752" s="11">
        <v>0</v>
      </c>
      <c r="H752" s="11">
        <v>0</v>
      </c>
      <c r="I752" s="11">
        <v>0</v>
      </c>
      <c r="J752" s="11">
        <v>0</v>
      </c>
      <c r="K752" s="11">
        <v>0</v>
      </c>
      <c r="L752" s="11">
        <v>3300000</v>
      </c>
      <c r="M752" s="13">
        <v>1.2E-2</v>
      </c>
      <c r="N752" s="13" t="s">
        <v>246</v>
      </c>
      <c r="O752" s="13" t="s">
        <v>257</v>
      </c>
      <c r="P752" s="13">
        <v>0.39539999999999997</v>
      </c>
      <c r="Q752" s="7" t="s">
        <v>260</v>
      </c>
      <c r="R752" s="7" t="s">
        <v>262</v>
      </c>
      <c r="S752" s="7">
        <v>0</v>
      </c>
      <c r="T752" s="7" t="s">
        <v>267</v>
      </c>
      <c r="U752" s="7" t="s">
        <v>269</v>
      </c>
      <c r="V752" s="7">
        <v>1</v>
      </c>
      <c r="W752" s="9">
        <v>45657</v>
      </c>
      <c r="X752" s="7">
        <v>12</v>
      </c>
      <c r="Y752" s="7">
        <v>9</v>
      </c>
      <c r="Z752" s="11">
        <v>0</v>
      </c>
      <c r="AA752" s="11">
        <v>0</v>
      </c>
      <c r="AB752" s="11">
        <v>0</v>
      </c>
      <c r="AC752" s="11">
        <v>0</v>
      </c>
      <c r="AD752" s="11">
        <v>300000</v>
      </c>
      <c r="AE752" s="11">
        <v>2700000</v>
      </c>
      <c r="AF752" s="11">
        <v>0</v>
      </c>
      <c r="AG752" s="11">
        <v>0</v>
      </c>
      <c r="AH752" s="11">
        <v>0</v>
      </c>
      <c r="AI752" s="11">
        <v>0</v>
      </c>
      <c r="AJ752" s="11">
        <v>2700000</v>
      </c>
      <c r="AK752" s="11">
        <v>2700000</v>
      </c>
      <c r="AL752" s="13">
        <v>8.728278127625666E-3</v>
      </c>
      <c r="AM752" s="7">
        <v>1569</v>
      </c>
      <c r="AN752" s="7" t="s">
        <v>279</v>
      </c>
      <c r="AO752" s="9">
        <v>45930</v>
      </c>
      <c r="AP752" s="9">
        <v>45900</v>
      </c>
      <c r="AQ752" s="7">
        <v>30</v>
      </c>
      <c r="AR752" s="7">
        <v>273</v>
      </c>
      <c r="AS752" s="15">
        <v>0.99111776481655534</v>
      </c>
      <c r="AT752" s="11">
        <v>9235.3692954973594</v>
      </c>
      <c r="AU752" s="11">
        <v>9235.3692954973594</v>
      </c>
      <c r="AV752" s="11">
        <v>9235.3692954973594</v>
      </c>
      <c r="AW752" s="11">
        <v>9235.3692954973594</v>
      </c>
      <c r="AX752" s="11">
        <v>0</v>
      </c>
      <c r="AY752" s="11">
        <v>0</v>
      </c>
      <c r="AZ752" s="13">
        <v>8.728278127625666E-3</v>
      </c>
      <c r="BA752" s="11">
        <v>9235.3692954973594</v>
      </c>
      <c r="BB752" s="11">
        <v>9235.3692954973594</v>
      </c>
      <c r="BC752" s="11"/>
      <c r="BD752" s="11"/>
      <c r="BE752" s="11"/>
      <c r="BF752" s="11">
        <v>9235.3692954973594</v>
      </c>
      <c r="BG752" s="11">
        <v>9235.3692954973594</v>
      </c>
      <c r="BH752" s="11">
        <v>0</v>
      </c>
      <c r="BI752" s="11">
        <v>0</v>
      </c>
      <c r="BJ752" s="11">
        <v>0</v>
      </c>
      <c r="BK752" s="11">
        <v>9235.3692954973594</v>
      </c>
      <c r="BL752" s="11">
        <v>9235.3692954973594</v>
      </c>
    </row>
    <row r="753" spans="1:64" hidden="1" x14ac:dyDescent="0.25">
      <c r="A753" s="7" t="s">
        <v>66</v>
      </c>
      <c r="B753" s="7" t="s">
        <v>141</v>
      </c>
      <c r="C753" s="9">
        <v>45603</v>
      </c>
      <c r="D753" s="9">
        <v>46022</v>
      </c>
      <c r="E753" s="9">
        <v>46022</v>
      </c>
      <c r="F753" s="7" t="s">
        <v>238</v>
      </c>
      <c r="G753" s="11">
        <v>0</v>
      </c>
      <c r="H753" s="11">
        <v>0</v>
      </c>
      <c r="I753" s="11">
        <v>0</v>
      </c>
      <c r="J753" s="11">
        <v>0</v>
      </c>
      <c r="K753" s="11">
        <v>0</v>
      </c>
      <c r="L753" s="11">
        <v>3300000</v>
      </c>
      <c r="M753" s="13">
        <v>1.2E-2</v>
      </c>
      <c r="N753" s="13" t="s">
        <v>246</v>
      </c>
      <c r="O753" s="13" t="s">
        <v>257</v>
      </c>
      <c r="P753" s="13">
        <v>0.39539999999999997</v>
      </c>
      <c r="Q753" s="7" t="s">
        <v>260</v>
      </c>
      <c r="R753" s="7" t="s">
        <v>262</v>
      </c>
      <c r="S753" s="7">
        <v>0</v>
      </c>
      <c r="T753" s="7" t="s">
        <v>267</v>
      </c>
      <c r="U753" s="7" t="s">
        <v>269</v>
      </c>
      <c r="V753" s="7">
        <v>1</v>
      </c>
      <c r="W753" s="9">
        <v>45657</v>
      </c>
      <c r="X753" s="7">
        <v>12</v>
      </c>
      <c r="Y753" s="7">
        <v>10</v>
      </c>
      <c r="Z753" s="11">
        <v>0</v>
      </c>
      <c r="AA753" s="11">
        <v>0</v>
      </c>
      <c r="AB753" s="11">
        <v>0</v>
      </c>
      <c r="AC753" s="11">
        <v>0</v>
      </c>
      <c r="AD753" s="11">
        <v>300000</v>
      </c>
      <c r="AE753" s="11">
        <v>3000000</v>
      </c>
      <c r="AF753" s="11">
        <v>0</v>
      </c>
      <c r="AG753" s="11">
        <v>0</v>
      </c>
      <c r="AH753" s="11">
        <v>0</v>
      </c>
      <c r="AI753" s="11">
        <v>0</v>
      </c>
      <c r="AJ753" s="11">
        <v>3000000</v>
      </c>
      <c r="AK753" s="11">
        <v>3000000</v>
      </c>
      <c r="AL753" s="13">
        <v>8.646106657432262E-3</v>
      </c>
      <c r="AM753" s="7">
        <v>1570</v>
      </c>
      <c r="AN753" s="7" t="s">
        <v>280</v>
      </c>
      <c r="AO753" s="9">
        <v>45961</v>
      </c>
      <c r="AP753" s="9">
        <v>45930</v>
      </c>
      <c r="AQ753" s="7">
        <v>31</v>
      </c>
      <c r="AR753" s="7">
        <v>304</v>
      </c>
      <c r="AS753" s="15">
        <v>0.99011416048039003</v>
      </c>
      <c r="AT753" s="11">
        <v>10154.62243110019</v>
      </c>
      <c r="AU753" s="11">
        <v>10154.62243110019</v>
      </c>
      <c r="AV753" s="11">
        <v>10154.62243110019</v>
      </c>
      <c r="AW753" s="11">
        <v>10154.62243110019</v>
      </c>
      <c r="AX753" s="11">
        <v>0</v>
      </c>
      <c r="AY753" s="11">
        <v>0</v>
      </c>
      <c r="AZ753" s="13">
        <v>8.646106657432262E-3</v>
      </c>
      <c r="BA753" s="11">
        <v>10154.62243110019</v>
      </c>
      <c r="BB753" s="11">
        <v>10154.62243110019</v>
      </c>
      <c r="BC753" s="11"/>
      <c r="BD753" s="11"/>
      <c r="BE753" s="11"/>
      <c r="BF753" s="11">
        <v>10154.62243110019</v>
      </c>
      <c r="BG753" s="11">
        <v>10154.62243110019</v>
      </c>
      <c r="BH753" s="11">
        <v>0</v>
      </c>
      <c r="BI753" s="11">
        <v>0</v>
      </c>
      <c r="BJ753" s="11">
        <v>0</v>
      </c>
      <c r="BK753" s="11">
        <v>10154.62243110019</v>
      </c>
      <c r="BL753" s="11">
        <v>10154.62243110019</v>
      </c>
    </row>
    <row r="754" spans="1:64" hidden="1" x14ac:dyDescent="0.25">
      <c r="A754" s="7" t="s">
        <v>66</v>
      </c>
      <c r="B754" s="7" t="s">
        <v>141</v>
      </c>
      <c r="C754" s="9">
        <v>45603</v>
      </c>
      <c r="D754" s="9">
        <v>46022</v>
      </c>
      <c r="E754" s="9">
        <v>46022</v>
      </c>
      <c r="F754" s="7" t="s">
        <v>238</v>
      </c>
      <c r="G754" s="11">
        <v>0</v>
      </c>
      <c r="H754" s="11">
        <v>0</v>
      </c>
      <c r="I754" s="11">
        <v>0</v>
      </c>
      <c r="J754" s="11">
        <v>0</v>
      </c>
      <c r="K754" s="11">
        <v>0</v>
      </c>
      <c r="L754" s="11">
        <v>3300000</v>
      </c>
      <c r="M754" s="13">
        <v>1.2E-2</v>
      </c>
      <c r="N754" s="13" t="s">
        <v>246</v>
      </c>
      <c r="O754" s="13" t="s">
        <v>257</v>
      </c>
      <c r="P754" s="13">
        <v>0.39539999999999997</v>
      </c>
      <c r="Q754" s="7" t="s">
        <v>260</v>
      </c>
      <c r="R754" s="7" t="s">
        <v>262</v>
      </c>
      <c r="S754" s="7">
        <v>0</v>
      </c>
      <c r="T754" s="7" t="s">
        <v>267</v>
      </c>
      <c r="U754" s="7" t="s">
        <v>269</v>
      </c>
      <c r="V754" s="7">
        <v>1</v>
      </c>
      <c r="W754" s="9">
        <v>45657</v>
      </c>
      <c r="X754" s="7">
        <v>12</v>
      </c>
      <c r="Y754" s="7">
        <v>11</v>
      </c>
      <c r="Z754" s="11">
        <v>0</v>
      </c>
      <c r="AA754" s="11">
        <v>0</v>
      </c>
      <c r="AB754" s="11">
        <v>0</v>
      </c>
      <c r="AC754" s="11">
        <v>0</v>
      </c>
      <c r="AD754" s="11">
        <v>300000</v>
      </c>
      <c r="AE754" s="11">
        <v>3300000</v>
      </c>
      <c r="AF754" s="11">
        <v>0</v>
      </c>
      <c r="AG754" s="11">
        <v>0</v>
      </c>
      <c r="AH754" s="11">
        <v>0</v>
      </c>
      <c r="AI754" s="11">
        <v>0</v>
      </c>
      <c r="AJ754" s="11">
        <v>3300000</v>
      </c>
      <c r="AK754" s="11">
        <v>3300000</v>
      </c>
      <c r="AL754" s="13">
        <v>8.5647087820321932E-3</v>
      </c>
      <c r="AM754" s="7">
        <v>1571</v>
      </c>
      <c r="AN754" s="7" t="s">
        <v>281</v>
      </c>
      <c r="AO754" s="9">
        <v>45991</v>
      </c>
      <c r="AP754" s="9">
        <v>45961</v>
      </c>
      <c r="AQ754" s="7">
        <v>30</v>
      </c>
      <c r="AR754" s="7">
        <v>334</v>
      </c>
      <c r="AS754" s="15">
        <v>0.98914389809185077</v>
      </c>
      <c r="AT754" s="11">
        <v>11054.08199574096</v>
      </c>
      <c r="AU754" s="11">
        <v>11054.08199574096</v>
      </c>
      <c r="AV754" s="11">
        <v>11054.08199574096</v>
      </c>
      <c r="AW754" s="11">
        <v>11054.08199574096</v>
      </c>
      <c r="AX754" s="11">
        <v>0</v>
      </c>
      <c r="AY754" s="11">
        <v>0</v>
      </c>
      <c r="AZ754" s="13">
        <v>8.5647087820321932E-3</v>
      </c>
      <c r="BA754" s="11">
        <v>11054.08199574096</v>
      </c>
      <c r="BB754" s="11">
        <v>11054.08199574096</v>
      </c>
      <c r="BC754" s="11"/>
      <c r="BD754" s="11"/>
      <c r="BE754" s="11"/>
      <c r="BF754" s="11">
        <v>11054.08199574096</v>
      </c>
      <c r="BG754" s="11">
        <v>11054.08199574096</v>
      </c>
      <c r="BH754" s="11">
        <v>0</v>
      </c>
      <c r="BI754" s="11">
        <v>0</v>
      </c>
      <c r="BJ754" s="11">
        <v>0</v>
      </c>
      <c r="BK754" s="11">
        <v>11054.08199574096</v>
      </c>
      <c r="BL754" s="11">
        <v>11054.08199574096</v>
      </c>
    </row>
    <row r="755" spans="1:64" hidden="1" x14ac:dyDescent="0.25">
      <c r="A755" s="7" t="s">
        <v>66</v>
      </c>
      <c r="B755" s="7" t="s">
        <v>141</v>
      </c>
      <c r="C755" s="9">
        <v>45603</v>
      </c>
      <c r="D755" s="9">
        <v>46022</v>
      </c>
      <c r="E755" s="9">
        <v>46022</v>
      </c>
      <c r="F755" s="7" t="s">
        <v>238</v>
      </c>
      <c r="G755" s="11">
        <v>0</v>
      </c>
      <c r="H755" s="11">
        <v>0</v>
      </c>
      <c r="I755" s="11">
        <v>0</v>
      </c>
      <c r="J755" s="11">
        <v>0</v>
      </c>
      <c r="K755" s="11">
        <v>0</v>
      </c>
      <c r="L755" s="11">
        <v>3300000</v>
      </c>
      <c r="M755" s="13">
        <v>1.2E-2</v>
      </c>
      <c r="N755" s="13" t="s">
        <v>246</v>
      </c>
      <c r="O755" s="13" t="s">
        <v>257</v>
      </c>
      <c r="P755" s="13">
        <v>0.39539999999999997</v>
      </c>
      <c r="Q755" s="7" t="s">
        <v>260</v>
      </c>
      <c r="R755" s="7" t="s">
        <v>262</v>
      </c>
      <c r="S755" s="7">
        <v>0</v>
      </c>
      <c r="T755" s="7" t="s">
        <v>267</v>
      </c>
      <c r="U755" s="7" t="s">
        <v>269</v>
      </c>
      <c r="V755" s="7">
        <v>1</v>
      </c>
      <c r="W755" s="9">
        <v>45657</v>
      </c>
      <c r="X755" s="7">
        <v>12</v>
      </c>
      <c r="Y755" s="7">
        <v>12</v>
      </c>
      <c r="Z755" s="11">
        <v>0</v>
      </c>
      <c r="AA755" s="11">
        <v>0</v>
      </c>
      <c r="AB755" s="11">
        <v>0</v>
      </c>
      <c r="AC755" s="11">
        <v>0</v>
      </c>
      <c r="AD755" s="11">
        <v>0</v>
      </c>
      <c r="AE755" s="11">
        <v>3300000</v>
      </c>
      <c r="AF755" s="11">
        <v>3300000</v>
      </c>
      <c r="AG755" s="11">
        <v>3300000</v>
      </c>
      <c r="AH755" s="11">
        <v>3300000</v>
      </c>
      <c r="AI755" s="11">
        <v>3300000</v>
      </c>
      <c r="AJ755" s="11">
        <v>0</v>
      </c>
      <c r="AK755" s="11">
        <v>0</v>
      </c>
      <c r="AL755" s="13">
        <v>8.4840772184974211E-3</v>
      </c>
      <c r="AM755" s="7">
        <v>1572</v>
      </c>
      <c r="AN755" s="7" t="s">
        <v>282</v>
      </c>
      <c r="AO755" s="9">
        <v>46022</v>
      </c>
      <c r="AP755" s="9">
        <v>45991</v>
      </c>
      <c r="AQ755" s="7">
        <v>31</v>
      </c>
      <c r="AR755" s="7">
        <v>365</v>
      </c>
      <c r="AS755" s="15">
        <v>0.98814229249011853</v>
      </c>
      <c r="AT755" s="11">
        <v>0</v>
      </c>
      <c r="AU755" s="11">
        <v>0</v>
      </c>
      <c r="AV755" s="11">
        <v>0</v>
      </c>
      <c r="AW755" s="11">
        <v>0</v>
      </c>
      <c r="AX755" s="11">
        <v>0</v>
      </c>
      <c r="AY755" s="11">
        <v>0</v>
      </c>
      <c r="AZ755" s="13">
        <v>8.4840772184974211E-3</v>
      </c>
      <c r="BA755" s="11">
        <v>0</v>
      </c>
      <c r="BB755" s="11">
        <v>0</v>
      </c>
      <c r="BC755" s="11"/>
      <c r="BD755" s="11"/>
      <c r="BE755" s="11"/>
      <c r="BF755" s="11">
        <v>0</v>
      </c>
      <c r="BG755" s="11">
        <v>0</v>
      </c>
      <c r="BH755" s="11">
        <v>0</v>
      </c>
      <c r="BI755" s="11">
        <v>0</v>
      </c>
      <c r="BJ755" s="11">
        <v>0</v>
      </c>
      <c r="BK755" s="11">
        <v>0</v>
      </c>
      <c r="BL755" s="11">
        <v>0</v>
      </c>
    </row>
    <row r="756" spans="1:64" hidden="1" x14ac:dyDescent="0.25">
      <c r="A756" s="7" t="s">
        <v>67</v>
      </c>
      <c r="B756" s="7" t="s">
        <v>142</v>
      </c>
      <c r="C756" s="9">
        <v>45603</v>
      </c>
      <c r="D756" s="9">
        <v>46022</v>
      </c>
      <c r="E756" s="9">
        <v>46022</v>
      </c>
      <c r="F756" s="7" t="s">
        <v>238</v>
      </c>
      <c r="G756" s="11">
        <v>0</v>
      </c>
      <c r="H756" s="11">
        <v>0</v>
      </c>
      <c r="I756" s="11">
        <v>0</v>
      </c>
      <c r="J756" s="11">
        <v>0</v>
      </c>
      <c r="K756" s="11">
        <v>0</v>
      </c>
      <c r="L756" s="11">
        <v>3000000</v>
      </c>
      <c r="M756" s="13">
        <v>1.2E-2</v>
      </c>
      <c r="N756" s="13" t="s">
        <v>246</v>
      </c>
      <c r="O756" s="13" t="s">
        <v>257</v>
      </c>
      <c r="P756" s="13">
        <v>0.39539999999999997</v>
      </c>
      <c r="Q756" s="7" t="s">
        <v>260</v>
      </c>
      <c r="R756" s="7" t="s">
        <v>262</v>
      </c>
      <c r="S756" s="7">
        <v>0</v>
      </c>
      <c r="T756" s="7" t="s">
        <v>267</v>
      </c>
      <c r="U756" s="7" t="s">
        <v>269</v>
      </c>
      <c r="V756" s="7">
        <v>1</v>
      </c>
      <c r="W756" s="9">
        <v>45657</v>
      </c>
      <c r="X756" s="7">
        <v>12</v>
      </c>
      <c r="Y756" s="7">
        <v>0</v>
      </c>
      <c r="Z756" s="11">
        <v>0</v>
      </c>
      <c r="AA756" s="11">
        <v>0</v>
      </c>
      <c r="AB756" s="11">
        <v>0</v>
      </c>
      <c r="AC756" s="11">
        <v>0</v>
      </c>
      <c r="AD756" s="11">
        <v>0</v>
      </c>
      <c r="AE756" s="11">
        <v>0</v>
      </c>
      <c r="AF756" s="11">
        <v>0</v>
      </c>
      <c r="AG756" s="11">
        <v>0</v>
      </c>
      <c r="AH756" s="11">
        <v>0</v>
      </c>
      <c r="AI756" s="11">
        <v>0</v>
      </c>
      <c r="AJ756" s="11">
        <v>0</v>
      </c>
      <c r="AK756" s="11">
        <v>0</v>
      </c>
      <c r="AM756" s="7">
        <v>1573</v>
      </c>
      <c r="AN756" s="7" t="s">
        <v>283</v>
      </c>
      <c r="AO756" s="9">
        <v>45657</v>
      </c>
      <c r="AP756" s="9">
        <v>46022</v>
      </c>
      <c r="AQ756" s="7">
        <v>0</v>
      </c>
      <c r="AR756" s="7">
        <v>0</v>
      </c>
      <c r="AS756" s="15">
        <v>1</v>
      </c>
      <c r="BC756" s="11"/>
      <c r="BD756" s="11"/>
      <c r="BE756" s="11"/>
    </row>
    <row r="757" spans="1:64" hidden="1" x14ac:dyDescent="0.25">
      <c r="A757" s="7" t="s">
        <v>67</v>
      </c>
      <c r="B757" s="7" t="s">
        <v>142</v>
      </c>
      <c r="C757" s="9">
        <v>45603</v>
      </c>
      <c r="D757" s="9">
        <v>46022</v>
      </c>
      <c r="E757" s="9">
        <v>46022</v>
      </c>
      <c r="F757" s="7" t="s">
        <v>238</v>
      </c>
      <c r="G757" s="11">
        <v>0</v>
      </c>
      <c r="H757" s="11">
        <v>0</v>
      </c>
      <c r="I757" s="11">
        <v>0</v>
      </c>
      <c r="J757" s="11">
        <v>0</v>
      </c>
      <c r="K757" s="11">
        <v>0</v>
      </c>
      <c r="L757" s="11">
        <v>3000000</v>
      </c>
      <c r="M757" s="13">
        <v>1.2E-2</v>
      </c>
      <c r="N757" s="13" t="s">
        <v>246</v>
      </c>
      <c r="O757" s="13" t="s">
        <v>257</v>
      </c>
      <c r="P757" s="13">
        <v>0.39539999999999997</v>
      </c>
      <c r="Q757" s="7" t="s">
        <v>260</v>
      </c>
      <c r="R757" s="7" t="s">
        <v>262</v>
      </c>
      <c r="S757" s="7">
        <v>0</v>
      </c>
      <c r="T757" s="7" t="s">
        <v>267</v>
      </c>
      <c r="U757" s="7" t="s">
        <v>269</v>
      </c>
      <c r="V757" s="7">
        <v>1</v>
      </c>
      <c r="W757" s="9">
        <v>45657</v>
      </c>
      <c r="X757" s="7">
        <v>12</v>
      </c>
      <c r="Y757" s="7">
        <v>1</v>
      </c>
      <c r="Z757" s="11">
        <v>0</v>
      </c>
      <c r="AA757" s="11">
        <v>0</v>
      </c>
      <c r="AB757" s="11">
        <v>0</v>
      </c>
      <c r="AC757" s="11">
        <v>0</v>
      </c>
      <c r="AD757" s="11">
        <v>272727.27272727271</v>
      </c>
      <c r="AE757" s="11">
        <v>272727.27272727271</v>
      </c>
      <c r="AF757" s="11">
        <v>0</v>
      </c>
      <c r="AG757" s="11">
        <v>0</v>
      </c>
      <c r="AH757" s="11">
        <v>0</v>
      </c>
      <c r="AI757" s="11">
        <v>0</v>
      </c>
      <c r="AJ757" s="11">
        <v>272727.27272727271</v>
      </c>
      <c r="AK757" s="11">
        <v>272727.27272727271</v>
      </c>
      <c r="AL757" s="13">
        <v>9.4143964011949022E-3</v>
      </c>
      <c r="AM757" s="7">
        <v>1574</v>
      </c>
      <c r="AN757" s="7" t="s">
        <v>284</v>
      </c>
      <c r="AO757" s="9">
        <v>45688</v>
      </c>
      <c r="AP757" s="9">
        <v>45657</v>
      </c>
      <c r="AQ757" s="7">
        <v>31</v>
      </c>
      <c r="AR757" s="7">
        <v>31</v>
      </c>
      <c r="AS757" s="15">
        <v>0.99898740152604248</v>
      </c>
      <c r="AT757" s="11">
        <v>1014.186269311801</v>
      </c>
      <c r="AU757" s="11">
        <v>1014.186269311801</v>
      </c>
      <c r="AV757" s="11">
        <v>1014.186269311801</v>
      </c>
      <c r="AW757" s="11">
        <v>1014.186269311801</v>
      </c>
      <c r="AX757" s="11">
        <v>0</v>
      </c>
      <c r="AY757" s="11">
        <v>0</v>
      </c>
      <c r="AZ757" s="13">
        <v>9.4143964011949022E-3</v>
      </c>
      <c r="BA757" s="11">
        <v>1014.186269311801</v>
      </c>
      <c r="BB757" s="11">
        <v>1014.186269311801</v>
      </c>
      <c r="BC757" s="11"/>
      <c r="BD757" s="11"/>
      <c r="BE757" s="11"/>
      <c r="BF757" s="11">
        <v>1014.186269311801</v>
      </c>
      <c r="BG757" s="11">
        <v>1014.186269311801</v>
      </c>
      <c r="BH757" s="11">
        <v>0</v>
      </c>
      <c r="BI757" s="11">
        <v>0</v>
      </c>
      <c r="BJ757" s="11">
        <v>0</v>
      </c>
      <c r="BK757" s="11">
        <v>1014.186269311801</v>
      </c>
      <c r="BL757" s="11">
        <v>1014.186269311801</v>
      </c>
    </row>
    <row r="758" spans="1:64" hidden="1" x14ac:dyDescent="0.25">
      <c r="A758" s="7" t="s">
        <v>67</v>
      </c>
      <c r="B758" s="7" t="s">
        <v>142</v>
      </c>
      <c r="C758" s="9">
        <v>45603</v>
      </c>
      <c r="D758" s="9">
        <v>46022</v>
      </c>
      <c r="E758" s="9">
        <v>46022</v>
      </c>
      <c r="F758" s="7" t="s">
        <v>238</v>
      </c>
      <c r="G758" s="11">
        <v>0</v>
      </c>
      <c r="H758" s="11">
        <v>0</v>
      </c>
      <c r="I758" s="11">
        <v>0</v>
      </c>
      <c r="J758" s="11">
        <v>0</v>
      </c>
      <c r="K758" s="11">
        <v>0</v>
      </c>
      <c r="L758" s="11">
        <v>3000000</v>
      </c>
      <c r="M758" s="13">
        <v>1.2E-2</v>
      </c>
      <c r="N758" s="13" t="s">
        <v>246</v>
      </c>
      <c r="O758" s="13" t="s">
        <v>257</v>
      </c>
      <c r="P758" s="13">
        <v>0.39539999999999997</v>
      </c>
      <c r="Q758" s="7" t="s">
        <v>260</v>
      </c>
      <c r="R758" s="7" t="s">
        <v>262</v>
      </c>
      <c r="S758" s="7">
        <v>0</v>
      </c>
      <c r="T758" s="7" t="s">
        <v>267</v>
      </c>
      <c r="U758" s="7" t="s">
        <v>269</v>
      </c>
      <c r="V758" s="7">
        <v>1</v>
      </c>
      <c r="W758" s="9">
        <v>45657</v>
      </c>
      <c r="X758" s="7">
        <v>12</v>
      </c>
      <c r="Y758" s="7">
        <v>2</v>
      </c>
      <c r="Z758" s="11">
        <v>0</v>
      </c>
      <c r="AA758" s="11">
        <v>0</v>
      </c>
      <c r="AB758" s="11">
        <v>0</v>
      </c>
      <c r="AC758" s="11">
        <v>0</v>
      </c>
      <c r="AD758" s="11">
        <v>272727.27272727271</v>
      </c>
      <c r="AE758" s="11">
        <v>545454.54545454541</v>
      </c>
      <c r="AF758" s="11">
        <v>0</v>
      </c>
      <c r="AG758" s="11">
        <v>0</v>
      </c>
      <c r="AH758" s="11">
        <v>0</v>
      </c>
      <c r="AI758" s="11">
        <v>0</v>
      </c>
      <c r="AJ758" s="11">
        <v>545454.54545454541</v>
      </c>
      <c r="AK758" s="11">
        <v>545454.54545454541</v>
      </c>
      <c r="AL758" s="13">
        <v>9.3257655415960317E-3</v>
      </c>
      <c r="AM758" s="7">
        <v>1575</v>
      </c>
      <c r="AN758" s="7" t="s">
        <v>285</v>
      </c>
      <c r="AO758" s="9">
        <v>45716</v>
      </c>
      <c r="AP758" s="9">
        <v>45688</v>
      </c>
      <c r="AQ758" s="7">
        <v>28</v>
      </c>
      <c r="AR758" s="7">
        <v>59</v>
      </c>
      <c r="AS758" s="15">
        <v>0.9980736777966569</v>
      </c>
      <c r="AT758" s="11">
        <v>2007.43885081698</v>
      </c>
      <c r="AU758" s="11">
        <v>2007.43885081698</v>
      </c>
      <c r="AV758" s="11">
        <v>2007.43885081698</v>
      </c>
      <c r="AW758" s="11">
        <v>2007.43885081698</v>
      </c>
      <c r="AX758" s="11">
        <v>0</v>
      </c>
      <c r="AY758" s="11">
        <v>0</v>
      </c>
      <c r="AZ758" s="13">
        <v>9.3257655415960317E-3</v>
      </c>
      <c r="BA758" s="11">
        <v>2007.43885081698</v>
      </c>
      <c r="BB758" s="11">
        <v>2007.43885081698</v>
      </c>
      <c r="BC758" s="11"/>
      <c r="BD758" s="11"/>
      <c r="BE758" s="11"/>
      <c r="BF758" s="11">
        <v>2007.43885081698</v>
      </c>
      <c r="BG758" s="11">
        <v>2007.43885081698</v>
      </c>
      <c r="BH758" s="11">
        <v>0</v>
      </c>
      <c r="BI758" s="11">
        <v>0</v>
      </c>
      <c r="BJ758" s="11">
        <v>0</v>
      </c>
      <c r="BK758" s="11">
        <v>2007.43885081698</v>
      </c>
      <c r="BL758" s="11">
        <v>2007.43885081698</v>
      </c>
    </row>
    <row r="759" spans="1:64" hidden="1" x14ac:dyDescent="0.25">
      <c r="A759" s="7" t="s">
        <v>67</v>
      </c>
      <c r="B759" s="7" t="s">
        <v>142</v>
      </c>
      <c r="C759" s="9">
        <v>45603</v>
      </c>
      <c r="D759" s="9">
        <v>46022</v>
      </c>
      <c r="E759" s="9">
        <v>46022</v>
      </c>
      <c r="F759" s="7" t="s">
        <v>238</v>
      </c>
      <c r="G759" s="11">
        <v>0</v>
      </c>
      <c r="H759" s="11">
        <v>0</v>
      </c>
      <c r="I759" s="11">
        <v>0</v>
      </c>
      <c r="J759" s="11">
        <v>0</v>
      </c>
      <c r="K759" s="11">
        <v>0</v>
      </c>
      <c r="L759" s="11">
        <v>3000000</v>
      </c>
      <c r="M759" s="13">
        <v>1.2E-2</v>
      </c>
      <c r="N759" s="13" t="s">
        <v>246</v>
      </c>
      <c r="O759" s="13" t="s">
        <v>257</v>
      </c>
      <c r="P759" s="13">
        <v>0.39539999999999997</v>
      </c>
      <c r="Q759" s="7" t="s">
        <v>260</v>
      </c>
      <c r="R759" s="7" t="s">
        <v>262</v>
      </c>
      <c r="S759" s="7">
        <v>0</v>
      </c>
      <c r="T759" s="7" t="s">
        <v>267</v>
      </c>
      <c r="U759" s="7" t="s">
        <v>269</v>
      </c>
      <c r="V759" s="7">
        <v>1</v>
      </c>
      <c r="W759" s="9">
        <v>45657</v>
      </c>
      <c r="X759" s="7">
        <v>12</v>
      </c>
      <c r="Y759" s="7">
        <v>3</v>
      </c>
      <c r="Z759" s="11">
        <v>0</v>
      </c>
      <c r="AA759" s="11">
        <v>0</v>
      </c>
      <c r="AB759" s="11">
        <v>0</v>
      </c>
      <c r="AC759" s="11">
        <v>0</v>
      </c>
      <c r="AD759" s="11">
        <v>272727.27272727271</v>
      </c>
      <c r="AE759" s="11">
        <v>818181.81818181812</v>
      </c>
      <c r="AF759" s="11">
        <v>0</v>
      </c>
      <c r="AG759" s="11">
        <v>0</v>
      </c>
      <c r="AH759" s="11">
        <v>0</v>
      </c>
      <c r="AI759" s="11">
        <v>0</v>
      </c>
      <c r="AJ759" s="11">
        <v>818181.81818181812</v>
      </c>
      <c r="AK759" s="11">
        <v>818181.81818181812</v>
      </c>
      <c r="AL759" s="13">
        <v>9.2379690880428633E-3</v>
      </c>
      <c r="AM759" s="7">
        <v>1576</v>
      </c>
      <c r="AN759" s="7" t="s">
        <v>286</v>
      </c>
      <c r="AO759" s="9">
        <v>45747</v>
      </c>
      <c r="AP759" s="9">
        <v>45716</v>
      </c>
      <c r="AQ759" s="7">
        <v>31</v>
      </c>
      <c r="AR759" s="7">
        <v>90</v>
      </c>
      <c r="AS759" s="15">
        <v>0.99706302991362272</v>
      </c>
      <c r="AT759" s="11">
        <v>2979.789649693173</v>
      </c>
      <c r="AU759" s="11">
        <v>2979.789649693173</v>
      </c>
      <c r="AV759" s="11">
        <v>2979.789649693173</v>
      </c>
      <c r="AW759" s="11">
        <v>2979.789649693173</v>
      </c>
      <c r="AX759" s="11">
        <v>0</v>
      </c>
      <c r="AY759" s="11">
        <v>0</v>
      </c>
      <c r="AZ759" s="13">
        <v>9.2379690880428633E-3</v>
      </c>
      <c r="BA759" s="11">
        <v>2979.789649693173</v>
      </c>
      <c r="BB759" s="11">
        <v>2979.789649693173</v>
      </c>
      <c r="BC759" s="11"/>
      <c r="BD759" s="11"/>
      <c r="BE759" s="11"/>
      <c r="BF759" s="11">
        <v>2979.789649693173</v>
      </c>
      <c r="BG759" s="11">
        <v>2979.789649693173</v>
      </c>
      <c r="BH759" s="11">
        <v>0</v>
      </c>
      <c r="BI759" s="11">
        <v>0</v>
      </c>
      <c r="BJ759" s="11">
        <v>0</v>
      </c>
      <c r="BK759" s="11">
        <v>2979.789649693173</v>
      </c>
      <c r="BL759" s="11">
        <v>2979.789649693173</v>
      </c>
    </row>
    <row r="760" spans="1:64" hidden="1" x14ac:dyDescent="0.25">
      <c r="A760" s="7" t="s">
        <v>67</v>
      </c>
      <c r="B760" s="7" t="s">
        <v>142</v>
      </c>
      <c r="C760" s="9">
        <v>45603</v>
      </c>
      <c r="D760" s="9">
        <v>46022</v>
      </c>
      <c r="E760" s="9">
        <v>46022</v>
      </c>
      <c r="F760" s="7" t="s">
        <v>238</v>
      </c>
      <c r="G760" s="11">
        <v>0</v>
      </c>
      <c r="H760" s="11">
        <v>0</v>
      </c>
      <c r="I760" s="11">
        <v>0</v>
      </c>
      <c r="J760" s="11">
        <v>0</v>
      </c>
      <c r="K760" s="11">
        <v>0</v>
      </c>
      <c r="L760" s="11">
        <v>3000000</v>
      </c>
      <c r="M760" s="13">
        <v>1.2E-2</v>
      </c>
      <c r="N760" s="13" t="s">
        <v>246</v>
      </c>
      <c r="O760" s="13" t="s">
        <v>257</v>
      </c>
      <c r="P760" s="13">
        <v>0.39539999999999997</v>
      </c>
      <c r="Q760" s="7" t="s">
        <v>260</v>
      </c>
      <c r="R760" s="7" t="s">
        <v>262</v>
      </c>
      <c r="S760" s="7">
        <v>0</v>
      </c>
      <c r="T760" s="7" t="s">
        <v>267</v>
      </c>
      <c r="U760" s="7" t="s">
        <v>269</v>
      </c>
      <c r="V760" s="7">
        <v>1</v>
      </c>
      <c r="W760" s="9">
        <v>45657</v>
      </c>
      <c r="X760" s="7">
        <v>12</v>
      </c>
      <c r="Y760" s="7">
        <v>4</v>
      </c>
      <c r="Z760" s="11">
        <v>0</v>
      </c>
      <c r="AA760" s="11">
        <v>0</v>
      </c>
      <c r="AB760" s="11">
        <v>0</v>
      </c>
      <c r="AC760" s="11">
        <v>0</v>
      </c>
      <c r="AD760" s="11">
        <v>272727.27272727271</v>
      </c>
      <c r="AE760" s="11">
        <v>1090909.0909090911</v>
      </c>
      <c r="AF760" s="11">
        <v>0</v>
      </c>
      <c r="AG760" s="11">
        <v>0</v>
      </c>
      <c r="AH760" s="11">
        <v>0</v>
      </c>
      <c r="AI760" s="11">
        <v>0</v>
      </c>
      <c r="AJ760" s="11">
        <v>1090909.0909090911</v>
      </c>
      <c r="AK760" s="11">
        <v>1090909.0909090911</v>
      </c>
      <c r="AL760" s="13">
        <v>9.1509991851060901E-3</v>
      </c>
      <c r="AM760" s="7">
        <v>1577</v>
      </c>
      <c r="AN760" s="7" t="s">
        <v>287</v>
      </c>
      <c r="AO760" s="9">
        <v>45777</v>
      </c>
      <c r="AP760" s="9">
        <v>45747</v>
      </c>
      <c r="AQ760" s="7">
        <v>30</v>
      </c>
      <c r="AR760" s="7">
        <v>120</v>
      </c>
      <c r="AS760" s="15">
        <v>0.99608595798036337</v>
      </c>
      <c r="AT760" s="11">
        <v>3931.792232374482</v>
      </c>
      <c r="AU760" s="11">
        <v>3931.792232374482</v>
      </c>
      <c r="AV760" s="11">
        <v>3931.792232374482</v>
      </c>
      <c r="AW760" s="11">
        <v>3931.792232374482</v>
      </c>
      <c r="AX760" s="11">
        <v>0</v>
      </c>
      <c r="AY760" s="11">
        <v>0</v>
      </c>
      <c r="AZ760" s="13">
        <v>9.1509991851060901E-3</v>
      </c>
      <c r="BA760" s="11">
        <v>3931.792232374482</v>
      </c>
      <c r="BB760" s="11">
        <v>3931.792232374482</v>
      </c>
      <c r="BC760" s="11"/>
      <c r="BD760" s="11"/>
      <c r="BE760" s="11"/>
      <c r="BF760" s="11">
        <v>3931.792232374482</v>
      </c>
      <c r="BG760" s="11">
        <v>3931.792232374482</v>
      </c>
      <c r="BH760" s="11">
        <v>0</v>
      </c>
      <c r="BI760" s="11">
        <v>0</v>
      </c>
      <c r="BJ760" s="11">
        <v>0</v>
      </c>
      <c r="BK760" s="11">
        <v>3931.792232374482</v>
      </c>
      <c r="BL760" s="11">
        <v>3931.792232374482</v>
      </c>
    </row>
    <row r="761" spans="1:64" hidden="1" x14ac:dyDescent="0.25">
      <c r="A761" s="7" t="s">
        <v>67</v>
      </c>
      <c r="B761" s="7" t="s">
        <v>142</v>
      </c>
      <c r="C761" s="9">
        <v>45603</v>
      </c>
      <c r="D761" s="9">
        <v>46022</v>
      </c>
      <c r="E761" s="9">
        <v>46022</v>
      </c>
      <c r="F761" s="7" t="s">
        <v>238</v>
      </c>
      <c r="G761" s="11">
        <v>0</v>
      </c>
      <c r="H761" s="11">
        <v>0</v>
      </c>
      <c r="I761" s="11">
        <v>0</v>
      </c>
      <c r="J761" s="11">
        <v>0</v>
      </c>
      <c r="K761" s="11">
        <v>0</v>
      </c>
      <c r="L761" s="11">
        <v>3000000</v>
      </c>
      <c r="M761" s="13">
        <v>1.2E-2</v>
      </c>
      <c r="N761" s="13" t="s">
        <v>246</v>
      </c>
      <c r="O761" s="13" t="s">
        <v>257</v>
      </c>
      <c r="P761" s="13">
        <v>0.39539999999999997</v>
      </c>
      <c r="Q761" s="7" t="s">
        <v>260</v>
      </c>
      <c r="R761" s="7" t="s">
        <v>262</v>
      </c>
      <c r="S761" s="7">
        <v>0</v>
      </c>
      <c r="T761" s="7" t="s">
        <v>267</v>
      </c>
      <c r="U761" s="7" t="s">
        <v>269</v>
      </c>
      <c r="V761" s="7">
        <v>1</v>
      </c>
      <c r="W761" s="9">
        <v>45657</v>
      </c>
      <c r="X761" s="7">
        <v>12</v>
      </c>
      <c r="Y761" s="7">
        <v>5</v>
      </c>
      <c r="Z761" s="11">
        <v>0</v>
      </c>
      <c r="AA761" s="11">
        <v>0</v>
      </c>
      <c r="AB761" s="11">
        <v>0</v>
      </c>
      <c r="AC761" s="11">
        <v>0</v>
      </c>
      <c r="AD761" s="11">
        <v>272727.27272727271</v>
      </c>
      <c r="AE761" s="11">
        <v>1363636.363636364</v>
      </c>
      <c r="AF761" s="11">
        <v>0</v>
      </c>
      <c r="AG761" s="11">
        <v>0</v>
      </c>
      <c r="AH761" s="11">
        <v>0</v>
      </c>
      <c r="AI761" s="11">
        <v>0</v>
      </c>
      <c r="AJ761" s="11">
        <v>1363636.363636364</v>
      </c>
      <c r="AK761" s="11">
        <v>1363636.363636364</v>
      </c>
      <c r="AL761" s="13">
        <v>9.0648480513104701E-3</v>
      </c>
      <c r="AM761" s="7">
        <v>1578</v>
      </c>
      <c r="AN761" s="7" t="s">
        <v>288</v>
      </c>
      <c r="AO761" s="9">
        <v>45808</v>
      </c>
      <c r="AP761" s="9">
        <v>45777</v>
      </c>
      <c r="AQ761" s="7">
        <v>31</v>
      </c>
      <c r="AR761" s="7">
        <v>151</v>
      </c>
      <c r="AS761" s="15">
        <v>0.99507732285938189</v>
      </c>
      <c r="AT761" s="11">
        <v>4863.5411708827187</v>
      </c>
      <c r="AU761" s="11">
        <v>4863.5411708827187</v>
      </c>
      <c r="AV761" s="11">
        <v>4863.5411708827187</v>
      </c>
      <c r="AW761" s="11">
        <v>4863.5411708827187</v>
      </c>
      <c r="AX761" s="11">
        <v>0</v>
      </c>
      <c r="AY761" s="11">
        <v>0</v>
      </c>
      <c r="AZ761" s="13">
        <v>9.0648480513104701E-3</v>
      </c>
      <c r="BA761" s="11">
        <v>4863.5411708827187</v>
      </c>
      <c r="BB761" s="11">
        <v>4863.5411708827187</v>
      </c>
      <c r="BC761" s="11"/>
      <c r="BD761" s="11"/>
      <c r="BE761" s="11"/>
      <c r="BF761" s="11">
        <v>4863.5411708827187</v>
      </c>
      <c r="BG761" s="11">
        <v>4863.5411708827187</v>
      </c>
      <c r="BH761" s="11">
        <v>0</v>
      </c>
      <c r="BI761" s="11">
        <v>0</v>
      </c>
      <c r="BJ761" s="11">
        <v>0</v>
      </c>
      <c r="BK761" s="11">
        <v>4863.5411708827187</v>
      </c>
      <c r="BL761" s="11">
        <v>4863.5411708827187</v>
      </c>
    </row>
    <row r="762" spans="1:64" hidden="1" x14ac:dyDescent="0.25">
      <c r="A762" s="7" t="s">
        <v>67</v>
      </c>
      <c r="B762" s="7" t="s">
        <v>142</v>
      </c>
      <c r="C762" s="9">
        <v>45603</v>
      </c>
      <c r="D762" s="9">
        <v>46022</v>
      </c>
      <c r="E762" s="9">
        <v>46022</v>
      </c>
      <c r="F762" s="7" t="s">
        <v>238</v>
      </c>
      <c r="G762" s="11">
        <v>0</v>
      </c>
      <c r="H762" s="11">
        <v>0</v>
      </c>
      <c r="I762" s="11">
        <v>0</v>
      </c>
      <c r="J762" s="11">
        <v>0</v>
      </c>
      <c r="K762" s="11">
        <v>0</v>
      </c>
      <c r="L762" s="11">
        <v>3000000</v>
      </c>
      <c r="M762" s="13">
        <v>1.2E-2</v>
      </c>
      <c r="N762" s="13" t="s">
        <v>246</v>
      </c>
      <c r="O762" s="13" t="s">
        <v>257</v>
      </c>
      <c r="P762" s="13">
        <v>0.39539999999999997</v>
      </c>
      <c r="Q762" s="7" t="s">
        <v>260</v>
      </c>
      <c r="R762" s="7" t="s">
        <v>262</v>
      </c>
      <c r="S762" s="7">
        <v>0</v>
      </c>
      <c r="T762" s="7" t="s">
        <v>267</v>
      </c>
      <c r="U762" s="7" t="s">
        <v>269</v>
      </c>
      <c r="V762" s="7">
        <v>1</v>
      </c>
      <c r="W762" s="9">
        <v>45657</v>
      </c>
      <c r="X762" s="7">
        <v>12</v>
      </c>
      <c r="Y762" s="7">
        <v>6</v>
      </c>
      <c r="Z762" s="11">
        <v>0</v>
      </c>
      <c r="AA762" s="11">
        <v>0</v>
      </c>
      <c r="AB762" s="11">
        <v>0</v>
      </c>
      <c r="AC762" s="11">
        <v>0</v>
      </c>
      <c r="AD762" s="11">
        <v>272727.27272727271</v>
      </c>
      <c r="AE762" s="11">
        <v>1636363.636363636</v>
      </c>
      <c r="AF762" s="11">
        <v>0</v>
      </c>
      <c r="AG762" s="11">
        <v>0</v>
      </c>
      <c r="AH762" s="11">
        <v>0</v>
      </c>
      <c r="AI762" s="11">
        <v>0</v>
      </c>
      <c r="AJ762" s="11">
        <v>1636363.636363636</v>
      </c>
      <c r="AK762" s="11">
        <v>1636363.636363636</v>
      </c>
      <c r="AL762" s="13">
        <v>8.9795079784388276E-3</v>
      </c>
      <c r="AM762" s="7">
        <v>1579</v>
      </c>
      <c r="AN762" s="7" t="s">
        <v>289</v>
      </c>
      <c r="AO762" s="9">
        <v>45838</v>
      </c>
      <c r="AP762" s="9">
        <v>45808</v>
      </c>
      <c r="AQ762" s="7">
        <v>30</v>
      </c>
      <c r="AR762" s="7">
        <v>181</v>
      </c>
      <c r="AS762" s="15">
        <v>0.99410219681978451</v>
      </c>
      <c r="AT762" s="11">
        <v>5775.6392500830298</v>
      </c>
      <c r="AU762" s="11">
        <v>5775.6392500830298</v>
      </c>
      <c r="AV762" s="11">
        <v>5775.6392500830298</v>
      </c>
      <c r="AW762" s="11">
        <v>5775.6392500830298</v>
      </c>
      <c r="AX762" s="11">
        <v>0</v>
      </c>
      <c r="AY762" s="11">
        <v>0</v>
      </c>
      <c r="AZ762" s="13">
        <v>8.9795079784388276E-3</v>
      </c>
      <c r="BA762" s="11">
        <v>5775.6392500830298</v>
      </c>
      <c r="BB762" s="11">
        <v>5775.6392500830298</v>
      </c>
      <c r="BC762" s="11"/>
      <c r="BD762" s="11"/>
      <c r="BE762" s="11"/>
      <c r="BF762" s="11">
        <v>5775.6392500830298</v>
      </c>
      <c r="BG762" s="11">
        <v>5775.6392500830298</v>
      </c>
      <c r="BH762" s="11">
        <v>0</v>
      </c>
      <c r="BI762" s="11">
        <v>0</v>
      </c>
      <c r="BJ762" s="11">
        <v>0</v>
      </c>
      <c r="BK762" s="11">
        <v>5775.6392500830298</v>
      </c>
      <c r="BL762" s="11">
        <v>5775.6392500830298</v>
      </c>
    </row>
    <row r="763" spans="1:64" hidden="1" x14ac:dyDescent="0.25">
      <c r="A763" s="7" t="s">
        <v>67</v>
      </c>
      <c r="B763" s="7" t="s">
        <v>142</v>
      </c>
      <c r="C763" s="9">
        <v>45603</v>
      </c>
      <c r="D763" s="9">
        <v>46022</v>
      </c>
      <c r="E763" s="9">
        <v>46022</v>
      </c>
      <c r="F763" s="7" t="s">
        <v>238</v>
      </c>
      <c r="G763" s="11">
        <v>0</v>
      </c>
      <c r="H763" s="11">
        <v>0</v>
      </c>
      <c r="I763" s="11">
        <v>0</v>
      </c>
      <c r="J763" s="11">
        <v>0</v>
      </c>
      <c r="K763" s="11">
        <v>0</v>
      </c>
      <c r="L763" s="11">
        <v>3000000</v>
      </c>
      <c r="M763" s="13">
        <v>1.2E-2</v>
      </c>
      <c r="N763" s="13" t="s">
        <v>246</v>
      </c>
      <c r="O763" s="13" t="s">
        <v>257</v>
      </c>
      <c r="P763" s="13">
        <v>0.39539999999999997</v>
      </c>
      <c r="Q763" s="7" t="s">
        <v>260</v>
      </c>
      <c r="R763" s="7" t="s">
        <v>262</v>
      </c>
      <c r="S763" s="7">
        <v>0</v>
      </c>
      <c r="T763" s="7" t="s">
        <v>267</v>
      </c>
      <c r="U763" s="7" t="s">
        <v>269</v>
      </c>
      <c r="V763" s="7">
        <v>1</v>
      </c>
      <c r="W763" s="9">
        <v>45657</v>
      </c>
      <c r="X763" s="7">
        <v>12</v>
      </c>
      <c r="Y763" s="7">
        <v>7</v>
      </c>
      <c r="Z763" s="11">
        <v>0</v>
      </c>
      <c r="AA763" s="11">
        <v>0</v>
      </c>
      <c r="AB763" s="11">
        <v>0</v>
      </c>
      <c r="AC763" s="11">
        <v>0</v>
      </c>
      <c r="AD763" s="11">
        <v>272727.27272727271</v>
      </c>
      <c r="AE763" s="11">
        <v>1909090.9090909089</v>
      </c>
      <c r="AF763" s="11">
        <v>0</v>
      </c>
      <c r="AG763" s="11">
        <v>0</v>
      </c>
      <c r="AH763" s="11">
        <v>0</v>
      </c>
      <c r="AI763" s="11">
        <v>0</v>
      </c>
      <c r="AJ763" s="11">
        <v>1909090.9090909089</v>
      </c>
      <c r="AK763" s="11">
        <v>1909090.9090909089</v>
      </c>
      <c r="AL763" s="13">
        <v>8.8949713308420497E-3</v>
      </c>
      <c r="AM763" s="7">
        <v>1580</v>
      </c>
      <c r="AN763" s="7" t="s">
        <v>290</v>
      </c>
      <c r="AO763" s="9">
        <v>45869</v>
      </c>
      <c r="AP763" s="9">
        <v>45838</v>
      </c>
      <c r="AQ763" s="7">
        <v>31</v>
      </c>
      <c r="AR763" s="7">
        <v>212</v>
      </c>
      <c r="AS763" s="15">
        <v>0.99309557045232688</v>
      </c>
      <c r="AT763" s="11">
        <v>6668.0503731454883</v>
      </c>
      <c r="AU763" s="11">
        <v>6668.0503731454883</v>
      </c>
      <c r="AV763" s="11">
        <v>6668.0503731454883</v>
      </c>
      <c r="AW763" s="11">
        <v>6668.0503731454883</v>
      </c>
      <c r="AX763" s="11">
        <v>0</v>
      </c>
      <c r="AY763" s="11">
        <v>0</v>
      </c>
      <c r="AZ763" s="13">
        <v>8.8949713308420497E-3</v>
      </c>
      <c r="BA763" s="11">
        <v>6668.0503731454883</v>
      </c>
      <c r="BB763" s="11">
        <v>6668.0503731454883</v>
      </c>
      <c r="BC763" s="11"/>
      <c r="BD763" s="11"/>
      <c r="BE763" s="11"/>
      <c r="BF763" s="11">
        <v>6668.0503731454883</v>
      </c>
      <c r="BG763" s="11">
        <v>6668.0503731454883</v>
      </c>
      <c r="BH763" s="11">
        <v>0</v>
      </c>
      <c r="BI763" s="11">
        <v>0</v>
      </c>
      <c r="BJ763" s="11">
        <v>0</v>
      </c>
      <c r="BK763" s="11">
        <v>6668.0503731454883</v>
      </c>
      <c r="BL763" s="11">
        <v>6668.0503731454883</v>
      </c>
    </row>
    <row r="764" spans="1:64" hidden="1" x14ac:dyDescent="0.25">
      <c r="A764" s="7" t="s">
        <v>67</v>
      </c>
      <c r="B764" s="7" t="s">
        <v>142</v>
      </c>
      <c r="C764" s="9">
        <v>45603</v>
      </c>
      <c r="D764" s="9">
        <v>46022</v>
      </c>
      <c r="E764" s="9">
        <v>46022</v>
      </c>
      <c r="F764" s="7" t="s">
        <v>238</v>
      </c>
      <c r="G764" s="11">
        <v>0</v>
      </c>
      <c r="H764" s="11">
        <v>0</v>
      </c>
      <c r="I764" s="11">
        <v>0</v>
      </c>
      <c r="J764" s="11">
        <v>0</v>
      </c>
      <c r="K764" s="11">
        <v>0</v>
      </c>
      <c r="L764" s="11">
        <v>3000000</v>
      </c>
      <c r="M764" s="13">
        <v>1.2E-2</v>
      </c>
      <c r="N764" s="13" t="s">
        <v>246</v>
      </c>
      <c r="O764" s="13" t="s">
        <v>257</v>
      </c>
      <c r="P764" s="13">
        <v>0.39539999999999997</v>
      </c>
      <c r="Q764" s="7" t="s">
        <v>260</v>
      </c>
      <c r="R764" s="7" t="s">
        <v>262</v>
      </c>
      <c r="S764" s="7">
        <v>0</v>
      </c>
      <c r="T764" s="7" t="s">
        <v>267</v>
      </c>
      <c r="U764" s="7" t="s">
        <v>269</v>
      </c>
      <c r="V764" s="7">
        <v>1</v>
      </c>
      <c r="W764" s="9">
        <v>45657</v>
      </c>
      <c r="X764" s="7">
        <v>12</v>
      </c>
      <c r="Y764" s="7">
        <v>8</v>
      </c>
      <c r="Z764" s="11">
        <v>0</v>
      </c>
      <c r="AA764" s="11">
        <v>0</v>
      </c>
      <c r="AB764" s="11">
        <v>0</v>
      </c>
      <c r="AC764" s="11">
        <v>0</v>
      </c>
      <c r="AD764" s="11">
        <v>272727.27272727271</v>
      </c>
      <c r="AE764" s="11">
        <v>2181818.1818181821</v>
      </c>
      <c r="AF764" s="11">
        <v>0</v>
      </c>
      <c r="AG764" s="11">
        <v>0</v>
      </c>
      <c r="AH764" s="11">
        <v>0</v>
      </c>
      <c r="AI764" s="11">
        <v>0</v>
      </c>
      <c r="AJ764" s="11">
        <v>2181818.1818181821</v>
      </c>
      <c r="AK764" s="11">
        <v>2181818.1818181821</v>
      </c>
      <c r="AL764" s="13">
        <v>8.8112305447562989E-3</v>
      </c>
      <c r="AM764" s="7">
        <v>1581</v>
      </c>
      <c r="AN764" s="7" t="s">
        <v>291</v>
      </c>
      <c r="AO764" s="9">
        <v>45900</v>
      </c>
      <c r="AP764" s="9">
        <v>45869</v>
      </c>
      <c r="AQ764" s="7">
        <v>31</v>
      </c>
      <c r="AR764" s="7">
        <v>243</v>
      </c>
      <c r="AS764" s="15">
        <v>0.99208996339319289</v>
      </c>
      <c r="AT764" s="11">
        <v>7541.2413858566424</v>
      </c>
      <c r="AU764" s="11">
        <v>7541.2413858566424</v>
      </c>
      <c r="AV764" s="11">
        <v>7541.2413858566424</v>
      </c>
      <c r="AW764" s="11">
        <v>7541.2413858566424</v>
      </c>
      <c r="AX764" s="11">
        <v>0</v>
      </c>
      <c r="AY764" s="11">
        <v>0</v>
      </c>
      <c r="AZ764" s="13">
        <v>8.8112305447562989E-3</v>
      </c>
      <c r="BA764" s="11">
        <v>7541.2413858566424</v>
      </c>
      <c r="BB764" s="11">
        <v>7541.2413858566424</v>
      </c>
      <c r="BC764" s="11"/>
      <c r="BD764" s="11"/>
      <c r="BE764" s="11"/>
      <c r="BF764" s="11">
        <v>7541.2413858566424</v>
      </c>
      <c r="BG764" s="11">
        <v>7541.2413858566424</v>
      </c>
      <c r="BH764" s="11">
        <v>0</v>
      </c>
      <c r="BI764" s="11">
        <v>0</v>
      </c>
      <c r="BJ764" s="11">
        <v>0</v>
      </c>
      <c r="BK764" s="11">
        <v>7541.2413858566424</v>
      </c>
      <c r="BL764" s="11">
        <v>7541.2413858566424</v>
      </c>
    </row>
    <row r="765" spans="1:64" hidden="1" x14ac:dyDescent="0.25">
      <c r="A765" s="7" t="s">
        <v>67</v>
      </c>
      <c r="B765" s="7" t="s">
        <v>142</v>
      </c>
      <c r="C765" s="9">
        <v>45603</v>
      </c>
      <c r="D765" s="9">
        <v>46022</v>
      </c>
      <c r="E765" s="9">
        <v>46022</v>
      </c>
      <c r="F765" s="7" t="s">
        <v>238</v>
      </c>
      <c r="G765" s="11">
        <v>0</v>
      </c>
      <c r="H765" s="11">
        <v>0</v>
      </c>
      <c r="I765" s="11">
        <v>0</v>
      </c>
      <c r="J765" s="11">
        <v>0</v>
      </c>
      <c r="K765" s="11">
        <v>0</v>
      </c>
      <c r="L765" s="11">
        <v>3000000</v>
      </c>
      <c r="M765" s="13">
        <v>1.2E-2</v>
      </c>
      <c r="N765" s="13" t="s">
        <v>246</v>
      </c>
      <c r="O765" s="13" t="s">
        <v>257</v>
      </c>
      <c r="P765" s="13">
        <v>0.39539999999999997</v>
      </c>
      <c r="Q765" s="7" t="s">
        <v>260</v>
      </c>
      <c r="R765" s="7" t="s">
        <v>262</v>
      </c>
      <c r="S765" s="7">
        <v>0</v>
      </c>
      <c r="T765" s="7" t="s">
        <v>267</v>
      </c>
      <c r="U765" s="7" t="s">
        <v>269</v>
      </c>
      <c r="V765" s="7">
        <v>1</v>
      </c>
      <c r="W765" s="9">
        <v>45657</v>
      </c>
      <c r="X765" s="7">
        <v>12</v>
      </c>
      <c r="Y765" s="7">
        <v>9</v>
      </c>
      <c r="Z765" s="11">
        <v>0</v>
      </c>
      <c r="AA765" s="11">
        <v>0</v>
      </c>
      <c r="AB765" s="11">
        <v>0</v>
      </c>
      <c r="AC765" s="11">
        <v>0</v>
      </c>
      <c r="AD765" s="11">
        <v>272727.27272727271</v>
      </c>
      <c r="AE765" s="11">
        <v>2454545.4545454541</v>
      </c>
      <c r="AF765" s="11">
        <v>0</v>
      </c>
      <c r="AG765" s="11">
        <v>0</v>
      </c>
      <c r="AH765" s="11">
        <v>0</v>
      </c>
      <c r="AI765" s="11">
        <v>0</v>
      </c>
      <c r="AJ765" s="11">
        <v>2454545.4545454541</v>
      </c>
      <c r="AK765" s="11">
        <v>2454545.4545454541</v>
      </c>
      <c r="AL765" s="13">
        <v>8.728278127625666E-3</v>
      </c>
      <c r="AM765" s="7">
        <v>1582</v>
      </c>
      <c r="AN765" s="7" t="s">
        <v>292</v>
      </c>
      <c r="AO765" s="9">
        <v>45930</v>
      </c>
      <c r="AP765" s="9">
        <v>45900</v>
      </c>
      <c r="AQ765" s="7">
        <v>30</v>
      </c>
      <c r="AR765" s="7">
        <v>273</v>
      </c>
      <c r="AS765" s="15">
        <v>0.99111776481655534</v>
      </c>
      <c r="AT765" s="11">
        <v>8395.7902686339603</v>
      </c>
      <c r="AU765" s="11">
        <v>8395.7902686339603</v>
      </c>
      <c r="AV765" s="11">
        <v>8395.7902686339603</v>
      </c>
      <c r="AW765" s="11">
        <v>8395.7902686339603</v>
      </c>
      <c r="AX765" s="11">
        <v>0</v>
      </c>
      <c r="AY765" s="11">
        <v>0</v>
      </c>
      <c r="AZ765" s="13">
        <v>8.728278127625666E-3</v>
      </c>
      <c r="BA765" s="11">
        <v>8395.7902686339603</v>
      </c>
      <c r="BB765" s="11">
        <v>8395.7902686339603</v>
      </c>
      <c r="BC765" s="11"/>
      <c r="BD765" s="11"/>
      <c r="BE765" s="11"/>
      <c r="BF765" s="11">
        <v>8395.7902686339603</v>
      </c>
      <c r="BG765" s="11">
        <v>8395.7902686339603</v>
      </c>
      <c r="BH765" s="11">
        <v>0</v>
      </c>
      <c r="BI765" s="11">
        <v>0</v>
      </c>
      <c r="BJ765" s="11">
        <v>0</v>
      </c>
      <c r="BK765" s="11">
        <v>8395.7902686339603</v>
      </c>
      <c r="BL765" s="11">
        <v>8395.7902686339603</v>
      </c>
    </row>
    <row r="766" spans="1:64" hidden="1" x14ac:dyDescent="0.25">
      <c r="A766" s="7" t="s">
        <v>67</v>
      </c>
      <c r="B766" s="7" t="s">
        <v>142</v>
      </c>
      <c r="C766" s="9">
        <v>45603</v>
      </c>
      <c r="D766" s="9">
        <v>46022</v>
      </c>
      <c r="E766" s="9">
        <v>46022</v>
      </c>
      <c r="F766" s="7" t="s">
        <v>238</v>
      </c>
      <c r="G766" s="11">
        <v>0</v>
      </c>
      <c r="H766" s="11">
        <v>0</v>
      </c>
      <c r="I766" s="11">
        <v>0</v>
      </c>
      <c r="J766" s="11">
        <v>0</v>
      </c>
      <c r="K766" s="11">
        <v>0</v>
      </c>
      <c r="L766" s="11">
        <v>3000000</v>
      </c>
      <c r="M766" s="13">
        <v>1.2E-2</v>
      </c>
      <c r="N766" s="13" t="s">
        <v>246</v>
      </c>
      <c r="O766" s="13" t="s">
        <v>257</v>
      </c>
      <c r="P766" s="13">
        <v>0.39539999999999997</v>
      </c>
      <c r="Q766" s="7" t="s">
        <v>260</v>
      </c>
      <c r="R766" s="7" t="s">
        <v>262</v>
      </c>
      <c r="S766" s="7">
        <v>0</v>
      </c>
      <c r="T766" s="7" t="s">
        <v>267</v>
      </c>
      <c r="U766" s="7" t="s">
        <v>269</v>
      </c>
      <c r="V766" s="7">
        <v>1</v>
      </c>
      <c r="W766" s="9">
        <v>45657</v>
      </c>
      <c r="X766" s="7">
        <v>12</v>
      </c>
      <c r="Y766" s="7">
        <v>10</v>
      </c>
      <c r="Z766" s="11">
        <v>0</v>
      </c>
      <c r="AA766" s="11">
        <v>0</v>
      </c>
      <c r="AB766" s="11">
        <v>0</v>
      </c>
      <c r="AC766" s="11">
        <v>0</v>
      </c>
      <c r="AD766" s="11">
        <v>272727.27272727271</v>
      </c>
      <c r="AE766" s="11">
        <v>2727272.7272727271</v>
      </c>
      <c r="AF766" s="11">
        <v>0</v>
      </c>
      <c r="AG766" s="11">
        <v>0</v>
      </c>
      <c r="AH766" s="11">
        <v>0</v>
      </c>
      <c r="AI766" s="11">
        <v>0</v>
      </c>
      <c r="AJ766" s="11">
        <v>2727272.7272727271</v>
      </c>
      <c r="AK766" s="11">
        <v>2727272.7272727271</v>
      </c>
      <c r="AL766" s="13">
        <v>8.646106657432262E-3</v>
      </c>
      <c r="AM766" s="7">
        <v>1583</v>
      </c>
      <c r="AN766" s="7" t="s">
        <v>293</v>
      </c>
      <c r="AO766" s="9">
        <v>45961</v>
      </c>
      <c r="AP766" s="9">
        <v>45930</v>
      </c>
      <c r="AQ766" s="7">
        <v>31</v>
      </c>
      <c r="AR766" s="7">
        <v>304</v>
      </c>
      <c r="AS766" s="15">
        <v>0.99011416048039003</v>
      </c>
      <c r="AT766" s="11">
        <v>9231.4749373638078</v>
      </c>
      <c r="AU766" s="11">
        <v>9231.4749373638078</v>
      </c>
      <c r="AV766" s="11">
        <v>9231.4749373638078</v>
      </c>
      <c r="AW766" s="11">
        <v>9231.4749373638078</v>
      </c>
      <c r="AX766" s="11">
        <v>0</v>
      </c>
      <c r="AY766" s="11">
        <v>0</v>
      </c>
      <c r="AZ766" s="13">
        <v>8.646106657432262E-3</v>
      </c>
      <c r="BA766" s="11">
        <v>9231.4749373638078</v>
      </c>
      <c r="BB766" s="11">
        <v>9231.4749373638078</v>
      </c>
      <c r="BC766" s="11"/>
      <c r="BD766" s="11"/>
      <c r="BE766" s="11"/>
      <c r="BF766" s="11">
        <v>9231.4749373638078</v>
      </c>
      <c r="BG766" s="11">
        <v>9231.4749373638078</v>
      </c>
      <c r="BH766" s="11">
        <v>0</v>
      </c>
      <c r="BI766" s="11">
        <v>0</v>
      </c>
      <c r="BJ766" s="11">
        <v>0</v>
      </c>
      <c r="BK766" s="11">
        <v>9231.4749373638078</v>
      </c>
      <c r="BL766" s="11">
        <v>9231.4749373638078</v>
      </c>
    </row>
    <row r="767" spans="1:64" hidden="1" x14ac:dyDescent="0.25">
      <c r="A767" s="7" t="s">
        <v>67</v>
      </c>
      <c r="B767" s="7" t="s">
        <v>142</v>
      </c>
      <c r="C767" s="9">
        <v>45603</v>
      </c>
      <c r="D767" s="9">
        <v>46022</v>
      </c>
      <c r="E767" s="9">
        <v>46022</v>
      </c>
      <c r="F767" s="7" t="s">
        <v>238</v>
      </c>
      <c r="G767" s="11">
        <v>0</v>
      </c>
      <c r="H767" s="11">
        <v>0</v>
      </c>
      <c r="I767" s="11">
        <v>0</v>
      </c>
      <c r="J767" s="11">
        <v>0</v>
      </c>
      <c r="K767" s="11">
        <v>0</v>
      </c>
      <c r="L767" s="11">
        <v>3000000</v>
      </c>
      <c r="M767" s="13">
        <v>1.2E-2</v>
      </c>
      <c r="N767" s="13" t="s">
        <v>246</v>
      </c>
      <c r="O767" s="13" t="s">
        <v>257</v>
      </c>
      <c r="P767" s="13">
        <v>0.39539999999999997</v>
      </c>
      <c r="Q767" s="7" t="s">
        <v>260</v>
      </c>
      <c r="R767" s="7" t="s">
        <v>262</v>
      </c>
      <c r="S767" s="7">
        <v>0</v>
      </c>
      <c r="T767" s="7" t="s">
        <v>267</v>
      </c>
      <c r="U767" s="7" t="s">
        <v>269</v>
      </c>
      <c r="V767" s="7">
        <v>1</v>
      </c>
      <c r="W767" s="9">
        <v>45657</v>
      </c>
      <c r="X767" s="7">
        <v>12</v>
      </c>
      <c r="Y767" s="7">
        <v>11</v>
      </c>
      <c r="Z767" s="11">
        <v>0</v>
      </c>
      <c r="AA767" s="11">
        <v>0</v>
      </c>
      <c r="AB767" s="11">
        <v>0</v>
      </c>
      <c r="AC767" s="11">
        <v>0</v>
      </c>
      <c r="AD767" s="11">
        <v>272727.27272727271</v>
      </c>
      <c r="AE767" s="11">
        <v>3000000</v>
      </c>
      <c r="AF767" s="11">
        <v>0</v>
      </c>
      <c r="AG767" s="11">
        <v>0</v>
      </c>
      <c r="AH767" s="11">
        <v>0</v>
      </c>
      <c r="AI767" s="11">
        <v>0</v>
      </c>
      <c r="AJ767" s="11">
        <v>3000000</v>
      </c>
      <c r="AK767" s="11">
        <v>3000000</v>
      </c>
      <c r="AL767" s="13">
        <v>8.5647087820321932E-3</v>
      </c>
      <c r="AM767" s="7">
        <v>1584</v>
      </c>
      <c r="AN767" s="7" t="s">
        <v>294</v>
      </c>
      <c r="AO767" s="9">
        <v>45991</v>
      </c>
      <c r="AP767" s="9">
        <v>45961</v>
      </c>
      <c r="AQ767" s="7">
        <v>30</v>
      </c>
      <c r="AR767" s="7">
        <v>334</v>
      </c>
      <c r="AS767" s="15">
        <v>0.98914389809185077</v>
      </c>
      <c r="AT767" s="11">
        <v>10049.165450673599</v>
      </c>
      <c r="AU767" s="11">
        <v>10049.165450673599</v>
      </c>
      <c r="AV767" s="11">
        <v>10049.165450673599</v>
      </c>
      <c r="AW767" s="11">
        <v>10049.165450673599</v>
      </c>
      <c r="AX767" s="11">
        <v>0</v>
      </c>
      <c r="AY767" s="11">
        <v>0</v>
      </c>
      <c r="AZ767" s="13">
        <v>8.5647087820321932E-3</v>
      </c>
      <c r="BA767" s="11">
        <v>10049.165450673599</v>
      </c>
      <c r="BB767" s="11">
        <v>10049.165450673599</v>
      </c>
      <c r="BC767" s="11"/>
      <c r="BD767" s="11"/>
      <c r="BE767" s="11"/>
      <c r="BF767" s="11">
        <v>10049.165450673599</v>
      </c>
      <c r="BG767" s="11">
        <v>10049.165450673599</v>
      </c>
      <c r="BH767" s="11">
        <v>0</v>
      </c>
      <c r="BI767" s="11">
        <v>0</v>
      </c>
      <c r="BJ767" s="11">
        <v>0</v>
      </c>
      <c r="BK767" s="11">
        <v>10049.165450673599</v>
      </c>
      <c r="BL767" s="11">
        <v>10049.165450673599</v>
      </c>
    </row>
    <row r="768" spans="1:64" hidden="1" x14ac:dyDescent="0.25">
      <c r="A768" s="7" t="s">
        <v>67</v>
      </c>
      <c r="B768" s="7" t="s">
        <v>142</v>
      </c>
      <c r="C768" s="9">
        <v>45603</v>
      </c>
      <c r="D768" s="9">
        <v>46022</v>
      </c>
      <c r="E768" s="9">
        <v>46022</v>
      </c>
      <c r="F768" s="7" t="s">
        <v>238</v>
      </c>
      <c r="G768" s="11">
        <v>0</v>
      </c>
      <c r="H768" s="11">
        <v>0</v>
      </c>
      <c r="I768" s="11">
        <v>0</v>
      </c>
      <c r="J768" s="11">
        <v>0</v>
      </c>
      <c r="K768" s="11">
        <v>0</v>
      </c>
      <c r="L768" s="11">
        <v>3000000</v>
      </c>
      <c r="M768" s="13">
        <v>1.2E-2</v>
      </c>
      <c r="N768" s="13" t="s">
        <v>246</v>
      </c>
      <c r="O768" s="13" t="s">
        <v>257</v>
      </c>
      <c r="P768" s="13">
        <v>0.39539999999999997</v>
      </c>
      <c r="Q768" s="7" t="s">
        <v>260</v>
      </c>
      <c r="R768" s="7" t="s">
        <v>262</v>
      </c>
      <c r="S768" s="7">
        <v>0</v>
      </c>
      <c r="T768" s="7" t="s">
        <v>267</v>
      </c>
      <c r="U768" s="7" t="s">
        <v>269</v>
      </c>
      <c r="V768" s="7">
        <v>1</v>
      </c>
      <c r="W768" s="9">
        <v>45657</v>
      </c>
      <c r="X768" s="7">
        <v>12</v>
      </c>
      <c r="Y768" s="7">
        <v>12</v>
      </c>
      <c r="Z768" s="11">
        <v>0</v>
      </c>
      <c r="AA768" s="11">
        <v>0</v>
      </c>
      <c r="AB768" s="11">
        <v>0</v>
      </c>
      <c r="AC768" s="11">
        <v>0</v>
      </c>
      <c r="AD768" s="11">
        <v>0</v>
      </c>
      <c r="AE768" s="11">
        <v>3000000</v>
      </c>
      <c r="AF768" s="11">
        <v>3000000</v>
      </c>
      <c r="AG768" s="11">
        <v>3000000</v>
      </c>
      <c r="AH768" s="11">
        <v>3000000</v>
      </c>
      <c r="AI768" s="11">
        <v>3000000</v>
      </c>
      <c r="AJ768" s="11">
        <v>0</v>
      </c>
      <c r="AK768" s="11">
        <v>0</v>
      </c>
      <c r="AL768" s="13">
        <v>8.4840772184974211E-3</v>
      </c>
      <c r="AM768" s="7">
        <v>1585</v>
      </c>
      <c r="AN768" s="7" t="s">
        <v>295</v>
      </c>
      <c r="AO768" s="9">
        <v>46022</v>
      </c>
      <c r="AP768" s="9">
        <v>45991</v>
      </c>
      <c r="AQ768" s="7">
        <v>31</v>
      </c>
      <c r="AR768" s="7">
        <v>365</v>
      </c>
      <c r="AS768" s="15">
        <v>0.98814229249011853</v>
      </c>
      <c r="AT768" s="11">
        <v>0</v>
      </c>
      <c r="AU768" s="11">
        <v>0</v>
      </c>
      <c r="AV768" s="11">
        <v>0</v>
      </c>
      <c r="AW768" s="11">
        <v>0</v>
      </c>
      <c r="AX768" s="11">
        <v>0</v>
      </c>
      <c r="AY768" s="11">
        <v>0</v>
      </c>
      <c r="AZ768" s="13">
        <v>8.4840772184974211E-3</v>
      </c>
      <c r="BA768" s="11">
        <v>0</v>
      </c>
      <c r="BB768" s="11">
        <v>0</v>
      </c>
      <c r="BC768" s="11"/>
      <c r="BD768" s="11"/>
      <c r="BE768" s="11"/>
      <c r="BF768" s="11">
        <v>0</v>
      </c>
      <c r="BG768" s="11">
        <v>0</v>
      </c>
      <c r="BH768" s="11">
        <v>0</v>
      </c>
      <c r="BI768" s="11">
        <v>0</v>
      </c>
      <c r="BJ768" s="11">
        <v>0</v>
      </c>
      <c r="BK768" s="11">
        <v>0</v>
      </c>
      <c r="BL768" s="11">
        <v>0</v>
      </c>
    </row>
    <row r="769" spans="1:64" hidden="1" x14ac:dyDescent="0.25">
      <c r="A769" s="7" t="s">
        <v>68</v>
      </c>
      <c r="B769" s="7" t="s">
        <v>143</v>
      </c>
      <c r="C769" s="9">
        <v>45603</v>
      </c>
      <c r="D769" s="9">
        <v>46022</v>
      </c>
      <c r="E769" s="9">
        <v>46022</v>
      </c>
      <c r="F769" s="7" t="s">
        <v>238</v>
      </c>
      <c r="G769" s="11">
        <v>0</v>
      </c>
      <c r="H769" s="11">
        <v>0</v>
      </c>
      <c r="I769" s="11">
        <v>0</v>
      </c>
      <c r="J769" s="11">
        <v>0</v>
      </c>
      <c r="K769" s="11">
        <v>0</v>
      </c>
      <c r="L769" s="11">
        <v>7500000</v>
      </c>
      <c r="M769" s="13">
        <v>1.2E-2</v>
      </c>
      <c r="N769" s="13" t="s">
        <v>246</v>
      </c>
      <c r="O769" s="13" t="s">
        <v>257</v>
      </c>
      <c r="P769" s="13">
        <v>0.39539999999999997</v>
      </c>
      <c r="Q769" s="7" t="s">
        <v>260</v>
      </c>
      <c r="R769" s="7" t="s">
        <v>262</v>
      </c>
      <c r="S769" s="7">
        <v>0</v>
      </c>
      <c r="T769" s="7" t="s">
        <v>267</v>
      </c>
      <c r="U769" s="7" t="s">
        <v>269</v>
      </c>
      <c r="V769" s="7">
        <v>1</v>
      </c>
      <c r="W769" s="9">
        <v>45657</v>
      </c>
      <c r="X769" s="7">
        <v>12</v>
      </c>
      <c r="Y769" s="7">
        <v>0</v>
      </c>
      <c r="Z769" s="11">
        <v>0</v>
      </c>
      <c r="AA769" s="11">
        <v>0</v>
      </c>
      <c r="AB769" s="11">
        <v>0</v>
      </c>
      <c r="AC769" s="11">
        <v>0</v>
      </c>
      <c r="AD769" s="11">
        <v>0</v>
      </c>
      <c r="AE769" s="11">
        <v>0</v>
      </c>
      <c r="AF769" s="11">
        <v>0</v>
      </c>
      <c r="AG769" s="11">
        <v>0</v>
      </c>
      <c r="AH769" s="11">
        <v>0</v>
      </c>
      <c r="AI769" s="11">
        <v>0</v>
      </c>
      <c r="AJ769" s="11">
        <v>0</v>
      </c>
      <c r="AK769" s="11">
        <v>0</v>
      </c>
      <c r="AM769" s="7">
        <v>1586</v>
      </c>
      <c r="AN769" s="7" t="s">
        <v>296</v>
      </c>
      <c r="AO769" s="9">
        <v>45657</v>
      </c>
      <c r="AP769" s="9">
        <v>46022</v>
      </c>
      <c r="AQ769" s="7">
        <v>0</v>
      </c>
      <c r="AR769" s="7">
        <v>0</v>
      </c>
      <c r="AS769" s="15">
        <v>1</v>
      </c>
      <c r="BC769" s="11"/>
      <c r="BD769" s="11"/>
      <c r="BE769" s="11"/>
    </row>
    <row r="770" spans="1:64" hidden="1" x14ac:dyDescent="0.25">
      <c r="A770" s="7" t="s">
        <v>68</v>
      </c>
      <c r="B770" s="7" t="s">
        <v>143</v>
      </c>
      <c r="C770" s="9">
        <v>45603</v>
      </c>
      <c r="D770" s="9">
        <v>46022</v>
      </c>
      <c r="E770" s="9">
        <v>46022</v>
      </c>
      <c r="F770" s="7" t="s">
        <v>238</v>
      </c>
      <c r="G770" s="11">
        <v>0</v>
      </c>
      <c r="H770" s="11">
        <v>0</v>
      </c>
      <c r="I770" s="11">
        <v>0</v>
      </c>
      <c r="J770" s="11">
        <v>0</v>
      </c>
      <c r="K770" s="11">
        <v>0</v>
      </c>
      <c r="L770" s="11">
        <v>7500000</v>
      </c>
      <c r="M770" s="13">
        <v>1.2E-2</v>
      </c>
      <c r="N770" s="13" t="s">
        <v>246</v>
      </c>
      <c r="O770" s="13" t="s">
        <v>257</v>
      </c>
      <c r="P770" s="13">
        <v>0.39539999999999997</v>
      </c>
      <c r="Q770" s="7" t="s">
        <v>260</v>
      </c>
      <c r="R770" s="7" t="s">
        <v>262</v>
      </c>
      <c r="S770" s="7">
        <v>0</v>
      </c>
      <c r="T770" s="7" t="s">
        <v>267</v>
      </c>
      <c r="U770" s="7" t="s">
        <v>269</v>
      </c>
      <c r="V770" s="7">
        <v>1</v>
      </c>
      <c r="W770" s="9">
        <v>45657</v>
      </c>
      <c r="X770" s="7">
        <v>12</v>
      </c>
      <c r="Y770" s="7">
        <v>1</v>
      </c>
      <c r="Z770" s="11">
        <v>0</v>
      </c>
      <c r="AA770" s="11">
        <v>0</v>
      </c>
      <c r="AB770" s="11">
        <v>0</v>
      </c>
      <c r="AC770" s="11">
        <v>0</v>
      </c>
      <c r="AD770" s="11">
        <v>681818.18181818177</v>
      </c>
      <c r="AE770" s="11">
        <v>681818.18181818177</v>
      </c>
      <c r="AF770" s="11">
        <v>0</v>
      </c>
      <c r="AG770" s="11">
        <v>0</v>
      </c>
      <c r="AH770" s="11">
        <v>0</v>
      </c>
      <c r="AI770" s="11">
        <v>0</v>
      </c>
      <c r="AJ770" s="11">
        <v>681818.18181818177</v>
      </c>
      <c r="AK770" s="11">
        <v>681818.18181818177</v>
      </c>
      <c r="AL770" s="13">
        <v>9.4143964011949022E-3</v>
      </c>
      <c r="AM770" s="7">
        <v>1587</v>
      </c>
      <c r="AN770" s="7" t="s">
        <v>271</v>
      </c>
      <c r="AO770" s="9">
        <v>45688</v>
      </c>
      <c r="AP770" s="9">
        <v>45657</v>
      </c>
      <c r="AQ770" s="7">
        <v>31</v>
      </c>
      <c r="AR770" s="7">
        <v>31</v>
      </c>
      <c r="AS770" s="15">
        <v>0.99898740152604248</v>
      </c>
      <c r="AT770" s="11">
        <v>2535.4656732795029</v>
      </c>
      <c r="AU770" s="11">
        <v>2535.4656732795029</v>
      </c>
      <c r="AV770" s="11">
        <v>2535.4656732795029</v>
      </c>
      <c r="AW770" s="11">
        <v>2535.4656732795029</v>
      </c>
      <c r="AX770" s="11">
        <v>0</v>
      </c>
      <c r="AY770" s="11">
        <v>0</v>
      </c>
      <c r="AZ770" s="13">
        <v>9.4143964011949022E-3</v>
      </c>
      <c r="BA770" s="11">
        <v>2535.4656732795029</v>
      </c>
      <c r="BB770" s="11">
        <v>2535.4656732795029</v>
      </c>
      <c r="BC770" s="11"/>
      <c r="BD770" s="11"/>
      <c r="BE770" s="11"/>
      <c r="BF770" s="11">
        <v>2535.4656732795029</v>
      </c>
      <c r="BG770" s="11">
        <v>2535.4656732795029</v>
      </c>
      <c r="BH770" s="11">
        <v>0</v>
      </c>
      <c r="BI770" s="11">
        <v>0</v>
      </c>
      <c r="BJ770" s="11">
        <v>0</v>
      </c>
      <c r="BK770" s="11">
        <v>2535.4656732795029</v>
      </c>
      <c r="BL770" s="11">
        <v>2535.4656732795029</v>
      </c>
    </row>
    <row r="771" spans="1:64" hidden="1" x14ac:dyDescent="0.25">
      <c r="A771" s="7" t="s">
        <v>68</v>
      </c>
      <c r="B771" s="7" t="s">
        <v>143</v>
      </c>
      <c r="C771" s="9">
        <v>45603</v>
      </c>
      <c r="D771" s="9">
        <v>46022</v>
      </c>
      <c r="E771" s="9">
        <v>46022</v>
      </c>
      <c r="F771" s="7" t="s">
        <v>238</v>
      </c>
      <c r="G771" s="11">
        <v>0</v>
      </c>
      <c r="H771" s="11">
        <v>0</v>
      </c>
      <c r="I771" s="11">
        <v>0</v>
      </c>
      <c r="J771" s="11">
        <v>0</v>
      </c>
      <c r="K771" s="11">
        <v>0</v>
      </c>
      <c r="L771" s="11">
        <v>7500000</v>
      </c>
      <c r="M771" s="13">
        <v>1.2E-2</v>
      </c>
      <c r="N771" s="13" t="s">
        <v>246</v>
      </c>
      <c r="O771" s="13" t="s">
        <v>257</v>
      </c>
      <c r="P771" s="13">
        <v>0.39539999999999997</v>
      </c>
      <c r="Q771" s="7" t="s">
        <v>260</v>
      </c>
      <c r="R771" s="7" t="s">
        <v>262</v>
      </c>
      <c r="S771" s="7">
        <v>0</v>
      </c>
      <c r="T771" s="7" t="s">
        <v>267</v>
      </c>
      <c r="U771" s="7" t="s">
        <v>269</v>
      </c>
      <c r="V771" s="7">
        <v>1</v>
      </c>
      <c r="W771" s="9">
        <v>45657</v>
      </c>
      <c r="X771" s="7">
        <v>12</v>
      </c>
      <c r="Y771" s="7">
        <v>2</v>
      </c>
      <c r="Z771" s="11">
        <v>0</v>
      </c>
      <c r="AA771" s="11">
        <v>0</v>
      </c>
      <c r="AB771" s="11">
        <v>0</v>
      </c>
      <c r="AC771" s="11">
        <v>0</v>
      </c>
      <c r="AD771" s="11">
        <v>681818.18181818177</v>
      </c>
      <c r="AE771" s="11">
        <v>1363636.363636364</v>
      </c>
      <c r="AF771" s="11">
        <v>0</v>
      </c>
      <c r="AG771" s="11">
        <v>0</v>
      </c>
      <c r="AH771" s="11">
        <v>0</v>
      </c>
      <c r="AI771" s="11">
        <v>0</v>
      </c>
      <c r="AJ771" s="11">
        <v>1363636.363636364</v>
      </c>
      <c r="AK771" s="11">
        <v>1363636.363636364</v>
      </c>
      <c r="AL771" s="13">
        <v>9.3257655415960317E-3</v>
      </c>
      <c r="AM771" s="7">
        <v>1588</v>
      </c>
      <c r="AN771" s="7" t="s">
        <v>272</v>
      </c>
      <c r="AO771" s="9">
        <v>45716</v>
      </c>
      <c r="AP771" s="9">
        <v>45688</v>
      </c>
      <c r="AQ771" s="7">
        <v>28</v>
      </c>
      <c r="AR771" s="7">
        <v>59</v>
      </c>
      <c r="AS771" s="15">
        <v>0.9980736777966569</v>
      </c>
      <c r="AT771" s="11">
        <v>5018.5971270424498</v>
      </c>
      <c r="AU771" s="11">
        <v>5018.5971270424498</v>
      </c>
      <c r="AV771" s="11">
        <v>5018.5971270424498</v>
      </c>
      <c r="AW771" s="11">
        <v>5018.5971270424498</v>
      </c>
      <c r="AX771" s="11">
        <v>0</v>
      </c>
      <c r="AY771" s="11">
        <v>0</v>
      </c>
      <c r="AZ771" s="13">
        <v>9.3257655415960317E-3</v>
      </c>
      <c r="BA771" s="11">
        <v>5018.5971270424498</v>
      </c>
      <c r="BB771" s="11">
        <v>5018.5971270424498</v>
      </c>
      <c r="BC771" s="11"/>
      <c r="BD771" s="11"/>
      <c r="BE771" s="11"/>
      <c r="BF771" s="11">
        <v>5018.5971270424498</v>
      </c>
      <c r="BG771" s="11">
        <v>5018.5971270424498</v>
      </c>
      <c r="BH771" s="11">
        <v>0</v>
      </c>
      <c r="BI771" s="11">
        <v>0</v>
      </c>
      <c r="BJ771" s="11">
        <v>0</v>
      </c>
      <c r="BK771" s="11">
        <v>5018.5971270424498</v>
      </c>
      <c r="BL771" s="11">
        <v>5018.5971270424498</v>
      </c>
    </row>
    <row r="772" spans="1:64" hidden="1" x14ac:dyDescent="0.25">
      <c r="A772" s="7" t="s">
        <v>68</v>
      </c>
      <c r="B772" s="7" t="s">
        <v>143</v>
      </c>
      <c r="C772" s="9">
        <v>45603</v>
      </c>
      <c r="D772" s="9">
        <v>46022</v>
      </c>
      <c r="E772" s="9">
        <v>46022</v>
      </c>
      <c r="F772" s="7" t="s">
        <v>238</v>
      </c>
      <c r="G772" s="11">
        <v>0</v>
      </c>
      <c r="H772" s="11">
        <v>0</v>
      </c>
      <c r="I772" s="11">
        <v>0</v>
      </c>
      <c r="J772" s="11">
        <v>0</v>
      </c>
      <c r="K772" s="11">
        <v>0</v>
      </c>
      <c r="L772" s="11">
        <v>7500000</v>
      </c>
      <c r="M772" s="13">
        <v>1.2E-2</v>
      </c>
      <c r="N772" s="13" t="s">
        <v>246</v>
      </c>
      <c r="O772" s="13" t="s">
        <v>257</v>
      </c>
      <c r="P772" s="13">
        <v>0.39539999999999997</v>
      </c>
      <c r="Q772" s="7" t="s">
        <v>260</v>
      </c>
      <c r="R772" s="7" t="s">
        <v>262</v>
      </c>
      <c r="S772" s="7">
        <v>0</v>
      </c>
      <c r="T772" s="7" t="s">
        <v>267</v>
      </c>
      <c r="U772" s="7" t="s">
        <v>269</v>
      </c>
      <c r="V772" s="7">
        <v>1</v>
      </c>
      <c r="W772" s="9">
        <v>45657</v>
      </c>
      <c r="X772" s="7">
        <v>12</v>
      </c>
      <c r="Y772" s="7">
        <v>3</v>
      </c>
      <c r="Z772" s="11">
        <v>0</v>
      </c>
      <c r="AA772" s="11">
        <v>0</v>
      </c>
      <c r="AB772" s="11">
        <v>0</v>
      </c>
      <c r="AC772" s="11">
        <v>0</v>
      </c>
      <c r="AD772" s="11">
        <v>681818.18181818177</v>
      </c>
      <c r="AE772" s="11">
        <v>2045454.5454545449</v>
      </c>
      <c r="AF772" s="11">
        <v>0</v>
      </c>
      <c r="AG772" s="11">
        <v>0</v>
      </c>
      <c r="AH772" s="11">
        <v>0</v>
      </c>
      <c r="AI772" s="11">
        <v>0</v>
      </c>
      <c r="AJ772" s="11">
        <v>2045454.5454545449</v>
      </c>
      <c r="AK772" s="11">
        <v>2045454.5454545449</v>
      </c>
      <c r="AL772" s="13">
        <v>9.2379690880428633E-3</v>
      </c>
      <c r="AM772" s="7">
        <v>1589</v>
      </c>
      <c r="AN772" s="7" t="s">
        <v>273</v>
      </c>
      <c r="AO772" s="9">
        <v>45747</v>
      </c>
      <c r="AP772" s="9">
        <v>45716</v>
      </c>
      <c r="AQ772" s="7">
        <v>31</v>
      </c>
      <c r="AR772" s="7">
        <v>90</v>
      </c>
      <c r="AS772" s="15">
        <v>0.99706302991362272</v>
      </c>
      <c r="AT772" s="11">
        <v>7449.4741242329337</v>
      </c>
      <c r="AU772" s="11">
        <v>7449.4741242329337</v>
      </c>
      <c r="AV772" s="11">
        <v>7449.4741242329337</v>
      </c>
      <c r="AW772" s="11">
        <v>7449.4741242329337</v>
      </c>
      <c r="AX772" s="11">
        <v>0</v>
      </c>
      <c r="AY772" s="11">
        <v>0</v>
      </c>
      <c r="AZ772" s="13">
        <v>9.2379690880428633E-3</v>
      </c>
      <c r="BA772" s="11">
        <v>7449.4741242329337</v>
      </c>
      <c r="BB772" s="11">
        <v>7449.4741242329337</v>
      </c>
      <c r="BC772" s="11"/>
      <c r="BD772" s="11"/>
      <c r="BE772" s="11"/>
      <c r="BF772" s="11">
        <v>7449.4741242329337</v>
      </c>
      <c r="BG772" s="11">
        <v>7449.4741242329337</v>
      </c>
      <c r="BH772" s="11">
        <v>0</v>
      </c>
      <c r="BI772" s="11">
        <v>0</v>
      </c>
      <c r="BJ772" s="11">
        <v>0</v>
      </c>
      <c r="BK772" s="11">
        <v>7449.4741242329337</v>
      </c>
      <c r="BL772" s="11">
        <v>7449.4741242329337</v>
      </c>
    </row>
    <row r="773" spans="1:64" hidden="1" x14ac:dyDescent="0.25">
      <c r="A773" s="7" t="s">
        <v>68</v>
      </c>
      <c r="B773" s="7" t="s">
        <v>143</v>
      </c>
      <c r="C773" s="9">
        <v>45603</v>
      </c>
      <c r="D773" s="9">
        <v>46022</v>
      </c>
      <c r="E773" s="9">
        <v>46022</v>
      </c>
      <c r="F773" s="7" t="s">
        <v>238</v>
      </c>
      <c r="G773" s="11">
        <v>0</v>
      </c>
      <c r="H773" s="11">
        <v>0</v>
      </c>
      <c r="I773" s="11">
        <v>0</v>
      </c>
      <c r="J773" s="11">
        <v>0</v>
      </c>
      <c r="K773" s="11">
        <v>0</v>
      </c>
      <c r="L773" s="11">
        <v>7500000</v>
      </c>
      <c r="M773" s="13">
        <v>1.2E-2</v>
      </c>
      <c r="N773" s="13" t="s">
        <v>246</v>
      </c>
      <c r="O773" s="13" t="s">
        <v>257</v>
      </c>
      <c r="P773" s="13">
        <v>0.39539999999999997</v>
      </c>
      <c r="Q773" s="7" t="s">
        <v>260</v>
      </c>
      <c r="R773" s="7" t="s">
        <v>262</v>
      </c>
      <c r="S773" s="7">
        <v>0</v>
      </c>
      <c r="T773" s="7" t="s">
        <v>267</v>
      </c>
      <c r="U773" s="7" t="s">
        <v>269</v>
      </c>
      <c r="V773" s="7">
        <v>1</v>
      </c>
      <c r="W773" s="9">
        <v>45657</v>
      </c>
      <c r="X773" s="7">
        <v>12</v>
      </c>
      <c r="Y773" s="7">
        <v>4</v>
      </c>
      <c r="Z773" s="11">
        <v>0</v>
      </c>
      <c r="AA773" s="11">
        <v>0</v>
      </c>
      <c r="AB773" s="11">
        <v>0</v>
      </c>
      <c r="AC773" s="11">
        <v>0</v>
      </c>
      <c r="AD773" s="11">
        <v>681818.18181818177</v>
      </c>
      <c r="AE773" s="11">
        <v>2727272.7272727271</v>
      </c>
      <c r="AF773" s="11">
        <v>0</v>
      </c>
      <c r="AG773" s="11">
        <v>0</v>
      </c>
      <c r="AH773" s="11">
        <v>0</v>
      </c>
      <c r="AI773" s="11">
        <v>0</v>
      </c>
      <c r="AJ773" s="11">
        <v>2727272.7272727271</v>
      </c>
      <c r="AK773" s="11">
        <v>2727272.7272727271</v>
      </c>
      <c r="AL773" s="13">
        <v>9.1509991851060901E-3</v>
      </c>
      <c r="AM773" s="7">
        <v>1590</v>
      </c>
      <c r="AN773" s="7" t="s">
        <v>274</v>
      </c>
      <c r="AO773" s="9">
        <v>45777</v>
      </c>
      <c r="AP773" s="9">
        <v>45747</v>
      </c>
      <c r="AQ773" s="7">
        <v>30</v>
      </c>
      <c r="AR773" s="7">
        <v>120</v>
      </c>
      <c r="AS773" s="15">
        <v>0.99608595798036337</v>
      </c>
      <c r="AT773" s="11">
        <v>9829.480580936206</v>
      </c>
      <c r="AU773" s="11">
        <v>9829.480580936206</v>
      </c>
      <c r="AV773" s="11">
        <v>9829.480580936206</v>
      </c>
      <c r="AW773" s="11">
        <v>9829.480580936206</v>
      </c>
      <c r="AX773" s="11">
        <v>0</v>
      </c>
      <c r="AY773" s="11">
        <v>0</v>
      </c>
      <c r="AZ773" s="13">
        <v>9.1509991851060901E-3</v>
      </c>
      <c r="BA773" s="11">
        <v>9829.480580936206</v>
      </c>
      <c r="BB773" s="11">
        <v>9829.480580936206</v>
      </c>
      <c r="BC773" s="11"/>
      <c r="BD773" s="11"/>
      <c r="BE773" s="11"/>
      <c r="BF773" s="11">
        <v>9829.480580936206</v>
      </c>
      <c r="BG773" s="11">
        <v>9829.480580936206</v>
      </c>
      <c r="BH773" s="11">
        <v>0</v>
      </c>
      <c r="BI773" s="11">
        <v>0</v>
      </c>
      <c r="BJ773" s="11">
        <v>0</v>
      </c>
      <c r="BK773" s="11">
        <v>9829.480580936206</v>
      </c>
      <c r="BL773" s="11">
        <v>9829.480580936206</v>
      </c>
    </row>
    <row r="774" spans="1:64" hidden="1" x14ac:dyDescent="0.25">
      <c r="A774" s="7" t="s">
        <v>68</v>
      </c>
      <c r="B774" s="7" t="s">
        <v>143</v>
      </c>
      <c r="C774" s="9">
        <v>45603</v>
      </c>
      <c r="D774" s="9">
        <v>46022</v>
      </c>
      <c r="E774" s="9">
        <v>46022</v>
      </c>
      <c r="F774" s="7" t="s">
        <v>238</v>
      </c>
      <c r="G774" s="11">
        <v>0</v>
      </c>
      <c r="H774" s="11">
        <v>0</v>
      </c>
      <c r="I774" s="11">
        <v>0</v>
      </c>
      <c r="J774" s="11">
        <v>0</v>
      </c>
      <c r="K774" s="11">
        <v>0</v>
      </c>
      <c r="L774" s="11">
        <v>7500000</v>
      </c>
      <c r="M774" s="13">
        <v>1.2E-2</v>
      </c>
      <c r="N774" s="13" t="s">
        <v>246</v>
      </c>
      <c r="O774" s="13" t="s">
        <v>257</v>
      </c>
      <c r="P774" s="13">
        <v>0.39539999999999997</v>
      </c>
      <c r="Q774" s="7" t="s">
        <v>260</v>
      </c>
      <c r="R774" s="7" t="s">
        <v>262</v>
      </c>
      <c r="S774" s="7">
        <v>0</v>
      </c>
      <c r="T774" s="7" t="s">
        <v>267</v>
      </c>
      <c r="U774" s="7" t="s">
        <v>269</v>
      </c>
      <c r="V774" s="7">
        <v>1</v>
      </c>
      <c r="W774" s="9">
        <v>45657</v>
      </c>
      <c r="X774" s="7">
        <v>12</v>
      </c>
      <c r="Y774" s="7">
        <v>5</v>
      </c>
      <c r="Z774" s="11">
        <v>0</v>
      </c>
      <c r="AA774" s="11">
        <v>0</v>
      </c>
      <c r="AB774" s="11">
        <v>0</v>
      </c>
      <c r="AC774" s="11">
        <v>0</v>
      </c>
      <c r="AD774" s="11">
        <v>681818.18181818177</v>
      </c>
      <c r="AE774" s="11">
        <v>3409090.9090909092</v>
      </c>
      <c r="AF774" s="11">
        <v>0</v>
      </c>
      <c r="AG774" s="11">
        <v>0</v>
      </c>
      <c r="AH774" s="11">
        <v>0</v>
      </c>
      <c r="AI774" s="11">
        <v>0</v>
      </c>
      <c r="AJ774" s="11">
        <v>3409090.9090909092</v>
      </c>
      <c r="AK774" s="11">
        <v>3409090.9090909092</v>
      </c>
      <c r="AL774" s="13">
        <v>9.0648480513104701E-3</v>
      </c>
      <c r="AM774" s="7">
        <v>1591</v>
      </c>
      <c r="AN774" s="7" t="s">
        <v>275</v>
      </c>
      <c r="AO774" s="9">
        <v>45808</v>
      </c>
      <c r="AP774" s="9">
        <v>45777</v>
      </c>
      <c r="AQ774" s="7">
        <v>31</v>
      </c>
      <c r="AR774" s="7">
        <v>151</v>
      </c>
      <c r="AS774" s="15">
        <v>0.99507732285938189</v>
      </c>
      <c r="AT774" s="11">
        <v>12158.852927206801</v>
      </c>
      <c r="AU774" s="11">
        <v>12158.852927206801</v>
      </c>
      <c r="AV774" s="11">
        <v>12158.852927206801</v>
      </c>
      <c r="AW774" s="11">
        <v>12158.852927206801</v>
      </c>
      <c r="AX774" s="11">
        <v>0</v>
      </c>
      <c r="AY774" s="11">
        <v>0</v>
      </c>
      <c r="AZ774" s="13">
        <v>9.0648480513104701E-3</v>
      </c>
      <c r="BA774" s="11">
        <v>12158.852927206801</v>
      </c>
      <c r="BB774" s="11">
        <v>12158.852927206801</v>
      </c>
      <c r="BC774" s="11"/>
      <c r="BD774" s="11"/>
      <c r="BE774" s="11"/>
      <c r="BF774" s="11">
        <v>12158.852927206801</v>
      </c>
      <c r="BG774" s="11">
        <v>12158.852927206801</v>
      </c>
      <c r="BH774" s="11">
        <v>0</v>
      </c>
      <c r="BI774" s="11">
        <v>0</v>
      </c>
      <c r="BJ774" s="11">
        <v>0</v>
      </c>
      <c r="BK774" s="11">
        <v>12158.852927206801</v>
      </c>
      <c r="BL774" s="11">
        <v>12158.852927206801</v>
      </c>
    </row>
    <row r="775" spans="1:64" hidden="1" x14ac:dyDescent="0.25">
      <c r="A775" s="7" t="s">
        <v>68</v>
      </c>
      <c r="B775" s="7" t="s">
        <v>143</v>
      </c>
      <c r="C775" s="9">
        <v>45603</v>
      </c>
      <c r="D775" s="9">
        <v>46022</v>
      </c>
      <c r="E775" s="9">
        <v>46022</v>
      </c>
      <c r="F775" s="7" t="s">
        <v>238</v>
      </c>
      <c r="G775" s="11">
        <v>0</v>
      </c>
      <c r="H775" s="11">
        <v>0</v>
      </c>
      <c r="I775" s="11">
        <v>0</v>
      </c>
      <c r="J775" s="11">
        <v>0</v>
      </c>
      <c r="K775" s="11">
        <v>0</v>
      </c>
      <c r="L775" s="11">
        <v>7500000</v>
      </c>
      <c r="M775" s="13">
        <v>1.2E-2</v>
      </c>
      <c r="N775" s="13" t="s">
        <v>246</v>
      </c>
      <c r="O775" s="13" t="s">
        <v>257</v>
      </c>
      <c r="P775" s="13">
        <v>0.39539999999999997</v>
      </c>
      <c r="Q775" s="7" t="s">
        <v>260</v>
      </c>
      <c r="R775" s="7" t="s">
        <v>262</v>
      </c>
      <c r="S775" s="7">
        <v>0</v>
      </c>
      <c r="T775" s="7" t="s">
        <v>267</v>
      </c>
      <c r="U775" s="7" t="s">
        <v>269</v>
      </c>
      <c r="V775" s="7">
        <v>1</v>
      </c>
      <c r="W775" s="9">
        <v>45657</v>
      </c>
      <c r="X775" s="7">
        <v>12</v>
      </c>
      <c r="Y775" s="7">
        <v>6</v>
      </c>
      <c r="Z775" s="11">
        <v>0</v>
      </c>
      <c r="AA775" s="11">
        <v>0</v>
      </c>
      <c r="AB775" s="11">
        <v>0</v>
      </c>
      <c r="AC775" s="11">
        <v>0</v>
      </c>
      <c r="AD775" s="11">
        <v>681818.18181818177</v>
      </c>
      <c r="AE775" s="11">
        <v>4090909.0909090908</v>
      </c>
      <c r="AF775" s="11">
        <v>0</v>
      </c>
      <c r="AG775" s="11">
        <v>0</v>
      </c>
      <c r="AH775" s="11">
        <v>0</v>
      </c>
      <c r="AI775" s="11">
        <v>0</v>
      </c>
      <c r="AJ775" s="11">
        <v>4090909.0909090908</v>
      </c>
      <c r="AK775" s="11">
        <v>4090909.0909090908</v>
      </c>
      <c r="AL775" s="13">
        <v>8.9795079784388276E-3</v>
      </c>
      <c r="AM775" s="7">
        <v>1592</v>
      </c>
      <c r="AN775" s="7" t="s">
        <v>276</v>
      </c>
      <c r="AO775" s="9">
        <v>45838</v>
      </c>
      <c r="AP775" s="9">
        <v>45808</v>
      </c>
      <c r="AQ775" s="7">
        <v>30</v>
      </c>
      <c r="AR775" s="7">
        <v>181</v>
      </c>
      <c r="AS775" s="15">
        <v>0.99410219681978451</v>
      </c>
      <c r="AT775" s="11">
        <v>14439.098125207571</v>
      </c>
      <c r="AU775" s="11">
        <v>14439.098125207571</v>
      </c>
      <c r="AV775" s="11">
        <v>14439.098125207571</v>
      </c>
      <c r="AW775" s="11">
        <v>14439.098125207571</v>
      </c>
      <c r="AX775" s="11">
        <v>0</v>
      </c>
      <c r="AY775" s="11">
        <v>0</v>
      </c>
      <c r="AZ775" s="13">
        <v>8.9795079784388276E-3</v>
      </c>
      <c r="BA775" s="11">
        <v>14439.098125207571</v>
      </c>
      <c r="BB775" s="11">
        <v>14439.098125207571</v>
      </c>
      <c r="BC775" s="11"/>
      <c r="BD775" s="11"/>
      <c r="BE775" s="11"/>
      <c r="BF775" s="11">
        <v>14439.098125207571</v>
      </c>
      <c r="BG775" s="11">
        <v>14439.098125207571</v>
      </c>
      <c r="BH775" s="11">
        <v>0</v>
      </c>
      <c r="BI775" s="11">
        <v>0</v>
      </c>
      <c r="BJ775" s="11">
        <v>0</v>
      </c>
      <c r="BK775" s="11">
        <v>14439.098125207571</v>
      </c>
      <c r="BL775" s="11">
        <v>14439.098125207571</v>
      </c>
    </row>
    <row r="776" spans="1:64" hidden="1" x14ac:dyDescent="0.25">
      <c r="A776" s="7" t="s">
        <v>68</v>
      </c>
      <c r="B776" s="7" t="s">
        <v>143</v>
      </c>
      <c r="C776" s="9">
        <v>45603</v>
      </c>
      <c r="D776" s="9">
        <v>46022</v>
      </c>
      <c r="E776" s="9">
        <v>46022</v>
      </c>
      <c r="F776" s="7" t="s">
        <v>238</v>
      </c>
      <c r="G776" s="11">
        <v>0</v>
      </c>
      <c r="H776" s="11">
        <v>0</v>
      </c>
      <c r="I776" s="11">
        <v>0</v>
      </c>
      <c r="J776" s="11">
        <v>0</v>
      </c>
      <c r="K776" s="11">
        <v>0</v>
      </c>
      <c r="L776" s="11">
        <v>7500000</v>
      </c>
      <c r="M776" s="13">
        <v>1.2E-2</v>
      </c>
      <c r="N776" s="13" t="s">
        <v>246</v>
      </c>
      <c r="O776" s="13" t="s">
        <v>257</v>
      </c>
      <c r="P776" s="13">
        <v>0.39539999999999997</v>
      </c>
      <c r="Q776" s="7" t="s">
        <v>260</v>
      </c>
      <c r="R776" s="7" t="s">
        <v>262</v>
      </c>
      <c r="S776" s="7">
        <v>0</v>
      </c>
      <c r="T776" s="7" t="s">
        <v>267</v>
      </c>
      <c r="U776" s="7" t="s">
        <v>269</v>
      </c>
      <c r="V776" s="7">
        <v>1</v>
      </c>
      <c r="W776" s="9">
        <v>45657</v>
      </c>
      <c r="X776" s="7">
        <v>12</v>
      </c>
      <c r="Y776" s="7">
        <v>7</v>
      </c>
      <c r="Z776" s="11">
        <v>0</v>
      </c>
      <c r="AA776" s="11">
        <v>0</v>
      </c>
      <c r="AB776" s="11">
        <v>0</v>
      </c>
      <c r="AC776" s="11">
        <v>0</v>
      </c>
      <c r="AD776" s="11">
        <v>681818.18181818177</v>
      </c>
      <c r="AE776" s="11">
        <v>4772727.2727272715</v>
      </c>
      <c r="AF776" s="11">
        <v>0</v>
      </c>
      <c r="AG776" s="11">
        <v>0</v>
      </c>
      <c r="AH776" s="11">
        <v>0</v>
      </c>
      <c r="AI776" s="11">
        <v>0</v>
      </c>
      <c r="AJ776" s="11">
        <v>4772727.2727272715</v>
      </c>
      <c r="AK776" s="11">
        <v>4772727.2727272715</v>
      </c>
      <c r="AL776" s="13">
        <v>8.8949713308420497E-3</v>
      </c>
      <c r="AM776" s="7">
        <v>1593</v>
      </c>
      <c r="AN776" s="7" t="s">
        <v>277</v>
      </c>
      <c r="AO776" s="9">
        <v>45869</v>
      </c>
      <c r="AP776" s="9">
        <v>45838</v>
      </c>
      <c r="AQ776" s="7">
        <v>31</v>
      </c>
      <c r="AR776" s="7">
        <v>212</v>
      </c>
      <c r="AS776" s="15">
        <v>0.99309557045232688</v>
      </c>
      <c r="AT776" s="11">
        <v>16670.125932863721</v>
      </c>
      <c r="AU776" s="11">
        <v>16670.125932863721</v>
      </c>
      <c r="AV776" s="11">
        <v>16670.125932863721</v>
      </c>
      <c r="AW776" s="11">
        <v>16670.125932863721</v>
      </c>
      <c r="AX776" s="11">
        <v>0</v>
      </c>
      <c r="AY776" s="11">
        <v>0</v>
      </c>
      <c r="AZ776" s="13">
        <v>8.8949713308420497E-3</v>
      </c>
      <c r="BA776" s="11">
        <v>16670.125932863721</v>
      </c>
      <c r="BB776" s="11">
        <v>16670.125932863721</v>
      </c>
      <c r="BC776" s="11"/>
      <c r="BD776" s="11"/>
      <c r="BE776" s="11"/>
      <c r="BF776" s="11">
        <v>16670.125932863721</v>
      </c>
      <c r="BG776" s="11">
        <v>16670.125932863721</v>
      </c>
      <c r="BH776" s="11">
        <v>0</v>
      </c>
      <c r="BI776" s="11">
        <v>0</v>
      </c>
      <c r="BJ776" s="11">
        <v>0</v>
      </c>
      <c r="BK776" s="11">
        <v>16670.125932863721</v>
      </c>
      <c r="BL776" s="11">
        <v>16670.125932863721</v>
      </c>
    </row>
    <row r="777" spans="1:64" hidden="1" x14ac:dyDescent="0.25">
      <c r="A777" s="7" t="s">
        <v>68</v>
      </c>
      <c r="B777" s="7" t="s">
        <v>143</v>
      </c>
      <c r="C777" s="9">
        <v>45603</v>
      </c>
      <c r="D777" s="9">
        <v>46022</v>
      </c>
      <c r="E777" s="9">
        <v>46022</v>
      </c>
      <c r="F777" s="7" t="s">
        <v>238</v>
      </c>
      <c r="G777" s="11">
        <v>0</v>
      </c>
      <c r="H777" s="11">
        <v>0</v>
      </c>
      <c r="I777" s="11">
        <v>0</v>
      </c>
      <c r="J777" s="11">
        <v>0</v>
      </c>
      <c r="K777" s="11">
        <v>0</v>
      </c>
      <c r="L777" s="11">
        <v>7500000</v>
      </c>
      <c r="M777" s="13">
        <v>1.2E-2</v>
      </c>
      <c r="N777" s="13" t="s">
        <v>246</v>
      </c>
      <c r="O777" s="13" t="s">
        <v>257</v>
      </c>
      <c r="P777" s="13">
        <v>0.39539999999999997</v>
      </c>
      <c r="Q777" s="7" t="s">
        <v>260</v>
      </c>
      <c r="R777" s="7" t="s">
        <v>262</v>
      </c>
      <c r="S777" s="7">
        <v>0</v>
      </c>
      <c r="T777" s="7" t="s">
        <v>267</v>
      </c>
      <c r="U777" s="7" t="s">
        <v>269</v>
      </c>
      <c r="V777" s="7">
        <v>1</v>
      </c>
      <c r="W777" s="9">
        <v>45657</v>
      </c>
      <c r="X777" s="7">
        <v>12</v>
      </c>
      <c r="Y777" s="7">
        <v>8</v>
      </c>
      <c r="Z777" s="11">
        <v>0</v>
      </c>
      <c r="AA777" s="11">
        <v>0</v>
      </c>
      <c r="AB777" s="11">
        <v>0</v>
      </c>
      <c r="AC777" s="11">
        <v>0</v>
      </c>
      <c r="AD777" s="11">
        <v>681818.18181818177</v>
      </c>
      <c r="AE777" s="11">
        <v>5454545.4545454541</v>
      </c>
      <c r="AF777" s="11">
        <v>0</v>
      </c>
      <c r="AG777" s="11">
        <v>0</v>
      </c>
      <c r="AH777" s="11">
        <v>0</v>
      </c>
      <c r="AI777" s="11">
        <v>0</v>
      </c>
      <c r="AJ777" s="11">
        <v>5454545.4545454541</v>
      </c>
      <c r="AK777" s="11">
        <v>5454545.4545454541</v>
      </c>
      <c r="AL777" s="13">
        <v>8.8112305447562989E-3</v>
      </c>
      <c r="AM777" s="7">
        <v>1594</v>
      </c>
      <c r="AN777" s="7" t="s">
        <v>278</v>
      </c>
      <c r="AO777" s="9">
        <v>45900</v>
      </c>
      <c r="AP777" s="9">
        <v>45869</v>
      </c>
      <c r="AQ777" s="7">
        <v>31</v>
      </c>
      <c r="AR777" s="7">
        <v>243</v>
      </c>
      <c r="AS777" s="15">
        <v>0.99208996339319289</v>
      </c>
      <c r="AT777" s="11">
        <v>18853.103464641601</v>
      </c>
      <c r="AU777" s="11">
        <v>18853.103464641601</v>
      </c>
      <c r="AV777" s="11">
        <v>18853.103464641601</v>
      </c>
      <c r="AW777" s="11">
        <v>18853.103464641601</v>
      </c>
      <c r="AX777" s="11">
        <v>0</v>
      </c>
      <c r="AY777" s="11">
        <v>0</v>
      </c>
      <c r="AZ777" s="13">
        <v>8.8112305447562989E-3</v>
      </c>
      <c r="BA777" s="11">
        <v>18853.103464641601</v>
      </c>
      <c r="BB777" s="11">
        <v>18853.103464641601</v>
      </c>
      <c r="BC777" s="11"/>
      <c r="BD777" s="11"/>
      <c r="BE777" s="11"/>
      <c r="BF777" s="11">
        <v>18853.103464641601</v>
      </c>
      <c r="BG777" s="11">
        <v>18853.103464641601</v>
      </c>
      <c r="BH777" s="11">
        <v>0</v>
      </c>
      <c r="BI777" s="11">
        <v>0</v>
      </c>
      <c r="BJ777" s="11">
        <v>0</v>
      </c>
      <c r="BK777" s="11">
        <v>18853.103464641601</v>
      </c>
      <c r="BL777" s="11">
        <v>18853.103464641601</v>
      </c>
    </row>
    <row r="778" spans="1:64" hidden="1" x14ac:dyDescent="0.25">
      <c r="A778" s="7" t="s">
        <v>68</v>
      </c>
      <c r="B778" s="7" t="s">
        <v>143</v>
      </c>
      <c r="C778" s="9">
        <v>45603</v>
      </c>
      <c r="D778" s="9">
        <v>46022</v>
      </c>
      <c r="E778" s="9">
        <v>46022</v>
      </c>
      <c r="F778" s="7" t="s">
        <v>238</v>
      </c>
      <c r="G778" s="11">
        <v>0</v>
      </c>
      <c r="H778" s="11">
        <v>0</v>
      </c>
      <c r="I778" s="11">
        <v>0</v>
      </c>
      <c r="J778" s="11">
        <v>0</v>
      </c>
      <c r="K778" s="11">
        <v>0</v>
      </c>
      <c r="L778" s="11">
        <v>7500000</v>
      </c>
      <c r="M778" s="13">
        <v>1.2E-2</v>
      </c>
      <c r="N778" s="13" t="s">
        <v>246</v>
      </c>
      <c r="O778" s="13" t="s">
        <v>257</v>
      </c>
      <c r="P778" s="13">
        <v>0.39539999999999997</v>
      </c>
      <c r="Q778" s="7" t="s">
        <v>260</v>
      </c>
      <c r="R778" s="7" t="s">
        <v>262</v>
      </c>
      <c r="S778" s="7">
        <v>0</v>
      </c>
      <c r="T778" s="7" t="s">
        <v>267</v>
      </c>
      <c r="U778" s="7" t="s">
        <v>269</v>
      </c>
      <c r="V778" s="7">
        <v>1</v>
      </c>
      <c r="W778" s="9">
        <v>45657</v>
      </c>
      <c r="X778" s="7">
        <v>12</v>
      </c>
      <c r="Y778" s="7">
        <v>9</v>
      </c>
      <c r="Z778" s="11">
        <v>0</v>
      </c>
      <c r="AA778" s="11">
        <v>0</v>
      </c>
      <c r="AB778" s="11">
        <v>0</v>
      </c>
      <c r="AC778" s="11">
        <v>0</v>
      </c>
      <c r="AD778" s="11">
        <v>681818.18181818177</v>
      </c>
      <c r="AE778" s="11">
        <v>6136363.6363636358</v>
      </c>
      <c r="AF778" s="11">
        <v>0</v>
      </c>
      <c r="AG778" s="11">
        <v>0</v>
      </c>
      <c r="AH778" s="11">
        <v>0</v>
      </c>
      <c r="AI778" s="11">
        <v>0</v>
      </c>
      <c r="AJ778" s="11">
        <v>6136363.6363636358</v>
      </c>
      <c r="AK778" s="11">
        <v>6136363.6363636358</v>
      </c>
      <c r="AL778" s="13">
        <v>8.728278127625666E-3</v>
      </c>
      <c r="AM778" s="7">
        <v>1595</v>
      </c>
      <c r="AN778" s="7" t="s">
        <v>279</v>
      </c>
      <c r="AO778" s="9">
        <v>45930</v>
      </c>
      <c r="AP778" s="9">
        <v>45900</v>
      </c>
      <c r="AQ778" s="7">
        <v>30</v>
      </c>
      <c r="AR778" s="7">
        <v>273</v>
      </c>
      <c r="AS778" s="15">
        <v>0.99111776481655534</v>
      </c>
      <c r="AT778" s="11">
        <v>20989.475671584911</v>
      </c>
      <c r="AU778" s="11">
        <v>20989.475671584911</v>
      </c>
      <c r="AV778" s="11">
        <v>20989.475671584911</v>
      </c>
      <c r="AW778" s="11">
        <v>20989.475671584911</v>
      </c>
      <c r="AX778" s="11">
        <v>0</v>
      </c>
      <c r="AY778" s="11">
        <v>0</v>
      </c>
      <c r="AZ778" s="13">
        <v>8.728278127625666E-3</v>
      </c>
      <c r="BA778" s="11">
        <v>20989.475671584911</v>
      </c>
      <c r="BB778" s="11">
        <v>20989.475671584911</v>
      </c>
      <c r="BC778" s="11"/>
      <c r="BD778" s="11"/>
      <c r="BE778" s="11"/>
      <c r="BF778" s="11">
        <v>20989.475671584911</v>
      </c>
      <c r="BG778" s="11">
        <v>20989.475671584911</v>
      </c>
      <c r="BH778" s="11">
        <v>0</v>
      </c>
      <c r="BI778" s="11">
        <v>0</v>
      </c>
      <c r="BJ778" s="11">
        <v>0</v>
      </c>
      <c r="BK778" s="11">
        <v>20989.475671584911</v>
      </c>
      <c r="BL778" s="11">
        <v>20989.475671584911</v>
      </c>
    </row>
    <row r="779" spans="1:64" hidden="1" x14ac:dyDescent="0.25">
      <c r="A779" s="7" t="s">
        <v>68</v>
      </c>
      <c r="B779" s="7" t="s">
        <v>143</v>
      </c>
      <c r="C779" s="9">
        <v>45603</v>
      </c>
      <c r="D779" s="9">
        <v>46022</v>
      </c>
      <c r="E779" s="9">
        <v>46022</v>
      </c>
      <c r="F779" s="7" t="s">
        <v>238</v>
      </c>
      <c r="G779" s="11">
        <v>0</v>
      </c>
      <c r="H779" s="11">
        <v>0</v>
      </c>
      <c r="I779" s="11">
        <v>0</v>
      </c>
      <c r="J779" s="11">
        <v>0</v>
      </c>
      <c r="K779" s="11">
        <v>0</v>
      </c>
      <c r="L779" s="11">
        <v>7500000</v>
      </c>
      <c r="M779" s="13">
        <v>1.2E-2</v>
      </c>
      <c r="N779" s="13" t="s">
        <v>246</v>
      </c>
      <c r="O779" s="13" t="s">
        <v>257</v>
      </c>
      <c r="P779" s="13">
        <v>0.39539999999999997</v>
      </c>
      <c r="Q779" s="7" t="s">
        <v>260</v>
      </c>
      <c r="R779" s="7" t="s">
        <v>262</v>
      </c>
      <c r="S779" s="7">
        <v>0</v>
      </c>
      <c r="T779" s="7" t="s">
        <v>267</v>
      </c>
      <c r="U779" s="7" t="s">
        <v>269</v>
      </c>
      <c r="V779" s="7">
        <v>1</v>
      </c>
      <c r="W779" s="9">
        <v>45657</v>
      </c>
      <c r="X779" s="7">
        <v>12</v>
      </c>
      <c r="Y779" s="7">
        <v>10</v>
      </c>
      <c r="Z779" s="11">
        <v>0</v>
      </c>
      <c r="AA779" s="11">
        <v>0</v>
      </c>
      <c r="AB779" s="11">
        <v>0</v>
      </c>
      <c r="AC779" s="11">
        <v>0</v>
      </c>
      <c r="AD779" s="11">
        <v>681818.18181818177</v>
      </c>
      <c r="AE779" s="11">
        <v>6818181.8181818174</v>
      </c>
      <c r="AF779" s="11">
        <v>0</v>
      </c>
      <c r="AG779" s="11">
        <v>0</v>
      </c>
      <c r="AH779" s="11">
        <v>0</v>
      </c>
      <c r="AI779" s="11">
        <v>0</v>
      </c>
      <c r="AJ779" s="11">
        <v>6818181.8181818174</v>
      </c>
      <c r="AK779" s="11">
        <v>6818181.8181818174</v>
      </c>
      <c r="AL779" s="13">
        <v>8.646106657432262E-3</v>
      </c>
      <c r="AM779" s="7">
        <v>1596</v>
      </c>
      <c r="AN779" s="7" t="s">
        <v>280</v>
      </c>
      <c r="AO779" s="9">
        <v>45961</v>
      </c>
      <c r="AP779" s="9">
        <v>45930</v>
      </c>
      <c r="AQ779" s="7">
        <v>31</v>
      </c>
      <c r="AR779" s="7">
        <v>304</v>
      </c>
      <c r="AS779" s="15">
        <v>0.99011416048039003</v>
      </c>
      <c r="AT779" s="11">
        <v>23078.687343409521</v>
      </c>
      <c r="AU779" s="11">
        <v>23078.687343409521</v>
      </c>
      <c r="AV779" s="11">
        <v>23078.687343409521</v>
      </c>
      <c r="AW779" s="11">
        <v>23078.687343409521</v>
      </c>
      <c r="AX779" s="11">
        <v>0</v>
      </c>
      <c r="AY779" s="11">
        <v>0</v>
      </c>
      <c r="AZ779" s="13">
        <v>8.646106657432262E-3</v>
      </c>
      <c r="BA779" s="11">
        <v>23078.687343409521</v>
      </c>
      <c r="BB779" s="11">
        <v>23078.687343409521</v>
      </c>
      <c r="BC779" s="11"/>
      <c r="BD779" s="11"/>
      <c r="BE779" s="11"/>
      <c r="BF779" s="11">
        <v>23078.687343409521</v>
      </c>
      <c r="BG779" s="11">
        <v>23078.687343409521</v>
      </c>
      <c r="BH779" s="11">
        <v>0</v>
      </c>
      <c r="BI779" s="11">
        <v>0</v>
      </c>
      <c r="BJ779" s="11">
        <v>0</v>
      </c>
      <c r="BK779" s="11">
        <v>23078.687343409521</v>
      </c>
      <c r="BL779" s="11">
        <v>23078.687343409521</v>
      </c>
    </row>
    <row r="780" spans="1:64" hidden="1" x14ac:dyDescent="0.25">
      <c r="A780" s="7" t="s">
        <v>68</v>
      </c>
      <c r="B780" s="7" t="s">
        <v>143</v>
      </c>
      <c r="C780" s="9">
        <v>45603</v>
      </c>
      <c r="D780" s="9">
        <v>46022</v>
      </c>
      <c r="E780" s="9">
        <v>46022</v>
      </c>
      <c r="F780" s="7" t="s">
        <v>238</v>
      </c>
      <c r="G780" s="11">
        <v>0</v>
      </c>
      <c r="H780" s="11">
        <v>0</v>
      </c>
      <c r="I780" s="11">
        <v>0</v>
      </c>
      <c r="J780" s="11">
        <v>0</v>
      </c>
      <c r="K780" s="11">
        <v>0</v>
      </c>
      <c r="L780" s="11">
        <v>7500000</v>
      </c>
      <c r="M780" s="13">
        <v>1.2E-2</v>
      </c>
      <c r="N780" s="13" t="s">
        <v>246</v>
      </c>
      <c r="O780" s="13" t="s">
        <v>257</v>
      </c>
      <c r="P780" s="13">
        <v>0.39539999999999997</v>
      </c>
      <c r="Q780" s="7" t="s">
        <v>260</v>
      </c>
      <c r="R780" s="7" t="s">
        <v>262</v>
      </c>
      <c r="S780" s="7">
        <v>0</v>
      </c>
      <c r="T780" s="7" t="s">
        <v>267</v>
      </c>
      <c r="U780" s="7" t="s">
        <v>269</v>
      </c>
      <c r="V780" s="7">
        <v>1</v>
      </c>
      <c r="W780" s="9">
        <v>45657</v>
      </c>
      <c r="X780" s="7">
        <v>12</v>
      </c>
      <c r="Y780" s="7">
        <v>11</v>
      </c>
      <c r="Z780" s="11">
        <v>0</v>
      </c>
      <c r="AA780" s="11">
        <v>0</v>
      </c>
      <c r="AB780" s="11">
        <v>0</v>
      </c>
      <c r="AC780" s="11">
        <v>0</v>
      </c>
      <c r="AD780" s="11">
        <v>681818.18181818177</v>
      </c>
      <c r="AE780" s="11">
        <v>7499999.9999999991</v>
      </c>
      <c r="AF780" s="11">
        <v>0</v>
      </c>
      <c r="AG780" s="11">
        <v>0</v>
      </c>
      <c r="AH780" s="11">
        <v>0</v>
      </c>
      <c r="AI780" s="11">
        <v>0</v>
      </c>
      <c r="AJ780" s="11">
        <v>7499999.9999999991</v>
      </c>
      <c r="AK780" s="11">
        <v>7499999.9999999991</v>
      </c>
      <c r="AL780" s="13">
        <v>8.5647087820321932E-3</v>
      </c>
      <c r="AM780" s="7">
        <v>1597</v>
      </c>
      <c r="AN780" s="7" t="s">
        <v>281</v>
      </c>
      <c r="AO780" s="9">
        <v>45991</v>
      </c>
      <c r="AP780" s="9">
        <v>45961</v>
      </c>
      <c r="AQ780" s="7">
        <v>30</v>
      </c>
      <c r="AR780" s="7">
        <v>334</v>
      </c>
      <c r="AS780" s="15">
        <v>0.98914389809185077</v>
      </c>
      <c r="AT780" s="11">
        <v>25122.913626684</v>
      </c>
      <c r="AU780" s="11">
        <v>25122.913626684</v>
      </c>
      <c r="AV780" s="11">
        <v>25122.913626684</v>
      </c>
      <c r="AW780" s="11">
        <v>25122.913626684</v>
      </c>
      <c r="AX780" s="11">
        <v>0</v>
      </c>
      <c r="AY780" s="11">
        <v>0</v>
      </c>
      <c r="AZ780" s="13">
        <v>8.5647087820321932E-3</v>
      </c>
      <c r="BA780" s="11">
        <v>25122.913626684</v>
      </c>
      <c r="BB780" s="11">
        <v>25122.913626684</v>
      </c>
      <c r="BC780" s="11"/>
      <c r="BD780" s="11"/>
      <c r="BE780" s="11"/>
      <c r="BF780" s="11">
        <v>25122.913626684</v>
      </c>
      <c r="BG780" s="11">
        <v>25122.913626684</v>
      </c>
      <c r="BH780" s="11">
        <v>0</v>
      </c>
      <c r="BI780" s="11">
        <v>0</v>
      </c>
      <c r="BJ780" s="11">
        <v>0</v>
      </c>
      <c r="BK780" s="11">
        <v>25122.913626684</v>
      </c>
      <c r="BL780" s="11">
        <v>25122.913626684</v>
      </c>
    </row>
    <row r="781" spans="1:64" hidden="1" x14ac:dyDescent="0.25">
      <c r="A781" s="7" t="s">
        <v>68</v>
      </c>
      <c r="B781" s="7" t="s">
        <v>143</v>
      </c>
      <c r="C781" s="9">
        <v>45603</v>
      </c>
      <c r="D781" s="9">
        <v>46022</v>
      </c>
      <c r="E781" s="9">
        <v>46022</v>
      </c>
      <c r="F781" s="7" t="s">
        <v>238</v>
      </c>
      <c r="G781" s="11">
        <v>0</v>
      </c>
      <c r="H781" s="11">
        <v>0</v>
      </c>
      <c r="I781" s="11">
        <v>0</v>
      </c>
      <c r="J781" s="11">
        <v>0</v>
      </c>
      <c r="K781" s="11">
        <v>0</v>
      </c>
      <c r="L781" s="11">
        <v>7500000</v>
      </c>
      <c r="M781" s="13">
        <v>1.2E-2</v>
      </c>
      <c r="N781" s="13" t="s">
        <v>246</v>
      </c>
      <c r="O781" s="13" t="s">
        <v>257</v>
      </c>
      <c r="P781" s="13">
        <v>0.39539999999999997</v>
      </c>
      <c r="Q781" s="7" t="s">
        <v>260</v>
      </c>
      <c r="R781" s="7" t="s">
        <v>262</v>
      </c>
      <c r="S781" s="7">
        <v>0</v>
      </c>
      <c r="T781" s="7" t="s">
        <v>267</v>
      </c>
      <c r="U781" s="7" t="s">
        <v>269</v>
      </c>
      <c r="V781" s="7">
        <v>1</v>
      </c>
      <c r="W781" s="9">
        <v>45657</v>
      </c>
      <c r="X781" s="7">
        <v>12</v>
      </c>
      <c r="Y781" s="7">
        <v>12</v>
      </c>
      <c r="Z781" s="11">
        <v>0</v>
      </c>
      <c r="AA781" s="11">
        <v>0</v>
      </c>
      <c r="AB781" s="11">
        <v>0</v>
      </c>
      <c r="AC781" s="11">
        <v>0</v>
      </c>
      <c r="AD781" s="11">
        <v>0</v>
      </c>
      <c r="AE781" s="11">
        <v>7499999.9999999991</v>
      </c>
      <c r="AF781" s="11">
        <v>7499999.9999999991</v>
      </c>
      <c r="AG781" s="11">
        <v>7499999.9999999991</v>
      </c>
      <c r="AH781" s="11">
        <v>7499999.9999999991</v>
      </c>
      <c r="AI781" s="11">
        <v>7499999.9999999991</v>
      </c>
      <c r="AJ781" s="11">
        <v>0</v>
      </c>
      <c r="AK781" s="11">
        <v>0</v>
      </c>
      <c r="AL781" s="13">
        <v>8.4840772184974211E-3</v>
      </c>
      <c r="AM781" s="7">
        <v>1598</v>
      </c>
      <c r="AN781" s="7" t="s">
        <v>282</v>
      </c>
      <c r="AO781" s="9">
        <v>46022</v>
      </c>
      <c r="AP781" s="9">
        <v>45991</v>
      </c>
      <c r="AQ781" s="7">
        <v>31</v>
      </c>
      <c r="AR781" s="7">
        <v>365</v>
      </c>
      <c r="AS781" s="15">
        <v>0.98814229249011853</v>
      </c>
      <c r="AT781" s="11">
        <v>0</v>
      </c>
      <c r="AU781" s="11">
        <v>0</v>
      </c>
      <c r="AV781" s="11">
        <v>0</v>
      </c>
      <c r="AW781" s="11">
        <v>0</v>
      </c>
      <c r="AX781" s="11">
        <v>0</v>
      </c>
      <c r="AY781" s="11">
        <v>0</v>
      </c>
      <c r="AZ781" s="13">
        <v>8.4840772184974211E-3</v>
      </c>
      <c r="BA781" s="11">
        <v>0</v>
      </c>
      <c r="BB781" s="11">
        <v>0</v>
      </c>
      <c r="BC781" s="11"/>
      <c r="BD781" s="11"/>
      <c r="BE781" s="11"/>
      <c r="BF781" s="11">
        <v>0</v>
      </c>
      <c r="BG781" s="11">
        <v>0</v>
      </c>
      <c r="BH781" s="11">
        <v>0</v>
      </c>
      <c r="BI781" s="11">
        <v>0</v>
      </c>
      <c r="BJ781" s="11">
        <v>0</v>
      </c>
      <c r="BK781" s="11">
        <v>0</v>
      </c>
      <c r="BL781" s="11">
        <v>0</v>
      </c>
    </row>
    <row r="782" spans="1:64" hidden="1" x14ac:dyDescent="0.25">
      <c r="A782" s="7" t="s">
        <v>69</v>
      </c>
      <c r="B782" s="7" t="s">
        <v>144</v>
      </c>
      <c r="C782" s="9">
        <v>45621</v>
      </c>
      <c r="D782" s="9">
        <v>46022</v>
      </c>
      <c r="E782" s="9">
        <v>46022</v>
      </c>
      <c r="F782" s="7" t="s">
        <v>238</v>
      </c>
      <c r="G782" s="11">
        <v>0</v>
      </c>
      <c r="H782" s="11">
        <v>0</v>
      </c>
      <c r="I782" s="11">
        <v>0</v>
      </c>
      <c r="J782" s="11">
        <v>0</v>
      </c>
      <c r="K782" s="11">
        <v>0</v>
      </c>
      <c r="L782" s="11">
        <v>1125000</v>
      </c>
      <c r="M782" s="13">
        <v>1.2E-2</v>
      </c>
      <c r="N782" s="13" t="s">
        <v>246</v>
      </c>
      <c r="O782" s="13" t="s">
        <v>257</v>
      </c>
      <c r="P782" s="13">
        <v>0.39539999999999997</v>
      </c>
      <c r="Q782" s="7" t="s">
        <v>260</v>
      </c>
      <c r="R782" s="7" t="s">
        <v>262</v>
      </c>
      <c r="S782" s="7">
        <v>0</v>
      </c>
      <c r="T782" s="7" t="s">
        <v>267</v>
      </c>
      <c r="U782" s="7" t="s">
        <v>269</v>
      </c>
      <c r="V782" s="7">
        <v>1</v>
      </c>
      <c r="W782" s="9">
        <v>45657</v>
      </c>
      <c r="X782" s="7">
        <v>12</v>
      </c>
      <c r="Y782" s="7">
        <v>0</v>
      </c>
      <c r="Z782" s="11">
        <v>0</v>
      </c>
      <c r="AA782" s="11">
        <v>0</v>
      </c>
      <c r="AB782" s="11">
        <v>0</v>
      </c>
      <c r="AC782" s="11">
        <v>0</v>
      </c>
      <c r="AD782" s="11">
        <v>0</v>
      </c>
      <c r="AE782" s="11">
        <v>0</v>
      </c>
      <c r="AF782" s="11">
        <v>0</v>
      </c>
      <c r="AG782" s="11">
        <v>0</v>
      </c>
      <c r="AH782" s="11">
        <v>0</v>
      </c>
      <c r="AI782" s="11">
        <v>0</v>
      </c>
      <c r="AJ782" s="11">
        <v>0</v>
      </c>
      <c r="AK782" s="11">
        <v>0</v>
      </c>
      <c r="AM782" s="7">
        <v>1599</v>
      </c>
      <c r="AN782" s="7" t="s">
        <v>283</v>
      </c>
      <c r="AO782" s="9">
        <v>45657</v>
      </c>
      <c r="AP782" s="9">
        <v>46022</v>
      </c>
      <c r="AQ782" s="7">
        <v>0</v>
      </c>
      <c r="AR782" s="7">
        <v>0</v>
      </c>
      <c r="AS782" s="15">
        <v>1</v>
      </c>
      <c r="BC782" s="11"/>
      <c r="BD782" s="11"/>
      <c r="BE782" s="11"/>
    </row>
    <row r="783" spans="1:64" hidden="1" x14ac:dyDescent="0.25">
      <c r="A783" s="7" t="s">
        <v>69</v>
      </c>
      <c r="B783" s="7" t="s">
        <v>144</v>
      </c>
      <c r="C783" s="9">
        <v>45621</v>
      </c>
      <c r="D783" s="9">
        <v>46022</v>
      </c>
      <c r="E783" s="9">
        <v>46022</v>
      </c>
      <c r="F783" s="7" t="s">
        <v>238</v>
      </c>
      <c r="G783" s="11">
        <v>0</v>
      </c>
      <c r="H783" s="11">
        <v>0</v>
      </c>
      <c r="I783" s="11">
        <v>0</v>
      </c>
      <c r="J783" s="11">
        <v>0</v>
      </c>
      <c r="K783" s="11">
        <v>0</v>
      </c>
      <c r="L783" s="11">
        <v>1125000</v>
      </c>
      <c r="M783" s="13">
        <v>1.2E-2</v>
      </c>
      <c r="N783" s="13" t="s">
        <v>246</v>
      </c>
      <c r="O783" s="13" t="s">
        <v>257</v>
      </c>
      <c r="P783" s="13">
        <v>0.39539999999999997</v>
      </c>
      <c r="Q783" s="7" t="s">
        <v>260</v>
      </c>
      <c r="R783" s="7" t="s">
        <v>262</v>
      </c>
      <c r="S783" s="7">
        <v>0</v>
      </c>
      <c r="T783" s="7" t="s">
        <v>267</v>
      </c>
      <c r="U783" s="7" t="s">
        <v>269</v>
      </c>
      <c r="V783" s="7">
        <v>1</v>
      </c>
      <c r="W783" s="9">
        <v>45657</v>
      </c>
      <c r="X783" s="7">
        <v>12</v>
      </c>
      <c r="Y783" s="7">
        <v>1</v>
      </c>
      <c r="Z783" s="11">
        <v>0</v>
      </c>
      <c r="AA783" s="11">
        <v>0</v>
      </c>
      <c r="AB783" s="11">
        <v>0</v>
      </c>
      <c r="AC783" s="11">
        <v>0</v>
      </c>
      <c r="AD783" s="11">
        <v>102272.72727272729</v>
      </c>
      <c r="AE783" s="11">
        <v>102272.72727272729</v>
      </c>
      <c r="AF783" s="11">
        <v>0</v>
      </c>
      <c r="AG783" s="11">
        <v>0</v>
      </c>
      <c r="AH783" s="11">
        <v>0</v>
      </c>
      <c r="AI783" s="11">
        <v>0</v>
      </c>
      <c r="AJ783" s="11">
        <v>102272.72727272729</v>
      </c>
      <c r="AK783" s="11">
        <v>102272.72727272729</v>
      </c>
      <c r="AL783" s="13">
        <v>9.4143964011949022E-3</v>
      </c>
      <c r="AM783" s="7">
        <v>1600</v>
      </c>
      <c r="AN783" s="7" t="s">
        <v>284</v>
      </c>
      <c r="AO783" s="9">
        <v>45688</v>
      </c>
      <c r="AP783" s="9">
        <v>45657</v>
      </c>
      <c r="AQ783" s="7">
        <v>31</v>
      </c>
      <c r="AR783" s="7">
        <v>31</v>
      </c>
      <c r="AS783" s="15">
        <v>0.99898740152604248</v>
      </c>
      <c r="AT783" s="11">
        <v>380.31985099192548</v>
      </c>
      <c r="AU783" s="11">
        <v>380.31985099192548</v>
      </c>
      <c r="AV783" s="11">
        <v>380.31985099192548</v>
      </c>
      <c r="AW783" s="11">
        <v>380.31985099192548</v>
      </c>
      <c r="AX783" s="11">
        <v>0</v>
      </c>
      <c r="AY783" s="11">
        <v>0</v>
      </c>
      <c r="AZ783" s="13">
        <v>9.4143964011949022E-3</v>
      </c>
      <c r="BA783" s="11">
        <v>380.31985099192548</v>
      </c>
      <c r="BB783" s="11">
        <v>380.31985099192548</v>
      </c>
      <c r="BC783" s="11"/>
      <c r="BD783" s="11"/>
      <c r="BE783" s="11"/>
      <c r="BF783" s="11">
        <v>380.31985099192548</v>
      </c>
      <c r="BG783" s="11">
        <v>380.31985099192548</v>
      </c>
      <c r="BH783" s="11">
        <v>0</v>
      </c>
      <c r="BI783" s="11">
        <v>0</v>
      </c>
      <c r="BJ783" s="11">
        <v>0</v>
      </c>
      <c r="BK783" s="11">
        <v>380.31985099192548</v>
      </c>
      <c r="BL783" s="11">
        <v>380.31985099192548</v>
      </c>
    </row>
    <row r="784" spans="1:64" hidden="1" x14ac:dyDescent="0.25">
      <c r="A784" s="7" t="s">
        <v>69</v>
      </c>
      <c r="B784" s="7" t="s">
        <v>144</v>
      </c>
      <c r="C784" s="9">
        <v>45621</v>
      </c>
      <c r="D784" s="9">
        <v>46022</v>
      </c>
      <c r="E784" s="9">
        <v>46022</v>
      </c>
      <c r="F784" s="7" t="s">
        <v>238</v>
      </c>
      <c r="G784" s="11">
        <v>0</v>
      </c>
      <c r="H784" s="11">
        <v>0</v>
      </c>
      <c r="I784" s="11">
        <v>0</v>
      </c>
      <c r="J784" s="11">
        <v>0</v>
      </c>
      <c r="K784" s="11">
        <v>0</v>
      </c>
      <c r="L784" s="11">
        <v>1125000</v>
      </c>
      <c r="M784" s="13">
        <v>1.2E-2</v>
      </c>
      <c r="N784" s="13" t="s">
        <v>246</v>
      </c>
      <c r="O784" s="13" t="s">
        <v>257</v>
      </c>
      <c r="P784" s="13">
        <v>0.39539999999999997</v>
      </c>
      <c r="Q784" s="7" t="s">
        <v>260</v>
      </c>
      <c r="R784" s="7" t="s">
        <v>262</v>
      </c>
      <c r="S784" s="7">
        <v>0</v>
      </c>
      <c r="T784" s="7" t="s">
        <v>267</v>
      </c>
      <c r="U784" s="7" t="s">
        <v>269</v>
      </c>
      <c r="V784" s="7">
        <v>1</v>
      </c>
      <c r="W784" s="9">
        <v>45657</v>
      </c>
      <c r="X784" s="7">
        <v>12</v>
      </c>
      <c r="Y784" s="7">
        <v>2</v>
      </c>
      <c r="Z784" s="11">
        <v>0</v>
      </c>
      <c r="AA784" s="11">
        <v>0</v>
      </c>
      <c r="AB784" s="11">
        <v>0</v>
      </c>
      <c r="AC784" s="11">
        <v>0</v>
      </c>
      <c r="AD784" s="11">
        <v>102272.72727272729</v>
      </c>
      <c r="AE784" s="11">
        <v>204545.45454545459</v>
      </c>
      <c r="AF784" s="11">
        <v>0</v>
      </c>
      <c r="AG784" s="11">
        <v>0</v>
      </c>
      <c r="AH784" s="11">
        <v>0</v>
      </c>
      <c r="AI784" s="11">
        <v>0</v>
      </c>
      <c r="AJ784" s="11">
        <v>204545.45454545459</v>
      </c>
      <c r="AK784" s="11">
        <v>204545.45454545459</v>
      </c>
      <c r="AL784" s="13">
        <v>9.3257655415960317E-3</v>
      </c>
      <c r="AM784" s="7">
        <v>1601</v>
      </c>
      <c r="AN784" s="7" t="s">
        <v>285</v>
      </c>
      <c r="AO784" s="9">
        <v>45716</v>
      </c>
      <c r="AP784" s="9">
        <v>45688</v>
      </c>
      <c r="AQ784" s="7">
        <v>28</v>
      </c>
      <c r="AR784" s="7">
        <v>59</v>
      </c>
      <c r="AS784" s="15">
        <v>0.9980736777966569</v>
      </c>
      <c r="AT784" s="11">
        <v>752.78956905636755</v>
      </c>
      <c r="AU784" s="11">
        <v>752.78956905636755</v>
      </c>
      <c r="AV784" s="11">
        <v>752.78956905636755</v>
      </c>
      <c r="AW784" s="11">
        <v>752.78956905636755</v>
      </c>
      <c r="AX784" s="11">
        <v>0</v>
      </c>
      <c r="AY784" s="11">
        <v>0</v>
      </c>
      <c r="AZ784" s="13">
        <v>9.3257655415960317E-3</v>
      </c>
      <c r="BA784" s="11">
        <v>752.78956905636755</v>
      </c>
      <c r="BB784" s="11">
        <v>752.78956905636755</v>
      </c>
      <c r="BC784" s="11"/>
      <c r="BD784" s="11"/>
      <c r="BE784" s="11"/>
      <c r="BF784" s="11">
        <v>752.78956905636755</v>
      </c>
      <c r="BG784" s="11">
        <v>752.78956905636755</v>
      </c>
      <c r="BH784" s="11">
        <v>0</v>
      </c>
      <c r="BI784" s="11">
        <v>0</v>
      </c>
      <c r="BJ784" s="11">
        <v>0</v>
      </c>
      <c r="BK784" s="11">
        <v>752.78956905636755</v>
      </c>
      <c r="BL784" s="11">
        <v>752.78956905636755</v>
      </c>
    </row>
    <row r="785" spans="1:64" hidden="1" x14ac:dyDescent="0.25">
      <c r="A785" s="7" t="s">
        <v>69</v>
      </c>
      <c r="B785" s="7" t="s">
        <v>144</v>
      </c>
      <c r="C785" s="9">
        <v>45621</v>
      </c>
      <c r="D785" s="9">
        <v>46022</v>
      </c>
      <c r="E785" s="9">
        <v>46022</v>
      </c>
      <c r="F785" s="7" t="s">
        <v>238</v>
      </c>
      <c r="G785" s="11">
        <v>0</v>
      </c>
      <c r="H785" s="11">
        <v>0</v>
      </c>
      <c r="I785" s="11">
        <v>0</v>
      </c>
      <c r="J785" s="11">
        <v>0</v>
      </c>
      <c r="K785" s="11">
        <v>0</v>
      </c>
      <c r="L785" s="11">
        <v>1125000</v>
      </c>
      <c r="M785" s="13">
        <v>1.2E-2</v>
      </c>
      <c r="N785" s="13" t="s">
        <v>246</v>
      </c>
      <c r="O785" s="13" t="s">
        <v>257</v>
      </c>
      <c r="P785" s="13">
        <v>0.39539999999999997</v>
      </c>
      <c r="Q785" s="7" t="s">
        <v>260</v>
      </c>
      <c r="R785" s="7" t="s">
        <v>262</v>
      </c>
      <c r="S785" s="7">
        <v>0</v>
      </c>
      <c r="T785" s="7" t="s">
        <v>267</v>
      </c>
      <c r="U785" s="7" t="s">
        <v>269</v>
      </c>
      <c r="V785" s="7">
        <v>1</v>
      </c>
      <c r="W785" s="9">
        <v>45657</v>
      </c>
      <c r="X785" s="7">
        <v>12</v>
      </c>
      <c r="Y785" s="7">
        <v>3</v>
      </c>
      <c r="Z785" s="11">
        <v>0</v>
      </c>
      <c r="AA785" s="11">
        <v>0</v>
      </c>
      <c r="AB785" s="11">
        <v>0</v>
      </c>
      <c r="AC785" s="11">
        <v>0</v>
      </c>
      <c r="AD785" s="11">
        <v>102272.72727272729</v>
      </c>
      <c r="AE785" s="11">
        <v>306818.18181818182</v>
      </c>
      <c r="AF785" s="11">
        <v>0</v>
      </c>
      <c r="AG785" s="11">
        <v>0</v>
      </c>
      <c r="AH785" s="11">
        <v>0</v>
      </c>
      <c r="AI785" s="11">
        <v>0</v>
      </c>
      <c r="AJ785" s="11">
        <v>306818.18181818182</v>
      </c>
      <c r="AK785" s="11">
        <v>306818.18181818182</v>
      </c>
      <c r="AL785" s="13">
        <v>9.2379690880428633E-3</v>
      </c>
      <c r="AM785" s="7">
        <v>1602</v>
      </c>
      <c r="AN785" s="7" t="s">
        <v>286</v>
      </c>
      <c r="AO785" s="9">
        <v>45747</v>
      </c>
      <c r="AP785" s="9">
        <v>45716</v>
      </c>
      <c r="AQ785" s="7">
        <v>31</v>
      </c>
      <c r="AR785" s="7">
        <v>90</v>
      </c>
      <c r="AS785" s="15">
        <v>0.99706302991362272</v>
      </c>
      <c r="AT785" s="11">
        <v>1117.4211186349401</v>
      </c>
      <c r="AU785" s="11">
        <v>1117.4211186349401</v>
      </c>
      <c r="AV785" s="11">
        <v>1117.4211186349401</v>
      </c>
      <c r="AW785" s="11">
        <v>1117.4211186349401</v>
      </c>
      <c r="AX785" s="11">
        <v>0</v>
      </c>
      <c r="AY785" s="11">
        <v>0</v>
      </c>
      <c r="AZ785" s="13">
        <v>9.2379690880428633E-3</v>
      </c>
      <c r="BA785" s="11">
        <v>1117.4211186349401</v>
      </c>
      <c r="BB785" s="11">
        <v>1117.4211186349401</v>
      </c>
      <c r="BC785" s="11"/>
      <c r="BD785" s="11"/>
      <c r="BE785" s="11"/>
      <c r="BF785" s="11">
        <v>1117.4211186349401</v>
      </c>
      <c r="BG785" s="11">
        <v>1117.4211186349401</v>
      </c>
      <c r="BH785" s="11">
        <v>0</v>
      </c>
      <c r="BI785" s="11">
        <v>0</v>
      </c>
      <c r="BJ785" s="11">
        <v>0</v>
      </c>
      <c r="BK785" s="11">
        <v>1117.4211186349401</v>
      </c>
      <c r="BL785" s="11">
        <v>1117.4211186349401</v>
      </c>
    </row>
    <row r="786" spans="1:64" hidden="1" x14ac:dyDescent="0.25">
      <c r="A786" s="7" t="s">
        <v>69</v>
      </c>
      <c r="B786" s="7" t="s">
        <v>144</v>
      </c>
      <c r="C786" s="9">
        <v>45621</v>
      </c>
      <c r="D786" s="9">
        <v>46022</v>
      </c>
      <c r="E786" s="9">
        <v>46022</v>
      </c>
      <c r="F786" s="7" t="s">
        <v>238</v>
      </c>
      <c r="G786" s="11">
        <v>0</v>
      </c>
      <c r="H786" s="11">
        <v>0</v>
      </c>
      <c r="I786" s="11">
        <v>0</v>
      </c>
      <c r="J786" s="11">
        <v>0</v>
      </c>
      <c r="K786" s="11">
        <v>0</v>
      </c>
      <c r="L786" s="11">
        <v>1125000</v>
      </c>
      <c r="M786" s="13">
        <v>1.2E-2</v>
      </c>
      <c r="N786" s="13" t="s">
        <v>246</v>
      </c>
      <c r="O786" s="13" t="s">
        <v>257</v>
      </c>
      <c r="P786" s="13">
        <v>0.39539999999999997</v>
      </c>
      <c r="Q786" s="7" t="s">
        <v>260</v>
      </c>
      <c r="R786" s="7" t="s">
        <v>262</v>
      </c>
      <c r="S786" s="7">
        <v>0</v>
      </c>
      <c r="T786" s="7" t="s">
        <v>267</v>
      </c>
      <c r="U786" s="7" t="s">
        <v>269</v>
      </c>
      <c r="V786" s="7">
        <v>1</v>
      </c>
      <c r="W786" s="9">
        <v>45657</v>
      </c>
      <c r="X786" s="7">
        <v>12</v>
      </c>
      <c r="Y786" s="7">
        <v>4</v>
      </c>
      <c r="Z786" s="11">
        <v>0</v>
      </c>
      <c r="AA786" s="11">
        <v>0</v>
      </c>
      <c r="AB786" s="11">
        <v>0</v>
      </c>
      <c r="AC786" s="11">
        <v>0</v>
      </c>
      <c r="AD786" s="11">
        <v>102272.72727272729</v>
      </c>
      <c r="AE786" s="11">
        <v>409090.90909090912</v>
      </c>
      <c r="AF786" s="11">
        <v>0</v>
      </c>
      <c r="AG786" s="11">
        <v>0</v>
      </c>
      <c r="AH786" s="11">
        <v>0</v>
      </c>
      <c r="AI786" s="11">
        <v>0</v>
      </c>
      <c r="AJ786" s="11">
        <v>409090.90909090912</v>
      </c>
      <c r="AK786" s="11">
        <v>409090.90909090912</v>
      </c>
      <c r="AL786" s="13">
        <v>9.1509991851060901E-3</v>
      </c>
      <c r="AM786" s="7">
        <v>1603</v>
      </c>
      <c r="AN786" s="7" t="s">
        <v>287</v>
      </c>
      <c r="AO786" s="9">
        <v>45777</v>
      </c>
      <c r="AP786" s="9">
        <v>45747</v>
      </c>
      <c r="AQ786" s="7">
        <v>30</v>
      </c>
      <c r="AR786" s="7">
        <v>120</v>
      </c>
      <c r="AS786" s="15">
        <v>0.99608595798036337</v>
      </c>
      <c r="AT786" s="11">
        <v>1474.4220871404309</v>
      </c>
      <c r="AU786" s="11">
        <v>1474.4220871404309</v>
      </c>
      <c r="AV786" s="11">
        <v>1474.4220871404309</v>
      </c>
      <c r="AW786" s="11">
        <v>1474.4220871404309</v>
      </c>
      <c r="AX786" s="11">
        <v>0</v>
      </c>
      <c r="AY786" s="11">
        <v>0</v>
      </c>
      <c r="AZ786" s="13">
        <v>9.1509991851060901E-3</v>
      </c>
      <c r="BA786" s="11">
        <v>1474.4220871404309</v>
      </c>
      <c r="BB786" s="11">
        <v>1474.4220871404309</v>
      </c>
      <c r="BC786" s="11"/>
      <c r="BD786" s="11"/>
      <c r="BE786" s="11"/>
      <c r="BF786" s="11">
        <v>1474.4220871404309</v>
      </c>
      <c r="BG786" s="11">
        <v>1474.4220871404309</v>
      </c>
      <c r="BH786" s="11">
        <v>0</v>
      </c>
      <c r="BI786" s="11">
        <v>0</v>
      </c>
      <c r="BJ786" s="11">
        <v>0</v>
      </c>
      <c r="BK786" s="11">
        <v>1474.4220871404309</v>
      </c>
      <c r="BL786" s="11">
        <v>1474.4220871404309</v>
      </c>
    </row>
    <row r="787" spans="1:64" hidden="1" x14ac:dyDescent="0.25">
      <c r="A787" s="7" t="s">
        <v>69</v>
      </c>
      <c r="B787" s="7" t="s">
        <v>144</v>
      </c>
      <c r="C787" s="9">
        <v>45621</v>
      </c>
      <c r="D787" s="9">
        <v>46022</v>
      </c>
      <c r="E787" s="9">
        <v>46022</v>
      </c>
      <c r="F787" s="7" t="s">
        <v>238</v>
      </c>
      <c r="G787" s="11">
        <v>0</v>
      </c>
      <c r="H787" s="11">
        <v>0</v>
      </c>
      <c r="I787" s="11">
        <v>0</v>
      </c>
      <c r="J787" s="11">
        <v>0</v>
      </c>
      <c r="K787" s="11">
        <v>0</v>
      </c>
      <c r="L787" s="11">
        <v>1125000</v>
      </c>
      <c r="M787" s="13">
        <v>1.2E-2</v>
      </c>
      <c r="N787" s="13" t="s">
        <v>246</v>
      </c>
      <c r="O787" s="13" t="s">
        <v>257</v>
      </c>
      <c r="P787" s="13">
        <v>0.39539999999999997</v>
      </c>
      <c r="Q787" s="7" t="s">
        <v>260</v>
      </c>
      <c r="R787" s="7" t="s">
        <v>262</v>
      </c>
      <c r="S787" s="7">
        <v>0</v>
      </c>
      <c r="T787" s="7" t="s">
        <v>267</v>
      </c>
      <c r="U787" s="7" t="s">
        <v>269</v>
      </c>
      <c r="V787" s="7">
        <v>1</v>
      </c>
      <c r="W787" s="9">
        <v>45657</v>
      </c>
      <c r="X787" s="7">
        <v>12</v>
      </c>
      <c r="Y787" s="7">
        <v>5</v>
      </c>
      <c r="Z787" s="11">
        <v>0</v>
      </c>
      <c r="AA787" s="11">
        <v>0</v>
      </c>
      <c r="AB787" s="11">
        <v>0</v>
      </c>
      <c r="AC787" s="11">
        <v>0</v>
      </c>
      <c r="AD787" s="11">
        <v>102272.72727272729</v>
      </c>
      <c r="AE787" s="11">
        <v>511363.63636363641</v>
      </c>
      <c r="AF787" s="11">
        <v>0</v>
      </c>
      <c r="AG787" s="11">
        <v>0</v>
      </c>
      <c r="AH787" s="11">
        <v>0</v>
      </c>
      <c r="AI787" s="11">
        <v>0</v>
      </c>
      <c r="AJ787" s="11">
        <v>511363.63636363641</v>
      </c>
      <c r="AK787" s="11">
        <v>511363.63636363641</v>
      </c>
      <c r="AL787" s="13">
        <v>9.0648480513104701E-3</v>
      </c>
      <c r="AM787" s="7">
        <v>1604</v>
      </c>
      <c r="AN787" s="7" t="s">
        <v>288</v>
      </c>
      <c r="AO787" s="9">
        <v>45808</v>
      </c>
      <c r="AP787" s="9">
        <v>45777</v>
      </c>
      <c r="AQ787" s="7">
        <v>31</v>
      </c>
      <c r="AR787" s="7">
        <v>151</v>
      </c>
      <c r="AS787" s="15">
        <v>0.99507732285938189</v>
      </c>
      <c r="AT787" s="11">
        <v>1823.8279390810201</v>
      </c>
      <c r="AU787" s="11">
        <v>1823.8279390810201</v>
      </c>
      <c r="AV787" s="11">
        <v>1823.8279390810201</v>
      </c>
      <c r="AW787" s="11">
        <v>1823.8279390810201</v>
      </c>
      <c r="AX787" s="11">
        <v>0</v>
      </c>
      <c r="AY787" s="11">
        <v>0</v>
      </c>
      <c r="AZ787" s="13">
        <v>9.0648480513104701E-3</v>
      </c>
      <c r="BA787" s="11">
        <v>1823.8279390810201</v>
      </c>
      <c r="BB787" s="11">
        <v>1823.8279390810201</v>
      </c>
      <c r="BC787" s="11"/>
      <c r="BD787" s="11"/>
      <c r="BE787" s="11"/>
      <c r="BF787" s="11">
        <v>1823.8279390810201</v>
      </c>
      <c r="BG787" s="11">
        <v>1823.8279390810201</v>
      </c>
      <c r="BH787" s="11">
        <v>0</v>
      </c>
      <c r="BI787" s="11">
        <v>0</v>
      </c>
      <c r="BJ787" s="11">
        <v>0</v>
      </c>
      <c r="BK787" s="11">
        <v>1823.8279390810201</v>
      </c>
      <c r="BL787" s="11">
        <v>1823.8279390810201</v>
      </c>
    </row>
    <row r="788" spans="1:64" hidden="1" x14ac:dyDescent="0.25">
      <c r="A788" s="7" t="s">
        <v>69</v>
      </c>
      <c r="B788" s="7" t="s">
        <v>144</v>
      </c>
      <c r="C788" s="9">
        <v>45621</v>
      </c>
      <c r="D788" s="9">
        <v>46022</v>
      </c>
      <c r="E788" s="9">
        <v>46022</v>
      </c>
      <c r="F788" s="7" t="s">
        <v>238</v>
      </c>
      <c r="G788" s="11">
        <v>0</v>
      </c>
      <c r="H788" s="11">
        <v>0</v>
      </c>
      <c r="I788" s="11">
        <v>0</v>
      </c>
      <c r="J788" s="11">
        <v>0</v>
      </c>
      <c r="K788" s="11">
        <v>0</v>
      </c>
      <c r="L788" s="11">
        <v>1125000</v>
      </c>
      <c r="M788" s="13">
        <v>1.2E-2</v>
      </c>
      <c r="N788" s="13" t="s">
        <v>246</v>
      </c>
      <c r="O788" s="13" t="s">
        <v>257</v>
      </c>
      <c r="P788" s="13">
        <v>0.39539999999999997</v>
      </c>
      <c r="Q788" s="7" t="s">
        <v>260</v>
      </c>
      <c r="R788" s="7" t="s">
        <v>262</v>
      </c>
      <c r="S788" s="7">
        <v>0</v>
      </c>
      <c r="T788" s="7" t="s">
        <v>267</v>
      </c>
      <c r="U788" s="7" t="s">
        <v>269</v>
      </c>
      <c r="V788" s="7">
        <v>1</v>
      </c>
      <c r="W788" s="9">
        <v>45657</v>
      </c>
      <c r="X788" s="7">
        <v>12</v>
      </c>
      <c r="Y788" s="7">
        <v>6</v>
      </c>
      <c r="Z788" s="11">
        <v>0</v>
      </c>
      <c r="AA788" s="11">
        <v>0</v>
      </c>
      <c r="AB788" s="11">
        <v>0</v>
      </c>
      <c r="AC788" s="11">
        <v>0</v>
      </c>
      <c r="AD788" s="11">
        <v>102272.72727272729</v>
      </c>
      <c r="AE788" s="11">
        <v>613636.36363636365</v>
      </c>
      <c r="AF788" s="11">
        <v>0</v>
      </c>
      <c r="AG788" s="11">
        <v>0</v>
      </c>
      <c r="AH788" s="11">
        <v>0</v>
      </c>
      <c r="AI788" s="11">
        <v>0</v>
      </c>
      <c r="AJ788" s="11">
        <v>613636.36363636365</v>
      </c>
      <c r="AK788" s="11">
        <v>613636.36363636365</v>
      </c>
      <c r="AL788" s="13">
        <v>8.9795079784388276E-3</v>
      </c>
      <c r="AM788" s="7">
        <v>1605</v>
      </c>
      <c r="AN788" s="7" t="s">
        <v>289</v>
      </c>
      <c r="AO788" s="9">
        <v>45838</v>
      </c>
      <c r="AP788" s="9">
        <v>45808</v>
      </c>
      <c r="AQ788" s="7">
        <v>30</v>
      </c>
      <c r="AR788" s="7">
        <v>181</v>
      </c>
      <c r="AS788" s="15">
        <v>0.99410219681978451</v>
      </c>
      <c r="AT788" s="11">
        <v>2165.8647187811362</v>
      </c>
      <c r="AU788" s="11">
        <v>2165.8647187811362</v>
      </c>
      <c r="AV788" s="11">
        <v>2165.8647187811362</v>
      </c>
      <c r="AW788" s="11">
        <v>2165.8647187811362</v>
      </c>
      <c r="AX788" s="11">
        <v>0</v>
      </c>
      <c r="AY788" s="11">
        <v>0</v>
      </c>
      <c r="AZ788" s="13">
        <v>8.9795079784388276E-3</v>
      </c>
      <c r="BA788" s="11">
        <v>2165.8647187811362</v>
      </c>
      <c r="BB788" s="11">
        <v>2165.8647187811362</v>
      </c>
      <c r="BC788" s="11"/>
      <c r="BD788" s="11"/>
      <c r="BE788" s="11"/>
      <c r="BF788" s="11">
        <v>2165.8647187811362</v>
      </c>
      <c r="BG788" s="11">
        <v>2165.8647187811362</v>
      </c>
      <c r="BH788" s="11">
        <v>0</v>
      </c>
      <c r="BI788" s="11">
        <v>0</v>
      </c>
      <c r="BJ788" s="11">
        <v>0</v>
      </c>
      <c r="BK788" s="11">
        <v>2165.8647187811362</v>
      </c>
      <c r="BL788" s="11">
        <v>2165.8647187811362</v>
      </c>
    </row>
    <row r="789" spans="1:64" hidden="1" x14ac:dyDescent="0.25">
      <c r="A789" s="7" t="s">
        <v>69</v>
      </c>
      <c r="B789" s="7" t="s">
        <v>144</v>
      </c>
      <c r="C789" s="9">
        <v>45621</v>
      </c>
      <c r="D789" s="9">
        <v>46022</v>
      </c>
      <c r="E789" s="9">
        <v>46022</v>
      </c>
      <c r="F789" s="7" t="s">
        <v>238</v>
      </c>
      <c r="G789" s="11">
        <v>0</v>
      </c>
      <c r="H789" s="11">
        <v>0</v>
      </c>
      <c r="I789" s="11">
        <v>0</v>
      </c>
      <c r="J789" s="11">
        <v>0</v>
      </c>
      <c r="K789" s="11">
        <v>0</v>
      </c>
      <c r="L789" s="11">
        <v>1125000</v>
      </c>
      <c r="M789" s="13">
        <v>1.2E-2</v>
      </c>
      <c r="N789" s="13" t="s">
        <v>246</v>
      </c>
      <c r="O789" s="13" t="s">
        <v>257</v>
      </c>
      <c r="P789" s="13">
        <v>0.39539999999999997</v>
      </c>
      <c r="Q789" s="7" t="s">
        <v>260</v>
      </c>
      <c r="R789" s="7" t="s">
        <v>262</v>
      </c>
      <c r="S789" s="7">
        <v>0</v>
      </c>
      <c r="T789" s="7" t="s">
        <v>267</v>
      </c>
      <c r="U789" s="7" t="s">
        <v>269</v>
      </c>
      <c r="V789" s="7">
        <v>1</v>
      </c>
      <c r="W789" s="9">
        <v>45657</v>
      </c>
      <c r="X789" s="7">
        <v>12</v>
      </c>
      <c r="Y789" s="7">
        <v>7</v>
      </c>
      <c r="Z789" s="11">
        <v>0</v>
      </c>
      <c r="AA789" s="11">
        <v>0</v>
      </c>
      <c r="AB789" s="11">
        <v>0</v>
      </c>
      <c r="AC789" s="11">
        <v>0</v>
      </c>
      <c r="AD789" s="11">
        <v>102272.72727272729</v>
      </c>
      <c r="AE789" s="11">
        <v>715909.09090909094</v>
      </c>
      <c r="AF789" s="11">
        <v>0</v>
      </c>
      <c r="AG789" s="11">
        <v>0</v>
      </c>
      <c r="AH789" s="11">
        <v>0</v>
      </c>
      <c r="AI789" s="11">
        <v>0</v>
      </c>
      <c r="AJ789" s="11">
        <v>715909.09090909094</v>
      </c>
      <c r="AK789" s="11">
        <v>715909.09090909094</v>
      </c>
      <c r="AL789" s="13">
        <v>8.8949713308420497E-3</v>
      </c>
      <c r="AM789" s="7">
        <v>1606</v>
      </c>
      <c r="AN789" s="7" t="s">
        <v>290</v>
      </c>
      <c r="AO789" s="9">
        <v>45869</v>
      </c>
      <c r="AP789" s="9">
        <v>45838</v>
      </c>
      <c r="AQ789" s="7">
        <v>31</v>
      </c>
      <c r="AR789" s="7">
        <v>212</v>
      </c>
      <c r="AS789" s="15">
        <v>0.99309557045232688</v>
      </c>
      <c r="AT789" s="11">
        <v>2500.518889929559</v>
      </c>
      <c r="AU789" s="11">
        <v>2500.518889929559</v>
      </c>
      <c r="AV789" s="11">
        <v>2500.518889929559</v>
      </c>
      <c r="AW789" s="11">
        <v>2500.518889929559</v>
      </c>
      <c r="AX789" s="11">
        <v>0</v>
      </c>
      <c r="AY789" s="11">
        <v>0</v>
      </c>
      <c r="AZ789" s="13">
        <v>8.8949713308420497E-3</v>
      </c>
      <c r="BA789" s="11">
        <v>2500.518889929559</v>
      </c>
      <c r="BB789" s="11">
        <v>2500.518889929559</v>
      </c>
      <c r="BC789" s="11"/>
      <c r="BD789" s="11"/>
      <c r="BE789" s="11"/>
      <c r="BF789" s="11">
        <v>2500.518889929559</v>
      </c>
      <c r="BG789" s="11">
        <v>2500.518889929559</v>
      </c>
      <c r="BH789" s="11">
        <v>0</v>
      </c>
      <c r="BI789" s="11">
        <v>0</v>
      </c>
      <c r="BJ789" s="11">
        <v>0</v>
      </c>
      <c r="BK789" s="11">
        <v>2500.518889929559</v>
      </c>
      <c r="BL789" s="11">
        <v>2500.518889929559</v>
      </c>
    </row>
    <row r="790" spans="1:64" hidden="1" x14ac:dyDescent="0.25">
      <c r="A790" s="7" t="s">
        <v>69</v>
      </c>
      <c r="B790" s="7" t="s">
        <v>144</v>
      </c>
      <c r="C790" s="9">
        <v>45621</v>
      </c>
      <c r="D790" s="9">
        <v>46022</v>
      </c>
      <c r="E790" s="9">
        <v>46022</v>
      </c>
      <c r="F790" s="7" t="s">
        <v>238</v>
      </c>
      <c r="G790" s="11">
        <v>0</v>
      </c>
      <c r="H790" s="11">
        <v>0</v>
      </c>
      <c r="I790" s="11">
        <v>0</v>
      </c>
      <c r="J790" s="11">
        <v>0</v>
      </c>
      <c r="K790" s="11">
        <v>0</v>
      </c>
      <c r="L790" s="11">
        <v>1125000</v>
      </c>
      <c r="M790" s="13">
        <v>1.2E-2</v>
      </c>
      <c r="N790" s="13" t="s">
        <v>246</v>
      </c>
      <c r="O790" s="13" t="s">
        <v>257</v>
      </c>
      <c r="P790" s="13">
        <v>0.39539999999999997</v>
      </c>
      <c r="Q790" s="7" t="s">
        <v>260</v>
      </c>
      <c r="R790" s="7" t="s">
        <v>262</v>
      </c>
      <c r="S790" s="7">
        <v>0</v>
      </c>
      <c r="T790" s="7" t="s">
        <v>267</v>
      </c>
      <c r="U790" s="7" t="s">
        <v>269</v>
      </c>
      <c r="V790" s="7">
        <v>1</v>
      </c>
      <c r="W790" s="9">
        <v>45657</v>
      </c>
      <c r="X790" s="7">
        <v>12</v>
      </c>
      <c r="Y790" s="7">
        <v>8</v>
      </c>
      <c r="Z790" s="11">
        <v>0</v>
      </c>
      <c r="AA790" s="11">
        <v>0</v>
      </c>
      <c r="AB790" s="11">
        <v>0</v>
      </c>
      <c r="AC790" s="11">
        <v>0</v>
      </c>
      <c r="AD790" s="11">
        <v>102272.72727272729</v>
      </c>
      <c r="AE790" s="11">
        <v>818181.81818181823</v>
      </c>
      <c r="AF790" s="11">
        <v>0</v>
      </c>
      <c r="AG790" s="11">
        <v>0</v>
      </c>
      <c r="AH790" s="11">
        <v>0</v>
      </c>
      <c r="AI790" s="11">
        <v>0</v>
      </c>
      <c r="AJ790" s="11">
        <v>818181.81818181823</v>
      </c>
      <c r="AK790" s="11">
        <v>818181.81818181823</v>
      </c>
      <c r="AL790" s="13">
        <v>8.8112305447562989E-3</v>
      </c>
      <c r="AM790" s="7">
        <v>1607</v>
      </c>
      <c r="AN790" s="7" t="s">
        <v>291</v>
      </c>
      <c r="AO790" s="9">
        <v>45900</v>
      </c>
      <c r="AP790" s="9">
        <v>45869</v>
      </c>
      <c r="AQ790" s="7">
        <v>31</v>
      </c>
      <c r="AR790" s="7">
        <v>243</v>
      </c>
      <c r="AS790" s="15">
        <v>0.99208996339319289</v>
      </c>
      <c r="AT790" s="11">
        <v>2827.9655196962408</v>
      </c>
      <c r="AU790" s="11">
        <v>2827.9655196962408</v>
      </c>
      <c r="AV790" s="11">
        <v>2827.9655196962408</v>
      </c>
      <c r="AW790" s="11">
        <v>2827.9655196962408</v>
      </c>
      <c r="AX790" s="11">
        <v>0</v>
      </c>
      <c r="AY790" s="11">
        <v>0</v>
      </c>
      <c r="AZ790" s="13">
        <v>8.8112305447562989E-3</v>
      </c>
      <c r="BA790" s="11">
        <v>2827.9655196962408</v>
      </c>
      <c r="BB790" s="11">
        <v>2827.9655196962408</v>
      </c>
      <c r="BC790" s="11"/>
      <c r="BD790" s="11"/>
      <c r="BE790" s="11"/>
      <c r="BF790" s="11">
        <v>2827.9655196962408</v>
      </c>
      <c r="BG790" s="11">
        <v>2827.9655196962408</v>
      </c>
      <c r="BH790" s="11">
        <v>0</v>
      </c>
      <c r="BI790" s="11">
        <v>0</v>
      </c>
      <c r="BJ790" s="11">
        <v>0</v>
      </c>
      <c r="BK790" s="11">
        <v>2827.9655196962408</v>
      </c>
      <c r="BL790" s="11">
        <v>2827.9655196962408</v>
      </c>
    </row>
    <row r="791" spans="1:64" hidden="1" x14ac:dyDescent="0.25">
      <c r="A791" s="7" t="s">
        <v>69</v>
      </c>
      <c r="B791" s="7" t="s">
        <v>144</v>
      </c>
      <c r="C791" s="9">
        <v>45621</v>
      </c>
      <c r="D791" s="9">
        <v>46022</v>
      </c>
      <c r="E791" s="9">
        <v>46022</v>
      </c>
      <c r="F791" s="7" t="s">
        <v>238</v>
      </c>
      <c r="G791" s="11">
        <v>0</v>
      </c>
      <c r="H791" s="11">
        <v>0</v>
      </c>
      <c r="I791" s="11">
        <v>0</v>
      </c>
      <c r="J791" s="11">
        <v>0</v>
      </c>
      <c r="K791" s="11">
        <v>0</v>
      </c>
      <c r="L791" s="11">
        <v>1125000</v>
      </c>
      <c r="M791" s="13">
        <v>1.2E-2</v>
      </c>
      <c r="N791" s="13" t="s">
        <v>246</v>
      </c>
      <c r="O791" s="13" t="s">
        <v>257</v>
      </c>
      <c r="P791" s="13">
        <v>0.39539999999999997</v>
      </c>
      <c r="Q791" s="7" t="s">
        <v>260</v>
      </c>
      <c r="R791" s="7" t="s">
        <v>262</v>
      </c>
      <c r="S791" s="7">
        <v>0</v>
      </c>
      <c r="T791" s="7" t="s">
        <v>267</v>
      </c>
      <c r="U791" s="7" t="s">
        <v>269</v>
      </c>
      <c r="V791" s="7">
        <v>1</v>
      </c>
      <c r="W791" s="9">
        <v>45657</v>
      </c>
      <c r="X791" s="7">
        <v>12</v>
      </c>
      <c r="Y791" s="7">
        <v>9</v>
      </c>
      <c r="Z791" s="11">
        <v>0</v>
      </c>
      <c r="AA791" s="11">
        <v>0</v>
      </c>
      <c r="AB791" s="11">
        <v>0</v>
      </c>
      <c r="AC791" s="11">
        <v>0</v>
      </c>
      <c r="AD791" s="11">
        <v>102272.72727272729</v>
      </c>
      <c r="AE791" s="11">
        <v>920454.54545454553</v>
      </c>
      <c r="AF791" s="11">
        <v>0</v>
      </c>
      <c r="AG791" s="11">
        <v>0</v>
      </c>
      <c r="AH791" s="11">
        <v>0</v>
      </c>
      <c r="AI791" s="11">
        <v>0</v>
      </c>
      <c r="AJ791" s="11">
        <v>920454.54545454553</v>
      </c>
      <c r="AK791" s="11">
        <v>920454.54545454553</v>
      </c>
      <c r="AL791" s="13">
        <v>8.728278127625666E-3</v>
      </c>
      <c r="AM791" s="7">
        <v>1608</v>
      </c>
      <c r="AN791" s="7" t="s">
        <v>292</v>
      </c>
      <c r="AO791" s="9">
        <v>45930</v>
      </c>
      <c r="AP791" s="9">
        <v>45900</v>
      </c>
      <c r="AQ791" s="7">
        <v>30</v>
      </c>
      <c r="AR791" s="7">
        <v>273</v>
      </c>
      <c r="AS791" s="15">
        <v>0.99111776481655534</v>
      </c>
      <c r="AT791" s="11">
        <v>3148.4213507377358</v>
      </c>
      <c r="AU791" s="11">
        <v>3148.4213507377358</v>
      </c>
      <c r="AV791" s="11">
        <v>3148.4213507377358</v>
      </c>
      <c r="AW791" s="11">
        <v>3148.4213507377358</v>
      </c>
      <c r="AX791" s="11">
        <v>0</v>
      </c>
      <c r="AY791" s="11">
        <v>0</v>
      </c>
      <c r="AZ791" s="13">
        <v>8.728278127625666E-3</v>
      </c>
      <c r="BA791" s="11">
        <v>3148.4213507377358</v>
      </c>
      <c r="BB791" s="11">
        <v>3148.4213507377358</v>
      </c>
      <c r="BC791" s="11"/>
      <c r="BD791" s="11"/>
      <c r="BE791" s="11"/>
      <c r="BF791" s="11">
        <v>3148.4213507377358</v>
      </c>
      <c r="BG791" s="11">
        <v>3148.4213507377358</v>
      </c>
      <c r="BH791" s="11">
        <v>0</v>
      </c>
      <c r="BI791" s="11">
        <v>0</v>
      </c>
      <c r="BJ791" s="11">
        <v>0</v>
      </c>
      <c r="BK791" s="11">
        <v>3148.4213507377358</v>
      </c>
      <c r="BL791" s="11">
        <v>3148.4213507377358</v>
      </c>
    </row>
    <row r="792" spans="1:64" hidden="1" x14ac:dyDescent="0.25">
      <c r="A792" s="7" t="s">
        <v>69</v>
      </c>
      <c r="B792" s="7" t="s">
        <v>144</v>
      </c>
      <c r="C792" s="9">
        <v>45621</v>
      </c>
      <c r="D792" s="9">
        <v>46022</v>
      </c>
      <c r="E792" s="9">
        <v>46022</v>
      </c>
      <c r="F792" s="7" t="s">
        <v>238</v>
      </c>
      <c r="G792" s="11">
        <v>0</v>
      </c>
      <c r="H792" s="11">
        <v>0</v>
      </c>
      <c r="I792" s="11">
        <v>0</v>
      </c>
      <c r="J792" s="11">
        <v>0</v>
      </c>
      <c r="K792" s="11">
        <v>0</v>
      </c>
      <c r="L792" s="11">
        <v>1125000</v>
      </c>
      <c r="M792" s="13">
        <v>1.2E-2</v>
      </c>
      <c r="N792" s="13" t="s">
        <v>246</v>
      </c>
      <c r="O792" s="13" t="s">
        <v>257</v>
      </c>
      <c r="P792" s="13">
        <v>0.39539999999999997</v>
      </c>
      <c r="Q792" s="7" t="s">
        <v>260</v>
      </c>
      <c r="R792" s="7" t="s">
        <v>262</v>
      </c>
      <c r="S792" s="7">
        <v>0</v>
      </c>
      <c r="T792" s="7" t="s">
        <v>267</v>
      </c>
      <c r="U792" s="7" t="s">
        <v>269</v>
      </c>
      <c r="V792" s="7">
        <v>1</v>
      </c>
      <c r="W792" s="9">
        <v>45657</v>
      </c>
      <c r="X792" s="7">
        <v>12</v>
      </c>
      <c r="Y792" s="7">
        <v>10</v>
      </c>
      <c r="Z792" s="11">
        <v>0</v>
      </c>
      <c r="AA792" s="11">
        <v>0</v>
      </c>
      <c r="AB792" s="11">
        <v>0</v>
      </c>
      <c r="AC792" s="11">
        <v>0</v>
      </c>
      <c r="AD792" s="11">
        <v>102272.72727272729</v>
      </c>
      <c r="AE792" s="11">
        <v>1022727.2727272731</v>
      </c>
      <c r="AF792" s="11">
        <v>0</v>
      </c>
      <c r="AG792" s="11">
        <v>0</v>
      </c>
      <c r="AH792" s="11">
        <v>0</v>
      </c>
      <c r="AI792" s="11">
        <v>0</v>
      </c>
      <c r="AJ792" s="11">
        <v>1022727.2727272731</v>
      </c>
      <c r="AK792" s="11">
        <v>1022727.2727272731</v>
      </c>
      <c r="AL792" s="13">
        <v>8.646106657432262E-3</v>
      </c>
      <c r="AM792" s="7">
        <v>1609</v>
      </c>
      <c r="AN792" s="7" t="s">
        <v>293</v>
      </c>
      <c r="AO792" s="9">
        <v>45961</v>
      </c>
      <c r="AP792" s="9">
        <v>45930</v>
      </c>
      <c r="AQ792" s="7">
        <v>31</v>
      </c>
      <c r="AR792" s="7">
        <v>304</v>
      </c>
      <c r="AS792" s="15">
        <v>0.99011416048039003</v>
      </c>
      <c r="AT792" s="11">
        <v>3461.8031015114288</v>
      </c>
      <c r="AU792" s="11">
        <v>3461.8031015114288</v>
      </c>
      <c r="AV792" s="11">
        <v>3461.8031015114288</v>
      </c>
      <c r="AW792" s="11">
        <v>3461.8031015114288</v>
      </c>
      <c r="AX792" s="11">
        <v>0</v>
      </c>
      <c r="AY792" s="11">
        <v>0</v>
      </c>
      <c r="AZ792" s="13">
        <v>8.646106657432262E-3</v>
      </c>
      <c r="BA792" s="11">
        <v>3461.8031015114288</v>
      </c>
      <c r="BB792" s="11">
        <v>3461.8031015114288</v>
      </c>
      <c r="BC792" s="11"/>
      <c r="BD792" s="11"/>
      <c r="BE792" s="11"/>
      <c r="BF792" s="11">
        <v>3461.8031015114288</v>
      </c>
      <c r="BG792" s="11">
        <v>3461.8031015114288</v>
      </c>
      <c r="BH792" s="11">
        <v>0</v>
      </c>
      <c r="BI792" s="11">
        <v>0</v>
      </c>
      <c r="BJ792" s="11">
        <v>0</v>
      </c>
      <c r="BK792" s="11">
        <v>3461.8031015114288</v>
      </c>
      <c r="BL792" s="11">
        <v>3461.8031015114288</v>
      </c>
    </row>
    <row r="793" spans="1:64" hidden="1" x14ac:dyDescent="0.25">
      <c r="A793" s="7" t="s">
        <v>69</v>
      </c>
      <c r="B793" s="7" t="s">
        <v>144</v>
      </c>
      <c r="C793" s="9">
        <v>45621</v>
      </c>
      <c r="D793" s="9">
        <v>46022</v>
      </c>
      <c r="E793" s="9">
        <v>46022</v>
      </c>
      <c r="F793" s="7" t="s">
        <v>238</v>
      </c>
      <c r="G793" s="11">
        <v>0</v>
      </c>
      <c r="H793" s="11">
        <v>0</v>
      </c>
      <c r="I793" s="11">
        <v>0</v>
      </c>
      <c r="J793" s="11">
        <v>0</v>
      </c>
      <c r="K793" s="11">
        <v>0</v>
      </c>
      <c r="L793" s="11">
        <v>1125000</v>
      </c>
      <c r="M793" s="13">
        <v>1.2E-2</v>
      </c>
      <c r="N793" s="13" t="s">
        <v>246</v>
      </c>
      <c r="O793" s="13" t="s">
        <v>257</v>
      </c>
      <c r="P793" s="13">
        <v>0.39539999999999997</v>
      </c>
      <c r="Q793" s="7" t="s">
        <v>260</v>
      </c>
      <c r="R793" s="7" t="s">
        <v>262</v>
      </c>
      <c r="S793" s="7">
        <v>0</v>
      </c>
      <c r="T793" s="7" t="s">
        <v>267</v>
      </c>
      <c r="U793" s="7" t="s">
        <v>269</v>
      </c>
      <c r="V793" s="7">
        <v>1</v>
      </c>
      <c r="W793" s="9">
        <v>45657</v>
      </c>
      <c r="X793" s="7">
        <v>12</v>
      </c>
      <c r="Y793" s="7">
        <v>11</v>
      </c>
      <c r="Z793" s="11">
        <v>0</v>
      </c>
      <c r="AA793" s="11">
        <v>0</v>
      </c>
      <c r="AB793" s="11">
        <v>0</v>
      </c>
      <c r="AC793" s="11">
        <v>0</v>
      </c>
      <c r="AD793" s="11">
        <v>102272.72727272729</v>
      </c>
      <c r="AE793" s="11">
        <v>1125000</v>
      </c>
      <c r="AF793" s="11">
        <v>0</v>
      </c>
      <c r="AG793" s="11">
        <v>0</v>
      </c>
      <c r="AH793" s="11">
        <v>0</v>
      </c>
      <c r="AI793" s="11">
        <v>0</v>
      </c>
      <c r="AJ793" s="11">
        <v>1125000</v>
      </c>
      <c r="AK793" s="11">
        <v>1125000</v>
      </c>
      <c r="AL793" s="13">
        <v>8.5647087820321932E-3</v>
      </c>
      <c r="AM793" s="7">
        <v>1610</v>
      </c>
      <c r="AN793" s="7" t="s">
        <v>294</v>
      </c>
      <c r="AO793" s="9">
        <v>45991</v>
      </c>
      <c r="AP793" s="9">
        <v>45961</v>
      </c>
      <c r="AQ793" s="7">
        <v>30</v>
      </c>
      <c r="AR793" s="7">
        <v>334</v>
      </c>
      <c r="AS793" s="15">
        <v>0.98914389809185077</v>
      </c>
      <c r="AT793" s="11">
        <v>3768.4370440026</v>
      </c>
      <c r="AU793" s="11">
        <v>3768.4370440026</v>
      </c>
      <c r="AV793" s="11">
        <v>3768.4370440026</v>
      </c>
      <c r="AW793" s="11">
        <v>3768.4370440026</v>
      </c>
      <c r="AX793" s="11">
        <v>0</v>
      </c>
      <c r="AY793" s="11">
        <v>0</v>
      </c>
      <c r="AZ793" s="13">
        <v>8.5647087820321932E-3</v>
      </c>
      <c r="BA793" s="11">
        <v>3768.4370440026</v>
      </c>
      <c r="BB793" s="11">
        <v>3768.4370440026</v>
      </c>
      <c r="BC793" s="11"/>
      <c r="BD793" s="11"/>
      <c r="BE793" s="11"/>
      <c r="BF793" s="11">
        <v>3768.4370440026</v>
      </c>
      <c r="BG793" s="11">
        <v>3768.4370440026</v>
      </c>
      <c r="BH793" s="11">
        <v>0</v>
      </c>
      <c r="BI793" s="11">
        <v>0</v>
      </c>
      <c r="BJ793" s="11">
        <v>0</v>
      </c>
      <c r="BK793" s="11">
        <v>3768.4370440026</v>
      </c>
      <c r="BL793" s="11">
        <v>3768.4370440026</v>
      </c>
    </row>
    <row r="794" spans="1:64" hidden="1" x14ac:dyDescent="0.25">
      <c r="A794" s="7" t="s">
        <v>69</v>
      </c>
      <c r="B794" s="7" t="s">
        <v>144</v>
      </c>
      <c r="C794" s="9">
        <v>45621</v>
      </c>
      <c r="D794" s="9">
        <v>46022</v>
      </c>
      <c r="E794" s="9">
        <v>46022</v>
      </c>
      <c r="F794" s="7" t="s">
        <v>238</v>
      </c>
      <c r="G794" s="11">
        <v>0</v>
      </c>
      <c r="H794" s="11">
        <v>0</v>
      </c>
      <c r="I794" s="11">
        <v>0</v>
      </c>
      <c r="J794" s="11">
        <v>0</v>
      </c>
      <c r="K794" s="11">
        <v>0</v>
      </c>
      <c r="L794" s="11">
        <v>1125000</v>
      </c>
      <c r="M794" s="13">
        <v>1.2E-2</v>
      </c>
      <c r="N794" s="13" t="s">
        <v>246</v>
      </c>
      <c r="O794" s="13" t="s">
        <v>257</v>
      </c>
      <c r="P794" s="13">
        <v>0.39539999999999997</v>
      </c>
      <c r="Q794" s="7" t="s">
        <v>260</v>
      </c>
      <c r="R794" s="7" t="s">
        <v>262</v>
      </c>
      <c r="S794" s="7">
        <v>0</v>
      </c>
      <c r="T794" s="7" t="s">
        <v>267</v>
      </c>
      <c r="U794" s="7" t="s">
        <v>269</v>
      </c>
      <c r="V794" s="7">
        <v>1</v>
      </c>
      <c r="W794" s="9">
        <v>45657</v>
      </c>
      <c r="X794" s="7">
        <v>12</v>
      </c>
      <c r="Y794" s="7">
        <v>12</v>
      </c>
      <c r="Z794" s="11">
        <v>0</v>
      </c>
      <c r="AA794" s="11">
        <v>0</v>
      </c>
      <c r="AB794" s="11">
        <v>0</v>
      </c>
      <c r="AC794" s="11">
        <v>0</v>
      </c>
      <c r="AD794" s="11">
        <v>0</v>
      </c>
      <c r="AE794" s="11">
        <v>1125000</v>
      </c>
      <c r="AF794" s="11">
        <v>1125000</v>
      </c>
      <c r="AG794" s="11">
        <v>1125000</v>
      </c>
      <c r="AH794" s="11">
        <v>1125000</v>
      </c>
      <c r="AI794" s="11">
        <v>1125000</v>
      </c>
      <c r="AJ794" s="11">
        <v>0</v>
      </c>
      <c r="AK794" s="11">
        <v>0</v>
      </c>
      <c r="AL794" s="13">
        <v>8.4840772184974211E-3</v>
      </c>
      <c r="AM794" s="7">
        <v>1611</v>
      </c>
      <c r="AN794" s="7" t="s">
        <v>295</v>
      </c>
      <c r="AO794" s="9">
        <v>46022</v>
      </c>
      <c r="AP794" s="9">
        <v>45991</v>
      </c>
      <c r="AQ794" s="7">
        <v>31</v>
      </c>
      <c r="AR794" s="7">
        <v>365</v>
      </c>
      <c r="AS794" s="15">
        <v>0.98814229249011853</v>
      </c>
      <c r="AT794" s="11">
        <v>0</v>
      </c>
      <c r="AU794" s="11">
        <v>0</v>
      </c>
      <c r="AV794" s="11">
        <v>0</v>
      </c>
      <c r="AW794" s="11">
        <v>0</v>
      </c>
      <c r="AX794" s="11">
        <v>0</v>
      </c>
      <c r="AY794" s="11">
        <v>0</v>
      </c>
      <c r="AZ794" s="13">
        <v>8.4840772184974211E-3</v>
      </c>
      <c r="BA794" s="11">
        <v>0</v>
      </c>
      <c r="BB794" s="11">
        <v>0</v>
      </c>
      <c r="BC794" s="11"/>
      <c r="BD794" s="11"/>
      <c r="BE794" s="11"/>
      <c r="BF794" s="11">
        <v>0</v>
      </c>
      <c r="BG794" s="11">
        <v>0</v>
      </c>
      <c r="BH794" s="11">
        <v>0</v>
      </c>
      <c r="BI794" s="11">
        <v>0</v>
      </c>
      <c r="BJ794" s="11">
        <v>0</v>
      </c>
      <c r="BK794" s="11">
        <v>0</v>
      </c>
      <c r="BL794" s="11">
        <v>0</v>
      </c>
    </row>
    <row r="795" spans="1:64" hidden="1" x14ac:dyDescent="0.25">
      <c r="A795" s="7" t="s">
        <v>70</v>
      </c>
      <c r="B795" s="7" t="s">
        <v>145</v>
      </c>
      <c r="C795" s="9">
        <v>45621</v>
      </c>
      <c r="D795" s="9">
        <v>46022</v>
      </c>
      <c r="E795" s="9">
        <v>46022</v>
      </c>
      <c r="F795" s="7" t="s">
        <v>238</v>
      </c>
      <c r="G795" s="11">
        <v>0</v>
      </c>
      <c r="H795" s="11">
        <v>0</v>
      </c>
      <c r="I795" s="11">
        <v>0</v>
      </c>
      <c r="J795" s="11">
        <v>0</v>
      </c>
      <c r="K795" s="11">
        <v>0</v>
      </c>
      <c r="L795" s="11">
        <v>75000</v>
      </c>
      <c r="M795" s="13">
        <v>1.2E-2</v>
      </c>
      <c r="N795" s="13" t="s">
        <v>246</v>
      </c>
      <c r="O795" s="13" t="s">
        <v>257</v>
      </c>
      <c r="P795" s="13">
        <v>0.39539999999999997</v>
      </c>
      <c r="Q795" s="7" t="s">
        <v>260</v>
      </c>
      <c r="R795" s="7" t="s">
        <v>262</v>
      </c>
      <c r="S795" s="7">
        <v>0</v>
      </c>
      <c r="T795" s="7" t="s">
        <v>267</v>
      </c>
      <c r="U795" s="7" t="s">
        <v>269</v>
      </c>
      <c r="V795" s="7">
        <v>1</v>
      </c>
      <c r="W795" s="9">
        <v>45657</v>
      </c>
      <c r="X795" s="7">
        <v>12</v>
      </c>
      <c r="Y795" s="7">
        <v>0</v>
      </c>
      <c r="Z795" s="11">
        <v>0</v>
      </c>
      <c r="AA795" s="11">
        <v>0</v>
      </c>
      <c r="AB795" s="11">
        <v>0</v>
      </c>
      <c r="AC795" s="11">
        <v>0</v>
      </c>
      <c r="AD795" s="11">
        <v>0</v>
      </c>
      <c r="AE795" s="11">
        <v>0</v>
      </c>
      <c r="AF795" s="11">
        <v>0</v>
      </c>
      <c r="AG795" s="11">
        <v>0</v>
      </c>
      <c r="AH795" s="11">
        <v>0</v>
      </c>
      <c r="AI795" s="11">
        <v>0</v>
      </c>
      <c r="AJ795" s="11">
        <v>0</v>
      </c>
      <c r="AK795" s="11">
        <v>0</v>
      </c>
      <c r="AM795" s="7">
        <v>1612</v>
      </c>
      <c r="AN795" s="7" t="s">
        <v>296</v>
      </c>
      <c r="AO795" s="9">
        <v>45657</v>
      </c>
      <c r="AP795" s="9">
        <v>46022</v>
      </c>
      <c r="AQ795" s="7">
        <v>0</v>
      </c>
      <c r="AR795" s="7">
        <v>0</v>
      </c>
      <c r="AS795" s="15">
        <v>1</v>
      </c>
      <c r="BC795" s="11"/>
      <c r="BD795" s="11"/>
      <c r="BE795" s="11"/>
    </row>
    <row r="796" spans="1:64" hidden="1" x14ac:dyDescent="0.25">
      <c r="A796" s="7" t="s">
        <v>70</v>
      </c>
      <c r="B796" s="7" t="s">
        <v>145</v>
      </c>
      <c r="C796" s="9">
        <v>45621</v>
      </c>
      <c r="D796" s="9">
        <v>46022</v>
      </c>
      <c r="E796" s="9">
        <v>46022</v>
      </c>
      <c r="F796" s="7" t="s">
        <v>238</v>
      </c>
      <c r="G796" s="11">
        <v>0</v>
      </c>
      <c r="H796" s="11">
        <v>0</v>
      </c>
      <c r="I796" s="11">
        <v>0</v>
      </c>
      <c r="J796" s="11">
        <v>0</v>
      </c>
      <c r="K796" s="11">
        <v>0</v>
      </c>
      <c r="L796" s="11">
        <v>75000</v>
      </c>
      <c r="M796" s="13">
        <v>1.2E-2</v>
      </c>
      <c r="N796" s="13" t="s">
        <v>246</v>
      </c>
      <c r="O796" s="13" t="s">
        <v>257</v>
      </c>
      <c r="P796" s="13">
        <v>0.39539999999999997</v>
      </c>
      <c r="Q796" s="7" t="s">
        <v>260</v>
      </c>
      <c r="R796" s="7" t="s">
        <v>262</v>
      </c>
      <c r="S796" s="7">
        <v>0</v>
      </c>
      <c r="T796" s="7" t="s">
        <v>267</v>
      </c>
      <c r="U796" s="7" t="s">
        <v>269</v>
      </c>
      <c r="V796" s="7">
        <v>1</v>
      </c>
      <c r="W796" s="9">
        <v>45657</v>
      </c>
      <c r="X796" s="7">
        <v>12</v>
      </c>
      <c r="Y796" s="7">
        <v>1</v>
      </c>
      <c r="Z796" s="11">
        <v>0</v>
      </c>
      <c r="AA796" s="11">
        <v>0</v>
      </c>
      <c r="AB796" s="11">
        <v>0</v>
      </c>
      <c r="AC796" s="11">
        <v>0</v>
      </c>
      <c r="AD796" s="11">
        <v>6818.181818181818</v>
      </c>
      <c r="AE796" s="11">
        <v>6818.181818181818</v>
      </c>
      <c r="AF796" s="11">
        <v>0</v>
      </c>
      <c r="AG796" s="11">
        <v>0</v>
      </c>
      <c r="AH796" s="11">
        <v>0</v>
      </c>
      <c r="AI796" s="11">
        <v>0</v>
      </c>
      <c r="AJ796" s="11">
        <v>6818.181818181818</v>
      </c>
      <c r="AK796" s="11">
        <v>6818.181818181818</v>
      </c>
      <c r="AL796" s="13">
        <v>9.4143964011949022E-3</v>
      </c>
      <c r="AM796" s="7">
        <v>1613</v>
      </c>
      <c r="AN796" s="7" t="s">
        <v>271</v>
      </c>
      <c r="AO796" s="9">
        <v>45688</v>
      </c>
      <c r="AP796" s="9">
        <v>45657</v>
      </c>
      <c r="AQ796" s="7">
        <v>31</v>
      </c>
      <c r="AR796" s="7">
        <v>31</v>
      </c>
      <c r="AS796" s="15">
        <v>0.99898740152604248</v>
      </c>
      <c r="AT796" s="11">
        <v>25.354656732795039</v>
      </c>
      <c r="AU796" s="11">
        <v>25.354656732795039</v>
      </c>
      <c r="AV796" s="11">
        <v>25.354656732795039</v>
      </c>
      <c r="AW796" s="11">
        <v>25.354656732795039</v>
      </c>
      <c r="AX796" s="11">
        <v>0</v>
      </c>
      <c r="AY796" s="11">
        <v>0</v>
      </c>
      <c r="AZ796" s="13">
        <v>9.4143964011949022E-3</v>
      </c>
      <c r="BA796" s="11">
        <v>25.354656732795039</v>
      </c>
      <c r="BB796" s="11">
        <v>25.354656732795039</v>
      </c>
      <c r="BC796" s="11"/>
      <c r="BD796" s="11"/>
      <c r="BE796" s="11"/>
      <c r="BF796" s="11">
        <v>25.354656732795039</v>
      </c>
      <c r="BG796" s="11">
        <v>25.354656732795039</v>
      </c>
      <c r="BH796" s="11">
        <v>0</v>
      </c>
      <c r="BI796" s="11">
        <v>0</v>
      </c>
      <c r="BJ796" s="11">
        <v>0</v>
      </c>
      <c r="BK796" s="11">
        <v>25.354656732795039</v>
      </c>
      <c r="BL796" s="11">
        <v>25.354656732795039</v>
      </c>
    </row>
    <row r="797" spans="1:64" hidden="1" x14ac:dyDescent="0.25">
      <c r="A797" s="7" t="s">
        <v>70</v>
      </c>
      <c r="B797" s="7" t="s">
        <v>145</v>
      </c>
      <c r="C797" s="9">
        <v>45621</v>
      </c>
      <c r="D797" s="9">
        <v>46022</v>
      </c>
      <c r="E797" s="9">
        <v>46022</v>
      </c>
      <c r="F797" s="7" t="s">
        <v>238</v>
      </c>
      <c r="G797" s="11">
        <v>0</v>
      </c>
      <c r="H797" s="11">
        <v>0</v>
      </c>
      <c r="I797" s="11">
        <v>0</v>
      </c>
      <c r="J797" s="11">
        <v>0</v>
      </c>
      <c r="K797" s="11">
        <v>0</v>
      </c>
      <c r="L797" s="11">
        <v>75000</v>
      </c>
      <c r="M797" s="13">
        <v>1.2E-2</v>
      </c>
      <c r="N797" s="13" t="s">
        <v>246</v>
      </c>
      <c r="O797" s="13" t="s">
        <v>257</v>
      </c>
      <c r="P797" s="13">
        <v>0.39539999999999997</v>
      </c>
      <c r="Q797" s="7" t="s">
        <v>260</v>
      </c>
      <c r="R797" s="7" t="s">
        <v>262</v>
      </c>
      <c r="S797" s="7">
        <v>0</v>
      </c>
      <c r="T797" s="7" t="s">
        <v>267</v>
      </c>
      <c r="U797" s="7" t="s">
        <v>269</v>
      </c>
      <c r="V797" s="7">
        <v>1</v>
      </c>
      <c r="W797" s="9">
        <v>45657</v>
      </c>
      <c r="X797" s="7">
        <v>12</v>
      </c>
      <c r="Y797" s="7">
        <v>2</v>
      </c>
      <c r="Z797" s="11">
        <v>0</v>
      </c>
      <c r="AA797" s="11">
        <v>0</v>
      </c>
      <c r="AB797" s="11">
        <v>0</v>
      </c>
      <c r="AC797" s="11">
        <v>0</v>
      </c>
      <c r="AD797" s="11">
        <v>6818.181818181818</v>
      </c>
      <c r="AE797" s="11">
        <v>13636.36363636364</v>
      </c>
      <c r="AF797" s="11">
        <v>0</v>
      </c>
      <c r="AG797" s="11">
        <v>0</v>
      </c>
      <c r="AH797" s="11">
        <v>0</v>
      </c>
      <c r="AI797" s="11">
        <v>0</v>
      </c>
      <c r="AJ797" s="11">
        <v>13636.36363636364</v>
      </c>
      <c r="AK797" s="11">
        <v>13636.36363636364</v>
      </c>
      <c r="AL797" s="13">
        <v>9.3257655415960317E-3</v>
      </c>
      <c r="AM797" s="7">
        <v>1614</v>
      </c>
      <c r="AN797" s="7" t="s">
        <v>272</v>
      </c>
      <c r="AO797" s="9">
        <v>45716</v>
      </c>
      <c r="AP797" s="9">
        <v>45688</v>
      </c>
      <c r="AQ797" s="7">
        <v>28</v>
      </c>
      <c r="AR797" s="7">
        <v>59</v>
      </c>
      <c r="AS797" s="15">
        <v>0.9980736777966569</v>
      </c>
      <c r="AT797" s="11">
        <v>50.18597127042451</v>
      </c>
      <c r="AU797" s="11">
        <v>50.18597127042451</v>
      </c>
      <c r="AV797" s="11">
        <v>50.18597127042451</v>
      </c>
      <c r="AW797" s="11">
        <v>50.18597127042451</v>
      </c>
      <c r="AX797" s="11">
        <v>0</v>
      </c>
      <c r="AY797" s="11">
        <v>0</v>
      </c>
      <c r="AZ797" s="13">
        <v>9.3257655415960317E-3</v>
      </c>
      <c r="BA797" s="11">
        <v>50.18597127042451</v>
      </c>
      <c r="BB797" s="11">
        <v>50.18597127042451</v>
      </c>
      <c r="BC797" s="11"/>
      <c r="BD797" s="11"/>
      <c r="BE797" s="11"/>
      <c r="BF797" s="11">
        <v>50.18597127042451</v>
      </c>
      <c r="BG797" s="11">
        <v>50.18597127042451</v>
      </c>
      <c r="BH797" s="11">
        <v>0</v>
      </c>
      <c r="BI797" s="11">
        <v>0</v>
      </c>
      <c r="BJ797" s="11">
        <v>0</v>
      </c>
      <c r="BK797" s="11">
        <v>50.18597127042451</v>
      </c>
      <c r="BL797" s="11">
        <v>50.18597127042451</v>
      </c>
    </row>
    <row r="798" spans="1:64" hidden="1" x14ac:dyDescent="0.25">
      <c r="A798" s="7" t="s">
        <v>70</v>
      </c>
      <c r="B798" s="7" t="s">
        <v>145</v>
      </c>
      <c r="C798" s="9">
        <v>45621</v>
      </c>
      <c r="D798" s="9">
        <v>46022</v>
      </c>
      <c r="E798" s="9">
        <v>46022</v>
      </c>
      <c r="F798" s="7" t="s">
        <v>238</v>
      </c>
      <c r="G798" s="11">
        <v>0</v>
      </c>
      <c r="H798" s="11">
        <v>0</v>
      </c>
      <c r="I798" s="11">
        <v>0</v>
      </c>
      <c r="J798" s="11">
        <v>0</v>
      </c>
      <c r="K798" s="11">
        <v>0</v>
      </c>
      <c r="L798" s="11">
        <v>75000</v>
      </c>
      <c r="M798" s="13">
        <v>1.2E-2</v>
      </c>
      <c r="N798" s="13" t="s">
        <v>246</v>
      </c>
      <c r="O798" s="13" t="s">
        <v>257</v>
      </c>
      <c r="P798" s="13">
        <v>0.39539999999999997</v>
      </c>
      <c r="Q798" s="7" t="s">
        <v>260</v>
      </c>
      <c r="R798" s="7" t="s">
        <v>262</v>
      </c>
      <c r="S798" s="7">
        <v>0</v>
      </c>
      <c r="T798" s="7" t="s">
        <v>267</v>
      </c>
      <c r="U798" s="7" t="s">
        <v>269</v>
      </c>
      <c r="V798" s="7">
        <v>1</v>
      </c>
      <c r="W798" s="9">
        <v>45657</v>
      </c>
      <c r="X798" s="7">
        <v>12</v>
      </c>
      <c r="Y798" s="7">
        <v>3</v>
      </c>
      <c r="Z798" s="11">
        <v>0</v>
      </c>
      <c r="AA798" s="11">
        <v>0</v>
      </c>
      <c r="AB798" s="11">
        <v>0</v>
      </c>
      <c r="AC798" s="11">
        <v>0</v>
      </c>
      <c r="AD798" s="11">
        <v>6818.181818181818</v>
      </c>
      <c r="AE798" s="11">
        <v>20454.54545454546</v>
      </c>
      <c r="AF798" s="11">
        <v>0</v>
      </c>
      <c r="AG798" s="11">
        <v>0</v>
      </c>
      <c r="AH798" s="11">
        <v>0</v>
      </c>
      <c r="AI798" s="11">
        <v>0</v>
      </c>
      <c r="AJ798" s="11">
        <v>20454.54545454546</v>
      </c>
      <c r="AK798" s="11">
        <v>20454.54545454546</v>
      </c>
      <c r="AL798" s="13">
        <v>9.2379690880428633E-3</v>
      </c>
      <c r="AM798" s="7">
        <v>1615</v>
      </c>
      <c r="AN798" s="7" t="s">
        <v>273</v>
      </c>
      <c r="AO798" s="9">
        <v>45747</v>
      </c>
      <c r="AP798" s="9">
        <v>45716</v>
      </c>
      <c r="AQ798" s="7">
        <v>31</v>
      </c>
      <c r="AR798" s="7">
        <v>90</v>
      </c>
      <c r="AS798" s="15">
        <v>0.99706302991362272</v>
      </c>
      <c r="AT798" s="11">
        <v>74.49474124232934</v>
      </c>
      <c r="AU798" s="11">
        <v>74.49474124232934</v>
      </c>
      <c r="AV798" s="11">
        <v>74.49474124232934</v>
      </c>
      <c r="AW798" s="11">
        <v>74.49474124232934</v>
      </c>
      <c r="AX798" s="11">
        <v>0</v>
      </c>
      <c r="AY798" s="11">
        <v>0</v>
      </c>
      <c r="AZ798" s="13">
        <v>9.2379690880428633E-3</v>
      </c>
      <c r="BA798" s="11">
        <v>74.49474124232934</v>
      </c>
      <c r="BB798" s="11">
        <v>74.49474124232934</v>
      </c>
      <c r="BC798" s="11"/>
      <c r="BD798" s="11"/>
      <c r="BE798" s="11"/>
      <c r="BF798" s="11">
        <v>74.49474124232934</v>
      </c>
      <c r="BG798" s="11">
        <v>74.49474124232934</v>
      </c>
      <c r="BH798" s="11">
        <v>0</v>
      </c>
      <c r="BI798" s="11">
        <v>0</v>
      </c>
      <c r="BJ798" s="11">
        <v>0</v>
      </c>
      <c r="BK798" s="11">
        <v>74.49474124232934</v>
      </c>
      <c r="BL798" s="11">
        <v>74.49474124232934</v>
      </c>
    </row>
    <row r="799" spans="1:64" hidden="1" x14ac:dyDescent="0.25">
      <c r="A799" s="7" t="s">
        <v>70</v>
      </c>
      <c r="B799" s="7" t="s">
        <v>145</v>
      </c>
      <c r="C799" s="9">
        <v>45621</v>
      </c>
      <c r="D799" s="9">
        <v>46022</v>
      </c>
      <c r="E799" s="9">
        <v>46022</v>
      </c>
      <c r="F799" s="7" t="s">
        <v>238</v>
      </c>
      <c r="G799" s="11">
        <v>0</v>
      </c>
      <c r="H799" s="11">
        <v>0</v>
      </c>
      <c r="I799" s="11">
        <v>0</v>
      </c>
      <c r="J799" s="11">
        <v>0</v>
      </c>
      <c r="K799" s="11">
        <v>0</v>
      </c>
      <c r="L799" s="11">
        <v>75000</v>
      </c>
      <c r="M799" s="13">
        <v>1.2E-2</v>
      </c>
      <c r="N799" s="13" t="s">
        <v>246</v>
      </c>
      <c r="O799" s="13" t="s">
        <v>257</v>
      </c>
      <c r="P799" s="13">
        <v>0.39539999999999997</v>
      </c>
      <c r="Q799" s="7" t="s">
        <v>260</v>
      </c>
      <c r="R799" s="7" t="s">
        <v>262</v>
      </c>
      <c r="S799" s="7">
        <v>0</v>
      </c>
      <c r="T799" s="7" t="s">
        <v>267</v>
      </c>
      <c r="U799" s="7" t="s">
        <v>269</v>
      </c>
      <c r="V799" s="7">
        <v>1</v>
      </c>
      <c r="W799" s="9">
        <v>45657</v>
      </c>
      <c r="X799" s="7">
        <v>12</v>
      </c>
      <c r="Y799" s="7">
        <v>4</v>
      </c>
      <c r="Z799" s="11">
        <v>0</v>
      </c>
      <c r="AA799" s="11">
        <v>0</v>
      </c>
      <c r="AB799" s="11">
        <v>0</v>
      </c>
      <c r="AC799" s="11">
        <v>0</v>
      </c>
      <c r="AD799" s="11">
        <v>6818.181818181818</v>
      </c>
      <c r="AE799" s="11">
        <v>27272.727272727268</v>
      </c>
      <c r="AF799" s="11">
        <v>0</v>
      </c>
      <c r="AG799" s="11">
        <v>0</v>
      </c>
      <c r="AH799" s="11">
        <v>0</v>
      </c>
      <c r="AI799" s="11">
        <v>0</v>
      </c>
      <c r="AJ799" s="11">
        <v>27272.727272727268</v>
      </c>
      <c r="AK799" s="11">
        <v>27272.727272727268</v>
      </c>
      <c r="AL799" s="13">
        <v>9.1509991851060901E-3</v>
      </c>
      <c r="AM799" s="7">
        <v>1616</v>
      </c>
      <c r="AN799" s="7" t="s">
        <v>274</v>
      </c>
      <c r="AO799" s="9">
        <v>45777</v>
      </c>
      <c r="AP799" s="9">
        <v>45747</v>
      </c>
      <c r="AQ799" s="7">
        <v>30</v>
      </c>
      <c r="AR799" s="7">
        <v>120</v>
      </c>
      <c r="AS799" s="15">
        <v>0.99608595798036337</v>
      </c>
      <c r="AT799" s="11">
        <v>98.294805809362074</v>
      </c>
      <c r="AU799" s="11">
        <v>98.294805809362074</v>
      </c>
      <c r="AV799" s="11">
        <v>98.294805809362074</v>
      </c>
      <c r="AW799" s="11">
        <v>98.294805809362074</v>
      </c>
      <c r="AX799" s="11">
        <v>0</v>
      </c>
      <c r="AY799" s="11">
        <v>0</v>
      </c>
      <c r="AZ799" s="13">
        <v>9.1509991851060901E-3</v>
      </c>
      <c r="BA799" s="11">
        <v>98.294805809362074</v>
      </c>
      <c r="BB799" s="11">
        <v>98.294805809362074</v>
      </c>
      <c r="BC799" s="11"/>
      <c r="BD799" s="11"/>
      <c r="BE799" s="11"/>
      <c r="BF799" s="11">
        <v>98.294805809362074</v>
      </c>
      <c r="BG799" s="11">
        <v>98.294805809362074</v>
      </c>
      <c r="BH799" s="11">
        <v>0</v>
      </c>
      <c r="BI799" s="11">
        <v>0</v>
      </c>
      <c r="BJ799" s="11">
        <v>0</v>
      </c>
      <c r="BK799" s="11">
        <v>98.294805809362074</v>
      </c>
      <c r="BL799" s="11">
        <v>98.294805809362074</v>
      </c>
    </row>
    <row r="800" spans="1:64" hidden="1" x14ac:dyDescent="0.25">
      <c r="A800" s="7" t="s">
        <v>70</v>
      </c>
      <c r="B800" s="7" t="s">
        <v>145</v>
      </c>
      <c r="C800" s="9">
        <v>45621</v>
      </c>
      <c r="D800" s="9">
        <v>46022</v>
      </c>
      <c r="E800" s="9">
        <v>46022</v>
      </c>
      <c r="F800" s="7" t="s">
        <v>238</v>
      </c>
      <c r="G800" s="11">
        <v>0</v>
      </c>
      <c r="H800" s="11">
        <v>0</v>
      </c>
      <c r="I800" s="11">
        <v>0</v>
      </c>
      <c r="J800" s="11">
        <v>0</v>
      </c>
      <c r="K800" s="11">
        <v>0</v>
      </c>
      <c r="L800" s="11">
        <v>75000</v>
      </c>
      <c r="M800" s="13">
        <v>1.2E-2</v>
      </c>
      <c r="N800" s="13" t="s">
        <v>246</v>
      </c>
      <c r="O800" s="13" t="s">
        <v>257</v>
      </c>
      <c r="P800" s="13">
        <v>0.39539999999999997</v>
      </c>
      <c r="Q800" s="7" t="s">
        <v>260</v>
      </c>
      <c r="R800" s="7" t="s">
        <v>262</v>
      </c>
      <c r="S800" s="7">
        <v>0</v>
      </c>
      <c r="T800" s="7" t="s">
        <v>267</v>
      </c>
      <c r="U800" s="7" t="s">
        <v>269</v>
      </c>
      <c r="V800" s="7">
        <v>1</v>
      </c>
      <c r="W800" s="9">
        <v>45657</v>
      </c>
      <c r="X800" s="7">
        <v>12</v>
      </c>
      <c r="Y800" s="7">
        <v>5</v>
      </c>
      <c r="Z800" s="11">
        <v>0</v>
      </c>
      <c r="AA800" s="11">
        <v>0</v>
      </c>
      <c r="AB800" s="11">
        <v>0</v>
      </c>
      <c r="AC800" s="11">
        <v>0</v>
      </c>
      <c r="AD800" s="11">
        <v>6818.181818181818</v>
      </c>
      <c r="AE800" s="11">
        <v>34090.909090909088</v>
      </c>
      <c r="AF800" s="11">
        <v>0</v>
      </c>
      <c r="AG800" s="11">
        <v>0</v>
      </c>
      <c r="AH800" s="11">
        <v>0</v>
      </c>
      <c r="AI800" s="11">
        <v>0</v>
      </c>
      <c r="AJ800" s="11">
        <v>34090.909090909088</v>
      </c>
      <c r="AK800" s="11">
        <v>34090.909090909088</v>
      </c>
      <c r="AL800" s="13">
        <v>9.0648480513104701E-3</v>
      </c>
      <c r="AM800" s="7">
        <v>1617</v>
      </c>
      <c r="AN800" s="7" t="s">
        <v>275</v>
      </c>
      <c r="AO800" s="9">
        <v>45808</v>
      </c>
      <c r="AP800" s="9">
        <v>45777</v>
      </c>
      <c r="AQ800" s="7">
        <v>31</v>
      </c>
      <c r="AR800" s="7">
        <v>151</v>
      </c>
      <c r="AS800" s="15">
        <v>0.99507732285938189</v>
      </c>
      <c r="AT800" s="11">
        <v>121.588529272068</v>
      </c>
      <c r="AU800" s="11">
        <v>121.588529272068</v>
      </c>
      <c r="AV800" s="11">
        <v>121.588529272068</v>
      </c>
      <c r="AW800" s="11">
        <v>121.588529272068</v>
      </c>
      <c r="AX800" s="11">
        <v>0</v>
      </c>
      <c r="AY800" s="11">
        <v>0</v>
      </c>
      <c r="AZ800" s="13">
        <v>9.0648480513104701E-3</v>
      </c>
      <c r="BA800" s="11">
        <v>121.588529272068</v>
      </c>
      <c r="BB800" s="11">
        <v>121.588529272068</v>
      </c>
      <c r="BC800" s="11"/>
      <c r="BD800" s="11"/>
      <c r="BE800" s="11"/>
      <c r="BF800" s="11">
        <v>121.588529272068</v>
      </c>
      <c r="BG800" s="11">
        <v>121.588529272068</v>
      </c>
      <c r="BH800" s="11">
        <v>0</v>
      </c>
      <c r="BI800" s="11">
        <v>0</v>
      </c>
      <c r="BJ800" s="11">
        <v>0</v>
      </c>
      <c r="BK800" s="11">
        <v>121.588529272068</v>
      </c>
      <c r="BL800" s="11">
        <v>121.588529272068</v>
      </c>
    </row>
    <row r="801" spans="1:64" hidden="1" x14ac:dyDescent="0.25">
      <c r="A801" s="7" t="s">
        <v>70</v>
      </c>
      <c r="B801" s="7" t="s">
        <v>145</v>
      </c>
      <c r="C801" s="9">
        <v>45621</v>
      </c>
      <c r="D801" s="9">
        <v>46022</v>
      </c>
      <c r="E801" s="9">
        <v>46022</v>
      </c>
      <c r="F801" s="7" t="s">
        <v>238</v>
      </c>
      <c r="G801" s="11">
        <v>0</v>
      </c>
      <c r="H801" s="11">
        <v>0</v>
      </c>
      <c r="I801" s="11">
        <v>0</v>
      </c>
      <c r="J801" s="11">
        <v>0</v>
      </c>
      <c r="K801" s="11">
        <v>0</v>
      </c>
      <c r="L801" s="11">
        <v>75000</v>
      </c>
      <c r="M801" s="13">
        <v>1.2E-2</v>
      </c>
      <c r="N801" s="13" t="s">
        <v>246</v>
      </c>
      <c r="O801" s="13" t="s">
        <v>257</v>
      </c>
      <c r="P801" s="13">
        <v>0.39539999999999997</v>
      </c>
      <c r="Q801" s="7" t="s">
        <v>260</v>
      </c>
      <c r="R801" s="7" t="s">
        <v>262</v>
      </c>
      <c r="S801" s="7">
        <v>0</v>
      </c>
      <c r="T801" s="7" t="s">
        <v>267</v>
      </c>
      <c r="U801" s="7" t="s">
        <v>269</v>
      </c>
      <c r="V801" s="7">
        <v>1</v>
      </c>
      <c r="W801" s="9">
        <v>45657</v>
      </c>
      <c r="X801" s="7">
        <v>12</v>
      </c>
      <c r="Y801" s="7">
        <v>6</v>
      </c>
      <c r="Z801" s="11">
        <v>0</v>
      </c>
      <c r="AA801" s="11">
        <v>0</v>
      </c>
      <c r="AB801" s="11">
        <v>0</v>
      </c>
      <c r="AC801" s="11">
        <v>0</v>
      </c>
      <c r="AD801" s="11">
        <v>6818.181818181818</v>
      </c>
      <c r="AE801" s="11">
        <v>40909.090909090912</v>
      </c>
      <c r="AF801" s="11">
        <v>0</v>
      </c>
      <c r="AG801" s="11">
        <v>0</v>
      </c>
      <c r="AH801" s="11">
        <v>0</v>
      </c>
      <c r="AI801" s="11">
        <v>0</v>
      </c>
      <c r="AJ801" s="11">
        <v>40909.090909090912</v>
      </c>
      <c r="AK801" s="11">
        <v>40909.090909090912</v>
      </c>
      <c r="AL801" s="13">
        <v>8.9795079784388276E-3</v>
      </c>
      <c r="AM801" s="7">
        <v>1618</v>
      </c>
      <c r="AN801" s="7" t="s">
        <v>276</v>
      </c>
      <c r="AO801" s="9">
        <v>45838</v>
      </c>
      <c r="AP801" s="9">
        <v>45808</v>
      </c>
      <c r="AQ801" s="7">
        <v>30</v>
      </c>
      <c r="AR801" s="7">
        <v>181</v>
      </c>
      <c r="AS801" s="15">
        <v>0.99410219681978451</v>
      </c>
      <c r="AT801" s="11">
        <v>144.39098125207579</v>
      </c>
      <c r="AU801" s="11">
        <v>144.39098125207579</v>
      </c>
      <c r="AV801" s="11">
        <v>144.39098125207579</v>
      </c>
      <c r="AW801" s="11">
        <v>144.39098125207579</v>
      </c>
      <c r="AX801" s="11">
        <v>0</v>
      </c>
      <c r="AY801" s="11">
        <v>0</v>
      </c>
      <c r="AZ801" s="13">
        <v>8.9795079784388276E-3</v>
      </c>
      <c r="BA801" s="11">
        <v>144.39098125207579</v>
      </c>
      <c r="BB801" s="11">
        <v>144.39098125207579</v>
      </c>
      <c r="BC801" s="11"/>
      <c r="BD801" s="11"/>
      <c r="BE801" s="11"/>
      <c r="BF801" s="11">
        <v>144.39098125207579</v>
      </c>
      <c r="BG801" s="11">
        <v>144.39098125207579</v>
      </c>
      <c r="BH801" s="11">
        <v>0</v>
      </c>
      <c r="BI801" s="11">
        <v>0</v>
      </c>
      <c r="BJ801" s="11">
        <v>0</v>
      </c>
      <c r="BK801" s="11">
        <v>144.39098125207579</v>
      </c>
      <c r="BL801" s="11">
        <v>144.39098125207579</v>
      </c>
    </row>
    <row r="802" spans="1:64" hidden="1" x14ac:dyDescent="0.25">
      <c r="A802" s="7" t="s">
        <v>70</v>
      </c>
      <c r="B802" s="7" t="s">
        <v>145</v>
      </c>
      <c r="C802" s="9">
        <v>45621</v>
      </c>
      <c r="D802" s="9">
        <v>46022</v>
      </c>
      <c r="E802" s="9">
        <v>46022</v>
      </c>
      <c r="F802" s="7" t="s">
        <v>238</v>
      </c>
      <c r="G802" s="11">
        <v>0</v>
      </c>
      <c r="H802" s="11">
        <v>0</v>
      </c>
      <c r="I802" s="11">
        <v>0</v>
      </c>
      <c r="J802" s="11">
        <v>0</v>
      </c>
      <c r="K802" s="11">
        <v>0</v>
      </c>
      <c r="L802" s="11">
        <v>75000</v>
      </c>
      <c r="M802" s="13">
        <v>1.2E-2</v>
      </c>
      <c r="N802" s="13" t="s">
        <v>246</v>
      </c>
      <c r="O802" s="13" t="s">
        <v>257</v>
      </c>
      <c r="P802" s="13">
        <v>0.39539999999999997</v>
      </c>
      <c r="Q802" s="7" t="s">
        <v>260</v>
      </c>
      <c r="R802" s="7" t="s">
        <v>262</v>
      </c>
      <c r="S802" s="7">
        <v>0</v>
      </c>
      <c r="T802" s="7" t="s">
        <v>267</v>
      </c>
      <c r="U802" s="7" t="s">
        <v>269</v>
      </c>
      <c r="V802" s="7">
        <v>1</v>
      </c>
      <c r="W802" s="9">
        <v>45657</v>
      </c>
      <c r="X802" s="7">
        <v>12</v>
      </c>
      <c r="Y802" s="7">
        <v>7</v>
      </c>
      <c r="Z802" s="11">
        <v>0</v>
      </c>
      <c r="AA802" s="11">
        <v>0</v>
      </c>
      <c r="AB802" s="11">
        <v>0</v>
      </c>
      <c r="AC802" s="11">
        <v>0</v>
      </c>
      <c r="AD802" s="11">
        <v>6818.181818181818</v>
      </c>
      <c r="AE802" s="11">
        <v>47727.272727272728</v>
      </c>
      <c r="AF802" s="11">
        <v>0</v>
      </c>
      <c r="AG802" s="11">
        <v>0</v>
      </c>
      <c r="AH802" s="11">
        <v>0</v>
      </c>
      <c r="AI802" s="11">
        <v>0</v>
      </c>
      <c r="AJ802" s="11">
        <v>47727.272727272728</v>
      </c>
      <c r="AK802" s="11">
        <v>47727.272727272728</v>
      </c>
      <c r="AL802" s="13">
        <v>8.8949713308420497E-3</v>
      </c>
      <c r="AM802" s="7">
        <v>1619</v>
      </c>
      <c r="AN802" s="7" t="s">
        <v>277</v>
      </c>
      <c r="AO802" s="9">
        <v>45869</v>
      </c>
      <c r="AP802" s="9">
        <v>45838</v>
      </c>
      <c r="AQ802" s="7">
        <v>31</v>
      </c>
      <c r="AR802" s="7">
        <v>212</v>
      </c>
      <c r="AS802" s="15">
        <v>0.99309557045232688</v>
      </c>
      <c r="AT802" s="11">
        <v>166.70125932863729</v>
      </c>
      <c r="AU802" s="11">
        <v>166.70125932863729</v>
      </c>
      <c r="AV802" s="11">
        <v>166.70125932863729</v>
      </c>
      <c r="AW802" s="11">
        <v>166.70125932863729</v>
      </c>
      <c r="AX802" s="11">
        <v>0</v>
      </c>
      <c r="AY802" s="11">
        <v>0</v>
      </c>
      <c r="AZ802" s="13">
        <v>8.8949713308420497E-3</v>
      </c>
      <c r="BA802" s="11">
        <v>166.70125932863729</v>
      </c>
      <c r="BB802" s="11">
        <v>166.70125932863729</v>
      </c>
      <c r="BC802" s="11"/>
      <c r="BD802" s="11"/>
      <c r="BE802" s="11"/>
      <c r="BF802" s="11">
        <v>166.70125932863729</v>
      </c>
      <c r="BG802" s="11">
        <v>166.70125932863729</v>
      </c>
      <c r="BH802" s="11">
        <v>0</v>
      </c>
      <c r="BI802" s="11">
        <v>0</v>
      </c>
      <c r="BJ802" s="11">
        <v>0</v>
      </c>
      <c r="BK802" s="11">
        <v>166.70125932863729</v>
      </c>
      <c r="BL802" s="11">
        <v>166.70125932863729</v>
      </c>
    </row>
    <row r="803" spans="1:64" hidden="1" x14ac:dyDescent="0.25">
      <c r="A803" s="7" t="s">
        <v>70</v>
      </c>
      <c r="B803" s="7" t="s">
        <v>145</v>
      </c>
      <c r="C803" s="9">
        <v>45621</v>
      </c>
      <c r="D803" s="9">
        <v>46022</v>
      </c>
      <c r="E803" s="9">
        <v>46022</v>
      </c>
      <c r="F803" s="7" t="s">
        <v>238</v>
      </c>
      <c r="G803" s="11">
        <v>0</v>
      </c>
      <c r="H803" s="11">
        <v>0</v>
      </c>
      <c r="I803" s="11">
        <v>0</v>
      </c>
      <c r="J803" s="11">
        <v>0</v>
      </c>
      <c r="K803" s="11">
        <v>0</v>
      </c>
      <c r="L803" s="11">
        <v>75000</v>
      </c>
      <c r="M803" s="13">
        <v>1.2E-2</v>
      </c>
      <c r="N803" s="13" t="s">
        <v>246</v>
      </c>
      <c r="O803" s="13" t="s">
        <v>257</v>
      </c>
      <c r="P803" s="13">
        <v>0.39539999999999997</v>
      </c>
      <c r="Q803" s="7" t="s">
        <v>260</v>
      </c>
      <c r="R803" s="7" t="s">
        <v>262</v>
      </c>
      <c r="S803" s="7">
        <v>0</v>
      </c>
      <c r="T803" s="7" t="s">
        <v>267</v>
      </c>
      <c r="U803" s="7" t="s">
        <v>269</v>
      </c>
      <c r="V803" s="7">
        <v>1</v>
      </c>
      <c r="W803" s="9">
        <v>45657</v>
      </c>
      <c r="X803" s="7">
        <v>12</v>
      </c>
      <c r="Y803" s="7">
        <v>8</v>
      </c>
      <c r="Z803" s="11">
        <v>0</v>
      </c>
      <c r="AA803" s="11">
        <v>0</v>
      </c>
      <c r="AB803" s="11">
        <v>0</v>
      </c>
      <c r="AC803" s="11">
        <v>0</v>
      </c>
      <c r="AD803" s="11">
        <v>6818.181818181818</v>
      </c>
      <c r="AE803" s="11">
        <v>54545.454545454537</v>
      </c>
      <c r="AF803" s="11">
        <v>0</v>
      </c>
      <c r="AG803" s="11">
        <v>0</v>
      </c>
      <c r="AH803" s="11">
        <v>0</v>
      </c>
      <c r="AI803" s="11">
        <v>0</v>
      </c>
      <c r="AJ803" s="11">
        <v>54545.454545454537</v>
      </c>
      <c r="AK803" s="11">
        <v>54545.454545454537</v>
      </c>
      <c r="AL803" s="13">
        <v>8.8112305447562989E-3</v>
      </c>
      <c r="AM803" s="7">
        <v>1620</v>
      </c>
      <c r="AN803" s="7" t="s">
        <v>278</v>
      </c>
      <c r="AO803" s="9">
        <v>45900</v>
      </c>
      <c r="AP803" s="9">
        <v>45869</v>
      </c>
      <c r="AQ803" s="7">
        <v>31</v>
      </c>
      <c r="AR803" s="7">
        <v>243</v>
      </c>
      <c r="AS803" s="15">
        <v>0.99208996339319289</v>
      </c>
      <c r="AT803" s="11">
        <v>188.53103464641609</v>
      </c>
      <c r="AU803" s="11">
        <v>188.53103464641609</v>
      </c>
      <c r="AV803" s="11">
        <v>188.53103464641609</v>
      </c>
      <c r="AW803" s="11">
        <v>188.53103464641609</v>
      </c>
      <c r="AX803" s="11">
        <v>0</v>
      </c>
      <c r="AY803" s="11">
        <v>0</v>
      </c>
      <c r="AZ803" s="13">
        <v>8.8112305447562989E-3</v>
      </c>
      <c r="BA803" s="11">
        <v>188.53103464641609</v>
      </c>
      <c r="BB803" s="11">
        <v>188.53103464641609</v>
      </c>
      <c r="BC803" s="11"/>
      <c r="BD803" s="11"/>
      <c r="BE803" s="11"/>
      <c r="BF803" s="11">
        <v>188.53103464641609</v>
      </c>
      <c r="BG803" s="11">
        <v>188.53103464641609</v>
      </c>
      <c r="BH803" s="11">
        <v>0</v>
      </c>
      <c r="BI803" s="11">
        <v>0</v>
      </c>
      <c r="BJ803" s="11">
        <v>0</v>
      </c>
      <c r="BK803" s="11">
        <v>188.53103464641609</v>
      </c>
      <c r="BL803" s="11">
        <v>188.53103464641609</v>
      </c>
    </row>
    <row r="804" spans="1:64" hidden="1" x14ac:dyDescent="0.25">
      <c r="A804" s="7" t="s">
        <v>70</v>
      </c>
      <c r="B804" s="7" t="s">
        <v>145</v>
      </c>
      <c r="C804" s="9">
        <v>45621</v>
      </c>
      <c r="D804" s="9">
        <v>46022</v>
      </c>
      <c r="E804" s="9">
        <v>46022</v>
      </c>
      <c r="F804" s="7" t="s">
        <v>238</v>
      </c>
      <c r="G804" s="11">
        <v>0</v>
      </c>
      <c r="H804" s="11">
        <v>0</v>
      </c>
      <c r="I804" s="11">
        <v>0</v>
      </c>
      <c r="J804" s="11">
        <v>0</v>
      </c>
      <c r="K804" s="11">
        <v>0</v>
      </c>
      <c r="L804" s="11">
        <v>75000</v>
      </c>
      <c r="M804" s="13">
        <v>1.2E-2</v>
      </c>
      <c r="N804" s="13" t="s">
        <v>246</v>
      </c>
      <c r="O804" s="13" t="s">
        <v>257</v>
      </c>
      <c r="P804" s="13">
        <v>0.39539999999999997</v>
      </c>
      <c r="Q804" s="7" t="s">
        <v>260</v>
      </c>
      <c r="R804" s="7" t="s">
        <v>262</v>
      </c>
      <c r="S804" s="7">
        <v>0</v>
      </c>
      <c r="T804" s="7" t="s">
        <v>267</v>
      </c>
      <c r="U804" s="7" t="s">
        <v>269</v>
      </c>
      <c r="V804" s="7">
        <v>1</v>
      </c>
      <c r="W804" s="9">
        <v>45657</v>
      </c>
      <c r="X804" s="7">
        <v>12</v>
      </c>
      <c r="Y804" s="7">
        <v>9</v>
      </c>
      <c r="Z804" s="11">
        <v>0</v>
      </c>
      <c r="AA804" s="11">
        <v>0</v>
      </c>
      <c r="AB804" s="11">
        <v>0</v>
      </c>
      <c r="AC804" s="11">
        <v>0</v>
      </c>
      <c r="AD804" s="11">
        <v>6818.181818181818</v>
      </c>
      <c r="AE804" s="11">
        <v>61363.63636363636</v>
      </c>
      <c r="AF804" s="11">
        <v>0</v>
      </c>
      <c r="AG804" s="11">
        <v>0</v>
      </c>
      <c r="AH804" s="11">
        <v>0</v>
      </c>
      <c r="AI804" s="11">
        <v>0</v>
      </c>
      <c r="AJ804" s="11">
        <v>61363.63636363636</v>
      </c>
      <c r="AK804" s="11">
        <v>61363.63636363636</v>
      </c>
      <c r="AL804" s="13">
        <v>8.728278127625666E-3</v>
      </c>
      <c r="AM804" s="7">
        <v>1621</v>
      </c>
      <c r="AN804" s="7" t="s">
        <v>279</v>
      </c>
      <c r="AO804" s="9">
        <v>45930</v>
      </c>
      <c r="AP804" s="9">
        <v>45900</v>
      </c>
      <c r="AQ804" s="7">
        <v>30</v>
      </c>
      <c r="AR804" s="7">
        <v>273</v>
      </c>
      <c r="AS804" s="15">
        <v>0.99111776481655534</v>
      </c>
      <c r="AT804" s="11">
        <v>209.89475671584901</v>
      </c>
      <c r="AU804" s="11">
        <v>209.89475671584901</v>
      </c>
      <c r="AV804" s="11">
        <v>209.89475671584901</v>
      </c>
      <c r="AW804" s="11">
        <v>209.89475671584901</v>
      </c>
      <c r="AX804" s="11">
        <v>0</v>
      </c>
      <c r="AY804" s="11">
        <v>0</v>
      </c>
      <c r="AZ804" s="13">
        <v>8.728278127625666E-3</v>
      </c>
      <c r="BA804" s="11">
        <v>209.89475671584901</v>
      </c>
      <c r="BB804" s="11">
        <v>209.89475671584901</v>
      </c>
      <c r="BC804" s="11"/>
      <c r="BD804" s="11"/>
      <c r="BE804" s="11"/>
      <c r="BF804" s="11">
        <v>209.89475671584901</v>
      </c>
      <c r="BG804" s="11">
        <v>209.89475671584901</v>
      </c>
      <c r="BH804" s="11">
        <v>0</v>
      </c>
      <c r="BI804" s="11">
        <v>0</v>
      </c>
      <c r="BJ804" s="11">
        <v>0</v>
      </c>
      <c r="BK804" s="11">
        <v>209.89475671584901</v>
      </c>
      <c r="BL804" s="11">
        <v>209.89475671584901</v>
      </c>
    </row>
    <row r="805" spans="1:64" hidden="1" x14ac:dyDescent="0.25">
      <c r="A805" s="7" t="s">
        <v>70</v>
      </c>
      <c r="B805" s="7" t="s">
        <v>145</v>
      </c>
      <c r="C805" s="9">
        <v>45621</v>
      </c>
      <c r="D805" s="9">
        <v>46022</v>
      </c>
      <c r="E805" s="9">
        <v>46022</v>
      </c>
      <c r="F805" s="7" t="s">
        <v>238</v>
      </c>
      <c r="G805" s="11">
        <v>0</v>
      </c>
      <c r="H805" s="11">
        <v>0</v>
      </c>
      <c r="I805" s="11">
        <v>0</v>
      </c>
      <c r="J805" s="11">
        <v>0</v>
      </c>
      <c r="K805" s="11">
        <v>0</v>
      </c>
      <c r="L805" s="11">
        <v>75000</v>
      </c>
      <c r="M805" s="13">
        <v>1.2E-2</v>
      </c>
      <c r="N805" s="13" t="s">
        <v>246</v>
      </c>
      <c r="O805" s="13" t="s">
        <v>257</v>
      </c>
      <c r="P805" s="13">
        <v>0.39539999999999997</v>
      </c>
      <c r="Q805" s="7" t="s">
        <v>260</v>
      </c>
      <c r="R805" s="7" t="s">
        <v>262</v>
      </c>
      <c r="S805" s="7">
        <v>0</v>
      </c>
      <c r="T805" s="7" t="s">
        <v>267</v>
      </c>
      <c r="U805" s="7" t="s">
        <v>269</v>
      </c>
      <c r="V805" s="7">
        <v>1</v>
      </c>
      <c r="W805" s="9">
        <v>45657</v>
      </c>
      <c r="X805" s="7">
        <v>12</v>
      </c>
      <c r="Y805" s="7">
        <v>10</v>
      </c>
      <c r="Z805" s="11">
        <v>0</v>
      </c>
      <c r="AA805" s="11">
        <v>0</v>
      </c>
      <c r="AB805" s="11">
        <v>0</v>
      </c>
      <c r="AC805" s="11">
        <v>0</v>
      </c>
      <c r="AD805" s="11">
        <v>6818.181818181818</v>
      </c>
      <c r="AE805" s="11">
        <v>68181.818181818177</v>
      </c>
      <c r="AF805" s="11">
        <v>0</v>
      </c>
      <c r="AG805" s="11">
        <v>0</v>
      </c>
      <c r="AH805" s="11">
        <v>0</v>
      </c>
      <c r="AI805" s="11">
        <v>0</v>
      </c>
      <c r="AJ805" s="11">
        <v>68181.818181818177</v>
      </c>
      <c r="AK805" s="11">
        <v>68181.818181818177</v>
      </c>
      <c r="AL805" s="13">
        <v>8.646106657432262E-3</v>
      </c>
      <c r="AM805" s="7">
        <v>1622</v>
      </c>
      <c r="AN805" s="7" t="s">
        <v>280</v>
      </c>
      <c r="AO805" s="9">
        <v>45961</v>
      </c>
      <c r="AP805" s="9">
        <v>45930</v>
      </c>
      <c r="AQ805" s="7">
        <v>31</v>
      </c>
      <c r="AR805" s="7">
        <v>304</v>
      </c>
      <c r="AS805" s="15">
        <v>0.99011416048039003</v>
      </c>
      <c r="AT805" s="11">
        <v>230.78687343409521</v>
      </c>
      <c r="AU805" s="11">
        <v>230.78687343409521</v>
      </c>
      <c r="AV805" s="11">
        <v>230.78687343409521</v>
      </c>
      <c r="AW805" s="11">
        <v>230.78687343409521</v>
      </c>
      <c r="AX805" s="11">
        <v>0</v>
      </c>
      <c r="AY805" s="11">
        <v>0</v>
      </c>
      <c r="AZ805" s="13">
        <v>8.646106657432262E-3</v>
      </c>
      <c r="BA805" s="11">
        <v>230.78687343409521</v>
      </c>
      <c r="BB805" s="11">
        <v>230.78687343409521</v>
      </c>
      <c r="BC805" s="11"/>
      <c r="BD805" s="11"/>
      <c r="BE805" s="11"/>
      <c r="BF805" s="11">
        <v>230.78687343409521</v>
      </c>
      <c r="BG805" s="11">
        <v>230.78687343409521</v>
      </c>
      <c r="BH805" s="11">
        <v>0</v>
      </c>
      <c r="BI805" s="11">
        <v>0</v>
      </c>
      <c r="BJ805" s="11">
        <v>0</v>
      </c>
      <c r="BK805" s="11">
        <v>230.78687343409521</v>
      </c>
      <c r="BL805" s="11">
        <v>230.78687343409521</v>
      </c>
    </row>
    <row r="806" spans="1:64" hidden="1" x14ac:dyDescent="0.25">
      <c r="A806" s="7" t="s">
        <v>70</v>
      </c>
      <c r="B806" s="7" t="s">
        <v>145</v>
      </c>
      <c r="C806" s="9">
        <v>45621</v>
      </c>
      <c r="D806" s="9">
        <v>46022</v>
      </c>
      <c r="E806" s="9">
        <v>46022</v>
      </c>
      <c r="F806" s="7" t="s">
        <v>238</v>
      </c>
      <c r="G806" s="11">
        <v>0</v>
      </c>
      <c r="H806" s="11">
        <v>0</v>
      </c>
      <c r="I806" s="11">
        <v>0</v>
      </c>
      <c r="J806" s="11">
        <v>0</v>
      </c>
      <c r="K806" s="11">
        <v>0</v>
      </c>
      <c r="L806" s="11">
        <v>75000</v>
      </c>
      <c r="M806" s="13">
        <v>1.2E-2</v>
      </c>
      <c r="N806" s="13" t="s">
        <v>246</v>
      </c>
      <c r="O806" s="13" t="s">
        <v>257</v>
      </c>
      <c r="P806" s="13">
        <v>0.39539999999999997</v>
      </c>
      <c r="Q806" s="7" t="s">
        <v>260</v>
      </c>
      <c r="R806" s="7" t="s">
        <v>262</v>
      </c>
      <c r="S806" s="7">
        <v>0</v>
      </c>
      <c r="T806" s="7" t="s">
        <v>267</v>
      </c>
      <c r="U806" s="7" t="s">
        <v>269</v>
      </c>
      <c r="V806" s="7">
        <v>1</v>
      </c>
      <c r="W806" s="9">
        <v>45657</v>
      </c>
      <c r="X806" s="7">
        <v>12</v>
      </c>
      <c r="Y806" s="7">
        <v>11</v>
      </c>
      <c r="Z806" s="11">
        <v>0</v>
      </c>
      <c r="AA806" s="11">
        <v>0</v>
      </c>
      <c r="AB806" s="11">
        <v>0</v>
      </c>
      <c r="AC806" s="11">
        <v>0</v>
      </c>
      <c r="AD806" s="11">
        <v>6818.181818181818</v>
      </c>
      <c r="AE806" s="11">
        <v>75000</v>
      </c>
      <c r="AF806" s="11">
        <v>0</v>
      </c>
      <c r="AG806" s="11">
        <v>0</v>
      </c>
      <c r="AH806" s="11">
        <v>0</v>
      </c>
      <c r="AI806" s="11">
        <v>0</v>
      </c>
      <c r="AJ806" s="11">
        <v>75000</v>
      </c>
      <c r="AK806" s="11">
        <v>75000</v>
      </c>
      <c r="AL806" s="13">
        <v>8.5647087820321932E-3</v>
      </c>
      <c r="AM806" s="7">
        <v>1623</v>
      </c>
      <c r="AN806" s="7" t="s">
        <v>281</v>
      </c>
      <c r="AO806" s="9">
        <v>45991</v>
      </c>
      <c r="AP806" s="9">
        <v>45961</v>
      </c>
      <c r="AQ806" s="7">
        <v>30</v>
      </c>
      <c r="AR806" s="7">
        <v>334</v>
      </c>
      <c r="AS806" s="15">
        <v>0.98914389809185077</v>
      </c>
      <c r="AT806" s="11">
        <v>251.22913626683999</v>
      </c>
      <c r="AU806" s="11">
        <v>251.22913626683999</v>
      </c>
      <c r="AV806" s="11">
        <v>251.22913626683999</v>
      </c>
      <c r="AW806" s="11">
        <v>251.22913626683999</v>
      </c>
      <c r="AX806" s="11">
        <v>0</v>
      </c>
      <c r="AY806" s="11">
        <v>0</v>
      </c>
      <c r="AZ806" s="13">
        <v>8.5647087820321932E-3</v>
      </c>
      <c r="BA806" s="11">
        <v>251.22913626683999</v>
      </c>
      <c r="BB806" s="11">
        <v>251.22913626683999</v>
      </c>
      <c r="BC806" s="11"/>
      <c r="BD806" s="11"/>
      <c r="BE806" s="11"/>
      <c r="BF806" s="11">
        <v>251.22913626683999</v>
      </c>
      <c r="BG806" s="11">
        <v>251.22913626683999</v>
      </c>
      <c r="BH806" s="11">
        <v>0</v>
      </c>
      <c r="BI806" s="11">
        <v>0</v>
      </c>
      <c r="BJ806" s="11">
        <v>0</v>
      </c>
      <c r="BK806" s="11">
        <v>251.22913626683999</v>
      </c>
      <c r="BL806" s="11">
        <v>251.22913626683999</v>
      </c>
    </row>
    <row r="807" spans="1:64" hidden="1" x14ac:dyDescent="0.25">
      <c r="A807" s="7" t="s">
        <v>70</v>
      </c>
      <c r="B807" s="7" t="s">
        <v>145</v>
      </c>
      <c r="C807" s="9">
        <v>45621</v>
      </c>
      <c r="D807" s="9">
        <v>46022</v>
      </c>
      <c r="E807" s="9">
        <v>46022</v>
      </c>
      <c r="F807" s="7" t="s">
        <v>238</v>
      </c>
      <c r="G807" s="11">
        <v>0</v>
      </c>
      <c r="H807" s="11">
        <v>0</v>
      </c>
      <c r="I807" s="11">
        <v>0</v>
      </c>
      <c r="J807" s="11">
        <v>0</v>
      </c>
      <c r="K807" s="11">
        <v>0</v>
      </c>
      <c r="L807" s="11">
        <v>75000</v>
      </c>
      <c r="M807" s="13">
        <v>1.2E-2</v>
      </c>
      <c r="N807" s="13" t="s">
        <v>246</v>
      </c>
      <c r="O807" s="13" t="s">
        <v>257</v>
      </c>
      <c r="P807" s="13">
        <v>0.39539999999999997</v>
      </c>
      <c r="Q807" s="7" t="s">
        <v>260</v>
      </c>
      <c r="R807" s="7" t="s">
        <v>262</v>
      </c>
      <c r="S807" s="7">
        <v>0</v>
      </c>
      <c r="T807" s="7" t="s">
        <v>267</v>
      </c>
      <c r="U807" s="7" t="s">
        <v>269</v>
      </c>
      <c r="V807" s="7">
        <v>1</v>
      </c>
      <c r="W807" s="9">
        <v>45657</v>
      </c>
      <c r="X807" s="7">
        <v>12</v>
      </c>
      <c r="Y807" s="7">
        <v>12</v>
      </c>
      <c r="Z807" s="11">
        <v>0</v>
      </c>
      <c r="AA807" s="11">
        <v>0</v>
      </c>
      <c r="AB807" s="11">
        <v>0</v>
      </c>
      <c r="AC807" s="11">
        <v>0</v>
      </c>
      <c r="AD807" s="11">
        <v>0</v>
      </c>
      <c r="AE807" s="11">
        <v>75000</v>
      </c>
      <c r="AF807" s="11">
        <v>75000</v>
      </c>
      <c r="AG807" s="11">
        <v>75000</v>
      </c>
      <c r="AH807" s="11">
        <v>75000</v>
      </c>
      <c r="AI807" s="11">
        <v>75000</v>
      </c>
      <c r="AJ807" s="11">
        <v>0</v>
      </c>
      <c r="AK807" s="11">
        <v>0</v>
      </c>
      <c r="AL807" s="13">
        <v>8.4840772184974211E-3</v>
      </c>
      <c r="AM807" s="7">
        <v>1624</v>
      </c>
      <c r="AN807" s="7" t="s">
        <v>282</v>
      </c>
      <c r="AO807" s="9">
        <v>46022</v>
      </c>
      <c r="AP807" s="9">
        <v>45991</v>
      </c>
      <c r="AQ807" s="7">
        <v>31</v>
      </c>
      <c r="AR807" s="7">
        <v>365</v>
      </c>
      <c r="AS807" s="15">
        <v>0.98814229249011853</v>
      </c>
      <c r="AT807" s="11">
        <v>0</v>
      </c>
      <c r="AU807" s="11">
        <v>0</v>
      </c>
      <c r="AV807" s="11">
        <v>0</v>
      </c>
      <c r="AW807" s="11">
        <v>0</v>
      </c>
      <c r="AX807" s="11">
        <v>0</v>
      </c>
      <c r="AY807" s="11">
        <v>0</v>
      </c>
      <c r="AZ807" s="13">
        <v>8.4840772184974211E-3</v>
      </c>
      <c r="BA807" s="11">
        <v>0</v>
      </c>
      <c r="BB807" s="11">
        <v>0</v>
      </c>
      <c r="BC807" s="11"/>
      <c r="BD807" s="11"/>
      <c r="BE807" s="11"/>
      <c r="BF807" s="11">
        <v>0</v>
      </c>
      <c r="BG807" s="11">
        <v>0</v>
      </c>
      <c r="BH807" s="11">
        <v>0</v>
      </c>
      <c r="BI807" s="11">
        <v>0</v>
      </c>
      <c r="BJ807" s="11">
        <v>0</v>
      </c>
      <c r="BK807" s="11">
        <v>0</v>
      </c>
      <c r="BL807" s="11">
        <v>0</v>
      </c>
    </row>
    <row r="808" spans="1:64" hidden="1" x14ac:dyDescent="0.25">
      <c r="A808" s="7" t="s">
        <v>71</v>
      </c>
      <c r="B808" s="7" t="s">
        <v>146</v>
      </c>
      <c r="C808" s="9">
        <v>45621</v>
      </c>
      <c r="D808" s="9">
        <v>46022</v>
      </c>
      <c r="E808" s="9">
        <v>46022</v>
      </c>
      <c r="F808" s="7" t="s">
        <v>238</v>
      </c>
      <c r="G808" s="11">
        <v>0</v>
      </c>
      <c r="H808" s="11">
        <v>0</v>
      </c>
      <c r="I808" s="11">
        <v>0</v>
      </c>
      <c r="J808" s="11">
        <v>0</v>
      </c>
      <c r="K808" s="11">
        <v>0</v>
      </c>
      <c r="L808" s="11">
        <v>50000</v>
      </c>
      <c r="M808" s="13">
        <v>1.2E-2</v>
      </c>
      <c r="N808" s="13" t="s">
        <v>246</v>
      </c>
      <c r="O808" s="13" t="s">
        <v>257</v>
      </c>
      <c r="P808" s="13">
        <v>0.39539999999999997</v>
      </c>
      <c r="Q808" s="7" t="s">
        <v>260</v>
      </c>
      <c r="R808" s="7" t="s">
        <v>262</v>
      </c>
      <c r="S808" s="7">
        <v>0</v>
      </c>
      <c r="T808" s="7" t="s">
        <v>267</v>
      </c>
      <c r="U808" s="7" t="s">
        <v>269</v>
      </c>
      <c r="V808" s="7">
        <v>1</v>
      </c>
      <c r="W808" s="9">
        <v>45657</v>
      </c>
      <c r="X808" s="7">
        <v>12</v>
      </c>
      <c r="Y808" s="7">
        <v>0</v>
      </c>
      <c r="Z808" s="11">
        <v>0</v>
      </c>
      <c r="AA808" s="11">
        <v>0</v>
      </c>
      <c r="AB808" s="11">
        <v>0</v>
      </c>
      <c r="AC808" s="11">
        <v>0</v>
      </c>
      <c r="AD808" s="11">
        <v>0</v>
      </c>
      <c r="AE808" s="11">
        <v>0</v>
      </c>
      <c r="AF808" s="11">
        <v>0</v>
      </c>
      <c r="AG808" s="11">
        <v>0</v>
      </c>
      <c r="AH808" s="11">
        <v>0</v>
      </c>
      <c r="AI808" s="11">
        <v>0</v>
      </c>
      <c r="AJ808" s="11">
        <v>0</v>
      </c>
      <c r="AK808" s="11">
        <v>0</v>
      </c>
      <c r="AM808" s="7">
        <v>1625</v>
      </c>
      <c r="AN808" s="7" t="s">
        <v>283</v>
      </c>
      <c r="AO808" s="9">
        <v>45657</v>
      </c>
      <c r="AP808" s="9">
        <v>46022</v>
      </c>
      <c r="AQ808" s="7">
        <v>0</v>
      </c>
      <c r="AR808" s="7">
        <v>0</v>
      </c>
      <c r="AS808" s="15">
        <v>1</v>
      </c>
      <c r="BC808" s="11"/>
      <c r="BD808" s="11"/>
      <c r="BE808" s="11"/>
    </row>
    <row r="809" spans="1:64" hidden="1" x14ac:dyDescent="0.25">
      <c r="A809" s="7" t="s">
        <v>71</v>
      </c>
      <c r="B809" s="7" t="s">
        <v>146</v>
      </c>
      <c r="C809" s="9">
        <v>45621</v>
      </c>
      <c r="D809" s="9">
        <v>46022</v>
      </c>
      <c r="E809" s="9">
        <v>46022</v>
      </c>
      <c r="F809" s="7" t="s">
        <v>238</v>
      </c>
      <c r="G809" s="11">
        <v>0</v>
      </c>
      <c r="H809" s="11">
        <v>0</v>
      </c>
      <c r="I809" s="11">
        <v>0</v>
      </c>
      <c r="J809" s="11">
        <v>0</v>
      </c>
      <c r="K809" s="11">
        <v>0</v>
      </c>
      <c r="L809" s="11">
        <v>50000</v>
      </c>
      <c r="M809" s="13">
        <v>1.2E-2</v>
      </c>
      <c r="N809" s="13" t="s">
        <v>246</v>
      </c>
      <c r="O809" s="13" t="s">
        <v>257</v>
      </c>
      <c r="P809" s="13">
        <v>0.39539999999999997</v>
      </c>
      <c r="Q809" s="7" t="s">
        <v>260</v>
      </c>
      <c r="R809" s="7" t="s">
        <v>262</v>
      </c>
      <c r="S809" s="7">
        <v>0</v>
      </c>
      <c r="T809" s="7" t="s">
        <v>267</v>
      </c>
      <c r="U809" s="7" t="s">
        <v>269</v>
      </c>
      <c r="V809" s="7">
        <v>1</v>
      </c>
      <c r="W809" s="9">
        <v>45657</v>
      </c>
      <c r="X809" s="7">
        <v>12</v>
      </c>
      <c r="Y809" s="7">
        <v>1</v>
      </c>
      <c r="Z809" s="11">
        <v>0</v>
      </c>
      <c r="AA809" s="11">
        <v>0</v>
      </c>
      <c r="AB809" s="11">
        <v>0</v>
      </c>
      <c r="AC809" s="11">
        <v>0</v>
      </c>
      <c r="AD809" s="11">
        <v>4545.454545454545</v>
      </c>
      <c r="AE809" s="11">
        <v>4545.454545454545</v>
      </c>
      <c r="AF809" s="11">
        <v>0</v>
      </c>
      <c r="AG809" s="11">
        <v>0</v>
      </c>
      <c r="AH809" s="11">
        <v>0</v>
      </c>
      <c r="AI809" s="11">
        <v>0</v>
      </c>
      <c r="AJ809" s="11">
        <v>4545.454545454545</v>
      </c>
      <c r="AK809" s="11">
        <v>4545.454545454545</v>
      </c>
      <c r="AL809" s="13">
        <v>9.4143964011949022E-3</v>
      </c>
      <c r="AM809" s="7">
        <v>1626</v>
      </c>
      <c r="AN809" s="7" t="s">
        <v>284</v>
      </c>
      <c r="AO809" s="9">
        <v>45688</v>
      </c>
      <c r="AP809" s="9">
        <v>45657</v>
      </c>
      <c r="AQ809" s="7">
        <v>31</v>
      </c>
      <c r="AR809" s="7">
        <v>31</v>
      </c>
      <c r="AS809" s="15">
        <v>0.99898740152604248</v>
      </c>
      <c r="AT809" s="11">
        <v>16.90310448853003</v>
      </c>
      <c r="AU809" s="11">
        <v>16.90310448853003</v>
      </c>
      <c r="AV809" s="11">
        <v>16.90310448853003</v>
      </c>
      <c r="AW809" s="11">
        <v>16.90310448853003</v>
      </c>
      <c r="AX809" s="11">
        <v>0</v>
      </c>
      <c r="AY809" s="11">
        <v>0</v>
      </c>
      <c r="AZ809" s="13">
        <v>9.4143964011949022E-3</v>
      </c>
      <c r="BA809" s="11">
        <v>16.90310448853003</v>
      </c>
      <c r="BB809" s="11">
        <v>16.90310448853003</v>
      </c>
      <c r="BC809" s="11"/>
      <c r="BD809" s="11"/>
      <c r="BE809" s="11"/>
      <c r="BF809" s="11">
        <v>16.90310448853003</v>
      </c>
      <c r="BG809" s="11">
        <v>16.90310448853003</v>
      </c>
      <c r="BH809" s="11">
        <v>0</v>
      </c>
      <c r="BI809" s="11">
        <v>0</v>
      </c>
      <c r="BJ809" s="11">
        <v>0</v>
      </c>
      <c r="BK809" s="11">
        <v>16.90310448853003</v>
      </c>
      <c r="BL809" s="11">
        <v>16.90310448853003</v>
      </c>
    </row>
    <row r="810" spans="1:64" hidden="1" x14ac:dyDescent="0.25">
      <c r="A810" s="7" t="s">
        <v>71</v>
      </c>
      <c r="B810" s="7" t="s">
        <v>146</v>
      </c>
      <c r="C810" s="9">
        <v>45621</v>
      </c>
      <c r="D810" s="9">
        <v>46022</v>
      </c>
      <c r="E810" s="9">
        <v>46022</v>
      </c>
      <c r="F810" s="7" t="s">
        <v>238</v>
      </c>
      <c r="G810" s="11">
        <v>0</v>
      </c>
      <c r="H810" s="11">
        <v>0</v>
      </c>
      <c r="I810" s="11">
        <v>0</v>
      </c>
      <c r="J810" s="11">
        <v>0</v>
      </c>
      <c r="K810" s="11">
        <v>0</v>
      </c>
      <c r="L810" s="11">
        <v>50000</v>
      </c>
      <c r="M810" s="13">
        <v>1.2E-2</v>
      </c>
      <c r="N810" s="13" t="s">
        <v>246</v>
      </c>
      <c r="O810" s="13" t="s">
        <v>257</v>
      </c>
      <c r="P810" s="13">
        <v>0.39539999999999997</v>
      </c>
      <c r="Q810" s="7" t="s">
        <v>260</v>
      </c>
      <c r="R810" s="7" t="s">
        <v>262</v>
      </c>
      <c r="S810" s="7">
        <v>0</v>
      </c>
      <c r="T810" s="7" t="s">
        <v>267</v>
      </c>
      <c r="U810" s="7" t="s">
        <v>269</v>
      </c>
      <c r="V810" s="7">
        <v>1</v>
      </c>
      <c r="W810" s="9">
        <v>45657</v>
      </c>
      <c r="X810" s="7">
        <v>12</v>
      </c>
      <c r="Y810" s="7">
        <v>2</v>
      </c>
      <c r="Z810" s="11">
        <v>0</v>
      </c>
      <c r="AA810" s="11">
        <v>0</v>
      </c>
      <c r="AB810" s="11">
        <v>0</v>
      </c>
      <c r="AC810" s="11">
        <v>0</v>
      </c>
      <c r="AD810" s="11">
        <v>4545.454545454545</v>
      </c>
      <c r="AE810" s="11">
        <v>9090.9090909090901</v>
      </c>
      <c r="AF810" s="11">
        <v>0</v>
      </c>
      <c r="AG810" s="11">
        <v>0</v>
      </c>
      <c r="AH810" s="11">
        <v>0</v>
      </c>
      <c r="AI810" s="11">
        <v>0</v>
      </c>
      <c r="AJ810" s="11">
        <v>9090.9090909090901</v>
      </c>
      <c r="AK810" s="11">
        <v>9090.9090909090901</v>
      </c>
      <c r="AL810" s="13">
        <v>9.3257655415960317E-3</v>
      </c>
      <c r="AM810" s="7">
        <v>1627</v>
      </c>
      <c r="AN810" s="7" t="s">
        <v>285</v>
      </c>
      <c r="AO810" s="9">
        <v>45716</v>
      </c>
      <c r="AP810" s="9">
        <v>45688</v>
      </c>
      <c r="AQ810" s="7">
        <v>28</v>
      </c>
      <c r="AR810" s="7">
        <v>59</v>
      </c>
      <c r="AS810" s="15">
        <v>0.9980736777966569</v>
      </c>
      <c r="AT810" s="11">
        <v>33.457314180283007</v>
      </c>
      <c r="AU810" s="11">
        <v>33.457314180283007</v>
      </c>
      <c r="AV810" s="11">
        <v>33.457314180283007</v>
      </c>
      <c r="AW810" s="11">
        <v>33.457314180283007</v>
      </c>
      <c r="AX810" s="11">
        <v>0</v>
      </c>
      <c r="AY810" s="11">
        <v>0</v>
      </c>
      <c r="AZ810" s="13">
        <v>9.3257655415960317E-3</v>
      </c>
      <c r="BA810" s="11">
        <v>33.457314180283007</v>
      </c>
      <c r="BB810" s="11">
        <v>33.457314180283007</v>
      </c>
      <c r="BC810" s="11"/>
      <c r="BD810" s="11"/>
      <c r="BE810" s="11"/>
      <c r="BF810" s="11">
        <v>33.457314180283007</v>
      </c>
      <c r="BG810" s="11">
        <v>33.457314180283007</v>
      </c>
      <c r="BH810" s="11">
        <v>0</v>
      </c>
      <c r="BI810" s="11">
        <v>0</v>
      </c>
      <c r="BJ810" s="11">
        <v>0</v>
      </c>
      <c r="BK810" s="11">
        <v>33.457314180283007</v>
      </c>
      <c r="BL810" s="11">
        <v>33.457314180283007</v>
      </c>
    </row>
    <row r="811" spans="1:64" hidden="1" x14ac:dyDescent="0.25">
      <c r="A811" s="7" t="s">
        <v>71</v>
      </c>
      <c r="B811" s="7" t="s">
        <v>146</v>
      </c>
      <c r="C811" s="9">
        <v>45621</v>
      </c>
      <c r="D811" s="9">
        <v>46022</v>
      </c>
      <c r="E811" s="9">
        <v>46022</v>
      </c>
      <c r="F811" s="7" t="s">
        <v>238</v>
      </c>
      <c r="G811" s="11">
        <v>0</v>
      </c>
      <c r="H811" s="11">
        <v>0</v>
      </c>
      <c r="I811" s="11">
        <v>0</v>
      </c>
      <c r="J811" s="11">
        <v>0</v>
      </c>
      <c r="K811" s="11">
        <v>0</v>
      </c>
      <c r="L811" s="11">
        <v>50000</v>
      </c>
      <c r="M811" s="13">
        <v>1.2E-2</v>
      </c>
      <c r="N811" s="13" t="s">
        <v>246</v>
      </c>
      <c r="O811" s="13" t="s">
        <v>257</v>
      </c>
      <c r="P811" s="13">
        <v>0.39539999999999997</v>
      </c>
      <c r="Q811" s="7" t="s">
        <v>260</v>
      </c>
      <c r="R811" s="7" t="s">
        <v>262</v>
      </c>
      <c r="S811" s="7">
        <v>0</v>
      </c>
      <c r="T811" s="7" t="s">
        <v>267</v>
      </c>
      <c r="U811" s="7" t="s">
        <v>269</v>
      </c>
      <c r="V811" s="7">
        <v>1</v>
      </c>
      <c r="W811" s="9">
        <v>45657</v>
      </c>
      <c r="X811" s="7">
        <v>12</v>
      </c>
      <c r="Y811" s="7">
        <v>3</v>
      </c>
      <c r="Z811" s="11">
        <v>0</v>
      </c>
      <c r="AA811" s="11">
        <v>0</v>
      </c>
      <c r="AB811" s="11">
        <v>0</v>
      </c>
      <c r="AC811" s="11">
        <v>0</v>
      </c>
      <c r="AD811" s="11">
        <v>4545.454545454545</v>
      </c>
      <c r="AE811" s="11">
        <v>13636.36363636364</v>
      </c>
      <c r="AF811" s="11">
        <v>0</v>
      </c>
      <c r="AG811" s="11">
        <v>0</v>
      </c>
      <c r="AH811" s="11">
        <v>0</v>
      </c>
      <c r="AI811" s="11">
        <v>0</v>
      </c>
      <c r="AJ811" s="11">
        <v>13636.36363636364</v>
      </c>
      <c r="AK811" s="11">
        <v>13636.36363636364</v>
      </c>
      <c r="AL811" s="13">
        <v>9.2379690880428633E-3</v>
      </c>
      <c r="AM811" s="7">
        <v>1628</v>
      </c>
      <c r="AN811" s="7" t="s">
        <v>286</v>
      </c>
      <c r="AO811" s="9">
        <v>45747</v>
      </c>
      <c r="AP811" s="9">
        <v>45716</v>
      </c>
      <c r="AQ811" s="7">
        <v>31</v>
      </c>
      <c r="AR811" s="7">
        <v>90</v>
      </c>
      <c r="AS811" s="15">
        <v>0.99706302991362272</v>
      </c>
      <c r="AT811" s="11">
        <v>49.663160828219567</v>
      </c>
      <c r="AU811" s="11">
        <v>49.663160828219567</v>
      </c>
      <c r="AV811" s="11">
        <v>49.663160828219567</v>
      </c>
      <c r="AW811" s="11">
        <v>49.663160828219567</v>
      </c>
      <c r="AX811" s="11">
        <v>0</v>
      </c>
      <c r="AY811" s="11">
        <v>0</v>
      </c>
      <c r="AZ811" s="13">
        <v>9.2379690880428633E-3</v>
      </c>
      <c r="BA811" s="11">
        <v>49.663160828219567</v>
      </c>
      <c r="BB811" s="11">
        <v>49.663160828219567</v>
      </c>
      <c r="BC811" s="11"/>
      <c r="BD811" s="11"/>
      <c r="BE811" s="11"/>
      <c r="BF811" s="11">
        <v>49.663160828219567</v>
      </c>
      <c r="BG811" s="11">
        <v>49.663160828219567</v>
      </c>
      <c r="BH811" s="11">
        <v>0</v>
      </c>
      <c r="BI811" s="11">
        <v>0</v>
      </c>
      <c r="BJ811" s="11">
        <v>0</v>
      </c>
      <c r="BK811" s="11">
        <v>49.663160828219567</v>
      </c>
      <c r="BL811" s="11">
        <v>49.663160828219567</v>
      </c>
    </row>
    <row r="812" spans="1:64" hidden="1" x14ac:dyDescent="0.25">
      <c r="A812" s="7" t="s">
        <v>71</v>
      </c>
      <c r="B812" s="7" t="s">
        <v>146</v>
      </c>
      <c r="C812" s="9">
        <v>45621</v>
      </c>
      <c r="D812" s="9">
        <v>46022</v>
      </c>
      <c r="E812" s="9">
        <v>46022</v>
      </c>
      <c r="F812" s="7" t="s">
        <v>238</v>
      </c>
      <c r="G812" s="11">
        <v>0</v>
      </c>
      <c r="H812" s="11">
        <v>0</v>
      </c>
      <c r="I812" s="11">
        <v>0</v>
      </c>
      <c r="J812" s="11">
        <v>0</v>
      </c>
      <c r="K812" s="11">
        <v>0</v>
      </c>
      <c r="L812" s="11">
        <v>50000</v>
      </c>
      <c r="M812" s="13">
        <v>1.2E-2</v>
      </c>
      <c r="N812" s="13" t="s">
        <v>246</v>
      </c>
      <c r="O812" s="13" t="s">
        <v>257</v>
      </c>
      <c r="P812" s="13">
        <v>0.39539999999999997</v>
      </c>
      <c r="Q812" s="7" t="s">
        <v>260</v>
      </c>
      <c r="R812" s="7" t="s">
        <v>262</v>
      </c>
      <c r="S812" s="7">
        <v>0</v>
      </c>
      <c r="T812" s="7" t="s">
        <v>267</v>
      </c>
      <c r="U812" s="7" t="s">
        <v>269</v>
      </c>
      <c r="V812" s="7">
        <v>1</v>
      </c>
      <c r="W812" s="9">
        <v>45657</v>
      </c>
      <c r="X812" s="7">
        <v>12</v>
      </c>
      <c r="Y812" s="7">
        <v>4</v>
      </c>
      <c r="Z812" s="11">
        <v>0</v>
      </c>
      <c r="AA812" s="11">
        <v>0</v>
      </c>
      <c r="AB812" s="11">
        <v>0</v>
      </c>
      <c r="AC812" s="11">
        <v>0</v>
      </c>
      <c r="AD812" s="11">
        <v>4545.454545454545</v>
      </c>
      <c r="AE812" s="11">
        <v>18181.81818181818</v>
      </c>
      <c r="AF812" s="11">
        <v>0</v>
      </c>
      <c r="AG812" s="11">
        <v>0</v>
      </c>
      <c r="AH812" s="11">
        <v>0</v>
      </c>
      <c r="AI812" s="11">
        <v>0</v>
      </c>
      <c r="AJ812" s="11">
        <v>18181.81818181818</v>
      </c>
      <c r="AK812" s="11">
        <v>18181.81818181818</v>
      </c>
      <c r="AL812" s="13">
        <v>9.1509991851060901E-3</v>
      </c>
      <c r="AM812" s="7">
        <v>1629</v>
      </c>
      <c r="AN812" s="7" t="s">
        <v>287</v>
      </c>
      <c r="AO812" s="9">
        <v>45777</v>
      </c>
      <c r="AP812" s="9">
        <v>45747</v>
      </c>
      <c r="AQ812" s="7">
        <v>30</v>
      </c>
      <c r="AR812" s="7">
        <v>120</v>
      </c>
      <c r="AS812" s="15">
        <v>0.99608595798036337</v>
      </c>
      <c r="AT812" s="11">
        <v>65.529870539574716</v>
      </c>
      <c r="AU812" s="11">
        <v>65.529870539574716</v>
      </c>
      <c r="AV812" s="11">
        <v>65.529870539574716</v>
      </c>
      <c r="AW812" s="11">
        <v>65.529870539574716</v>
      </c>
      <c r="AX812" s="11">
        <v>0</v>
      </c>
      <c r="AY812" s="11">
        <v>0</v>
      </c>
      <c r="AZ812" s="13">
        <v>9.1509991851060901E-3</v>
      </c>
      <c r="BA812" s="11">
        <v>65.529870539574716</v>
      </c>
      <c r="BB812" s="11">
        <v>65.529870539574716</v>
      </c>
      <c r="BC812" s="11"/>
      <c r="BD812" s="11"/>
      <c r="BE812" s="11"/>
      <c r="BF812" s="11">
        <v>65.529870539574716</v>
      </c>
      <c r="BG812" s="11">
        <v>65.529870539574716</v>
      </c>
      <c r="BH812" s="11">
        <v>0</v>
      </c>
      <c r="BI812" s="11">
        <v>0</v>
      </c>
      <c r="BJ812" s="11">
        <v>0</v>
      </c>
      <c r="BK812" s="11">
        <v>65.529870539574716</v>
      </c>
      <c r="BL812" s="11">
        <v>65.529870539574716</v>
      </c>
    </row>
    <row r="813" spans="1:64" hidden="1" x14ac:dyDescent="0.25">
      <c r="A813" s="7" t="s">
        <v>71</v>
      </c>
      <c r="B813" s="7" t="s">
        <v>146</v>
      </c>
      <c r="C813" s="9">
        <v>45621</v>
      </c>
      <c r="D813" s="9">
        <v>46022</v>
      </c>
      <c r="E813" s="9">
        <v>46022</v>
      </c>
      <c r="F813" s="7" t="s">
        <v>238</v>
      </c>
      <c r="G813" s="11">
        <v>0</v>
      </c>
      <c r="H813" s="11">
        <v>0</v>
      </c>
      <c r="I813" s="11">
        <v>0</v>
      </c>
      <c r="J813" s="11">
        <v>0</v>
      </c>
      <c r="K813" s="11">
        <v>0</v>
      </c>
      <c r="L813" s="11">
        <v>50000</v>
      </c>
      <c r="M813" s="13">
        <v>1.2E-2</v>
      </c>
      <c r="N813" s="13" t="s">
        <v>246</v>
      </c>
      <c r="O813" s="13" t="s">
        <v>257</v>
      </c>
      <c r="P813" s="13">
        <v>0.39539999999999997</v>
      </c>
      <c r="Q813" s="7" t="s">
        <v>260</v>
      </c>
      <c r="R813" s="7" t="s">
        <v>262</v>
      </c>
      <c r="S813" s="7">
        <v>0</v>
      </c>
      <c r="T813" s="7" t="s">
        <v>267</v>
      </c>
      <c r="U813" s="7" t="s">
        <v>269</v>
      </c>
      <c r="V813" s="7">
        <v>1</v>
      </c>
      <c r="W813" s="9">
        <v>45657</v>
      </c>
      <c r="X813" s="7">
        <v>12</v>
      </c>
      <c r="Y813" s="7">
        <v>5</v>
      </c>
      <c r="Z813" s="11">
        <v>0</v>
      </c>
      <c r="AA813" s="11">
        <v>0</v>
      </c>
      <c r="AB813" s="11">
        <v>0</v>
      </c>
      <c r="AC813" s="11">
        <v>0</v>
      </c>
      <c r="AD813" s="11">
        <v>4545.454545454545</v>
      </c>
      <c r="AE813" s="11">
        <v>22727.272727272721</v>
      </c>
      <c r="AF813" s="11">
        <v>0</v>
      </c>
      <c r="AG813" s="11">
        <v>0</v>
      </c>
      <c r="AH813" s="11">
        <v>0</v>
      </c>
      <c r="AI813" s="11">
        <v>0</v>
      </c>
      <c r="AJ813" s="11">
        <v>22727.272727272721</v>
      </c>
      <c r="AK813" s="11">
        <v>22727.272727272721</v>
      </c>
      <c r="AL813" s="13">
        <v>9.0648480513104701E-3</v>
      </c>
      <c r="AM813" s="7">
        <v>1630</v>
      </c>
      <c r="AN813" s="7" t="s">
        <v>288</v>
      </c>
      <c r="AO813" s="9">
        <v>45808</v>
      </c>
      <c r="AP813" s="9">
        <v>45777</v>
      </c>
      <c r="AQ813" s="7">
        <v>31</v>
      </c>
      <c r="AR813" s="7">
        <v>151</v>
      </c>
      <c r="AS813" s="15">
        <v>0.99507732285938189</v>
      </c>
      <c r="AT813" s="11">
        <v>81.059019514711977</v>
      </c>
      <c r="AU813" s="11">
        <v>81.059019514711977</v>
      </c>
      <c r="AV813" s="11">
        <v>81.059019514711977</v>
      </c>
      <c r="AW813" s="11">
        <v>81.059019514711977</v>
      </c>
      <c r="AX813" s="11">
        <v>0</v>
      </c>
      <c r="AY813" s="11">
        <v>0</v>
      </c>
      <c r="AZ813" s="13">
        <v>9.0648480513104701E-3</v>
      </c>
      <c r="BA813" s="11">
        <v>81.059019514711977</v>
      </c>
      <c r="BB813" s="11">
        <v>81.059019514711977</v>
      </c>
      <c r="BC813" s="11"/>
      <c r="BD813" s="11"/>
      <c r="BE813" s="11"/>
      <c r="BF813" s="11">
        <v>81.059019514711977</v>
      </c>
      <c r="BG813" s="11">
        <v>81.059019514711977</v>
      </c>
      <c r="BH813" s="11">
        <v>0</v>
      </c>
      <c r="BI813" s="11">
        <v>0</v>
      </c>
      <c r="BJ813" s="11">
        <v>0</v>
      </c>
      <c r="BK813" s="11">
        <v>81.059019514711977</v>
      </c>
      <c r="BL813" s="11">
        <v>81.059019514711977</v>
      </c>
    </row>
    <row r="814" spans="1:64" hidden="1" x14ac:dyDescent="0.25">
      <c r="A814" s="7" t="s">
        <v>71</v>
      </c>
      <c r="B814" s="7" t="s">
        <v>146</v>
      </c>
      <c r="C814" s="9">
        <v>45621</v>
      </c>
      <c r="D814" s="9">
        <v>46022</v>
      </c>
      <c r="E814" s="9">
        <v>46022</v>
      </c>
      <c r="F814" s="7" t="s">
        <v>238</v>
      </c>
      <c r="G814" s="11">
        <v>0</v>
      </c>
      <c r="H814" s="11">
        <v>0</v>
      </c>
      <c r="I814" s="11">
        <v>0</v>
      </c>
      <c r="J814" s="11">
        <v>0</v>
      </c>
      <c r="K814" s="11">
        <v>0</v>
      </c>
      <c r="L814" s="11">
        <v>50000</v>
      </c>
      <c r="M814" s="13">
        <v>1.2E-2</v>
      </c>
      <c r="N814" s="13" t="s">
        <v>246</v>
      </c>
      <c r="O814" s="13" t="s">
        <v>257</v>
      </c>
      <c r="P814" s="13">
        <v>0.39539999999999997</v>
      </c>
      <c r="Q814" s="7" t="s">
        <v>260</v>
      </c>
      <c r="R814" s="7" t="s">
        <v>262</v>
      </c>
      <c r="S814" s="7">
        <v>0</v>
      </c>
      <c r="T814" s="7" t="s">
        <v>267</v>
      </c>
      <c r="U814" s="7" t="s">
        <v>269</v>
      </c>
      <c r="V814" s="7">
        <v>1</v>
      </c>
      <c r="W814" s="9">
        <v>45657</v>
      </c>
      <c r="X814" s="7">
        <v>12</v>
      </c>
      <c r="Y814" s="7">
        <v>6</v>
      </c>
      <c r="Z814" s="11">
        <v>0</v>
      </c>
      <c r="AA814" s="11">
        <v>0</v>
      </c>
      <c r="AB814" s="11">
        <v>0</v>
      </c>
      <c r="AC814" s="11">
        <v>0</v>
      </c>
      <c r="AD814" s="11">
        <v>4545.454545454545</v>
      </c>
      <c r="AE814" s="11">
        <v>27272.727272727268</v>
      </c>
      <c r="AF814" s="11">
        <v>0</v>
      </c>
      <c r="AG814" s="11">
        <v>0</v>
      </c>
      <c r="AH814" s="11">
        <v>0</v>
      </c>
      <c r="AI814" s="11">
        <v>0</v>
      </c>
      <c r="AJ814" s="11">
        <v>27272.727272727268</v>
      </c>
      <c r="AK814" s="11">
        <v>27272.727272727268</v>
      </c>
      <c r="AL814" s="13">
        <v>8.9795079784388276E-3</v>
      </c>
      <c r="AM814" s="7">
        <v>1631</v>
      </c>
      <c r="AN814" s="7" t="s">
        <v>289</v>
      </c>
      <c r="AO814" s="9">
        <v>45838</v>
      </c>
      <c r="AP814" s="9">
        <v>45808</v>
      </c>
      <c r="AQ814" s="7">
        <v>30</v>
      </c>
      <c r="AR814" s="7">
        <v>181</v>
      </c>
      <c r="AS814" s="15">
        <v>0.99410219681978451</v>
      </c>
      <c r="AT814" s="11">
        <v>96.260654168050493</v>
      </c>
      <c r="AU814" s="11">
        <v>96.260654168050493</v>
      </c>
      <c r="AV814" s="11">
        <v>96.260654168050493</v>
      </c>
      <c r="AW814" s="11">
        <v>96.260654168050493</v>
      </c>
      <c r="AX814" s="11">
        <v>0</v>
      </c>
      <c r="AY814" s="11">
        <v>0</v>
      </c>
      <c r="AZ814" s="13">
        <v>8.9795079784388276E-3</v>
      </c>
      <c r="BA814" s="11">
        <v>96.260654168050493</v>
      </c>
      <c r="BB814" s="11">
        <v>96.260654168050493</v>
      </c>
      <c r="BC814" s="11"/>
      <c r="BD814" s="11"/>
      <c r="BE814" s="11"/>
      <c r="BF814" s="11">
        <v>96.260654168050493</v>
      </c>
      <c r="BG814" s="11">
        <v>96.260654168050493</v>
      </c>
      <c r="BH814" s="11">
        <v>0</v>
      </c>
      <c r="BI814" s="11">
        <v>0</v>
      </c>
      <c r="BJ814" s="11">
        <v>0</v>
      </c>
      <c r="BK814" s="11">
        <v>96.260654168050493</v>
      </c>
      <c r="BL814" s="11">
        <v>96.260654168050493</v>
      </c>
    </row>
    <row r="815" spans="1:64" hidden="1" x14ac:dyDescent="0.25">
      <c r="A815" s="7" t="s">
        <v>71</v>
      </c>
      <c r="B815" s="7" t="s">
        <v>146</v>
      </c>
      <c r="C815" s="9">
        <v>45621</v>
      </c>
      <c r="D815" s="9">
        <v>46022</v>
      </c>
      <c r="E815" s="9">
        <v>46022</v>
      </c>
      <c r="F815" s="7" t="s">
        <v>238</v>
      </c>
      <c r="G815" s="11">
        <v>0</v>
      </c>
      <c r="H815" s="11">
        <v>0</v>
      </c>
      <c r="I815" s="11">
        <v>0</v>
      </c>
      <c r="J815" s="11">
        <v>0</v>
      </c>
      <c r="K815" s="11">
        <v>0</v>
      </c>
      <c r="L815" s="11">
        <v>50000</v>
      </c>
      <c r="M815" s="13">
        <v>1.2E-2</v>
      </c>
      <c r="N815" s="13" t="s">
        <v>246</v>
      </c>
      <c r="O815" s="13" t="s">
        <v>257</v>
      </c>
      <c r="P815" s="13">
        <v>0.39539999999999997</v>
      </c>
      <c r="Q815" s="7" t="s">
        <v>260</v>
      </c>
      <c r="R815" s="7" t="s">
        <v>262</v>
      </c>
      <c r="S815" s="7">
        <v>0</v>
      </c>
      <c r="T815" s="7" t="s">
        <v>267</v>
      </c>
      <c r="U815" s="7" t="s">
        <v>269</v>
      </c>
      <c r="V815" s="7">
        <v>1</v>
      </c>
      <c r="W815" s="9">
        <v>45657</v>
      </c>
      <c r="X815" s="7">
        <v>12</v>
      </c>
      <c r="Y815" s="7">
        <v>7</v>
      </c>
      <c r="Z815" s="11">
        <v>0</v>
      </c>
      <c r="AA815" s="11">
        <v>0</v>
      </c>
      <c r="AB815" s="11">
        <v>0</v>
      </c>
      <c r="AC815" s="11">
        <v>0</v>
      </c>
      <c r="AD815" s="11">
        <v>4545.454545454545</v>
      </c>
      <c r="AE815" s="11">
        <v>31818.18181818182</v>
      </c>
      <c r="AF815" s="11">
        <v>0</v>
      </c>
      <c r="AG815" s="11">
        <v>0</v>
      </c>
      <c r="AH815" s="11">
        <v>0</v>
      </c>
      <c r="AI815" s="11">
        <v>0</v>
      </c>
      <c r="AJ815" s="11">
        <v>31818.18181818182</v>
      </c>
      <c r="AK815" s="11">
        <v>31818.18181818182</v>
      </c>
      <c r="AL815" s="13">
        <v>8.8949713308420497E-3</v>
      </c>
      <c r="AM815" s="7">
        <v>1632</v>
      </c>
      <c r="AN815" s="7" t="s">
        <v>290</v>
      </c>
      <c r="AO815" s="9">
        <v>45869</v>
      </c>
      <c r="AP815" s="9">
        <v>45838</v>
      </c>
      <c r="AQ815" s="7">
        <v>31</v>
      </c>
      <c r="AR815" s="7">
        <v>212</v>
      </c>
      <c r="AS815" s="15">
        <v>0.99309557045232688</v>
      </c>
      <c r="AT815" s="11">
        <v>111.1341728857582</v>
      </c>
      <c r="AU815" s="11">
        <v>111.1341728857582</v>
      </c>
      <c r="AV815" s="11">
        <v>111.1341728857582</v>
      </c>
      <c r="AW815" s="11">
        <v>111.1341728857582</v>
      </c>
      <c r="AX815" s="11">
        <v>0</v>
      </c>
      <c r="AY815" s="11">
        <v>0</v>
      </c>
      <c r="AZ815" s="13">
        <v>8.8949713308420497E-3</v>
      </c>
      <c r="BA815" s="11">
        <v>111.1341728857582</v>
      </c>
      <c r="BB815" s="11">
        <v>111.1341728857582</v>
      </c>
      <c r="BC815" s="11"/>
      <c r="BD815" s="11"/>
      <c r="BE815" s="11"/>
      <c r="BF815" s="11">
        <v>111.1341728857582</v>
      </c>
      <c r="BG815" s="11">
        <v>111.1341728857582</v>
      </c>
      <c r="BH815" s="11">
        <v>0</v>
      </c>
      <c r="BI815" s="11">
        <v>0</v>
      </c>
      <c r="BJ815" s="11">
        <v>0</v>
      </c>
      <c r="BK815" s="11">
        <v>111.1341728857582</v>
      </c>
      <c r="BL815" s="11">
        <v>111.1341728857582</v>
      </c>
    </row>
    <row r="816" spans="1:64" hidden="1" x14ac:dyDescent="0.25">
      <c r="A816" s="7" t="s">
        <v>71</v>
      </c>
      <c r="B816" s="7" t="s">
        <v>146</v>
      </c>
      <c r="C816" s="9">
        <v>45621</v>
      </c>
      <c r="D816" s="9">
        <v>46022</v>
      </c>
      <c r="E816" s="9">
        <v>46022</v>
      </c>
      <c r="F816" s="7" t="s">
        <v>238</v>
      </c>
      <c r="G816" s="11">
        <v>0</v>
      </c>
      <c r="H816" s="11">
        <v>0</v>
      </c>
      <c r="I816" s="11">
        <v>0</v>
      </c>
      <c r="J816" s="11">
        <v>0</v>
      </c>
      <c r="K816" s="11">
        <v>0</v>
      </c>
      <c r="L816" s="11">
        <v>50000</v>
      </c>
      <c r="M816" s="13">
        <v>1.2E-2</v>
      </c>
      <c r="N816" s="13" t="s">
        <v>246</v>
      </c>
      <c r="O816" s="13" t="s">
        <v>257</v>
      </c>
      <c r="P816" s="13">
        <v>0.39539999999999997</v>
      </c>
      <c r="Q816" s="7" t="s">
        <v>260</v>
      </c>
      <c r="R816" s="7" t="s">
        <v>262</v>
      </c>
      <c r="S816" s="7">
        <v>0</v>
      </c>
      <c r="T816" s="7" t="s">
        <v>267</v>
      </c>
      <c r="U816" s="7" t="s">
        <v>269</v>
      </c>
      <c r="V816" s="7">
        <v>1</v>
      </c>
      <c r="W816" s="9">
        <v>45657</v>
      </c>
      <c r="X816" s="7">
        <v>12</v>
      </c>
      <c r="Y816" s="7">
        <v>8</v>
      </c>
      <c r="Z816" s="11">
        <v>0</v>
      </c>
      <c r="AA816" s="11">
        <v>0</v>
      </c>
      <c r="AB816" s="11">
        <v>0</v>
      </c>
      <c r="AC816" s="11">
        <v>0</v>
      </c>
      <c r="AD816" s="11">
        <v>4545.454545454545</v>
      </c>
      <c r="AE816" s="11">
        <v>36363.63636363636</v>
      </c>
      <c r="AF816" s="11">
        <v>0</v>
      </c>
      <c r="AG816" s="11">
        <v>0</v>
      </c>
      <c r="AH816" s="11">
        <v>0</v>
      </c>
      <c r="AI816" s="11">
        <v>0</v>
      </c>
      <c r="AJ816" s="11">
        <v>36363.63636363636</v>
      </c>
      <c r="AK816" s="11">
        <v>36363.63636363636</v>
      </c>
      <c r="AL816" s="13">
        <v>8.8112305447562989E-3</v>
      </c>
      <c r="AM816" s="7">
        <v>1633</v>
      </c>
      <c r="AN816" s="7" t="s">
        <v>291</v>
      </c>
      <c r="AO816" s="9">
        <v>45900</v>
      </c>
      <c r="AP816" s="9">
        <v>45869</v>
      </c>
      <c r="AQ816" s="7">
        <v>31</v>
      </c>
      <c r="AR816" s="7">
        <v>243</v>
      </c>
      <c r="AS816" s="15">
        <v>0.99208996339319289</v>
      </c>
      <c r="AT816" s="11">
        <v>125.68735643094401</v>
      </c>
      <c r="AU816" s="11">
        <v>125.68735643094401</v>
      </c>
      <c r="AV816" s="11">
        <v>125.68735643094401</v>
      </c>
      <c r="AW816" s="11">
        <v>125.68735643094401</v>
      </c>
      <c r="AX816" s="11">
        <v>0</v>
      </c>
      <c r="AY816" s="11">
        <v>0</v>
      </c>
      <c r="AZ816" s="13">
        <v>8.8112305447562989E-3</v>
      </c>
      <c r="BA816" s="11">
        <v>125.68735643094401</v>
      </c>
      <c r="BB816" s="11">
        <v>125.68735643094401</v>
      </c>
      <c r="BC816" s="11"/>
      <c r="BD816" s="11"/>
      <c r="BE816" s="11"/>
      <c r="BF816" s="11">
        <v>125.68735643094401</v>
      </c>
      <c r="BG816" s="11">
        <v>125.68735643094401</v>
      </c>
      <c r="BH816" s="11">
        <v>0</v>
      </c>
      <c r="BI816" s="11">
        <v>0</v>
      </c>
      <c r="BJ816" s="11">
        <v>0</v>
      </c>
      <c r="BK816" s="11">
        <v>125.68735643094401</v>
      </c>
      <c r="BL816" s="11">
        <v>125.68735643094401</v>
      </c>
    </row>
    <row r="817" spans="1:64" hidden="1" x14ac:dyDescent="0.25">
      <c r="A817" s="7" t="s">
        <v>71</v>
      </c>
      <c r="B817" s="7" t="s">
        <v>146</v>
      </c>
      <c r="C817" s="9">
        <v>45621</v>
      </c>
      <c r="D817" s="9">
        <v>46022</v>
      </c>
      <c r="E817" s="9">
        <v>46022</v>
      </c>
      <c r="F817" s="7" t="s">
        <v>238</v>
      </c>
      <c r="G817" s="11">
        <v>0</v>
      </c>
      <c r="H817" s="11">
        <v>0</v>
      </c>
      <c r="I817" s="11">
        <v>0</v>
      </c>
      <c r="J817" s="11">
        <v>0</v>
      </c>
      <c r="K817" s="11">
        <v>0</v>
      </c>
      <c r="L817" s="11">
        <v>50000</v>
      </c>
      <c r="M817" s="13">
        <v>1.2E-2</v>
      </c>
      <c r="N817" s="13" t="s">
        <v>246</v>
      </c>
      <c r="O817" s="13" t="s">
        <v>257</v>
      </c>
      <c r="P817" s="13">
        <v>0.39539999999999997</v>
      </c>
      <c r="Q817" s="7" t="s">
        <v>260</v>
      </c>
      <c r="R817" s="7" t="s">
        <v>262</v>
      </c>
      <c r="S817" s="7">
        <v>0</v>
      </c>
      <c r="T817" s="7" t="s">
        <v>267</v>
      </c>
      <c r="U817" s="7" t="s">
        <v>269</v>
      </c>
      <c r="V817" s="7">
        <v>1</v>
      </c>
      <c r="W817" s="9">
        <v>45657</v>
      </c>
      <c r="X817" s="7">
        <v>12</v>
      </c>
      <c r="Y817" s="7">
        <v>9</v>
      </c>
      <c r="Z817" s="11">
        <v>0</v>
      </c>
      <c r="AA817" s="11">
        <v>0</v>
      </c>
      <c r="AB817" s="11">
        <v>0</v>
      </c>
      <c r="AC817" s="11">
        <v>0</v>
      </c>
      <c r="AD817" s="11">
        <v>4545.454545454545</v>
      </c>
      <c r="AE817" s="11">
        <v>40909.090909090897</v>
      </c>
      <c r="AF817" s="11">
        <v>0</v>
      </c>
      <c r="AG817" s="11">
        <v>0</v>
      </c>
      <c r="AH817" s="11">
        <v>0</v>
      </c>
      <c r="AI817" s="11">
        <v>0</v>
      </c>
      <c r="AJ817" s="11">
        <v>40909.090909090897</v>
      </c>
      <c r="AK817" s="11">
        <v>40909.090909090897</v>
      </c>
      <c r="AL817" s="13">
        <v>8.728278127625666E-3</v>
      </c>
      <c r="AM817" s="7">
        <v>1634</v>
      </c>
      <c r="AN817" s="7" t="s">
        <v>292</v>
      </c>
      <c r="AO817" s="9">
        <v>45930</v>
      </c>
      <c r="AP817" s="9">
        <v>45900</v>
      </c>
      <c r="AQ817" s="7">
        <v>30</v>
      </c>
      <c r="AR817" s="7">
        <v>273</v>
      </c>
      <c r="AS817" s="15">
        <v>0.99111776481655534</v>
      </c>
      <c r="AT817" s="11">
        <v>139.929837810566</v>
      </c>
      <c r="AU817" s="11">
        <v>139.929837810566</v>
      </c>
      <c r="AV817" s="11">
        <v>139.929837810566</v>
      </c>
      <c r="AW817" s="11">
        <v>139.929837810566</v>
      </c>
      <c r="AX817" s="11">
        <v>0</v>
      </c>
      <c r="AY817" s="11">
        <v>0</v>
      </c>
      <c r="AZ817" s="13">
        <v>8.728278127625666E-3</v>
      </c>
      <c r="BA817" s="11">
        <v>139.929837810566</v>
      </c>
      <c r="BB817" s="11">
        <v>139.929837810566</v>
      </c>
      <c r="BC817" s="11"/>
      <c r="BD817" s="11"/>
      <c r="BE817" s="11"/>
      <c r="BF817" s="11">
        <v>139.929837810566</v>
      </c>
      <c r="BG817" s="11">
        <v>139.929837810566</v>
      </c>
      <c r="BH817" s="11">
        <v>0</v>
      </c>
      <c r="BI817" s="11">
        <v>0</v>
      </c>
      <c r="BJ817" s="11">
        <v>0</v>
      </c>
      <c r="BK817" s="11">
        <v>139.929837810566</v>
      </c>
      <c r="BL817" s="11">
        <v>139.929837810566</v>
      </c>
    </row>
    <row r="818" spans="1:64" hidden="1" x14ac:dyDescent="0.25">
      <c r="A818" s="7" t="s">
        <v>71</v>
      </c>
      <c r="B818" s="7" t="s">
        <v>146</v>
      </c>
      <c r="C818" s="9">
        <v>45621</v>
      </c>
      <c r="D818" s="9">
        <v>46022</v>
      </c>
      <c r="E818" s="9">
        <v>46022</v>
      </c>
      <c r="F818" s="7" t="s">
        <v>238</v>
      </c>
      <c r="G818" s="11">
        <v>0</v>
      </c>
      <c r="H818" s="11">
        <v>0</v>
      </c>
      <c r="I818" s="11">
        <v>0</v>
      </c>
      <c r="J818" s="11">
        <v>0</v>
      </c>
      <c r="K818" s="11">
        <v>0</v>
      </c>
      <c r="L818" s="11">
        <v>50000</v>
      </c>
      <c r="M818" s="13">
        <v>1.2E-2</v>
      </c>
      <c r="N818" s="13" t="s">
        <v>246</v>
      </c>
      <c r="O818" s="13" t="s">
        <v>257</v>
      </c>
      <c r="P818" s="13">
        <v>0.39539999999999997</v>
      </c>
      <c r="Q818" s="7" t="s">
        <v>260</v>
      </c>
      <c r="R818" s="7" t="s">
        <v>262</v>
      </c>
      <c r="S818" s="7">
        <v>0</v>
      </c>
      <c r="T818" s="7" t="s">
        <v>267</v>
      </c>
      <c r="U818" s="7" t="s">
        <v>269</v>
      </c>
      <c r="V818" s="7">
        <v>1</v>
      </c>
      <c r="W818" s="9">
        <v>45657</v>
      </c>
      <c r="X818" s="7">
        <v>12</v>
      </c>
      <c r="Y818" s="7">
        <v>10</v>
      </c>
      <c r="Z818" s="11">
        <v>0</v>
      </c>
      <c r="AA818" s="11">
        <v>0</v>
      </c>
      <c r="AB818" s="11">
        <v>0</v>
      </c>
      <c r="AC818" s="11">
        <v>0</v>
      </c>
      <c r="AD818" s="11">
        <v>4545.454545454545</v>
      </c>
      <c r="AE818" s="11">
        <v>45454.545454545449</v>
      </c>
      <c r="AF818" s="11">
        <v>0</v>
      </c>
      <c r="AG818" s="11">
        <v>0</v>
      </c>
      <c r="AH818" s="11">
        <v>0</v>
      </c>
      <c r="AI818" s="11">
        <v>0</v>
      </c>
      <c r="AJ818" s="11">
        <v>45454.545454545449</v>
      </c>
      <c r="AK818" s="11">
        <v>45454.545454545449</v>
      </c>
      <c r="AL818" s="13">
        <v>8.646106657432262E-3</v>
      </c>
      <c r="AM818" s="7">
        <v>1635</v>
      </c>
      <c r="AN818" s="7" t="s">
        <v>293</v>
      </c>
      <c r="AO818" s="9">
        <v>45961</v>
      </c>
      <c r="AP818" s="9">
        <v>45930</v>
      </c>
      <c r="AQ818" s="7">
        <v>31</v>
      </c>
      <c r="AR818" s="7">
        <v>304</v>
      </c>
      <c r="AS818" s="15">
        <v>0.99011416048039003</v>
      </c>
      <c r="AT818" s="11">
        <v>153.8579156227301</v>
      </c>
      <c r="AU818" s="11">
        <v>153.8579156227301</v>
      </c>
      <c r="AV818" s="11">
        <v>153.8579156227301</v>
      </c>
      <c r="AW818" s="11">
        <v>153.8579156227301</v>
      </c>
      <c r="AX818" s="11">
        <v>0</v>
      </c>
      <c r="AY818" s="11">
        <v>0</v>
      </c>
      <c r="AZ818" s="13">
        <v>8.646106657432262E-3</v>
      </c>
      <c r="BA818" s="11">
        <v>153.8579156227301</v>
      </c>
      <c r="BB818" s="11">
        <v>153.8579156227301</v>
      </c>
      <c r="BC818" s="11"/>
      <c r="BD818" s="11"/>
      <c r="BE818" s="11"/>
      <c r="BF818" s="11">
        <v>153.8579156227301</v>
      </c>
      <c r="BG818" s="11">
        <v>153.8579156227301</v>
      </c>
      <c r="BH818" s="11">
        <v>0</v>
      </c>
      <c r="BI818" s="11">
        <v>0</v>
      </c>
      <c r="BJ818" s="11">
        <v>0</v>
      </c>
      <c r="BK818" s="11">
        <v>153.8579156227301</v>
      </c>
      <c r="BL818" s="11">
        <v>153.8579156227301</v>
      </c>
    </row>
    <row r="819" spans="1:64" hidden="1" x14ac:dyDescent="0.25">
      <c r="A819" s="7" t="s">
        <v>71</v>
      </c>
      <c r="B819" s="7" t="s">
        <v>146</v>
      </c>
      <c r="C819" s="9">
        <v>45621</v>
      </c>
      <c r="D819" s="9">
        <v>46022</v>
      </c>
      <c r="E819" s="9">
        <v>46022</v>
      </c>
      <c r="F819" s="7" t="s">
        <v>238</v>
      </c>
      <c r="G819" s="11">
        <v>0</v>
      </c>
      <c r="H819" s="11">
        <v>0</v>
      </c>
      <c r="I819" s="11">
        <v>0</v>
      </c>
      <c r="J819" s="11">
        <v>0</v>
      </c>
      <c r="K819" s="11">
        <v>0</v>
      </c>
      <c r="L819" s="11">
        <v>50000</v>
      </c>
      <c r="M819" s="13">
        <v>1.2E-2</v>
      </c>
      <c r="N819" s="13" t="s">
        <v>246</v>
      </c>
      <c r="O819" s="13" t="s">
        <v>257</v>
      </c>
      <c r="P819" s="13">
        <v>0.39539999999999997</v>
      </c>
      <c r="Q819" s="7" t="s">
        <v>260</v>
      </c>
      <c r="R819" s="7" t="s">
        <v>262</v>
      </c>
      <c r="S819" s="7">
        <v>0</v>
      </c>
      <c r="T819" s="7" t="s">
        <v>267</v>
      </c>
      <c r="U819" s="7" t="s">
        <v>269</v>
      </c>
      <c r="V819" s="7">
        <v>1</v>
      </c>
      <c r="W819" s="9">
        <v>45657</v>
      </c>
      <c r="X819" s="7">
        <v>12</v>
      </c>
      <c r="Y819" s="7">
        <v>11</v>
      </c>
      <c r="Z819" s="11">
        <v>0</v>
      </c>
      <c r="AA819" s="11">
        <v>0</v>
      </c>
      <c r="AB819" s="11">
        <v>0</v>
      </c>
      <c r="AC819" s="11">
        <v>0</v>
      </c>
      <c r="AD819" s="11">
        <v>4545.454545454545</v>
      </c>
      <c r="AE819" s="11">
        <v>49999.999999999993</v>
      </c>
      <c r="AF819" s="11">
        <v>0</v>
      </c>
      <c r="AG819" s="11">
        <v>0</v>
      </c>
      <c r="AH819" s="11">
        <v>0</v>
      </c>
      <c r="AI819" s="11">
        <v>0</v>
      </c>
      <c r="AJ819" s="11">
        <v>49999.999999999993</v>
      </c>
      <c r="AK819" s="11">
        <v>49999.999999999993</v>
      </c>
      <c r="AL819" s="13">
        <v>8.5647087820321932E-3</v>
      </c>
      <c r="AM819" s="7">
        <v>1636</v>
      </c>
      <c r="AN819" s="7" t="s">
        <v>294</v>
      </c>
      <c r="AO819" s="9">
        <v>45991</v>
      </c>
      <c r="AP819" s="9">
        <v>45961</v>
      </c>
      <c r="AQ819" s="7">
        <v>30</v>
      </c>
      <c r="AR819" s="7">
        <v>334</v>
      </c>
      <c r="AS819" s="15">
        <v>0.98914389809185077</v>
      </c>
      <c r="AT819" s="11">
        <v>167.48609084456001</v>
      </c>
      <c r="AU819" s="11">
        <v>167.48609084456001</v>
      </c>
      <c r="AV819" s="11">
        <v>167.48609084456001</v>
      </c>
      <c r="AW819" s="11">
        <v>167.48609084456001</v>
      </c>
      <c r="AX819" s="11">
        <v>0</v>
      </c>
      <c r="AY819" s="11">
        <v>0</v>
      </c>
      <c r="AZ819" s="13">
        <v>8.5647087820321932E-3</v>
      </c>
      <c r="BA819" s="11">
        <v>167.48609084456001</v>
      </c>
      <c r="BB819" s="11">
        <v>167.48609084456001</v>
      </c>
      <c r="BC819" s="11"/>
      <c r="BD819" s="11"/>
      <c r="BE819" s="11"/>
      <c r="BF819" s="11">
        <v>167.48609084456001</v>
      </c>
      <c r="BG819" s="11">
        <v>167.48609084456001</v>
      </c>
      <c r="BH819" s="11">
        <v>0</v>
      </c>
      <c r="BI819" s="11">
        <v>0</v>
      </c>
      <c r="BJ819" s="11">
        <v>0</v>
      </c>
      <c r="BK819" s="11">
        <v>167.48609084456001</v>
      </c>
      <c r="BL819" s="11">
        <v>167.48609084456001</v>
      </c>
    </row>
    <row r="820" spans="1:64" hidden="1" x14ac:dyDescent="0.25">
      <c r="A820" s="7" t="s">
        <v>71</v>
      </c>
      <c r="B820" s="7" t="s">
        <v>146</v>
      </c>
      <c r="C820" s="9">
        <v>45621</v>
      </c>
      <c r="D820" s="9">
        <v>46022</v>
      </c>
      <c r="E820" s="9">
        <v>46022</v>
      </c>
      <c r="F820" s="7" t="s">
        <v>238</v>
      </c>
      <c r="G820" s="11">
        <v>0</v>
      </c>
      <c r="H820" s="11">
        <v>0</v>
      </c>
      <c r="I820" s="11">
        <v>0</v>
      </c>
      <c r="J820" s="11">
        <v>0</v>
      </c>
      <c r="K820" s="11">
        <v>0</v>
      </c>
      <c r="L820" s="11">
        <v>50000</v>
      </c>
      <c r="M820" s="13">
        <v>1.2E-2</v>
      </c>
      <c r="N820" s="13" t="s">
        <v>246</v>
      </c>
      <c r="O820" s="13" t="s">
        <v>257</v>
      </c>
      <c r="P820" s="13">
        <v>0.39539999999999997</v>
      </c>
      <c r="Q820" s="7" t="s">
        <v>260</v>
      </c>
      <c r="R820" s="7" t="s">
        <v>262</v>
      </c>
      <c r="S820" s="7">
        <v>0</v>
      </c>
      <c r="T820" s="7" t="s">
        <v>267</v>
      </c>
      <c r="U820" s="7" t="s">
        <v>269</v>
      </c>
      <c r="V820" s="7">
        <v>1</v>
      </c>
      <c r="W820" s="9">
        <v>45657</v>
      </c>
      <c r="X820" s="7">
        <v>12</v>
      </c>
      <c r="Y820" s="7">
        <v>12</v>
      </c>
      <c r="Z820" s="11">
        <v>0</v>
      </c>
      <c r="AA820" s="11">
        <v>0</v>
      </c>
      <c r="AB820" s="11">
        <v>0</v>
      </c>
      <c r="AC820" s="11">
        <v>0</v>
      </c>
      <c r="AD820" s="11">
        <v>0</v>
      </c>
      <c r="AE820" s="11">
        <v>49999.999999999993</v>
      </c>
      <c r="AF820" s="11">
        <v>49999.999999999993</v>
      </c>
      <c r="AG820" s="11">
        <v>49999.999999999993</v>
      </c>
      <c r="AH820" s="11">
        <v>49999.999999999993</v>
      </c>
      <c r="AI820" s="11">
        <v>49999.999999999993</v>
      </c>
      <c r="AJ820" s="11">
        <v>0</v>
      </c>
      <c r="AK820" s="11">
        <v>0</v>
      </c>
      <c r="AL820" s="13">
        <v>8.4840772184974211E-3</v>
      </c>
      <c r="AM820" s="7">
        <v>1637</v>
      </c>
      <c r="AN820" s="7" t="s">
        <v>295</v>
      </c>
      <c r="AO820" s="9">
        <v>46022</v>
      </c>
      <c r="AP820" s="9">
        <v>45991</v>
      </c>
      <c r="AQ820" s="7">
        <v>31</v>
      </c>
      <c r="AR820" s="7">
        <v>365</v>
      </c>
      <c r="AS820" s="15">
        <v>0.98814229249011853</v>
      </c>
      <c r="AT820" s="11">
        <v>0</v>
      </c>
      <c r="AU820" s="11">
        <v>0</v>
      </c>
      <c r="AV820" s="11">
        <v>0</v>
      </c>
      <c r="AW820" s="11">
        <v>0</v>
      </c>
      <c r="AX820" s="11">
        <v>0</v>
      </c>
      <c r="AY820" s="11">
        <v>0</v>
      </c>
      <c r="AZ820" s="13">
        <v>8.4840772184974211E-3</v>
      </c>
      <c r="BA820" s="11">
        <v>0</v>
      </c>
      <c r="BB820" s="11">
        <v>0</v>
      </c>
      <c r="BC820" s="11"/>
      <c r="BD820" s="11"/>
      <c r="BE820" s="11"/>
      <c r="BF820" s="11">
        <v>0</v>
      </c>
      <c r="BG820" s="11">
        <v>0</v>
      </c>
      <c r="BH820" s="11">
        <v>0</v>
      </c>
      <c r="BI820" s="11">
        <v>0</v>
      </c>
      <c r="BJ820" s="11">
        <v>0</v>
      </c>
      <c r="BK820" s="11">
        <v>0</v>
      </c>
      <c r="BL820" s="11">
        <v>0</v>
      </c>
    </row>
    <row r="821" spans="1:64" hidden="1" x14ac:dyDescent="0.25">
      <c r="A821" s="7" t="s">
        <v>72</v>
      </c>
      <c r="B821" s="7" t="s">
        <v>147</v>
      </c>
      <c r="C821" s="9">
        <v>45621</v>
      </c>
      <c r="D821" s="9">
        <v>46022</v>
      </c>
      <c r="E821" s="9">
        <v>46022</v>
      </c>
      <c r="F821" s="7" t="s">
        <v>238</v>
      </c>
      <c r="G821" s="11">
        <v>0</v>
      </c>
      <c r="H821" s="11">
        <v>0</v>
      </c>
      <c r="I821" s="11">
        <v>0</v>
      </c>
      <c r="J821" s="11">
        <v>0</v>
      </c>
      <c r="K821" s="11">
        <v>0</v>
      </c>
      <c r="L821" s="11">
        <v>50000</v>
      </c>
      <c r="M821" s="13">
        <v>1.2E-2</v>
      </c>
      <c r="N821" s="13" t="s">
        <v>246</v>
      </c>
      <c r="O821" s="13" t="s">
        <v>257</v>
      </c>
      <c r="P821" s="13">
        <v>0.39539999999999997</v>
      </c>
      <c r="Q821" s="7" t="s">
        <v>260</v>
      </c>
      <c r="R821" s="7" t="s">
        <v>262</v>
      </c>
      <c r="S821" s="7">
        <v>0</v>
      </c>
      <c r="T821" s="7" t="s">
        <v>267</v>
      </c>
      <c r="U821" s="7" t="s">
        <v>269</v>
      </c>
      <c r="V821" s="7">
        <v>1</v>
      </c>
      <c r="W821" s="9">
        <v>45657</v>
      </c>
      <c r="X821" s="7">
        <v>12</v>
      </c>
      <c r="Y821" s="7">
        <v>0</v>
      </c>
      <c r="Z821" s="11">
        <v>0</v>
      </c>
      <c r="AA821" s="11">
        <v>0</v>
      </c>
      <c r="AB821" s="11">
        <v>0</v>
      </c>
      <c r="AC821" s="11">
        <v>0</v>
      </c>
      <c r="AD821" s="11">
        <v>0</v>
      </c>
      <c r="AE821" s="11">
        <v>0</v>
      </c>
      <c r="AF821" s="11">
        <v>0</v>
      </c>
      <c r="AG821" s="11">
        <v>0</v>
      </c>
      <c r="AH821" s="11">
        <v>0</v>
      </c>
      <c r="AI821" s="11">
        <v>0</v>
      </c>
      <c r="AJ821" s="11">
        <v>0</v>
      </c>
      <c r="AK821" s="11">
        <v>0</v>
      </c>
      <c r="AM821" s="7">
        <v>1638</v>
      </c>
      <c r="AN821" s="7" t="s">
        <v>296</v>
      </c>
      <c r="AO821" s="9">
        <v>45657</v>
      </c>
      <c r="AP821" s="9">
        <v>46022</v>
      </c>
      <c r="AQ821" s="7">
        <v>0</v>
      </c>
      <c r="AR821" s="7">
        <v>0</v>
      </c>
      <c r="AS821" s="15">
        <v>1</v>
      </c>
      <c r="BC821" s="11"/>
      <c r="BD821" s="11"/>
      <c r="BE821" s="11"/>
    </row>
    <row r="822" spans="1:64" hidden="1" x14ac:dyDescent="0.25">
      <c r="A822" s="7" t="s">
        <v>72</v>
      </c>
      <c r="B822" s="7" t="s">
        <v>147</v>
      </c>
      <c r="C822" s="9">
        <v>45621</v>
      </c>
      <c r="D822" s="9">
        <v>46022</v>
      </c>
      <c r="E822" s="9">
        <v>46022</v>
      </c>
      <c r="F822" s="7" t="s">
        <v>238</v>
      </c>
      <c r="G822" s="11">
        <v>0</v>
      </c>
      <c r="H822" s="11">
        <v>0</v>
      </c>
      <c r="I822" s="11">
        <v>0</v>
      </c>
      <c r="J822" s="11">
        <v>0</v>
      </c>
      <c r="K822" s="11">
        <v>0</v>
      </c>
      <c r="L822" s="11">
        <v>50000</v>
      </c>
      <c r="M822" s="13">
        <v>1.2E-2</v>
      </c>
      <c r="N822" s="13" t="s">
        <v>246</v>
      </c>
      <c r="O822" s="13" t="s">
        <v>257</v>
      </c>
      <c r="P822" s="13">
        <v>0.39539999999999997</v>
      </c>
      <c r="Q822" s="7" t="s">
        <v>260</v>
      </c>
      <c r="R822" s="7" t="s">
        <v>262</v>
      </c>
      <c r="S822" s="7">
        <v>0</v>
      </c>
      <c r="T822" s="7" t="s">
        <v>267</v>
      </c>
      <c r="U822" s="7" t="s">
        <v>269</v>
      </c>
      <c r="V822" s="7">
        <v>1</v>
      </c>
      <c r="W822" s="9">
        <v>45657</v>
      </c>
      <c r="X822" s="7">
        <v>12</v>
      </c>
      <c r="Y822" s="7">
        <v>1</v>
      </c>
      <c r="Z822" s="11">
        <v>0</v>
      </c>
      <c r="AA822" s="11">
        <v>0</v>
      </c>
      <c r="AB822" s="11">
        <v>0</v>
      </c>
      <c r="AC822" s="11">
        <v>0</v>
      </c>
      <c r="AD822" s="11">
        <v>4545.454545454545</v>
      </c>
      <c r="AE822" s="11">
        <v>4545.454545454545</v>
      </c>
      <c r="AF822" s="11">
        <v>0</v>
      </c>
      <c r="AG822" s="11">
        <v>0</v>
      </c>
      <c r="AH822" s="11">
        <v>0</v>
      </c>
      <c r="AI822" s="11">
        <v>0</v>
      </c>
      <c r="AJ822" s="11">
        <v>4545.454545454545</v>
      </c>
      <c r="AK822" s="11">
        <v>4545.454545454545</v>
      </c>
      <c r="AL822" s="13">
        <v>9.4143964011949022E-3</v>
      </c>
      <c r="AM822" s="7">
        <v>1639</v>
      </c>
      <c r="AN822" s="7" t="s">
        <v>271</v>
      </c>
      <c r="AO822" s="9">
        <v>45688</v>
      </c>
      <c r="AP822" s="9">
        <v>45657</v>
      </c>
      <c r="AQ822" s="7">
        <v>31</v>
      </c>
      <c r="AR822" s="7">
        <v>31</v>
      </c>
      <c r="AS822" s="15">
        <v>0.99898740152604248</v>
      </c>
      <c r="AT822" s="11">
        <v>16.90310448853003</v>
      </c>
      <c r="AU822" s="11">
        <v>16.90310448853003</v>
      </c>
      <c r="AV822" s="11">
        <v>16.90310448853003</v>
      </c>
      <c r="AW822" s="11">
        <v>16.90310448853003</v>
      </c>
      <c r="AX822" s="11">
        <v>0</v>
      </c>
      <c r="AY822" s="11">
        <v>0</v>
      </c>
      <c r="AZ822" s="13">
        <v>9.4143964011949022E-3</v>
      </c>
      <c r="BA822" s="11">
        <v>16.90310448853003</v>
      </c>
      <c r="BB822" s="11">
        <v>16.90310448853003</v>
      </c>
      <c r="BC822" s="11"/>
      <c r="BD822" s="11"/>
      <c r="BE822" s="11"/>
      <c r="BF822" s="11">
        <v>16.90310448853003</v>
      </c>
      <c r="BG822" s="11">
        <v>16.90310448853003</v>
      </c>
      <c r="BH822" s="11">
        <v>0</v>
      </c>
      <c r="BI822" s="11">
        <v>0</v>
      </c>
      <c r="BJ822" s="11">
        <v>0</v>
      </c>
      <c r="BK822" s="11">
        <v>16.90310448853003</v>
      </c>
      <c r="BL822" s="11">
        <v>16.90310448853003</v>
      </c>
    </row>
    <row r="823" spans="1:64" hidden="1" x14ac:dyDescent="0.25">
      <c r="A823" s="7" t="s">
        <v>72</v>
      </c>
      <c r="B823" s="7" t="s">
        <v>147</v>
      </c>
      <c r="C823" s="9">
        <v>45621</v>
      </c>
      <c r="D823" s="9">
        <v>46022</v>
      </c>
      <c r="E823" s="9">
        <v>46022</v>
      </c>
      <c r="F823" s="7" t="s">
        <v>238</v>
      </c>
      <c r="G823" s="11">
        <v>0</v>
      </c>
      <c r="H823" s="11">
        <v>0</v>
      </c>
      <c r="I823" s="11">
        <v>0</v>
      </c>
      <c r="J823" s="11">
        <v>0</v>
      </c>
      <c r="K823" s="11">
        <v>0</v>
      </c>
      <c r="L823" s="11">
        <v>50000</v>
      </c>
      <c r="M823" s="13">
        <v>1.2E-2</v>
      </c>
      <c r="N823" s="13" t="s">
        <v>246</v>
      </c>
      <c r="O823" s="13" t="s">
        <v>257</v>
      </c>
      <c r="P823" s="13">
        <v>0.39539999999999997</v>
      </c>
      <c r="Q823" s="7" t="s">
        <v>260</v>
      </c>
      <c r="R823" s="7" t="s">
        <v>262</v>
      </c>
      <c r="S823" s="7">
        <v>0</v>
      </c>
      <c r="T823" s="7" t="s">
        <v>267</v>
      </c>
      <c r="U823" s="7" t="s">
        <v>269</v>
      </c>
      <c r="V823" s="7">
        <v>1</v>
      </c>
      <c r="W823" s="9">
        <v>45657</v>
      </c>
      <c r="X823" s="7">
        <v>12</v>
      </c>
      <c r="Y823" s="7">
        <v>2</v>
      </c>
      <c r="Z823" s="11">
        <v>0</v>
      </c>
      <c r="AA823" s="11">
        <v>0</v>
      </c>
      <c r="AB823" s="11">
        <v>0</v>
      </c>
      <c r="AC823" s="11">
        <v>0</v>
      </c>
      <c r="AD823" s="11">
        <v>4545.454545454545</v>
      </c>
      <c r="AE823" s="11">
        <v>9090.9090909090901</v>
      </c>
      <c r="AF823" s="11">
        <v>0</v>
      </c>
      <c r="AG823" s="11">
        <v>0</v>
      </c>
      <c r="AH823" s="11">
        <v>0</v>
      </c>
      <c r="AI823" s="11">
        <v>0</v>
      </c>
      <c r="AJ823" s="11">
        <v>9090.9090909090901</v>
      </c>
      <c r="AK823" s="11">
        <v>9090.9090909090901</v>
      </c>
      <c r="AL823" s="13">
        <v>9.3257655415960317E-3</v>
      </c>
      <c r="AM823" s="7">
        <v>1640</v>
      </c>
      <c r="AN823" s="7" t="s">
        <v>272</v>
      </c>
      <c r="AO823" s="9">
        <v>45716</v>
      </c>
      <c r="AP823" s="9">
        <v>45688</v>
      </c>
      <c r="AQ823" s="7">
        <v>28</v>
      </c>
      <c r="AR823" s="7">
        <v>59</v>
      </c>
      <c r="AS823" s="15">
        <v>0.9980736777966569</v>
      </c>
      <c r="AT823" s="11">
        <v>33.457314180283007</v>
      </c>
      <c r="AU823" s="11">
        <v>33.457314180283007</v>
      </c>
      <c r="AV823" s="11">
        <v>33.457314180283007</v>
      </c>
      <c r="AW823" s="11">
        <v>33.457314180283007</v>
      </c>
      <c r="AX823" s="11">
        <v>0</v>
      </c>
      <c r="AY823" s="11">
        <v>0</v>
      </c>
      <c r="AZ823" s="13">
        <v>9.3257655415960317E-3</v>
      </c>
      <c r="BA823" s="11">
        <v>33.457314180283007</v>
      </c>
      <c r="BB823" s="11">
        <v>33.457314180283007</v>
      </c>
      <c r="BC823" s="11"/>
      <c r="BD823" s="11"/>
      <c r="BE823" s="11"/>
      <c r="BF823" s="11">
        <v>33.457314180283007</v>
      </c>
      <c r="BG823" s="11">
        <v>33.457314180283007</v>
      </c>
      <c r="BH823" s="11">
        <v>0</v>
      </c>
      <c r="BI823" s="11">
        <v>0</v>
      </c>
      <c r="BJ823" s="11">
        <v>0</v>
      </c>
      <c r="BK823" s="11">
        <v>33.457314180283007</v>
      </c>
      <c r="BL823" s="11">
        <v>33.457314180283007</v>
      </c>
    </row>
    <row r="824" spans="1:64" hidden="1" x14ac:dyDescent="0.25">
      <c r="A824" s="7" t="s">
        <v>72</v>
      </c>
      <c r="B824" s="7" t="s">
        <v>147</v>
      </c>
      <c r="C824" s="9">
        <v>45621</v>
      </c>
      <c r="D824" s="9">
        <v>46022</v>
      </c>
      <c r="E824" s="9">
        <v>46022</v>
      </c>
      <c r="F824" s="7" t="s">
        <v>238</v>
      </c>
      <c r="G824" s="11">
        <v>0</v>
      </c>
      <c r="H824" s="11">
        <v>0</v>
      </c>
      <c r="I824" s="11">
        <v>0</v>
      </c>
      <c r="J824" s="11">
        <v>0</v>
      </c>
      <c r="K824" s="11">
        <v>0</v>
      </c>
      <c r="L824" s="11">
        <v>50000</v>
      </c>
      <c r="M824" s="13">
        <v>1.2E-2</v>
      </c>
      <c r="N824" s="13" t="s">
        <v>246</v>
      </c>
      <c r="O824" s="13" t="s">
        <v>257</v>
      </c>
      <c r="P824" s="13">
        <v>0.39539999999999997</v>
      </c>
      <c r="Q824" s="7" t="s">
        <v>260</v>
      </c>
      <c r="R824" s="7" t="s">
        <v>262</v>
      </c>
      <c r="S824" s="7">
        <v>0</v>
      </c>
      <c r="T824" s="7" t="s">
        <v>267</v>
      </c>
      <c r="U824" s="7" t="s">
        <v>269</v>
      </c>
      <c r="V824" s="7">
        <v>1</v>
      </c>
      <c r="W824" s="9">
        <v>45657</v>
      </c>
      <c r="X824" s="7">
        <v>12</v>
      </c>
      <c r="Y824" s="7">
        <v>3</v>
      </c>
      <c r="Z824" s="11">
        <v>0</v>
      </c>
      <c r="AA824" s="11">
        <v>0</v>
      </c>
      <c r="AB824" s="11">
        <v>0</v>
      </c>
      <c r="AC824" s="11">
        <v>0</v>
      </c>
      <c r="AD824" s="11">
        <v>4545.454545454545</v>
      </c>
      <c r="AE824" s="11">
        <v>13636.36363636364</v>
      </c>
      <c r="AF824" s="11">
        <v>0</v>
      </c>
      <c r="AG824" s="11">
        <v>0</v>
      </c>
      <c r="AH824" s="11">
        <v>0</v>
      </c>
      <c r="AI824" s="11">
        <v>0</v>
      </c>
      <c r="AJ824" s="11">
        <v>13636.36363636364</v>
      </c>
      <c r="AK824" s="11">
        <v>13636.36363636364</v>
      </c>
      <c r="AL824" s="13">
        <v>9.2379690880428633E-3</v>
      </c>
      <c r="AM824" s="7">
        <v>1641</v>
      </c>
      <c r="AN824" s="7" t="s">
        <v>273</v>
      </c>
      <c r="AO824" s="9">
        <v>45747</v>
      </c>
      <c r="AP824" s="9">
        <v>45716</v>
      </c>
      <c r="AQ824" s="7">
        <v>31</v>
      </c>
      <c r="AR824" s="7">
        <v>90</v>
      </c>
      <c r="AS824" s="15">
        <v>0.99706302991362272</v>
      </c>
      <c r="AT824" s="11">
        <v>49.663160828219567</v>
      </c>
      <c r="AU824" s="11">
        <v>49.663160828219567</v>
      </c>
      <c r="AV824" s="11">
        <v>49.663160828219567</v>
      </c>
      <c r="AW824" s="11">
        <v>49.663160828219567</v>
      </c>
      <c r="AX824" s="11">
        <v>0</v>
      </c>
      <c r="AY824" s="11">
        <v>0</v>
      </c>
      <c r="AZ824" s="13">
        <v>9.2379690880428633E-3</v>
      </c>
      <c r="BA824" s="11">
        <v>49.663160828219567</v>
      </c>
      <c r="BB824" s="11">
        <v>49.663160828219567</v>
      </c>
      <c r="BC824" s="11"/>
      <c r="BD824" s="11"/>
      <c r="BE824" s="11"/>
      <c r="BF824" s="11">
        <v>49.663160828219567</v>
      </c>
      <c r="BG824" s="11">
        <v>49.663160828219567</v>
      </c>
      <c r="BH824" s="11">
        <v>0</v>
      </c>
      <c r="BI824" s="11">
        <v>0</v>
      </c>
      <c r="BJ824" s="11">
        <v>0</v>
      </c>
      <c r="BK824" s="11">
        <v>49.663160828219567</v>
      </c>
      <c r="BL824" s="11">
        <v>49.663160828219567</v>
      </c>
    </row>
    <row r="825" spans="1:64" hidden="1" x14ac:dyDescent="0.25">
      <c r="A825" s="7" t="s">
        <v>72</v>
      </c>
      <c r="B825" s="7" t="s">
        <v>147</v>
      </c>
      <c r="C825" s="9">
        <v>45621</v>
      </c>
      <c r="D825" s="9">
        <v>46022</v>
      </c>
      <c r="E825" s="9">
        <v>46022</v>
      </c>
      <c r="F825" s="7" t="s">
        <v>238</v>
      </c>
      <c r="G825" s="11">
        <v>0</v>
      </c>
      <c r="H825" s="11">
        <v>0</v>
      </c>
      <c r="I825" s="11">
        <v>0</v>
      </c>
      <c r="J825" s="11">
        <v>0</v>
      </c>
      <c r="K825" s="11">
        <v>0</v>
      </c>
      <c r="L825" s="11">
        <v>50000</v>
      </c>
      <c r="M825" s="13">
        <v>1.2E-2</v>
      </c>
      <c r="N825" s="13" t="s">
        <v>246</v>
      </c>
      <c r="O825" s="13" t="s">
        <v>257</v>
      </c>
      <c r="P825" s="13">
        <v>0.39539999999999997</v>
      </c>
      <c r="Q825" s="7" t="s">
        <v>260</v>
      </c>
      <c r="R825" s="7" t="s">
        <v>262</v>
      </c>
      <c r="S825" s="7">
        <v>0</v>
      </c>
      <c r="T825" s="7" t="s">
        <v>267</v>
      </c>
      <c r="U825" s="7" t="s">
        <v>269</v>
      </c>
      <c r="V825" s="7">
        <v>1</v>
      </c>
      <c r="W825" s="9">
        <v>45657</v>
      </c>
      <c r="X825" s="7">
        <v>12</v>
      </c>
      <c r="Y825" s="7">
        <v>4</v>
      </c>
      <c r="Z825" s="11">
        <v>0</v>
      </c>
      <c r="AA825" s="11">
        <v>0</v>
      </c>
      <c r="AB825" s="11">
        <v>0</v>
      </c>
      <c r="AC825" s="11">
        <v>0</v>
      </c>
      <c r="AD825" s="11">
        <v>4545.454545454545</v>
      </c>
      <c r="AE825" s="11">
        <v>18181.81818181818</v>
      </c>
      <c r="AF825" s="11">
        <v>0</v>
      </c>
      <c r="AG825" s="11">
        <v>0</v>
      </c>
      <c r="AH825" s="11">
        <v>0</v>
      </c>
      <c r="AI825" s="11">
        <v>0</v>
      </c>
      <c r="AJ825" s="11">
        <v>18181.81818181818</v>
      </c>
      <c r="AK825" s="11">
        <v>18181.81818181818</v>
      </c>
      <c r="AL825" s="13">
        <v>9.1509991851060901E-3</v>
      </c>
      <c r="AM825" s="7">
        <v>1642</v>
      </c>
      <c r="AN825" s="7" t="s">
        <v>274</v>
      </c>
      <c r="AO825" s="9">
        <v>45777</v>
      </c>
      <c r="AP825" s="9">
        <v>45747</v>
      </c>
      <c r="AQ825" s="7">
        <v>30</v>
      </c>
      <c r="AR825" s="7">
        <v>120</v>
      </c>
      <c r="AS825" s="15">
        <v>0.99608595798036337</v>
      </c>
      <c r="AT825" s="11">
        <v>65.529870539574716</v>
      </c>
      <c r="AU825" s="11">
        <v>65.529870539574716</v>
      </c>
      <c r="AV825" s="11">
        <v>65.529870539574716</v>
      </c>
      <c r="AW825" s="11">
        <v>65.529870539574716</v>
      </c>
      <c r="AX825" s="11">
        <v>0</v>
      </c>
      <c r="AY825" s="11">
        <v>0</v>
      </c>
      <c r="AZ825" s="13">
        <v>9.1509991851060901E-3</v>
      </c>
      <c r="BA825" s="11">
        <v>65.529870539574716</v>
      </c>
      <c r="BB825" s="11">
        <v>65.529870539574716</v>
      </c>
      <c r="BC825" s="11"/>
      <c r="BD825" s="11"/>
      <c r="BE825" s="11"/>
      <c r="BF825" s="11">
        <v>65.529870539574716</v>
      </c>
      <c r="BG825" s="11">
        <v>65.529870539574716</v>
      </c>
      <c r="BH825" s="11">
        <v>0</v>
      </c>
      <c r="BI825" s="11">
        <v>0</v>
      </c>
      <c r="BJ825" s="11">
        <v>0</v>
      </c>
      <c r="BK825" s="11">
        <v>65.529870539574716</v>
      </c>
      <c r="BL825" s="11">
        <v>65.529870539574716</v>
      </c>
    </row>
    <row r="826" spans="1:64" hidden="1" x14ac:dyDescent="0.25">
      <c r="A826" s="7" t="s">
        <v>72</v>
      </c>
      <c r="B826" s="7" t="s">
        <v>147</v>
      </c>
      <c r="C826" s="9">
        <v>45621</v>
      </c>
      <c r="D826" s="9">
        <v>46022</v>
      </c>
      <c r="E826" s="9">
        <v>46022</v>
      </c>
      <c r="F826" s="7" t="s">
        <v>238</v>
      </c>
      <c r="G826" s="11">
        <v>0</v>
      </c>
      <c r="H826" s="11">
        <v>0</v>
      </c>
      <c r="I826" s="11">
        <v>0</v>
      </c>
      <c r="J826" s="11">
        <v>0</v>
      </c>
      <c r="K826" s="11">
        <v>0</v>
      </c>
      <c r="L826" s="11">
        <v>50000</v>
      </c>
      <c r="M826" s="13">
        <v>1.2E-2</v>
      </c>
      <c r="N826" s="13" t="s">
        <v>246</v>
      </c>
      <c r="O826" s="13" t="s">
        <v>257</v>
      </c>
      <c r="P826" s="13">
        <v>0.39539999999999997</v>
      </c>
      <c r="Q826" s="7" t="s">
        <v>260</v>
      </c>
      <c r="R826" s="7" t="s">
        <v>262</v>
      </c>
      <c r="S826" s="7">
        <v>0</v>
      </c>
      <c r="T826" s="7" t="s">
        <v>267</v>
      </c>
      <c r="U826" s="7" t="s">
        <v>269</v>
      </c>
      <c r="V826" s="7">
        <v>1</v>
      </c>
      <c r="W826" s="9">
        <v>45657</v>
      </c>
      <c r="X826" s="7">
        <v>12</v>
      </c>
      <c r="Y826" s="7">
        <v>5</v>
      </c>
      <c r="Z826" s="11">
        <v>0</v>
      </c>
      <c r="AA826" s="11">
        <v>0</v>
      </c>
      <c r="AB826" s="11">
        <v>0</v>
      </c>
      <c r="AC826" s="11">
        <v>0</v>
      </c>
      <c r="AD826" s="11">
        <v>4545.454545454545</v>
      </c>
      <c r="AE826" s="11">
        <v>22727.272727272721</v>
      </c>
      <c r="AF826" s="11">
        <v>0</v>
      </c>
      <c r="AG826" s="11">
        <v>0</v>
      </c>
      <c r="AH826" s="11">
        <v>0</v>
      </c>
      <c r="AI826" s="11">
        <v>0</v>
      </c>
      <c r="AJ826" s="11">
        <v>22727.272727272721</v>
      </c>
      <c r="AK826" s="11">
        <v>22727.272727272721</v>
      </c>
      <c r="AL826" s="13">
        <v>9.0648480513104701E-3</v>
      </c>
      <c r="AM826" s="7">
        <v>1643</v>
      </c>
      <c r="AN826" s="7" t="s">
        <v>275</v>
      </c>
      <c r="AO826" s="9">
        <v>45808</v>
      </c>
      <c r="AP826" s="9">
        <v>45777</v>
      </c>
      <c r="AQ826" s="7">
        <v>31</v>
      </c>
      <c r="AR826" s="7">
        <v>151</v>
      </c>
      <c r="AS826" s="15">
        <v>0.99507732285938189</v>
      </c>
      <c r="AT826" s="11">
        <v>81.059019514711977</v>
      </c>
      <c r="AU826" s="11">
        <v>81.059019514711977</v>
      </c>
      <c r="AV826" s="11">
        <v>81.059019514711977</v>
      </c>
      <c r="AW826" s="11">
        <v>81.059019514711977</v>
      </c>
      <c r="AX826" s="11">
        <v>0</v>
      </c>
      <c r="AY826" s="11">
        <v>0</v>
      </c>
      <c r="AZ826" s="13">
        <v>9.0648480513104701E-3</v>
      </c>
      <c r="BA826" s="11">
        <v>81.059019514711977</v>
      </c>
      <c r="BB826" s="11">
        <v>81.059019514711977</v>
      </c>
      <c r="BC826" s="11"/>
      <c r="BD826" s="11"/>
      <c r="BE826" s="11"/>
      <c r="BF826" s="11">
        <v>81.059019514711977</v>
      </c>
      <c r="BG826" s="11">
        <v>81.059019514711977</v>
      </c>
      <c r="BH826" s="11">
        <v>0</v>
      </c>
      <c r="BI826" s="11">
        <v>0</v>
      </c>
      <c r="BJ826" s="11">
        <v>0</v>
      </c>
      <c r="BK826" s="11">
        <v>81.059019514711977</v>
      </c>
      <c r="BL826" s="11">
        <v>81.059019514711977</v>
      </c>
    </row>
    <row r="827" spans="1:64" hidden="1" x14ac:dyDescent="0.25">
      <c r="A827" s="7" t="s">
        <v>72</v>
      </c>
      <c r="B827" s="7" t="s">
        <v>147</v>
      </c>
      <c r="C827" s="9">
        <v>45621</v>
      </c>
      <c r="D827" s="9">
        <v>46022</v>
      </c>
      <c r="E827" s="9">
        <v>46022</v>
      </c>
      <c r="F827" s="7" t="s">
        <v>238</v>
      </c>
      <c r="G827" s="11">
        <v>0</v>
      </c>
      <c r="H827" s="11">
        <v>0</v>
      </c>
      <c r="I827" s="11">
        <v>0</v>
      </c>
      <c r="J827" s="11">
        <v>0</v>
      </c>
      <c r="K827" s="11">
        <v>0</v>
      </c>
      <c r="L827" s="11">
        <v>50000</v>
      </c>
      <c r="M827" s="13">
        <v>1.2E-2</v>
      </c>
      <c r="N827" s="13" t="s">
        <v>246</v>
      </c>
      <c r="O827" s="13" t="s">
        <v>257</v>
      </c>
      <c r="P827" s="13">
        <v>0.39539999999999997</v>
      </c>
      <c r="Q827" s="7" t="s">
        <v>260</v>
      </c>
      <c r="R827" s="7" t="s">
        <v>262</v>
      </c>
      <c r="S827" s="7">
        <v>0</v>
      </c>
      <c r="T827" s="7" t="s">
        <v>267</v>
      </c>
      <c r="U827" s="7" t="s">
        <v>269</v>
      </c>
      <c r="V827" s="7">
        <v>1</v>
      </c>
      <c r="W827" s="9">
        <v>45657</v>
      </c>
      <c r="X827" s="7">
        <v>12</v>
      </c>
      <c r="Y827" s="7">
        <v>6</v>
      </c>
      <c r="Z827" s="11">
        <v>0</v>
      </c>
      <c r="AA827" s="11">
        <v>0</v>
      </c>
      <c r="AB827" s="11">
        <v>0</v>
      </c>
      <c r="AC827" s="11">
        <v>0</v>
      </c>
      <c r="AD827" s="11">
        <v>4545.454545454545</v>
      </c>
      <c r="AE827" s="11">
        <v>27272.727272727268</v>
      </c>
      <c r="AF827" s="11">
        <v>0</v>
      </c>
      <c r="AG827" s="11">
        <v>0</v>
      </c>
      <c r="AH827" s="11">
        <v>0</v>
      </c>
      <c r="AI827" s="11">
        <v>0</v>
      </c>
      <c r="AJ827" s="11">
        <v>27272.727272727268</v>
      </c>
      <c r="AK827" s="11">
        <v>27272.727272727268</v>
      </c>
      <c r="AL827" s="13">
        <v>8.9795079784388276E-3</v>
      </c>
      <c r="AM827" s="7">
        <v>1644</v>
      </c>
      <c r="AN827" s="7" t="s">
        <v>276</v>
      </c>
      <c r="AO827" s="9">
        <v>45838</v>
      </c>
      <c r="AP827" s="9">
        <v>45808</v>
      </c>
      <c r="AQ827" s="7">
        <v>30</v>
      </c>
      <c r="AR827" s="7">
        <v>181</v>
      </c>
      <c r="AS827" s="15">
        <v>0.99410219681978451</v>
      </c>
      <c r="AT827" s="11">
        <v>96.260654168050493</v>
      </c>
      <c r="AU827" s="11">
        <v>96.260654168050493</v>
      </c>
      <c r="AV827" s="11">
        <v>96.260654168050493</v>
      </c>
      <c r="AW827" s="11">
        <v>96.260654168050493</v>
      </c>
      <c r="AX827" s="11">
        <v>0</v>
      </c>
      <c r="AY827" s="11">
        <v>0</v>
      </c>
      <c r="AZ827" s="13">
        <v>8.9795079784388276E-3</v>
      </c>
      <c r="BA827" s="11">
        <v>96.260654168050493</v>
      </c>
      <c r="BB827" s="11">
        <v>96.260654168050493</v>
      </c>
      <c r="BC827" s="11"/>
      <c r="BD827" s="11"/>
      <c r="BE827" s="11"/>
      <c r="BF827" s="11">
        <v>96.260654168050493</v>
      </c>
      <c r="BG827" s="11">
        <v>96.260654168050493</v>
      </c>
      <c r="BH827" s="11">
        <v>0</v>
      </c>
      <c r="BI827" s="11">
        <v>0</v>
      </c>
      <c r="BJ827" s="11">
        <v>0</v>
      </c>
      <c r="BK827" s="11">
        <v>96.260654168050493</v>
      </c>
      <c r="BL827" s="11">
        <v>96.260654168050493</v>
      </c>
    </row>
    <row r="828" spans="1:64" hidden="1" x14ac:dyDescent="0.25">
      <c r="A828" s="7" t="s">
        <v>72</v>
      </c>
      <c r="B828" s="7" t="s">
        <v>147</v>
      </c>
      <c r="C828" s="9">
        <v>45621</v>
      </c>
      <c r="D828" s="9">
        <v>46022</v>
      </c>
      <c r="E828" s="9">
        <v>46022</v>
      </c>
      <c r="F828" s="7" t="s">
        <v>238</v>
      </c>
      <c r="G828" s="11">
        <v>0</v>
      </c>
      <c r="H828" s="11">
        <v>0</v>
      </c>
      <c r="I828" s="11">
        <v>0</v>
      </c>
      <c r="J828" s="11">
        <v>0</v>
      </c>
      <c r="K828" s="11">
        <v>0</v>
      </c>
      <c r="L828" s="11">
        <v>50000</v>
      </c>
      <c r="M828" s="13">
        <v>1.2E-2</v>
      </c>
      <c r="N828" s="13" t="s">
        <v>246</v>
      </c>
      <c r="O828" s="13" t="s">
        <v>257</v>
      </c>
      <c r="P828" s="13">
        <v>0.39539999999999997</v>
      </c>
      <c r="Q828" s="7" t="s">
        <v>260</v>
      </c>
      <c r="R828" s="7" t="s">
        <v>262</v>
      </c>
      <c r="S828" s="7">
        <v>0</v>
      </c>
      <c r="T828" s="7" t="s">
        <v>267</v>
      </c>
      <c r="U828" s="7" t="s">
        <v>269</v>
      </c>
      <c r="V828" s="7">
        <v>1</v>
      </c>
      <c r="W828" s="9">
        <v>45657</v>
      </c>
      <c r="X828" s="7">
        <v>12</v>
      </c>
      <c r="Y828" s="7">
        <v>7</v>
      </c>
      <c r="Z828" s="11">
        <v>0</v>
      </c>
      <c r="AA828" s="11">
        <v>0</v>
      </c>
      <c r="AB828" s="11">
        <v>0</v>
      </c>
      <c r="AC828" s="11">
        <v>0</v>
      </c>
      <c r="AD828" s="11">
        <v>4545.454545454545</v>
      </c>
      <c r="AE828" s="11">
        <v>31818.18181818182</v>
      </c>
      <c r="AF828" s="11">
        <v>0</v>
      </c>
      <c r="AG828" s="11">
        <v>0</v>
      </c>
      <c r="AH828" s="11">
        <v>0</v>
      </c>
      <c r="AI828" s="11">
        <v>0</v>
      </c>
      <c r="AJ828" s="11">
        <v>31818.18181818182</v>
      </c>
      <c r="AK828" s="11">
        <v>31818.18181818182</v>
      </c>
      <c r="AL828" s="13">
        <v>8.8949713308420497E-3</v>
      </c>
      <c r="AM828" s="7">
        <v>1645</v>
      </c>
      <c r="AN828" s="7" t="s">
        <v>277</v>
      </c>
      <c r="AO828" s="9">
        <v>45869</v>
      </c>
      <c r="AP828" s="9">
        <v>45838</v>
      </c>
      <c r="AQ828" s="7">
        <v>31</v>
      </c>
      <c r="AR828" s="7">
        <v>212</v>
      </c>
      <c r="AS828" s="15">
        <v>0.99309557045232688</v>
      </c>
      <c r="AT828" s="11">
        <v>111.1341728857582</v>
      </c>
      <c r="AU828" s="11">
        <v>111.1341728857582</v>
      </c>
      <c r="AV828" s="11">
        <v>111.1341728857582</v>
      </c>
      <c r="AW828" s="11">
        <v>111.1341728857582</v>
      </c>
      <c r="AX828" s="11">
        <v>0</v>
      </c>
      <c r="AY828" s="11">
        <v>0</v>
      </c>
      <c r="AZ828" s="13">
        <v>8.8949713308420497E-3</v>
      </c>
      <c r="BA828" s="11">
        <v>111.1341728857582</v>
      </c>
      <c r="BB828" s="11">
        <v>111.1341728857582</v>
      </c>
      <c r="BC828" s="11"/>
      <c r="BD828" s="11"/>
      <c r="BE828" s="11"/>
      <c r="BF828" s="11">
        <v>111.1341728857582</v>
      </c>
      <c r="BG828" s="11">
        <v>111.1341728857582</v>
      </c>
      <c r="BH828" s="11">
        <v>0</v>
      </c>
      <c r="BI828" s="11">
        <v>0</v>
      </c>
      <c r="BJ828" s="11">
        <v>0</v>
      </c>
      <c r="BK828" s="11">
        <v>111.1341728857582</v>
      </c>
      <c r="BL828" s="11">
        <v>111.1341728857582</v>
      </c>
    </row>
    <row r="829" spans="1:64" hidden="1" x14ac:dyDescent="0.25">
      <c r="A829" s="7" t="s">
        <v>72</v>
      </c>
      <c r="B829" s="7" t="s">
        <v>147</v>
      </c>
      <c r="C829" s="9">
        <v>45621</v>
      </c>
      <c r="D829" s="9">
        <v>46022</v>
      </c>
      <c r="E829" s="9">
        <v>46022</v>
      </c>
      <c r="F829" s="7" t="s">
        <v>238</v>
      </c>
      <c r="G829" s="11">
        <v>0</v>
      </c>
      <c r="H829" s="11">
        <v>0</v>
      </c>
      <c r="I829" s="11">
        <v>0</v>
      </c>
      <c r="J829" s="11">
        <v>0</v>
      </c>
      <c r="K829" s="11">
        <v>0</v>
      </c>
      <c r="L829" s="11">
        <v>50000</v>
      </c>
      <c r="M829" s="13">
        <v>1.2E-2</v>
      </c>
      <c r="N829" s="13" t="s">
        <v>246</v>
      </c>
      <c r="O829" s="13" t="s">
        <v>257</v>
      </c>
      <c r="P829" s="13">
        <v>0.39539999999999997</v>
      </c>
      <c r="Q829" s="7" t="s">
        <v>260</v>
      </c>
      <c r="R829" s="7" t="s">
        <v>262</v>
      </c>
      <c r="S829" s="7">
        <v>0</v>
      </c>
      <c r="T829" s="7" t="s">
        <v>267</v>
      </c>
      <c r="U829" s="7" t="s">
        <v>269</v>
      </c>
      <c r="V829" s="7">
        <v>1</v>
      </c>
      <c r="W829" s="9">
        <v>45657</v>
      </c>
      <c r="X829" s="7">
        <v>12</v>
      </c>
      <c r="Y829" s="7">
        <v>8</v>
      </c>
      <c r="Z829" s="11">
        <v>0</v>
      </c>
      <c r="AA829" s="11">
        <v>0</v>
      </c>
      <c r="AB829" s="11">
        <v>0</v>
      </c>
      <c r="AC829" s="11">
        <v>0</v>
      </c>
      <c r="AD829" s="11">
        <v>4545.454545454545</v>
      </c>
      <c r="AE829" s="11">
        <v>36363.63636363636</v>
      </c>
      <c r="AF829" s="11">
        <v>0</v>
      </c>
      <c r="AG829" s="11">
        <v>0</v>
      </c>
      <c r="AH829" s="11">
        <v>0</v>
      </c>
      <c r="AI829" s="11">
        <v>0</v>
      </c>
      <c r="AJ829" s="11">
        <v>36363.63636363636</v>
      </c>
      <c r="AK829" s="11">
        <v>36363.63636363636</v>
      </c>
      <c r="AL829" s="13">
        <v>8.8112305447562989E-3</v>
      </c>
      <c r="AM829" s="7">
        <v>1646</v>
      </c>
      <c r="AN829" s="7" t="s">
        <v>278</v>
      </c>
      <c r="AO829" s="9">
        <v>45900</v>
      </c>
      <c r="AP829" s="9">
        <v>45869</v>
      </c>
      <c r="AQ829" s="7">
        <v>31</v>
      </c>
      <c r="AR829" s="7">
        <v>243</v>
      </c>
      <c r="AS829" s="15">
        <v>0.99208996339319289</v>
      </c>
      <c r="AT829" s="11">
        <v>125.68735643094401</v>
      </c>
      <c r="AU829" s="11">
        <v>125.68735643094401</v>
      </c>
      <c r="AV829" s="11">
        <v>125.68735643094401</v>
      </c>
      <c r="AW829" s="11">
        <v>125.68735643094401</v>
      </c>
      <c r="AX829" s="11">
        <v>0</v>
      </c>
      <c r="AY829" s="11">
        <v>0</v>
      </c>
      <c r="AZ829" s="13">
        <v>8.8112305447562989E-3</v>
      </c>
      <c r="BA829" s="11">
        <v>125.68735643094401</v>
      </c>
      <c r="BB829" s="11">
        <v>125.68735643094401</v>
      </c>
      <c r="BC829" s="11"/>
      <c r="BD829" s="11"/>
      <c r="BE829" s="11"/>
      <c r="BF829" s="11">
        <v>125.68735643094401</v>
      </c>
      <c r="BG829" s="11">
        <v>125.68735643094401</v>
      </c>
      <c r="BH829" s="11">
        <v>0</v>
      </c>
      <c r="BI829" s="11">
        <v>0</v>
      </c>
      <c r="BJ829" s="11">
        <v>0</v>
      </c>
      <c r="BK829" s="11">
        <v>125.68735643094401</v>
      </c>
      <c r="BL829" s="11">
        <v>125.68735643094401</v>
      </c>
    </row>
    <row r="830" spans="1:64" hidden="1" x14ac:dyDescent="0.25">
      <c r="A830" s="7" t="s">
        <v>72</v>
      </c>
      <c r="B830" s="7" t="s">
        <v>147</v>
      </c>
      <c r="C830" s="9">
        <v>45621</v>
      </c>
      <c r="D830" s="9">
        <v>46022</v>
      </c>
      <c r="E830" s="9">
        <v>46022</v>
      </c>
      <c r="F830" s="7" t="s">
        <v>238</v>
      </c>
      <c r="G830" s="11">
        <v>0</v>
      </c>
      <c r="H830" s="11">
        <v>0</v>
      </c>
      <c r="I830" s="11">
        <v>0</v>
      </c>
      <c r="J830" s="11">
        <v>0</v>
      </c>
      <c r="K830" s="11">
        <v>0</v>
      </c>
      <c r="L830" s="11">
        <v>50000</v>
      </c>
      <c r="M830" s="13">
        <v>1.2E-2</v>
      </c>
      <c r="N830" s="13" t="s">
        <v>246</v>
      </c>
      <c r="O830" s="13" t="s">
        <v>257</v>
      </c>
      <c r="P830" s="13">
        <v>0.39539999999999997</v>
      </c>
      <c r="Q830" s="7" t="s">
        <v>260</v>
      </c>
      <c r="R830" s="7" t="s">
        <v>262</v>
      </c>
      <c r="S830" s="7">
        <v>0</v>
      </c>
      <c r="T830" s="7" t="s">
        <v>267</v>
      </c>
      <c r="U830" s="7" t="s">
        <v>269</v>
      </c>
      <c r="V830" s="7">
        <v>1</v>
      </c>
      <c r="W830" s="9">
        <v>45657</v>
      </c>
      <c r="X830" s="7">
        <v>12</v>
      </c>
      <c r="Y830" s="7">
        <v>9</v>
      </c>
      <c r="Z830" s="11">
        <v>0</v>
      </c>
      <c r="AA830" s="11">
        <v>0</v>
      </c>
      <c r="AB830" s="11">
        <v>0</v>
      </c>
      <c r="AC830" s="11">
        <v>0</v>
      </c>
      <c r="AD830" s="11">
        <v>4545.454545454545</v>
      </c>
      <c r="AE830" s="11">
        <v>40909.090909090897</v>
      </c>
      <c r="AF830" s="11">
        <v>0</v>
      </c>
      <c r="AG830" s="11">
        <v>0</v>
      </c>
      <c r="AH830" s="11">
        <v>0</v>
      </c>
      <c r="AI830" s="11">
        <v>0</v>
      </c>
      <c r="AJ830" s="11">
        <v>40909.090909090897</v>
      </c>
      <c r="AK830" s="11">
        <v>40909.090909090897</v>
      </c>
      <c r="AL830" s="13">
        <v>8.728278127625666E-3</v>
      </c>
      <c r="AM830" s="7">
        <v>1647</v>
      </c>
      <c r="AN830" s="7" t="s">
        <v>279</v>
      </c>
      <c r="AO830" s="9">
        <v>45930</v>
      </c>
      <c r="AP830" s="9">
        <v>45900</v>
      </c>
      <c r="AQ830" s="7">
        <v>30</v>
      </c>
      <c r="AR830" s="7">
        <v>273</v>
      </c>
      <c r="AS830" s="15">
        <v>0.99111776481655534</v>
      </c>
      <c r="AT830" s="11">
        <v>139.929837810566</v>
      </c>
      <c r="AU830" s="11">
        <v>139.929837810566</v>
      </c>
      <c r="AV830" s="11">
        <v>139.929837810566</v>
      </c>
      <c r="AW830" s="11">
        <v>139.929837810566</v>
      </c>
      <c r="AX830" s="11">
        <v>0</v>
      </c>
      <c r="AY830" s="11">
        <v>0</v>
      </c>
      <c r="AZ830" s="13">
        <v>8.728278127625666E-3</v>
      </c>
      <c r="BA830" s="11">
        <v>139.929837810566</v>
      </c>
      <c r="BB830" s="11">
        <v>139.929837810566</v>
      </c>
      <c r="BC830" s="11"/>
      <c r="BD830" s="11"/>
      <c r="BE830" s="11"/>
      <c r="BF830" s="11">
        <v>139.929837810566</v>
      </c>
      <c r="BG830" s="11">
        <v>139.929837810566</v>
      </c>
      <c r="BH830" s="11">
        <v>0</v>
      </c>
      <c r="BI830" s="11">
        <v>0</v>
      </c>
      <c r="BJ830" s="11">
        <v>0</v>
      </c>
      <c r="BK830" s="11">
        <v>139.929837810566</v>
      </c>
      <c r="BL830" s="11">
        <v>139.929837810566</v>
      </c>
    </row>
    <row r="831" spans="1:64" hidden="1" x14ac:dyDescent="0.25">
      <c r="A831" s="7" t="s">
        <v>72</v>
      </c>
      <c r="B831" s="7" t="s">
        <v>147</v>
      </c>
      <c r="C831" s="9">
        <v>45621</v>
      </c>
      <c r="D831" s="9">
        <v>46022</v>
      </c>
      <c r="E831" s="9">
        <v>46022</v>
      </c>
      <c r="F831" s="7" t="s">
        <v>238</v>
      </c>
      <c r="G831" s="11">
        <v>0</v>
      </c>
      <c r="H831" s="11">
        <v>0</v>
      </c>
      <c r="I831" s="11">
        <v>0</v>
      </c>
      <c r="J831" s="11">
        <v>0</v>
      </c>
      <c r="K831" s="11">
        <v>0</v>
      </c>
      <c r="L831" s="11">
        <v>50000</v>
      </c>
      <c r="M831" s="13">
        <v>1.2E-2</v>
      </c>
      <c r="N831" s="13" t="s">
        <v>246</v>
      </c>
      <c r="O831" s="13" t="s">
        <v>257</v>
      </c>
      <c r="P831" s="13">
        <v>0.39539999999999997</v>
      </c>
      <c r="Q831" s="7" t="s">
        <v>260</v>
      </c>
      <c r="R831" s="7" t="s">
        <v>262</v>
      </c>
      <c r="S831" s="7">
        <v>0</v>
      </c>
      <c r="T831" s="7" t="s">
        <v>267</v>
      </c>
      <c r="U831" s="7" t="s">
        <v>269</v>
      </c>
      <c r="V831" s="7">
        <v>1</v>
      </c>
      <c r="W831" s="9">
        <v>45657</v>
      </c>
      <c r="X831" s="7">
        <v>12</v>
      </c>
      <c r="Y831" s="7">
        <v>10</v>
      </c>
      <c r="Z831" s="11">
        <v>0</v>
      </c>
      <c r="AA831" s="11">
        <v>0</v>
      </c>
      <c r="AB831" s="11">
        <v>0</v>
      </c>
      <c r="AC831" s="11">
        <v>0</v>
      </c>
      <c r="AD831" s="11">
        <v>4545.454545454545</v>
      </c>
      <c r="AE831" s="11">
        <v>45454.545454545449</v>
      </c>
      <c r="AF831" s="11">
        <v>0</v>
      </c>
      <c r="AG831" s="11">
        <v>0</v>
      </c>
      <c r="AH831" s="11">
        <v>0</v>
      </c>
      <c r="AI831" s="11">
        <v>0</v>
      </c>
      <c r="AJ831" s="11">
        <v>45454.545454545449</v>
      </c>
      <c r="AK831" s="11">
        <v>45454.545454545449</v>
      </c>
      <c r="AL831" s="13">
        <v>8.646106657432262E-3</v>
      </c>
      <c r="AM831" s="7">
        <v>1648</v>
      </c>
      <c r="AN831" s="7" t="s">
        <v>280</v>
      </c>
      <c r="AO831" s="9">
        <v>45961</v>
      </c>
      <c r="AP831" s="9">
        <v>45930</v>
      </c>
      <c r="AQ831" s="7">
        <v>31</v>
      </c>
      <c r="AR831" s="7">
        <v>304</v>
      </c>
      <c r="AS831" s="15">
        <v>0.99011416048039003</v>
      </c>
      <c r="AT831" s="11">
        <v>153.8579156227301</v>
      </c>
      <c r="AU831" s="11">
        <v>153.8579156227301</v>
      </c>
      <c r="AV831" s="11">
        <v>153.8579156227301</v>
      </c>
      <c r="AW831" s="11">
        <v>153.8579156227301</v>
      </c>
      <c r="AX831" s="11">
        <v>0</v>
      </c>
      <c r="AY831" s="11">
        <v>0</v>
      </c>
      <c r="AZ831" s="13">
        <v>8.646106657432262E-3</v>
      </c>
      <c r="BA831" s="11">
        <v>153.8579156227301</v>
      </c>
      <c r="BB831" s="11">
        <v>153.8579156227301</v>
      </c>
      <c r="BC831" s="11"/>
      <c r="BD831" s="11"/>
      <c r="BE831" s="11"/>
      <c r="BF831" s="11">
        <v>153.8579156227301</v>
      </c>
      <c r="BG831" s="11">
        <v>153.8579156227301</v>
      </c>
      <c r="BH831" s="11">
        <v>0</v>
      </c>
      <c r="BI831" s="11">
        <v>0</v>
      </c>
      <c r="BJ831" s="11">
        <v>0</v>
      </c>
      <c r="BK831" s="11">
        <v>153.8579156227301</v>
      </c>
      <c r="BL831" s="11">
        <v>153.8579156227301</v>
      </c>
    </row>
    <row r="832" spans="1:64" hidden="1" x14ac:dyDescent="0.25">
      <c r="A832" s="7" t="s">
        <v>72</v>
      </c>
      <c r="B832" s="7" t="s">
        <v>147</v>
      </c>
      <c r="C832" s="9">
        <v>45621</v>
      </c>
      <c r="D832" s="9">
        <v>46022</v>
      </c>
      <c r="E832" s="9">
        <v>46022</v>
      </c>
      <c r="F832" s="7" t="s">
        <v>238</v>
      </c>
      <c r="G832" s="11">
        <v>0</v>
      </c>
      <c r="H832" s="11">
        <v>0</v>
      </c>
      <c r="I832" s="11">
        <v>0</v>
      </c>
      <c r="J832" s="11">
        <v>0</v>
      </c>
      <c r="K832" s="11">
        <v>0</v>
      </c>
      <c r="L832" s="11">
        <v>50000</v>
      </c>
      <c r="M832" s="13">
        <v>1.2E-2</v>
      </c>
      <c r="N832" s="13" t="s">
        <v>246</v>
      </c>
      <c r="O832" s="13" t="s">
        <v>257</v>
      </c>
      <c r="P832" s="13">
        <v>0.39539999999999997</v>
      </c>
      <c r="Q832" s="7" t="s">
        <v>260</v>
      </c>
      <c r="R832" s="7" t="s">
        <v>262</v>
      </c>
      <c r="S832" s="7">
        <v>0</v>
      </c>
      <c r="T832" s="7" t="s">
        <v>267</v>
      </c>
      <c r="U832" s="7" t="s">
        <v>269</v>
      </c>
      <c r="V832" s="7">
        <v>1</v>
      </c>
      <c r="W832" s="9">
        <v>45657</v>
      </c>
      <c r="X832" s="7">
        <v>12</v>
      </c>
      <c r="Y832" s="7">
        <v>11</v>
      </c>
      <c r="Z832" s="11">
        <v>0</v>
      </c>
      <c r="AA832" s="11">
        <v>0</v>
      </c>
      <c r="AB832" s="11">
        <v>0</v>
      </c>
      <c r="AC832" s="11">
        <v>0</v>
      </c>
      <c r="AD832" s="11">
        <v>4545.454545454545</v>
      </c>
      <c r="AE832" s="11">
        <v>49999.999999999993</v>
      </c>
      <c r="AF832" s="11">
        <v>0</v>
      </c>
      <c r="AG832" s="11">
        <v>0</v>
      </c>
      <c r="AH832" s="11">
        <v>0</v>
      </c>
      <c r="AI832" s="11">
        <v>0</v>
      </c>
      <c r="AJ832" s="11">
        <v>49999.999999999993</v>
      </c>
      <c r="AK832" s="11">
        <v>49999.999999999993</v>
      </c>
      <c r="AL832" s="13">
        <v>8.5647087820321932E-3</v>
      </c>
      <c r="AM832" s="7">
        <v>1649</v>
      </c>
      <c r="AN832" s="7" t="s">
        <v>281</v>
      </c>
      <c r="AO832" s="9">
        <v>45991</v>
      </c>
      <c r="AP832" s="9">
        <v>45961</v>
      </c>
      <c r="AQ832" s="7">
        <v>30</v>
      </c>
      <c r="AR832" s="7">
        <v>334</v>
      </c>
      <c r="AS832" s="15">
        <v>0.98914389809185077</v>
      </c>
      <c r="AT832" s="11">
        <v>167.48609084456001</v>
      </c>
      <c r="AU832" s="11">
        <v>167.48609084456001</v>
      </c>
      <c r="AV832" s="11">
        <v>167.48609084456001</v>
      </c>
      <c r="AW832" s="11">
        <v>167.48609084456001</v>
      </c>
      <c r="AX832" s="11">
        <v>0</v>
      </c>
      <c r="AY832" s="11">
        <v>0</v>
      </c>
      <c r="AZ832" s="13">
        <v>8.5647087820321932E-3</v>
      </c>
      <c r="BA832" s="11">
        <v>167.48609084456001</v>
      </c>
      <c r="BB832" s="11">
        <v>167.48609084456001</v>
      </c>
      <c r="BC832" s="11"/>
      <c r="BD832" s="11"/>
      <c r="BE832" s="11"/>
      <c r="BF832" s="11">
        <v>167.48609084456001</v>
      </c>
      <c r="BG832" s="11">
        <v>167.48609084456001</v>
      </c>
      <c r="BH832" s="11">
        <v>0</v>
      </c>
      <c r="BI832" s="11">
        <v>0</v>
      </c>
      <c r="BJ832" s="11">
        <v>0</v>
      </c>
      <c r="BK832" s="11">
        <v>167.48609084456001</v>
      </c>
      <c r="BL832" s="11">
        <v>167.48609084456001</v>
      </c>
    </row>
    <row r="833" spans="1:64" hidden="1" x14ac:dyDescent="0.25">
      <c r="A833" s="7" t="s">
        <v>72</v>
      </c>
      <c r="B833" s="7" t="s">
        <v>147</v>
      </c>
      <c r="C833" s="9">
        <v>45621</v>
      </c>
      <c r="D833" s="9">
        <v>46022</v>
      </c>
      <c r="E833" s="9">
        <v>46022</v>
      </c>
      <c r="F833" s="7" t="s">
        <v>238</v>
      </c>
      <c r="G833" s="11">
        <v>0</v>
      </c>
      <c r="H833" s="11">
        <v>0</v>
      </c>
      <c r="I833" s="11">
        <v>0</v>
      </c>
      <c r="J833" s="11">
        <v>0</v>
      </c>
      <c r="K833" s="11">
        <v>0</v>
      </c>
      <c r="L833" s="11">
        <v>50000</v>
      </c>
      <c r="M833" s="13">
        <v>1.2E-2</v>
      </c>
      <c r="N833" s="13" t="s">
        <v>246</v>
      </c>
      <c r="O833" s="13" t="s">
        <v>257</v>
      </c>
      <c r="P833" s="13">
        <v>0.39539999999999997</v>
      </c>
      <c r="Q833" s="7" t="s">
        <v>260</v>
      </c>
      <c r="R833" s="7" t="s">
        <v>262</v>
      </c>
      <c r="S833" s="7">
        <v>0</v>
      </c>
      <c r="T833" s="7" t="s">
        <v>267</v>
      </c>
      <c r="U833" s="7" t="s">
        <v>269</v>
      </c>
      <c r="V833" s="7">
        <v>1</v>
      </c>
      <c r="W833" s="9">
        <v>45657</v>
      </c>
      <c r="X833" s="7">
        <v>12</v>
      </c>
      <c r="Y833" s="7">
        <v>12</v>
      </c>
      <c r="Z833" s="11">
        <v>0</v>
      </c>
      <c r="AA833" s="11">
        <v>0</v>
      </c>
      <c r="AB833" s="11">
        <v>0</v>
      </c>
      <c r="AC833" s="11">
        <v>0</v>
      </c>
      <c r="AD833" s="11">
        <v>0</v>
      </c>
      <c r="AE833" s="11">
        <v>49999.999999999993</v>
      </c>
      <c r="AF833" s="11">
        <v>49999.999999999993</v>
      </c>
      <c r="AG833" s="11">
        <v>49999.999999999993</v>
      </c>
      <c r="AH833" s="11">
        <v>49999.999999999993</v>
      </c>
      <c r="AI833" s="11">
        <v>49999.999999999993</v>
      </c>
      <c r="AJ833" s="11">
        <v>0</v>
      </c>
      <c r="AK833" s="11">
        <v>0</v>
      </c>
      <c r="AL833" s="13">
        <v>8.4840772184974211E-3</v>
      </c>
      <c r="AM833" s="7">
        <v>1650</v>
      </c>
      <c r="AN833" s="7" t="s">
        <v>282</v>
      </c>
      <c r="AO833" s="9">
        <v>46022</v>
      </c>
      <c r="AP833" s="9">
        <v>45991</v>
      </c>
      <c r="AQ833" s="7">
        <v>31</v>
      </c>
      <c r="AR833" s="7">
        <v>365</v>
      </c>
      <c r="AS833" s="15">
        <v>0.98814229249011853</v>
      </c>
      <c r="AT833" s="11">
        <v>0</v>
      </c>
      <c r="AU833" s="11">
        <v>0</v>
      </c>
      <c r="AV833" s="11">
        <v>0</v>
      </c>
      <c r="AW833" s="11">
        <v>0</v>
      </c>
      <c r="AX833" s="11">
        <v>0</v>
      </c>
      <c r="AY833" s="11">
        <v>0</v>
      </c>
      <c r="AZ833" s="13">
        <v>8.4840772184974211E-3</v>
      </c>
      <c r="BA833" s="11">
        <v>0</v>
      </c>
      <c r="BB833" s="11">
        <v>0</v>
      </c>
      <c r="BC833" s="11"/>
      <c r="BD833" s="11"/>
      <c r="BE833" s="11"/>
      <c r="BF833" s="11">
        <v>0</v>
      </c>
      <c r="BG833" s="11">
        <v>0</v>
      </c>
      <c r="BH833" s="11">
        <v>0</v>
      </c>
      <c r="BI833" s="11">
        <v>0</v>
      </c>
      <c r="BJ833" s="11">
        <v>0</v>
      </c>
      <c r="BK833" s="11">
        <v>0</v>
      </c>
      <c r="BL833" s="11">
        <v>0</v>
      </c>
    </row>
    <row r="834" spans="1:64" hidden="1" x14ac:dyDescent="0.25">
      <c r="A834" s="7" t="s">
        <v>73</v>
      </c>
      <c r="B834" s="7" t="s">
        <v>148</v>
      </c>
      <c r="C834" s="9">
        <v>45621</v>
      </c>
      <c r="D834" s="9">
        <v>46022</v>
      </c>
      <c r="E834" s="9">
        <v>46022</v>
      </c>
      <c r="F834" s="7" t="s">
        <v>238</v>
      </c>
      <c r="G834" s="11">
        <v>0</v>
      </c>
      <c r="H834" s="11">
        <v>0</v>
      </c>
      <c r="I834" s="11">
        <v>0</v>
      </c>
      <c r="J834" s="11">
        <v>0</v>
      </c>
      <c r="K834" s="11">
        <v>0</v>
      </c>
      <c r="L834" s="11">
        <v>225000</v>
      </c>
      <c r="M834" s="13">
        <v>1.2E-2</v>
      </c>
      <c r="N834" s="13" t="s">
        <v>246</v>
      </c>
      <c r="O834" s="13" t="s">
        <v>257</v>
      </c>
      <c r="P834" s="13">
        <v>0.39539999999999997</v>
      </c>
      <c r="Q834" s="7" t="s">
        <v>260</v>
      </c>
      <c r="R834" s="7" t="s">
        <v>262</v>
      </c>
      <c r="S834" s="7">
        <v>0</v>
      </c>
      <c r="T834" s="7" t="s">
        <v>267</v>
      </c>
      <c r="U834" s="7" t="s">
        <v>269</v>
      </c>
      <c r="V834" s="7">
        <v>1</v>
      </c>
      <c r="W834" s="9">
        <v>45657</v>
      </c>
      <c r="X834" s="7">
        <v>12</v>
      </c>
      <c r="Y834" s="7">
        <v>0</v>
      </c>
      <c r="Z834" s="11">
        <v>0</v>
      </c>
      <c r="AA834" s="11">
        <v>0</v>
      </c>
      <c r="AB834" s="11">
        <v>0</v>
      </c>
      <c r="AC834" s="11">
        <v>0</v>
      </c>
      <c r="AD834" s="11">
        <v>0</v>
      </c>
      <c r="AE834" s="11">
        <v>0</v>
      </c>
      <c r="AF834" s="11">
        <v>0</v>
      </c>
      <c r="AG834" s="11">
        <v>0</v>
      </c>
      <c r="AH834" s="11">
        <v>0</v>
      </c>
      <c r="AI834" s="11">
        <v>0</v>
      </c>
      <c r="AJ834" s="11">
        <v>0</v>
      </c>
      <c r="AK834" s="11">
        <v>0</v>
      </c>
      <c r="AM834" s="7">
        <v>1651</v>
      </c>
      <c r="AN834" s="7" t="s">
        <v>283</v>
      </c>
      <c r="AO834" s="9">
        <v>45657</v>
      </c>
      <c r="AP834" s="9">
        <v>46022</v>
      </c>
      <c r="AQ834" s="7">
        <v>0</v>
      </c>
      <c r="AR834" s="7">
        <v>0</v>
      </c>
      <c r="AS834" s="15">
        <v>1</v>
      </c>
      <c r="BC834" s="11"/>
      <c r="BD834" s="11"/>
      <c r="BE834" s="11"/>
    </row>
    <row r="835" spans="1:64" hidden="1" x14ac:dyDescent="0.25">
      <c r="A835" s="7" t="s">
        <v>73</v>
      </c>
      <c r="B835" s="7" t="s">
        <v>148</v>
      </c>
      <c r="C835" s="9">
        <v>45621</v>
      </c>
      <c r="D835" s="9">
        <v>46022</v>
      </c>
      <c r="E835" s="9">
        <v>46022</v>
      </c>
      <c r="F835" s="7" t="s">
        <v>238</v>
      </c>
      <c r="G835" s="11">
        <v>0</v>
      </c>
      <c r="H835" s="11">
        <v>0</v>
      </c>
      <c r="I835" s="11">
        <v>0</v>
      </c>
      <c r="J835" s="11">
        <v>0</v>
      </c>
      <c r="K835" s="11">
        <v>0</v>
      </c>
      <c r="L835" s="11">
        <v>225000</v>
      </c>
      <c r="M835" s="13">
        <v>1.2E-2</v>
      </c>
      <c r="N835" s="13" t="s">
        <v>246</v>
      </c>
      <c r="O835" s="13" t="s">
        <v>257</v>
      </c>
      <c r="P835" s="13">
        <v>0.39539999999999997</v>
      </c>
      <c r="Q835" s="7" t="s">
        <v>260</v>
      </c>
      <c r="R835" s="7" t="s">
        <v>262</v>
      </c>
      <c r="S835" s="7">
        <v>0</v>
      </c>
      <c r="T835" s="7" t="s">
        <v>267</v>
      </c>
      <c r="U835" s="7" t="s">
        <v>269</v>
      </c>
      <c r="V835" s="7">
        <v>1</v>
      </c>
      <c r="W835" s="9">
        <v>45657</v>
      </c>
      <c r="X835" s="7">
        <v>12</v>
      </c>
      <c r="Y835" s="7">
        <v>1</v>
      </c>
      <c r="Z835" s="11">
        <v>0</v>
      </c>
      <c r="AA835" s="11">
        <v>0</v>
      </c>
      <c r="AB835" s="11">
        <v>0</v>
      </c>
      <c r="AC835" s="11">
        <v>0</v>
      </c>
      <c r="AD835" s="11">
        <v>20454.54545454546</v>
      </c>
      <c r="AE835" s="11">
        <v>20454.54545454546</v>
      </c>
      <c r="AF835" s="11">
        <v>0</v>
      </c>
      <c r="AG835" s="11">
        <v>0</v>
      </c>
      <c r="AH835" s="11">
        <v>0</v>
      </c>
      <c r="AI835" s="11">
        <v>0</v>
      </c>
      <c r="AJ835" s="11">
        <v>20454.54545454546</v>
      </c>
      <c r="AK835" s="11">
        <v>20454.54545454546</v>
      </c>
      <c r="AL835" s="13">
        <v>9.4143964011949022E-3</v>
      </c>
      <c r="AM835" s="7">
        <v>1652</v>
      </c>
      <c r="AN835" s="7" t="s">
        <v>284</v>
      </c>
      <c r="AO835" s="9">
        <v>45688</v>
      </c>
      <c r="AP835" s="9">
        <v>45657</v>
      </c>
      <c r="AQ835" s="7">
        <v>31</v>
      </c>
      <c r="AR835" s="7">
        <v>31</v>
      </c>
      <c r="AS835" s="15">
        <v>0.99898740152604248</v>
      </c>
      <c r="AT835" s="11">
        <v>76.063970198385121</v>
      </c>
      <c r="AU835" s="11">
        <v>76.063970198385121</v>
      </c>
      <c r="AV835" s="11">
        <v>76.063970198385121</v>
      </c>
      <c r="AW835" s="11">
        <v>76.063970198385121</v>
      </c>
      <c r="AX835" s="11">
        <v>0</v>
      </c>
      <c r="AY835" s="11">
        <v>0</v>
      </c>
      <c r="AZ835" s="13">
        <v>9.4143964011949022E-3</v>
      </c>
      <c r="BA835" s="11">
        <v>76.063970198385121</v>
      </c>
      <c r="BB835" s="11">
        <v>76.063970198385121</v>
      </c>
      <c r="BC835" s="11"/>
      <c r="BD835" s="11"/>
      <c r="BE835" s="11"/>
      <c r="BF835" s="11">
        <v>76.063970198385121</v>
      </c>
      <c r="BG835" s="11">
        <v>76.063970198385121</v>
      </c>
      <c r="BH835" s="11">
        <v>0</v>
      </c>
      <c r="BI835" s="11">
        <v>0</v>
      </c>
      <c r="BJ835" s="11">
        <v>0</v>
      </c>
      <c r="BK835" s="11">
        <v>76.063970198385121</v>
      </c>
      <c r="BL835" s="11">
        <v>76.063970198385121</v>
      </c>
    </row>
    <row r="836" spans="1:64" hidden="1" x14ac:dyDescent="0.25">
      <c r="A836" s="7" t="s">
        <v>73</v>
      </c>
      <c r="B836" s="7" t="s">
        <v>148</v>
      </c>
      <c r="C836" s="9">
        <v>45621</v>
      </c>
      <c r="D836" s="9">
        <v>46022</v>
      </c>
      <c r="E836" s="9">
        <v>46022</v>
      </c>
      <c r="F836" s="7" t="s">
        <v>238</v>
      </c>
      <c r="G836" s="11">
        <v>0</v>
      </c>
      <c r="H836" s="11">
        <v>0</v>
      </c>
      <c r="I836" s="11">
        <v>0</v>
      </c>
      <c r="J836" s="11">
        <v>0</v>
      </c>
      <c r="K836" s="11">
        <v>0</v>
      </c>
      <c r="L836" s="11">
        <v>225000</v>
      </c>
      <c r="M836" s="13">
        <v>1.2E-2</v>
      </c>
      <c r="N836" s="13" t="s">
        <v>246</v>
      </c>
      <c r="O836" s="13" t="s">
        <v>257</v>
      </c>
      <c r="P836" s="13">
        <v>0.39539999999999997</v>
      </c>
      <c r="Q836" s="7" t="s">
        <v>260</v>
      </c>
      <c r="R836" s="7" t="s">
        <v>262</v>
      </c>
      <c r="S836" s="7">
        <v>0</v>
      </c>
      <c r="T836" s="7" t="s">
        <v>267</v>
      </c>
      <c r="U836" s="7" t="s">
        <v>269</v>
      </c>
      <c r="V836" s="7">
        <v>1</v>
      </c>
      <c r="W836" s="9">
        <v>45657</v>
      </c>
      <c r="X836" s="7">
        <v>12</v>
      </c>
      <c r="Y836" s="7">
        <v>2</v>
      </c>
      <c r="Z836" s="11">
        <v>0</v>
      </c>
      <c r="AA836" s="11">
        <v>0</v>
      </c>
      <c r="AB836" s="11">
        <v>0</v>
      </c>
      <c r="AC836" s="11">
        <v>0</v>
      </c>
      <c r="AD836" s="11">
        <v>20454.54545454546</v>
      </c>
      <c r="AE836" s="11">
        <v>40909.090909090912</v>
      </c>
      <c r="AF836" s="11">
        <v>0</v>
      </c>
      <c r="AG836" s="11">
        <v>0</v>
      </c>
      <c r="AH836" s="11">
        <v>0</v>
      </c>
      <c r="AI836" s="11">
        <v>0</v>
      </c>
      <c r="AJ836" s="11">
        <v>40909.090909090912</v>
      </c>
      <c r="AK836" s="11">
        <v>40909.090909090912</v>
      </c>
      <c r="AL836" s="13">
        <v>9.3257655415960317E-3</v>
      </c>
      <c r="AM836" s="7">
        <v>1653</v>
      </c>
      <c r="AN836" s="7" t="s">
        <v>285</v>
      </c>
      <c r="AO836" s="9">
        <v>45716</v>
      </c>
      <c r="AP836" s="9">
        <v>45688</v>
      </c>
      <c r="AQ836" s="7">
        <v>28</v>
      </c>
      <c r="AR836" s="7">
        <v>59</v>
      </c>
      <c r="AS836" s="15">
        <v>0.9980736777966569</v>
      </c>
      <c r="AT836" s="11">
        <v>150.55791381127349</v>
      </c>
      <c r="AU836" s="11">
        <v>150.55791381127349</v>
      </c>
      <c r="AV836" s="11">
        <v>150.55791381127349</v>
      </c>
      <c r="AW836" s="11">
        <v>150.55791381127349</v>
      </c>
      <c r="AX836" s="11">
        <v>0</v>
      </c>
      <c r="AY836" s="11">
        <v>0</v>
      </c>
      <c r="AZ836" s="13">
        <v>9.3257655415960317E-3</v>
      </c>
      <c r="BA836" s="11">
        <v>150.55791381127349</v>
      </c>
      <c r="BB836" s="11">
        <v>150.55791381127349</v>
      </c>
      <c r="BC836" s="11"/>
      <c r="BD836" s="11"/>
      <c r="BE836" s="11"/>
      <c r="BF836" s="11">
        <v>150.55791381127349</v>
      </c>
      <c r="BG836" s="11">
        <v>150.55791381127349</v>
      </c>
      <c r="BH836" s="11">
        <v>0</v>
      </c>
      <c r="BI836" s="11">
        <v>0</v>
      </c>
      <c r="BJ836" s="11">
        <v>0</v>
      </c>
      <c r="BK836" s="11">
        <v>150.55791381127349</v>
      </c>
      <c r="BL836" s="11">
        <v>150.55791381127349</v>
      </c>
    </row>
    <row r="837" spans="1:64" hidden="1" x14ac:dyDescent="0.25">
      <c r="A837" s="7" t="s">
        <v>73</v>
      </c>
      <c r="B837" s="7" t="s">
        <v>148</v>
      </c>
      <c r="C837" s="9">
        <v>45621</v>
      </c>
      <c r="D837" s="9">
        <v>46022</v>
      </c>
      <c r="E837" s="9">
        <v>46022</v>
      </c>
      <c r="F837" s="7" t="s">
        <v>238</v>
      </c>
      <c r="G837" s="11">
        <v>0</v>
      </c>
      <c r="H837" s="11">
        <v>0</v>
      </c>
      <c r="I837" s="11">
        <v>0</v>
      </c>
      <c r="J837" s="11">
        <v>0</v>
      </c>
      <c r="K837" s="11">
        <v>0</v>
      </c>
      <c r="L837" s="11">
        <v>225000</v>
      </c>
      <c r="M837" s="13">
        <v>1.2E-2</v>
      </c>
      <c r="N837" s="13" t="s">
        <v>246</v>
      </c>
      <c r="O837" s="13" t="s">
        <v>257</v>
      </c>
      <c r="P837" s="13">
        <v>0.39539999999999997</v>
      </c>
      <c r="Q837" s="7" t="s">
        <v>260</v>
      </c>
      <c r="R837" s="7" t="s">
        <v>262</v>
      </c>
      <c r="S837" s="7">
        <v>0</v>
      </c>
      <c r="T837" s="7" t="s">
        <v>267</v>
      </c>
      <c r="U837" s="7" t="s">
        <v>269</v>
      </c>
      <c r="V837" s="7">
        <v>1</v>
      </c>
      <c r="W837" s="9">
        <v>45657</v>
      </c>
      <c r="X837" s="7">
        <v>12</v>
      </c>
      <c r="Y837" s="7">
        <v>3</v>
      </c>
      <c r="Z837" s="11">
        <v>0</v>
      </c>
      <c r="AA837" s="11">
        <v>0</v>
      </c>
      <c r="AB837" s="11">
        <v>0</v>
      </c>
      <c r="AC837" s="11">
        <v>0</v>
      </c>
      <c r="AD837" s="11">
        <v>20454.54545454546</v>
      </c>
      <c r="AE837" s="11">
        <v>61363.636363636368</v>
      </c>
      <c r="AF837" s="11">
        <v>0</v>
      </c>
      <c r="AG837" s="11">
        <v>0</v>
      </c>
      <c r="AH837" s="11">
        <v>0</v>
      </c>
      <c r="AI837" s="11">
        <v>0</v>
      </c>
      <c r="AJ837" s="11">
        <v>61363.636363636368</v>
      </c>
      <c r="AK837" s="11">
        <v>61363.636363636368</v>
      </c>
      <c r="AL837" s="13">
        <v>9.2379690880428633E-3</v>
      </c>
      <c r="AM837" s="7">
        <v>1654</v>
      </c>
      <c r="AN837" s="7" t="s">
        <v>286</v>
      </c>
      <c r="AO837" s="9">
        <v>45747</v>
      </c>
      <c r="AP837" s="9">
        <v>45716</v>
      </c>
      <c r="AQ837" s="7">
        <v>31</v>
      </c>
      <c r="AR837" s="7">
        <v>90</v>
      </c>
      <c r="AS837" s="15">
        <v>0.99706302991362272</v>
      </c>
      <c r="AT837" s="11">
        <v>223.48422372698809</v>
      </c>
      <c r="AU837" s="11">
        <v>223.48422372698809</v>
      </c>
      <c r="AV837" s="11">
        <v>223.48422372698809</v>
      </c>
      <c r="AW837" s="11">
        <v>223.48422372698809</v>
      </c>
      <c r="AX837" s="11">
        <v>0</v>
      </c>
      <c r="AY837" s="11">
        <v>0</v>
      </c>
      <c r="AZ837" s="13">
        <v>9.2379690880428633E-3</v>
      </c>
      <c r="BA837" s="11">
        <v>223.48422372698809</v>
      </c>
      <c r="BB837" s="11">
        <v>223.48422372698809</v>
      </c>
      <c r="BC837" s="11"/>
      <c r="BD837" s="11"/>
      <c r="BE837" s="11"/>
      <c r="BF837" s="11">
        <v>223.48422372698809</v>
      </c>
      <c r="BG837" s="11">
        <v>223.48422372698809</v>
      </c>
      <c r="BH837" s="11">
        <v>0</v>
      </c>
      <c r="BI837" s="11">
        <v>0</v>
      </c>
      <c r="BJ837" s="11">
        <v>0</v>
      </c>
      <c r="BK837" s="11">
        <v>223.48422372698809</v>
      </c>
      <c r="BL837" s="11">
        <v>223.48422372698809</v>
      </c>
    </row>
    <row r="838" spans="1:64" hidden="1" x14ac:dyDescent="0.25">
      <c r="A838" s="7" t="s">
        <v>73</v>
      </c>
      <c r="B838" s="7" t="s">
        <v>148</v>
      </c>
      <c r="C838" s="9">
        <v>45621</v>
      </c>
      <c r="D838" s="9">
        <v>46022</v>
      </c>
      <c r="E838" s="9">
        <v>46022</v>
      </c>
      <c r="F838" s="7" t="s">
        <v>238</v>
      </c>
      <c r="G838" s="11">
        <v>0</v>
      </c>
      <c r="H838" s="11">
        <v>0</v>
      </c>
      <c r="I838" s="11">
        <v>0</v>
      </c>
      <c r="J838" s="11">
        <v>0</v>
      </c>
      <c r="K838" s="11">
        <v>0</v>
      </c>
      <c r="L838" s="11">
        <v>225000</v>
      </c>
      <c r="M838" s="13">
        <v>1.2E-2</v>
      </c>
      <c r="N838" s="13" t="s">
        <v>246</v>
      </c>
      <c r="O838" s="13" t="s">
        <v>257</v>
      </c>
      <c r="P838" s="13">
        <v>0.39539999999999997</v>
      </c>
      <c r="Q838" s="7" t="s">
        <v>260</v>
      </c>
      <c r="R838" s="7" t="s">
        <v>262</v>
      </c>
      <c r="S838" s="7">
        <v>0</v>
      </c>
      <c r="T838" s="7" t="s">
        <v>267</v>
      </c>
      <c r="U838" s="7" t="s">
        <v>269</v>
      </c>
      <c r="V838" s="7">
        <v>1</v>
      </c>
      <c r="W838" s="9">
        <v>45657</v>
      </c>
      <c r="X838" s="7">
        <v>12</v>
      </c>
      <c r="Y838" s="7">
        <v>4</v>
      </c>
      <c r="Z838" s="11">
        <v>0</v>
      </c>
      <c r="AA838" s="11">
        <v>0</v>
      </c>
      <c r="AB838" s="11">
        <v>0</v>
      </c>
      <c r="AC838" s="11">
        <v>0</v>
      </c>
      <c r="AD838" s="11">
        <v>20454.54545454546</v>
      </c>
      <c r="AE838" s="11">
        <v>81818.181818181823</v>
      </c>
      <c r="AF838" s="11">
        <v>0</v>
      </c>
      <c r="AG838" s="11">
        <v>0</v>
      </c>
      <c r="AH838" s="11">
        <v>0</v>
      </c>
      <c r="AI838" s="11">
        <v>0</v>
      </c>
      <c r="AJ838" s="11">
        <v>81818.181818181823</v>
      </c>
      <c r="AK838" s="11">
        <v>81818.181818181823</v>
      </c>
      <c r="AL838" s="13">
        <v>9.1509991851060901E-3</v>
      </c>
      <c r="AM838" s="7">
        <v>1655</v>
      </c>
      <c r="AN838" s="7" t="s">
        <v>287</v>
      </c>
      <c r="AO838" s="9">
        <v>45777</v>
      </c>
      <c r="AP838" s="9">
        <v>45747</v>
      </c>
      <c r="AQ838" s="7">
        <v>30</v>
      </c>
      <c r="AR838" s="7">
        <v>120</v>
      </c>
      <c r="AS838" s="15">
        <v>0.99608595798036337</v>
      </c>
      <c r="AT838" s="11">
        <v>294.88441742808618</v>
      </c>
      <c r="AU838" s="11">
        <v>294.88441742808618</v>
      </c>
      <c r="AV838" s="11">
        <v>294.88441742808618</v>
      </c>
      <c r="AW838" s="11">
        <v>294.88441742808618</v>
      </c>
      <c r="AX838" s="11">
        <v>0</v>
      </c>
      <c r="AY838" s="11">
        <v>0</v>
      </c>
      <c r="AZ838" s="13">
        <v>9.1509991851060901E-3</v>
      </c>
      <c r="BA838" s="11">
        <v>294.88441742808618</v>
      </c>
      <c r="BB838" s="11">
        <v>294.88441742808618</v>
      </c>
      <c r="BC838" s="11"/>
      <c r="BD838" s="11"/>
      <c r="BE838" s="11"/>
      <c r="BF838" s="11">
        <v>294.88441742808618</v>
      </c>
      <c r="BG838" s="11">
        <v>294.88441742808618</v>
      </c>
      <c r="BH838" s="11">
        <v>0</v>
      </c>
      <c r="BI838" s="11">
        <v>0</v>
      </c>
      <c r="BJ838" s="11">
        <v>0</v>
      </c>
      <c r="BK838" s="11">
        <v>294.88441742808618</v>
      </c>
      <c r="BL838" s="11">
        <v>294.88441742808618</v>
      </c>
    </row>
    <row r="839" spans="1:64" hidden="1" x14ac:dyDescent="0.25">
      <c r="A839" s="7" t="s">
        <v>73</v>
      </c>
      <c r="B839" s="7" t="s">
        <v>148</v>
      </c>
      <c r="C839" s="9">
        <v>45621</v>
      </c>
      <c r="D839" s="9">
        <v>46022</v>
      </c>
      <c r="E839" s="9">
        <v>46022</v>
      </c>
      <c r="F839" s="7" t="s">
        <v>238</v>
      </c>
      <c r="G839" s="11">
        <v>0</v>
      </c>
      <c r="H839" s="11">
        <v>0</v>
      </c>
      <c r="I839" s="11">
        <v>0</v>
      </c>
      <c r="J839" s="11">
        <v>0</v>
      </c>
      <c r="K839" s="11">
        <v>0</v>
      </c>
      <c r="L839" s="11">
        <v>225000</v>
      </c>
      <c r="M839" s="13">
        <v>1.2E-2</v>
      </c>
      <c r="N839" s="13" t="s">
        <v>246</v>
      </c>
      <c r="O839" s="13" t="s">
        <v>257</v>
      </c>
      <c r="P839" s="13">
        <v>0.39539999999999997</v>
      </c>
      <c r="Q839" s="7" t="s">
        <v>260</v>
      </c>
      <c r="R839" s="7" t="s">
        <v>262</v>
      </c>
      <c r="S839" s="7">
        <v>0</v>
      </c>
      <c r="T839" s="7" t="s">
        <v>267</v>
      </c>
      <c r="U839" s="7" t="s">
        <v>269</v>
      </c>
      <c r="V839" s="7">
        <v>1</v>
      </c>
      <c r="W839" s="9">
        <v>45657</v>
      </c>
      <c r="X839" s="7">
        <v>12</v>
      </c>
      <c r="Y839" s="7">
        <v>5</v>
      </c>
      <c r="Z839" s="11">
        <v>0</v>
      </c>
      <c r="AA839" s="11">
        <v>0</v>
      </c>
      <c r="AB839" s="11">
        <v>0</v>
      </c>
      <c r="AC839" s="11">
        <v>0</v>
      </c>
      <c r="AD839" s="11">
        <v>20454.54545454546</v>
      </c>
      <c r="AE839" s="11">
        <v>102272.72727272729</v>
      </c>
      <c r="AF839" s="11">
        <v>0</v>
      </c>
      <c r="AG839" s="11">
        <v>0</v>
      </c>
      <c r="AH839" s="11">
        <v>0</v>
      </c>
      <c r="AI839" s="11">
        <v>0</v>
      </c>
      <c r="AJ839" s="11">
        <v>102272.72727272729</v>
      </c>
      <c r="AK839" s="11">
        <v>102272.72727272729</v>
      </c>
      <c r="AL839" s="13">
        <v>9.0648480513104701E-3</v>
      </c>
      <c r="AM839" s="7">
        <v>1656</v>
      </c>
      <c r="AN839" s="7" t="s">
        <v>288</v>
      </c>
      <c r="AO839" s="9">
        <v>45808</v>
      </c>
      <c r="AP839" s="9">
        <v>45777</v>
      </c>
      <c r="AQ839" s="7">
        <v>31</v>
      </c>
      <c r="AR839" s="7">
        <v>151</v>
      </c>
      <c r="AS839" s="15">
        <v>0.99507732285938189</v>
      </c>
      <c r="AT839" s="11">
        <v>364.76558781620389</v>
      </c>
      <c r="AU839" s="11">
        <v>364.76558781620389</v>
      </c>
      <c r="AV839" s="11">
        <v>364.76558781620389</v>
      </c>
      <c r="AW839" s="11">
        <v>364.76558781620389</v>
      </c>
      <c r="AX839" s="11">
        <v>0</v>
      </c>
      <c r="AY839" s="11">
        <v>0</v>
      </c>
      <c r="AZ839" s="13">
        <v>9.0648480513104701E-3</v>
      </c>
      <c r="BA839" s="11">
        <v>364.76558781620389</v>
      </c>
      <c r="BB839" s="11">
        <v>364.76558781620389</v>
      </c>
      <c r="BC839" s="11"/>
      <c r="BD839" s="11"/>
      <c r="BE839" s="11"/>
      <c r="BF839" s="11">
        <v>364.76558781620389</v>
      </c>
      <c r="BG839" s="11">
        <v>364.76558781620389</v>
      </c>
      <c r="BH839" s="11">
        <v>0</v>
      </c>
      <c r="BI839" s="11">
        <v>0</v>
      </c>
      <c r="BJ839" s="11">
        <v>0</v>
      </c>
      <c r="BK839" s="11">
        <v>364.76558781620389</v>
      </c>
      <c r="BL839" s="11">
        <v>364.76558781620389</v>
      </c>
    </row>
    <row r="840" spans="1:64" hidden="1" x14ac:dyDescent="0.25">
      <c r="A840" s="7" t="s">
        <v>73</v>
      </c>
      <c r="B840" s="7" t="s">
        <v>148</v>
      </c>
      <c r="C840" s="9">
        <v>45621</v>
      </c>
      <c r="D840" s="9">
        <v>46022</v>
      </c>
      <c r="E840" s="9">
        <v>46022</v>
      </c>
      <c r="F840" s="7" t="s">
        <v>238</v>
      </c>
      <c r="G840" s="11">
        <v>0</v>
      </c>
      <c r="H840" s="11">
        <v>0</v>
      </c>
      <c r="I840" s="11">
        <v>0</v>
      </c>
      <c r="J840" s="11">
        <v>0</v>
      </c>
      <c r="K840" s="11">
        <v>0</v>
      </c>
      <c r="L840" s="11">
        <v>225000</v>
      </c>
      <c r="M840" s="13">
        <v>1.2E-2</v>
      </c>
      <c r="N840" s="13" t="s">
        <v>246</v>
      </c>
      <c r="O840" s="13" t="s">
        <v>257</v>
      </c>
      <c r="P840" s="13">
        <v>0.39539999999999997</v>
      </c>
      <c r="Q840" s="7" t="s">
        <v>260</v>
      </c>
      <c r="R840" s="7" t="s">
        <v>262</v>
      </c>
      <c r="S840" s="7">
        <v>0</v>
      </c>
      <c r="T840" s="7" t="s">
        <v>267</v>
      </c>
      <c r="U840" s="7" t="s">
        <v>269</v>
      </c>
      <c r="V840" s="7">
        <v>1</v>
      </c>
      <c r="W840" s="9">
        <v>45657</v>
      </c>
      <c r="X840" s="7">
        <v>12</v>
      </c>
      <c r="Y840" s="7">
        <v>6</v>
      </c>
      <c r="Z840" s="11">
        <v>0</v>
      </c>
      <c r="AA840" s="11">
        <v>0</v>
      </c>
      <c r="AB840" s="11">
        <v>0</v>
      </c>
      <c r="AC840" s="11">
        <v>0</v>
      </c>
      <c r="AD840" s="11">
        <v>20454.54545454546</v>
      </c>
      <c r="AE840" s="11">
        <v>122727.27272727271</v>
      </c>
      <c r="AF840" s="11">
        <v>0</v>
      </c>
      <c r="AG840" s="11">
        <v>0</v>
      </c>
      <c r="AH840" s="11">
        <v>0</v>
      </c>
      <c r="AI840" s="11">
        <v>0</v>
      </c>
      <c r="AJ840" s="11">
        <v>122727.27272727271</v>
      </c>
      <c r="AK840" s="11">
        <v>122727.27272727271</v>
      </c>
      <c r="AL840" s="13">
        <v>8.9795079784388276E-3</v>
      </c>
      <c r="AM840" s="7">
        <v>1657</v>
      </c>
      <c r="AN840" s="7" t="s">
        <v>289</v>
      </c>
      <c r="AO840" s="9">
        <v>45838</v>
      </c>
      <c r="AP840" s="9">
        <v>45808</v>
      </c>
      <c r="AQ840" s="7">
        <v>30</v>
      </c>
      <c r="AR840" s="7">
        <v>181</v>
      </c>
      <c r="AS840" s="15">
        <v>0.99410219681978451</v>
      </c>
      <c r="AT840" s="11">
        <v>433.1729437562272</v>
      </c>
      <c r="AU840" s="11">
        <v>433.1729437562272</v>
      </c>
      <c r="AV840" s="11">
        <v>433.1729437562272</v>
      </c>
      <c r="AW840" s="11">
        <v>433.1729437562272</v>
      </c>
      <c r="AX840" s="11">
        <v>0</v>
      </c>
      <c r="AY840" s="11">
        <v>0</v>
      </c>
      <c r="AZ840" s="13">
        <v>8.9795079784388276E-3</v>
      </c>
      <c r="BA840" s="11">
        <v>433.1729437562272</v>
      </c>
      <c r="BB840" s="11">
        <v>433.1729437562272</v>
      </c>
      <c r="BC840" s="11"/>
      <c r="BD840" s="11"/>
      <c r="BE840" s="11"/>
      <c r="BF840" s="11">
        <v>433.1729437562272</v>
      </c>
      <c r="BG840" s="11">
        <v>433.1729437562272</v>
      </c>
      <c r="BH840" s="11">
        <v>0</v>
      </c>
      <c r="BI840" s="11">
        <v>0</v>
      </c>
      <c r="BJ840" s="11">
        <v>0</v>
      </c>
      <c r="BK840" s="11">
        <v>433.1729437562272</v>
      </c>
      <c r="BL840" s="11">
        <v>433.1729437562272</v>
      </c>
    </row>
    <row r="841" spans="1:64" hidden="1" x14ac:dyDescent="0.25">
      <c r="A841" s="7" t="s">
        <v>73</v>
      </c>
      <c r="B841" s="7" t="s">
        <v>148</v>
      </c>
      <c r="C841" s="9">
        <v>45621</v>
      </c>
      <c r="D841" s="9">
        <v>46022</v>
      </c>
      <c r="E841" s="9">
        <v>46022</v>
      </c>
      <c r="F841" s="7" t="s">
        <v>238</v>
      </c>
      <c r="G841" s="11">
        <v>0</v>
      </c>
      <c r="H841" s="11">
        <v>0</v>
      </c>
      <c r="I841" s="11">
        <v>0</v>
      </c>
      <c r="J841" s="11">
        <v>0</v>
      </c>
      <c r="K841" s="11">
        <v>0</v>
      </c>
      <c r="L841" s="11">
        <v>225000</v>
      </c>
      <c r="M841" s="13">
        <v>1.2E-2</v>
      </c>
      <c r="N841" s="13" t="s">
        <v>246</v>
      </c>
      <c r="O841" s="13" t="s">
        <v>257</v>
      </c>
      <c r="P841" s="13">
        <v>0.39539999999999997</v>
      </c>
      <c r="Q841" s="7" t="s">
        <v>260</v>
      </c>
      <c r="R841" s="7" t="s">
        <v>262</v>
      </c>
      <c r="S841" s="7">
        <v>0</v>
      </c>
      <c r="T841" s="7" t="s">
        <v>267</v>
      </c>
      <c r="U841" s="7" t="s">
        <v>269</v>
      </c>
      <c r="V841" s="7">
        <v>1</v>
      </c>
      <c r="W841" s="9">
        <v>45657</v>
      </c>
      <c r="X841" s="7">
        <v>12</v>
      </c>
      <c r="Y841" s="7">
        <v>7</v>
      </c>
      <c r="Z841" s="11">
        <v>0</v>
      </c>
      <c r="AA841" s="11">
        <v>0</v>
      </c>
      <c r="AB841" s="11">
        <v>0</v>
      </c>
      <c r="AC841" s="11">
        <v>0</v>
      </c>
      <c r="AD841" s="11">
        <v>20454.54545454546</v>
      </c>
      <c r="AE841" s="11">
        <v>143181.81818181821</v>
      </c>
      <c r="AF841" s="11">
        <v>0</v>
      </c>
      <c r="AG841" s="11">
        <v>0</v>
      </c>
      <c r="AH841" s="11">
        <v>0</v>
      </c>
      <c r="AI841" s="11">
        <v>0</v>
      </c>
      <c r="AJ841" s="11">
        <v>143181.81818181821</v>
      </c>
      <c r="AK841" s="11">
        <v>143181.81818181821</v>
      </c>
      <c r="AL841" s="13">
        <v>8.8949713308420497E-3</v>
      </c>
      <c r="AM841" s="7">
        <v>1658</v>
      </c>
      <c r="AN841" s="7" t="s">
        <v>290</v>
      </c>
      <c r="AO841" s="9">
        <v>45869</v>
      </c>
      <c r="AP841" s="9">
        <v>45838</v>
      </c>
      <c r="AQ841" s="7">
        <v>31</v>
      </c>
      <c r="AR841" s="7">
        <v>212</v>
      </c>
      <c r="AS841" s="15">
        <v>0.99309557045232688</v>
      </c>
      <c r="AT841" s="11">
        <v>500.10377798591168</v>
      </c>
      <c r="AU841" s="11">
        <v>500.10377798591168</v>
      </c>
      <c r="AV841" s="11">
        <v>500.10377798591168</v>
      </c>
      <c r="AW841" s="11">
        <v>500.10377798591168</v>
      </c>
      <c r="AX841" s="11">
        <v>0</v>
      </c>
      <c r="AY841" s="11">
        <v>0</v>
      </c>
      <c r="AZ841" s="13">
        <v>8.8949713308420497E-3</v>
      </c>
      <c r="BA841" s="11">
        <v>500.10377798591168</v>
      </c>
      <c r="BB841" s="11">
        <v>500.10377798591168</v>
      </c>
      <c r="BC841" s="11"/>
      <c r="BD841" s="11"/>
      <c r="BE841" s="11"/>
      <c r="BF841" s="11">
        <v>500.10377798591168</v>
      </c>
      <c r="BG841" s="11">
        <v>500.10377798591168</v>
      </c>
      <c r="BH841" s="11">
        <v>0</v>
      </c>
      <c r="BI841" s="11">
        <v>0</v>
      </c>
      <c r="BJ841" s="11">
        <v>0</v>
      </c>
      <c r="BK841" s="11">
        <v>500.10377798591168</v>
      </c>
      <c r="BL841" s="11">
        <v>500.10377798591168</v>
      </c>
    </row>
    <row r="842" spans="1:64" hidden="1" x14ac:dyDescent="0.25">
      <c r="A842" s="7" t="s">
        <v>73</v>
      </c>
      <c r="B842" s="7" t="s">
        <v>148</v>
      </c>
      <c r="C842" s="9">
        <v>45621</v>
      </c>
      <c r="D842" s="9">
        <v>46022</v>
      </c>
      <c r="E842" s="9">
        <v>46022</v>
      </c>
      <c r="F842" s="7" t="s">
        <v>238</v>
      </c>
      <c r="G842" s="11">
        <v>0</v>
      </c>
      <c r="H842" s="11">
        <v>0</v>
      </c>
      <c r="I842" s="11">
        <v>0</v>
      </c>
      <c r="J842" s="11">
        <v>0</v>
      </c>
      <c r="K842" s="11">
        <v>0</v>
      </c>
      <c r="L842" s="11">
        <v>225000</v>
      </c>
      <c r="M842" s="13">
        <v>1.2E-2</v>
      </c>
      <c r="N842" s="13" t="s">
        <v>246</v>
      </c>
      <c r="O842" s="13" t="s">
        <v>257</v>
      </c>
      <c r="P842" s="13">
        <v>0.39539999999999997</v>
      </c>
      <c r="Q842" s="7" t="s">
        <v>260</v>
      </c>
      <c r="R842" s="7" t="s">
        <v>262</v>
      </c>
      <c r="S842" s="7">
        <v>0</v>
      </c>
      <c r="T842" s="7" t="s">
        <v>267</v>
      </c>
      <c r="U842" s="7" t="s">
        <v>269</v>
      </c>
      <c r="V842" s="7">
        <v>1</v>
      </c>
      <c r="W842" s="9">
        <v>45657</v>
      </c>
      <c r="X842" s="7">
        <v>12</v>
      </c>
      <c r="Y842" s="7">
        <v>8</v>
      </c>
      <c r="Z842" s="11">
        <v>0</v>
      </c>
      <c r="AA842" s="11">
        <v>0</v>
      </c>
      <c r="AB842" s="11">
        <v>0</v>
      </c>
      <c r="AC842" s="11">
        <v>0</v>
      </c>
      <c r="AD842" s="11">
        <v>20454.54545454546</v>
      </c>
      <c r="AE842" s="11">
        <v>163636.36363636359</v>
      </c>
      <c r="AF842" s="11">
        <v>0</v>
      </c>
      <c r="AG842" s="11">
        <v>0</v>
      </c>
      <c r="AH842" s="11">
        <v>0</v>
      </c>
      <c r="AI842" s="11">
        <v>0</v>
      </c>
      <c r="AJ842" s="11">
        <v>163636.36363636359</v>
      </c>
      <c r="AK842" s="11">
        <v>163636.36363636359</v>
      </c>
      <c r="AL842" s="13">
        <v>8.8112305447562989E-3</v>
      </c>
      <c r="AM842" s="7">
        <v>1659</v>
      </c>
      <c r="AN842" s="7" t="s">
        <v>291</v>
      </c>
      <c r="AO842" s="9">
        <v>45900</v>
      </c>
      <c r="AP842" s="9">
        <v>45869</v>
      </c>
      <c r="AQ842" s="7">
        <v>31</v>
      </c>
      <c r="AR842" s="7">
        <v>243</v>
      </c>
      <c r="AS842" s="15">
        <v>0.99208996339319289</v>
      </c>
      <c r="AT842" s="11">
        <v>565.59310393924818</v>
      </c>
      <c r="AU842" s="11">
        <v>565.59310393924818</v>
      </c>
      <c r="AV842" s="11">
        <v>565.59310393924818</v>
      </c>
      <c r="AW842" s="11">
        <v>565.59310393924818</v>
      </c>
      <c r="AX842" s="11">
        <v>0</v>
      </c>
      <c r="AY842" s="11">
        <v>0</v>
      </c>
      <c r="AZ842" s="13">
        <v>8.8112305447562989E-3</v>
      </c>
      <c r="BA842" s="11">
        <v>565.59310393924818</v>
      </c>
      <c r="BB842" s="11">
        <v>565.59310393924818</v>
      </c>
      <c r="BC842" s="11"/>
      <c r="BD842" s="11"/>
      <c r="BE842" s="11"/>
      <c r="BF842" s="11">
        <v>565.59310393924818</v>
      </c>
      <c r="BG842" s="11">
        <v>565.59310393924818</v>
      </c>
      <c r="BH842" s="11">
        <v>0</v>
      </c>
      <c r="BI842" s="11">
        <v>0</v>
      </c>
      <c r="BJ842" s="11">
        <v>0</v>
      </c>
      <c r="BK842" s="11">
        <v>565.59310393924818</v>
      </c>
      <c r="BL842" s="11">
        <v>565.59310393924818</v>
      </c>
    </row>
    <row r="843" spans="1:64" hidden="1" x14ac:dyDescent="0.25">
      <c r="A843" s="7" t="s">
        <v>73</v>
      </c>
      <c r="B843" s="7" t="s">
        <v>148</v>
      </c>
      <c r="C843" s="9">
        <v>45621</v>
      </c>
      <c r="D843" s="9">
        <v>46022</v>
      </c>
      <c r="E843" s="9">
        <v>46022</v>
      </c>
      <c r="F843" s="7" t="s">
        <v>238</v>
      </c>
      <c r="G843" s="11">
        <v>0</v>
      </c>
      <c r="H843" s="11">
        <v>0</v>
      </c>
      <c r="I843" s="11">
        <v>0</v>
      </c>
      <c r="J843" s="11">
        <v>0</v>
      </c>
      <c r="K843" s="11">
        <v>0</v>
      </c>
      <c r="L843" s="11">
        <v>225000</v>
      </c>
      <c r="M843" s="13">
        <v>1.2E-2</v>
      </c>
      <c r="N843" s="13" t="s">
        <v>246</v>
      </c>
      <c r="O843" s="13" t="s">
        <v>257</v>
      </c>
      <c r="P843" s="13">
        <v>0.39539999999999997</v>
      </c>
      <c r="Q843" s="7" t="s">
        <v>260</v>
      </c>
      <c r="R843" s="7" t="s">
        <v>262</v>
      </c>
      <c r="S843" s="7">
        <v>0</v>
      </c>
      <c r="T843" s="7" t="s">
        <v>267</v>
      </c>
      <c r="U843" s="7" t="s">
        <v>269</v>
      </c>
      <c r="V843" s="7">
        <v>1</v>
      </c>
      <c r="W843" s="9">
        <v>45657</v>
      </c>
      <c r="X843" s="7">
        <v>12</v>
      </c>
      <c r="Y843" s="7">
        <v>9</v>
      </c>
      <c r="Z843" s="11">
        <v>0</v>
      </c>
      <c r="AA843" s="11">
        <v>0</v>
      </c>
      <c r="AB843" s="11">
        <v>0</v>
      </c>
      <c r="AC843" s="11">
        <v>0</v>
      </c>
      <c r="AD843" s="11">
        <v>20454.54545454546</v>
      </c>
      <c r="AE843" s="11">
        <v>184090.90909090909</v>
      </c>
      <c r="AF843" s="11">
        <v>0</v>
      </c>
      <c r="AG843" s="11">
        <v>0</v>
      </c>
      <c r="AH843" s="11">
        <v>0</v>
      </c>
      <c r="AI843" s="11">
        <v>0</v>
      </c>
      <c r="AJ843" s="11">
        <v>184090.90909090909</v>
      </c>
      <c r="AK843" s="11">
        <v>184090.90909090909</v>
      </c>
      <c r="AL843" s="13">
        <v>8.728278127625666E-3</v>
      </c>
      <c r="AM843" s="7">
        <v>1660</v>
      </c>
      <c r="AN843" s="7" t="s">
        <v>292</v>
      </c>
      <c r="AO843" s="9">
        <v>45930</v>
      </c>
      <c r="AP843" s="9">
        <v>45900</v>
      </c>
      <c r="AQ843" s="7">
        <v>30</v>
      </c>
      <c r="AR843" s="7">
        <v>273</v>
      </c>
      <c r="AS843" s="15">
        <v>0.99111776481655534</v>
      </c>
      <c r="AT843" s="11">
        <v>629.68427014754729</v>
      </c>
      <c r="AU843" s="11">
        <v>629.68427014754729</v>
      </c>
      <c r="AV843" s="11">
        <v>629.68427014754729</v>
      </c>
      <c r="AW843" s="11">
        <v>629.68427014754729</v>
      </c>
      <c r="AX843" s="11">
        <v>0</v>
      </c>
      <c r="AY843" s="11">
        <v>0</v>
      </c>
      <c r="AZ843" s="13">
        <v>8.728278127625666E-3</v>
      </c>
      <c r="BA843" s="11">
        <v>629.68427014754729</v>
      </c>
      <c r="BB843" s="11">
        <v>629.68427014754729</v>
      </c>
      <c r="BC843" s="11"/>
      <c r="BD843" s="11"/>
      <c r="BE843" s="11"/>
      <c r="BF843" s="11">
        <v>629.68427014754729</v>
      </c>
      <c r="BG843" s="11">
        <v>629.68427014754729</v>
      </c>
      <c r="BH843" s="11">
        <v>0</v>
      </c>
      <c r="BI843" s="11">
        <v>0</v>
      </c>
      <c r="BJ843" s="11">
        <v>0</v>
      </c>
      <c r="BK843" s="11">
        <v>629.68427014754729</v>
      </c>
      <c r="BL843" s="11">
        <v>629.68427014754729</v>
      </c>
    </row>
    <row r="844" spans="1:64" hidden="1" x14ac:dyDescent="0.25">
      <c r="A844" s="7" t="s">
        <v>73</v>
      </c>
      <c r="B844" s="7" t="s">
        <v>148</v>
      </c>
      <c r="C844" s="9">
        <v>45621</v>
      </c>
      <c r="D844" s="9">
        <v>46022</v>
      </c>
      <c r="E844" s="9">
        <v>46022</v>
      </c>
      <c r="F844" s="7" t="s">
        <v>238</v>
      </c>
      <c r="G844" s="11">
        <v>0</v>
      </c>
      <c r="H844" s="11">
        <v>0</v>
      </c>
      <c r="I844" s="11">
        <v>0</v>
      </c>
      <c r="J844" s="11">
        <v>0</v>
      </c>
      <c r="K844" s="11">
        <v>0</v>
      </c>
      <c r="L844" s="11">
        <v>225000</v>
      </c>
      <c r="M844" s="13">
        <v>1.2E-2</v>
      </c>
      <c r="N844" s="13" t="s">
        <v>246</v>
      </c>
      <c r="O844" s="13" t="s">
        <v>257</v>
      </c>
      <c r="P844" s="13">
        <v>0.39539999999999997</v>
      </c>
      <c r="Q844" s="7" t="s">
        <v>260</v>
      </c>
      <c r="R844" s="7" t="s">
        <v>262</v>
      </c>
      <c r="S844" s="7">
        <v>0</v>
      </c>
      <c r="T844" s="7" t="s">
        <v>267</v>
      </c>
      <c r="U844" s="7" t="s">
        <v>269</v>
      </c>
      <c r="V844" s="7">
        <v>1</v>
      </c>
      <c r="W844" s="9">
        <v>45657</v>
      </c>
      <c r="X844" s="7">
        <v>12</v>
      </c>
      <c r="Y844" s="7">
        <v>10</v>
      </c>
      <c r="Z844" s="11">
        <v>0</v>
      </c>
      <c r="AA844" s="11">
        <v>0</v>
      </c>
      <c r="AB844" s="11">
        <v>0</v>
      </c>
      <c r="AC844" s="11">
        <v>0</v>
      </c>
      <c r="AD844" s="11">
        <v>20454.54545454546</v>
      </c>
      <c r="AE844" s="11">
        <v>204545.45454545459</v>
      </c>
      <c r="AF844" s="11">
        <v>0</v>
      </c>
      <c r="AG844" s="11">
        <v>0</v>
      </c>
      <c r="AH844" s="11">
        <v>0</v>
      </c>
      <c r="AI844" s="11">
        <v>0</v>
      </c>
      <c r="AJ844" s="11">
        <v>204545.45454545459</v>
      </c>
      <c r="AK844" s="11">
        <v>204545.45454545459</v>
      </c>
      <c r="AL844" s="13">
        <v>8.646106657432262E-3</v>
      </c>
      <c r="AM844" s="7">
        <v>1661</v>
      </c>
      <c r="AN844" s="7" t="s">
        <v>293</v>
      </c>
      <c r="AO844" s="9">
        <v>45961</v>
      </c>
      <c r="AP844" s="9">
        <v>45930</v>
      </c>
      <c r="AQ844" s="7">
        <v>31</v>
      </c>
      <c r="AR844" s="7">
        <v>304</v>
      </c>
      <c r="AS844" s="15">
        <v>0.99011416048039003</v>
      </c>
      <c r="AT844" s="11">
        <v>692.36062030228572</v>
      </c>
      <c r="AU844" s="11">
        <v>692.36062030228572</v>
      </c>
      <c r="AV844" s="11">
        <v>692.36062030228572</v>
      </c>
      <c r="AW844" s="11">
        <v>692.36062030228572</v>
      </c>
      <c r="AX844" s="11">
        <v>0</v>
      </c>
      <c r="AY844" s="11">
        <v>0</v>
      </c>
      <c r="AZ844" s="13">
        <v>8.646106657432262E-3</v>
      </c>
      <c r="BA844" s="11">
        <v>692.36062030228572</v>
      </c>
      <c r="BB844" s="11">
        <v>692.36062030228572</v>
      </c>
      <c r="BC844" s="11"/>
      <c r="BD844" s="11"/>
      <c r="BE844" s="11"/>
      <c r="BF844" s="11">
        <v>692.36062030228572</v>
      </c>
      <c r="BG844" s="11">
        <v>692.36062030228572</v>
      </c>
      <c r="BH844" s="11">
        <v>0</v>
      </c>
      <c r="BI844" s="11">
        <v>0</v>
      </c>
      <c r="BJ844" s="11">
        <v>0</v>
      </c>
      <c r="BK844" s="11">
        <v>692.36062030228572</v>
      </c>
      <c r="BL844" s="11">
        <v>692.36062030228572</v>
      </c>
    </row>
    <row r="845" spans="1:64" hidden="1" x14ac:dyDescent="0.25">
      <c r="A845" s="7" t="s">
        <v>73</v>
      </c>
      <c r="B845" s="7" t="s">
        <v>148</v>
      </c>
      <c r="C845" s="9">
        <v>45621</v>
      </c>
      <c r="D845" s="9">
        <v>46022</v>
      </c>
      <c r="E845" s="9">
        <v>46022</v>
      </c>
      <c r="F845" s="7" t="s">
        <v>238</v>
      </c>
      <c r="G845" s="11">
        <v>0</v>
      </c>
      <c r="H845" s="11">
        <v>0</v>
      </c>
      <c r="I845" s="11">
        <v>0</v>
      </c>
      <c r="J845" s="11">
        <v>0</v>
      </c>
      <c r="K845" s="11">
        <v>0</v>
      </c>
      <c r="L845" s="11">
        <v>225000</v>
      </c>
      <c r="M845" s="13">
        <v>1.2E-2</v>
      </c>
      <c r="N845" s="13" t="s">
        <v>246</v>
      </c>
      <c r="O845" s="13" t="s">
        <v>257</v>
      </c>
      <c r="P845" s="13">
        <v>0.39539999999999997</v>
      </c>
      <c r="Q845" s="7" t="s">
        <v>260</v>
      </c>
      <c r="R845" s="7" t="s">
        <v>262</v>
      </c>
      <c r="S845" s="7">
        <v>0</v>
      </c>
      <c r="T845" s="7" t="s">
        <v>267</v>
      </c>
      <c r="U845" s="7" t="s">
        <v>269</v>
      </c>
      <c r="V845" s="7">
        <v>1</v>
      </c>
      <c r="W845" s="9">
        <v>45657</v>
      </c>
      <c r="X845" s="7">
        <v>12</v>
      </c>
      <c r="Y845" s="7">
        <v>11</v>
      </c>
      <c r="Z845" s="11">
        <v>0</v>
      </c>
      <c r="AA845" s="11">
        <v>0</v>
      </c>
      <c r="AB845" s="11">
        <v>0</v>
      </c>
      <c r="AC845" s="11">
        <v>0</v>
      </c>
      <c r="AD845" s="11">
        <v>20454.54545454546</v>
      </c>
      <c r="AE845" s="11">
        <v>225000</v>
      </c>
      <c r="AF845" s="11">
        <v>0</v>
      </c>
      <c r="AG845" s="11">
        <v>0</v>
      </c>
      <c r="AH845" s="11">
        <v>0</v>
      </c>
      <c r="AI845" s="11">
        <v>0</v>
      </c>
      <c r="AJ845" s="11">
        <v>225000</v>
      </c>
      <c r="AK845" s="11">
        <v>225000</v>
      </c>
      <c r="AL845" s="13">
        <v>8.5647087820321932E-3</v>
      </c>
      <c r="AM845" s="7">
        <v>1662</v>
      </c>
      <c r="AN845" s="7" t="s">
        <v>294</v>
      </c>
      <c r="AO845" s="9">
        <v>45991</v>
      </c>
      <c r="AP845" s="9">
        <v>45961</v>
      </c>
      <c r="AQ845" s="7">
        <v>30</v>
      </c>
      <c r="AR845" s="7">
        <v>334</v>
      </c>
      <c r="AS845" s="15">
        <v>0.98914389809185077</v>
      </c>
      <c r="AT845" s="11">
        <v>753.68740880052007</v>
      </c>
      <c r="AU845" s="11">
        <v>753.68740880052007</v>
      </c>
      <c r="AV845" s="11">
        <v>753.68740880052007</v>
      </c>
      <c r="AW845" s="11">
        <v>753.68740880052007</v>
      </c>
      <c r="AX845" s="11">
        <v>0</v>
      </c>
      <c r="AY845" s="11">
        <v>0</v>
      </c>
      <c r="AZ845" s="13">
        <v>8.5647087820321932E-3</v>
      </c>
      <c r="BA845" s="11">
        <v>753.68740880052007</v>
      </c>
      <c r="BB845" s="11">
        <v>753.68740880052007</v>
      </c>
      <c r="BC845" s="11"/>
      <c r="BD845" s="11"/>
      <c r="BE845" s="11"/>
      <c r="BF845" s="11">
        <v>753.68740880052007</v>
      </c>
      <c r="BG845" s="11">
        <v>753.68740880052007</v>
      </c>
      <c r="BH845" s="11">
        <v>0</v>
      </c>
      <c r="BI845" s="11">
        <v>0</v>
      </c>
      <c r="BJ845" s="11">
        <v>0</v>
      </c>
      <c r="BK845" s="11">
        <v>753.68740880052007</v>
      </c>
      <c r="BL845" s="11">
        <v>753.68740880052007</v>
      </c>
    </row>
    <row r="846" spans="1:64" hidden="1" x14ac:dyDescent="0.25">
      <c r="A846" s="7" t="s">
        <v>73</v>
      </c>
      <c r="B846" s="7" t="s">
        <v>148</v>
      </c>
      <c r="C846" s="9">
        <v>45621</v>
      </c>
      <c r="D846" s="9">
        <v>46022</v>
      </c>
      <c r="E846" s="9">
        <v>46022</v>
      </c>
      <c r="F846" s="7" t="s">
        <v>238</v>
      </c>
      <c r="G846" s="11">
        <v>0</v>
      </c>
      <c r="H846" s="11">
        <v>0</v>
      </c>
      <c r="I846" s="11">
        <v>0</v>
      </c>
      <c r="J846" s="11">
        <v>0</v>
      </c>
      <c r="K846" s="11">
        <v>0</v>
      </c>
      <c r="L846" s="11">
        <v>225000</v>
      </c>
      <c r="M846" s="13">
        <v>1.2E-2</v>
      </c>
      <c r="N846" s="13" t="s">
        <v>246</v>
      </c>
      <c r="O846" s="13" t="s">
        <v>257</v>
      </c>
      <c r="P846" s="13">
        <v>0.39539999999999997</v>
      </c>
      <c r="Q846" s="7" t="s">
        <v>260</v>
      </c>
      <c r="R846" s="7" t="s">
        <v>262</v>
      </c>
      <c r="S846" s="7">
        <v>0</v>
      </c>
      <c r="T846" s="7" t="s">
        <v>267</v>
      </c>
      <c r="U846" s="7" t="s">
        <v>269</v>
      </c>
      <c r="V846" s="7">
        <v>1</v>
      </c>
      <c r="W846" s="9">
        <v>45657</v>
      </c>
      <c r="X846" s="7">
        <v>12</v>
      </c>
      <c r="Y846" s="7">
        <v>12</v>
      </c>
      <c r="Z846" s="11">
        <v>0</v>
      </c>
      <c r="AA846" s="11">
        <v>0</v>
      </c>
      <c r="AB846" s="11">
        <v>0</v>
      </c>
      <c r="AC846" s="11">
        <v>0</v>
      </c>
      <c r="AD846" s="11">
        <v>0</v>
      </c>
      <c r="AE846" s="11">
        <v>225000</v>
      </c>
      <c r="AF846" s="11">
        <v>225000</v>
      </c>
      <c r="AG846" s="11">
        <v>225000</v>
      </c>
      <c r="AH846" s="11">
        <v>225000</v>
      </c>
      <c r="AI846" s="11">
        <v>225000</v>
      </c>
      <c r="AJ846" s="11">
        <v>0</v>
      </c>
      <c r="AK846" s="11">
        <v>0</v>
      </c>
      <c r="AL846" s="13">
        <v>8.4840772184974211E-3</v>
      </c>
      <c r="AM846" s="7">
        <v>1663</v>
      </c>
      <c r="AN846" s="7" t="s">
        <v>295</v>
      </c>
      <c r="AO846" s="9">
        <v>46022</v>
      </c>
      <c r="AP846" s="9">
        <v>45991</v>
      </c>
      <c r="AQ846" s="7">
        <v>31</v>
      </c>
      <c r="AR846" s="7">
        <v>365</v>
      </c>
      <c r="AS846" s="15">
        <v>0.98814229249011853</v>
      </c>
      <c r="AT846" s="11">
        <v>0</v>
      </c>
      <c r="AU846" s="11">
        <v>0</v>
      </c>
      <c r="AV846" s="11">
        <v>0</v>
      </c>
      <c r="AW846" s="11">
        <v>0</v>
      </c>
      <c r="AX846" s="11">
        <v>0</v>
      </c>
      <c r="AY846" s="11">
        <v>0</v>
      </c>
      <c r="AZ846" s="13">
        <v>8.4840772184974211E-3</v>
      </c>
      <c r="BA846" s="11">
        <v>0</v>
      </c>
      <c r="BB846" s="11">
        <v>0</v>
      </c>
      <c r="BC846" s="11"/>
      <c r="BD846" s="11"/>
      <c r="BE846" s="11"/>
      <c r="BF846" s="11">
        <v>0</v>
      </c>
      <c r="BG846" s="11">
        <v>0</v>
      </c>
      <c r="BH846" s="11">
        <v>0</v>
      </c>
      <c r="BI846" s="11">
        <v>0</v>
      </c>
      <c r="BJ846" s="11">
        <v>0</v>
      </c>
      <c r="BK846" s="11">
        <v>0</v>
      </c>
      <c r="BL846" s="11">
        <v>0</v>
      </c>
    </row>
    <row r="847" spans="1:64" hidden="1" x14ac:dyDescent="0.25">
      <c r="A847" s="7" t="s">
        <v>74</v>
      </c>
      <c r="B847" s="7" t="s">
        <v>149</v>
      </c>
      <c r="C847" s="9">
        <v>45589</v>
      </c>
      <c r="D847" s="9">
        <v>46022</v>
      </c>
      <c r="E847" s="9">
        <v>46022</v>
      </c>
      <c r="F847" s="7" t="s">
        <v>238</v>
      </c>
      <c r="G847" s="11">
        <v>0</v>
      </c>
      <c r="H847" s="11">
        <v>0</v>
      </c>
      <c r="I847" s="11">
        <v>0</v>
      </c>
      <c r="J847" s="11">
        <v>0</v>
      </c>
      <c r="K847" s="11">
        <v>0</v>
      </c>
      <c r="L847" s="11">
        <v>43079.1</v>
      </c>
      <c r="M847" s="13">
        <v>1.2E-2</v>
      </c>
      <c r="N847" s="13" t="s">
        <v>246</v>
      </c>
      <c r="O847" s="13" t="s">
        <v>257</v>
      </c>
      <c r="P847" s="13">
        <v>0.39539999999999997</v>
      </c>
      <c r="Q847" s="7" t="s">
        <v>260</v>
      </c>
      <c r="R847" s="7" t="s">
        <v>264</v>
      </c>
      <c r="S847" s="7">
        <v>0</v>
      </c>
      <c r="T847" s="7" t="s">
        <v>267</v>
      </c>
      <c r="U847" s="7" t="s">
        <v>269</v>
      </c>
      <c r="V847" s="7">
        <v>4.4755000000000003</v>
      </c>
      <c r="W847" s="9">
        <v>45657</v>
      </c>
      <c r="X847" s="7">
        <v>12</v>
      </c>
      <c r="Y847" s="7">
        <v>0</v>
      </c>
      <c r="Z847" s="11">
        <v>0</v>
      </c>
      <c r="AA847" s="11">
        <v>0</v>
      </c>
      <c r="AB847" s="11">
        <v>0</v>
      </c>
      <c r="AC847" s="11">
        <v>0</v>
      </c>
      <c r="AD847" s="11">
        <v>0</v>
      </c>
      <c r="AE847" s="11">
        <v>0</v>
      </c>
      <c r="AF847" s="11">
        <v>0</v>
      </c>
      <c r="AG847" s="11">
        <v>0</v>
      </c>
      <c r="AH847" s="11">
        <v>0</v>
      </c>
      <c r="AI847" s="11">
        <v>0</v>
      </c>
      <c r="AJ847" s="11">
        <v>0</v>
      </c>
      <c r="AK847" s="11">
        <v>0</v>
      </c>
      <c r="AM847" s="7">
        <v>1664</v>
      </c>
      <c r="AN847" s="7" t="s">
        <v>296</v>
      </c>
      <c r="AO847" s="9">
        <v>45657</v>
      </c>
      <c r="AP847" s="9">
        <v>46022</v>
      </c>
      <c r="AQ847" s="7">
        <v>0</v>
      </c>
      <c r="AR847" s="7">
        <v>0</v>
      </c>
      <c r="AS847" s="15">
        <v>1</v>
      </c>
      <c r="BC847" s="11"/>
      <c r="BD847" s="11"/>
      <c r="BE847" s="11"/>
    </row>
    <row r="848" spans="1:64" hidden="1" x14ac:dyDescent="0.25">
      <c r="A848" s="7" t="s">
        <v>74</v>
      </c>
      <c r="B848" s="7" t="s">
        <v>149</v>
      </c>
      <c r="C848" s="9">
        <v>45589</v>
      </c>
      <c r="D848" s="9">
        <v>46022</v>
      </c>
      <c r="E848" s="9">
        <v>46022</v>
      </c>
      <c r="F848" s="7" t="s">
        <v>238</v>
      </c>
      <c r="G848" s="11">
        <v>0</v>
      </c>
      <c r="H848" s="11">
        <v>0</v>
      </c>
      <c r="I848" s="11">
        <v>0</v>
      </c>
      <c r="J848" s="11">
        <v>0</v>
      </c>
      <c r="K848" s="11">
        <v>0</v>
      </c>
      <c r="L848" s="11">
        <v>43079.1</v>
      </c>
      <c r="M848" s="13">
        <v>1.2E-2</v>
      </c>
      <c r="N848" s="13" t="s">
        <v>246</v>
      </c>
      <c r="O848" s="13" t="s">
        <v>257</v>
      </c>
      <c r="P848" s="13">
        <v>0.39539999999999997</v>
      </c>
      <c r="Q848" s="7" t="s">
        <v>260</v>
      </c>
      <c r="R848" s="7" t="s">
        <v>264</v>
      </c>
      <c r="S848" s="7">
        <v>0</v>
      </c>
      <c r="T848" s="7" t="s">
        <v>267</v>
      </c>
      <c r="U848" s="7" t="s">
        <v>269</v>
      </c>
      <c r="V848" s="7">
        <v>4.4755000000000003</v>
      </c>
      <c r="W848" s="9">
        <v>45657</v>
      </c>
      <c r="X848" s="7">
        <v>12</v>
      </c>
      <c r="Y848" s="7">
        <v>1</v>
      </c>
      <c r="Z848" s="11">
        <v>0</v>
      </c>
      <c r="AA848" s="11">
        <v>0</v>
      </c>
      <c r="AB848" s="11">
        <v>0</v>
      </c>
      <c r="AC848" s="11">
        <v>0</v>
      </c>
      <c r="AD848" s="11">
        <v>3916.2818181818179</v>
      </c>
      <c r="AE848" s="11">
        <v>3916.2818181818179</v>
      </c>
      <c r="AF848" s="11">
        <v>0</v>
      </c>
      <c r="AG848" s="11">
        <v>0</v>
      </c>
      <c r="AH848" s="11">
        <v>0</v>
      </c>
      <c r="AI848" s="11">
        <v>0</v>
      </c>
      <c r="AJ848" s="11">
        <v>3916.2818181818179</v>
      </c>
      <c r="AK848" s="11">
        <v>3916.2818181818179</v>
      </c>
      <c r="AL848" s="13">
        <v>9.4143964011949022E-3</v>
      </c>
      <c r="AM848" s="7">
        <v>1665</v>
      </c>
      <c r="AN848" s="7" t="s">
        <v>271</v>
      </c>
      <c r="AO848" s="9">
        <v>45688</v>
      </c>
      <c r="AP848" s="9">
        <v>45657</v>
      </c>
      <c r="AQ848" s="7">
        <v>31</v>
      </c>
      <c r="AR848" s="7">
        <v>31</v>
      </c>
      <c r="AS848" s="15">
        <v>0.99898740152604248</v>
      </c>
      <c r="AT848" s="11">
        <v>14.56341057143668</v>
      </c>
      <c r="AU848" s="11">
        <v>65.17854401246484</v>
      </c>
      <c r="AV848" s="11">
        <v>14.56341057143668</v>
      </c>
      <c r="AW848" s="11">
        <v>65.17854401246484</v>
      </c>
      <c r="AX848" s="11">
        <v>0</v>
      </c>
      <c r="AY848" s="11">
        <v>0</v>
      </c>
      <c r="AZ848" s="13">
        <v>9.4143964011949022E-3</v>
      </c>
      <c r="BA848" s="11">
        <v>14.56341057143668</v>
      </c>
      <c r="BB848" s="11">
        <v>65.17854401246484</v>
      </c>
      <c r="BC848" s="11"/>
      <c r="BD848" s="11"/>
      <c r="BE848" s="11"/>
      <c r="BF848" s="11">
        <v>14.56341057143668</v>
      </c>
      <c r="BG848" s="11">
        <v>65.17854401246484</v>
      </c>
      <c r="BH848" s="11">
        <v>0</v>
      </c>
      <c r="BI848" s="11">
        <v>0</v>
      </c>
      <c r="BJ848" s="11">
        <v>0</v>
      </c>
      <c r="BK848" s="11">
        <v>65.17854401246484</v>
      </c>
      <c r="BL848" s="11">
        <v>65.17854401246484</v>
      </c>
    </row>
    <row r="849" spans="1:64" hidden="1" x14ac:dyDescent="0.25">
      <c r="A849" s="7" t="s">
        <v>74</v>
      </c>
      <c r="B849" s="7" t="s">
        <v>149</v>
      </c>
      <c r="C849" s="9">
        <v>45589</v>
      </c>
      <c r="D849" s="9">
        <v>46022</v>
      </c>
      <c r="E849" s="9">
        <v>46022</v>
      </c>
      <c r="F849" s="7" t="s">
        <v>238</v>
      </c>
      <c r="G849" s="11">
        <v>0</v>
      </c>
      <c r="H849" s="11">
        <v>0</v>
      </c>
      <c r="I849" s="11">
        <v>0</v>
      </c>
      <c r="J849" s="11">
        <v>0</v>
      </c>
      <c r="K849" s="11">
        <v>0</v>
      </c>
      <c r="L849" s="11">
        <v>43079.1</v>
      </c>
      <c r="M849" s="13">
        <v>1.2E-2</v>
      </c>
      <c r="N849" s="13" t="s">
        <v>246</v>
      </c>
      <c r="O849" s="13" t="s">
        <v>257</v>
      </c>
      <c r="P849" s="13">
        <v>0.39539999999999997</v>
      </c>
      <c r="Q849" s="7" t="s">
        <v>260</v>
      </c>
      <c r="R849" s="7" t="s">
        <v>264</v>
      </c>
      <c r="S849" s="7">
        <v>0</v>
      </c>
      <c r="T849" s="7" t="s">
        <v>267</v>
      </c>
      <c r="U849" s="7" t="s">
        <v>269</v>
      </c>
      <c r="V849" s="7">
        <v>4.4755000000000003</v>
      </c>
      <c r="W849" s="9">
        <v>45657</v>
      </c>
      <c r="X849" s="7">
        <v>12</v>
      </c>
      <c r="Y849" s="7">
        <v>2</v>
      </c>
      <c r="Z849" s="11">
        <v>0</v>
      </c>
      <c r="AA849" s="11">
        <v>0</v>
      </c>
      <c r="AB849" s="11">
        <v>0</v>
      </c>
      <c r="AC849" s="11">
        <v>0</v>
      </c>
      <c r="AD849" s="11">
        <v>3916.2818181818179</v>
      </c>
      <c r="AE849" s="11">
        <v>7832.5636363636359</v>
      </c>
      <c r="AF849" s="11">
        <v>0</v>
      </c>
      <c r="AG849" s="11">
        <v>0</v>
      </c>
      <c r="AH849" s="11">
        <v>0</v>
      </c>
      <c r="AI849" s="11">
        <v>0</v>
      </c>
      <c r="AJ849" s="11">
        <v>7832.5636363636359</v>
      </c>
      <c r="AK849" s="11">
        <v>7832.5636363636359</v>
      </c>
      <c r="AL849" s="13">
        <v>9.3257655415960317E-3</v>
      </c>
      <c r="AM849" s="7">
        <v>1666</v>
      </c>
      <c r="AN849" s="7" t="s">
        <v>272</v>
      </c>
      <c r="AO849" s="9">
        <v>45716</v>
      </c>
      <c r="AP849" s="9">
        <v>45688</v>
      </c>
      <c r="AQ849" s="7">
        <v>28</v>
      </c>
      <c r="AR849" s="7">
        <v>59</v>
      </c>
      <c r="AS849" s="15">
        <v>0.9980736777966569</v>
      </c>
      <c r="AT849" s="11">
        <v>28.826219666076589</v>
      </c>
      <c r="AU849" s="11">
        <v>129.0117461155258</v>
      </c>
      <c r="AV849" s="11">
        <v>28.826219666076589</v>
      </c>
      <c r="AW849" s="11">
        <v>129.0117461155258</v>
      </c>
      <c r="AX849" s="11">
        <v>0</v>
      </c>
      <c r="AY849" s="11">
        <v>0</v>
      </c>
      <c r="AZ849" s="13">
        <v>9.3257655415960317E-3</v>
      </c>
      <c r="BA849" s="11">
        <v>28.826219666076589</v>
      </c>
      <c r="BB849" s="11">
        <v>129.0117461155258</v>
      </c>
      <c r="BC849" s="11"/>
      <c r="BD849" s="11"/>
      <c r="BE849" s="11"/>
      <c r="BF849" s="11">
        <v>28.826219666076589</v>
      </c>
      <c r="BG849" s="11">
        <v>129.0117461155258</v>
      </c>
      <c r="BH849" s="11">
        <v>0</v>
      </c>
      <c r="BI849" s="11">
        <v>0</v>
      </c>
      <c r="BJ849" s="11">
        <v>0</v>
      </c>
      <c r="BK849" s="11">
        <v>129.0117461155258</v>
      </c>
      <c r="BL849" s="11">
        <v>129.0117461155258</v>
      </c>
    </row>
    <row r="850" spans="1:64" hidden="1" x14ac:dyDescent="0.25">
      <c r="A850" s="7" t="s">
        <v>74</v>
      </c>
      <c r="B850" s="7" t="s">
        <v>149</v>
      </c>
      <c r="C850" s="9">
        <v>45589</v>
      </c>
      <c r="D850" s="9">
        <v>46022</v>
      </c>
      <c r="E850" s="9">
        <v>46022</v>
      </c>
      <c r="F850" s="7" t="s">
        <v>238</v>
      </c>
      <c r="G850" s="11">
        <v>0</v>
      </c>
      <c r="H850" s="11">
        <v>0</v>
      </c>
      <c r="I850" s="11">
        <v>0</v>
      </c>
      <c r="J850" s="11">
        <v>0</v>
      </c>
      <c r="K850" s="11">
        <v>0</v>
      </c>
      <c r="L850" s="11">
        <v>43079.1</v>
      </c>
      <c r="M850" s="13">
        <v>1.2E-2</v>
      </c>
      <c r="N850" s="13" t="s">
        <v>246</v>
      </c>
      <c r="O850" s="13" t="s">
        <v>257</v>
      </c>
      <c r="P850" s="13">
        <v>0.39539999999999997</v>
      </c>
      <c r="Q850" s="7" t="s">
        <v>260</v>
      </c>
      <c r="R850" s="7" t="s">
        <v>264</v>
      </c>
      <c r="S850" s="7">
        <v>0</v>
      </c>
      <c r="T850" s="7" t="s">
        <v>267</v>
      </c>
      <c r="U850" s="7" t="s">
        <v>269</v>
      </c>
      <c r="V850" s="7">
        <v>4.4755000000000003</v>
      </c>
      <c r="W850" s="9">
        <v>45657</v>
      </c>
      <c r="X850" s="7">
        <v>12</v>
      </c>
      <c r="Y850" s="7">
        <v>3</v>
      </c>
      <c r="Z850" s="11">
        <v>0</v>
      </c>
      <c r="AA850" s="11">
        <v>0</v>
      </c>
      <c r="AB850" s="11">
        <v>0</v>
      </c>
      <c r="AC850" s="11">
        <v>0</v>
      </c>
      <c r="AD850" s="11">
        <v>3916.2818181818179</v>
      </c>
      <c r="AE850" s="11">
        <v>11748.84545454545</v>
      </c>
      <c r="AF850" s="11">
        <v>0</v>
      </c>
      <c r="AG850" s="11">
        <v>0</v>
      </c>
      <c r="AH850" s="11">
        <v>0</v>
      </c>
      <c r="AI850" s="11">
        <v>0</v>
      </c>
      <c r="AJ850" s="11">
        <v>11748.84545454545</v>
      </c>
      <c r="AK850" s="11">
        <v>11748.84545454545</v>
      </c>
      <c r="AL850" s="13">
        <v>9.2379690880428633E-3</v>
      </c>
      <c r="AM850" s="7">
        <v>1667</v>
      </c>
      <c r="AN850" s="7" t="s">
        <v>273</v>
      </c>
      <c r="AO850" s="9">
        <v>45747</v>
      </c>
      <c r="AP850" s="9">
        <v>45716</v>
      </c>
      <c r="AQ850" s="7">
        <v>31</v>
      </c>
      <c r="AR850" s="7">
        <v>90</v>
      </c>
      <c r="AS850" s="15">
        <v>0.99706302991362272</v>
      </c>
      <c r="AT850" s="11">
        <v>42.788885432699068</v>
      </c>
      <c r="AU850" s="11">
        <v>191.50165675404469</v>
      </c>
      <c r="AV850" s="11">
        <v>42.788885432699068</v>
      </c>
      <c r="AW850" s="11">
        <v>191.50165675404469</v>
      </c>
      <c r="AX850" s="11">
        <v>0</v>
      </c>
      <c r="AY850" s="11">
        <v>0</v>
      </c>
      <c r="AZ850" s="13">
        <v>9.2379690880428633E-3</v>
      </c>
      <c r="BA850" s="11">
        <v>42.788885432699068</v>
      </c>
      <c r="BB850" s="11">
        <v>191.50165675404469</v>
      </c>
      <c r="BC850" s="11"/>
      <c r="BD850" s="11"/>
      <c r="BE850" s="11"/>
      <c r="BF850" s="11">
        <v>42.788885432699068</v>
      </c>
      <c r="BG850" s="11">
        <v>191.50165675404469</v>
      </c>
      <c r="BH850" s="11">
        <v>0</v>
      </c>
      <c r="BI850" s="11">
        <v>0</v>
      </c>
      <c r="BJ850" s="11">
        <v>0</v>
      </c>
      <c r="BK850" s="11">
        <v>191.50165675404469</v>
      </c>
      <c r="BL850" s="11">
        <v>191.50165675404469</v>
      </c>
    </row>
    <row r="851" spans="1:64" hidden="1" x14ac:dyDescent="0.25">
      <c r="A851" s="7" t="s">
        <v>74</v>
      </c>
      <c r="B851" s="7" t="s">
        <v>149</v>
      </c>
      <c r="C851" s="9">
        <v>45589</v>
      </c>
      <c r="D851" s="9">
        <v>46022</v>
      </c>
      <c r="E851" s="9">
        <v>46022</v>
      </c>
      <c r="F851" s="7" t="s">
        <v>238</v>
      </c>
      <c r="G851" s="11">
        <v>0</v>
      </c>
      <c r="H851" s="11">
        <v>0</v>
      </c>
      <c r="I851" s="11">
        <v>0</v>
      </c>
      <c r="J851" s="11">
        <v>0</v>
      </c>
      <c r="K851" s="11">
        <v>0</v>
      </c>
      <c r="L851" s="11">
        <v>43079.1</v>
      </c>
      <c r="M851" s="13">
        <v>1.2E-2</v>
      </c>
      <c r="N851" s="13" t="s">
        <v>246</v>
      </c>
      <c r="O851" s="13" t="s">
        <v>257</v>
      </c>
      <c r="P851" s="13">
        <v>0.39539999999999997</v>
      </c>
      <c r="Q851" s="7" t="s">
        <v>260</v>
      </c>
      <c r="R851" s="7" t="s">
        <v>264</v>
      </c>
      <c r="S851" s="7">
        <v>0</v>
      </c>
      <c r="T851" s="7" t="s">
        <v>267</v>
      </c>
      <c r="U851" s="7" t="s">
        <v>269</v>
      </c>
      <c r="V851" s="7">
        <v>4.4755000000000003</v>
      </c>
      <c r="W851" s="9">
        <v>45657</v>
      </c>
      <c r="X851" s="7">
        <v>12</v>
      </c>
      <c r="Y851" s="7">
        <v>4</v>
      </c>
      <c r="Z851" s="11">
        <v>0</v>
      </c>
      <c r="AA851" s="11">
        <v>0</v>
      </c>
      <c r="AB851" s="11">
        <v>0</v>
      </c>
      <c r="AC851" s="11">
        <v>0</v>
      </c>
      <c r="AD851" s="11">
        <v>3916.2818181818179</v>
      </c>
      <c r="AE851" s="11">
        <v>15665.12727272727</v>
      </c>
      <c r="AF851" s="11">
        <v>0</v>
      </c>
      <c r="AG851" s="11">
        <v>0</v>
      </c>
      <c r="AH851" s="11">
        <v>0</v>
      </c>
      <c r="AI851" s="11">
        <v>0</v>
      </c>
      <c r="AJ851" s="11">
        <v>15665.12727272727</v>
      </c>
      <c r="AK851" s="11">
        <v>15665.12727272727</v>
      </c>
      <c r="AL851" s="13">
        <v>9.1509991851060901E-3</v>
      </c>
      <c r="AM851" s="7">
        <v>1668</v>
      </c>
      <c r="AN851" s="7" t="s">
        <v>274</v>
      </c>
      <c r="AO851" s="9">
        <v>45777</v>
      </c>
      <c r="AP851" s="9">
        <v>45747</v>
      </c>
      <c r="AQ851" s="7">
        <v>30</v>
      </c>
      <c r="AR851" s="7">
        <v>120</v>
      </c>
      <c r="AS851" s="15">
        <v>0.99608595798036337</v>
      </c>
      <c r="AT851" s="11">
        <v>56.459356919227872</v>
      </c>
      <c r="AU851" s="11">
        <v>252.6838518920043</v>
      </c>
      <c r="AV851" s="11">
        <v>56.459356919227872</v>
      </c>
      <c r="AW851" s="11">
        <v>252.6838518920043</v>
      </c>
      <c r="AX851" s="11">
        <v>0</v>
      </c>
      <c r="AY851" s="11">
        <v>0</v>
      </c>
      <c r="AZ851" s="13">
        <v>9.1509991851060901E-3</v>
      </c>
      <c r="BA851" s="11">
        <v>56.459356919227872</v>
      </c>
      <c r="BB851" s="11">
        <v>252.6838518920043</v>
      </c>
      <c r="BC851" s="11"/>
      <c r="BD851" s="11"/>
      <c r="BE851" s="11"/>
      <c r="BF851" s="11">
        <v>56.459356919227872</v>
      </c>
      <c r="BG851" s="11">
        <v>252.6838518920043</v>
      </c>
      <c r="BH851" s="11">
        <v>0</v>
      </c>
      <c r="BI851" s="11">
        <v>0</v>
      </c>
      <c r="BJ851" s="11">
        <v>0</v>
      </c>
      <c r="BK851" s="11">
        <v>252.6838518920043</v>
      </c>
      <c r="BL851" s="11">
        <v>252.6838518920043</v>
      </c>
    </row>
    <row r="852" spans="1:64" hidden="1" x14ac:dyDescent="0.25">
      <c r="A852" s="7" t="s">
        <v>74</v>
      </c>
      <c r="B852" s="7" t="s">
        <v>149</v>
      </c>
      <c r="C852" s="9">
        <v>45589</v>
      </c>
      <c r="D852" s="9">
        <v>46022</v>
      </c>
      <c r="E852" s="9">
        <v>46022</v>
      </c>
      <c r="F852" s="7" t="s">
        <v>238</v>
      </c>
      <c r="G852" s="11">
        <v>0</v>
      </c>
      <c r="H852" s="11">
        <v>0</v>
      </c>
      <c r="I852" s="11">
        <v>0</v>
      </c>
      <c r="J852" s="11">
        <v>0</v>
      </c>
      <c r="K852" s="11">
        <v>0</v>
      </c>
      <c r="L852" s="11">
        <v>43079.1</v>
      </c>
      <c r="M852" s="13">
        <v>1.2E-2</v>
      </c>
      <c r="N852" s="13" t="s">
        <v>246</v>
      </c>
      <c r="O852" s="13" t="s">
        <v>257</v>
      </c>
      <c r="P852" s="13">
        <v>0.39539999999999997</v>
      </c>
      <c r="Q852" s="7" t="s">
        <v>260</v>
      </c>
      <c r="R852" s="7" t="s">
        <v>264</v>
      </c>
      <c r="S852" s="7">
        <v>0</v>
      </c>
      <c r="T852" s="7" t="s">
        <v>267</v>
      </c>
      <c r="U852" s="7" t="s">
        <v>269</v>
      </c>
      <c r="V852" s="7">
        <v>4.4755000000000003</v>
      </c>
      <c r="W852" s="9">
        <v>45657</v>
      </c>
      <c r="X852" s="7">
        <v>12</v>
      </c>
      <c r="Y852" s="7">
        <v>5</v>
      </c>
      <c r="Z852" s="11">
        <v>0</v>
      </c>
      <c r="AA852" s="11">
        <v>0</v>
      </c>
      <c r="AB852" s="11">
        <v>0</v>
      </c>
      <c r="AC852" s="11">
        <v>0</v>
      </c>
      <c r="AD852" s="11">
        <v>3916.2818181818179</v>
      </c>
      <c r="AE852" s="11">
        <v>19581.409090909088</v>
      </c>
      <c r="AF852" s="11">
        <v>0</v>
      </c>
      <c r="AG852" s="11">
        <v>0</v>
      </c>
      <c r="AH852" s="11">
        <v>0</v>
      </c>
      <c r="AI852" s="11">
        <v>0</v>
      </c>
      <c r="AJ852" s="11">
        <v>19581.409090909088</v>
      </c>
      <c r="AK852" s="11">
        <v>19581.409090909088</v>
      </c>
      <c r="AL852" s="13">
        <v>9.0648480513104701E-3</v>
      </c>
      <c r="AM852" s="7">
        <v>1669</v>
      </c>
      <c r="AN852" s="7" t="s">
        <v>275</v>
      </c>
      <c r="AO852" s="9">
        <v>45808</v>
      </c>
      <c r="AP852" s="9">
        <v>45777</v>
      </c>
      <c r="AQ852" s="7">
        <v>31</v>
      </c>
      <c r="AR852" s="7">
        <v>151</v>
      </c>
      <c r="AS852" s="15">
        <v>0.99507732285938189</v>
      </c>
      <c r="AT852" s="11">
        <v>69.838992151524579</v>
      </c>
      <c r="AU852" s="11">
        <v>312.56440937414828</v>
      </c>
      <c r="AV852" s="11">
        <v>69.838992151524579</v>
      </c>
      <c r="AW852" s="11">
        <v>312.56440937414828</v>
      </c>
      <c r="AX852" s="11">
        <v>0</v>
      </c>
      <c r="AY852" s="11">
        <v>0</v>
      </c>
      <c r="AZ852" s="13">
        <v>9.0648480513104701E-3</v>
      </c>
      <c r="BA852" s="11">
        <v>69.838992151524579</v>
      </c>
      <c r="BB852" s="11">
        <v>312.56440937414828</v>
      </c>
      <c r="BC852" s="11"/>
      <c r="BD852" s="11"/>
      <c r="BE852" s="11"/>
      <c r="BF852" s="11">
        <v>69.838992151524579</v>
      </c>
      <c r="BG852" s="11">
        <v>312.56440937414828</v>
      </c>
      <c r="BH852" s="11">
        <v>0</v>
      </c>
      <c r="BI852" s="11">
        <v>0</v>
      </c>
      <c r="BJ852" s="11">
        <v>0</v>
      </c>
      <c r="BK852" s="11">
        <v>312.56440937414828</v>
      </c>
      <c r="BL852" s="11">
        <v>312.56440937414828</v>
      </c>
    </row>
    <row r="853" spans="1:64" hidden="1" x14ac:dyDescent="0.25">
      <c r="A853" s="7" t="s">
        <v>74</v>
      </c>
      <c r="B853" s="7" t="s">
        <v>149</v>
      </c>
      <c r="C853" s="9">
        <v>45589</v>
      </c>
      <c r="D853" s="9">
        <v>46022</v>
      </c>
      <c r="E853" s="9">
        <v>46022</v>
      </c>
      <c r="F853" s="7" t="s">
        <v>238</v>
      </c>
      <c r="G853" s="11">
        <v>0</v>
      </c>
      <c r="H853" s="11">
        <v>0</v>
      </c>
      <c r="I853" s="11">
        <v>0</v>
      </c>
      <c r="J853" s="11">
        <v>0</v>
      </c>
      <c r="K853" s="11">
        <v>0</v>
      </c>
      <c r="L853" s="11">
        <v>43079.1</v>
      </c>
      <c r="M853" s="13">
        <v>1.2E-2</v>
      </c>
      <c r="N853" s="13" t="s">
        <v>246</v>
      </c>
      <c r="O853" s="13" t="s">
        <v>257</v>
      </c>
      <c r="P853" s="13">
        <v>0.39539999999999997</v>
      </c>
      <c r="Q853" s="7" t="s">
        <v>260</v>
      </c>
      <c r="R853" s="7" t="s">
        <v>264</v>
      </c>
      <c r="S853" s="7">
        <v>0</v>
      </c>
      <c r="T853" s="7" t="s">
        <v>267</v>
      </c>
      <c r="U853" s="7" t="s">
        <v>269</v>
      </c>
      <c r="V853" s="7">
        <v>4.4755000000000003</v>
      </c>
      <c r="W853" s="9">
        <v>45657</v>
      </c>
      <c r="X853" s="7">
        <v>12</v>
      </c>
      <c r="Y853" s="7">
        <v>6</v>
      </c>
      <c r="Z853" s="11">
        <v>0</v>
      </c>
      <c r="AA853" s="11">
        <v>0</v>
      </c>
      <c r="AB853" s="11">
        <v>0</v>
      </c>
      <c r="AC853" s="11">
        <v>0</v>
      </c>
      <c r="AD853" s="11">
        <v>3916.2818181818179</v>
      </c>
      <c r="AE853" s="11">
        <v>23497.69090909091</v>
      </c>
      <c r="AF853" s="11">
        <v>0</v>
      </c>
      <c r="AG853" s="11">
        <v>0</v>
      </c>
      <c r="AH853" s="11">
        <v>0</v>
      </c>
      <c r="AI853" s="11">
        <v>0</v>
      </c>
      <c r="AJ853" s="11">
        <v>23497.69090909091</v>
      </c>
      <c r="AK853" s="11">
        <v>23497.69090909091</v>
      </c>
      <c r="AL853" s="13">
        <v>8.9795079784388276E-3</v>
      </c>
      <c r="AM853" s="7">
        <v>1670</v>
      </c>
      <c r="AN853" s="7" t="s">
        <v>276</v>
      </c>
      <c r="AO853" s="9">
        <v>45838</v>
      </c>
      <c r="AP853" s="9">
        <v>45808</v>
      </c>
      <c r="AQ853" s="7">
        <v>30</v>
      </c>
      <c r="AR853" s="7">
        <v>181</v>
      </c>
      <c r="AS853" s="15">
        <v>0.99410219681978451</v>
      </c>
      <c r="AT853" s="11">
        <v>82.936446939417266</v>
      </c>
      <c r="AU853" s="11">
        <v>371.18206827736202</v>
      </c>
      <c r="AV853" s="11">
        <v>82.936446939417266</v>
      </c>
      <c r="AW853" s="11">
        <v>371.18206827736202</v>
      </c>
      <c r="AX853" s="11">
        <v>0</v>
      </c>
      <c r="AY853" s="11">
        <v>0</v>
      </c>
      <c r="AZ853" s="13">
        <v>8.9795079784388276E-3</v>
      </c>
      <c r="BA853" s="11">
        <v>82.936446939417266</v>
      </c>
      <c r="BB853" s="11">
        <v>371.18206827736202</v>
      </c>
      <c r="BC853" s="11"/>
      <c r="BD853" s="11"/>
      <c r="BE853" s="11"/>
      <c r="BF853" s="11">
        <v>82.936446939417266</v>
      </c>
      <c r="BG853" s="11">
        <v>371.18206827736202</v>
      </c>
      <c r="BH853" s="11">
        <v>0</v>
      </c>
      <c r="BI853" s="11">
        <v>0</v>
      </c>
      <c r="BJ853" s="11">
        <v>0</v>
      </c>
      <c r="BK853" s="11">
        <v>371.18206827736202</v>
      </c>
      <c r="BL853" s="11">
        <v>371.18206827736202</v>
      </c>
    </row>
    <row r="854" spans="1:64" hidden="1" x14ac:dyDescent="0.25">
      <c r="A854" s="7" t="s">
        <v>74</v>
      </c>
      <c r="B854" s="7" t="s">
        <v>149</v>
      </c>
      <c r="C854" s="9">
        <v>45589</v>
      </c>
      <c r="D854" s="9">
        <v>46022</v>
      </c>
      <c r="E854" s="9">
        <v>46022</v>
      </c>
      <c r="F854" s="7" t="s">
        <v>238</v>
      </c>
      <c r="G854" s="11">
        <v>0</v>
      </c>
      <c r="H854" s="11">
        <v>0</v>
      </c>
      <c r="I854" s="11">
        <v>0</v>
      </c>
      <c r="J854" s="11">
        <v>0</v>
      </c>
      <c r="K854" s="11">
        <v>0</v>
      </c>
      <c r="L854" s="11">
        <v>43079.1</v>
      </c>
      <c r="M854" s="13">
        <v>1.2E-2</v>
      </c>
      <c r="N854" s="13" t="s">
        <v>246</v>
      </c>
      <c r="O854" s="13" t="s">
        <v>257</v>
      </c>
      <c r="P854" s="13">
        <v>0.39539999999999997</v>
      </c>
      <c r="Q854" s="7" t="s">
        <v>260</v>
      </c>
      <c r="R854" s="7" t="s">
        <v>264</v>
      </c>
      <c r="S854" s="7">
        <v>0</v>
      </c>
      <c r="T854" s="7" t="s">
        <v>267</v>
      </c>
      <c r="U854" s="7" t="s">
        <v>269</v>
      </c>
      <c r="V854" s="7">
        <v>4.4755000000000003</v>
      </c>
      <c r="W854" s="9">
        <v>45657</v>
      </c>
      <c r="X854" s="7">
        <v>12</v>
      </c>
      <c r="Y854" s="7">
        <v>7</v>
      </c>
      <c r="Z854" s="11">
        <v>0</v>
      </c>
      <c r="AA854" s="11">
        <v>0</v>
      </c>
      <c r="AB854" s="11">
        <v>0</v>
      </c>
      <c r="AC854" s="11">
        <v>0</v>
      </c>
      <c r="AD854" s="11">
        <v>3916.2818181818179</v>
      </c>
      <c r="AE854" s="11">
        <v>27413.972727272729</v>
      </c>
      <c r="AF854" s="11">
        <v>0</v>
      </c>
      <c r="AG854" s="11">
        <v>0</v>
      </c>
      <c r="AH854" s="11">
        <v>0</v>
      </c>
      <c r="AI854" s="11">
        <v>0</v>
      </c>
      <c r="AJ854" s="11">
        <v>27413.972727272729</v>
      </c>
      <c r="AK854" s="11">
        <v>27413.972727272729</v>
      </c>
      <c r="AL854" s="13">
        <v>8.8949713308420497E-3</v>
      </c>
      <c r="AM854" s="7">
        <v>1671</v>
      </c>
      <c r="AN854" s="7" t="s">
        <v>277</v>
      </c>
      <c r="AO854" s="9">
        <v>45869</v>
      </c>
      <c r="AP854" s="9">
        <v>45838</v>
      </c>
      <c r="AQ854" s="7">
        <v>31</v>
      </c>
      <c r="AR854" s="7">
        <v>212</v>
      </c>
      <c r="AS854" s="15">
        <v>0.99309557045232688</v>
      </c>
      <c r="AT854" s="11">
        <v>95.751202943257283</v>
      </c>
      <c r="AU854" s="11">
        <v>428.53450877254801</v>
      </c>
      <c r="AV854" s="11">
        <v>95.751202943257283</v>
      </c>
      <c r="AW854" s="11">
        <v>428.53450877254801</v>
      </c>
      <c r="AX854" s="11">
        <v>0</v>
      </c>
      <c r="AY854" s="11">
        <v>0</v>
      </c>
      <c r="AZ854" s="13">
        <v>8.8949713308420497E-3</v>
      </c>
      <c r="BA854" s="11">
        <v>95.751202943257283</v>
      </c>
      <c r="BB854" s="11">
        <v>428.53450877254801</v>
      </c>
      <c r="BC854" s="11"/>
      <c r="BD854" s="11"/>
      <c r="BE854" s="11"/>
      <c r="BF854" s="11">
        <v>95.751202943257283</v>
      </c>
      <c r="BG854" s="11">
        <v>428.53450877254801</v>
      </c>
      <c r="BH854" s="11">
        <v>0</v>
      </c>
      <c r="BI854" s="11">
        <v>0</v>
      </c>
      <c r="BJ854" s="11">
        <v>0</v>
      </c>
      <c r="BK854" s="11">
        <v>428.53450877254801</v>
      </c>
      <c r="BL854" s="11">
        <v>428.53450877254801</v>
      </c>
    </row>
    <row r="855" spans="1:64" hidden="1" x14ac:dyDescent="0.25">
      <c r="A855" s="7" t="s">
        <v>74</v>
      </c>
      <c r="B855" s="7" t="s">
        <v>149</v>
      </c>
      <c r="C855" s="9">
        <v>45589</v>
      </c>
      <c r="D855" s="9">
        <v>46022</v>
      </c>
      <c r="E855" s="9">
        <v>46022</v>
      </c>
      <c r="F855" s="7" t="s">
        <v>238</v>
      </c>
      <c r="G855" s="11">
        <v>0</v>
      </c>
      <c r="H855" s="11">
        <v>0</v>
      </c>
      <c r="I855" s="11">
        <v>0</v>
      </c>
      <c r="J855" s="11">
        <v>0</v>
      </c>
      <c r="K855" s="11">
        <v>0</v>
      </c>
      <c r="L855" s="11">
        <v>43079.1</v>
      </c>
      <c r="M855" s="13">
        <v>1.2E-2</v>
      </c>
      <c r="N855" s="13" t="s">
        <v>246</v>
      </c>
      <c r="O855" s="13" t="s">
        <v>257</v>
      </c>
      <c r="P855" s="13">
        <v>0.39539999999999997</v>
      </c>
      <c r="Q855" s="7" t="s">
        <v>260</v>
      </c>
      <c r="R855" s="7" t="s">
        <v>264</v>
      </c>
      <c r="S855" s="7">
        <v>0</v>
      </c>
      <c r="T855" s="7" t="s">
        <v>267</v>
      </c>
      <c r="U855" s="7" t="s">
        <v>269</v>
      </c>
      <c r="V855" s="7">
        <v>4.4755000000000003</v>
      </c>
      <c r="W855" s="9">
        <v>45657</v>
      </c>
      <c r="X855" s="7">
        <v>12</v>
      </c>
      <c r="Y855" s="7">
        <v>8</v>
      </c>
      <c r="Z855" s="11">
        <v>0</v>
      </c>
      <c r="AA855" s="11">
        <v>0</v>
      </c>
      <c r="AB855" s="11">
        <v>0</v>
      </c>
      <c r="AC855" s="11">
        <v>0</v>
      </c>
      <c r="AD855" s="11">
        <v>3916.2818181818179</v>
      </c>
      <c r="AE855" s="11">
        <v>31330.25454545454</v>
      </c>
      <c r="AF855" s="11">
        <v>0</v>
      </c>
      <c r="AG855" s="11">
        <v>0</v>
      </c>
      <c r="AH855" s="11">
        <v>0</v>
      </c>
      <c r="AI855" s="11">
        <v>0</v>
      </c>
      <c r="AJ855" s="11">
        <v>31330.25454545454</v>
      </c>
      <c r="AK855" s="11">
        <v>31330.25454545454</v>
      </c>
      <c r="AL855" s="13">
        <v>8.8112305447562989E-3</v>
      </c>
      <c r="AM855" s="7">
        <v>1672</v>
      </c>
      <c r="AN855" s="7" t="s">
        <v>278</v>
      </c>
      <c r="AO855" s="9">
        <v>45900</v>
      </c>
      <c r="AP855" s="9">
        <v>45869</v>
      </c>
      <c r="AQ855" s="7">
        <v>31</v>
      </c>
      <c r="AR855" s="7">
        <v>243</v>
      </c>
      <c r="AS855" s="15">
        <v>0.99208996339319289</v>
      </c>
      <c r="AT855" s="11">
        <v>108.28996392848561</v>
      </c>
      <c r="AU855" s="11">
        <v>484.65173356193742</v>
      </c>
      <c r="AV855" s="11">
        <v>108.28996392848561</v>
      </c>
      <c r="AW855" s="11">
        <v>484.65173356193742</v>
      </c>
      <c r="AX855" s="11">
        <v>0</v>
      </c>
      <c r="AY855" s="11">
        <v>0</v>
      </c>
      <c r="AZ855" s="13">
        <v>8.8112305447562989E-3</v>
      </c>
      <c r="BA855" s="11">
        <v>108.28996392848561</v>
      </c>
      <c r="BB855" s="11">
        <v>484.65173356193742</v>
      </c>
      <c r="BC855" s="11"/>
      <c r="BD855" s="11"/>
      <c r="BE855" s="11"/>
      <c r="BF855" s="11">
        <v>108.28996392848561</v>
      </c>
      <c r="BG855" s="11">
        <v>484.65173356193742</v>
      </c>
      <c r="BH855" s="11">
        <v>0</v>
      </c>
      <c r="BI855" s="11">
        <v>0</v>
      </c>
      <c r="BJ855" s="11">
        <v>0</v>
      </c>
      <c r="BK855" s="11">
        <v>484.65173356193742</v>
      </c>
      <c r="BL855" s="11">
        <v>484.65173356193742</v>
      </c>
    </row>
    <row r="856" spans="1:64" hidden="1" x14ac:dyDescent="0.25">
      <c r="A856" s="7" t="s">
        <v>74</v>
      </c>
      <c r="B856" s="7" t="s">
        <v>149</v>
      </c>
      <c r="C856" s="9">
        <v>45589</v>
      </c>
      <c r="D856" s="9">
        <v>46022</v>
      </c>
      <c r="E856" s="9">
        <v>46022</v>
      </c>
      <c r="F856" s="7" t="s">
        <v>238</v>
      </c>
      <c r="G856" s="11">
        <v>0</v>
      </c>
      <c r="H856" s="11">
        <v>0</v>
      </c>
      <c r="I856" s="11">
        <v>0</v>
      </c>
      <c r="J856" s="11">
        <v>0</v>
      </c>
      <c r="K856" s="11">
        <v>0</v>
      </c>
      <c r="L856" s="11">
        <v>43079.1</v>
      </c>
      <c r="M856" s="13">
        <v>1.2E-2</v>
      </c>
      <c r="N856" s="13" t="s">
        <v>246</v>
      </c>
      <c r="O856" s="13" t="s">
        <v>257</v>
      </c>
      <c r="P856" s="13">
        <v>0.39539999999999997</v>
      </c>
      <c r="Q856" s="7" t="s">
        <v>260</v>
      </c>
      <c r="R856" s="7" t="s">
        <v>264</v>
      </c>
      <c r="S856" s="7">
        <v>0</v>
      </c>
      <c r="T856" s="7" t="s">
        <v>267</v>
      </c>
      <c r="U856" s="7" t="s">
        <v>269</v>
      </c>
      <c r="V856" s="7">
        <v>4.4755000000000003</v>
      </c>
      <c r="W856" s="9">
        <v>45657</v>
      </c>
      <c r="X856" s="7">
        <v>12</v>
      </c>
      <c r="Y856" s="7">
        <v>9</v>
      </c>
      <c r="Z856" s="11">
        <v>0</v>
      </c>
      <c r="AA856" s="11">
        <v>0</v>
      </c>
      <c r="AB856" s="11">
        <v>0</v>
      </c>
      <c r="AC856" s="11">
        <v>0</v>
      </c>
      <c r="AD856" s="11">
        <v>3916.2818181818179</v>
      </c>
      <c r="AE856" s="11">
        <v>35246.536363636362</v>
      </c>
      <c r="AF856" s="11">
        <v>0</v>
      </c>
      <c r="AG856" s="11">
        <v>0</v>
      </c>
      <c r="AH856" s="11">
        <v>0</v>
      </c>
      <c r="AI856" s="11">
        <v>0</v>
      </c>
      <c r="AJ856" s="11">
        <v>35246.536363636362</v>
      </c>
      <c r="AK856" s="11">
        <v>35246.536363636362</v>
      </c>
      <c r="AL856" s="13">
        <v>8.728278127625666E-3</v>
      </c>
      <c r="AM856" s="7">
        <v>1673</v>
      </c>
      <c r="AN856" s="7" t="s">
        <v>279</v>
      </c>
      <c r="AO856" s="9">
        <v>45930</v>
      </c>
      <c r="AP856" s="9">
        <v>45900</v>
      </c>
      <c r="AQ856" s="7">
        <v>30</v>
      </c>
      <c r="AR856" s="7">
        <v>273</v>
      </c>
      <c r="AS856" s="15">
        <v>0.99111776481655534</v>
      </c>
      <c r="AT856" s="11">
        <v>120.5610295205031</v>
      </c>
      <c r="AU856" s="11">
        <v>539.57088761901161</v>
      </c>
      <c r="AV856" s="11">
        <v>120.5610295205031</v>
      </c>
      <c r="AW856" s="11">
        <v>539.57088761901161</v>
      </c>
      <c r="AX856" s="11">
        <v>0</v>
      </c>
      <c r="AY856" s="11">
        <v>0</v>
      </c>
      <c r="AZ856" s="13">
        <v>8.728278127625666E-3</v>
      </c>
      <c r="BA856" s="11">
        <v>120.5610295205031</v>
      </c>
      <c r="BB856" s="11">
        <v>539.57088761901161</v>
      </c>
      <c r="BC856" s="11"/>
      <c r="BD856" s="11"/>
      <c r="BE856" s="11"/>
      <c r="BF856" s="11">
        <v>120.5610295205031</v>
      </c>
      <c r="BG856" s="11">
        <v>539.57088761901161</v>
      </c>
      <c r="BH856" s="11">
        <v>0</v>
      </c>
      <c r="BI856" s="11">
        <v>0</v>
      </c>
      <c r="BJ856" s="11">
        <v>0</v>
      </c>
      <c r="BK856" s="11">
        <v>539.57088761901161</v>
      </c>
      <c r="BL856" s="11">
        <v>539.57088761901161</v>
      </c>
    </row>
    <row r="857" spans="1:64" hidden="1" x14ac:dyDescent="0.25">
      <c r="A857" s="7" t="s">
        <v>74</v>
      </c>
      <c r="B857" s="7" t="s">
        <v>149</v>
      </c>
      <c r="C857" s="9">
        <v>45589</v>
      </c>
      <c r="D857" s="9">
        <v>46022</v>
      </c>
      <c r="E857" s="9">
        <v>46022</v>
      </c>
      <c r="F857" s="7" t="s">
        <v>238</v>
      </c>
      <c r="G857" s="11">
        <v>0</v>
      </c>
      <c r="H857" s="11">
        <v>0</v>
      </c>
      <c r="I857" s="11">
        <v>0</v>
      </c>
      <c r="J857" s="11">
        <v>0</v>
      </c>
      <c r="K857" s="11">
        <v>0</v>
      </c>
      <c r="L857" s="11">
        <v>43079.1</v>
      </c>
      <c r="M857" s="13">
        <v>1.2E-2</v>
      </c>
      <c r="N857" s="13" t="s">
        <v>246</v>
      </c>
      <c r="O857" s="13" t="s">
        <v>257</v>
      </c>
      <c r="P857" s="13">
        <v>0.39539999999999997</v>
      </c>
      <c r="Q857" s="7" t="s">
        <v>260</v>
      </c>
      <c r="R857" s="7" t="s">
        <v>264</v>
      </c>
      <c r="S857" s="7">
        <v>0</v>
      </c>
      <c r="T857" s="7" t="s">
        <v>267</v>
      </c>
      <c r="U857" s="7" t="s">
        <v>269</v>
      </c>
      <c r="V857" s="7">
        <v>4.4755000000000003</v>
      </c>
      <c r="W857" s="9">
        <v>45657</v>
      </c>
      <c r="X857" s="7">
        <v>12</v>
      </c>
      <c r="Y857" s="7">
        <v>10</v>
      </c>
      <c r="Z857" s="11">
        <v>0</v>
      </c>
      <c r="AA857" s="11">
        <v>0</v>
      </c>
      <c r="AB857" s="11">
        <v>0</v>
      </c>
      <c r="AC857" s="11">
        <v>0</v>
      </c>
      <c r="AD857" s="11">
        <v>3916.2818181818179</v>
      </c>
      <c r="AE857" s="11">
        <v>39162.818181818177</v>
      </c>
      <c r="AF857" s="11">
        <v>0</v>
      </c>
      <c r="AG857" s="11">
        <v>0</v>
      </c>
      <c r="AH857" s="11">
        <v>0</v>
      </c>
      <c r="AI857" s="11">
        <v>0</v>
      </c>
      <c r="AJ857" s="11">
        <v>39162.818181818177</v>
      </c>
      <c r="AK857" s="11">
        <v>39162.818181818177</v>
      </c>
      <c r="AL857" s="13">
        <v>8.646106657432262E-3</v>
      </c>
      <c r="AM857" s="7">
        <v>1674</v>
      </c>
      <c r="AN857" s="7" t="s">
        <v>280</v>
      </c>
      <c r="AO857" s="9">
        <v>45961</v>
      </c>
      <c r="AP857" s="9">
        <v>45930</v>
      </c>
      <c r="AQ857" s="7">
        <v>31</v>
      </c>
      <c r="AR857" s="7">
        <v>304</v>
      </c>
      <c r="AS857" s="15">
        <v>0.99011416048039003</v>
      </c>
      <c r="AT857" s="11">
        <v>132.56121065806309</v>
      </c>
      <c r="AU857" s="11">
        <v>593.27769830016143</v>
      </c>
      <c r="AV857" s="11">
        <v>132.56121065806309</v>
      </c>
      <c r="AW857" s="11">
        <v>593.27769830016143</v>
      </c>
      <c r="AX857" s="11">
        <v>0</v>
      </c>
      <c r="AY857" s="11">
        <v>0</v>
      </c>
      <c r="AZ857" s="13">
        <v>8.646106657432262E-3</v>
      </c>
      <c r="BA857" s="11">
        <v>132.56121065806309</v>
      </c>
      <c r="BB857" s="11">
        <v>593.27769830016143</v>
      </c>
      <c r="BC857" s="11"/>
      <c r="BD857" s="11"/>
      <c r="BE857" s="11"/>
      <c r="BF857" s="11">
        <v>132.56121065806309</v>
      </c>
      <c r="BG857" s="11">
        <v>593.27769830016143</v>
      </c>
      <c r="BH857" s="11">
        <v>0</v>
      </c>
      <c r="BI857" s="11">
        <v>0</v>
      </c>
      <c r="BJ857" s="11">
        <v>0</v>
      </c>
      <c r="BK857" s="11">
        <v>593.27769830016143</v>
      </c>
      <c r="BL857" s="11">
        <v>593.27769830016143</v>
      </c>
    </row>
    <row r="858" spans="1:64" hidden="1" x14ac:dyDescent="0.25">
      <c r="A858" s="7" t="s">
        <v>74</v>
      </c>
      <c r="B858" s="7" t="s">
        <v>149</v>
      </c>
      <c r="C858" s="9">
        <v>45589</v>
      </c>
      <c r="D858" s="9">
        <v>46022</v>
      </c>
      <c r="E858" s="9">
        <v>46022</v>
      </c>
      <c r="F858" s="7" t="s">
        <v>238</v>
      </c>
      <c r="G858" s="11">
        <v>0</v>
      </c>
      <c r="H858" s="11">
        <v>0</v>
      </c>
      <c r="I858" s="11">
        <v>0</v>
      </c>
      <c r="J858" s="11">
        <v>0</v>
      </c>
      <c r="K858" s="11">
        <v>0</v>
      </c>
      <c r="L858" s="11">
        <v>43079.1</v>
      </c>
      <c r="M858" s="13">
        <v>1.2E-2</v>
      </c>
      <c r="N858" s="13" t="s">
        <v>246</v>
      </c>
      <c r="O858" s="13" t="s">
        <v>257</v>
      </c>
      <c r="P858" s="13">
        <v>0.39539999999999997</v>
      </c>
      <c r="Q858" s="7" t="s">
        <v>260</v>
      </c>
      <c r="R858" s="7" t="s">
        <v>264</v>
      </c>
      <c r="S858" s="7">
        <v>0</v>
      </c>
      <c r="T858" s="7" t="s">
        <v>267</v>
      </c>
      <c r="U858" s="7" t="s">
        <v>269</v>
      </c>
      <c r="V858" s="7">
        <v>4.4755000000000003</v>
      </c>
      <c r="W858" s="9">
        <v>45657</v>
      </c>
      <c r="X858" s="7">
        <v>12</v>
      </c>
      <c r="Y858" s="7">
        <v>11</v>
      </c>
      <c r="Z858" s="11">
        <v>0</v>
      </c>
      <c r="AA858" s="11">
        <v>0</v>
      </c>
      <c r="AB858" s="11">
        <v>0</v>
      </c>
      <c r="AC858" s="11">
        <v>0</v>
      </c>
      <c r="AD858" s="11">
        <v>3916.2818181818179</v>
      </c>
      <c r="AE858" s="11">
        <v>43079.1</v>
      </c>
      <c r="AF858" s="11">
        <v>0</v>
      </c>
      <c r="AG858" s="11">
        <v>0</v>
      </c>
      <c r="AH858" s="11">
        <v>0</v>
      </c>
      <c r="AI858" s="11">
        <v>0</v>
      </c>
      <c r="AJ858" s="11">
        <v>43079.1</v>
      </c>
      <c r="AK858" s="11">
        <v>43079.1</v>
      </c>
      <c r="AL858" s="13">
        <v>8.5647087820321932E-3</v>
      </c>
      <c r="AM858" s="7">
        <v>1675</v>
      </c>
      <c r="AN858" s="7" t="s">
        <v>281</v>
      </c>
      <c r="AO858" s="9">
        <v>45991</v>
      </c>
      <c r="AP858" s="9">
        <v>45961</v>
      </c>
      <c r="AQ858" s="7">
        <v>30</v>
      </c>
      <c r="AR858" s="7">
        <v>334</v>
      </c>
      <c r="AS858" s="15">
        <v>0.98914389809185077</v>
      </c>
      <c r="AT858" s="11">
        <v>144.3030011220377</v>
      </c>
      <c r="AU858" s="11">
        <v>645.82808152167979</v>
      </c>
      <c r="AV858" s="11">
        <v>144.3030011220377</v>
      </c>
      <c r="AW858" s="11">
        <v>645.82808152167979</v>
      </c>
      <c r="AX858" s="11">
        <v>0</v>
      </c>
      <c r="AY858" s="11">
        <v>0</v>
      </c>
      <c r="AZ858" s="13">
        <v>8.5647087820321932E-3</v>
      </c>
      <c r="BA858" s="11">
        <v>144.3030011220377</v>
      </c>
      <c r="BB858" s="11">
        <v>645.82808152167979</v>
      </c>
      <c r="BC858" s="11"/>
      <c r="BD858" s="11"/>
      <c r="BE858" s="11"/>
      <c r="BF858" s="11">
        <v>144.3030011220377</v>
      </c>
      <c r="BG858" s="11">
        <v>645.82808152167979</v>
      </c>
      <c r="BH858" s="11">
        <v>0</v>
      </c>
      <c r="BI858" s="11">
        <v>0</v>
      </c>
      <c r="BJ858" s="11">
        <v>0</v>
      </c>
      <c r="BK858" s="11">
        <v>645.82808152167979</v>
      </c>
      <c r="BL858" s="11">
        <v>645.82808152167979</v>
      </c>
    </row>
    <row r="859" spans="1:64" hidden="1" x14ac:dyDescent="0.25">
      <c r="A859" s="7" t="s">
        <v>74</v>
      </c>
      <c r="B859" s="7" t="s">
        <v>149</v>
      </c>
      <c r="C859" s="9">
        <v>45589</v>
      </c>
      <c r="D859" s="9">
        <v>46022</v>
      </c>
      <c r="E859" s="9">
        <v>46022</v>
      </c>
      <c r="F859" s="7" t="s">
        <v>238</v>
      </c>
      <c r="G859" s="11">
        <v>0</v>
      </c>
      <c r="H859" s="11">
        <v>0</v>
      </c>
      <c r="I859" s="11">
        <v>0</v>
      </c>
      <c r="J859" s="11">
        <v>0</v>
      </c>
      <c r="K859" s="11">
        <v>0</v>
      </c>
      <c r="L859" s="11">
        <v>43079.1</v>
      </c>
      <c r="M859" s="13">
        <v>1.2E-2</v>
      </c>
      <c r="N859" s="13" t="s">
        <v>246</v>
      </c>
      <c r="O859" s="13" t="s">
        <v>257</v>
      </c>
      <c r="P859" s="13">
        <v>0.39539999999999997</v>
      </c>
      <c r="Q859" s="7" t="s">
        <v>260</v>
      </c>
      <c r="R859" s="7" t="s">
        <v>264</v>
      </c>
      <c r="S859" s="7">
        <v>0</v>
      </c>
      <c r="T859" s="7" t="s">
        <v>267</v>
      </c>
      <c r="U859" s="7" t="s">
        <v>269</v>
      </c>
      <c r="V859" s="7">
        <v>4.4755000000000003</v>
      </c>
      <c r="W859" s="9">
        <v>45657</v>
      </c>
      <c r="X859" s="7">
        <v>12</v>
      </c>
      <c r="Y859" s="7">
        <v>12</v>
      </c>
      <c r="Z859" s="11">
        <v>0</v>
      </c>
      <c r="AA859" s="11">
        <v>0</v>
      </c>
      <c r="AB859" s="11">
        <v>0</v>
      </c>
      <c r="AC859" s="11">
        <v>0</v>
      </c>
      <c r="AD859" s="11">
        <v>0</v>
      </c>
      <c r="AE859" s="11">
        <v>43079.1</v>
      </c>
      <c r="AF859" s="11">
        <v>43079.1</v>
      </c>
      <c r="AG859" s="11">
        <v>43079.1</v>
      </c>
      <c r="AH859" s="11">
        <v>43079.1</v>
      </c>
      <c r="AI859" s="11">
        <v>43079.1</v>
      </c>
      <c r="AJ859" s="11">
        <v>0</v>
      </c>
      <c r="AK859" s="11">
        <v>0</v>
      </c>
      <c r="AL859" s="13">
        <v>8.4840772184974211E-3</v>
      </c>
      <c r="AM859" s="7">
        <v>1676</v>
      </c>
      <c r="AN859" s="7" t="s">
        <v>282</v>
      </c>
      <c r="AO859" s="9">
        <v>46022</v>
      </c>
      <c r="AP859" s="9">
        <v>45991</v>
      </c>
      <c r="AQ859" s="7">
        <v>31</v>
      </c>
      <c r="AR859" s="7">
        <v>365</v>
      </c>
      <c r="AS859" s="15">
        <v>0.98814229249011853</v>
      </c>
      <c r="AT859" s="11">
        <v>0</v>
      </c>
      <c r="AU859" s="11">
        <v>0</v>
      </c>
      <c r="AV859" s="11">
        <v>0</v>
      </c>
      <c r="AW859" s="11">
        <v>0</v>
      </c>
      <c r="AX859" s="11">
        <v>0</v>
      </c>
      <c r="AY859" s="11">
        <v>0</v>
      </c>
      <c r="AZ859" s="13">
        <v>8.4840772184974211E-3</v>
      </c>
      <c r="BA859" s="11">
        <v>0</v>
      </c>
      <c r="BB859" s="11">
        <v>0</v>
      </c>
      <c r="BC859" s="11"/>
      <c r="BD859" s="11"/>
      <c r="BE859" s="11"/>
      <c r="BF859" s="11">
        <v>0</v>
      </c>
      <c r="BG859" s="11">
        <v>0</v>
      </c>
      <c r="BH859" s="11">
        <v>0</v>
      </c>
      <c r="BI859" s="11">
        <v>0</v>
      </c>
      <c r="BJ859" s="11">
        <v>0</v>
      </c>
      <c r="BK859" s="11">
        <v>0</v>
      </c>
      <c r="BL859" s="11">
        <v>0</v>
      </c>
    </row>
    <row r="860" spans="1:64" hidden="1" x14ac:dyDescent="0.25">
      <c r="A860" s="7" t="s">
        <v>75</v>
      </c>
      <c r="B860" s="7" t="s">
        <v>150</v>
      </c>
      <c r="C860" s="9">
        <v>45589</v>
      </c>
      <c r="D860" s="9">
        <v>46022</v>
      </c>
      <c r="E860" s="9">
        <v>46022</v>
      </c>
      <c r="F860" s="7" t="s">
        <v>238</v>
      </c>
      <c r="G860" s="11">
        <v>0</v>
      </c>
      <c r="H860" s="11">
        <v>0</v>
      </c>
      <c r="I860" s="11">
        <v>0</v>
      </c>
      <c r="J860" s="11">
        <v>0</v>
      </c>
      <c r="K860" s="11">
        <v>0</v>
      </c>
      <c r="L860" s="11">
        <v>83291.95</v>
      </c>
      <c r="M860" s="13">
        <v>1.2E-2</v>
      </c>
      <c r="N860" s="13" t="s">
        <v>246</v>
      </c>
      <c r="O860" s="13" t="s">
        <v>257</v>
      </c>
      <c r="P860" s="13">
        <v>0.39539999999999997</v>
      </c>
      <c r="Q860" s="7" t="s">
        <v>260</v>
      </c>
      <c r="R860" s="7" t="s">
        <v>264</v>
      </c>
      <c r="S860" s="7">
        <v>0</v>
      </c>
      <c r="T860" s="7" t="s">
        <v>267</v>
      </c>
      <c r="U860" s="7" t="s">
        <v>269</v>
      </c>
      <c r="V860" s="7">
        <v>4.4755000000000003</v>
      </c>
      <c r="W860" s="9">
        <v>45657</v>
      </c>
      <c r="X860" s="7">
        <v>12</v>
      </c>
      <c r="Y860" s="7">
        <v>0</v>
      </c>
      <c r="Z860" s="11">
        <v>0</v>
      </c>
      <c r="AA860" s="11">
        <v>0</v>
      </c>
      <c r="AB860" s="11">
        <v>0</v>
      </c>
      <c r="AC860" s="11">
        <v>0</v>
      </c>
      <c r="AD860" s="11">
        <v>0</v>
      </c>
      <c r="AE860" s="11">
        <v>0</v>
      </c>
      <c r="AF860" s="11">
        <v>0</v>
      </c>
      <c r="AG860" s="11">
        <v>0</v>
      </c>
      <c r="AH860" s="11">
        <v>0</v>
      </c>
      <c r="AI860" s="11">
        <v>0</v>
      </c>
      <c r="AJ860" s="11">
        <v>0</v>
      </c>
      <c r="AK860" s="11">
        <v>0</v>
      </c>
      <c r="AM860" s="7">
        <v>1677</v>
      </c>
      <c r="AN860" s="7" t="s">
        <v>283</v>
      </c>
      <c r="AO860" s="9">
        <v>45657</v>
      </c>
      <c r="AP860" s="9">
        <v>46022</v>
      </c>
      <c r="AQ860" s="7">
        <v>0</v>
      </c>
      <c r="AR860" s="7">
        <v>0</v>
      </c>
      <c r="AS860" s="15">
        <v>1</v>
      </c>
      <c r="BC860" s="11"/>
      <c r="BD860" s="11"/>
      <c r="BE860" s="11"/>
    </row>
    <row r="861" spans="1:64" hidden="1" x14ac:dyDescent="0.25">
      <c r="A861" s="7" t="s">
        <v>75</v>
      </c>
      <c r="B861" s="7" t="s">
        <v>150</v>
      </c>
      <c r="C861" s="9">
        <v>45589</v>
      </c>
      <c r="D861" s="9">
        <v>46022</v>
      </c>
      <c r="E861" s="9">
        <v>46022</v>
      </c>
      <c r="F861" s="7" t="s">
        <v>238</v>
      </c>
      <c r="G861" s="11">
        <v>0</v>
      </c>
      <c r="H861" s="11">
        <v>0</v>
      </c>
      <c r="I861" s="11">
        <v>0</v>
      </c>
      <c r="J861" s="11">
        <v>0</v>
      </c>
      <c r="K861" s="11">
        <v>0</v>
      </c>
      <c r="L861" s="11">
        <v>83291.95</v>
      </c>
      <c r="M861" s="13">
        <v>1.2E-2</v>
      </c>
      <c r="N861" s="13" t="s">
        <v>246</v>
      </c>
      <c r="O861" s="13" t="s">
        <v>257</v>
      </c>
      <c r="P861" s="13">
        <v>0.39539999999999997</v>
      </c>
      <c r="Q861" s="7" t="s">
        <v>260</v>
      </c>
      <c r="R861" s="7" t="s">
        <v>264</v>
      </c>
      <c r="S861" s="7">
        <v>0</v>
      </c>
      <c r="T861" s="7" t="s">
        <v>267</v>
      </c>
      <c r="U861" s="7" t="s">
        <v>269</v>
      </c>
      <c r="V861" s="7">
        <v>4.4755000000000003</v>
      </c>
      <c r="W861" s="9">
        <v>45657</v>
      </c>
      <c r="X861" s="7">
        <v>12</v>
      </c>
      <c r="Y861" s="7">
        <v>1</v>
      </c>
      <c r="Z861" s="11">
        <v>0</v>
      </c>
      <c r="AA861" s="11">
        <v>0</v>
      </c>
      <c r="AB861" s="11">
        <v>0</v>
      </c>
      <c r="AC861" s="11">
        <v>0</v>
      </c>
      <c r="AD861" s="11">
        <v>7571.9954545454539</v>
      </c>
      <c r="AE861" s="11">
        <v>7571.9954545454539</v>
      </c>
      <c r="AF861" s="11">
        <v>0</v>
      </c>
      <c r="AG861" s="11">
        <v>0</v>
      </c>
      <c r="AH861" s="11">
        <v>0</v>
      </c>
      <c r="AI861" s="11">
        <v>0</v>
      </c>
      <c r="AJ861" s="11">
        <v>7571.9954545454539</v>
      </c>
      <c r="AK861" s="11">
        <v>7571.9954545454539</v>
      </c>
      <c r="AL861" s="13">
        <v>9.4143964011949022E-3</v>
      </c>
      <c r="AM861" s="7">
        <v>1678</v>
      </c>
      <c r="AN861" s="7" t="s">
        <v>284</v>
      </c>
      <c r="AO861" s="9">
        <v>45688</v>
      </c>
      <c r="AP861" s="9">
        <v>45657</v>
      </c>
      <c r="AQ861" s="7">
        <v>31</v>
      </c>
      <c r="AR861" s="7">
        <v>31</v>
      </c>
      <c r="AS861" s="15">
        <v>0.99898740152604248</v>
      </c>
      <c r="AT861" s="11">
        <v>28.157850678068371</v>
      </c>
      <c r="AU861" s="11">
        <v>126.020460709695</v>
      </c>
      <c r="AV861" s="11">
        <v>28.157850678068371</v>
      </c>
      <c r="AW861" s="11">
        <v>126.020460709695</v>
      </c>
      <c r="AX861" s="11">
        <v>0</v>
      </c>
      <c r="AY861" s="11">
        <v>0</v>
      </c>
      <c r="AZ861" s="13">
        <v>9.4143964011949022E-3</v>
      </c>
      <c r="BA861" s="11">
        <v>28.157850678068371</v>
      </c>
      <c r="BB861" s="11">
        <v>126.020460709695</v>
      </c>
      <c r="BC861" s="11"/>
      <c r="BD861" s="11"/>
      <c r="BE861" s="11"/>
      <c r="BF861" s="11">
        <v>28.157850678068371</v>
      </c>
      <c r="BG861" s="11">
        <v>126.020460709695</v>
      </c>
      <c r="BH861" s="11">
        <v>0</v>
      </c>
      <c r="BI861" s="11">
        <v>0</v>
      </c>
      <c r="BJ861" s="11">
        <v>0</v>
      </c>
      <c r="BK861" s="11">
        <v>126.020460709695</v>
      </c>
      <c r="BL861" s="11">
        <v>126.020460709695</v>
      </c>
    </row>
    <row r="862" spans="1:64" hidden="1" x14ac:dyDescent="0.25">
      <c r="A862" s="7" t="s">
        <v>75</v>
      </c>
      <c r="B862" s="7" t="s">
        <v>150</v>
      </c>
      <c r="C862" s="9">
        <v>45589</v>
      </c>
      <c r="D862" s="9">
        <v>46022</v>
      </c>
      <c r="E862" s="9">
        <v>46022</v>
      </c>
      <c r="F862" s="7" t="s">
        <v>238</v>
      </c>
      <c r="G862" s="11">
        <v>0</v>
      </c>
      <c r="H862" s="11">
        <v>0</v>
      </c>
      <c r="I862" s="11">
        <v>0</v>
      </c>
      <c r="J862" s="11">
        <v>0</v>
      </c>
      <c r="K862" s="11">
        <v>0</v>
      </c>
      <c r="L862" s="11">
        <v>83291.95</v>
      </c>
      <c r="M862" s="13">
        <v>1.2E-2</v>
      </c>
      <c r="N862" s="13" t="s">
        <v>246</v>
      </c>
      <c r="O862" s="13" t="s">
        <v>257</v>
      </c>
      <c r="P862" s="13">
        <v>0.39539999999999997</v>
      </c>
      <c r="Q862" s="7" t="s">
        <v>260</v>
      </c>
      <c r="R862" s="7" t="s">
        <v>264</v>
      </c>
      <c r="S862" s="7">
        <v>0</v>
      </c>
      <c r="T862" s="7" t="s">
        <v>267</v>
      </c>
      <c r="U862" s="7" t="s">
        <v>269</v>
      </c>
      <c r="V862" s="7">
        <v>4.4755000000000003</v>
      </c>
      <c r="W862" s="9">
        <v>45657</v>
      </c>
      <c r="X862" s="7">
        <v>12</v>
      </c>
      <c r="Y862" s="7">
        <v>2</v>
      </c>
      <c r="Z862" s="11">
        <v>0</v>
      </c>
      <c r="AA862" s="11">
        <v>0</v>
      </c>
      <c r="AB862" s="11">
        <v>0</v>
      </c>
      <c r="AC862" s="11">
        <v>0</v>
      </c>
      <c r="AD862" s="11">
        <v>7571.9954545454539</v>
      </c>
      <c r="AE862" s="11">
        <v>15143.99090909091</v>
      </c>
      <c r="AF862" s="11">
        <v>0</v>
      </c>
      <c r="AG862" s="11">
        <v>0</v>
      </c>
      <c r="AH862" s="11">
        <v>0</v>
      </c>
      <c r="AI862" s="11">
        <v>0</v>
      </c>
      <c r="AJ862" s="11">
        <v>15143.99090909091</v>
      </c>
      <c r="AK862" s="11">
        <v>15143.99090909091</v>
      </c>
      <c r="AL862" s="13">
        <v>9.3257655415960317E-3</v>
      </c>
      <c r="AM862" s="7">
        <v>1679</v>
      </c>
      <c r="AN862" s="7" t="s">
        <v>285</v>
      </c>
      <c r="AO862" s="9">
        <v>45716</v>
      </c>
      <c r="AP862" s="9">
        <v>45688</v>
      </c>
      <c r="AQ862" s="7">
        <v>28</v>
      </c>
      <c r="AR862" s="7">
        <v>59</v>
      </c>
      <c r="AS862" s="15">
        <v>0.9980736777966569</v>
      </c>
      <c r="AT862" s="11">
        <v>55.734498796768463</v>
      </c>
      <c r="AU862" s="11">
        <v>249.43974936493731</v>
      </c>
      <c r="AV862" s="11">
        <v>55.734498796768463</v>
      </c>
      <c r="AW862" s="11">
        <v>249.43974936493731</v>
      </c>
      <c r="AX862" s="11">
        <v>0</v>
      </c>
      <c r="AY862" s="11">
        <v>0</v>
      </c>
      <c r="AZ862" s="13">
        <v>9.3257655415960317E-3</v>
      </c>
      <c r="BA862" s="11">
        <v>55.734498796768463</v>
      </c>
      <c r="BB862" s="11">
        <v>249.43974936493731</v>
      </c>
      <c r="BC862" s="11"/>
      <c r="BD862" s="11"/>
      <c r="BE862" s="11"/>
      <c r="BF862" s="11">
        <v>55.734498796768463</v>
      </c>
      <c r="BG862" s="11">
        <v>249.43974936493731</v>
      </c>
      <c r="BH862" s="11">
        <v>0</v>
      </c>
      <c r="BI862" s="11">
        <v>0</v>
      </c>
      <c r="BJ862" s="11">
        <v>0</v>
      </c>
      <c r="BK862" s="11">
        <v>249.43974936493731</v>
      </c>
      <c r="BL862" s="11">
        <v>249.43974936493731</v>
      </c>
    </row>
    <row r="863" spans="1:64" hidden="1" x14ac:dyDescent="0.25">
      <c r="A863" s="7" t="s">
        <v>75</v>
      </c>
      <c r="B863" s="7" t="s">
        <v>150</v>
      </c>
      <c r="C863" s="9">
        <v>45589</v>
      </c>
      <c r="D863" s="9">
        <v>46022</v>
      </c>
      <c r="E863" s="9">
        <v>46022</v>
      </c>
      <c r="F863" s="7" t="s">
        <v>238</v>
      </c>
      <c r="G863" s="11">
        <v>0</v>
      </c>
      <c r="H863" s="11">
        <v>0</v>
      </c>
      <c r="I863" s="11">
        <v>0</v>
      </c>
      <c r="J863" s="11">
        <v>0</v>
      </c>
      <c r="K863" s="11">
        <v>0</v>
      </c>
      <c r="L863" s="11">
        <v>83291.95</v>
      </c>
      <c r="M863" s="13">
        <v>1.2E-2</v>
      </c>
      <c r="N863" s="13" t="s">
        <v>246</v>
      </c>
      <c r="O863" s="13" t="s">
        <v>257</v>
      </c>
      <c r="P863" s="13">
        <v>0.39539999999999997</v>
      </c>
      <c r="Q863" s="7" t="s">
        <v>260</v>
      </c>
      <c r="R863" s="7" t="s">
        <v>264</v>
      </c>
      <c r="S863" s="7">
        <v>0</v>
      </c>
      <c r="T863" s="7" t="s">
        <v>267</v>
      </c>
      <c r="U863" s="7" t="s">
        <v>269</v>
      </c>
      <c r="V863" s="7">
        <v>4.4755000000000003</v>
      </c>
      <c r="W863" s="9">
        <v>45657</v>
      </c>
      <c r="X863" s="7">
        <v>12</v>
      </c>
      <c r="Y863" s="7">
        <v>3</v>
      </c>
      <c r="Z863" s="11">
        <v>0</v>
      </c>
      <c r="AA863" s="11">
        <v>0</v>
      </c>
      <c r="AB863" s="11">
        <v>0</v>
      </c>
      <c r="AC863" s="11">
        <v>0</v>
      </c>
      <c r="AD863" s="11">
        <v>7571.9954545454539</v>
      </c>
      <c r="AE863" s="11">
        <v>22715.986363636359</v>
      </c>
      <c r="AF863" s="11">
        <v>0</v>
      </c>
      <c r="AG863" s="11">
        <v>0</v>
      </c>
      <c r="AH863" s="11">
        <v>0</v>
      </c>
      <c r="AI863" s="11">
        <v>0</v>
      </c>
      <c r="AJ863" s="11">
        <v>22715.986363636359</v>
      </c>
      <c r="AK863" s="11">
        <v>22715.986363636359</v>
      </c>
      <c r="AL863" s="13">
        <v>9.2379690880428633E-3</v>
      </c>
      <c r="AM863" s="7">
        <v>1680</v>
      </c>
      <c r="AN863" s="7" t="s">
        <v>286</v>
      </c>
      <c r="AO863" s="9">
        <v>45747</v>
      </c>
      <c r="AP863" s="9">
        <v>45716</v>
      </c>
      <c r="AQ863" s="7">
        <v>31</v>
      </c>
      <c r="AR863" s="7">
        <v>90</v>
      </c>
      <c r="AS863" s="15">
        <v>0.99706302991362272</v>
      </c>
      <c r="AT863" s="11">
        <v>82.730830170920441</v>
      </c>
      <c r="AU863" s="11">
        <v>370.26183042995439</v>
      </c>
      <c r="AV863" s="11">
        <v>82.730830170920441</v>
      </c>
      <c r="AW863" s="11">
        <v>370.26183042995439</v>
      </c>
      <c r="AX863" s="11">
        <v>0</v>
      </c>
      <c r="AY863" s="11">
        <v>0</v>
      </c>
      <c r="AZ863" s="13">
        <v>9.2379690880428633E-3</v>
      </c>
      <c r="BA863" s="11">
        <v>82.730830170920441</v>
      </c>
      <c r="BB863" s="11">
        <v>370.26183042995439</v>
      </c>
      <c r="BC863" s="11"/>
      <c r="BD863" s="11"/>
      <c r="BE863" s="11"/>
      <c r="BF863" s="11">
        <v>82.730830170920441</v>
      </c>
      <c r="BG863" s="11">
        <v>370.26183042995439</v>
      </c>
      <c r="BH863" s="11">
        <v>0</v>
      </c>
      <c r="BI863" s="11">
        <v>0</v>
      </c>
      <c r="BJ863" s="11">
        <v>0</v>
      </c>
      <c r="BK863" s="11">
        <v>370.26183042995439</v>
      </c>
      <c r="BL863" s="11">
        <v>370.26183042995439</v>
      </c>
    </row>
    <row r="864" spans="1:64" hidden="1" x14ac:dyDescent="0.25">
      <c r="A864" s="7" t="s">
        <v>75</v>
      </c>
      <c r="B864" s="7" t="s">
        <v>150</v>
      </c>
      <c r="C864" s="9">
        <v>45589</v>
      </c>
      <c r="D864" s="9">
        <v>46022</v>
      </c>
      <c r="E864" s="9">
        <v>46022</v>
      </c>
      <c r="F864" s="7" t="s">
        <v>238</v>
      </c>
      <c r="G864" s="11">
        <v>0</v>
      </c>
      <c r="H864" s="11">
        <v>0</v>
      </c>
      <c r="I864" s="11">
        <v>0</v>
      </c>
      <c r="J864" s="11">
        <v>0</v>
      </c>
      <c r="K864" s="11">
        <v>0</v>
      </c>
      <c r="L864" s="11">
        <v>83291.95</v>
      </c>
      <c r="M864" s="13">
        <v>1.2E-2</v>
      </c>
      <c r="N864" s="13" t="s">
        <v>246</v>
      </c>
      <c r="O864" s="13" t="s">
        <v>257</v>
      </c>
      <c r="P864" s="13">
        <v>0.39539999999999997</v>
      </c>
      <c r="Q864" s="7" t="s">
        <v>260</v>
      </c>
      <c r="R864" s="7" t="s">
        <v>264</v>
      </c>
      <c r="S864" s="7">
        <v>0</v>
      </c>
      <c r="T864" s="7" t="s">
        <v>267</v>
      </c>
      <c r="U864" s="7" t="s">
        <v>269</v>
      </c>
      <c r="V864" s="7">
        <v>4.4755000000000003</v>
      </c>
      <c r="W864" s="9">
        <v>45657</v>
      </c>
      <c r="X864" s="7">
        <v>12</v>
      </c>
      <c r="Y864" s="7">
        <v>4</v>
      </c>
      <c r="Z864" s="11">
        <v>0</v>
      </c>
      <c r="AA864" s="11">
        <v>0</v>
      </c>
      <c r="AB864" s="11">
        <v>0</v>
      </c>
      <c r="AC864" s="11">
        <v>0</v>
      </c>
      <c r="AD864" s="11">
        <v>7571.9954545454539</v>
      </c>
      <c r="AE864" s="11">
        <v>30287.981818181819</v>
      </c>
      <c r="AF864" s="11">
        <v>0</v>
      </c>
      <c r="AG864" s="11">
        <v>0</v>
      </c>
      <c r="AH864" s="11">
        <v>0</v>
      </c>
      <c r="AI864" s="11">
        <v>0</v>
      </c>
      <c r="AJ864" s="11">
        <v>30287.981818181819</v>
      </c>
      <c r="AK864" s="11">
        <v>30287.981818181819</v>
      </c>
      <c r="AL864" s="13">
        <v>9.1509991851060901E-3</v>
      </c>
      <c r="AM864" s="7">
        <v>1681</v>
      </c>
      <c r="AN864" s="7" t="s">
        <v>287</v>
      </c>
      <c r="AO864" s="9">
        <v>45777</v>
      </c>
      <c r="AP864" s="9">
        <v>45747</v>
      </c>
      <c r="AQ864" s="7">
        <v>30</v>
      </c>
      <c r="AR864" s="7">
        <v>120</v>
      </c>
      <c r="AS864" s="15">
        <v>0.99608595798036337</v>
      </c>
      <c r="AT864" s="11">
        <v>109.1622140097746</v>
      </c>
      <c r="AU864" s="11">
        <v>488.55548880074622</v>
      </c>
      <c r="AV864" s="11">
        <v>109.1622140097746</v>
      </c>
      <c r="AW864" s="11">
        <v>488.55548880074622</v>
      </c>
      <c r="AX864" s="11">
        <v>0</v>
      </c>
      <c r="AY864" s="11">
        <v>0</v>
      </c>
      <c r="AZ864" s="13">
        <v>9.1509991851060901E-3</v>
      </c>
      <c r="BA864" s="11">
        <v>109.1622140097746</v>
      </c>
      <c r="BB864" s="11">
        <v>488.55548880074622</v>
      </c>
      <c r="BC864" s="11"/>
      <c r="BD864" s="11"/>
      <c r="BE864" s="11"/>
      <c r="BF864" s="11">
        <v>109.1622140097746</v>
      </c>
      <c r="BG864" s="11">
        <v>488.55548880074622</v>
      </c>
      <c r="BH864" s="11">
        <v>0</v>
      </c>
      <c r="BI864" s="11">
        <v>0</v>
      </c>
      <c r="BJ864" s="11">
        <v>0</v>
      </c>
      <c r="BK864" s="11">
        <v>488.55548880074622</v>
      </c>
      <c r="BL864" s="11">
        <v>488.55548880074622</v>
      </c>
    </row>
    <row r="865" spans="1:64" hidden="1" x14ac:dyDescent="0.25">
      <c r="A865" s="7" t="s">
        <v>75</v>
      </c>
      <c r="B865" s="7" t="s">
        <v>150</v>
      </c>
      <c r="C865" s="9">
        <v>45589</v>
      </c>
      <c r="D865" s="9">
        <v>46022</v>
      </c>
      <c r="E865" s="9">
        <v>46022</v>
      </c>
      <c r="F865" s="7" t="s">
        <v>238</v>
      </c>
      <c r="G865" s="11">
        <v>0</v>
      </c>
      <c r="H865" s="11">
        <v>0</v>
      </c>
      <c r="I865" s="11">
        <v>0</v>
      </c>
      <c r="J865" s="11">
        <v>0</v>
      </c>
      <c r="K865" s="11">
        <v>0</v>
      </c>
      <c r="L865" s="11">
        <v>83291.95</v>
      </c>
      <c r="M865" s="13">
        <v>1.2E-2</v>
      </c>
      <c r="N865" s="13" t="s">
        <v>246</v>
      </c>
      <c r="O865" s="13" t="s">
        <v>257</v>
      </c>
      <c r="P865" s="13">
        <v>0.39539999999999997</v>
      </c>
      <c r="Q865" s="7" t="s">
        <v>260</v>
      </c>
      <c r="R865" s="7" t="s">
        <v>264</v>
      </c>
      <c r="S865" s="7">
        <v>0</v>
      </c>
      <c r="T865" s="7" t="s">
        <v>267</v>
      </c>
      <c r="U865" s="7" t="s">
        <v>269</v>
      </c>
      <c r="V865" s="7">
        <v>4.4755000000000003</v>
      </c>
      <c r="W865" s="9">
        <v>45657</v>
      </c>
      <c r="X865" s="7">
        <v>12</v>
      </c>
      <c r="Y865" s="7">
        <v>5</v>
      </c>
      <c r="Z865" s="11">
        <v>0</v>
      </c>
      <c r="AA865" s="11">
        <v>0</v>
      </c>
      <c r="AB865" s="11">
        <v>0</v>
      </c>
      <c r="AC865" s="11">
        <v>0</v>
      </c>
      <c r="AD865" s="11">
        <v>7571.9954545454539</v>
      </c>
      <c r="AE865" s="11">
        <v>37859.977272727272</v>
      </c>
      <c r="AF865" s="11">
        <v>0</v>
      </c>
      <c r="AG865" s="11">
        <v>0</v>
      </c>
      <c r="AH865" s="11">
        <v>0</v>
      </c>
      <c r="AI865" s="11">
        <v>0</v>
      </c>
      <c r="AJ865" s="11">
        <v>37859.977272727272</v>
      </c>
      <c r="AK865" s="11">
        <v>37859.977272727272</v>
      </c>
      <c r="AL865" s="13">
        <v>9.0648480513104701E-3</v>
      </c>
      <c r="AM865" s="7">
        <v>1682</v>
      </c>
      <c r="AN865" s="7" t="s">
        <v>288</v>
      </c>
      <c r="AO865" s="9">
        <v>45808</v>
      </c>
      <c r="AP865" s="9">
        <v>45777</v>
      </c>
      <c r="AQ865" s="7">
        <v>31</v>
      </c>
      <c r="AR865" s="7">
        <v>151</v>
      </c>
      <c r="AS865" s="15">
        <v>0.99507732285938189</v>
      </c>
      <c r="AT865" s="11">
        <v>135.0312760093683</v>
      </c>
      <c r="AU865" s="11">
        <v>604.33247577992768</v>
      </c>
      <c r="AV865" s="11">
        <v>135.0312760093683</v>
      </c>
      <c r="AW865" s="11">
        <v>604.33247577992768</v>
      </c>
      <c r="AX865" s="11">
        <v>0</v>
      </c>
      <c r="AY865" s="11">
        <v>0</v>
      </c>
      <c r="AZ865" s="13">
        <v>9.0648480513104701E-3</v>
      </c>
      <c r="BA865" s="11">
        <v>135.0312760093683</v>
      </c>
      <c r="BB865" s="11">
        <v>604.33247577992768</v>
      </c>
      <c r="BC865" s="11"/>
      <c r="BD865" s="11"/>
      <c r="BE865" s="11"/>
      <c r="BF865" s="11">
        <v>135.0312760093683</v>
      </c>
      <c r="BG865" s="11">
        <v>604.33247577992768</v>
      </c>
      <c r="BH865" s="11">
        <v>0</v>
      </c>
      <c r="BI865" s="11">
        <v>0</v>
      </c>
      <c r="BJ865" s="11">
        <v>0</v>
      </c>
      <c r="BK865" s="11">
        <v>604.33247577992768</v>
      </c>
      <c r="BL865" s="11">
        <v>604.33247577992768</v>
      </c>
    </row>
    <row r="866" spans="1:64" hidden="1" x14ac:dyDescent="0.25">
      <c r="A866" s="7" t="s">
        <v>75</v>
      </c>
      <c r="B866" s="7" t="s">
        <v>150</v>
      </c>
      <c r="C866" s="9">
        <v>45589</v>
      </c>
      <c r="D866" s="9">
        <v>46022</v>
      </c>
      <c r="E866" s="9">
        <v>46022</v>
      </c>
      <c r="F866" s="7" t="s">
        <v>238</v>
      </c>
      <c r="G866" s="11">
        <v>0</v>
      </c>
      <c r="H866" s="11">
        <v>0</v>
      </c>
      <c r="I866" s="11">
        <v>0</v>
      </c>
      <c r="J866" s="11">
        <v>0</v>
      </c>
      <c r="K866" s="11">
        <v>0</v>
      </c>
      <c r="L866" s="11">
        <v>83291.95</v>
      </c>
      <c r="M866" s="13">
        <v>1.2E-2</v>
      </c>
      <c r="N866" s="13" t="s">
        <v>246</v>
      </c>
      <c r="O866" s="13" t="s">
        <v>257</v>
      </c>
      <c r="P866" s="13">
        <v>0.39539999999999997</v>
      </c>
      <c r="Q866" s="7" t="s">
        <v>260</v>
      </c>
      <c r="R866" s="7" t="s">
        <v>264</v>
      </c>
      <c r="S866" s="7">
        <v>0</v>
      </c>
      <c r="T866" s="7" t="s">
        <v>267</v>
      </c>
      <c r="U866" s="7" t="s">
        <v>269</v>
      </c>
      <c r="V866" s="7">
        <v>4.4755000000000003</v>
      </c>
      <c r="W866" s="9">
        <v>45657</v>
      </c>
      <c r="X866" s="7">
        <v>12</v>
      </c>
      <c r="Y866" s="7">
        <v>6</v>
      </c>
      <c r="Z866" s="11">
        <v>0</v>
      </c>
      <c r="AA866" s="11">
        <v>0</v>
      </c>
      <c r="AB866" s="11">
        <v>0</v>
      </c>
      <c r="AC866" s="11">
        <v>0</v>
      </c>
      <c r="AD866" s="11">
        <v>7571.9954545454539</v>
      </c>
      <c r="AE866" s="11">
        <v>45431.972727272732</v>
      </c>
      <c r="AF866" s="11">
        <v>0</v>
      </c>
      <c r="AG866" s="11">
        <v>0</v>
      </c>
      <c r="AH866" s="11">
        <v>0</v>
      </c>
      <c r="AI866" s="11">
        <v>0</v>
      </c>
      <c r="AJ866" s="11">
        <v>45431.972727272732</v>
      </c>
      <c r="AK866" s="11">
        <v>45431.972727272732</v>
      </c>
      <c r="AL866" s="13">
        <v>8.9795079784388276E-3</v>
      </c>
      <c r="AM866" s="7">
        <v>1683</v>
      </c>
      <c r="AN866" s="7" t="s">
        <v>289</v>
      </c>
      <c r="AO866" s="9">
        <v>45838</v>
      </c>
      <c r="AP866" s="9">
        <v>45808</v>
      </c>
      <c r="AQ866" s="7">
        <v>30</v>
      </c>
      <c r="AR866" s="7">
        <v>181</v>
      </c>
      <c r="AS866" s="15">
        <v>0.99410219681978451</v>
      </c>
      <c r="AT866" s="11">
        <v>160.35475187865109</v>
      </c>
      <c r="AU866" s="11">
        <v>717.66769203290289</v>
      </c>
      <c r="AV866" s="11">
        <v>160.35475187865109</v>
      </c>
      <c r="AW866" s="11">
        <v>717.66769203290289</v>
      </c>
      <c r="AX866" s="11">
        <v>0</v>
      </c>
      <c r="AY866" s="11">
        <v>0</v>
      </c>
      <c r="AZ866" s="13">
        <v>8.9795079784388276E-3</v>
      </c>
      <c r="BA866" s="11">
        <v>160.35475187865109</v>
      </c>
      <c r="BB866" s="11">
        <v>717.66769203290289</v>
      </c>
      <c r="BC866" s="11"/>
      <c r="BD866" s="11"/>
      <c r="BE866" s="11"/>
      <c r="BF866" s="11">
        <v>160.35475187865109</v>
      </c>
      <c r="BG866" s="11">
        <v>717.66769203290289</v>
      </c>
      <c r="BH866" s="11">
        <v>0</v>
      </c>
      <c r="BI866" s="11">
        <v>0</v>
      </c>
      <c r="BJ866" s="11">
        <v>0</v>
      </c>
      <c r="BK866" s="11">
        <v>717.66769203290289</v>
      </c>
      <c r="BL866" s="11">
        <v>717.66769203290289</v>
      </c>
    </row>
    <row r="867" spans="1:64" hidden="1" x14ac:dyDescent="0.25">
      <c r="A867" s="7" t="s">
        <v>75</v>
      </c>
      <c r="B867" s="7" t="s">
        <v>150</v>
      </c>
      <c r="C867" s="9">
        <v>45589</v>
      </c>
      <c r="D867" s="9">
        <v>46022</v>
      </c>
      <c r="E867" s="9">
        <v>46022</v>
      </c>
      <c r="F867" s="7" t="s">
        <v>238</v>
      </c>
      <c r="G867" s="11">
        <v>0</v>
      </c>
      <c r="H867" s="11">
        <v>0</v>
      </c>
      <c r="I867" s="11">
        <v>0</v>
      </c>
      <c r="J867" s="11">
        <v>0</v>
      </c>
      <c r="K867" s="11">
        <v>0</v>
      </c>
      <c r="L867" s="11">
        <v>83291.95</v>
      </c>
      <c r="M867" s="13">
        <v>1.2E-2</v>
      </c>
      <c r="N867" s="13" t="s">
        <v>246</v>
      </c>
      <c r="O867" s="13" t="s">
        <v>257</v>
      </c>
      <c r="P867" s="13">
        <v>0.39539999999999997</v>
      </c>
      <c r="Q867" s="7" t="s">
        <v>260</v>
      </c>
      <c r="R867" s="7" t="s">
        <v>264</v>
      </c>
      <c r="S867" s="7">
        <v>0</v>
      </c>
      <c r="T867" s="7" t="s">
        <v>267</v>
      </c>
      <c r="U867" s="7" t="s">
        <v>269</v>
      </c>
      <c r="V867" s="7">
        <v>4.4755000000000003</v>
      </c>
      <c r="W867" s="9">
        <v>45657</v>
      </c>
      <c r="X867" s="7">
        <v>12</v>
      </c>
      <c r="Y867" s="7">
        <v>7</v>
      </c>
      <c r="Z867" s="11">
        <v>0</v>
      </c>
      <c r="AA867" s="11">
        <v>0</v>
      </c>
      <c r="AB867" s="11">
        <v>0</v>
      </c>
      <c r="AC867" s="11">
        <v>0</v>
      </c>
      <c r="AD867" s="11">
        <v>7571.9954545454539</v>
      </c>
      <c r="AE867" s="11">
        <v>53003.968181818178</v>
      </c>
      <c r="AF867" s="11">
        <v>0</v>
      </c>
      <c r="AG867" s="11">
        <v>0</v>
      </c>
      <c r="AH867" s="11">
        <v>0</v>
      </c>
      <c r="AI867" s="11">
        <v>0</v>
      </c>
      <c r="AJ867" s="11">
        <v>53003.968181818178</v>
      </c>
      <c r="AK867" s="11">
        <v>53003.968181818178</v>
      </c>
      <c r="AL867" s="13">
        <v>8.8949713308420497E-3</v>
      </c>
      <c r="AM867" s="7">
        <v>1684</v>
      </c>
      <c r="AN867" s="7" t="s">
        <v>290</v>
      </c>
      <c r="AO867" s="9">
        <v>45869</v>
      </c>
      <c r="AP867" s="9">
        <v>45838</v>
      </c>
      <c r="AQ867" s="7">
        <v>31</v>
      </c>
      <c r="AR867" s="7">
        <v>212</v>
      </c>
      <c r="AS867" s="15">
        <v>0.99309557045232688</v>
      </c>
      <c r="AT867" s="11">
        <v>185.1316394258385</v>
      </c>
      <c r="AU867" s="11">
        <v>828.55665225034022</v>
      </c>
      <c r="AV867" s="11">
        <v>185.1316394258385</v>
      </c>
      <c r="AW867" s="11">
        <v>828.55665225034022</v>
      </c>
      <c r="AX867" s="11">
        <v>0</v>
      </c>
      <c r="AY867" s="11">
        <v>0</v>
      </c>
      <c r="AZ867" s="13">
        <v>8.8949713308420497E-3</v>
      </c>
      <c r="BA867" s="11">
        <v>185.1316394258385</v>
      </c>
      <c r="BB867" s="11">
        <v>828.55665225034022</v>
      </c>
      <c r="BC867" s="11"/>
      <c r="BD867" s="11"/>
      <c r="BE867" s="11"/>
      <c r="BF867" s="11">
        <v>185.1316394258385</v>
      </c>
      <c r="BG867" s="11">
        <v>828.55665225034022</v>
      </c>
      <c r="BH867" s="11">
        <v>0</v>
      </c>
      <c r="BI867" s="11">
        <v>0</v>
      </c>
      <c r="BJ867" s="11">
        <v>0</v>
      </c>
      <c r="BK867" s="11">
        <v>828.55665225034022</v>
      </c>
      <c r="BL867" s="11">
        <v>828.55665225034022</v>
      </c>
    </row>
    <row r="868" spans="1:64" hidden="1" x14ac:dyDescent="0.25">
      <c r="A868" s="7" t="s">
        <v>75</v>
      </c>
      <c r="B868" s="7" t="s">
        <v>150</v>
      </c>
      <c r="C868" s="9">
        <v>45589</v>
      </c>
      <c r="D868" s="9">
        <v>46022</v>
      </c>
      <c r="E868" s="9">
        <v>46022</v>
      </c>
      <c r="F868" s="7" t="s">
        <v>238</v>
      </c>
      <c r="G868" s="11">
        <v>0</v>
      </c>
      <c r="H868" s="11">
        <v>0</v>
      </c>
      <c r="I868" s="11">
        <v>0</v>
      </c>
      <c r="J868" s="11">
        <v>0</v>
      </c>
      <c r="K868" s="11">
        <v>0</v>
      </c>
      <c r="L868" s="11">
        <v>83291.95</v>
      </c>
      <c r="M868" s="13">
        <v>1.2E-2</v>
      </c>
      <c r="N868" s="13" t="s">
        <v>246</v>
      </c>
      <c r="O868" s="13" t="s">
        <v>257</v>
      </c>
      <c r="P868" s="13">
        <v>0.39539999999999997</v>
      </c>
      <c r="Q868" s="7" t="s">
        <v>260</v>
      </c>
      <c r="R868" s="7" t="s">
        <v>264</v>
      </c>
      <c r="S868" s="7">
        <v>0</v>
      </c>
      <c r="T868" s="7" t="s">
        <v>267</v>
      </c>
      <c r="U868" s="7" t="s">
        <v>269</v>
      </c>
      <c r="V868" s="7">
        <v>4.4755000000000003</v>
      </c>
      <c r="W868" s="9">
        <v>45657</v>
      </c>
      <c r="X868" s="7">
        <v>12</v>
      </c>
      <c r="Y868" s="7">
        <v>8</v>
      </c>
      <c r="Z868" s="11">
        <v>0</v>
      </c>
      <c r="AA868" s="11">
        <v>0</v>
      </c>
      <c r="AB868" s="11">
        <v>0</v>
      </c>
      <c r="AC868" s="11">
        <v>0</v>
      </c>
      <c r="AD868" s="11">
        <v>7571.9954545454539</v>
      </c>
      <c r="AE868" s="11">
        <v>60575.963636363631</v>
      </c>
      <c r="AF868" s="11">
        <v>0</v>
      </c>
      <c r="AG868" s="11">
        <v>0</v>
      </c>
      <c r="AH868" s="11">
        <v>0</v>
      </c>
      <c r="AI868" s="11">
        <v>0</v>
      </c>
      <c r="AJ868" s="11">
        <v>60575.963636363631</v>
      </c>
      <c r="AK868" s="11">
        <v>60575.963636363631</v>
      </c>
      <c r="AL868" s="13">
        <v>8.8112305447562989E-3</v>
      </c>
      <c r="AM868" s="7">
        <v>1685</v>
      </c>
      <c r="AN868" s="7" t="s">
        <v>291</v>
      </c>
      <c r="AO868" s="9">
        <v>45900</v>
      </c>
      <c r="AP868" s="9">
        <v>45869</v>
      </c>
      <c r="AQ868" s="7">
        <v>31</v>
      </c>
      <c r="AR868" s="7">
        <v>243</v>
      </c>
      <c r="AS868" s="15">
        <v>0.99208996339319289</v>
      </c>
      <c r="AT868" s="11">
        <v>209.37490014956731</v>
      </c>
      <c r="AU868" s="11">
        <v>937.05736561938863</v>
      </c>
      <c r="AV868" s="11">
        <v>209.37490014956731</v>
      </c>
      <c r="AW868" s="11">
        <v>937.05736561938863</v>
      </c>
      <c r="AX868" s="11">
        <v>0</v>
      </c>
      <c r="AY868" s="11">
        <v>0</v>
      </c>
      <c r="AZ868" s="13">
        <v>8.8112305447562989E-3</v>
      </c>
      <c r="BA868" s="11">
        <v>209.37490014956731</v>
      </c>
      <c r="BB868" s="11">
        <v>937.05736561938863</v>
      </c>
      <c r="BC868" s="11"/>
      <c r="BD868" s="11"/>
      <c r="BE868" s="11"/>
      <c r="BF868" s="11">
        <v>209.37490014956731</v>
      </c>
      <c r="BG868" s="11">
        <v>937.05736561938863</v>
      </c>
      <c r="BH868" s="11">
        <v>0</v>
      </c>
      <c r="BI868" s="11">
        <v>0</v>
      </c>
      <c r="BJ868" s="11">
        <v>0</v>
      </c>
      <c r="BK868" s="11">
        <v>937.05736561938863</v>
      </c>
      <c r="BL868" s="11">
        <v>937.05736561938863</v>
      </c>
    </row>
    <row r="869" spans="1:64" hidden="1" x14ac:dyDescent="0.25">
      <c r="A869" s="7" t="s">
        <v>75</v>
      </c>
      <c r="B869" s="7" t="s">
        <v>150</v>
      </c>
      <c r="C869" s="9">
        <v>45589</v>
      </c>
      <c r="D869" s="9">
        <v>46022</v>
      </c>
      <c r="E869" s="9">
        <v>46022</v>
      </c>
      <c r="F869" s="7" t="s">
        <v>238</v>
      </c>
      <c r="G869" s="11">
        <v>0</v>
      </c>
      <c r="H869" s="11">
        <v>0</v>
      </c>
      <c r="I869" s="11">
        <v>0</v>
      </c>
      <c r="J869" s="11">
        <v>0</v>
      </c>
      <c r="K869" s="11">
        <v>0</v>
      </c>
      <c r="L869" s="11">
        <v>83291.95</v>
      </c>
      <c r="M869" s="13">
        <v>1.2E-2</v>
      </c>
      <c r="N869" s="13" t="s">
        <v>246</v>
      </c>
      <c r="O869" s="13" t="s">
        <v>257</v>
      </c>
      <c r="P869" s="13">
        <v>0.39539999999999997</v>
      </c>
      <c r="Q869" s="7" t="s">
        <v>260</v>
      </c>
      <c r="R869" s="7" t="s">
        <v>264</v>
      </c>
      <c r="S869" s="7">
        <v>0</v>
      </c>
      <c r="T869" s="7" t="s">
        <v>267</v>
      </c>
      <c r="U869" s="7" t="s">
        <v>269</v>
      </c>
      <c r="V869" s="7">
        <v>4.4755000000000003</v>
      </c>
      <c r="W869" s="9">
        <v>45657</v>
      </c>
      <c r="X869" s="7">
        <v>12</v>
      </c>
      <c r="Y869" s="7">
        <v>9</v>
      </c>
      <c r="Z869" s="11">
        <v>0</v>
      </c>
      <c r="AA869" s="11">
        <v>0</v>
      </c>
      <c r="AB869" s="11">
        <v>0</v>
      </c>
      <c r="AC869" s="11">
        <v>0</v>
      </c>
      <c r="AD869" s="11">
        <v>7571.9954545454539</v>
      </c>
      <c r="AE869" s="11">
        <v>68147.959090909091</v>
      </c>
      <c r="AF869" s="11">
        <v>0</v>
      </c>
      <c r="AG869" s="11">
        <v>0</v>
      </c>
      <c r="AH869" s="11">
        <v>0</v>
      </c>
      <c r="AI869" s="11">
        <v>0</v>
      </c>
      <c r="AJ869" s="11">
        <v>68147.959090909091</v>
      </c>
      <c r="AK869" s="11">
        <v>68147.959090909091</v>
      </c>
      <c r="AL869" s="13">
        <v>8.728278127625666E-3</v>
      </c>
      <c r="AM869" s="7">
        <v>1686</v>
      </c>
      <c r="AN869" s="7" t="s">
        <v>292</v>
      </c>
      <c r="AO869" s="9">
        <v>45930</v>
      </c>
      <c r="AP869" s="9">
        <v>45900</v>
      </c>
      <c r="AQ869" s="7">
        <v>30</v>
      </c>
      <c r="AR869" s="7">
        <v>273</v>
      </c>
      <c r="AS869" s="15">
        <v>0.99111776481655534</v>
      </c>
      <c r="AT869" s="11">
        <v>233.1005810885155</v>
      </c>
      <c r="AU869" s="11">
        <v>1043.241650661651</v>
      </c>
      <c r="AV869" s="11">
        <v>233.1005810885155</v>
      </c>
      <c r="AW869" s="11">
        <v>1043.241650661651</v>
      </c>
      <c r="AX869" s="11">
        <v>0</v>
      </c>
      <c r="AY869" s="11">
        <v>0</v>
      </c>
      <c r="AZ869" s="13">
        <v>8.728278127625666E-3</v>
      </c>
      <c r="BA869" s="11">
        <v>233.1005810885155</v>
      </c>
      <c r="BB869" s="11">
        <v>1043.241650661651</v>
      </c>
      <c r="BC869" s="11"/>
      <c r="BD869" s="11"/>
      <c r="BE869" s="11"/>
      <c r="BF869" s="11">
        <v>233.1005810885155</v>
      </c>
      <c r="BG869" s="11">
        <v>1043.241650661651</v>
      </c>
      <c r="BH869" s="11">
        <v>0</v>
      </c>
      <c r="BI869" s="11">
        <v>0</v>
      </c>
      <c r="BJ869" s="11">
        <v>0</v>
      </c>
      <c r="BK869" s="11">
        <v>1043.241650661651</v>
      </c>
      <c r="BL869" s="11">
        <v>1043.241650661651</v>
      </c>
    </row>
    <row r="870" spans="1:64" hidden="1" x14ac:dyDescent="0.25">
      <c r="A870" s="7" t="s">
        <v>75</v>
      </c>
      <c r="B870" s="7" t="s">
        <v>150</v>
      </c>
      <c r="C870" s="9">
        <v>45589</v>
      </c>
      <c r="D870" s="9">
        <v>46022</v>
      </c>
      <c r="E870" s="9">
        <v>46022</v>
      </c>
      <c r="F870" s="7" t="s">
        <v>238</v>
      </c>
      <c r="G870" s="11">
        <v>0</v>
      </c>
      <c r="H870" s="11">
        <v>0</v>
      </c>
      <c r="I870" s="11">
        <v>0</v>
      </c>
      <c r="J870" s="11">
        <v>0</v>
      </c>
      <c r="K870" s="11">
        <v>0</v>
      </c>
      <c r="L870" s="11">
        <v>83291.95</v>
      </c>
      <c r="M870" s="13">
        <v>1.2E-2</v>
      </c>
      <c r="N870" s="13" t="s">
        <v>246</v>
      </c>
      <c r="O870" s="13" t="s">
        <v>257</v>
      </c>
      <c r="P870" s="13">
        <v>0.39539999999999997</v>
      </c>
      <c r="Q870" s="7" t="s">
        <v>260</v>
      </c>
      <c r="R870" s="7" t="s">
        <v>264</v>
      </c>
      <c r="S870" s="7">
        <v>0</v>
      </c>
      <c r="T870" s="7" t="s">
        <v>267</v>
      </c>
      <c r="U870" s="7" t="s">
        <v>269</v>
      </c>
      <c r="V870" s="7">
        <v>4.4755000000000003</v>
      </c>
      <c r="W870" s="9">
        <v>45657</v>
      </c>
      <c r="X870" s="7">
        <v>12</v>
      </c>
      <c r="Y870" s="7">
        <v>10</v>
      </c>
      <c r="Z870" s="11">
        <v>0</v>
      </c>
      <c r="AA870" s="11">
        <v>0</v>
      </c>
      <c r="AB870" s="11">
        <v>0</v>
      </c>
      <c r="AC870" s="11">
        <v>0</v>
      </c>
      <c r="AD870" s="11">
        <v>7571.9954545454539</v>
      </c>
      <c r="AE870" s="11">
        <v>75719.954545454544</v>
      </c>
      <c r="AF870" s="11">
        <v>0</v>
      </c>
      <c r="AG870" s="11">
        <v>0</v>
      </c>
      <c r="AH870" s="11">
        <v>0</v>
      </c>
      <c r="AI870" s="11">
        <v>0</v>
      </c>
      <c r="AJ870" s="11">
        <v>75719.954545454544</v>
      </c>
      <c r="AK870" s="11">
        <v>75719.954545454544</v>
      </c>
      <c r="AL870" s="13">
        <v>8.646106657432262E-3</v>
      </c>
      <c r="AM870" s="7">
        <v>1687</v>
      </c>
      <c r="AN870" s="7" t="s">
        <v>293</v>
      </c>
      <c r="AO870" s="9">
        <v>45961</v>
      </c>
      <c r="AP870" s="9">
        <v>45930</v>
      </c>
      <c r="AQ870" s="7">
        <v>31</v>
      </c>
      <c r="AR870" s="7">
        <v>304</v>
      </c>
      <c r="AS870" s="15">
        <v>0.99011416048039003</v>
      </c>
      <c r="AT870" s="11">
        <v>256.30251630305321</v>
      </c>
      <c r="AU870" s="11">
        <v>1147.0819117143151</v>
      </c>
      <c r="AV870" s="11">
        <v>256.30251630305321</v>
      </c>
      <c r="AW870" s="11">
        <v>1147.0819117143151</v>
      </c>
      <c r="AX870" s="11">
        <v>0</v>
      </c>
      <c r="AY870" s="11">
        <v>0</v>
      </c>
      <c r="AZ870" s="13">
        <v>8.646106657432262E-3</v>
      </c>
      <c r="BA870" s="11">
        <v>256.30251630305321</v>
      </c>
      <c r="BB870" s="11">
        <v>1147.0819117143151</v>
      </c>
      <c r="BC870" s="11"/>
      <c r="BD870" s="11"/>
      <c r="BE870" s="11"/>
      <c r="BF870" s="11">
        <v>256.30251630305321</v>
      </c>
      <c r="BG870" s="11">
        <v>1147.0819117143151</v>
      </c>
      <c r="BH870" s="11">
        <v>0</v>
      </c>
      <c r="BI870" s="11">
        <v>0</v>
      </c>
      <c r="BJ870" s="11">
        <v>0</v>
      </c>
      <c r="BK870" s="11">
        <v>1147.0819117143151</v>
      </c>
      <c r="BL870" s="11">
        <v>1147.0819117143151</v>
      </c>
    </row>
    <row r="871" spans="1:64" hidden="1" x14ac:dyDescent="0.25">
      <c r="A871" s="7" t="s">
        <v>75</v>
      </c>
      <c r="B871" s="7" t="s">
        <v>150</v>
      </c>
      <c r="C871" s="9">
        <v>45589</v>
      </c>
      <c r="D871" s="9">
        <v>46022</v>
      </c>
      <c r="E871" s="9">
        <v>46022</v>
      </c>
      <c r="F871" s="7" t="s">
        <v>238</v>
      </c>
      <c r="G871" s="11">
        <v>0</v>
      </c>
      <c r="H871" s="11">
        <v>0</v>
      </c>
      <c r="I871" s="11">
        <v>0</v>
      </c>
      <c r="J871" s="11">
        <v>0</v>
      </c>
      <c r="K871" s="11">
        <v>0</v>
      </c>
      <c r="L871" s="11">
        <v>83291.95</v>
      </c>
      <c r="M871" s="13">
        <v>1.2E-2</v>
      </c>
      <c r="N871" s="13" t="s">
        <v>246</v>
      </c>
      <c r="O871" s="13" t="s">
        <v>257</v>
      </c>
      <c r="P871" s="13">
        <v>0.39539999999999997</v>
      </c>
      <c r="Q871" s="7" t="s">
        <v>260</v>
      </c>
      <c r="R871" s="7" t="s">
        <v>264</v>
      </c>
      <c r="S871" s="7">
        <v>0</v>
      </c>
      <c r="T871" s="7" t="s">
        <v>267</v>
      </c>
      <c r="U871" s="7" t="s">
        <v>269</v>
      </c>
      <c r="V871" s="7">
        <v>4.4755000000000003</v>
      </c>
      <c r="W871" s="9">
        <v>45657</v>
      </c>
      <c r="X871" s="7">
        <v>12</v>
      </c>
      <c r="Y871" s="7">
        <v>11</v>
      </c>
      <c r="Z871" s="11">
        <v>0</v>
      </c>
      <c r="AA871" s="11">
        <v>0</v>
      </c>
      <c r="AB871" s="11">
        <v>0</v>
      </c>
      <c r="AC871" s="11">
        <v>0</v>
      </c>
      <c r="AD871" s="11">
        <v>7571.9954545454539</v>
      </c>
      <c r="AE871" s="11">
        <v>83291.95</v>
      </c>
      <c r="AF871" s="11">
        <v>0</v>
      </c>
      <c r="AG871" s="11">
        <v>0</v>
      </c>
      <c r="AH871" s="11">
        <v>0</v>
      </c>
      <c r="AI871" s="11">
        <v>0</v>
      </c>
      <c r="AJ871" s="11">
        <v>83291.95</v>
      </c>
      <c r="AK871" s="11">
        <v>83291.95</v>
      </c>
      <c r="AL871" s="13">
        <v>8.5647087820321932E-3</v>
      </c>
      <c r="AM871" s="7">
        <v>1688</v>
      </c>
      <c r="AN871" s="7" t="s">
        <v>294</v>
      </c>
      <c r="AO871" s="9">
        <v>45991</v>
      </c>
      <c r="AP871" s="9">
        <v>45961</v>
      </c>
      <c r="AQ871" s="7">
        <v>30</v>
      </c>
      <c r="AR871" s="7">
        <v>334</v>
      </c>
      <c r="AS871" s="15">
        <v>0.98914389809185077</v>
      </c>
      <c r="AT871" s="11">
        <v>279.00486208641098</v>
      </c>
      <c r="AU871" s="11">
        <v>1248.6862602677329</v>
      </c>
      <c r="AV871" s="11">
        <v>279.00486208641098</v>
      </c>
      <c r="AW871" s="11">
        <v>1248.6862602677329</v>
      </c>
      <c r="AX871" s="11">
        <v>0</v>
      </c>
      <c r="AY871" s="11">
        <v>0</v>
      </c>
      <c r="AZ871" s="13">
        <v>8.5647087820321932E-3</v>
      </c>
      <c r="BA871" s="11">
        <v>279.00486208641098</v>
      </c>
      <c r="BB871" s="11">
        <v>1248.6862602677329</v>
      </c>
      <c r="BC871" s="11"/>
      <c r="BD871" s="11"/>
      <c r="BE871" s="11"/>
      <c r="BF871" s="11">
        <v>279.00486208641098</v>
      </c>
      <c r="BG871" s="11">
        <v>1248.6862602677329</v>
      </c>
      <c r="BH871" s="11">
        <v>0</v>
      </c>
      <c r="BI871" s="11">
        <v>0</v>
      </c>
      <c r="BJ871" s="11">
        <v>0</v>
      </c>
      <c r="BK871" s="11">
        <v>1248.6862602677329</v>
      </c>
      <c r="BL871" s="11">
        <v>1248.6862602677329</v>
      </c>
    </row>
    <row r="872" spans="1:64" hidden="1" x14ac:dyDescent="0.25">
      <c r="A872" s="7" t="s">
        <v>75</v>
      </c>
      <c r="B872" s="7" t="s">
        <v>150</v>
      </c>
      <c r="C872" s="9">
        <v>45589</v>
      </c>
      <c r="D872" s="9">
        <v>46022</v>
      </c>
      <c r="E872" s="9">
        <v>46022</v>
      </c>
      <c r="F872" s="7" t="s">
        <v>238</v>
      </c>
      <c r="G872" s="11">
        <v>0</v>
      </c>
      <c r="H872" s="11">
        <v>0</v>
      </c>
      <c r="I872" s="11">
        <v>0</v>
      </c>
      <c r="J872" s="11">
        <v>0</v>
      </c>
      <c r="K872" s="11">
        <v>0</v>
      </c>
      <c r="L872" s="11">
        <v>83291.95</v>
      </c>
      <c r="M872" s="13">
        <v>1.2E-2</v>
      </c>
      <c r="N872" s="13" t="s">
        <v>246</v>
      </c>
      <c r="O872" s="13" t="s">
        <v>257</v>
      </c>
      <c r="P872" s="13">
        <v>0.39539999999999997</v>
      </c>
      <c r="Q872" s="7" t="s">
        <v>260</v>
      </c>
      <c r="R872" s="7" t="s">
        <v>264</v>
      </c>
      <c r="S872" s="7">
        <v>0</v>
      </c>
      <c r="T872" s="7" t="s">
        <v>267</v>
      </c>
      <c r="U872" s="7" t="s">
        <v>269</v>
      </c>
      <c r="V872" s="7">
        <v>4.4755000000000003</v>
      </c>
      <c r="W872" s="9">
        <v>45657</v>
      </c>
      <c r="X872" s="7">
        <v>12</v>
      </c>
      <c r="Y872" s="7">
        <v>12</v>
      </c>
      <c r="Z872" s="11">
        <v>0</v>
      </c>
      <c r="AA872" s="11">
        <v>0</v>
      </c>
      <c r="AB872" s="11">
        <v>0</v>
      </c>
      <c r="AC872" s="11">
        <v>0</v>
      </c>
      <c r="AD872" s="11">
        <v>0</v>
      </c>
      <c r="AE872" s="11">
        <v>83291.95</v>
      </c>
      <c r="AF872" s="11">
        <v>83291.95</v>
      </c>
      <c r="AG872" s="11">
        <v>83291.95</v>
      </c>
      <c r="AH872" s="11">
        <v>83291.95</v>
      </c>
      <c r="AI872" s="11">
        <v>83291.95</v>
      </c>
      <c r="AJ872" s="11">
        <v>0</v>
      </c>
      <c r="AK872" s="11">
        <v>0</v>
      </c>
      <c r="AL872" s="13">
        <v>8.4840772184974211E-3</v>
      </c>
      <c r="AM872" s="7">
        <v>1689</v>
      </c>
      <c r="AN872" s="7" t="s">
        <v>295</v>
      </c>
      <c r="AO872" s="9">
        <v>46022</v>
      </c>
      <c r="AP872" s="9">
        <v>45991</v>
      </c>
      <c r="AQ872" s="7">
        <v>31</v>
      </c>
      <c r="AR872" s="7">
        <v>365</v>
      </c>
      <c r="AS872" s="15">
        <v>0.98814229249011853</v>
      </c>
      <c r="AT872" s="11">
        <v>0</v>
      </c>
      <c r="AU872" s="11">
        <v>0</v>
      </c>
      <c r="AV872" s="11">
        <v>0</v>
      </c>
      <c r="AW872" s="11">
        <v>0</v>
      </c>
      <c r="AX872" s="11">
        <v>0</v>
      </c>
      <c r="AY872" s="11">
        <v>0</v>
      </c>
      <c r="AZ872" s="13">
        <v>8.4840772184974211E-3</v>
      </c>
      <c r="BA872" s="11">
        <v>0</v>
      </c>
      <c r="BB872" s="11">
        <v>0</v>
      </c>
      <c r="BC872" s="11"/>
      <c r="BD872" s="11"/>
      <c r="BE872" s="11"/>
      <c r="BF872" s="11">
        <v>0</v>
      </c>
      <c r="BG872" s="11">
        <v>0</v>
      </c>
      <c r="BH872" s="11">
        <v>0</v>
      </c>
      <c r="BI872" s="11">
        <v>0</v>
      </c>
      <c r="BJ872" s="11">
        <v>0</v>
      </c>
      <c r="BK872" s="11">
        <v>0</v>
      </c>
      <c r="BL872" s="11">
        <v>0</v>
      </c>
    </row>
    <row r="873" spans="1:64" hidden="1" x14ac:dyDescent="0.25">
      <c r="A873" s="7" t="s">
        <v>76</v>
      </c>
      <c r="B873" s="7" t="s">
        <v>151</v>
      </c>
      <c r="C873" s="9">
        <v>45609</v>
      </c>
      <c r="D873" s="9">
        <v>46022</v>
      </c>
      <c r="E873" s="9">
        <v>46022</v>
      </c>
      <c r="F873" s="7" t="s">
        <v>238</v>
      </c>
      <c r="G873" s="11">
        <v>0</v>
      </c>
      <c r="H873" s="11">
        <v>0</v>
      </c>
      <c r="I873" s="11">
        <v>0</v>
      </c>
      <c r="J873" s="11">
        <v>0</v>
      </c>
      <c r="K873" s="11">
        <v>0</v>
      </c>
      <c r="L873" s="11">
        <v>2662939.52</v>
      </c>
      <c r="M873" s="13">
        <v>1.2E-2</v>
      </c>
      <c r="N873" s="13" t="s">
        <v>246</v>
      </c>
      <c r="O873" s="13" t="s">
        <v>257</v>
      </c>
      <c r="P873" s="13">
        <v>0.39539999999999997</v>
      </c>
      <c r="Q873" s="7" t="s">
        <v>260</v>
      </c>
      <c r="R873" s="7" t="s">
        <v>264</v>
      </c>
      <c r="S873" s="7">
        <v>0</v>
      </c>
      <c r="T873" s="7" t="s">
        <v>267</v>
      </c>
      <c r="U873" s="7" t="s">
        <v>269</v>
      </c>
      <c r="V873" s="7">
        <v>4.4755000000000003</v>
      </c>
      <c r="W873" s="9">
        <v>45657</v>
      </c>
      <c r="X873" s="7">
        <v>12</v>
      </c>
      <c r="Y873" s="7">
        <v>0</v>
      </c>
      <c r="Z873" s="11">
        <v>0</v>
      </c>
      <c r="AA873" s="11">
        <v>0</v>
      </c>
      <c r="AB873" s="11">
        <v>0</v>
      </c>
      <c r="AC873" s="11">
        <v>0</v>
      </c>
      <c r="AD873" s="11">
        <v>0</v>
      </c>
      <c r="AE873" s="11">
        <v>0</v>
      </c>
      <c r="AF873" s="11">
        <v>0</v>
      </c>
      <c r="AG873" s="11">
        <v>0</v>
      </c>
      <c r="AH873" s="11">
        <v>0</v>
      </c>
      <c r="AI873" s="11">
        <v>0</v>
      </c>
      <c r="AJ873" s="11">
        <v>0</v>
      </c>
      <c r="AK873" s="11">
        <v>0</v>
      </c>
      <c r="AM873" s="7">
        <v>1690</v>
      </c>
      <c r="AN873" s="7" t="s">
        <v>296</v>
      </c>
      <c r="AO873" s="9">
        <v>45657</v>
      </c>
      <c r="AP873" s="9">
        <v>46022</v>
      </c>
      <c r="AQ873" s="7">
        <v>0</v>
      </c>
      <c r="AR873" s="7">
        <v>0</v>
      </c>
      <c r="AS873" s="15">
        <v>1</v>
      </c>
      <c r="BC873" s="11"/>
      <c r="BD873" s="11"/>
      <c r="BE873" s="11"/>
    </row>
    <row r="874" spans="1:64" hidden="1" x14ac:dyDescent="0.25">
      <c r="A874" s="7" t="s">
        <v>76</v>
      </c>
      <c r="B874" s="7" t="s">
        <v>151</v>
      </c>
      <c r="C874" s="9">
        <v>45609</v>
      </c>
      <c r="D874" s="9">
        <v>46022</v>
      </c>
      <c r="E874" s="9">
        <v>46022</v>
      </c>
      <c r="F874" s="7" t="s">
        <v>238</v>
      </c>
      <c r="G874" s="11">
        <v>0</v>
      </c>
      <c r="H874" s="11">
        <v>0</v>
      </c>
      <c r="I874" s="11">
        <v>0</v>
      </c>
      <c r="J874" s="11">
        <v>0</v>
      </c>
      <c r="K874" s="11">
        <v>0</v>
      </c>
      <c r="L874" s="11">
        <v>2662939.52</v>
      </c>
      <c r="M874" s="13">
        <v>1.2E-2</v>
      </c>
      <c r="N874" s="13" t="s">
        <v>246</v>
      </c>
      <c r="O874" s="13" t="s">
        <v>257</v>
      </c>
      <c r="P874" s="13">
        <v>0.39539999999999997</v>
      </c>
      <c r="Q874" s="7" t="s">
        <v>260</v>
      </c>
      <c r="R874" s="7" t="s">
        <v>264</v>
      </c>
      <c r="S874" s="7">
        <v>0</v>
      </c>
      <c r="T874" s="7" t="s">
        <v>267</v>
      </c>
      <c r="U874" s="7" t="s">
        <v>269</v>
      </c>
      <c r="V874" s="7">
        <v>4.4755000000000003</v>
      </c>
      <c r="W874" s="9">
        <v>45657</v>
      </c>
      <c r="X874" s="7">
        <v>12</v>
      </c>
      <c r="Y874" s="7">
        <v>1</v>
      </c>
      <c r="Z874" s="11">
        <v>0</v>
      </c>
      <c r="AA874" s="11">
        <v>0</v>
      </c>
      <c r="AB874" s="11">
        <v>0</v>
      </c>
      <c r="AC874" s="11">
        <v>0</v>
      </c>
      <c r="AD874" s="11">
        <v>242085.41090909089</v>
      </c>
      <c r="AE874" s="11">
        <v>242085.41090909089</v>
      </c>
      <c r="AF874" s="11">
        <v>0</v>
      </c>
      <c r="AG874" s="11">
        <v>0</v>
      </c>
      <c r="AH874" s="11">
        <v>0</v>
      </c>
      <c r="AI874" s="11">
        <v>0</v>
      </c>
      <c r="AJ874" s="11">
        <v>242085.41090909089</v>
      </c>
      <c r="AK874" s="11">
        <v>242085.41090909089</v>
      </c>
      <c r="AL874" s="13">
        <v>9.4143964011949022E-3</v>
      </c>
      <c r="AM874" s="7">
        <v>1691</v>
      </c>
      <c r="AN874" s="7" t="s">
        <v>271</v>
      </c>
      <c r="AO874" s="9">
        <v>45688</v>
      </c>
      <c r="AP874" s="9">
        <v>45657</v>
      </c>
      <c r="AQ874" s="7">
        <v>31</v>
      </c>
      <c r="AR874" s="7">
        <v>31</v>
      </c>
      <c r="AS874" s="15">
        <v>0.99898740152604248</v>
      </c>
      <c r="AT874" s="11">
        <v>900.23889906391992</v>
      </c>
      <c r="AU874" s="11">
        <v>4029.0191927605738</v>
      </c>
      <c r="AV874" s="11">
        <v>900.23889906391992</v>
      </c>
      <c r="AW874" s="11">
        <v>4029.0191927605738</v>
      </c>
      <c r="AX874" s="11">
        <v>0</v>
      </c>
      <c r="AY874" s="11">
        <v>0</v>
      </c>
      <c r="AZ874" s="13">
        <v>9.4143964011949022E-3</v>
      </c>
      <c r="BA874" s="11">
        <v>900.23889906391992</v>
      </c>
      <c r="BB874" s="11">
        <v>4029.0191927605738</v>
      </c>
      <c r="BC874" s="11"/>
      <c r="BD874" s="11"/>
      <c r="BE874" s="11"/>
      <c r="BF874" s="11">
        <v>900.23889906391992</v>
      </c>
      <c r="BG874" s="11">
        <v>4029.0191927605738</v>
      </c>
      <c r="BH874" s="11">
        <v>0</v>
      </c>
      <c r="BI874" s="11">
        <v>0</v>
      </c>
      <c r="BJ874" s="11">
        <v>0</v>
      </c>
      <c r="BK874" s="11">
        <v>4029.0191927605738</v>
      </c>
      <c r="BL874" s="11">
        <v>4029.0191927605738</v>
      </c>
    </row>
    <row r="875" spans="1:64" hidden="1" x14ac:dyDescent="0.25">
      <c r="A875" s="7" t="s">
        <v>76</v>
      </c>
      <c r="B875" s="7" t="s">
        <v>151</v>
      </c>
      <c r="C875" s="9">
        <v>45609</v>
      </c>
      <c r="D875" s="9">
        <v>46022</v>
      </c>
      <c r="E875" s="9">
        <v>46022</v>
      </c>
      <c r="F875" s="7" t="s">
        <v>238</v>
      </c>
      <c r="G875" s="11">
        <v>0</v>
      </c>
      <c r="H875" s="11">
        <v>0</v>
      </c>
      <c r="I875" s="11">
        <v>0</v>
      </c>
      <c r="J875" s="11">
        <v>0</v>
      </c>
      <c r="K875" s="11">
        <v>0</v>
      </c>
      <c r="L875" s="11">
        <v>2662939.52</v>
      </c>
      <c r="M875" s="13">
        <v>1.2E-2</v>
      </c>
      <c r="N875" s="13" t="s">
        <v>246</v>
      </c>
      <c r="O875" s="13" t="s">
        <v>257</v>
      </c>
      <c r="P875" s="13">
        <v>0.39539999999999997</v>
      </c>
      <c r="Q875" s="7" t="s">
        <v>260</v>
      </c>
      <c r="R875" s="7" t="s">
        <v>264</v>
      </c>
      <c r="S875" s="7">
        <v>0</v>
      </c>
      <c r="T875" s="7" t="s">
        <v>267</v>
      </c>
      <c r="U875" s="7" t="s">
        <v>269</v>
      </c>
      <c r="V875" s="7">
        <v>4.4755000000000003</v>
      </c>
      <c r="W875" s="9">
        <v>45657</v>
      </c>
      <c r="X875" s="7">
        <v>12</v>
      </c>
      <c r="Y875" s="7">
        <v>2</v>
      </c>
      <c r="Z875" s="11">
        <v>0</v>
      </c>
      <c r="AA875" s="11">
        <v>0</v>
      </c>
      <c r="AB875" s="11">
        <v>0</v>
      </c>
      <c r="AC875" s="11">
        <v>0</v>
      </c>
      <c r="AD875" s="11">
        <v>242085.41090909089</v>
      </c>
      <c r="AE875" s="11">
        <v>484170.82181818178</v>
      </c>
      <c r="AF875" s="11">
        <v>0</v>
      </c>
      <c r="AG875" s="11">
        <v>0</v>
      </c>
      <c r="AH875" s="11">
        <v>0</v>
      </c>
      <c r="AI875" s="11">
        <v>0</v>
      </c>
      <c r="AJ875" s="11">
        <v>484170.82181818178</v>
      </c>
      <c r="AK875" s="11">
        <v>484170.82181818178</v>
      </c>
      <c r="AL875" s="13">
        <v>9.3257655415960317E-3</v>
      </c>
      <c r="AM875" s="7">
        <v>1692</v>
      </c>
      <c r="AN875" s="7" t="s">
        <v>272</v>
      </c>
      <c r="AO875" s="9">
        <v>45716</v>
      </c>
      <c r="AP875" s="9">
        <v>45688</v>
      </c>
      <c r="AQ875" s="7">
        <v>28</v>
      </c>
      <c r="AR875" s="7">
        <v>59</v>
      </c>
      <c r="AS875" s="15">
        <v>0.9980736777966569</v>
      </c>
      <c r="AT875" s="11">
        <v>1781.89608327464</v>
      </c>
      <c r="AU875" s="11">
        <v>7974.8759206956538</v>
      </c>
      <c r="AV875" s="11">
        <v>1781.89608327464</v>
      </c>
      <c r="AW875" s="11">
        <v>7974.8759206956538</v>
      </c>
      <c r="AX875" s="11">
        <v>0</v>
      </c>
      <c r="AY875" s="11">
        <v>0</v>
      </c>
      <c r="AZ875" s="13">
        <v>9.3257655415960317E-3</v>
      </c>
      <c r="BA875" s="11">
        <v>1781.89608327464</v>
      </c>
      <c r="BB875" s="11">
        <v>7974.8759206956538</v>
      </c>
      <c r="BC875" s="11"/>
      <c r="BD875" s="11"/>
      <c r="BE875" s="11"/>
      <c r="BF875" s="11">
        <v>1781.89608327464</v>
      </c>
      <c r="BG875" s="11">
        <v>7974.8759206956538</v>
      </c>
      <c r="BH875" s="11">
        <v>0</v>
      </c>
      <c r="BI875" s="11">
        <v>0</v>
      </c>
      <c r="BJ875" s="11">
        <v>0</v>
      </c>
      <c r="BK875" s="11">
        <v>7974.8759206956538</v>
      </c>
      <c r="BL875" s="11">
        <v>7974.8759206956538</v>
      </c>
    </row>
    <row r="876" spans="1:64" hidden="1" x14ac:dyDescent="0.25">
      <c r="A876" s="7" t="s">
        <v>76</v>
      </c>
      <c r="B876" s="7" t="s">
        <v>151</v>
      </c>
      <c r="C876" s="9">
        <v>45609</v>
      </c>
      <c r="D876" s="9">
        <v>46022</v>
      </c>
      <c r="E876" s="9">
        <v>46022</v>
      </c>
      <c r="F876" s="7" t="s">
        <v>238</v>
      </c>
      <c r="G876" s="11">
        <v>0</v>
      </c>
      <c r="H876" s="11">
        <v>0</v>
      </c>
      <c r="I876" s="11">
        <v>0</v>
      </c>
      <c r="J876" s="11">
        <v>0</v>
      </c>
      <c r="K876" s="11">
        <v>0</v>
      </c>
      <c r="L876" s="11">
        <v>2662939.52</v>
      </c>
      <c r="M876" s="13">
        <v>1.2E-2</v>
      </c>
      <c r="N876" s="13" t="s">
        <v>246</v>
      </c>
      <c r="O876" s="13" t="s">
        <v>257</v>
      </c>
      <c r="P876" s="13">
        <v>0.39539999999999997</v>
      </c>
      <c r="Q876" s="7" t="s">
        <v>260</v>
      </c>
      <c r="R876" s="7" t="s">
        <v>264</v>
      </c>
      <c r="S876" s="7">
        <v>0</v>
      </c>
      <c r="T876" s="7" t="s">
        <v>267</v>
      </c>
      <c r="U876" s="7" t="s">
        <v>269</v>
      </c>
      <c r="V876" s="7">
        <v>4.4755000000000003</v>
      </c>
      <c r="W876" s="9">
        <v>45657</v>
      </c>
      <c r="X876" s="7">
        <v>12</v>
      </c>
      <c r="Y876" s="7">
        <v>3</v>
      </c>
      <c r="Z876" s="11">
        <v>0</v>
      </c>
      <c r="AA876" s="11">
        <v>0</v>
      </c>
      <c r="AB876" s="11">
        <v>0</v>
      </c>
      <c r="AC876" s="11">
        <v>0</v>
      </c>
      <c r="AD876" s="11">
        <v>242085.41090909089</v>
      </c>
      <c r="AE876" s="11">
        <v>726256.23272727279</v>
      </c>
      <c r="AF876" s="11">
        <v>0</v>
      </c>
      <c r="AG876" s="11">
        <v>0</v>
      </c>
      <c r="AH876" s="11">
        <v>0</v>
      </c>
      <c r="AI876" s="11">
        <v>0</v>
      </c>
      <c r="AJ876" s="11">
        <v>726256.23272727279</v>
      </c>
      <c r="AK876" s="11">
        <v>726256.23272727279</v>
      </c>
      <c r="AL876" s="13">
        <v>9.2379690880428633E-3</v>
      </c>
      <c r="AM876" s="7">
        <v>1693</v>
      </c>
      <c r="AN876" s="7" t="s">
        <v>273</v>
      </c>
      <c r="AO876" s="9">
        <v>45747</v>
      </c>
      <c r="AP876" s="9">
        <v>45716</v>
      </c>
      <c r="AQ876" s="7">
        <v>31</v>
      </c>
      <c r="AR876" s="7">
        <v>90</v>
      </c>
      <c r="AS876" s="15">
        <v>0.99706302991362272</v>
      </c>
      <c r="AT876" s="11">
        <v>2644.9998731516362</v>
      </c>
      <c r="AU876" s="11">
        <v>11837.69693229015</v>
      </c>
      <c r="AV876" s="11">
        <v>2644.9998731516362</v>
      </c>
      <c r="AW876" s="11">
        <v>11837.69693229015</v>
      </c>
      <c r="AX876" s="11">
        <v>0</v>
      </c>
      <c r="AY876" s="11">
        <v>0</v>
      </c>
      <c r="AZ876" s="13">
        <v>9.2379690880428633E-3</v>
      </c>
      <c r="BA876" s="11">
        <v>2644.9998731516362</v>
      </c>
      <c r="BB876" s="11">
        <v>11837.69693229015</v>
      </c>
      <c r="BC876" s="11"/>
      <c r="BD876" s="11"/>
      <c r="BE876" s="11"/>
      <c r="BF876" s="11">
        <v>2644.9998731516362</v>
      </c>
      <c r="BG876" s="11">
        <v>11837.69693229015</v>
      </c>
      <c r="BH876" s="11">
        <v>0</v>
      </c>
      <c r="BI876" s="11">
        <v>0</v>
      </c>
      <c r="BJ876" s="11">
        <v>0</v>
      </c>
      <c r="BK876" s="11">
        <v>11837.69693229015</v>
      </c>
      <c r="BL876" s="11">
        <v>11837.69693229015</v>
      </c>
    </row>
    <row r="877" spans="1:64" hidden="1" x14ac:dyDescent="0.25">
      <c r="A877" s="7" t="s">
        <v>76</v>
      </c>
      <c r="B877" s="7" t="s">
        <v>151</v>
      </c>
      <c r="C877" s="9">
        <v>45609</v>
      </c>
      <c r="D877" s="9">
        <v>46022</v>
      </c>
      <c r="E877" s="9">
        <v>46022</v>
      </c>
      <c r="F877" s="7" t="s">
        <v>238</v>
      </c>
      <c r="G877" s="11">
        <v>0</v>
      </c>
      <c r="H877" s="11">
        <v>0</v>
      </c>
      <c r="I877" s="11">
        <v>0</v>
      </c>
      <c r="J877" s="11">
        <v>0</v>
      </c>
      <c r="K877" s="11">
        <v>0</v>
      </c>
      <c r="L877" s="11">
        <v>2662939.52</v>
      </c>
      <c r="M877" s="13">
        <v>1.2E-2</v>
      </c>
      <c r="N877" s="13" t="s">
        <v>246</v>
      </c>
      <c r="O877" s="13" t="s">
        <v>257</v>
      </c>
      <c r="P877" s="13">
        <v>0.39539999999999997</v>
      </c>
      <c r="Q877" s="7" t="s">
        <v>260</v>
      </c>
      <c r="R877" s="7" t="s">
        <v>264</v>
      </c>
      <c r="S877" s="7">
        <v>0</v>
      </c>
      <c r="T877" s="7" t="s">
        <v>267</v>
      </c>
      <c r="U877" s="7" t="s">
        <v>269</v>
      </c>
      <c r="V877" s="7">
        <v>4.4755000000000003</v>
      </c>
      <c r="W877" s="9">
        <v>45657</v>
      </c>
      <c r="X877" s="7">
        <v>12</v>
      </c>
      <c r="Y877" s="7">
        <v>4</v>
      </c>
      <c r="Z877" s="11">
        <v>0</v>
      </c>
      <c r="AA877" s="11">
        <v>0</v>
      </c>
      <c r="AB877" s="11">
        <v>0</v>
      </c>
      <c r="AC877" s="11">
        <v>0</v>
      </c>
      <c r="AD877" s="11">
        <v>242085.41090909089</v>
      </c>
      <c r="AE877" s="11">
        <v>968341.64363636367</v>
      </c>
      <c r="AF877" s="11">
        <v>0</v>
      </c>
      <c r="AG877" s="11">
        <v>0</v>
      </c>
      <c r="AH877" s="11">
        <v>0</v>
      </c>
      <c r="AI877" s="11">
        <v>0</v>
      </c>
      <c r="AJ877" s="11">
        <v>968341.64363636367</v>
      </c>
      <c r="AK877" s="11">
        <v>968341.64363636367</v>
      </c>
      <c r="AL877" s="13">
        <v>9.1509991851060901E-3</v>
      </c>
      <c r="AM877" s="7">
        <v>1694</v>
      </c>
      <c r="AN877" s="7" t="s">
        <v>274</v>
      </c>
      <c r="AO877" s="9">
        <v>45777</v>
      </c>
      <c r="AP877" s="9">
        <v>45747</v>
      </c>
      <c r="AQ877" s="7">
        <v>30</v>
      </c>
      <c r="AR877" s="7">
        <v>120</v>
      </c>
      <c r="AS877" s="15">
        <v>0.99608595798036337</v>
      </c>
      <c r="AT877" s="11">
        <v>3490.041640006345</v>
      </c>
      <c r="AU877" s="11">
        <v>15619.6813598484</v>
      </c>
      <c r="AV877" s="11">
        <v>3490.041640006345</v>
      </c>
      <c r="AW877" s="11">
        <v>15619.6813598484</v>
      </c>
      <c r="AX877" s="11">
        <v>0</v>
      </c>
      <c r="AY877" s="11">
        <v>0</v>
      </c>
      <c r="AZ877" s="13">
        <v>9.1509991851060901E-3</v>
      </c>
      <c r="BA877" s="11">
        <v>3490.041640006345</v>
      </c>
      <c r="BB877" s="11">
        <v>15619.6813598484</v>
      </c>
      <c r="BC877" s="11"/>
      <c r="BD877" s="11"/>
      <c r="BE877" s="11"/>
      <c r="BF877" s="11">
        <v>3490.041640006345</v>
      </c>
      <c r="BG877" s="11">
        <v>15619.6813598484</v>
      </c>
      <c r="BH877" s="11">
        <v>0</v>
      </c>
      <c r="BI877" s="11">
        <v>0</v>
      </c>
      <c r="BJ877" s="11">
        <v>0</v>
      </c>
      <c r="BK877" s="11">
        <v>15619.6813598484</v>
      </c>
      <c r="BL877" s="11">
        <v>15619.6813598484</v>
      </c>
    </row>
    <row r="878" spans="1:64" hidden="1" x14ac:dyDescent="0.25">
      <c r="A878" s="7" t="s">
        <v>76</v>
      </c>
      <c r="B878" s="7" t="s">
        <v>151</v>
      </c>
      <c r="C878" s="9">
        <v>45609</v>
      </c>
      <c r="D878" s="9">
        <v>46022</v>
      </c>
      <c r="E878" s="9">
        <v>46022</v>
      </c>
      <c r="F878" s="7" t="s">
        <v>238</v>
      </c>
      <c r="G878" s="11">
        <v>0</v>
      </c>
      <c r="H878" s="11">
        <v>0</v>
      </c>
      <c r="I878" s="11">
        <v>0</v>
      </c>
      <c r="J878" s="11">
        <v>0</v>
      </c>
      <c r="K878" s="11">
        <v>0</v>
      </c>
      <c r="L878" s="11">
        <v>2662939.52</v>
      </c>
      <c r="M878" s="13">
        <v>1.2E-2</v>
      </c>
      <c r="N878" s="13" t="s">
        <v>246</v>
      </c>
      <c r="O878" s="13" t="s">
        <v>257</v>
      </c>
      <c r="P878" s="13">
        <v>0.39539999999999997</v>
      </c>
      <c r="Q878" s="7" t="s">
        <v>260</v>
      </c>
      <c r="R878" s="7" t="s">
        <v>264</v>
      </c>
      <c r="S878" s="7">
        <v>0</v>
      </c>
      <c r="T878" s="7" t="s">
        <v>267</v>
      </c>
      <c r="U878" s="7" t="s">
        <v>269</v>
      </c>
      <c r="V878" s="7">
        <v>4.4755000000000003</v>
      </c>
      <c r="W878" s="9">
        <v>45657</v>
      </c>
      <c r="X878" s="7">
        <v>12</v>
      </c>
      <c r="Y878" s="7">
        <v>5</v>
      </c>
      <c r="Z878" s="11">
        <v>0</v>
      </c>
      <c r="AA878" s="11">
        <v>0</v>
      </c>
      <c r="AB878" s="11">
        <v>0</v>
      </c>
      <c r="AC878" s="11">
        <v>0</v>
      </c>
      <c r="AD878" s="11">
        <v>242085.41090909089</v>
      </c>
      <c r="AE878" s="11">
        <v>1210427.0545454549</v>
      </c>
      <c r="AF878" s="11">
        <v>0</v>
      </c>
      <c r="AG878" s="11">
        <v>0</v>
      </c>
      <c r="AH878" s="11">
        <v>0</v>
      </c>
      <c r="AI878" s="11">
        <v>0</v>
      </c>
      <c r="AJ878" s="11">
        <v>1210427.0545454549</v>
      </c>
      <c r="AK878" s="11">
        <v>1210427.0545454549</v>
      </c>
      <c r="AL878" s="13">
        <v>9.0648480513104701E-3</v>
      </c>
      <c r="AM878" s="7">
        <v>1695</v>
      </c>
      <c r="AN878" s="7" t="s">
        <v>275</v>
      </c>
      <c r="AO878" s="9">
        <v>45808</v>
      </c>
      <c r="AP878" s="9">
        <v>45777</v>
      </c>
      <c r="AQ878" s="7">
        <v>31</v>
      </c>
      <c r="AR878" s="7">
        <v>151</v>
      </c>
      <c r="AS878" s="15">
        <v>0.99507732285938189</v>
      </c>
      <c r="AT878" s="11">
        <v>4317.1053303635554</v>
      </c>
      <c r="AU878" s="11">
        <v>19321.20490604209</v>
      </c>
      <c r="AV878" s="11">
        <v>4317.1053303635554</v>
      </c>
      <c r="AW878" s="11">
        <v>19321.20490604209</v>
      </c>
      <c r="AX878" s="11">
        <v>0</v>
      </c>
      <c r="AY878" s="11">
        <v>0</v>
      </c>
      <c r="AZ878" s="13">
        <v>9.0648480513104701E-3</v>
      </c>
      <c r="BA878" s="11">
        <v>4317.1053303635554</v>
      </c>
      <c r="BB878" s="11">
        <v>19321.20490604209</v>
      </c>
      <c r="BC878" s="11"/>
      <c r="BD878" s="11"/>
      <c r="BE878" s="11"/>
      <c r="BF878" s="11">
        <v>4317.1053303635554</v>
      </c>
      <c r="BG878" s="11">
        <v>19321.20490604209</v>
      </c>
      <c r="BH878" s="11">
        <v>0</v>
      </c>
      <c r="BI878" s="11">
        <v>0</v>
      </c>
      <c r="BJ878" s="11">
        <v>0</v>
      </c>
      <c r="BK878" s="11">
        <v>19321.20490604209</v>
      </c>
      <c r="BL878" s="11">
        <v>19321.20490604209</v>
      </c>
    </row>
    <row r="879" spans="1:64" hidden="1" x14ac:dyDescent="0.25">
      <c r="A879" s="7" t="s">
        <v>76</v>
      </c>
      <c r="B879" s="7" t="s">
        <v>151</v>
      </c>
      <c r="C879" s="9">
        <v>45609</v>
      </c>
      <c r="D879" s="9">
        <v>46022</v>
      </c>
      <c r="E879" s="9">
        <v>46022</v>
      </c>
      <c r="F879" s="7" t="s">
        <v>238</v>
      </c>
      <c r="G879" s="11">
        <v>0</v>
      </c>
      <c r="H879" s="11">
        <v>0</v>
      </c>
      <c r="I879" s="11">
        <v>0</v>
      </c>
      <c r="J879" s="11">
        <v>0</v>
      </c>
      <c r="K879" s="11">
        <v>0</v>
      </c>
      <c r="L879" s="11">
        <v>2662939.52</v>
      </c>
      <c r="M879" s="13">
        <v>1.2E-2</v>
      </c>
      <c r="N879" s="13" t="s">
        <v>246</v>
      </c>
      <c r="O879" s="13" t="s">
        <v>257</v>
      </c>
      <c r="P879" s="13">
        <v>0.39539999999999997</v>
      </c>
      <c r="Q879" s="7" t="s">
        <v>260</v>
      </c>
      <c r="R879" s="7" t="s">
        <v>264</v>
      </c>
      <c r="S879" s="7">
        <v>0</v>
      </c>
      <c r="T879" s="7" t="s">
        <v>267</v>
      </c>
      <c r="U879" s="7" t="s">
        <v>269</v>
      </c>
      <c r="V879" s="7">
        <v>4.4755000000000003</v>
      </c>
      <c r="W879" s="9">
        <v>45657</v>
      </c>
      <c r="X879" s="7">
        <v>12</v>
      </c>
      <c r="Y879" s="7">
        <v>6</v>
      </c>
      <c r="Z879" s="11">
        <v>0</v>
      </c>
      <c r="AA879" s="11">
        <v>0</v>
      </c>
      <c r="AB879" s="11">
        <v>0</v>
      </c>
      <c r="AC879" s="11">
        <v>0</v>
      </c>
      <c r="AD879" s="11">
        <v>242085.41090909089</v>
      </c>
      <c r="AE879" s="11">
        <v>1452512.465454546</v>
      </c>
      <c r="AF879" s="11">
        <v>0</v>
      </c>
      <c r="AG879" s="11">
        <v>0</v>
      </c>
      <c r="AH879" s="11">
        <v>0</v>
      </c>
      <c r="AI879" s="11">
        <v>0</v>
      </c>
      <c r="AJ879" s="11">
        <v>1452512.465454546</v>
      </c>
      <c r="AK879" s="11">
        <v>1452512.465454546</v>
      </c>
      <c r="AL879" s="13">
        <v>8.9795079784388276E-3</v>
      </c>
      <c r="AM879" s="7">
        <v>1696</v>
      </c>
      <c r="AN879" s="7" t="s">
        <v>276</v>
      </c>
      <c r="AO879" s="9">
        <v>45838</v>
      </c>
      <c r="AP879" s="9">
        <v>45808</v>
      </c>
      <c r="AQ879" s="7">
        <v>30</v>
      </c>
      <c r="AR879" s="7">
        <v>181</v>
      </c>
      <c r="AS879" s="15">
        <v>0.99410219681978451</v>
      </c>
      <c r="AT879" s="11">
        <v>5126.7260041030886</v>
      </c>
      <c r="AU879" s="11">
        <v>22944.662231363371</v>
      </c>
      <c r="AV879" s="11">
        <v>5126.7260041030886</v>
      </c>
      <c r="AW879" s="11">
        <v>22944.662231363371</v>
      </c>
      <c r="AX879" s="11">
        <v>0</v>
      </c>
      <c r="AY879" s="11">
        <v>0</v>
      </c>
      <c r="AZ879" s="13">
        <v>8.9795079784388276E-3</v>
      </c>
      <c r="BA879" s="11">
        <v>5126.7260041030886</v>
      </c>
      <c r="BB879" s="11">
        <v>22944.662231363371</v>
      </c>
      <c r="BC879" s="11"/>
      <c r="BD879" s="11"/>
      <c r="BE879" s="11"/>
      <c r="BF879" s="11">
        <v>5126.7260041030886</v>
      </c>
      <c r="BG879" s="11">
        <v>22944.662231363371</v>
      </c>
      <c r="BH879" s="11">
        <v>0</v>
      </c>
      <c r="BI879" s="11">
        <v>0</v>
      </c>
      <c r="BJ879" s="11">
        <v>0</v>
      </c>
      <c r="BK879" s="11">
        <v>22944.662231363371</v>
      </c>
      <c r="BL879" s="11">
        <v>22944.662231363371</v>
      </c>
    </row>
    <row r="880" spans="1:64" hidden="1" x14ac:dyDescent="0.25">
      <c r="A880" s="7" t="s">
        <v>76</v>
      </c>
      <c r="B880" s="7" t="s">
        <v>151</v>
      </c>
      <c r="C880" s="9">
        <v>45609</v>
      </c>
      <c r="D880" s="9">
        <v>46022</v>
      </c>
      <c r="E880" s="9">
        <v>46022</v>
      </c>
      <c r="F880" s="7" t="s">
        <v>238</v>
      </c>
      <c r="G880" s="11">
        <v>0</v>
      </c>
      <c r="H880" s="11">
        <v>0</v>
      </c>
      <c r="I880" s="11">
        <v>0</v>
      </c>
      <c r="J880" s="11">
        <v>0</v>
      </c>
      <c r="K880" s="11">
        <v>0</v>
      </c>
      <c r="L880" s="11">
        <v>2662939.52</v>
      </c>
      <c r="M880" s="13">
        <v>1.2E-2</v>
      </c>
      <c r="N880" s="13" t="s">
        <v>246</v>
      </c>
      <c r="O880" s="13" t="s">
        <v>257</v>
      </c>
      <c r="P880" s="13">
        <v>0.39539999999999997</v>
      </c>
      <c r="Q880" s="7" t="s">
        <v>260</v>
      </c>
      <c r="R880" s="7" t="s">
        <v>264</v>
      </c>
      <c r="S880" s="7">
        <v>0</v>
      </c>
      <c r="T880" s="7" t="s">
        <v>267</v>
      </c>
      <c r="U880" s="7" t="s">
        <v>269</v>
      </c>
      <c r="V880" s="7">
        <v>4.4755000000000003</v>
      </c>
      <c r="W880" s="9">
        <v>45657</v>
      </c>
      <c r="X880" s="7">
        <v>12</v>
      </c>
      <c r="Y880" s="7">
        <v>7</v>
      </c>
      <c r="Z880" s="11">
        <v>0</v>
      </c>
      <c r="AA880" s="11">
        <v>0</v>
      </c>
      <c r="AB880" s="11">
        <v>0</v>
      </c>
      <c r="AC880" s="11">
        <v>0</v>
      </c>
      <c r="AD880" s="11">
        <v>242085.41090909089</v>
      </c>
      <c r="AE880" s="11">
        <v>1694597.876363636</v>
      </c>
      <c r="AF880" s="11">
        <v>0</v>
      </c>
      <c r="AG880" s="11">
        <v>0</v>
      </c>
      <c r="AH880" s="11">
        <v>0</v>
      </c>
      <c r="AI880" s="11">
        <v>0</v>
      </c>
      <c r="AJ880" s="11">
        <v>1694597.876363636</v>
      </c>
      <c r="AK880" s="11">
        <v>1694597.876363636</v>
      </c>
      <c r="AL880" s="13">
        <v>8.8949713308420497E-3</v>
      </c>
      <c r="AM880" s="7">
        <v>1697</v>
      </c>
      <c r="AN880" s="7" t="s">
        <v>277</v>
      </c>
      <c r="AO880" s="9">
        <v>45869</v>
      </c>
      <c r="AP880" s="9">
        <v>45838</v>
      </c>
      <c r="AQ880" s="7">
        <v>31</v>
      </c>
      <c r="AR880" s="7">
        <v>212</v>
      </c>
      <c r="AS880" s="15">
        <v>0.99309557045232688</v>
      </c>
      <c r="AT880" s="11">
        <v>5918.8716199999581</v>
      </c>
      <c r="AU880" s="11">
        <v>26489.90993530981</v>
      </c>
      <c r="AV880" s="11">
        <v>5918.8716199999581</v>
      </c>
      <c r="AW880" s="11">
        <v>26489.90993530981</v>
      </c>
      <c r="AX880" s="11">
        <v>0</v>
      </c>
      <c r="AY880" s="11">
        <v>0</v>
      </c>
      <c r="AZ880" s="13">
        <v>8.8949713308420497E-3</v>
      </c>
      <c r="BA880" s="11">
        <v>5918.8716199999581</v>
      </c>
      <c r="BB880" s="11">
        <v>26489.90993530981</v>
      </c>
      <c r="BC880" s="11"/>
      <c r="BD880" s="11"/>
      <c r="BE880" s="11"/>
      <c r="BF880" s="11">
        <v>5918.8716199999581</v>
      </c>
      <c r="BG880" s="11">
        <v>26489.90993530981</v>
      </c>
      <c r="BH880" s="11">
        <v>0</v>
      </c>
      <c r="BI880" s="11">
        <v>0</v>
      </c>
      <c r="BJ880" s="11">
        <v>0</v>
      </c>
      <c r="BK880" s="11">
        <v>26489.90993530981</v>
      </c>
      <c r="BL880" s="11">
        <v>26489.90993530981</v>
      </c>
    </row>
    <row r="881" spans="1:64" hidden="1" x14ac:dyDescent="0.25">
      <c r="A881" s="7" t="s">
        <v>76</v>
      </c>
      <c r="B881" s="7" t="s">
        <v>151</v>
      </c>
      <c r="C881" s="9">
        <v>45609</v>
      </c>
      <c r="D881" s="9">
        <v>46022</v>
      </c>
      <c r="E881" s="9">
        <v>46022</v>
      </c>
      <c r="F881" s="7" t="s">
        <v>238</v>
      </c>
      <c r="G881" s="11">
        <v>0</v>
      </c>
      <c r="H881" s="11">
        <v>0</v>
      </c>
      <c r="I881" s="11">
        <v>0</v>
      </c>
      <c r="J881" s="11">
        <v>0</v>
      </c>
      <c r="K881" s="11">
        <v>0</v>
      </c>
      <c r="L881" s="11">
        <v>2662939.52</v>
      </c>
      <c r="M881" s="13">
        <v>1.2E-2</v>
      </c>
      <c r="N881" s="13" t="s">
        <v>246</v>
      </c>
      <c r="O881" s="13" t="s">
        <v>257</v>
      </c>
      <c r="P881" s="13">
        <v>0.39539999999999997</v>
      </c>
      <c r="Q881" s="7" t="s">
        <v>260</v>
      </c>
      <c r="R881" s="7" t="s">
        <v>264</v>
      </c>
      <c r="S881" s="7">
        <v>0</v>
      </c>
      <c r="T881" s="7" t="s">
        <v>267</v>
      </c>
      <c r="U881" s="7" t="s">
        <v>269</v>
      </c>
      <c r="V881" s="7">
        <v>4.4755000000000003</v>
      </c>
      <c r="W881" s="9">
        <v>45657</v>
      </c>
      <c r="X881" s="7">
        <v>12</v>
      </c>
      <c r="Y881" s="7">
        <v>8</v>
      </c>
      <c r="Z881" s="11">
        <v>0</v>
      </c>
      <c r="AA881" s="11">
        <v>0</v>
      </c>
      <c r="AB881" s="11">
        <v>0</v>
      </c>
      <c r="AC881" s="11">
        <v>0</v>
      </c>
      <c r="AD881" s="11">
        <v>242085.41090909089</v>
      </c>
      <c r="AE881" s="11">
        <v>1936683.2872727269</v>
      </c>
      <c r="AF881" s="11">
        <v>0</v>
      </c>
      <c r="AG881" s="11">
        <v>0</v>
      </c>
      <c r="AH881" s="11">
        <v>0</v>
      </c>
      <c r="AI881" s="11">
        <v>0</v>
      </c>
      <c r="AJ881" s="11">
        <v>1936683.2872727269</v>
      </c>
      <c r="AK881" s="11">
        <v>1936683.2872727269</v>
      </c>
      <c r="AL881" s="13">
        <v>8.8112305447562989E-3</v>
      </c>
      <c r="AM881" s="7">
        <v>1698</v>
      </c>
      <c r="AN881" s="7" t="s">
        <v>278</v>
      </c>
      <c r="AO881" s="9">
        <v>45900</v>
      </c>
      <c r="AP881" s="9">
        <v>45869</v>
      </c>
      <c r="AQ881" s="7">
        <v>31</v>
      </c>
      <c r="AR881" s="7">
        <v>243</v>
      </c>
      <c r="AS881" s="15">
        <v>0.99208996339319289</v>
      </c>
      <c r="AT881" s="11">
        <v>6693.9565720857399</v>
      </c>
      <c r="AU881" s="11">
        <v>29958.802638369729</v>
      </c>
      <c r="AV881" s="11">
        <v>6693.9565720857399</v>
      </c>
      <c r="AW881" s="11">
        <v>29958.802638369729</v>
      </c>
      <c r="AX881" s="11">
        <v>0</v>
      </c>
      <c r="AY881" s="11">
        <v>0</v>
      </c>
      <c r="AZ881" s="13">
        <v>8.8112305447562989E-3</v>
      </c>
      <c r="BA881" s="11">
        <v>6693.9565720857399</v>
      </c>
      <c r="BB881" s="11">
        <v>29958.802638369729</v>
      </c>
      <c r="BC881" s="11"/>
      <c r="BD881" s="11"/>
      <c r="BE881" s="11"/>
      <c r="BF881" s="11">
        <v>6693.9565720857399</v>
      </c>
      <c r="BG881" s="11">
        <v>29958.802638369729</v>
      </c>
      <c r="BH881" s="11">
        <v>0</v>
      </c>
      <c r="BI881" s="11">
        <v>0</v>
      </c>
      <c r="BJ881" s="11">
        <v>0</v>
      </c>
      <c r="BK881" s="11">
        <v>29958.802638369729</v>
      </c>
      <c r="BL881" s="11">
        <v>29958.802638369729</v>
      </c>
    </row>
    <row r="882" spans="1:64" hidden="1" x14ac:dyDescent="0.25">
      <c r="A882" s="7" t="s">
        <v>76</v>
      </c>
      <c r="B882" s="7" t="s">
        <v>151</v>
      </c>
      <c r="C882" s="9">
        <v>45609</v>
      </c>
      <c r="D882" s="9">
        <v>46022</v>
      </c>
      <c r="E882" s="9">
        <v>46022</v>
      </c>
      <c r="F882" s="7" t="s">
        <v>238</v>
      </c>
      <c r="G882" s="11">
        <v>0</v>
      </c>
      <c r="H882" s="11">
        <v>0</v>
      </c>
      <c r="I882" s="11">
        <v>0</v>
      </c>
      <c r="J882" s="11">
        <v>0</v>
      </c>
      <c r="K882" s="11">
        <v>0</v>
      </c>
      <c r="L882" s="11">
        <v>2662939.52</v>
      </c>
      <c r="M882" s="13">
        <v>1.2E-2</v>
      </c>
      <c r="N882" s="13" t="s">
        <v>246</v>
      </c>
      <c r="O882" s="13" t="s">
        <v>257</v>
      </c>
      <c r="P882" s="13">
        <v>0.39539999999999997</v>
      </c>
      <c r="Q882" s="7" t="s">
        <v>260</v>
      </c>
      <c r="R882" s="7" t="s">
        <v>264</v>
      </c>
      <c r="S882" s="7">
        <v>0</v>
      </c>
      <c r="T882" s="7" t="s">
        <v>267</v>
      </c>
      <c r="U882" s="7" t="s">
        <v>269</v>
      </c>
      <c r="V882" s="7">
        <v>4.4755000000000003</v>
      </c>
      <c r="W882" s="9">
        <v>45657</v>
      </c>
      <c r="X882" s="7">
        <v>12</v>
      </c>
      <c r="Y882" s="7">
        <v>9</v>
      </c>
      <c r="Z882" s="11">
        <v>0</v>
      </c>
      <c r="AA882" s="11">
        <v>0</v>
      </c>
      <c r="AB882" s="11">
        <v>0</v>
      </c>
      <c r="AC882" s="11">
        <v>0</v>
      </c>
      <c r="AD882" s="11">
        <v>242085.41090909089</v>
      </c>
      <c r="AE882" s="11">
        <v>2178768.6981818178</v>
      </c>
      <c r="AF882" s="11">
        <v>0</v>
      </c>
      <c r="AG882" s="11">
        <v>0</v>
      </c>
      <c r="AH882" s="11">
        <v>0</v>
      </c>
      <c r="AI882" s="11">
        <v>0</v>
      </c>
      <c r="AJ882" s="11">
        <v>2178768.6981818178</v>
      </c>
      <c r="AK882" s="11">
        <v>2178768.6981818178</v>
      </c>
      <c r="AL882" s="13">
        <v>8.728278127625666E-3</v>
      </c>
      <c r="AM882" s="7">
        <v>1699</v>
      </c>
      <c r="AN882" s="7" t="s">
        <v>279</v>
      </c>
      <c r="AO882" s="9">
        <v>45930</v>
      </c>
      <c r="AP882" s="9">
        <v>45900</v>
      </c>
      <c r="AQ882" s="7">
        <v>30</v>
      </c>
      <c r="AR882" s="7">
        <v>273</v>
      </c>
      <c r="AS882" s="15">
        <v>0.99111776481655534</v>
      </c>
      <c r="AT882" s="11">
        <v>7452.4939026589318</v>
      </c>
      <c r="AU882" s="11">
        <v>33353.636461350048</v>
      </c>
      <c r="AV882" s="11">
        <v>7452.4939026589318</v>
      </c>
      <c r="AW882" s="11">
        <v>33353.636461350048</v>
      </c>
      <c r="AX882" s="11">
        <v>0</v>
      </c>
      <c r="AY882" s="11">
        <v>0</v>
      </c>
      <c r="AZ882" s="13">
        <v>8.728278127625666E-3</v>
      </c>
      <c r="BA882" s="11">
        <v>7452.4939026589318</v>
      </c>
      <c r="BB882" s="11">
        <v>33353.636461350048</v>
      </c>
      <c r="BC882" s="11"/>
      <c r="BD882" s="11"/>
      <c r="BE882" s="11"/>
      <c r="BF882" s="11">
        <v>7452.4939026589318</v>
      </c>
      <c r="BG882" s="11">
        <v>33353.636461350048</v>
      </c>
      <c r="BH882" s="11">
        <v>0</v>
      </c>
      <c r="BI882" s="11">
        <v>0</v>
      </c>
      <c r="BJ882" s="11">
        <v>0</v>
      </c>
      <c r="BK882" s="11">
        <v>33353.636461350048</v>
      </c>
      <c r="BL882" s="11">
        <v>33353.636461350048</v>
      </c>
    </row>
    <row r="883" spans="1:64" hidden="1" x14ac:dyDescent="0.25">
      <c r="A883" s="7" t="s">
        <v>76</v>
      </c>
      <c r="B883" s="7" t="s">
        <v>151</v>
      </c>
      <c r="C883" s="9">
        <v>45609</v>
      </c>
      <c r="D883" s="9">
        <v>46022</v>
      </c>
      <c r="E883" s="9">
        <v>46022</v>
      </c>
      <c r="F883" s="7" t="s">
        <v>238</v>
      </c>
      <c r="G883" s="11">
        <v>0</v>
      </c>
      <c r="H883" s="11">
        <v>0</v>
      </c>
      <c r="I883" s="11">
        <v>0</v>
      </c>
      <c r="J883" s="11">
        <v>0</v>
      </c>
      <c r="K883" s="11">
        <v>0</v>
      </c>
      <c r="L883" s="11">
        <v>2662939.52</v>
      </c>
      <c r="M883" s="13">
        <v>1.2E-2</v>
      </c>
      <c r="N883" s="13" t="s">
        <v>246</v>
      </c>
      <c r="O883" s="13" t="s">
        <v>257</v>
      </c>
      <c r="P883" s="13">
        <v>0.39539999999999997</v>
      </c>
      <c r="Q883" s="7" t="s">
        <v>260</v>
      </c>
      <c r="R883" s="7" t="s">
        <v>264</v>
      </c>
      <c r="S883" s="7">
        <v>0</v>
      </c>
      <c r="T883" s="7" t="s">
        <v>267</v>
      </c>
      <c r="U883" s="7" t="s">
        <v>269</v>
      </c>
      <c r="V883" s="7">
        <v>4.4755000000000003</v>
      </c>
      <c r="W883" s="9">
        <v>45657</v>
      </c>
      <c r="X883" s="7">
        <v>12</v>
      </c>
      <c r="Y883" s="7">
        <v>10</v>
      </c>
      <c r="Z883" s="11">
        <v>0</v>
      </c>
      <c r="AA883" s="11">
        <v>0</v>
      </c>
      <c r="AB883" s="11">
        <v>0</v>
      </c>
      <c r="AC883" s="11">
        <v>0</v>
      </c>
      <c r="AD883" s="11">
        <v>242085.41090909089</v>
      </c>
      <c r="AE883" s="11">
        <v>2420854.1090909089</v>
      </c>
      <c r="AF883" s="11">
        <v>0</v>
      </c>
      <c r="AG883" s="11">
        <v>0</v>
      </c>
      <c r="AH883" s="11">
        <v>0</v>
      </c>
      <c r="AI883" s="11">
        <v>0</v>
      </c>
      <c r="AJ883" s="11">
        <v>2420854.1090909089</v>
      </c>
      <c r="AK883" s="11">
        <v>2420854.1090909089</v>
      </c>
      <c r="AL883" s="13">
        <v>8.646106657432262E-3</v>
      </c>
      <c r="AM883" s="7">
        <v>1700</v>
      </c>
      <c r="AN883" s="7" t="s">
        <v>280</v>
      </c>
      <c r="AO883" s="9">
        <v>45961</v>
      </c>
      <c r="AP883" s="9">
        <v>45930</v>
      </c>
      <c r="AQ883" s="7">
        <v>31</v>
      </c>
      <c r="AR883" s="7">
        <v>304</v>
      </c>
      <c r="AS883" s="15">
        <v>0.99011416048039003</v>
      </c>
      <c r="AT883" s="11">
        <v>8194.2864795318728</v>
      </c>
      <c r="AU883" s="11">
        <v>36673.529139144899</v>
      </c>
      <c r="AV883" s="11">
        <v>8194.2864795318728</v>
      </c>
      <c r="AW883" s="11">
        <v>36673.529139144899</v>
      </c>
      <c r="AX883" s="11">
        <v>0</v>
      </c>
      <c r="AY883" s="11">
        <v>0</v>
      </c>
      <c r="AZ883" s="13">
        <v>8.646106657432262E-3</v>
      </c>
      <c r="BA883" s="11">
        <v>8194.2864795318728</v>
      </c>
      <c r="BB883" s="11">
        <v>36673.529139144899</v>
      </c>
      <c r="BC883" s="11"/>
      <c r="BD883" s="11"/>
      <c r="BE883" s="11"/>
      <c r="BF883" s="11">
        <v>8194.2864795318728</v>
      </c>
      <c r="BG883" s="11">
        <v>36673.529139144899</v>
      </c>
      <c r="BH883" s="11">
        <v>0</v>
      </c>
      <c r="BI883" s="11">
        <v>0</v>
      </c>
      <c r="BJ883" s="11">
        <v>0</v>
      </c>
      <c r="BK883" s="11">
        <v>36673.529139144899</v>
      </c>
      <c r="BL883" s="11">
        <v>36673.529139144899</v>
      </c>
    </row>
    <row r="884" spans="1:64" hidden="1" x14ac:dyDescent="0.25">
      <c r="A884" s="7" t="s">
        <v>76</v>
      </c>
      <c r="B884" s="7" t="s">
        <v>151</v>
      </c>
      <c r="C884" s="9">
        <v>45609</v>
      </c>
      <c r="D884" s="9">
        <v>46022</v>
      </c>
      <c r="E884" s="9">
        <v>46022</v>
      </c>
      <c r="F884" s="7" t="s">
        <v>238</v>
      </c>
      <c r="G884" s="11">
        <v>0</v>
      </c>
      <c r="H884" s="11">
        <v>0</v>
      </c>
      <c r="I884" s="11">
        <v>0</v>
      </c>
      <c r="J884" s="11">
        <v>0</v>
      </c>
      <c r="K884" s="11">
        <v>0</v>
      </c>
      <c r="L884" s="11">
        <v>2662939.52</v>
      </c>
      <c r="M884" s="13">
        <v>1.2E-2</v>
      </c>
      <c r="N884" s="13" t="s">
        <v>246</v>
      </c>
      <c r="O884" s="13" t="s">
        <v>257</v>
      </c>
      <c r="P884" s="13">
        <v>0.39539999999999997</v>
      </c>
      <c r="Q884" s="7" t="s">
        <v>260</v>
      </c>
      <c r="R884" s="7" t="s">
        <v>264</v>
      </c>
      <c r="S884" s="7">
        <v>0</v>
      </c>
      <c r="T884" s="7" t="s">
        <v>267</v>
      </c>
      <c r="U884" s="7" t="s">
        <v>269</v>
      </c>
      <c r="V884" s="7">
        <v>4.4755000000000003</v>
      </c>
      <c r="W884" s="9">
        <v>45657</v>
      </c>
      <c r="X884" s="7">
        <v>12</v>
      </c>
      <c r="Y884" s="7">
        <v>11</v>
      </c>
      <c r="Z884" s="11">
        <v>0</v>
      </c>
      <c r="AA884" s="11">
        <v>0</v>
      </c>
      <c r="AB884" s="11">
        <v>0</v>
      </c>
      <c r="AC884" s="11">
        <v>0</v>
      </c>
      <c r="AD884" s="11">
        <v>242085.41090909089</v>
      </c>
      <c r="AE884" s="11">
        <v>2662939.52</v>
      </c>
      <c r="AF884" s="11">
        <v>0</v>
      </c>
      <c r="AG884" s="11">
        <v>0</v>
      </c>
      <c r="AH884" s="11">
        <v>0</v>
      </c>
      <c r="AI884" s="11">
        <v>0</v>
      </c>
      <c r="AJ884" s="11">
        <v>2662939.52</v>
      </c>
      <c r="AK884" s="11">
        <v>2662939.52</v>
      </c>
      <c r="AL884" s="13">
        <v>8.5647087820321932E-3</v>
      </c>
      <c r="AM884" s="7">
        <v>1701</v>
      </c>
      <c r="AN884" s="7" t="s">
        <v>281</v>
      </c>
      <c r="AO884" s="9">
        <v>45991</v>
      </c>
      <c r="AP884" s="9">
        <v>45961</v>
      </c>
      <c r="AQ884" s="7">
        <v>30</v>
      </c>
      <c r="AR884" s="7">
        <v>334</v>
      </c>
      <c r="AS884" s="15">
        <v>0.98914389809185077</v>
      </c>
      <c r="AT884" s="11">
        <v>8920.106607205782</v>
      </c>
      <c r="AU884" s="11">
        <v>39921.937120549483</v>
      </c>
      <c r="AV884" s="11">
        <v>8920.106607205782</v>
      </c>
      <c r="AW884" s="11">
        <v>39921.937120549483</v>
      </c>
      <c r="AX884" s="11">
        <v>0</v>
      </c>
      <c r="AY884" s="11">
        <v>0</v>
      </c>
      <c r="AZ884" s="13">
        <v>8.5647087820321932E-3</v>
      </c>
      <c r="BA884" s="11">
        <v>8920.106607205782</v>
      </c>
      <c r="BB884" s="11">
        <v>39921.937120549483</v>
      </c>
      <c r="BC884" s="11"/>
      <c r="BD884" s="11"/>
      <c r="BE884" s="11"/>
      <c r="BF884" s="11">
        <v>8920.106607205782</v>
      </c>
      <c r="BG884" s="11">
        <v>39921.937120549483</v>
      </c>
      <c r="BH884" s="11">
        <v>0</v>
      </c>
      <c r="BI884" s="11">
        <v>0</v>
      </c>
      <c r="BJ884" s="11">
        <v>0</v>
      </c>
      <c r="BK884" s="11">
        <v>39921.937120549483</v>
      </c>
      <c r="BL884" s="11">
        <v>39921.937120549483</v>
      </c>
    </row>
    <row r="885" spans="1:64" hidden="1" x14ac:dyDescent="0.25">
      <c r="A885" s="7" t="s">
        <v>76</v>
      </c>
      <c r="B885" s="7" t="s">
        <v>151</v>
      </c>
      <c r="C885" s="9">
        <v>45609</v>
      </c>
      <c r="D885" s="9">
        <v>46022</v>
      </c>
      <c r="E885" s="9">
        <v>46022</v>
      </c>
      <c r="F885" s="7" t="s">
        <v>238</v>
      </c>
      <c r="G885" s="11">
        <v>0</v>
      </c>
      <c r="H885" s="11">
        <v>0</v>
      </c>
      <c r="I885" s="11">
        <v>0</v>
      </c>
      <c r="J885" s="11">
        <v>0</v>
      </c>
      <c r="K885" s="11">
        <v>0</v>
      </c>
      <c r="L885" s="11">
        <v>2662939.52</v>
      </c>
      <c r="M885" s="13">
        <v>1.2E-2</v>
      </c>
      <c r="N885" s="13" t="s">
        <v>246</v>
      </c>
      <c r="O885" s="13" t="s">
        <v>257</v>
      </c>
      <c r="P885" s="13">
        <v>0.39539999999999997</v>
      </c>
      <c r="Q885" s="7" t="s">
        <v>260</v>
      </c>
      <c r="R885" s="7" t="s">
        <v>264</v>
      </c>
      <c r="S885" s="7">
        <v>0</v>
      </c>
      <c r="T885" s="7" t="s">
        <v>267</v>
      </c>
      <c r="U885" s="7" t="s">
        <v>269</v>
      </c>
      <c r="V885" s="7">
        <v>4.4755000000000003</v>
      </c>
      <c r="W885" s="9">
        <v>45657</v>
      </c>
      <c r="X885" s="7">
        <v>12</v>
      </c>
      <c r="Y885" s="7">
        <v>12</v>
      </c>
      <c r="Z885" s="11">
        <v>0</v>
      </c>
      <c r="AA885" s="11">
        <v>0</v>
      </c>
      <c r="AB885" s="11">
        <v>0</v>
      </c>
      <c r="AC885" s="11">
        <v>0</v>
      </c>
      <c r="AD885" s="11">
        <v>0</v>
      </c>
      <c r="AE885" s="11">
        <v>2662939.52</v>
      </c>
      <c r="AF885" s="11">
        <v>2662939.52</v>
      </c>
      <c r="AG885" s="11">
        <v>2662939.52</v>
      </c>
      <c r="AH885" s="11">
        <v>2662939.52</v>
      </c>
      <c r="AI885" s="11">
        <v>2662939.52</v>
      </c>
      <c r="AJ885" s="11">
        <v>0</v>
      </c>
      <c r="AK885" s="11">
        <v>0</v>
      </c>
      <c r="AL885" s="13">
        <v>8.4840772184974211E-3</v>
      </c>
      <c r="AM885" s="7">
        <v>1702</v>
      </c>
      <c r="AN885" s="7" t="s">
        <v>282</v>
      </c>
      <c r="AO885" s="9">
        <v>46022</v>
      </c>
      <c r="AP885" s="9">
        <v>45991</v>
      </c>
      <c r="AQ885" s="7">
        <v>31</v>
      </c>
      <c r="AR885" s="7">
        <v>365</v>
      </c>
      <c r="AS885" s="15">
        <v>0.98814229249011853</v>
      </c>
      <c r="AT885" s="11">
        <v>0</v>
      </c>
      <c r="AU885" s="11">
        <v>0</v>
      </c>
      <c r="AV885" s="11">
        <v>0</v>
      </c>
      <c r="AW885" s="11">
        <v>0</v>
      </c>
      <c r="AX885" s="11">
        <v>0</v>
      </c>
      <c r="AY885" s="11">
        <v>0</v>
      </c>
      <c r="AZ885" s="13">
        <v>8.4840772184974211E-3</v>
      </c>
      <c r="BA885" s="11">
        <v>0</v>
      </c>
      <c r="BB885" s="11">
        <v>0</v>
      </c>
      <c r="BC885" s="11"/>
      <c r="BD885" s="11"/>
      <c r="BE885" s="11"/>
      <c r="BF885" s="11">
        <v>0</v>
      </c>
      <c r="BG885" s="11">
        <v>0</v>
      </c>
      <c r="BH885" s="11">
        <v>0</v>
      </c>
      <c r="BI885" s="11">
        <v>0</v>
      </c>
      <c r="BJ885" s="11">
        <v>0</v>
      </c>
      <c r="BK885" s="11">
        <v>0</v>
      </c>
      <c r="BL885" s="11">
        <v>0</v>
      </c>
    </row>
    <row r="886" spans="1:64" hidden="1" x14ac:dyDescent="0.25">
      <c r="A886" s="7" t="s">
        <v>77</v>
      </c>
      <c r="B886" s="7" t="s">
        <v>152</v>
      </c>
      <c r="C886" s="9">
        <v>45618</v>
      </c>
      <c r="D886" s="9">
        <v>46022</v>
      </c>
      <c r="E886" s="9">
        <v>46022</v>
      </c>
      <c r="F886" s="7" t="s">
        <v>238</v>
      </c>
      <c r="G886" s="11">
        <v>0</v>
      </c>
      <c r="H886" s="11">
        <v>0</v>
      </c>
      <c r="I886" s="11">
        <v>0</v>
      </c>
      <c r="J886" s="11">
        <v>0</v>
      </c>
      <c r="K886" s="11">
        <v>0</v>
      </c>
      <c r="L886" s="11">
        <v>857028.06</v>
      </c>
      <c r="M886" s="13">
        <v>1.2E-2</v>
      </c>
      <c r="N886" s="13" t="s">
        <v>246</v>
      </c>
      <c r="O886" s="13" t="s">
        <v>257</v>
      </c>
      <c r="P886" s="13">
        <v>0.39539999999999997</v>
      </c>
      <c r="Q886" s="7" t="s">
        <v>260</v>
      </c>
      <c r="R886" s="7" t="s">
        <v>264</v>
      </c>
      <c r="S886" s="7">
        <v>0</v>
      </c>
      <c r="T886" s="7" t="s">
        <v>267</v>
      </c>
      <c r="U886" s="7" t="s">
        <v>269</v>
      </c>
      <c r="V886" s="7">
        <v>4.4755000000000003</v>
      </c>
      <c r="W886" s="9">
        <v>45657</v>
      </c>
      <c r="X886" s="7">
        <v>12</v>
      </c>
      <c r="Y886" s="7">
        <v>0</v>
      </c>
      <c r="Z886" s="11">
        <v>0</v>
      </c>
      <c r="AA886" s="11">
        <v>0</v>
      </c>
      <c r="AB886" s="11">
        <v>0</v>
      </c>
      <c r="AC886" s="11">
        <v>0</v>
      </c>
      <c r="AD886" s="11">
        <v>0</v>
      </c>
      <c r="AE886" s="11">
        <v>0</v>
      </c>
      <c r="AF886" s="11">
        <v>0</v>
      </c>
      <c r="AG886" s="11">
        <v>0</v>
      </c>
      <c r="AH886" s="11">
        <v>0</v>
      </c>
      <c r="AI886" s="11">
        <v>0</v>
      </c>
      <c r="AJ886" s="11">
        <v>0</v>
      </c>
      <c r="AK886" s="11">
        <v>0</v>
      </c>
      <c r="AM886" s="7">
        <v>1703</v>
      </c>
      <c r="AN886" s="7" t="s">
        <v>283</v>
      </c>
      <c r="AO886" s="9">
        <v>45657</v>
      </c>
      <c r="AP886" s="9">
        <v>46022</v>
      </c>
      <c r="AQ886" s="7">
        <v>0</v>
      </c>
      <c r="AR886" s="7">
        <v>0</v>
      </c>
      <c r="AS886" s="15">
        <v>1</v>
      </c>
      <c r="BC886" s="11"/>
      <c r="BD886" s="11"/>
      <c r="BE886" s="11"/>
    </row>
    <row r="887" spans="1:64" hidden="1" x14ac:dyDescent="0.25">
      <c r="A887" s="7" t="s">
        <v>77</v>
      </c>
      <c r="B887" s="7" t="s">
        <v>152</v>
      </c>
      <c r="C887" s="9">
        <v>45618</v>
      </c>
      <c r="D887" s="9">
        <v>46022</v>
      </c>
      <c r="E887" s="9">
        <v>46022</v>
      </c>
      <c r="F887" s="7" t="s">
        <v>238</v>
      </c>
      <c r="G887" s="11">
        <v>0</v>
      </c>
      <c r="H887" s="11">
        <v>0</v>
      </c>
      <c r="I887" s="11">
        <v>0</v>
      </c>
      <c r="J887" s="11">
        <v>0</v>
      </c>
      <c r="K887" s="11">
        <v>0</v>
      </c>
      <c r="L887" s="11">
        <v>857028.06</v>
      </c>
      <c r="M887" s="13">
        <v>1.2E-2</v>
      </c>
      <c r="N887" s="13" t="s">
        <v>246</v>
      </c>
      <c r="O887" s="13" t="s">
        <v>257</v>
      </c>
      <c r="P887" s="13">
        <v>0.39539999999999997</v>
      </c>
      <c r="Q887" s="7" t="s">
        <v>260</v>
      </c>
      <c r="R887" s="7" t="s">
        <v>264</v>
      </c>
      <c r="S887" s="7">
        <v>0</v>
      </c>
      <c r="T887" s="7" t="s">
        <v>267</v>
      </c>
      <c r="U887" s="7" t="s">
        <v>269</v>
      </c>
      <c r="V887" s="7">
        <v>4.4755000000000003</v>
      </c>
      <c r="W887" s="9">
        <v>45657</v>
      </c>
      <c r="X887" s="7">
        <v>12</v>
      </c>
      <c r="Y887" s="7">
        <v>1</v>
      </c>
      <c r="Z887" s="11">
        <v>0</v>
      </c>
      <c r="AA887" s="11">
        <v>0</v>
      </c>
      <c r="AB887" s="11">
        <v>0</v>
      </c>
      <c r="AC887" s="11">
        <v>0</v>
      </c>
      <c r="AD887" s="11">
        <v>77911.64181818183</v>
      </c>
      <c r="AE887" s="11">
        <v>77911.64181818183</v>
      </c>
      <c r="AF887" s="11">
        <v>0</v>
      </c>
      <c r="AG887" s="11">
        <v>0</v>
      </c>
      <c r="AH887" s="11">
        <v>0</v>
      </c>
      <c r="AI887" s="11">
        <v>0</v>
      </c>
      <c r="AJ887" s="11">
        <v>77911.64181818183</v>
      </c>
      <c r="AK887" s="11">
        <v>77911.64181818183</v>
      </c>
      <c r="AL887" s="13">
        <v>9.4143964011949022E-3</v>
      </c>
      <c r="AM887" s="7">
        <v>1704</v>
      </c>
      <c r="AN887" s="7" t="s">
        <v>284</v>
      </c>
      <c r="AO887" s="9">
        <v>45688</v>
      </c>
      <c r="AP887" s="9">
        <v>45657</v>
      </c>
      <c r="AQ887" s="7">
        <v>31</v>
      </c>
      <c r="AR887" s="7">
        <v>31</v>
      </c>
      <c r="AS887" s="15">
        <v>0.99898740152604248</v>
      </c>
      <c r="AT887" s="11">
        <v>289.72869695564361</v>
      </c>
      <c r="AU887" s="11">
        <v>1296.6807832249831</v>
      </c>
      <c r="AV887" s="11">
        <v>289.72869695564361</v>
      </c>
      <c r="AW887" s="11">
        <v>1296.6807832249831</v>
      </c>
      <c r="AX887" s="11">
        <v>0</v>
      </c>
      <c r="AY887" s="11">
        <v>0</v>
      </c>
      <c r="AZ887" s="13">
        <v>9.4143964011949022E-3</v>
      </c>
      <c r="BA887" s="11">
        <v>289.72869695564361</v>
      </c>
      <c r="BB887" s="11">
        <v>1296.6807832249831</v>
      </c>
      <c r="BC887" s="11"/>
      <c r="BD887" s="11"/>
      <c r="BE887" s="11"/>
      <c r="BF887" s="11">
        <v>289.72869695564361</v>
      </c>
      <c r="BG887" s="11">
        <v>1296.6807832249831</v>
      </c>
      <c r="BH887" s="11">
        <v>0</v>
      </c>
      <c r="BI887" s="11">
        <v>0</v>
      </c>
      <c r="BJ887" s="11">
        <v>0</v>
      </c>
      <c r="BK887" s="11">
        <v>1296.6807832249831</v>
      </c>
      <c r="BL887" s="11">
        <v>1296.6807832249831</v>
      </c>
    </row>
    <row r="888" spans="1:64" hidden="1" x14ac:dyDescent="0.25">
      <c r="A888" s="7" t="s">
        <v>77</v>
      </c>
      <c r="B888" s="7" t="s">
        <v>152</v>
      </c>
      <c r="C888" s="9">
        <v>45618</v>
      </c>
      <c r="D888" s="9">
        <v>46022</v>
      </c>
      <c r="E888" s="9">
        <v>46022</v>
      </c>
      <c r="F888" s="7" t="s">
        <v>238</v>
      </c>
      <c r="G888" s="11">
        <v>0</v>
      </c>
      <c r="H888" s="11">
        <v>0</v>
      </c>
      <c r="I888" s="11">
        <v>0</v>
      </c>
      <c r="J888" s="11">
        <v>0</v>
      </c>
      <c r="K888" s="11">
        <v>0</v>
      </c>
      <c r="L888" s="11">
        <v>857028.06</v>
      </c>
      <c r="M888" s="13">
        <v>1.2E-2</v>
      </c>
      <c r="N888" s="13" t="s">
        <v>246</v>
      </c>
      <c r="O888" s="13" t="s">
        <v>257</v>
      </c>
      <c r="P888" s="13">
        <v>0.39539999999999997</v>
      </c>
      <c r="Q888" s="7" t="s">
        <v>260</v>
      </c>
      <c r="R888" s="7" t="s">
        <v>264</v>
      </c>
      <c r="S888" s="7">
        <v>0</v>
      </c>
      <c r="T888" s="7" t="s">
        <v>267</v>
      </c>
      <c r="U888" s="7" t="s">
        <v>269</v>
      </c>
      <c r="V888" s="7">
        <v>4.4755000000000003</v>
      </c>
      <c r="W888" s="9">
        <v>45657</v>
      </c>
      <c r="X888" s="7">
        <v>12</v>
      </c>
      <c r="Y888" s="7">
        <v>2</v>
      </c>
      <c r="Z888" s="11">
        <v>0</v>
      </c>
      <c r="AA888" s="11">
        <v>0</v>
      </c>
      <c r="AB888" s="11">
        <v>0</v>
      </c>
      <c r="AC888" s="11">
        <v>0</v>
      </c>
      <c r="AD888" s="11">
        <v>77911.64181818183</v>
      </c>
      <c r="AE888" s="11">
        <v>155823.28363636369</v>
      </c>
      <c r="AF888" s="11">
        <v>0</v>
      </c>
      <c r="AG888" s="11">
        <v>0</v>
      </c>
      <c r="AH888" s="11">
        <v>0</v>
      </c>
      <c r="AI888" s="11">
        <v>0</v>
      </c>
      <c r="AJ888" s="11">
        <v>155823.28363636369</v>
      </c>
      <c r="AK888" s="11">
        <v>155823.28363636369</v>
      </c>
      <c r="AL888" s="13">
        <v>9.3257655415960317E-3</v>
      </c>
      <c r="AM888" s="7">
        <v>1705</v>
      </c>
      <c r="AN888" s="7" t="s">
        <v>285</v>
      </c>
      <c r="AO888" s="9">
        <v>45716</v>
      </c>
      <c r="AP888" s="9">
        <v>45688</v>
      </c>
      <c r="AQ888" s="7">
        <v>28</v>
      </c>
      <c r="AR888" s="7">
        <v>59</v>
      </c>
      <c r="AS888" s="15">
        <v>0.9980736777966569</v>
      </c>
      <c r="AT888" s="11">
        <v>573.47714129476878</v>
      </c>
      <c r="AU888" s="11">
        <v>2566.5969458647378</v>
      </c>
      <c r="AV888" s="11">
        <v>573.47714129476878</v>
      </c>
      <c r="AW888" s="11">
        <v>2566.5969458647378</v>
      </c>
      <c r="AX888" s="11">
        <v>0</v>
      </c>
      <c r="AY888" s="11">
        <v>0</v>
      </c>
      <c r="AZ888" s="13">
        <v>9.3257655415960317E-3</v>
      </c>
      <c r="BA888" s="11">
        <v>573.47714129476878</v>
      </c>
      <c r="BB888" s="11">
        <v>2566.5969458647378</v>
      </c>
      <c r="BC888" s="11"/>
      <c r="BD888" s="11"/>
      <c r="BE888" s="11"/>
      <c r="BF888" s="11">
        <v>573.47714129476878</v>
      </c>
      <c r="BG888" s="11">
        <v>2566.5969458647378</v>
      </c>
      <c r="BH888" s="11">
        <v>0</v>
      </c>
      <c r="BI888" s="11">
        <v>0</v>
      </c>
      <c r="BJ888" s="11">
        <v>0</v>
      </c>
      <c r="BK888" s="11">
        <v>2566.5969458647378</v>
      </c>
      <c r="BL888" s="11">
        <v>2566.5969458647378</v>
      </c>
    </row>
    <row r="889" spans="1:64" hidden="1" x14ac:dyDescent="0.25">
      <c r="A889" s="7" t="s">
        <v>77</v>
      </c>
      <c r="B889" s="7" t="s">
        <v>152</v>
      </c>
      <c r="C889" s="9">
        <v>45618</v>
      </c>
      <c r="D889" s="9">
        <v>46022</v>
      </c>
      <c r="E889" s="9">
        <v>46022</v>
      </c>
      <c r="F889" s="7" t="s">
        <v>238</v>
      </c>
      <c r="G889" s="11">
        <v>0</v>
      </c>
      <c r="H889" s="11">
        <v>0</v>
      </c>
      <c r="I889" s="11">
        <v>0</v>
      </c>
      <c r="J889" s="11">
        <v>0</v>
      </c>
      <c r="K889" s="11">
        <v>0</v>
      </c>
      <c r="L889" s="11">
        <v>857028.06</v>
      </c>
      <c r="M889" s="13">
        <v>1.2E-2</v>
      </c>
      <c r="N889" s="13" t="s">
        <v>246</v>
      </c>
      <c r="O889" s="13" t="s">
        <v>257</v>
      </c>
      <c r="P889" s="13">
        <v>0.39539999999999997</v>
      </c>
      <c r="Q889" s="7" t="s">
        <v>260</v>
      </c>
      <c r="R889" s="7" t="s">
        <v>264</v>
      </c>
      <c r="S889" s="7">
        <v>0</v>
      </c>
      <c r="T889" s="7" t="s">
        <v>267</v>
      </c>
      <c r="U889" s="7" t="s">
        <v>269</v>
      </c>
      <c r="V889" s="7">
        <v>4.4755000000000003</v>
      </c>
      <c r="W889" s="9">
        <v>45657</v>
      </c>
      <c r="X889" s="7">
        <v>12</v>
      </c>
      <c r="Y889" s="7">
        <v>3</v>
      </c>
      <c r="Z889" s="11">
        <v>0</v>
      </c>
      <c r="AA889" s="11">
        <v>0</v>
      </c>
      <c r="AB889" s="11">
        <v>0</v>
      </c>
      <c r="AC889" s="11">
        <v>0</v>
      </c>
      <c r="AD889" s="11">
        <v>77911.64181818183</v>
      </c>
      <c r="AE889" s="11">
        <v>233734.9254545455</v>
      </c>
      <c r="AF889" s="11">
        <v>0</v>
      </c>
      <c r="AG889" s="11">
        <v>0</v>
      </c>
      <c r="AH889" s="11">
        <v>0</v>
      </c>
      <c r="AI889" s="11">
        <v>0</v>
      </c>
      <c r="AJ889" s="11">
        <v>233734.9254545455</v>
      </c>
      <c r="AK889" s="11">
        <v>233734.9254545455</v>
      </c>
      <c r="AL889" s="13">
        <v>9.2379690880428633E-3</v>
      </c>
      <c r="AM889" s="7">
        <v>1706</v>
      </c>
      <c r="AN889" s="7" t="s">
        <v>286</v>
      </c>
      <c r="AO889" s="9">
        <v>45747</v>
      </c>
      <c r="AP889" s="9">
        <v>45716</v>
      </c>
      <c r="AQ889" s="7">
        <v>31</v>
      </c>
      <c r="AR889" s="7">
        <v>90</v>
      </c>
      <c r="AS889" s="15">
        <v>0.99706302991362272</v>
      </c>
      <c r="AT889" s="11">
        <v>851.25444756154025</v>
      </c>
      <c r="AU889" s="11">
        <v>3809.7892800616742</v>
      </c>
      <c r="AV889" s="11">
        <v>851.25444756154025</v>
      </c>
      <c r="AW889" s="11">
        <v>3809.7892800616742</v>
      </c>
      <c r="AX889" s="11">
        <v>0</v>
      </c>
      <c r="AY889" s="11">
        <v>0</v>
      </c>
      <c r="AZ889" s="13">
        <v>9.2379690880428633E-3</v>
      </c>
      <c r="BA889" s="11">
        <v>851.25444756154025</v>
      </c>
      <c r="BB889" s="11">
        <v>3809.7892800616742</v>
      </c>
      <c r="BC889" s="11"/>
      <c r="BD889" s="11"/>
      <c r="BE889" s="11"/>
      <c r="BF889" s="11">
        <v>851.25444756154025</v>
      </c>
      <c r="BG889" s="11">
        <v>3809.7892800616742</v>
      </c>
      <c r="BH889" s="11">
        <v>0</v>
      </c>
      <c r="BI889" s="11">
        <v>0</v>
      </c>
      <c r="BJ889" s="11">
        <v>0</v>
      </c>
      <c r="BK889" s="11">
        <v>3809.7892800616742</v>
      </c>
      <c r="BL889" s="11">
        <v>3809.7892800616742</v>
      </c>
    </row>
    <row r="890" spans="1:64" hidden="1" x14ac:dyDescent="0.25">
      <c r="A890" s="7" t="s">
        <v>77</v>
      </c>
      <c r="B890" s="7" t="s">
        <v>152</v>
      </c>
      <c r="C890" s="9">
        <v>45618</v>
      </c>
      <c r="D890" s="9">
        <v>46022</v>
      </c>
      <c r="E890" s="9">
        <v>46022</v>
      </c>
      <c r="F890" s="7" t="s">
        <v>238</v>
      </c>
      <c r="G890" s="11">
        <v>0</v>
      </c>
      <c r="H890" s="11">
        <v>0</v>
      </c>
      <c r="I890" s="11">
        <v>0</v>
      </c>
      <c r="J890" s="11">
        <v>0</v>
      </c>
      <c r="K890" s="11">
        <v>0</v>
      </c>
      <c r="L890" s="11">
        <v>857028.06</v>
      </c>
      <c r="M890" s="13">
        <v>1.2E-2</v>
      </c>
      <c r="N890" s="13" t="s">
        <v>246</v>
      </c>
      <c r="O890" s="13" t="s">
        <v>257</v>
      </c>
      <c r="P890" s="13">
        <v>0.39539999999999997</v>
      </c>
      <c r="Q890" s="7" t="s">
        <v>260</v>
      </c>
      <c r="R890" s="7" t="s">
        <v>264</v>
      </c>
      <c r="S890" s="7">
        <v>0</v>
      </c>
      <c r="T890" s="7" t="s">
        <v>267</v>
      </c>
      <c r="U890" s="7" t="s">
        <v>269</v>
      </c>
      <c r="V890" s="7">
        <v>4.4755000000000003</v>
      </c>
      <c r="W890" s="9">
        <v>45657</v>
      </c>
      <c r="X890" s="7">
        <v>12</v>
      </c>
      <c r="Y890" s="7">
        <v>4</v>
      </c>
      <c r="Z890" s="11">
        <v>0</v>
      </c>
      <c r="AA890" s="11">
        <v>0</v>
      </c>
      <c r="AB890" s="11">
        <v>0</v>
      </c>
      <c r="AC890" s="11">
        <v>0</v>
      </c>
      <c r="AD890" s="11">
        <v>77911.64181818183</v>
      </c>
      <c r="AE890" s="11">
        <v>311646.56727272732</v>
      </c>
      <c r="AF890" s="11">
        <v>0</v>
      </c>
      <c r="AG890" s="11">
        <v>0</v>
      </c>
      <c r="AH890" s="11">
        <v>0</v>
      </c>
      <c r="AI890" s="11">
        <v>0</v>
      </c>
      <c r="AJ890" s="11">
        <v>311646.56727272732</v>
      </c>
      <c r="AK890" s="11">
        <v>311646.56727272732</v>
      </c>
      <c r="AL890" s="13">
        <v>9.1509991851060901E-3</v>
      </c>
      <c r="AM890" s="7">
        <v>1707</v>
      </c>
      <c r="AN890" s="7" t="s">
        <v>287</v>
      </c>
      <c r="AO890" s="9">
        <v>45777</v>
      </c>
      <c r="AP890" s="9">
        <v>45747</v>
      </c>
      <c r="AQ890" s="7">
        <v>30</v>
      </c>
      <c r="AR890" s="7">
        <v>120</v>
      </c>
      <c r="AS890" s="15">
        <v>0.99608595798036337</v>
      </c>
      <c r="AT890" s="11">
        <v>1123.218756411658</v>
      </c>
      <c r="AU890" s="11">
        <v>5026.9655443203746</v>
      </c>
      <c r="AV890" s="11">
        <v>1123.218756411658</v>
      </c>
      <c r="AW890" s="11">
        <v>5026.9655443203746</v>
      </c>
      <c r="AX890" s="11">
        <v>0</v>
      </c>
      <c r="AY890" s="11">
        <v>0</v>
      </c>
      <c r="AZ890" s="13">
        <v>9.1509991851060901E-3</v>
      </c>
      <c r="BA890" s="11">
        <v>1123.218756411658</v>
      </c>
      <c r="BB890" s="11">
        <v>5026.9655443203746</v>
      </c>
      <c r="BC890" s="11"/>
      <c r="BD890" s="11"/>
      <c r="BE890" s="11"/>
      <c r="BF890" s="11">
        <v>1123.218756411658</v>
      </c>
      <c r="BG890" s="11">
        <v>5026.9655443203746</v>
      </c>
      <c r="BH890" s="11">
        <v>0</v>
      </c>
      <c r="BI890" s="11">
        <v>0</v>
      </c>
      <c r="BJ890" s="11">
        <v>0</v>
      </c>
      <c r="BK890" s="11">
        <v>5026.9655443203746</v>
      </c>
      <c r="BL890" s="11">
        <v>5026.9655443203746</v>
      </c>
    </row>
    <row r="891" spans="1:64" hidden="1" x14ac:dyDescent="0.25">
      <c r="A891" s="7" t="s">
        <v>77</v>
      </c>
      <c r="B891" s="7" t="s">
        <v>152</v>
      </c>
      <c r="C891" s="9">
        <v>45618</v>
      </c>
      <c r="D891" s="9">
        <v>46022</v>
      </c>
      <c r="E891" s="9">
        <v>46022</v>
      </c>
      <c r="F891" s="7" t="s">
        <v>238</v>
      </c>
      <c r="G891" s="11">
        <v>0</v>
      </c>
      <c r="H891" s="11">
        <v>0</v>
      </c>
      <c r="I891" s="11">
        <v>0</v>
      </c>
      <c r="J891" s="11">
        <v>0</v>
      </c>
      <c r="K891" s="11">
        <v>0</v>
      </c>
      <c r="L891" s="11">
        <v>857028.06</v>
      </c>
      <c r="M891" s="13">
        <v>1.2E-2</v>
      </c>
      <c r="N891" s="13" t="s">
        <v>246</v>
      </c>
      <c r="O891" s="13" t="s">
        <v>257</v>
      </c>
      <c r="P891" s="13">
        <v>0.39539999999999997</v>
      </c>
      <c r="Q891" s="7" t="s">
        <v>260</v>
      </c>
      <c r="R891" s="7" t="s">
        <v>264</v>
      </c>
      <c r="S891" s="7">
        <v>0</v>
      </c>
      <c r="T891" s="7" t="s">
        <v>267</v>
      </c>
      <c r="U891" s="7" t="s">
        <v>269</v>
      </c>
      <c r="V891" s="7">
        <v>4.4755000000000003</v>
      </c>
      <c r="W891" s="9">
        <v>45657</v>
      </c>
      <c r="X891" s="7">
        <v>12</v>
      </c>
      <c r="Y891" s="7">
        <v>5</v>
      </c>
      <c r="Z891" s="11">
        <v>0</v>
      </c>
      <c r="AA891" s="11">
        <v>0</v>
      </c>
      <c r="AB891" s="11">
        <v>0</v>
      </c>
      <c r="AC891" s="11">
        <v>0</v>
      </c>
      <c r="AD891" s="11">
        <v>77911.64181818183</v>
      </c>
      <c r="AE891" s="11">
        <v>389558.20909090922</v>
      </c>
      <c r="AF891" s="11">
        <v>0</v>
      </c>
      <c r="AG891" s="11">
        <v>0</v>
      </c>
      <c r="AH891" s="11">
        <v>0</v>
      </c>
      <c r="AI891" s="11">
        <v>0</v>
      </c>
      <c r="AJ891" s="11">
        <v>389558.20909090922</v>
      </c>
      <c r="AK891" s="11">
        <v>389558.20909090922</v>
      </c>
      <c r="AL891" s="13">
        <v>9.0648480513104701E-3</v>
      </c>
      <c r="AM891" s="7">
        <v>1708</v>
      </c>
      <c r="AN891" s="7" t="s">
        <v>288</v>
      </c>
      <c r="AO891" s="9">
        <v>45808</v>
      </c>
      <c r="AP891" s="9">
        <v>45777</v>
      </c>
      <c r="AQ891" s="7">
        <v>31</v>
      </c>
      <c r="AR891" s="7">
        <v>151</v>
      </c>
      <c r="AS891" s="15">
        <v>0.99507732285938189</v>
      </c>
      <c r="AT891" s="11">
        <v>1389.397084803915</v>
      </c>
      <c r="AU891" s="11">
        <v>6218.2466530399233</v>
      </c>
      <c r="AV891" s="11">
        <v>1389.397084803915</v>
      </c>
      <c r="AW891" s="11">
        <v>6218.2466530399233</v>
      </c>
      <c r="AX891" s="11">
        <v>0</v>
      </c>
      <c r="AY891" s="11">
        <v>0</v>
      </c>
      <c r="AZ891" s="13">
        <v>9.0648480513104701E-3</v>
      </c>
      <c r="BA891" s="11">
        <v>1389.397084803915</v>
      </c>
      <c r="BB891" s="11">
        <v>6218.2466530399233</v>
      </c>
      <c r="BC891" s="11"/>
      <c r="BD891" s="11"/>
      <c r="BE891" s="11"/>
      <c r="BF891" s="11">
        <v>1389.397084803915</v>
      </c>
      <c r="BG891" s="11">
        <v>6218.2466530399233</v>
      </c>
      <c r="BH891" s="11">
        <v>0</v>
      </c>
      <c r="BI891" s="11">
        <v>0</v>
      </c>
      <c r="BJ891" s="11">
        <v>0</v>
      </c>
      <c r="BK891" s="11">
        <v>6218.2466530399233</v>
      </c>
      <c r="BL891" s="11">
        <v>6218.2466530399233</v>
      </c>
    </row>
    <row r="892" spans="1:64" hidden="1" x14ac:dyDescent="0.25">
      <c r="A892" s="7" t="s">
        <v>77</v>
      </c>
      <c r="B892" s="7" t="s">
        <v>152</v>
      </c>
      <c r="C892" s="9">
        <v>45618</v>
      </c>
      <c r="D892" s="9">
        <v>46022</v>
      </c>
      <c r="E892" s="9">
        <v>46022</v>
      </c>
      <c r="F892" s="7" t="s">
        <v>238</v>
      </c>
      <c r="G892" s="11">
        <v>0</v>
      </c>
      <c r="H892" s="11">
        <v>0</v>
      </c>
      <c r="I892" s="11">
        <v>0</v>
      </c>
      <c r="J892" s="11">
        <v>0</v>
      </c>
      <c r="K892" s="11">
        <v>0</v>
      </c>
      <c r="L892" s="11">
        <v>857028.06</v>
      </c>
      <c r="M892" s="13">
        <v>1.2E-2</v>
      </c>
      <c r="N892" s="13" t="s">
        <v>246</v>
      </c>
      <c r="O892" s="13" t="s">
        <v>257</v>
      </c>
      <c r="P892" s="13">
        <v>0.39539999999999997</v>
      </c>
      <c r="Q892" s="7" t="s">
        <v>260</v>
      </c>
      <c r="R892" s="7" t="s">
        <v>264</v>
      </c>
      <c r="S892" s="7">
        <v>0</v>
      </c>
      <c r="T892" s="7" t="s">
        <v>267</v>
      </c>
      <c r="U892" s="7" t="s">
        <v>269</v>
      </c>
      <c r="V892" s="7">
        <v>4.4755000000000003</v>
      </c>
      <c r="W892" s="9">
        <v>45657</v>
      </c>
      <c r="X892" s="7">
        <v>12</v>
      </c>
      <c r="Y892" s="7">
        <v>6</v>
      </c>
      <c r="Z892" s="11">
        <v>0</v>
      </c>
      <c r="AA892" s="11">
        <v>0</v>
      </c>
      <c r="AB892" s="11">
        <v>0</v>
      </c>
      <c r="AC892" s="11">
        <v>0</v>
      </c>
      <c r="AD892" s="11">
        <v>77911.64181818183</v>
      </c>
      <c r="AE892" s="11">
        <v>467469.85090909101</v>
      </c>
      <c r="AF892" s="11">
        <v>0</v>
      </c>
      <c r="AG892" s="11">
        <v>0</v>
      </c>
      <c r="AH892" s="11">
        <v>0</v>
      </c>
      <c r="AI892" s="11">
        <v>0</v>
      </c>
      <c r="AJ892" s="11">
        <v>467469.85090909101</v>
      </c>
      <c r="AK892" s="11">
        <v>467469.85090909101</v>
      </c>
      <c r="AL892" s="13">
        <v>8.9795079784388276E-3</v>
      </c>
      <c r="AM892" s="7">
        <v>1709</v>
      </c>
      <c r="AN892" s="7" t="s">
        <v>289</v>
      </c>
      <c r="AO892" s="9">
        <v>45838</v>
      </c>
      <c r="AP892" s="9">
        <v>45808</v>
      </c>
      <c r="AQ892" s="7">
        <v>30</v>
      </c>
      <c r="AR892" s="7">
        <v>181</v>
      </c>
      <c r="AS892" s="15">
        <v>0.99410219681978451</v>
      </c>
      <c r="AT892" s="11">
        <v>1649.961633919504</v>
      </c>
      <c r="AU892" s="11">
        <v>7384.403292606743</v>
      </c>
      <c r="AV892" s="11">
        <v>1649.961633919504</v>
      </c>
      <c r="AW892" s="11">
        <v>7384.403292606743</v>
      </c>
      <c r="AX892" s="11">
        <v>0</v>
      </c>
      <c r="AY892" s="11">
        <v>0</v>
      </c>
      <c r="AZ892" s="13">
        <v>8.9795079784388276E-3</v>
      </c>
      <c r="BA892" s="11">
        <v>1649.961633919504</v>
      </c>
      <c r="BB892" s="11">
        <v>7384.403292606743</v>
      </c>
      <c r="BC892" s="11"/>
      <c r="BD892" s="11"/>
      <c r="BE892" s="11"/>
      <c r="BF892" s="11">
        <v>1649.961633919504</v>
      </c>
      <c r="BG892" s="11">
        <v>7384.403292606743</v>
      </c>
      <c r="BH892" s="11">
        <v>0</v>
      </c>
      <c r="BI892" s="11">
        <v>0</v>
      </c>
      <c r="BJ892" s="11">
        <v>0</v>
      </c>
      <c r="BK892" s="11">
        <v>7384.403292606743</v>
      </c>
      <c r="BL892" s="11">
        <v>7384.403292606743</v>
      </c>
    </row>
    <row r="893" spans="1:64" hidden="1" x14ac:dyDescent="0.25">
      <c r="A893" s="7" t="s">
        <v>77</v>
      </c>
      <c r="B893" s="7" t="s">
        <v>152</v>
      </c>
      <c r="C893" s="9">
        <v>45618</v>
      </c>
      <c r="D893" s="9">
        <v>46022</v>
      </c>
      <c r="E893" s="9">
        <v>46022</v>
      </c>
      <c r="F893" s="7" t="s">
        <v>238</v>
      </c>
      <c r="G893" s="11">
        <v>0</v>
      </c>
      <c r="H893" s="11">
        <v>0</v>
      </c>
      <c r="I893" s="11">
        <v>0</v>
      </c>
      <c r="J893" s="11">
        <v>0</v>
      </c>
      <c r="K893" s="11">
        <v>0</v>
      </c>
      <c r="L893" s="11">
        <v>857028.06</v>
      </c>
      <c r="M893" s="13">
        <v>1.2E-2</v>
      </c>
      <c r="N893" s="13" t="s">
        <v>246</v>
      </c>
      <c r="O893" s="13" t="s">
        <v>257</v>
      </c>
      <c r="P893" s="13">
        <v>0.39539999999999997</v>
      </c>
      <c r="Q893" s="7" t="s">
        <v>260</v>
      </c>
      <c r="R893" s="7" t="s">
        <v>264</v>
      </c>
      <c r="S893" s="7">
        <v>0</v>
      </c>
      <c r="T893" s="7" t="s">
        <v>267</v>
      </c>
      <c r="U893" s="7" t="s">
        <v>269</v>
      </c>
      <c r="V893" s="7">
        <v>4.4755000000000003</v>
      </c>
      <c r="W893" s="9">
        <v>45657</v>
      </c>
      <c r="X893" s="7">
        <v>12</v>
      </c>
      <c r="Y893" s="7">
        <v>7</v>
      </c>
      <c r="Z893" s="11">
        <v>0</v>
      </c>
      <c r="AA893" s="11">
        <v>0</v>
      </c>
      <c r="AB893" s="11">
        <v>0</v>
      </c>
      <c r="AC893" s="11">
        <v>0</v>
      </c>
      <c r="AD893" s="11">
        <v>77911.64181818183</v>
      </c>
      <c r="AE893" s="11">
        <v>545381.49272727279</v>
      </c>
      <c r="AF893" s="11">
        <v>0</v>
      </c>
      <c r="AG893" s="11">
        <v>0</v>
      </c>
      <c r="AH893" s="11">
        <v>0</v>
      </c>
      <c r="AI893" s="11">
        <v>0</v>
      </c>
      <c r="AJ893" s="11">
        <v>545381.49272727279</v>
      </c>
      <c r="AK893" s="11">
        <v>545381.49272727279</v>
      </c>
      <c r="AL893" s="13">
        <v>8.8949713308420497E-3</v>
      </c>
      <c r="AM893" s="7">
        <v>1710</v>
      </c>
      <c r="AN893" s="7" t="s">
        <v>290</v>
      </c>
      <c r="AO893" s="9">
        <v>45869</v>
      </c>
      <c r="AP893" s="9">
        <v>45838</v>
      </c>
      <c r="AQ893" s="7">
        <v>31</v>
      </c>
      <c r="AR893" s="7">
        <v>212</v>
      </c>
      <c r="AS893" s="15">
        <v>0.99309557045232688</v>
      </c>
      <c r="AT893" s="11">
        <v>1904.902091759719</v>
      </c>
      <c r="AU893" s="11">
        <v>8525.3893116706204</v>
      </c>
      <c r="AV893" s="11">
        <v>1904.902091759719</v>
      </c>
      <c r="AW893" s="11">
        <v>8525.3893116706204</v>
      </c>
      <c r="AX893" s="11">
        <v>0</v>
      </c>
      <c r="AY893" s="11">
        <v>0</v>
      </c>
      <c r="AZ893" s="13">
        <v>8.8949713308420497E-3</v>
      </c>
      <c r="BA893" s="11">
        <v>1904.902091759719</v>
      </c>
      <c r="BB893" s="11">
        <v>8525.3893116706204</v>
      </c>
      <c r="BC893" s="11"/>
      <c r="BD893" s="11"/>
      <c r="BE893" s="11"/>
      <c r="BF893" s="11">
        <v>1904.902091759719</v>
      </c>
      <c r="BG893" s="11">
        <v>8525.3893116706204</v>
      </c>
      <c r="BH893" s="11">
        <v>0</v>
      </c>
      <c r="BI893" s="11">
        <v>0</v>
      </c>
      <c r="BJ893" s="11">
        <v>0</v>
      </c>
      <c r="BK893" s="11">
        <v>8525.3893116706204</v>
      </c>
      <c r="BL893" s="11">
        <v>8525.3893116706204</v>
      </c>
    </row>
    <row r="894" spans="1:64" hidden="1" x14ac:dyDescent="0.25">
      <c r="A894" s="7" t="s">
        <v>77</v>
      </c>
      <c r="B894" s="7" t="s">
        <v>152</v>
      </c>
      <c r="C894" s="9">
        <v>45618</v>
      </c>
      <c r="D894" s="9">
        <v>46022</v>
      </c>
      <c r="E894" s="9">
        <v>46022</v>
      </c>
      <c r="F894" s="7" t="s">
        <v>238</v>
      </c>
      <c r="G894" s="11">
        <v>0</v>
      </c>
      <c r="H894" s="11">
        <v>0</v>
      </c>
      <c r="I894" s="11">
        <v>0</v>
      </c>
      <c r="J894" s="11">
        <v>0</v>
      </c>
      <c r="K894" s="11">
        <v>0</v>
      </c>
      <c r="L894" s="11">
        <v>857028.06</v>
      </c>
      <c r="M894" s="13">
        <v>1.2E-2</v>
      </c>
      <c r="N894" s="13" t="s">
        <v>246</v>
      </c>
      <c r="O894" s="13" t="s">
        <v>257</v>
      </c>
      <c r="P894" s="13">
        <v>0.39539999999999997</v>
      </c>
      <c r="Q894" s="7" t="s">
        <v>260</v>
      </c>
      <c r="R894" s="7" t="s">
        <v>264</v>
      </c>
      <c r="S894" s="7">
        <v>0</v>
      </c>
      <c r="T894" s="7" t="s">
        <v>267</v>
      </c>
      <c r="U894" s="7" t="s">
        <v>269</v>
      </c>
      <c r="V894" s="7">
        <v>4.4755000000000003</v>
      </c>
      <c r="W894" s="9">
        <v>45657</v>
      </c>
      <c r="X894" s="7">
        <v>12</v>
      </c>
      <c r="Y894" s="7">
        <v>8</v>
      </c>
      <c r="Z894" s="11">
        <v>0</v>
      </c>
      <c r="AA894" s="11">
        <v>0</v>
      </c>
      <c r="AB894" s="11">
        <v>0</v>
      </c>
      <c r="AC894" s="11">
        <v>0</v>
      </c>
      <c r="AD894" s="11">
        <v>77911.64181818183</v>
      </c>
      <c r="AE894" s="11">
        <v>623293.13454545464</v>
      </c>
      <c r="AF894" s="11">
        <v>0</v>
      </c>
      <c r="AG894" s="11">
        <v>0</v>
      </c>
      <c r="AH894" s="11">
        <v>0</v>
      </c>
      <c r="AI894" s="11">
        <v>0</v>
      </c>
      <c r="AJ894" s="11">
        <v>623293.13454545464</v>
      </c>
      <c r="AK894" s="11">
        <v>623293.13454545464</v>
      </c>
      <c r="AL894" s="13">
        <v>8.8112305447562989E-3</v>
      </c>
      <c r="AM894" s="7">
        <v>1711</v>
      </c>
      <c r="AN894" s="7" t="s">
        <v>291</v>
      </c>
      <c r="AO894" s="9">
        <v>45900</v>
      </c>
      <c r="AP894" s="9">
        <v>45869</v>
      </c>
      <c r="AQ894" s="7">
        <v>31</v>
      </c>
      <c r="AR894" s="7">
        <v>243</v>
      </c>
      <c r="AS894" s="15">
        <v>0.99208996339319289</v>
      </c>
      <c r="AT894" s="11">
        <v>2154.35182497081</v>
      </c>
      <c r="AU894" s="11">
        <v>9641.8015926568605</v>
      </c>
      <c r="AV894" s="11">
        <v>2154.35182497081</v>
      </c>
      <c r="AW894" s="11">
        <v>9641.8015926568605</v>
      </c>
      <c r="AX894" s="11">
        <v>0</v>
      </c>
      <c r="AY894" s="11">
        <v>0</v>
      </c>
      <c r="AZ894" s="13">
        <v>8.8112305447562989E-3</v>
      </c>
      <c r="BA894" s="11">
        <v>2154.35182497081</v>
      </c>
      <c r="BB894" s="11">
        <v>9641.8015926568605</v>
      </c>
      <c r="BC894" s="11"/>
      <c r="BD894" s="11"/>
      <c r="BE894" s="11"/>
      <c r="BF894" s="11">
        <v>2154.35182497081</v>
      </c>
      <c r="BG894" s="11">
        <v>9641.8015926568605</v>
      </c>
      <c r="BH894" s="11">
        <v>0</v>
      </c>
      <c r="BI894" s="11">
        <v>0</v>
      </c>
      <c r="BJ894" s="11">
        <v>0</v>
      </c>
      <c r="BK894" s="11">
        <v>9641.8015926568605</v>
      </c>
      <c r="BL894" s="11">
        <v>9641.8015926568605</v>
      </c>
    </row>
    <row r="895" spans="1:64" hidden="1" x14ac:dyDescent="0.25">
      <c r="A895" s="7" t="s">
        <v>77</v>
      </c>
      <c r="B895" s="7" t="s">
        <v>152</v>
      </c>
      <c r="C895" s="9">
        <v>45618</v>
      </c>
      <c r="D895" s="9">
        <v>46022</v>
      </c>
      <c r="E895" s="9">
        <v>46022</v>
      </c>
      <c r="F895" s="7" t="s">
        <v>238</v>
      </c>
      <c r="G895" s="11">
        <v>0</v>
      </c>
      <c r="H895" s="11">
        <v>0</v>
      </c>
      <c r="I895" s="11">
        <v>0</v>
      </c>
      <c r="J895" s="11">
        <v>0</v>
      </c>
      <c r="K895" s="11">
        <v>0</v>
      </c>
      <c r="L895" s="11">
        <v>857028.06</v>
      </c>
      <c r="M895" s="13">
        <v>1.2E-2</v>
      </c>
      <c r="N895" s="13" t="s">
        <v>246</v>
      </c>
      <c r="O895" s="13" t="s">
        <v>257</v>
      </c>
      <c r="P895" s="13">
        <v>0.39539999999999997</v>
      </c>
      <c r="Q895" s="7" t="s">
        <v>260</v>
      </c>
      <c r="R895" s="7" t="s">
        <v>264</v>
      </c>
      <c r="S895" s="7">
        <v>0</v>
      </c>
      <c r="T895" s="7" t="s">
        <v>267</v>
      </c>
      <c r="U895" s="7" t="s">
        <v>269</v>
      </c>
      <c r="V895" s="7">
        <v>4.4755000000000003</v>
      </c>
      <c r="W895" s="9">
        <v>45657</v>
      </c>
      <c r="X895" s="7">
        <v>12</v>
      </c>
      <c r="Y895" s="7">
        <v>9</v>
      </c>
      <c r="Z895" s="11">
        <v>0</v>
      </c>
      <c r="AA895" s="11">
        <v>0</v>
      </c>
      <c r="AB895" s="11">
        <v>0</v>
      </c>
      <c r="AC895" s="11">
        <v>0</v>
      </c>
      <c r="AD895" s="11">
        <v>77911.64181818183</v>
      </c>
      <c r="AE895" s="11">
        <v>701204.77636363648</v>
      </c>
      <c r="AF895" s="11">
        <v>0</v>
      </c>
      <c r="AG895" s="11">
        <v>0</v>
      </c>
      <c r="AH895" s="11">
        <v>0</v>
      </c>
      <c r="AI895" s="11">
        <v>0</v>
      </c>
      <c r="AJ895" s="11">
        <v>701204.77636363648</v>
      </c>
      <c r="AK895" s="11">
        <v>701204.77636363648</v>
      </c>
      <c r="AL895" s="13">
        <v>8.728278127625666E-3</v>
      </c>
      <c r="AM895" s="7">
        <v>1712</v>
      </c>
      <c r="AN895" s="7" t="s">
        <v>292</v>
      </c>
      <c r="AO895" s="9">
        <v>45930</v>
      </c>
      <c r="AP895" s="9">
        <v>45900</v>
      </c>
      <c r="AQ895" s="7">
        <v>30</v>
      </c>
      <c r="AR895" s="7">
        <v>273</v>
      </c>
      <c r="AS895" s="15">
        <v>0.99111776481655534</v>
      </c>
      <c r="AT895" s="11">
        <v>2398.475948698082</v>
      </c>
      <c r="AU895" s="11">
        <v>10734.379108398271</v>
      </c>
      <c r="AV895" s="11">
        <v>2398.475948698082</v>
      </c>
      <c r="AW895" s="11">
        <v>10734.379108398271</v>
      </c>
      <c r="AX895" s="11">
        <v>0</v>
      </c>
      <c r="AY895" s="11">
        <v>0</v>
      </c>
      <c r="AZ895" s="13">
        <v>8.728278127625666E-3</v>
      </c>
      <c r="BA895" s="11">
        <v>2398.475948698082</v>
      </c>
      <c r="BB895" s="11">
        <v>10734.379108398271</v>
      </c>
      <c r="BC895" s="11"/>
      <c r="BD895" s="11"/>
      <c r="BE895" s="11"/>
      <c r="BF895" s="11">
        <v>2398.475948698082</v>
      </c>
      <c r="BG895" s="11">
        <v>10734.379108398271</v>
      </c>
      <c r="BH895" s="11">
        <v>0</v>
      </c>
      <c r="BI895" s="11">
        <v>0</v>
      </c>
      <c r="BJ895" s="11">
        <v>0</v>
      </c>
      <c r="BK895" s="11">
        <v>10734.379108398271</v>
      </c>
      <c r="BL895" s="11">
        <v>10734.379108398271</v>
      </c>
    </row>
    <row r="896" spans="1:64" hidden="1" x14ac:dyDescent="0.25">
      <c r="A896" s="7" t="s">
        <v>77</v>
      </c>
      <c r="B896" s="7" t="s">
        <v>152</v>
      </c>
      <c r="C896" s="9">
        <v>45618</v>
      </c>
      <c r="D896" s="9">
        <v>46022</v>
      </c>
      <c r="E896" s="9">
        <v>46022</v>
      </c>
      <c r="F896" s="7" t="s">
        <v>238</v>
      </c>
      <c r="G896" s="11">
        <v>0</v>
      </c>
      <c r="H896" s="11">
        <v>0</v>
      </c>
      <c r="I896" s="11">
        <v>0</v>
      </c>
      <c r="J896" s="11">
        <v>0</v>
      </c>
      <c r="K896" s="11">
        <v>0</v>
      </c>
      <c r="L896" s="11">
        <v>857028.06</v>
      </c>
      <c r="M896" s="13">
        <v>1.2E-2</v>
      </c>
      <c r="N896" s="13" t="s">
        <v>246</v>
      </c>
      <c r="O896" s="13" t="s">
        <v>257</v>
      </c>
      <c r="P896" s="13">
        <v>0.39539999999999997</v>
      </c>
      <c r="Q896" s="7" t="s">
        <v>260</v>
      </c>
      <c r="R896" s="7" t="s">
        <v>264</v>
      </c>
      <c r="S896" s="7">
        <v>0</v>
      </c>
      <c r="T896" s="7" t="s">
        <v>267</v>
      </c>
      <c r="U896" s="7" t="s">
        <v>269</v>
      </c>
      <c r="V896" s="7">
        <v>4.4755000000000003</v>
      </c>
      <c r="W896" s="9">
        <v>45657</v>
      </c>
      <c r="X896" s="7">
        <v>12</v>
      </c>
      <c r="Y896" s="7">
        <v>10</v>
      </c>
      <c r="Z896" s="11">
        <v>0</v>
      </c>
      <c r="AA896" s="11">
        <v>0</v>
      </c>
      <c r="AB896" s="11">
        <v>0</v>
      </c>
      <c r="AC896" s="11">
        <v>0</v>
      </c>
      <c r="AD896" s="11">
        <v>77911.64181818183</v>
      </c>
      <c r="AE896" s="11">
        <v>779116.41818181833</v>
      </c>
      <c r="AF896" s="11">
        <v>0</v>
      </c>
      <c r="AG896" s="11">
        <v>0</v>
      </c>
      <c r="AH896" s="11">
        <v>0</v>
      </c>
      <c r="AI896" s="11">
        <v>0</v>
      </c>
      <c r="AJ896" s="11">
        <v>779116.41818181833</v>
      </c>
      <c r="AK896" s="11">
        <v>779116.41818181833</v>
      </c>
      <c r="AL896" s="13">
        <v>8.646106657432262E-3</v>
      </c>
      <c r="AM896" s="7">
        <v>1713</v>
      </c>
      <c r="AN896" s="7" t="s">
        <v>293</v>
      </c>
      <c r="AO896" s="9">
        <v>45961</v>
      </c>
      <c r="AP896" s="9">
        <v>45930</v>
      </c>
      <c r="AQ896" s="7">
        <v>31</v>
      </c>
      <c r="AR896" s="7">
        <v>304</v>
      </c>
      <c r="AS896" s="15">
        <v>0.99011416048039003</v>
      </c>
      <c r="AT896" s="11">
        <v>2637.2110188358429</v>
      </c>
      <c r="AU896" s="11">
        <v>11802.837914799809</v>
      </c>
      <c r="AV896" s="11">
        <v>2637.2110188358429</v>
      </c>
      <c r="AW896" s="11">
        <v>11802.837914799809</v>
      </c>
      <c r="AX896" s="11">
        <v>0</v>
      </c>
      <c r="AY896" s="11">
        <v>0</v>
      </c>
      <c r="AZ896" s="13">
        <v>8.646106657432262E-3</v>
      </c>
      <c r="BA896" s="11">
        <v>2637.2110188358429</v>
      </c>
      <c r="BB896" s="11">
        <v>11802.837914799809</v>
      </c>
      <c r="BC896" s="11"/>
      <c r="BD896" s="11"/>
      <c r="BE896" s="11"/>
      <c r="BF896" s="11">
        <v>2637.2110188358429</v>
      </c>
      <c r="BG896" s="11">
        <v>11802.837914799809</v>
      </c>
      <c r="BH896" s="11">
        <v>0</v>
      </c>
      <c r="BI896" s="11">
        <v>0</v>
      </c>
      <c r="BJ896" s="11">
        <v>0</v>
      </c>
      <c r="BK896" s="11">
        <v>11802.837914799809</v>
      </c>
      <c r="BL896" s="11">
        <v>11802.837914799809</v>
      </c>
    </row>
    <row r="897" spans="1:64" hidden="1" x14ac:dyDescent="0.25">
      <c r="A897" s="7" t="s">
        <v>77</v>
      </c>
      <c r="B897" s="7" t="s">
        <v>152</v>
      </c>
      <c r="C897" s="9">
        <v>45618</v>
      </c>
      <c r="D897" s="9">
        <v>46022</v>
      </c>
      <c r="E897" s="9">
        <v>46022</v>
      </c>
      <c r="F897" s="7" t="s">
        <v>238</v>
      </c>
      <c r="G897" s="11">
        <v>0</v>
      </c>
      <c r="H897" s="11">
        <v>0</v>
      </c>
      <c r="I897" s="11">
        <v>0</v>
      </c>
      <c r="J897" s="11">
        <v>0</v>
      </c>
      <c r="K897" s="11">
        <v>0</v>
      </c>
      <c r="L897" s="11">
        <v>857028.06</v>
      </c>
      <c r="M897" s="13">
        <v>1.2E-2</v>
      </c>
      <c r="N897" s="13" t="s">
        <v>246</v>
      </c>
      <c r="O897" s="13" t="s">
        <v>257</v>
      </c>
      <c r="P897" s="13">
        <v>0.39539999999999997</v>
      </c>
      <c r="Q897" s="7" t="s">
        <v>260</v>
      </c>
      <c r="R897" s="7" t="s">
        <v>264</v>
      </c>
      <c r="S897" s="7">
        <v>0</v>
      </c>
      <c r="T897" s="7" t="s">
        <v>267</v>
      </c>
      <c r="U897" s="7" t="s">
        <v>269</v>
      </c>
      <c r="V897" s="7">
        <v>4.4755000000000003</v>
      </c>
      <c r="W897" s="9">
        <v>45657</v>
      </c>
      <c r="X897" s="7">
        <v>12</v>
      </c>
      <c r="Y897" s="7">
        <v>11</v>
      </c>
      <c r="Z897" s="11">
        <v>0</v>
      </c>
      <c r="AA897" s="11">
        <v>0</v>
      </c>
      <c r="AB897" s="11">
        <v>0</v>
      </c>
      <c r="AC897" s="11">
        <v>0</v>
      </c>
      <c r="AD897" s="11">
        <v>77911.64181818183</v>
      </c>
      <c r="AE897" s="11">
        <v>857028.06000000017</v>
      </c>
      <c r="AF897" s="11">
        <v>0</v>
      </c>
      <c r="AG897" s="11">
        <v>0</v>
      </c>
      <c r="AH897" s="11">
        <v>0</v>
      </c>
      <c r="AI897" s="11">
        <v>0</v>
      </c>
      <c r="AJ897" s="11">
        <v>857028.06000000017</v>
      </c>
      <c r="AK897" s="11">
        <v>857028.06000000017</v>
      </c>
      <c r="AL897" s="13">
        <v>8.5647087820321932E-3</v>
      </c>
      <c r="AM897" s="7">
        <v>1714</v>
      </c>
      <c r="AN897" s="7" t="s">
        <v>294</v>
      </c>
      <c r="AO897" s="9">
        <v>45991</v>
      </c>
      <c r="AP897" s="9">
        <v>45961</v>
      </c>
      <c r="AQ897" s="7">
        <v>30</v>
      </c>
      <c r="AR897" s="7">
        <v>334</v>
      </c>
      <c r="AS897" s="15">
        <v>0.98914389809185077</v>
      </c>
      <c r="AT897" s="11">
        <v>2870.8055902699411</v>
      </c>
      <c r="AU897" s="11">
        <v>12848.29041925312</v>
      </c>
      <c r="AV897" s="11">
        <v>2870.8055902699411</v>
      </c>
      <c r="AW897" s="11">
        <v>12848.29041925312</v>
      </c>
      <c r="AX897" s="11">
        <v>0</v>
      </c>
      <c r="AY897" s="11">
        <v>0</v>
      </c>
      <c r="AZ897" s="13">
        <v>8.5647087820321932E-3</v>
      </c>
      <c r="BA897" s="11">
        <v>2870.8055902699411</v>
      </c>
      <c r="BB897" s="11">
        <v>12848.29041925312</v>
      </c>
      <c r="BC897" s="11"/>
      <c r="BD897" s="11"/>
      <c r="BE897" s="11"/>
      <c r="BF897" s="11">
        <v>2870.8055902699411</v>
      </c>
      <c r="BG897" s="11">
        <v>12848.29041925312</v>
      </c>
      <c r="BH897" s="11">
        <v>0</v>
      </c>
      <c r="BI897" s="11">
        <v>0</v>
      </c>
      <c r="BJ897" s="11">
        <v>0</v>
      </c>
      <c r="BK897" s="11">
        <v>12848.29041925312</v>
      </c>
      <c r="BL897" s="11">
        <v>12848.29041925312</v>
      </c>
    </row>
    <row r="898" spans="1:64" hidden="1" x14ac:dyDescent="0.25">
      <c r="A898" s="7" t="s">
        <v>77</v>
      </c>
      <c r="B898" s="7" t="s">
        <v>152</v>
      </c>
      <c r="C898" s="9">
        <v>45618</v>
      </c>
      <c r="D898" s="9">
        <v>46022</v>
      </c>
      <c r="E898" s="9">
        <v>46022</v>
      </c>
      <c r="F898" s="7" t="s">
        <v>238</v>
      </c>
      <c r="G898" s="11">
        <v>0</v>
      </c>
      <c r="H898" s="11">
        <v>0</v>
      </c>
      <c r="I898" s="11">
        <v>0</v>
      </c>
      <c r="J898" s="11">
        <v>0</v>
      </c>
      <c r="K898" s="11">
        <v>0</v>
      </c>
      <c r="L898" s="11">
        <v>857028.06</v>
      </c>
      <c r="M898" s="13">
        <v>1.2E-2</v>
      </c>
      <c r="N898" s="13" t="s">
        <v>246</v>
      </c>
      <c r="O898" s="13" t="s">
        <v>257</v>
      </c>
      <c r="P898" s="13">
        <v>0.39539999999999997</v>
      </c>
      <c r="Q898" s="7" t="s">
        <v>260</v>
      </c>
      <c r="R898" s="7" t="s">
        <v>264</v>
      </c>
      <c r="S898" s="7">
        <v>0</v>
      </c>
      <c r="T898" s="7" t="s">
        <v>267</v>
      </c>
      <c r="U898" s="7" t="s">
        <v>269</v>
      </c>
      <c r="V898" s="7">
        <v>4.4755000000000003</v>
      </c>
      <c r="W898" s="9">
        <v>45657</v>
      </c>
      <c r="X898" s="7">
        <v>12</v>
      </c>
      <c r="Y898" s="7">
        <v>12</v>
      </c>
      <c r="Z898" s="11">
        <v>0</v>
      </c>
      <c r="AA898" s="11">
        <v>0</v>
      </c>
      <c r="AB898" s="11">
        <v>0</v>
      </c>
      <c r="AC898" s="11">
        <v>0</v>
      </c>
      <c r="AD898" s="11">
        <v>0</v>
      </c>
      <c r="AE898" s="11">
        <v>857028.06000000017</v>
      </c>
      <c r="AF898" s="11">
        <v>857028.06000000017</v>
      </c>
      <c r="AG898" s="11">
        <v>857028.06000000017</v>
      </c>
      <c r="AH898" s="11">
        <v>857028.06000000017</v>
      </c>
      <c r="AI898" s="11">
        <v>857028.06000000017</v>
      </c>
      <c r="AJ898" s="11">
        <v>0</v>
      </c>
      <c r="AK898" s="11">
        <v>0</v>
      </c>
      <c r="AL898" s="13">
        <v>8.4840772184974211E-3</v>
      </c>
      <c r="AM898" s="7">
        <v>1715</v>
      </c>
      <c r="AN898" s="7" t="s">
        <v>295</v>
      </c>
      <c r="AO898" s="9">
        <v>46022</v>
      </c>
      <c r="AP898" s="9">
        <v>45991</v>
      </c>
      <c r="AQ898" s="7">
        <v>31</v>
      </c>
      <c r="AR898" s="7">
        <v>365</v>
      </c>
      <c r="AS898" s="15">
        <v>0.98814229249011853</v>
      </c>
      <c r="AT898" s="11">
        <v>0</v>
      </c>
      <c r="AU898" s="11">
        <v>0</v>
      </c>
      <c r="AV898" s="11">
        <v>0</v>
      </c>
      <c r="AW898" s="11">
        <v>0</v>
      </c>
      <c r="AX898" s="11">
        <v>0</v>
      </c>
      <c r="AY898" s="11">
        <v>0</v>
      </c>
      <c r="AZ898" s="13">
        <v>8.4840772184974211E-3</v>
      </c>
      <c r="BA898" s="11">
        <v>0</v>
      </c>
      <c r="BB898" s="11">
        <v>0</v>
      </c>
      <c r="BC898" s="11"/>
      <c r="BD898" s="11"/>
      <c r="BE898" s="11"/>
      <c r="BF898" s="11">
        <v>0</v>
      </c>
      <c r="BG898" s="11">
        <v>0</v>
      </c>
      <c r="BH898" s="11">
        <v>0</v>
      </c>
      <c r="BI898" s="11">
        <v>0</v>
      </c>
      <c r="BJ898" s="11">
        <v>0</v>
      </c>
      <c r="BK898" s="11">
        <v>0</v>
      </c>
      <c r="BL898" s="11">
        <v>0</v>
      </c>
    </row>
    <row r="899" spans="1:64" hidden="1" x14ac:dyDescent="0.25">
      <c r="A899" s="7" t="s">
        <v>78</v>
      </c>
      <c r="B899" s="7" t="s">
        <v>153</v>
      </c>
      <c r="C899" s="9">
        <v>45623</v>
      </c>
      <c r="D899" s="9">
        <v>46022</v>
      </c>
      <c r="E899" s="9">
        <v>46022</v>
      </c>
      <c r="F899" s="7" t="s">
        <v>238</v>
      </c>
      <c r="G899" s="11">
        <v>0</v>
      </c>
      <c r="H899" s="11">
        <v>0</v>
      </c>
      <c r="I899" s="11">
        <v>0</v>
      </c>
      <c r="J899" s="11">
        <v>0</v>
      </c>
      <c r="K899" s="11">
        <v>0</v>
      </c>
      <c r="L899" s="11">
        <v>276981.89</v>
      </c>
      <c r="M899" s="13">
        <v>1.2E-2</v>
      </c>
      <c r="N899" s="13" t="s">
        <v>246</v>
      </c>
      <c r="O899" s="13" t="s">
        <v>257</v>
      </c>
      <c r="P899" s="13">
        <v>0.39539999999999997</v>
      </c>
      <c r="Q899" s="7" t="s">
        <v>260</v>
      </c>
      <c r="R899" s="7" t="s">
        <v>264</v>
      </c>
      <c r="S899" s="7">
        <v>0</v>
      </c>
      <c r="T899" s="7" t="s">
        <v>267</v>
      </c>
      <c r="U899" s="7" t="s">
        <v>269</v>
      </c>
      <c r="V899" s="7">
        <v>4.4755000000000003</v>
      </c>
      <c r="W899" s="9">
        <v>45657</v>
      </c>
      <c r="X899" s="7">
        <v>12</v>
      </c>
      <c r="Y899" s="7">
        <v>0</v>
      </c>
      <c r="Z899" s="11">
        <v>0</v>
      </c>
      <c r="AA899" s="11">
        <v>0</v>
      </c>
      <c r="AB899" s="11">
        <v>0</v>
      </c>
      <c r="AC899" s="11">
        <v>0</v>
      </c>
      <c r="AD899" s="11">
        <v>0</v>
      </c>
      <c r="AE899" s="11">
        <v>0</v>
      </c>
      <c r="AF899" s="11">
        <v>0</v>
      </c>
      <c r="AG899" s="11">
        <v>0</v>
      </c>
      <c r="AH899" s="11">
        <v>0</v>
      </c>
      <c r="AI899" s="11">
        <v>0</v>
      </c>
      <c r="AJ899" s="11">
        <v>0</v>
      </c>
      <c r="AK899" s="11">
        <v>0</v>
      </c>
      <c r="AM899" s="7">
        <v>1716</v>
      </c>
      <c r="AN899" s="7" t="s">
        <v>296</v>
      </c>
      <c r="AO899" s="9">
        <v>45657</v>
      </c>
      <c r="AP899" s="9">
        <v>46022</v>
      </c>
      <c r="AQ899" s="7">
        <v>0</v>
      </c>
      <c r="AR899" s="7">
        <v>0</v>
      </c>
      <c r="AS899" s="15">
        <v>1</v>
      </c>
      <c r="BC899" s="11"/>
      <c r="BD899" s="11"/>
      <c r="BE899" s="11"/>
    </row>
    <row r="900" spans="1:64" hidden="1" x14ac:dyDescent="0.25">
      <c r="A900" s="7" t="s">
        <v>78</v>
      </c>
      <c r="B900" s="7" t="s">
        <v>153</v>
      </c>
      <c r="C900" s="9">
        <v>45623</v>
      </c>
      <c r="D900" s="9">
        <v>46022</v>
      </c>
      <c r="E900" s="9">
        <v>46022</v>
      </c>
      <c r="F900" s="7" t="s">
        <v>238</v>
      </c>
      <c r="G900" s="11">
        <v>0</v>
      </c>
      <c r="H900" s="11">
        <v>0</v>
      </c>
      <c r="I900" s="11">
        <v>0</v>
      </c>
      <c r="J900" s="11">
        <v>0</v>
      </c>
      <c r="K900" s="11">
        <v>0</v>
      </c>
      <c r="L900" s="11">
        <v>276981.89</v>
      </c>
      <c r="M900" s="13">
        <v>1.2E-2</v>
      </c>
      <c r="N900" s="13" t="s">
        <v>246</v>
      </c>
      <c r="O900" s="13" t="s">
        <v>257</v>
      </c>
      <c r="P900" s="13">
        <v>0.39539999999999997</v>
      </c>
      <c r="Q900" s="7" t="s">
        <v>260</v>
      </c>
      <c r="R900" s="7" t="s">
        <v>264</v>
      </c>
      <c r="S900" s="7">
        <v>0</v>
      </c>
      <c r="T900" s="7" t="s">
        <v>267</v>
      </c>
      <c r="U900" s="7" t="s">
        <v>269</v>
      </c>
      <c r="V900" s="7">
        <v>4.4755000000000003</v>
      </c>
      <c r="W900" s="9">
        <v>45657</v>
      </c>
      <c r="X900" s="7">
        <v>12</v>
      </c>
      <c r="Y900" s="7">
        <v>1</v>
      </c>
      <c r="Z900" s="11">
        <v>0</v>
      </c>
      <c r="AA900" s="11">
        <v>0</v>
      </c>
      <c r="AB900" s="11">
        <v>0</v>
      </c>
      <c r="AC900" s="11">
        <v>0</v>
      </c>
      <c r="AD900" s="11">
        <v>25180.171818181821</v>
      </c>
      <c r="AE900" s="11">
        <v>25180.171818181821</v>
      </c>
      <c r="AF900" s="11">
        <v>0</v>
      </c>
      <c r="AG900" s="11">
        <v>0</v>
      </c>
      <c r="AH900" s="11">
        <v>0</v>
      </c>
      <c r="AI900" s="11">
        <v>0</v>
      </c>
      <c r="AJ900" s="11">
        <v>25180.171818181821</v>
      </c>
      <c r="AK900" s="11">
        <v>25180.171818181821</v>
      </c>
      <c r="AL900" s="13">
        <v>9.4143964011949022E-3</v>
      </c>
      <c r="AM900" s="7">
        <v>1717</v>
      </c>
      <c r="AN900" s="7" t="s">
        <v>271</v>
      </c>
      <c r="AO900" s="9">
        <v>45688</v>
      </c>
      <c r="AP900" s="9">
        <v>45657</v>
      </c>
      <c r="AQ900" s="7">
        <v>31</v>
      </c>
      <c r="AR900" s="7">
        <v>31</v>
      </c>
      <c r="AS900" s="15">
        <v>0.99898740152604248</v>
      </c>
      <c r="AT900" s="11">
        <v>93.637076562010591</v>
      </c>
      <c r="AU900" s="11">
        <v>419.07273615327841</v>
      </c>
      <c r="AV900" s="11">
        <v>93.637076562010591</v>
      </c>
      <c r="AW900" s="11">
        <v>419.07273615327841</v>
      </c>
      <c r="AX900" s="11">
        <v>0</v>
      </c>
      <c r="AY900" s="11">
        <v>0</v>
      </c>
      <c r="AZ900" s="13">
        <v>9.4143964011949022E-3</v>
      </c>
      <c r="BA900" s="11">
        <v>93.637076562010591</v>
      </c>
      <c r="BB900" s="11">
        <v>419.07273615327841</v>
      </c>
      <c r="BC900" s="11"/>
      <c r="BD900" s="11"/>
      <c r="BE900" s="11"/>
      <c r="BF900" s="11">
        <v>93.637076562010591</v>
      </c>
      <c r="BG900" s="11">
        <v>419.07273615327841</v>
      </c>
      <c r="BH900" s="11">
        <v>0</v>
      </c>
      <c r="BI900" s="11">
        <v>0</v>
      </c>
      <c r="BJ900" s="11">
        <v>0</v>
      </c>
      <c r="BK900" s="11">
        <v>419.07273615327841</v>
      </c>
      <c r="BL900" s="11">
        <v>419.07273615327841</v>
      </c>
    </row>
    <row r="901" spans="1:64" hidden="1" x14ac:dyDescent="0.25">
      <c r="A901" s="7" t="s">
        <v>78</v>
      </c>
      <c r="B901" s="7" t="s">
        <v>153</v>
      </c>
      <c r="C901" s="9">
        <v>45623</v>
      </c>
      <c r="D901" s="9">
        <v>46022</v>
      </c>
      <c r="E901" s="9">
        <v>46022</v>
      </c>
      <c r="F901" s="7" t="s">
        <v>238</v>
      </c>
      <c r="G901" s="11">
        <v>0</v>
      </c>
      <c r="H901" s="11">
        <v>0</v>
      </c>
      <c r="I901" s="11">
        <v>0</v>
      </c>
      <c r="J901" s="11">
        <v>0</v>
      </c>
      <c r="K901" s="11">
        <v>0</v>
      </c>
      <c r="L901" s="11">
        <v>276981.89</v>
      </c>
      <c r="M901" s="13">
        <v>1.2E-2</v>
      </c>
      <c r="N901" s="13" t="s">
        <v>246</v>
      </c>
      <c r="O901" s="13" t="s">
        <v>257</v>
      </c>
      <c r="P901" s="13">
        <v>0.39539999999999997</v>
      </c>
      <c r="Q901" s="7" t="s">
        <v>260</v>
      </c>
      <c r="R901" s="7" t="s">
        <v>264</v>
      </c>
      <c r="S901" s="7">
        <v>0</v>
      </c>
      <c r="T901" s="7" t="s">
        <v>267</v>
      </c>
      <c r="U901" s="7" t="s">
        <v>269</v>
      </c>
      <c r="V901" s="7">
        <v>4.4755000000000003</v>
      </c>
      <c r="W901" s="9">
        <v>45657</v>
      </c>
      <c r="X901" s="7">
        <v>12</v>
      </c>
      <c r="Y901" s="7">
        <v>2</v>
      </c>
      <c r="Z901" s="11">
        <v>0</v>
      </c>
      <c r="AA901" s="11">
        <v>0</v>
      </c>
      <c r="AB901" s="11">
        <v>0</v>
      </c>
      <c r="AC901" s="11">
        <v>0</v>
      </c>
      <c r="AD901" s="11">
        <v>25180.171818181821</v>
      </c>
      <c r="AE901" s="11">
        <v>50360.343636363643</v>
      </c>
      <c r="AF901" s="11">
        <v>0</v>
      </c>
      <c r="AG901" s="11">
        <v>0</v>
      </c>
      <c r="AH901" s="11">
        <v>0</v>
      </c>
      <c r="AI901" s="11">
        <v>0</v>
      </c>
      <c r="AJ901" s="11">
        <v>50360.343636363643</v>
      </c>
      <c r="AK901" s="11">
        <v>50360.343636363643</v>
      </c>
      <c r="AL901" s="13">
        <v>9.3257655415960317E-3</v>
      </c>
      <c r="AM901" s="7">
        <v>1718</v>
      </c>
      <c r="AN901" s="7" t="s">
        <v>272</v>
      </c>
      <c r="AO901" s="9">
        <v>45716</v>
      </c>
      <c r="AP901" s="9">
        <v>45688</v>
      </c>
      <c r="AQ901" s="7">
        <v>28</v>
      </c>
      <c r="AR901" s="7">
        <v>59</v>
      </c>
      <c r="AS901" s="15">
        <v>0.9980736777966569</v>
      </c>
      <c r="AT901" s="11">
        <v>185.34140231957181</v>
      </c>
      <c r="AU901" s="11">
        <v>829.49544608124347</v>
      </c>
      <c r="AV901" s="11">
        <v>185.34140231957181</v>
      </c>
      <c r="AW901" s="11">
        <v>829.49544608124347</v>
      </c>
      <c r="AX901" s="11">
        <v>0</v>
      </c>
      <c r="AY901" s="11">
        <v>0</v>
      </c>
      <c r="AZ901" s="13">
        <v>9.3257655415960317E-3</v>
      </c>
      <c r="BA901" s="11">
        <v>185.34140231957181</v>
      </c>
      <c r="BB901" s="11">
        <v>829.49544608124347</v>
      </c>
      <c r="BC901" s="11"/>
      <c r="BD901" s="11"/>
      <c r="BE901" s="11"/>
      <c r="BF901" s="11">
        <v>185.34140231957181</v>
      </c>
      <c r="BG901" s="11">
        <v>829.49544608124347</v>
      </c>
      <c r="BH901" s="11">
        <v>0</v>
      </c>
      <c r="BI901" s="11">
        <v>0</v>
      </c>
      <c r="BJ901" s="11">
        <v>0</v>
      </c>
      <c r="BK901" s="11">
        <v>829.49544608124347</v>
      </c>
      <c r="BL901" s="11">
        <v>829.49544608124347</v>
      </c>
    </row>
    <row r="902" spans="1:64" hidden="1" x14ac:dyDescent="0.25">
      <c r="A902" s="7" t="s">
        <v>78</v>
      </c>
      <c r="B902" s="7" t="s">
        <v>153</v>
      </c>
      <c r="C902" s="9">
        <v>45623</v>
      </c>
      <c r="D902" s="9">
        <v>46022</v>
      </c>
      <c r="E902" s="9">
        <v>46022</v>
      </c>
      <c r="F902" s="7" t="s">
        <v>238</v>
      </c>
      <c r="G902" s="11">
        <v>0</v>
      </c>
      <c r="H902" s="11">
        <v>0</v>
      </c>
      <c r="I902" s="11">
        <v>0</v>
      </c>
      <c r="J902" s="11">
        <v>0</v>
      </c>
      <c r="K902" s="11">
        <v>0</v>
      </c>
      <c r="L902" s="11">
        <v>276981.89</v>
      </c>
      <c r="M902" s="13">
        <v>1.2E-2</v>
      </c>
      <c r="N902" s="13" t="s">
        <v>246</v>
      </c>
      <c r="O902" s="13" t="s">
        <v>257</v>
      </c>
      <c r="P902" s="13">
        <v>0.39539999999999997</v>
      </c>
      <c r="Q902" s="7" t="s">
        <v>260</v>
      </c>
      <c r="R902" s="7" t="s">
        <v>264</v>
      </c>
      <c r="S902" s="7">
        <v>0</v>
      </c>
      <c r="T902" s="7" t="s">
        <v>267</v>
      </c>
      <c r="U902" s="7" t="s">
        <v>269</v>
      </c>
      <c r="V902" s="7">
        <v>4.4755000000000003</v>
      </c>
      <c r="W902" s="9">
        <v>45657</v>
      </c>
      <c r="X902" s="7">
        <v>12</v>
      </c>
      <c r="Y902" s="7">
        <v>3</v>
      </c>
      <c r="Z902" s="11">
        <v>0</v>
      </c>
      <c r="AA902" s="11">
        <v>0</v>
      </c>
      <c r="AB902" s="11">
        <v>0</v>
      </c>
      <c r="AC902" s="11">
        <v>0</v>
      </c>
      <c r="AD902" s="11">
        <v>25180.171818181821</v>
      </c>
      <c r="AE902" s="11">
        <v>75540.515454545457</v>
      </c>
      <c r="AF902" s="11">
        <v>0</v>
      </c>
      <c r="AG902" s="11">
        <v>0</v>
      </c>
      <c r="AH902" s="11">
        <v>0</v>
      </c>
      <c r="AI902" s="11">
        <v>0</v>
      </c>
      <c r="AJ902" s="11">
        <v>75540.515454545457</v>
      </c>
      <c r="AK902" s="11">
        <v>75540.515454545457</v>
      </c>
      <c r="AL902" s="13">
        <v>9.2379690880428633E-3</v>
      </c>
      <c r="AM902" s="7">
        <v>1719</v>
      </c>
      <c r="AN902" s="7" t="s">
        <v>273</v>
      </c>
      <c r="AO902" s="9">
        <v>45747</v>
      </c>
      <c r="AP902" s="9">
        <v>45716</v>
      </c>
      <c r="AQ902" s="7">
        <v>31</v>
      </c>
      <c r="AR902" s="7">
        <v>90</v>
      </c>
      <c r="AS902" s="15">
        <v>0.99706302991362272</v>
      </c>
      <c r="AT902" s="11">
        <v>275.11592299148441</v>
      </c>
      <c r="AU902" s="11">
        <v>1231.281313348388</v>
      </c>
      <c r="AV902" s="11">
        <v>275.11592299148441</v>
      </c>
      <c r="AW902" s="11">
        <v>1231.281313348388</v>
      </c>
      <c r="AX902" s="11">
        <v>0</v>
      </c>
      <c r="AY902" s="11">
        <v>0</v>
      </c>
      <c r="AZ902" s="13">
        <v>9.2379690880428633E-3</v>
      </c>
      <c r="BA902" s="11">
        <v>275.11592299148441</v>
      </c>
      <c r="BB902" s="11">
        <v>1231.281313348388</v>
      </c>
      <c r="BC902" s="11"/>
      <c r="BD902" s="11"/>
      <c r="BE902" s="11"/>
      <c r="BF902" s="11">
        <v>275.11592299148441</v>
      </c>
      <c r="BG902" s="11">
        <v>1231.281313348388</v>
      </c>
      <c r="BH902" s="11">
        <v>0</v>
      </c>
      <c r="BI902" s="11">
        <v>0</v>
      </c>
      <c r="BJ902" s="11">
        <v>0</v>
      </c>
      <c r="BK902" s="11">
        <v>1231.281313348388</v>
      </c>
      <c r="BL902" s="11">
        <v>1231.281313348388</v>
      </c>
    </row>
    <row r="903" spans="1:64" hidden="1" x14ac:dyDescent="0.25">
      <c r="A903" s="7" t="s">
        <v>78</v>
      </c>
      <c r="B903" s="7" t="s">
        <v>153</v>
      </c>
      <c r="C903" s="9">
        <v>45623</v>
      </c>
      <c r="D903" s="9">
        <v>46022</v>
      </c>
      <c r="E903" s="9">
        <v>46022</v>
      </c>
      <c r="F903" s="7" t="s">
        <v>238</v>
      </c>
      <c r="G903" s="11">
        <v>0</v>
      </c>
      <c r="H903" s="11">
        <v>0</v>
      </c>
      <c r="I903" s="11">
        <v>0</v>
      </c>
      <c r="J903" s="11">
        <v>0</v>
      </c>
      <c r="K903" s="11">
        <v>0</v>
      </c>
      <c r="L903" s="11">
        <v>276981.89</v>
      </c>
      <c r="M903" s="13">
        <v>1.2E-2</v>
      </c>
      <c r="N903" s="13" t="s">
        <v>246</v>
      </c>
      <c r="O903" s="13" t="s">
        <v>257</v>
      </c>
      <c r="P903" s="13">
        <v>0.39539999999999997</v>
      </c>
      <c r="Q903" s="7" t="s">
        <v>260</v>
      </c>
      <c r="R903" s="7" t="s">
        <v>264</v>
      </c>
      <c r="S903" s="7">
        <v>0</v>
      </c>
      <c r="T903" s="7" t="s">
        <v>267</v>
      </c>
      <c r="U903" s="7" t="s">
        <v>269</v>
      </c>
      <c r="V903" s="7">
        <v>4.4755000000000003</v>
      </c>
      <c r="W903" s="9">
        <v>45657</v>
      </c>
      <c r="X903" s="7">
        <v>12</v>
      </c>
      <c r="Y903" s="7">
        <v>4</v>
      </c>
      <c r="Z903" s="11">
        <v>0</v>
      </c>
      <c r="AA903" s="11">
        <v>0</v>
      </c>
      <c r="AB903" s="11">
        <v>0</v>
      </c>
      <c r="AC903" s="11">
        <v>0</v>
      </c>
      <c r="AD903" s="11">
        <v>25180.171818181821</v>
      </c>
      <c r="AE903" s="11">
        <v>100720.6872727273</v>
      </c>
      <c r="AF903" s="11">
        <v>0</v>
      </c>
      <c r="AG903" s="11">
        <v>0</v>
      </c>
      <c r="AH903" s="11">
        <v>0</v>
      </c>
      <c r="AI903" s="11">
        <v>0</v>
      </c>
      <c r="AJ903" s="11">
        <v>100720.6872727273</v>
      </c>
      <c r="AK903" s="11">
        <v>100720.6872727273</v>
      </c>
      <c r="AL903" s="13">
        <v>9.1509991851060901E-3</v>
      </c>
      <c r="AM903" s="7">
        <v>1720</v>
      </c>
      <c r="AN903" s="7" t="s">
        <v>274</v>
      </c>
      <c r="AO903" s="9">
        <v>45777</v>
      </c>
      <c r="AP903" s="9">
        <v>45747</v>
      </c>
      <c r="AQ903" s="7">
        <v>30</v>
      </c>
      <c r="AR903" s="7">
        <v>120</v>
      </c>
      <c r="AS903" s="15">
        <v>0.99608595798036337</v>
      </c>
      <c r="AT903" s="11">
        <v>363.01174787013451</v>
      </c>
      <c r="AU903" s="11">
        <v>1624.6590775927871</v>
      </c>
      <c r="AV903" s="11">
        <v>363.01174787013451</v>
      </c>
      <c r="AW903" s="11">
        <v>1624.6590775927871</v>
      </c>
      <c r="AX903" s="11">
        <v>0</v>
      </c>
      <c r="AY903" s="11">
        <v>0</v>
      </c>
      <c r="AZ903" s="13">
        <v>9.1509991851060901E-3</v>
      </c>
      <c r="BA903" s="11">
        <v>363.01174787013451</v>
      </c>
      <c r="BB903" s="11">
        <v>1624.6590775927871</v>
      </c>
      <c r="BC903" s="11"/>
      <c r="BD903" s="11"/>
      <c r="BE903" s="11"/>
      <c r="BF903" s="11">
        <v>363.01174787013451</v>
      </c>
      <c r="BG903" s="11">
        <v>1624.6590775927871</v>
      </c>
      <c r="BH903" s="11">
        <v>0</v>
      </c>
      <c r="BI903" s="11">
        <v>0</v>
      </c>
      <c r="BJ903" s="11">
        <v>0</v>
      </c>
      <c r="BK903" s="11">
        <v>1624.6590775927871</v>
      </c>
      <c r="BL903" s="11">
        <v>1624.6590775927871</v>
      </c>
    </row>
    <row r="904" spans="1:64" hidden="1" x14ac:dyDescent="0.25">
      <c r="A904" s="7" t="s">
        <v>78</v>
      </c>
      <c r="B904" s="7" t="s">
        <v>153</v>
      </c>
      <c r="C904" s="9">
        <v>45623</v>
      </c>
      <c r="D904" s="9">
        <v>46022</v>
      </c>
      <c r="E904" s="9">
        <v>46022</v>
      </c>
      <c r="F904" s="7" t="s">
        <v>238</v>
      </c>
      <c r="G904" s="11">
        <v>0</v>
      </c>
      <c r="H904" s="11">
        <v>0</v>
      </c>
      <c r="I904" s="11">
        <v>0</v>
      </c>
      <c r="J904" s="11">
        <v>0</v>
      </c>
      <c r="K904" s="11">
        <v>0</v>
      </c>
      <c r="L904" s="11">
        <v>276981.89</v>
      </c>
      <c r="M904" s="13">
        <v>1.2E-2</v>
      </c>
      <c r="N904" s="13" t="s">
        <v>246</v>
      </c>
      <c r="O904" s="13" t="s">
        <v>257</v>
      </c>
      <c r="P904" s="13">
        <v>0.39539999999999997</v>
      </c>
      <c r="Q904" s="7" t="s">
        <v>260</v>
      </c>
      <c r="R904" s="7" t="s">
        <v>264</v>
      </c>
      <c r="S904" s="7">
        <v>0</v>
      </c>
      <c r="T904" s="7" t="s">
        <v>267</v>
      </c>
      <c r="U904" s="7" t="s">
        <v>269</v>
      </c>
      <c r="V904" s="7">
        <v>4.4755000000000003</v>
      </c>
      <c r="W904" s="9">
        <v>45657</v>
      </c>
      <c r="X904" s="7">
        <v>12</v>
      </c>
      <c r="Y904" s="7">
        <v>5</v>
      </c>
      <c r="Z904" s="11">
        <v>0</v>
      </c>
      <c r="AA904" s="11">
        <v>0</v>
      </c>
      <c r="AB904" s="11">
        <v>0</v>
      </c>
      <c r="AC904" s="11">
        <v>0</v>
      </c>
      <c r="AD904" s="11">
        <v>25180.171818181821</v>
      </c>
      <c r="AE904" s="11">
        <v>125900.8590909091</v>
      </c>
      <c r="AF904" s="11">
        <v>0</v>
      </c>
      <c r="AG904" s="11">
        <v>0</v>
      </c>
      <c r="AH904" s="11">
        <v>0</v>
      </c>
      <c r="AI904" s="11">
        <v>0</v>
      </c>
      <c r="AJ904" s="11">
        <v>125900.8590909091</v>
      </c>
      <c r="AK904" s="11">
        <v>125900.8590909091</v>
      </c>
      <c r="AL904" s="13">
        <v>9.0648480513104701E-3</v>
      </c>
      <c r="AM904" s="7">
        <v>1721</v>
      </c>
      <c r="AN904" s="7" t="s">
        <v>275</v>
      </c>
      <c r="AO904" s="9">
        <v>45808</v>
      </c>
      <c r="AP904" s="9">
        <v>45777</v>
      </c>
      <c r="AQ904" s="7">
        <v>31</v>
      </c>
      <c r="AR904" s="7">
        <v>151</v>
      </c>
      <c r="AS904" s="15">
        <v>0.99507732285938189</v>
      </c>
      <c r="AT904" s="11">
        <v>449.03760853463609</v>
      </c>
      <c r="AU904" s="11">
        <v>2009.667816996764</v>
      </c>
      <c r="AV904" s="11">
        <v>449.03760853463609</v>
      </c>
      <c r="AW904" s="11">
        <v>2009.667816996764</v>
      </c>
      <c r="AX904" s="11">
        <v>0</v>
      </c>
      <c r="AY904" s="11">
        <v>0</v>
      </c>
      <c r="AZ904" s="13">
        <v>9.0648480513104701E-3</v>
      </c>
      <c r="BA904" s="11">
        <v>449.03760853463609</v>
      </c>
      <c r="BB904" s="11">
        <v>2009.667816996764</v>
      </c>
      <c r="BC904" s="11"/>
      <c r="BD904" s="11"/>
      <c r="BE904" s="11"/>
      <c r="BF904" s="11">
        <v>449.03760853463609</v>
      </c>
      <c r="BG904" s="11">
        <v>2009.667816996764</v>
      </c>
      <c r="BH904" s="11">
        <v>0</v>
      </c>
      <c r="BI904" s="11">
        <v>0</v>
      </c>
      <c r="BJ904" s="11">
        <v>0</v>
      </c>
      <c r="BK904" s="11">
        <v>2009.667816996764</v>
      </c>
      <c r="BL904" s="11">
        <v>2009.667816996764</v>
      </c>
    </row>
    <row r="905" spans="1:64" hidden="1" x14ac:dyDescent="0.25">
      <c r="A905" s="7" t="s">
        <v>78</v>
      </c>
      <c r="B905" s="7" t="s">
        <v>153</v>
      </c>
      <c r="C905" s="9">
        <v>45623</v>
      </c>
      <c r="D905" s="9">
        <v>46022</v>
      </c>
      <c r="E905" s="9">
        <v>46022</v>
      </c>
      <c r="F905" s="7" t="s">
        <v>238</v>
      </c>
      <c r="G905" s="11">
        <v>0</v>
      </c>
      <c r="H905" s="11">
        <v>0</v>
      </c>
      <c r="I905" s="11">
        <v>0</v>
      </c>
      <c r="J905" s="11">
        <v>0</v>
      </c>
      <c r="K905" s="11">
        <v>0</v>
      </c>
      <c r="L905" s="11">
        <v>276981.89</v>
      </c>
      <c r="M905" s="13">
        <v>1.2E-2</v>
      </c>
      <c r="N905" s="13" t="s">
        <v>246</v>
      </c>
      <c r="O905" s="13" t="s">
        <v>257</v>
      </c>
      <c r="P905" s="13">
        <v>0.39539999999999997</v>
      </c>
      <c r="Q905" s="7" t="s">
        <v>260</v>
      </c>
      <c r="R905" s="7" t="s">
        <v>264</v>
      </c>
      <c r="S905" s="7">
        <v>0</v>
      </c>
      <c r="T905" s="7" t="s">
        <v>267</v>
      </c>
      <c r="U905" s="7" t="s">
        <v>269</v>
      </c>
      <c r="V905" s="7">
        <v>4.4755000000000003</v>
      </c>
      <c r="W905" s="9">
        <v>45657</v>
      </c>
      <c r="X905" s="7">
        <v>12</v>
      </c>
      <c r="Y905" s="7">
        <v>6</v>
      </c>
      <c r="Z905" s="11">
        <v>0</v>
      </c>
      <c r="AA905" s="11">
        <v>0</v>
      </c>
      <c r="AB905" s="11">
        <v>0</v>
      </c>
      <c r="AC905" s="11">
        <v>0</v>
      </c>
      <c r="AD905" s="11">
        <v>25180.171818181821</v>
      </c>
      <c r="AE905" s="11">
        <v>151081.03090909091</v>
      </c>
      <c r="AF905" s="11">
        <v>0</v>
      </c>
      <c r="AG905" s="11">
        <v>0</v>
      </c>
      <c r="AH905" s="11">
        <v>0</v>
      </c>
      <c r="AI905" s="11">
        <v>0</v>
      </c>
      <c r="AJ905" s="11">
        <v>151081.03090909091</v>
      </c>
      <c r="AK905" s="11">
        <v>151081.03090909091</v>
      </c>
      <c r="AL905" s="13">
        <v>8.9795079784388276E-3</v>
      </c>
      <c r="AM905" s="7">
        <v>1722</v>
      </c>
      <c r="AN905" s="7" t="s">
        <v>276</v>
      </c>
      <c r="AO905" s="9">
        <v>45838</v>
      </c>
      <c r="AP905" s="9">
        <v>45808</v>
      </c>
      <c r="AQ905" s="7">
        <v>30</v>
      </c>
      <c r="AR905" s="7">
        <v>181</v>
      </c>
      <c r="AS905" s="15">
        <v>0.99410219681978451</v>
      </c>
      <c r="AT905" s="11">
        <v>533.24915848206001</v>
      </c>
      <c r="AU905" s="11">
        <v>2386.556608786459</v>
      </c>
      <c r="AV905" s="11">
        <v>533.24915848206001</v>
      </c>
      <c r="AW905" s="11">
        <v>2386.556608786459</v>
      </c>
      <c r="AX905" s="11">
        <v>0</v>
      </c>
      <c r="AY905" s="11">
        <v>0</v>
      </c>
      <c r="AZ905" s="13">
        <v>8.9795079784388276E-3</v>
      </c>
      <c r="BA905" s="11">
        <v>533.24915848206001</v>
      </c>
      <c r="BB905" s="11">
        <v>2386.556608786459</v>
      </c>
      <c r="BC905" s="11"/>
      <c r="BD905" s="11"/>
      <c r="BE905" s="11"/>
      <c r="BF905" s="11">
        <v>533.24915848206001</v>
      </c>
      <c r="BG905" s="11">
        <v>2386.556608786459</v>
      </c>
      <c r="BH905" s="11">
        <v>0</v>
      </c>
      <c r="BI905" s="11">
        <v>0</v>
      </c>
      <c r="BJ905" s="11">
        <v>0</v>
      </c>
      <c r="BK905" s="11">
        <v>2386.556608786459</v>
      </c>
      <c r="BL905" s="11">
        <v>2386.556608786459</v>
      </c>
    </row>
    <row r="906" spans="1:64" hidden="1" x14ac:dyDescent="0.25">
      <c r="A906" s="7" t="s">
        <v>78</v>
      </c>
      <c r="B906" s="7" t="s">
        <v>153</v>
      </c>
      <c r="C906" s="9">
        <v>45623</v>
      </c>
      <c r="D906" s="9">
        <v>46022</v>
      </c>
      <c r="E906" s="9">
        <v>46022</v>
      </c>
      <c r="F906" s="7" t="s">
        <v>238</v>
      </c>
      <c r="G906" s="11">
        <v>0</v>
      </c>
      <c r="H906" s="11">
        <v>0</v>
      </c>
      <c r="I906" s="11">
        <v>0</v>
      </c>
      <c r="J906" s="11">
        <v>0</v>
      </c>
      <c r="K906" s="11">
        <v>0</v>
      </c>
      <c r="L906" s="11">
        <v>276981.89</v>
      </c>
      <c r="M906" s="13">
        <v>1.2E-2</v>
      </c>
      <c r="N906" s="13" t="s">
        <v>246</v>
      </c>
      <c r="O906" s="13" t="s">
        <v>257</v>
      </c>
      <c r="P906" s="13">
        <v>0.39539999999999997</v>
      </c>
      <c r="Q906" s="7" t="s">
        <v>260</v>
      </c>
      <c r="R906" s="7" t="s">
        <v>264</v>
      </c>
      <c r="S906" s="7">
        <v>0</v>
      </c>
      <c r="T906" s="7" t="s">
        <v>267</v>
      </c>
      <c r="U906" s="7" t="s">
        <v>269</v>
      </c>
      <c r="V906" s="7">
        <v>4.4755000000000003</v>
      </c>
      <c r="W906" s="9">
        <v>45657</v>
      </c>
      <c r="X906" s="7">
        <v>12</v>
      </c>
      <c r="Y906" s="7">
        <v>7</v>
      </c>
      <c r="Z906" s="11">
        <v>0</v>
      </c>
      <c r="AA906" s="11">
        <v>0</v>
      </c>
      <c r="AB906" s="11">
        <v>0</v>
      </c>
      <c r="AC906" s="11">
        <v>0</v>
      </c>
      <c r="AD906" s="11">
        <v>25180.171818181821</v>
      </c>
      <c r="AE906" s="11">
        <v>176261.2027272727</v>
      </c>
      <c r="AF906" s="11">
        <v>0</v>
      </c>
      <c r="AG906" s="11">
        <v>0</v>
      </c>
      <c r="AH906" s="11">
        <v>0</v>
      </c>
      <c r="AI906" s="11">
        <v>0</v>
      </c>
      <c r="AJ906" s="11">
        <v>176261.2027272727</v>
      </c>
      <c r="AK906" s="11">
        <v>176261.2027272727</v>
      </c>
      <c r="AL906" s="13">
        <v>8.8949713308420497E-3</v>
      </c>
      <c r="AM906" s="7">
        <v>1723</v>
      </c>
      <c r="AN906" s="7" t="s">
        <v>277</v>
      </c>
      <c r="AO906" s="9">
        <v>45869</v>
      </c>
      <c r="AP906" s="9">
        <v>45838</v>
      </c>
      <c r="AQ906" s="7">
        <v>31</v>
      </c>
      <c r="AR906" s="7">
        <v>212</v>
      </c>
      <c r="AS906" s="15">
        <v>0.99309557045232688</v>
      </c>
      <c r="AT906" s="11">
        <v>615.64306498968097</v>
      </c>
      <c r="AU906" s="11">
        <v>2755.310537361318</v>
      </c>
      <c r="AV906" s="11">
        <v>615.64306498968097</v>
      </c>
      <c r="AW906" s="11">
        <v>2755.310537361318</v>
      </c>
      <c r="AX906" s="11">
        <v>0</v>
      </c>
      <c r="AY906" s="11">
        <v>0</v>
      </c>
      <c r="AZ906" s="13">
        <v>8.8949713308420497E-3</v>
      </c>
      <c r="BA906" s="11">
        <v>615.64306498968097</v>
      </c>
      <c r="BB906" s="11">
        <v>2755.310537361318</v>
      </c>
      <c r="BC906" s="11"/>
      <c r="BD906" s="11"/>
      <c r="BE906" s="11"/>
      <c r="BF906" s="11">
        <v>615.64306498968097</v>
      </c>
      <c r="BG906" s="11">
        <v>2755.310537361318</v>
      </c>
      <c r="BH906" s="11">
        <v>0</v>
      </c>
      <c r="BI906" s="11">
        <v>0</v>
      </c>
      <c r="BJ906" s="11">
        <v>0</v>
      </c>
      <c r="BK906" s="11">
        <v>2755.310537361318</v>
      </c>
      <c r="BL906" s="11">
        <v>2755.310537361318</v>
      </c>
    </row>
    <row r="907" spans="1:64" hidden="1" x14ac:dyDescent="0.25">
      <c r="A907" s="7" t="s">
        <v>78</v>
      </c>
      <c r="B907" s="7" t="s">
        <v>153</v>
      </c>
      <c r="C907" s="9">
        <v>45623</v>
      </c>
      <c r="D907" s="9">
        <v>46022</v>
      </c>
      <c r="E907" s="9">
        <v>46022</v>
      </c>
      <c r="F907" s="7" t="s">
        <v>238</v>
      </c>
      <c r="G907" s="11">
        <v>0</v>
      </c>
      <c r="H907" s="11">
        <v>0</v>
      </c>
      <c r="I907" s="11">
        <v>0</v>
      </c>
      <c r="J907" s="11">
        <v>0</v>
      </c>
      <c r="K907" s="11">
        <v>0</v>
      </c>
      <c r="L907" s="11">
        <v>276981.89</v>
      </c>
      <c r="M907" s="13">
        <v>1.2E-2</v>
      </c>
      <c r="N907" s="13" t="s">
        <v>246</v>
      </c>
      <c r="O907" s="13" t="s">
        <v>257</v>
      </c>
      <c r="P907" s="13">
        <v>0.39539999999999997</v>
      </c>
      <c r="Q907" s="7" t="s">
        <v>260</v>
      </c>
      <c r="R907" s="7" t="s">
        <v>264</v>
      </c>
      <c r="S907" s="7">
        <v>0</v>
      </c>
      <c r="T907" s="7" t="s">
        <v>267</v>
      </c>
      <c r="U907" s="7" t="s">
        <v>269</v>
      </c>
      <c r="V907" s="7">
        <v>4.4755000000000003</v>
      </c>
      <c r="W907" s="9">
        <v>45657</v>
      </c>
      <c r="X907" s="7">
        <v>12</v>
      </c>
      <c r="Y907" s="7">
        <v>8</v>
      </c>
      <c r="Z907" s="11">
        <v>0</v>
      </c>
      <c r="AA907" s="11">
        <v>0</v>
      </c>
      <c r="AB907" s="11">
        <v>0</v>
      </c>
      <c r="AC907" s="11">
        <v>0</v>
      </c>
      <c r="AD907" s="11">
        <v>25180.171818181821</v>
      </c>
      <c r="AE907" s="11">
        <v>201441.37454545451</v>
      </c>
      <c r="AF907" s="11">
        <v>0</v>
      </c>
      <c r="AG907" s="11">
        <v>0</v>
      </c>
      <c r="AH907" s="11">
        <v>0</v>
      </c>
      <c r="AI907" s="11">
        <v>0</v>
      </c>
      <c r="AJ907" s="11">
        <v>201441.37454545451</v>
      </c>
      <c r="AK907" s="11">
        <v>201441.37454545451</v>
      </c>
      <c r="AL907" s="13">
        <v>8.8112305447562989E-3</v>
      </c>
      <c r="AM907" s="7">
        <v>1724</v>
      </c>
      <c r="AN907" s="7" t="s">
        <v>278</v>
      </c>
      <c r="AO907" s="9">
        <v>45900</v>
      </c>
      <c r="AP907" s="9">
        <v>45869</v>
      </c>
      <c r="AQ907" s="7">
        <v>31</v>
      </c>
      <c r="AR907" s="7">
        <v>243</v>
      </c>
      <c r="AS907" s="15">
        <v>0.99208996339319289</v>
      </c>
      <c r="AT907" s="11">
        <v>696.26243066693053</v>
      </c>
      <c r="AU907" s="11">
        <v>3116.1225084498478</v>
      </c>
      <c r="AV907" s="11">
        <v>696.26243066693053</v>
      </c>
      <c r="AW907" s="11">
        <v>3116.1225084498478</v>
      </c>
      <c r="AX907" s="11">
        <v>0</v>
      </c>
      <c r="AY907" s="11">
        <v>0</v>
      </c>
      <c r="AZ907" s="13">
        <v>8.8112305447562989E-3</v>
      </c>
      <c r="BA907" s="11">
        <v>696.26243066693053</v>
      </c>
      <c r="BB907" s="11">
        <v>3116.1225084498478</v>
      </c>
      <c r="BC907" s="11"/>
      <c r="BD907" s="11"/>
      <c r="BE907" s="11"/>
      <c r="BF907" s="11">
        <v>696.26243066693053</v>
      </c>
      <c r="BG907" s="11">
        <v>3116.1225084498478</v>
      </c>
      <c r="BH907" s="11">
        <v>0</v>
      </c>
      <c r="BI907" s="11">
        <v>0</v>
      </c>
      <c r="BJ907" s="11">
        <v>0</v>
      </c>
      <c r="BK907" s="11">
        <v>3116.1225084498478</v>
      </c>
      <c r="BL907" s="11">
        <v>3116.1225084498478</v>
      </c>
    </row>
    <row r="908" spans="1:64" hidden="1" x14ac:dyDescent="0.25">
      <c r="A908" s="7" t="s">
        <v>78</v>
      </c>
      <c r="B908" s="7" t="s">
        <v>153</v>
      </c>
      <c r="C908" s="9">
        <v>45623</v>
      </c>
      <c r="D908" s="9">
        <v>46022</v>
      </c>
      <c r="E908" s="9">
        <v>46022</v>
      </c>
      <c r="F908" s="7" t="s">
        <v>238</v>
      </c>
      <c r="G908" s="11">
        <v>0</v>
      </c>
      <c r="H908" s="11">
        <v>0</v>
      </c>
      <c r="I908" s="11">
        <v>0</v>
      </c>
      <c r="J908" s="11">
        <v>0</v>
      </c>
      <c r="K908" s="11">
        <v>0</v>
      </c>
      <c r="L908" s="11">
        <v>276981.89</v>
      </c>
      <c r="M908" s="13">
        <v>1.2E-2</v>
      </c>
      <c r="N908" s="13" t="s">
        <v>246</v>
      </c>
      <c r="O908" s="13" t="s">
        <v>257</v>
      </c>
      <c r="P908" s="13">
        <v>0.39539999999999997</v>
      </c>
      <c r="Q908" s="7" t="s">
        <v>260</v>
      </c>
      <c r="R908" s="7" t="s">
        <v>264</v>
      </c>
      <c r="S908" s="7">
        <v>0</v>
      </c>
      <c r="T908" s="7" t="s">
        <v>267</v>
      </c>
      <c r="U908" s="7" t="s">
        <v>269</v>
      </c>
      <c r="V908" s="7">
        <v>4.4755000000000003</v>
      </c>
      <c r="W908" s="9">
        <v>45657</v>
      </c>
      <c r="X908" s="7">
        <v>12</v>
      </c>
      <c r="Y908" s="7">
        <v>9</v>
      </c>
      <c r="Z908" s="11">
        <v>0</v>
      </c>
      <c r="AA908" s="11">
        <v>0</v>
      </c>
      <c r="AB908" s="11">
        <v>0</v>
      </c>
      <c r="AC908" s="11">
        <v>0</v>
      </c>
      <c r="AD908" s="11">
        <v>25180.171818181821</v>
      </c>
      <c r="AE908" s="11">
        <v>226621.54636363639</v>
      </c>
      <c r="AF908" s="11">
        <v>0</v>
      </c>
      <c r="AG908" s="11">
        <v>0</v>
      </c>
      <c r="AH908" s="11">
        <v>0</v>
      </c>
      <c r="AI908" s="11">
        <v>0</v>
      </c>
      <c r="AJ908" s="11">
        <v>226621.54636363639</v>
      </c>
      <c r="AK908" s="11">
        <v>226621.54636363639</v>
      </c>
      <c r="AL908" s="13">
        <v>8.728278127625666E-3</v>
      </c>
      <c r="AM908" s="7">
        <v>1725</v>
      </c>
      <c r="AN908" s="7" t="s">
        <v>279</v>
      </c>
      <c r="AO908" s="9">
        <v>45930</v>
      </c>
      <c r="AP908" s="9">
        <v>45900</v>
      </c>
      <c r="AQ908" s="7">
        <v>30</v>
      </c>
      <c r="AR908" s="7">
        <v>273</v>
      </c>
      <c r="AS908" s="15">
        <v>0.99111776481655534</v>
      </c>
      <c r="AT908" s="11">
        <v>775.1606188832809</v>
      </c>
      <c r="AU908" s="11">
        <v>3469.2313498121239</v>
      </c>
      <c r="AV908" s="11">
        <v>775.1606188832809</v>
      </c>
      <c r="AW908" s="11">
        <v>3469.2313498121239</v>
      </c>
      <c r="AX908" s="11">
        <v>0</v>
      </c>
      <c r="AY908" s="11">
        <v>0</v>
      </c>
      <c r="AZ908" s="13">
        <v>8.728278127625666E-3</v>
      </c>
      <c r="BA908" s="11">
        <v>775.1606188832809</v>
      </c>
      <c r="BB908" s="11">
        <v>3469.2313498121239</v>
      </c>
      <c r="BC908" s="11"/>
      <c r="BD908" s="11"/>
      <c r="BE908" s="11"/>
      <c r="BF908" s="11">
        <v>775.1606188832809</v>
      </c>
      <c r="BG908" s="11">
        <v>3469.2313498121239</v>
      </c>
      <c r="BH908" s="11">
        <v>0</v>
      </c>
      <c r="BI908" s="11">
        <v>0</v>
      </c>
      <c r="BJ908" s="11">
        <v>0</v>
      </c>
      <c r="BK908" s="11">
        <v>3469.2313498121239</v>
      </c>
      <c r="BL908" s="11">
        <v>3469.2313498121239</v>
      </c>
    </row>
    <row r="909" spans="1:64" hidden="1" x14ac:dyDescent="0.25">
      <c r="A909" s="7" t="s">
        <v>78</v>
      </c>
      <c r="B909" s="7" t="s">
        <v>153</v>
      </c>
      <c r="C909" s="9">
        <v>45623</v>
      </c>
      <c r="D909" s="9">
        <v>46022</v>
      </c>
      <c r="E909" s="9">
        <v>46022</v>
      </c>
      <c r="F909" s="7" t="s">
        <v>238</v>
      </c>
      <c r="G909" s="11">
        <v>0</v>
      </c>
      <c r="H909" s="11">
        <v>0</v>
      </c>
      <c r="I909" s="11">
        <v>0</v>
      </c>
      <c r="J909" s="11">
        <v>0</v>
      </c>
      <c r="K909" s="11">
        <v>0</v>
      </c>
      <c r="L909" s="11">
        <v>276981.89</v>
      </c>
      <c r="M909" s="13">
        <v>1.2E-2</v>
      </c>
      <c r="N909" s="13" t="s">
        <v>246</v>
      </c>
      <c r="O909" s="13" t="s">
        <v>257</v>
      </c>
      <c r="P909" s="13">
        <v>0.39539999999999997</v>
      </c>
      <c r="Q909" s="7" t="s">
        <v>260</v>
      </c>
      <c r="R909" s="7" t="s">
        <v>264</v>
      </c>
      <c r="S909" s="7">
        <v>0</v>
      </c>
      <c r="T909" s="7" t="s">
        <v>267</v>
      </c>
      <c r="U909" s="7" t="s">
        <v>269</v>
      </c>
      <c r="V909" s="7">
        <v>4.4755000000000003</v>
      </c>
      <c r="W909" s="9">
        <v>45657</v>
      </c>
      <c r="X909" s="7">
        <v>12</v>
      </c>
      <c r="Y909" s="7">
        <v>10</v>
      </c>
      <c r="Z909" s="11">
        <v>0</v>
      </c>
      <c r="AA909" s="11">
        <v>0</v>
      </c>
      <c r="AB909" s="11">
        <v>0</v>
      </c>
      <c r="AC909" s="11">
        <v>0</v>
      </c>
      <c r="AD909" s="11">
        <v>25180.171818181821</v>
      </c>
      <c r="AE909" s="11">
        <v>251801.7181818182</v>
      </c>
      <c r="AF909" s="11">
        <v>0</v>
      </c>
      <c r="AG909" s="11">
        <v>0</v>
      </c>
      <c r="AH909" s="11">
        <v>0</v>
      </c>
      <c r="AI909" s="11">
        <v>0</v>
      </c>
      <c r="AJ909" s="11">
        <v>251801.7181818182</v>
      </c>
      <c r="AK909" s="11">
        <v>251801.7181818182</v>
      </c>
      <c r="AL909" s="13">
        <v>8.646106657432262E-3</v>
      </c>
      <c r="AM909" s="7">
        <v>1726</v>
      </c>
      <c r="AN909" s="7" t="s">
        <v>280</v>
      </c>
      <c r="AO909" s="9">
        <v>45961</v>
      </c>
      <c r="AP909" s="9">
        <v>45930</v>
      </c>
      <c r="AQ909" s="7">
        <v>31</v>
      </c>
      <c r="AR909" s="7">
        <v>304</v>
      </c>
      <c r="AS909" s="15">
        <v>0.99011416048039003</v>
      </c>
      <c r="AT909" s="11">
        <v>852.31712521288659</v>
      </c>
      <c r="AU909" s="11">
        <v>3814.545293890274</v>
      </c>
      <c r="AV909" s="11">
        <v>852.31712521288659</v>
      </c>
      <c r="AW909" s="11">
        <v>3814.545293890274</v>
      </c>
      <c r="AX909" s="11">
        <v>0</v>
      </c>
      <c r="AY909" s="11">
        <v>0</v>
      </c>
      <c r="AZ909" s="13">
        <v>8.646106657432262E-3</v>
      </c>
      <c r="BA909" s="11">
        <v>852.31712521288659</v>
      </c>
      <c r="BB909" s="11">
        <v>3814.545293890274</v>
      </c>
      <c r="BC909" s="11"/>
      <c r="BD909" s="11"/>
      <c r="BE909" s="11"/>
      <c r="BF909" s="11">
        <v>852.31712521288659</v>
      </c>
      <c r="BG909" s="11">
        <v>3814.545293890274</v>
      </c>
      <c r="BH909" s="11">
        <v>0</v>
      </c>
      <c r="BI909" s="11">
        <v>0</v>
      </c>
      <c r="BJ909" s="11">
        <v>0</v>
      </c>
      <c r="BK909" s="11">
        <v>3814.545293890274</v>
      </c>
      <c r="BL909" s="11">
        <v>3814.545293890274</v>
      </c>
    </row>
    <row r="910" spans="1:64" hidden="1" x14ac:dyDescent="0.25">
      <c r="A910" s="7" t="s">
        <v>78</v>
      </c>
      <c r="B910" s="7" t="s">
        <v>153</v>
      </c>
      <c r="C910" s="9">
        <v>45623</v>
      </c>
      <c r="D910" s="9">
        <v>46022</v>
      </c>
      <c r="E910" s="9">
        <v>46022</v>
      </c>
      <c r="F910" s="7" t="s">
        <v>238</v>
      </c>
      <c r="G910" s="11">
        <v>0</v>
      </c>
      <c r="H910" s="11">
        <v>0</v>
      </c>
      <c r="I910" s="11">
        <v>0</v>
      </c>
      <c r="J910" s="11">
        <v>0</v>
      </c>
      <c r="K910" s="11">
        <v>0</v>
      </c>
      <c r="L910" s="11">
        <v>276981.89</v>
      </c>
      <c r="M910" s="13">
        <v>1.2E-2</v>
      </c>
      <c r="N910" s="13" t="s">
        <v>246</v>
      </c>
      <c r="O910" s="13" t="s">
        <v>257</v>
      </c>
      <c r="P910" s="13">
        <v>0.39539999999999997</v>
      </c>
      <c r="Q910" s="7" t="s">
        <v>260</v>
      </c>
      <c r="R910" s="7" t="s">
        <v>264</v>
      </c>
      <c r="S910" s="7">
        <v>0</v>
      </c>
      <c r="T910" s="7" t="s">
        <v>267</v>
      </c>
      <c r="U910" s="7" t="s">
        <v>269</v>
      </c>
      <c r="V910" s="7">
        <v>4.4755000000000003</v>
      </c>
      <c r="W910" s="9">
        <v>45657</v>
      </c>
      <c r="X910" s="7">
        <v>12</v>
      </c>
      <c r="Y910" s="7">
        <v>11</v>
      </c>
      <c r="Z910" s="11">
        <v>0</v>
      </c>
      <c r="AA910" s="11">
        <v>0</v>
      </c>
      <c r="AB910" s="11">
        <v>0</v>
      </c>
      <c r="AC910" s="11">
        <v>0</v>
      </c>
      <c r="AD910" s="11">
        <v>25180.171818181821</v>
      </c>
      <c r="AE910" s="11">
        <v>276981.89</v>
      </c>
      <c r="AF910" s="11">
        <v>0</v>
      </c>
      <c r="AG910" s="11">
        <v>0</v>
      </c>
      <c r="AH910" s="11">
        <v>0</v>
      </c>
      <c r="AI910" s="11">
        <v>0</v>
      </c>
      <c r="AJ910" s="11">
        <v>276981.89</v>
      </c>
      <c r="AK910" s="11">
        <v>276981.89</v>
      </c>
      <c r="AL910" s="13">
        <v>8.5647087820321932E-3</v>
      </c>
      <c r="AM910" s="7">
        <v>1727</v>
      </c>
      <c r="AN910" s="7" t="s">
        <v>281</v>
      </c>
      <c r="AO910" s="9">
        <v>45991</v>
      </c>
      <c r="AP910" s="9">
        <v>45961</v>
      </c>
      <c r="AQ910" s="7">
        <v>30</v>
      </c>
      <c r="AR910" s="7">
        <v>334</v>
      </c>
      <c r="AS910" s="15">
        <v>0.98914389809185077</v>
      </c>
      <c r="AT910" s="11">
        <v>927.81227981675875</v>
      </c>
      <c r="AU910" s="11">
        <v>4152.423858319904</v>
      </c>
      <c r="AV910" s="11">
        <v>927.81227981675875</v>
      </c>
      <c r="AW910" s="11">
        <v>4152.423858319904</v>
      </c>
      <c r="AX910" s="11">
        <v>0</v>
      </c>
      <c r="AY910" s="11">
        <v>0</v>
      </c>
      <c r="AZ910" s="13">
        <v>8.5647087820321932E-3</v>
      </c>
      <c r="BA910" s="11">
        <v>927.81227981675875</v>
      </c>
      <c r="BB910" s="11">
        <v>4152.423858319904</v>
      </c>
      <c r="BC910" s="11"/>
      <c r="BD910" s="11"/>
      <c r="BE910" s="11"/>
      <c r="BF910" s="11">
        <v>927.81227981675875</v>
      </c>
      <c r="BG910" s="11">
        <v>4152.423858319904</v>
      </c>
      <c r="BH910" s="11">
        <v>0</v>
      </c>
      <c r="BI910" s="11">
        <v>0</v>
      </c>
      <c r="BJ910" s="11">
        <v>0</v>
      </c>
      <c r="BK910" s="11">
        <v>4152.423858319904</v>
      </c>
      <c r="BL910" s="11">
        <v>4152.423858319904</v>
      </c>
    </row>
    <row r="911" spans="1:64" hidden="1" x14ac:dyDescent="0.25">
      <c r="A911" s="7" t="s">
        <v>78</v>
      </c>
      <c r="B911" s="7" t="s">
        <v>153</v>
      </c>
      <c r="C911" s="9">
        <v>45623</v>
      </c>
      <c r="D911" s="9">
        <v>46022</v>
      </c>
      <c r="E911" s="9">
        <v>46022</v>
      </c>
      <c r="F911" s="7" t="s">
        <v>238</v>
      </c>
      <c r="G911" s="11">
        <v>0</v>
      </c>
      <c r="H911" s="11">
        <v>0</v>
      </c>
      <c r="I911" s="11">
        <v>0</v>
      </c>
      <c r="J911" s="11">
        <v>0</v>
      </c>
      <c r="K911" s="11">
        <v>0</v>
      </c>
      <c r="L911" s="11">
        <v>276981.89</v>
      </c>
      <c r="M911" s="13">
        <v>1.2E-2</v>
      </c>
      <c r="N911" s="13" t="s">
        <v>246</v>
      </c>
      <c r="O911" s="13" t="s">
        <v>257</v>
      </c>
      <c r="P911" s="13">
        <v>0.39539999999999997</v>
      </c>
      <c r="Q911" s="7" t="s">
        <v>260</v>
      </c>
      <c r="R911" s="7" t="s">
        <v>264</v>
      </c>
      <c r="S911" s="7">
        <v>0</v>
      </c>
      <c r="T911" s="7" t="s">
        <v>267</v>
      </c>
      <c r="U911" s="7" t="s">
        <v>269</v>
      </c>
      <c r="V911" s="7">
        <v>4.4755000000000003</v>
      </c>
      <c r="W911" s="9">
        <v>45657</v>
      </c>
      <c r="X911" s="7">
        <v>12</v>
      </c>
      <c r="Y911" s="7">
        <v>12</v>
      </c>
      <c r="Z911" s="11">
        <v>0</v>
      </c>
      <c r="AA911" s="11">
        <v>0</v>
      </c>
      <c r="AB911" s="11">
        <v>0</v>
      </c>
      <c r="AC911" s="11">
        <v>0</v>
      </c>
      <c r="AD911" s="11">
        <v>0</v>
      </c>
      <c r="AE911" s="11">
        <v>276981.89</v>
      </c>
      <c r="AF911" s="11">
        <v>276981.89</v>
      </c>
      <c r="AG911" s="11">
        <v>276981.89</v>
      </c>
      <c r="AH911" s="11">
        <v>276981.89</v>
      </c>
      <c r="AI911" s="11">
        <v>276981.89</v>
      </c>
      <c r="AJ911" s="11">
        <v>0</v>
      </c>
      <c r="AK911" s="11">
        <v>0</v>
      </c>
      <c r="AL911" s="13">
        <v>8.4840772184974211E-3</v>
      </c>
      <c r="AM911" s="7">
        <v>1728</v>
      </c>
      <c r="AN911" s="7" t="s">
        <v>282</v>
      </c>
      <c r="AO911" s="9">
        <v>46022</v>
      </c>
      <c r="AP911" s="9">
        <v>45991</v>
      </c>
      <c r="AQ911" s="7">
        <v>31</v>
      </c>
      <c r="AR911" s="7">
        <v>365</v>
      </c>
      <c r="AS911" s="15">
        <v>0.98814229249011853</v>
      </c>
      <c r="AT911" s="11">
        <v>0</v>
      </c>
      <c r="AU911" s="11">
        <v>0</v>
      </c>
      <c r="AV911" s="11">
        <v>0</v>
      </c>
      <c r="AW911" s="11">
        <v>0</v>
      </c>
      <c r="AX911" s="11">
        <v>0</v>
      </c>
      <c r="AY911" s="11">
        <v>0</v>
      </c>
      <c r="AZ911" s="13">
        <v>8.4840772184974211E-3</v>
      </c>
      <c r="BA911" s="11">
        <v>0</v>
      </c>
      <c r="BB911" s="11">
        <v>0</v>
      </c>
      <c r="BC911" s="11"/>
      <c r="BD911" s="11"/>
      <c r="BE911" s="11"/>
      <c r="BF911" s="11">
        <v>0</v>
      </c>
      <c r="BG911" s="11">
        <v>0</v>
      </c>
      <c r="BH911" s="11">
        <v>0</v>
      </c>
      <c r="BI911" s="11">
        <v>0</v>
      </c>
      <c r="BJ911" s="11">
        <v>0</v>
      </c>
      <c r="BK911" s="11">
        <v>0</v>
      </c>
      <c r="BL911" s="11">
        <v>0</v>
      </c>
    </row>
    <row r="912" spans="1:64" hidden="1" x14ac:dyDescent="0.25">
      <c r="A912" s="7" t="s">
        <v>79</v>
      </c>
      <c r="B912" s="7" t="s">
        <v>154</v>
      </c>
      <c r="C912" s="9">
        <v>45623</v>
      </c>
      <c r="D912" s="9">
        <v>46022</v>
      </c>
      <c r="E912" s="9">
        <v>46022</v>
      </c>
      <c r="F912" s="7" t="s">
        <v>238</v>
      </c>
      <c r="G912" s="11">
        <v>0</v>
      </c>
      <c r="H912" s="11">
        <v>0</v>
      </c>
      <c r="I912" s="11">
        <v>0</v>
      </c>
      <c r="J912" s="11">
        <v>0</v>
      </c>
      <c r="K912" s="11">
        <v>0</v>
      </c>
      <c r="L912" s="11">
        <v>111686.25</v>
      </c>
      <c r="M912" s="13">
        <v>1.2E-2</v>
      </c>
      <c r="N912" s="13" t="s">
        <v>246</v>
      </c>
      <c r="O912" s="13" t="s">
        <v>257</v>
      </c>
      <c r="P912" s="13">
        <v>0.39539999999999997</v>
      </c>
      <c r="Q912" s="7" t="s">
        <v>260</v>
      </c>
      <c r="R912" s="7" t="s">
        <v>264</v>
      </c>
      <c r="S912" s="7">
        <v>0</v>
      </c>
      <c r="T912" s="7" t="s">
        <v>267</v>
      </c>
      <c r="U912" s="7" t="s">
        <v>269</v>
      </c>
      <c r="V912" s="7">
        <v>4.4755000000000003</v>
      </c>
      <c r="W912" s="9">
        <v>45657</v>
      </c>
      <c r="X912" s="7">
        <v>12</v>
      </c>
      <c r="Y912" s="7">
        <v>0</v>
      </c>
      <c r="Z912" s="11">
        <v>0</v>
      </c>
      <c r="AA912" s="11">
        <v>0</v>
      </c>
      <c r="AB912" s="11">
        <v>0</v>
      </c>
      <c r="AC912" s="11">
        <v>0</v>
      </c>
      <c r="AD912" s="11">
        <v>0</v>
      </c>
      <c r="AE912" s="11">
        <v>0</v>
      </c>
      <c r="AF912" s="11">
        <v>0</v>
      </c>
      <c r="AG912" s="11">
        <v>0</v>
      </c>
      <c r="AH912" s="11">
        <v>0</v>
      </c>
      <c r="AI912" s="11">
        <v>0</v>
      </c>
      <c r="AJ912" s="11">
        <v>0</v>
      </c>
      <c r="AK912" s="11">
        <v>0</v>
      </c>
      <c r="AM912" s="7">
        <v>1729</v>
      </c>
      <c r="AN912" s="7" t="s">
        <v>283</v>
      </c>
      <c r="AO912" s="9">
        <v>45657</v>
      </c>
      <c r="AP912" s="9">
        <v>46022</v>
      </c>
      <c r="AQ912" s="7">
        <v>0</v>
      </c>
      <c r="AR912" s="7">
        <v>0</v>
      </c>
      <c r="AS912" s="15">
        <v>1</v>
      </c>
      <c r="BC912" s="11"/>
      <c r="BD912" s="11"/>
      <c r="BE912" s="11"/>
    </row>
    <row r="913" spans="1:64" hidden="1" x14ac:dyDescent="0.25">
      <c r="A913" s="7" t="s">
        <v>79</v>
      </c>
      <c r="B913" s="7" t="s">
        <v>154</v>
      </c>
      <c r="C913" s="9">
        <v>45623</v>
      </c>
      <c r="D913" s="9">
        <v>46022</v>
      </c>
      <c r="E913" s="9">
        <v>46022</v>
      </c>
      <c r="F913" s="7" t="s">
        <v>238</v>
      </c>
      <c r="G913" s="11">
        <v>0</v>
      </c>
      <c r="H913" s="11">
        <v>0</v>
      </c>
      <c r="I913" s="11">
        <v>0</v>
      </c>
      <c r="J913" s="11">
        <v>0</v>
      </c>
      <c r="K913" s="11">
        <v>0</v>
      </c>
      <c r="L913" s="11">
        <v>111686.25</v>
      </c>
      <c r="M913" s="13">
        <v>1.2E-2</v>
      </c>
      <c r="N913" s="13" t="s">
        <v>246</v>
      </c>
      <c r="O913" s="13" t="s">
        <v>257</v>
      </c>
      <c r="P913" s="13">
        <v>0.39539999999999997</v>
      </c>
      <c r="Q913" s="7" t="s">
        <v>260</v>
      </c>
      <c r="R913" s="7" t="s">
        <v>264</v>
      </c>
      <c r="S913" s="7">
        <v>0</v>
      </c>
      <c r="T913" s="7" t="s">
        <v>267</v>
      </c>
      <c r="U913" s="7" t="s">
        <v>269</v>
      </c>
      <c r="V913" s="7">
        <v>4.4755000000000003</v>
      </c>
      <c r="W913" s="9">
        <v>45657</v>
      </c>
      <c r="X913" s="7">
        <v>12</v>
      </c>
      <c r="Y913" s="7">
        <v>1</v>
      </c>
      <c r="Z913" s="11">
        <v>0</v>
      </c>
      <c r="AA913" s="11">
        <v>0</v>
      </c>
      <c r="AB913" s="11">
        <v>0</v>
      </c>
      <c r="AC913" s="11">
        <v>0</v>
      </c>
      <c r="AD913" s="11">
        <v>10153.29545454545</v>
      </c>
      <c r="AE913" s="11">
        <v>10153.29545454545</v>
      </c>
      <c r="AF913" s="11">
        <v>0</v>
      </c>
      <c r="AG913" s="11">
        <v>0</v>
      </c>
      <c r="AH913" s="11">
        <v>0</v>
      </c>
      <c r="AI913" s="11">
        <v>0</v>
      </c>
      <c r="AJ913" s="11">
        <v>10153.29545454545</v>
      </c>
      <c r="AK913" s="11">
        <v>10153.29545454545</v>
      </c>
      <c r="AL913" s="13">
        <v>9.4143964011949022E-3</v>
      </c>
      <c r="AM913" s="7">
        <v>1730</v>
      </c>
      <c r="AN913" s="7" t="s">
        <v>284</v>
      </c>
      <c r="AO913" s="9">
        <v>45688</v>
      </c>
      <c r="AP913" s="9">
        <v>45657</v>
      </c>
      <c r="AQ913" s="7">
        <v>31</v>
      </c>
      <c r="AR913" s="7">
        <v>31</v>
      </c>
      <c r="AS913" s="15">
        <v>0.99898740152604248</v>
      </c>
      <c r="AT913" s="11">
        <v>37.756887073641721</v>
      </c>
      <c r="AU913" s="11">
        <v>168.9809480980835</v>
      </c>
      <c r="AV913" s="11">
        <v>37.756887073641721</v>
      </c>
      <c r="AW913" s="11">
        <v>168.9809480980835</v>
      </c>
      <c r="AX913" s="11">
        <v>0</v>
      </c>
      <c r="AY913" s="11">
        <v>0</v>
      </c>
      <c r="AZ913" s="13">
        <v>9.4143964011949022E-3</v>
      </c>
      <c r="BA913" s="11">
        <v>37.756887073641721</v>
      </c>
      <c r="BB913" s="11">
        <v>168.9809480980835</v>
      </c>
      <c r="BC913" s="11"/>
      <c r="BD913" s="11"/>
      <c r="BE913" s="11"/>
      <c r="BF913" s="11">
        <v>37.756887073641721</v>
      </c>
      <c r="BG913" s="11">
        <v>168.9809480980835</v>
      </c>
      <c r="BH913" s="11">
        <v>0</v>
      </c>
      <c r="BI913" s="11">
        <v>0</v>
      </c>
      <c r="BJ913" s="11">
        <v>0</v>
      </c>
      <c r="BK913" s="11">
        <v>168.9809480980835</v>
      </c>
      <c r="BL913" s="11">
        <v>168.9809480980835</v>
      </c>
    </row>
    <row r="914" spans="1:64" hidden="1" x14ac:dyDescent="0.25">
      <c r="A914" s="7" t="s">
        <v>79</v>
      </c>
      <c r="B914" s="7" t="s">
        <v>154</v>
      </c>
      <c r="C914" s="9">
        <v>45623</v>
      </c>
      <c r="D914" s="9">
        <v>46022</v>
      </c>
      <c r="E914" s="9">
        <v>46022</v>
      </c>
      <c r="F914" s="7" t="s">
        <v>238</v>
      </c>
      <c r="G914" s="11">
        <v>0</v>
      </c>
      <c r="H914" s="11">
        <v>0</v>
      </c>
      <c r="I914" s="11">
        <v>0</v>
      </c>
      <c r="J914" s="11">
        <v>0</v>
      </c>
      <c r="K914" s="11">
        <v>0</v>
      </c>
      <c r="L914" s="11">
        <v>111686.25</v>
      </c>
      <c r="M914" s="13">
        <v>1.2E-2</v>
      </c>
      <c r="N914" s="13" t="s">
        <v>246</v>
      </c>
      <c r="O914" s="13" t="s">
        <v>257</v>
      </c>
      <c r="P914" s="13">
        <v>0.39539999999999997</v>
      </c>
      <c r="Q914" s="7" t="s">
        <v>260</v>
      </c>
      <c r="R914" s="7" t="s">
        <v>264</v>
      </c>
      <c r="S914" s="7">
        <v>0</v>
      </c>
      <c r="T914" s="7" t="s">
        <v>267</v>
      </c>
      <c r="U914" s="7" t="s">
        <v>269</v>
      </c>
      <c r="V914" s="7">
        <v>4.4755000000000003</v>
      </c>
      <c r="W914" s="9">
        <v>45657</v>
      </c>
      <c r="X914" s="7">
        <v>12</v>
      </c>
      <c r="Y914" s="7">
        <v>2</v>
      </c>
      <c r="Z914" s="11">
        <v>0</v>
      </c>
      <c r="AA914" s="11">
        <v>0</v>
      </c>
      <c r="AB914" s="11">
        <v>0</v>
      </c>
      <c r="AC914" s="11">
        <v>0</v>
      </c>
      <c r="AD914" s="11">
        <v>10153.29545454545</v>
      </c>
      <c r="AE914" s="11">
        <v>20306.590909090912</v>
      </c>
      <c r="AF914" s="11">
        <v>0</v>
      </c>
      <c r="AG914" s="11">
        <v>0</v>
      </c>
      <c r="AH914" s="11">
        <v>0</v>
      </c>
      <c r="AI914" s="11">
        <v>0</v>
      </c>
      <c r="AJ914" s="11">
        <v>20306.590909090912</v>
      </c>
      <c r="AK914" s="11">
        <v>20306.590909090912</v>
      </c>
      <c r="AL914" s="13">
        <v>9.3257655415960317E-3</v>
      </c>
      <c r="AM914" s="7">
        <v>1731</v>
      </c>
      <c r="AN914" s="7" t="s">
        <v>285</v>
      </c>
      <c r="AO914" s="9">
        <v>45716</v>
      </c>
      <c r="AP914" s="9">
        <v>45688</v>
      </c>
      <c r="AQ914" s="7">
        <v>28</v>
      </c>
      <c r="AR914" s="7">
        <v>59</v>
      </c>
      <c r="AS914" s="15">
        <v>0.9980736777966569</v>
      </c>
      <c r="AT914" s="11">
        <v>74.73443911735265</v>
      </c>
      <c r="AU914" s="11">
        <v>334.47398226971183</v>
      </c>
      <c r="AV914" s="11">
        <v>74.73443911735265</v>
      </c>
      <c r="AW914" s="11">
        <v>334.47398226971183</v>
      </c>
      <c r="AX914" s="11">
        <v>0</v>
      </c>
      <c r="AY914" s="11">
        <v>0</v>
      </c>
      <c r="AZ914" s="13">
        <v>9.3257655415960317E-3</v>
      </c>
      <c r="BA914" s="11">
        <v>74.73443911735265</v>
      </c>
      <c r="BB914" s="11">
        <v>334.47398226971183</v>
      </c>
      <c r="BC914" s="11"/>
      <c r="BD914" s="11"/>
      <c r="BE914" s="11"/>
      <c r="BF914" s="11">
        <v>74.73443911735265</v>
      </c>
      <c r="BG914" s="11">
        <v>334.47398226971183</v>
      </c>
      <c r="BH914" s="11">
        <v>0</v>
      </c>
      <c r="BI914" s="11">
        <v>0</v>
      </c>
      <c r="BJ914" s="11">
        <v>0</v>
      </c>
      <c r="BK914" s="11">
        <v>334.47398226971183</v>
      </c>
      <c r="BL914" s="11">
        <v>334.47398226971183</v>
      </c>
    </row>
    <row r="915" spans="1:64" hidden="1" x14ac:dyDescent="0.25">
      <c r="A915" s="7" t="s">
        <v>79</v>
      </c>
      <c r="B915" s="7" t="s">
        <v>154</v>
      </c>
      <c r="C915" s="9">
        <v>45623</v>
      </c>
      <c r="D915" s="9">
        <v>46022</v>
      </c>
      <c r="E915" s="9">
        <v>46022</v>
      </c>
      <c r="F915" s="7" t="s">
        <v>238</v>
      </c>
      <c r="G915" s="11">
        <v>0</v>
      </c>
      <c r="H915" s="11">
        <v>0</v>
      </c>
      <c r="I915" s="11">
        <v>0</v>
      </c>
      <c r="J915" s="11">
        <v>0</v>
      </c>
      <c r="K915" s="11">
        <v>0</v>
      </c>
      <c r="L915" s="11">
        <v>111686.25</v>
      </c>
      <c r="M915" s="13">
        <v>1.2E-2</v>
      </c>
      <c r="N915" s="13" t="s">
        <v>246</v>
      </c>
      <c r="O915" s="13" t="s">
        <v>257</v>
      </c>
      <c r="P915" s="13">
        <v>0.39539999999999997</v>
      </c>
      <c r="Q915" s="7" t="s">
        <v>260</v>
      </c>
      <c r="R915" s="7" t="s">
        <v>264</v>
      </c>
      <c r="S915" s="7">
        <v>0</v>
      </c>
      <c r="T915" s="7" t="s">
        <v>267</v>
      </c>
      <c r="U915" s="7" t="s">
        <v>269</v>
      </c>
      <c r="V915" s="7">
        <v>4.4755000000000003</v>
      </c>
      <c r="W915" s="9">
        <v>45657</v>
      </c>
      <c r="X915" s="7">
        <v>12</v>
      </c>
      <c r="Y915" s="7">
        <v>3</v>
      </c>
      <c r="Z915" s="11">
        <v>0</v>
      </c>
      <c r="AA915" s="11">
        <v>0</v>
      </c>
      <c r="AB915" s="11">
        <v>0</v>
      </c>
      <c r="AC915" s="11">
        <v>0</v>
      </c>
      <c r="AD915" s="11">
        <v>10153.29545454545</v>
      </c>
      <c r="AE915" s="11">
        <v>30459.88636363636</v>
      </c>
      <c r="AF915" s="11">
        <v>0</v>
      </c>
      <c r="AG915" s="11">
        <v>0</v>
      </c>
      <c r="AH915" s="11">
        <v>0</v>
      </c>
      <c r="AI915" s="11">
        <v>0</v>
      </c>
      <c r="AJ915" s="11">
        <v>30459.88636363636</v>
      </c>
      <c r="AK915" s="11">
        <v>30459.88636363636</v>
      </c>
      <c r="AL915" s="13">
        <v>9.2379690880428633E-3</v>
      </c>
      <c r="AM915" s="7">
        <v>1732</v>
      </c>
      <c r="AN915" s="7" t="s">
        <v>286</v>
      </c>
      <c r="AO915" s="9">
        <v>45747</v>
      </c>
      <c r="AP915" s="9">
        <v>45716</v>
      </c>
      <c r="AQ915" s="7">
        <v>31</v>
      </c>
      <c r="AR915" s="7">
        <v>90</v>
      </c>
      <c r="AS915" s="15">
        <v>0.99706302991362272</v>
      </c>
      <c r="AT915" s="11">
        <v>110.9338439210147</v>
      </c>
      <c r="AU915" s="11">
        <v>496.48441846850147</v>
      </c>
      <c r="AV915" s="11">
        <v>110.9338439210147</v>
      </c>
      <c r="AW915" s="11">
        <v>496.48441846850147</v>
      </c>
      <c r="AX915" s="11">
        <v>0</v>
      </c>
      <c r="AY915" s="11">
        <v>0</v>
      </c>
      <c r="AZ915" s="13">
        <v>9.2379690880428633E-3</v>
      </c>
      <c r="BA915" s="11">
        <v>110.9338439210147</v>
      </c>
      <c r="BB915" s="11">
        <v>496.48441846850147</v>
      </c>
      <c r="BC915" s="11"/>
      <c r="BD915" s="11"/>
      <c r="BE915" s="11"/>
      <c r="BF915" s="11">
        <v>110.9338439210147</v>
      </c>
      <c r="BG915" s="11">
        <v>496.48441846850147</v>
      </c>
      <c r="BH915" s="11">
        <v>0</v>
      </c>
      <c r="BI915" s="11">
        <v>0</v>
      </c>
      <c r="BJ915" s="11">
        <v>0</v>
      </c>
      <c r="BK915" s="11">
        <v>496.48441846850147</v>
      </c>
      <c r="BL915" s="11">
        <v>496.48441846850147</v>
      </c>
    </row>
    <row r="916" spans="1:64" hidden="1" x14ac:dyDescent="0.25">
      <c r="A916" s="7" t="s">
        <v>79</v>
      </c>
      <c r="B916" s="7" t="s">
        <v>154</v>
      </c>
      <c r="C916" s="9">
        <v>45623</v>
      </c>
      <c r="D916" s="9">
        <v>46022</v>
      </c>
      <c r="E916" s="9">
        <v>46022</v>
      </c>
      <c r="F916" s="7" t="s">
        <v>238</v>
      </c>
      <c r="G916" s="11">
        <v>0</v>
      </c>
      <c r="H916" s="11">
        <v>0</v>
      </c>
      <c r="I916" s="11">
        <v>0</v>
      </c>
      <c r="J916" s="11">
        <v>0</v>
      </c>
      <c r="K916" s="11">
        <v>0</v>
      </c>
      <c r="L916" s="11">
        <v>111686.25</v>
      </c>
      <c r="M916" s="13">
        <v>1.2E-2</v>
      </c>
      <c r="N916" s="13" t="s">
        <v>246</v>
      </c>
      <c r="O916" s="13" t="s">
        <v>257</v>
      </c>
      <c r="P916" s="13">
        <v>0.39539999999999997</v>
      </c>
      <c r="Q916" s="7" t="s">
        <v>260</v>
      </c>
      <c r="R916" s="7" t="s">
        <v>264</v>
      </c>
      <c r="S916" s="7">
        <v>0</v>
      </c>
      <c r="T916" s="7" t="s">
        <v>267</v>
      </c>
      <c r="U916" s="7" t="s">
        <v>269</v>
      </c>
      <c r="V916" s="7">
        <v>4.4755000000000003</v>
      </c>
      <c r="W916" s="9">
        <v>45657</v>
      </c>
      <c r="X916" s="7">
        <v>12</v>
      </c>
      <c r="Y916" s="7">
        <v>4</v>
      </c>
      <c r="Z916" s="11">
        <v>0</v>
      </c>
      <c r="AA916" s="11">
        <v>0</v>
      </c>
      <c r="AB916" s="11">
        <v>0</v>
      </c>
      <c r="AC916" s="11">
        <v>0</v>
      </c>
      <c r="AD916" s="11">
        <v>10153.29545454545</v>
      </c>
      <c r="AE916" s="11">
        <v>40613.181818181823</v>
      </c>
      <c r="AF916" s="11">
        <v>0</v>
      </c>
      <c r="AG916" s="11">
        <v>0</v>
      </c>
      <c r="AH916" s="11">
        <v>0</v>
      </c>
      <c r="AI916" s="11">
        <v>0</v>
      </c>
      <c r="AJ916" s="11">
        <v>40613.181818181823</v>
      </c>
      <c r="AK916" s="11">
        <v>40613.181818181823</v>
      </c>
      <c r="AL916" s="13">
        <v>9.1509991851060901E-3</v>
      </c>
      <c r="AM916" s="7">
        <v>1733</v>
      </c>
      <c r="AN916" s="7" t="s">
        <v>287</v>
      </c>
      <c r="AO916" s="9">
        <v>45777</v>
      </c>
      <c r="AP916" s="9">
        <v>45747</v>
      </c>
      <c r="AQ916" s="7">
        <v>30</v>
      </c>
      <c r="AR916" s="7">
        <v>120</v>
      </c>
      <c r="AS916" s="15">
        <v>0.99608595798036337</v>
      </c>
      <c r="AT916" s="11">
        <v>146.37571007101161</v>
      </c>
      <c r="AU916" s="11">
        <v>655.1044904228122</v>
      </c>
      <c r="AV916" s="11">
        <v>146.37571007101161</v>
      </c>
      <c r="AW916" s="11">
        <v>655.1044904228122</v>
      </c>
      <c r="AX916" s="11">
        <v>0</v>
      </c>
      <c r="AY916" s="11">
        <v>0</v>
      </c>
      <c r="AZ916" s="13">
        <v>9.1509991851060901E-3</v>
      </c>
      <c r="BA916" s="11">
        <v>146.37571007101161</v>
      </c>
      <c r="BB916" s="11">
        <v>655.1044904228122</v>
      </c>
      <c r="BC916" s="11"/>
      <c r="BD916" s="11"/>
      <c r="BE916" s="11"/>
      <c r="BF916" s="11">
        <v>146.37571007101161</v>
      </c>
      <c r="BG916" s="11">
        <v>655.1044904228122</v>
      </c>
      <c r="BH916" s="11">
        <v>0</v>
      </c>
      <c r="BI916" s="11">
        <v>0</v>
      </c>
      <c r="BJ916" s="11">
        <v>0</v>
      </c>
      <c r="BK916" s="11">
        <v>655.1044904228122</v>
      </c>
      <c r="BL916" s="11">
        <v>655.1044904228122</v>
      </c>
    </row>
    <row r="917" spans="1:64" hidden="1" x14ac:dyDescent="0.25">
      <c r="A917" s="7" t="s">
        <v>79</v>
      </c>
      <c r="B917" s="7" t="s">
        <v>154</v>
      </c>
      <c r="C917" s="9">
        <v>45623</v>
      </c>
      <c r="D917" s="9">
        <v>46022</v>
      </c>
      <c r="E917" s="9">
        <v>46022</v>
      </c>
      <c r="F917" s="7" t="s">
        <v>238</v>
      </c>
      <c r="G917" s="11">
        <v>0</v>
      </c>
      <c r="H917" s="11">
        <v>0</v>
      </c>
      <c r="I917" s="11">
        <v>0</v>
      </c>
      <c r="J917" s="11">
        <v>0</v>
      </c>
      <c r="K917" s="11">
        <v>0</v>
      </c>
      <c r="L917" s="11">
        <v>111686.25</v>
      </c>
      <c r="M917" s="13">
        <v>1.2E-2</v>
      </c>
      <c r="N917" s="13" t="s">
        <v>246</v>
      </c>
      <c r="O917" s="13" t="s">
        <v>257</v>
      </c>
      <c r="P917" s="13">
        <v>0.39539999999999997</v>
      </c>
      <c r="Q917" s="7" t="s">
        <v>260</v>
      </c>
      <c r="R917" s="7" t="s">
        <v>264</v>
      </c>
      <c r="S917" s="7">
        <v>0</v>
      </c>
      <c r="T917" s="7" t="s">
        <v>267</v>
      </c>
      <c r="U917" s="7" t="s">
        <v>269</v>
      </c>
      <c r="V917" s="7">
        <v>4.4755000000000003</v>
      </c>
      <c r="W917" s="9">
        <v>45657</v>
      </c>
      <c r="X917" s="7">
        <v>12</v>
      </c>
      <c r="Y917" s="7">
        <v>5</v>
      </c>
      <c r="Z917" s="11">
        <v>0</v>
      </c>
      <c r="AA917" s="11">
        <v>0</v>
      </c>
      <c r="AB917" s="11">
        <v>0</v>
      </c>
      <c r="AC917" s="11">
        <v>0</v>
      </c>
      <c r="AD917" s="11">
        <v>10153.29545454545</v>
      </c>
      <c r="AE917" s="11">
        <v>50766.477272727272</v>
      </c>
      <c r="AF917" s="11">
        <v>0</v>
      </c>
      <c r="AG917" s="11">
        <v>0</v>
      </c>
      <c r="AH917" s="11">
        <v>0</v>
      </c>
      <c r="AI917" s="11">
        <v>0</v>
      </c>
      <c r="AJ917" s="11">
        <v>50766.477272727272</v>
      </c>
      <c r="AK917" s="11">
        <v>50766.477272727272</v>
      </c>
      <c r="AL917" s="13">
        <v>9.0648480513104701E-3</v>
      </c>
      <c r="AM917" s="7">
        <v>1734</v>
      </c>
      <c r="AN917" s="7" t="s">
        <v>288</v>
      </c>
      <c r="AO917" s="9">
        <v>45808</v>
      </c>
      <c r="AP917" s="9">
        <v>45777</v>
      </c>
      <c r="AQ917" s="7">
        <v>31</v>
      </c>
      <c r="AR917" s="7">
        <v>151</v>
      </c>
      <c r="AS917" s="15">
        <v>0.99507732285938189</v>
      </c>
      <c r="AT917" s="11">
        <v>181.0635583655</v>
      </c>
      <c r="AU917" s="11">
        <v>810.34995546479547</v>
      </c>
      <c r="AV917" s="11">
        <v>181.0635583655</v>
      </c>
      <c r="AW917" s="11">
        <v>810.34995546479547</v>
      </c>
      <c r="AX917" s="11">
        <v>0</v>
      </c>
      <c r="AY917" s="11">
        <v>0</v>
      </c>
      <c r="AZ917" s="13">
        <v>9.0648480513104701E-3</v>
      </c>
      <c r="BA917" s="11">
        <v>181.0635583655</v>
      </c>
      <c r="BB917" s="11">
        <v>810.34995546479547</v>
      </c>
      <c r="BC917" s="11"/>
      <c r="BD917" s="11"/>
      <c r="BE917" s="11"/>
      <c r="BF917" s="11">
        <v>181.0635583655</v>
      </c>
      <c r="BG917" s="11">
        <v>810.34995546479547</v>
      </c>
      <c r="BH917" s="11">
        <v>0</v>
      </c>
      <c r="BI917" s="11">
        <v>0</v>
      </c>
      <c r="BJ917" s="11">
        <v>0</v>
      </c>
      <c r="BK917" s="11">
        <v>810.34995546479547</v>
      </c>
      <c r="BL917" s="11">
        <v>810.34995546479547</v>
      </c>
    </row>
    <row r="918" spans="1:64" hidden="1" x14ac:dyDescent="0.25">
      <c r="A918" s="7" t="s">
        <v>79</v>
      </c>
      <c r="B918" s="7" t="s">
        <v>154</v>
      </c>
      <c r="C918" s="9">
        <v>45623</v>
      </c>
      <c r="D918" s="9">
        <v>46022</v>
      </c>
      <c r="E918" s="9">
        <v>46022</v>
      </c>
      <c r="F918" s="7" t="s">
        <v>238</v>
      </c>
      <c r="G918" s="11">
        <v>0</v>
      </c>
      <c r="H918" s="11">
        <v>0</v>
      </c>
      <c r="I918" s="11">
        <v>0</v>
      </c>
      <c r="J918" s="11">
        <v>0</v>
      </c>
      <c r="K918" s="11">
        <v>0</v>
      </c>
      <c r="L918" s="11">
        <v>111686.25</v>
      </c>
      <c r="M918" s="13">
        <v>1.2E-2</v>
      </c>
      <c r="N918" s="13" t="s">
        <v>246</v>
      </c>
      <c r="O918" s="13" t="s">
        <v>257</v>
      </c>
      <c r="P918" s="13">
        <v>0.39539999999999997</v>
      </c>
      <c r="Q918" s="7" t="s">
        <v>260</v>
      </c>
      <c r="R918" s="7" t="s">
        <v>264</v>
      </c>
      <c r="S918" s="7">
        <v>0</v>
      </c>
      <c r="T918" s="7" t="s">
        <v>267</v>
      </c>
      <c r="U918" s="7" t="s">
        <v>269</v>
      </c>
      <c r="V918" s="7">
        <v>4.4755000000000003</v>
      </c>
      <c r="W918" s="9">
        <v>45657</v>
      </c>
      <c r="X918" s="7">
        <v>12</v>
      </c>
      <c r="Y918" s="7">
        <v>6</v>
      </c>
      <c r="Z918" s="11">
        <v>0</v>
      </c>
      <c r="AA918" s="11">
        <v>0</v>
      </c>
      <c r="AB918" s="11">
        <v>0</v>
      </c>
      <c r="AC918" s="11">
        <v>0</v>
      </c>
      <c r="AD918" s="11">
        <v>10153.29545454545</v>
      </c>
      <c r="AE918" s="11">
        <v>60919.772727272721</v>
      </c>
      <c r="AF918" s="11">
        <v>0</v>
      </c>
      <c r="AG918" s="11">
        <v>0</v>
      </c>
      <c r="AH918" s="11">
        <v>0</v>
      </c>
      <c r="AI918" s="11">
        <v>0</v>
      </c>
      <c r="AJ918" s="11">
        <v>60919.772727272721</v>
      </c>
      <c r="AK918" s="11">
        <v>60919.772727272721</v>
      </c>
      <c r="AL918" s="13">
        <v>8.9795079784388276E-3</v>
      </c>
      <c r="AM918" s="7">
        <v>1735</v>
      </c>
      <c r="AN918" s="7" t="s">
        <v>289</v>
      </c>
      <c r="AO918" s="9">
        <v>45838</v>
      </c>
      <c r="AP918" s="9">
        <v>45808</v>
      </c>
      <c r="AQ918" s="7">
        <v>30</v>
      </c>
      <c r="AR918" s="7">
        <v>181</v>
      </c>
      <c r="AS918" s="15">
        <v>0.99410219681978451</v>
      </c>
      <c r="AT918" s="11">
        <v>215.0198297315286</v>
      </c>
      <c r="AU918" s="11">
        <v>962.32124796345624</v>
      </c>
      <c r="AV918" s="11">
        <v>215.0198297315286</v>
      </c>
      <c r="AW918" s="11">
        <v>962.32124796345624</v>
      </c>
      <c r="AX918" s="11">
        <v>0</v>
      </c>
      <c r="AY918" s="11">
        <v>0</v>
      </c>
      <c r="AZ918" s="13">
        <v>8.9795079784388276E-3</v>
      </c>
      <c r="BA918" s="11">
        <v>215.0198297315286</v>
      </c>
      <c r="BB918" s="11">
        <v>962.32124796345624</v>
      </c>
      <c r="BC918" s="11"/>
      <c r="BD918" s="11"/>
      <c r="BE918" s="11"/>
      <c r="BF918" s="11">
        <v>215.0198297315286</v>
      </c>
      <c r="BG918" s="11">
        <v>962.32124796345624</v>
      </c>
      <c r="BH918" s="11">
        <v>0</v>
      </c>
      <c r="BI918" s="11">
        <v>0</v>
      </c>
      <c r="BJ918" s="11">
        <v>0</v>
      </c>
      <c r="BK918" s="11">
        <v>962.32124796345624</v>
      </c>
      <c r="BL918" s="11">
        <v>962.32124796345624</v>
      </c>
    </row>
    <row r="919" spans="1:64" hidden="1" x14ac:dyDescent="0.25">
      <c r="A919" s="7" t="s">
        <v>79</v>
      </c>
      <c r="B919" s="7" t="s">
        <v>154</v>
      </c>
      <c r="C919" s="9">
        <v>45623</v>
      </c>
      <c r="D919" s="9">
        <v>46022</v>
      </c>
      <c r="E919" s="9">
        <v>46022</v>
      </c>
      <c r="F919" s="7" t="s">
        <v>238</v>
      </c>
      <c r="G919" s="11">
        <v>0</v>
      </c>
      <c r="H919" s="11">
        <v>0</v>
      </c>
      <c r="I919" s="11">
        <v>0</v>
      </c>
      <c r="J919" s="11">
        <v>0</v>
      </c>
      <c r="K919" s="11">
        <v>0</v>
      </c>
      <c r="L919" s="11">
        <v>111686.25</v>
      </c>
      <c r="M919" s="13">
        <v>1.2E-2</v>
      </c>
      <c r="N919" s="13" t="s">
        <v>246</v>
      </c>
      <c r="O919" s="13" t="s">
        <v>257</v>
      </c>
      <c r="P919" s="13">
        <v>0.39539999999999997</v>
      </c>
      <c r="Q919" s="7" t="s">
        <v>260</v>
      </c>
      <c r="R919" s="7" t="s">
        <v>264</v>
      </c>
      <c r="S919" s="7">
        <v>0</v>
      </c>
      <c r="T919" s="7" t="s">
        <v>267</v>
      </c>
      <c r="U919" s="7" t="s">
        <v>269</v>
      </c>
      <c r="V919" s="7">
        <v>4.4755000000000003</v>
      </c>
      <c r="W919" s="9">
        <v>45657</v>
      </c>
      <c r="X919" s="7">
        <v>12</v>
      </c>
      <c r="Y919" s="7">
        <v>7</v>
      </c>
      <c r="Z919" s="11">
        <v>0</v>
      </c>
      <c r="AA919" s="11">
        <v>0</v>
      </c>
      <c r="AB919" s="11">
        <v>0</v>
      </c>
      <c r="AC919" s="11">
        <v>0</v>
      </c>
      <c r="AD919" s="11">
        <v>10153.29545454545</v>
      </c>
      <c r="AE919" s="11">
        <v>71073.068181818177</v>
      </c>
      <c r="AF919" s="11">
        <v>0</v>
      </c>
      <c r="AG919" s="11">
        <v>0</v>
      </c>
      <c r="AH919" s="11">
        <v>0</v>
      </c>
      <c r="AI919" s="11">
        <v>0</v>
      </c>
      <c r="AJ919" s="11">
        <v>71073.068181818177</v>
      </c>
      <c r="AK919" s="11">
        <v>71073.068181818177</v>
      </c>
      <c r="AL919" s="13">
        <v>8.8949713308420497E-3</v>
      </c>
      <c r="AM919" s="7">
        <v>1736</v>
      </c>
      <c r="AN919" s="7" t="s">
        <v>290</v>
      </c>
      <c r="AO919" s="9">
        <v>45869</v>
      </c>
      <c r="AP919" s="9">
        <v>45838</v>
      </c>
      <c r="AQ919" s="7">
        <v>31</v>
      </c>
      <c r="AR919" s="7">
        <v>212</v>
      </c>
      <c r="AS919" s="15">
        <v>0.99309557045232688</v>
      </c>
      <c r="AT919" s="11">
        <v>248.2431803292402</v>
      </c>
      <c r="AU919" s="11">
        <v>1111.012353563515</v>
      </c>
      <c r="AV919" s="11">
        <v>248.2431803292402</v>
      </c>
      <c r="AW919" s="11">
        <v>1111.012353563515</v>
      </c>
      <c r="AX919" s="11">
        <v>0</v>
      </c>
      <c r="AY919" s="11">
        <v>0</v>
      </c>
      <c r="AZ919" s="13">
        <v>8.8949713308420497E-3</v>
      </c>
      <c r="BA919" s="11">
        <v>248.2431803292402</v>
      </c>
      <c r="BB919" s="11">
        <v>1111.012353563515</v>
      </c>
      <c r="BC919" s="11"/>
      <c r="BD919" s="11"/>
      <c r="BE919" s="11"/>
      <c r="BF919" s="11">
        <v>248.2431803292402</v>
      </c>
      <c r="BG919" s="11">
        <v>1111.012353563515</v>
      </c>
      <c r="BH919" s="11">
        <v>0</v>
      </c>
      <c r="BI919" s="11">
        <v>0</v>
      </c>
      <c r="BJ919" s="11">
        <v>0</v>
      </c>
      <c r="BK919" s="11">
        <v>1111.012353563515</v>
      </c>
      <c r="BL919" s="11">
        <v>1111.012353563515</v>
      </c>
    </row>
    <row r="920" spans="1:64" hidden="1" x14ac:dyDescent="0.25">
      <c r="A920" s="7" t="s">
        <v>79</v>
      </c>
      <c r="B920" s="7" t="s">
        <v>154</v>
      </c>
      <c r="C920" s="9">
        <v>45623</v>
      </c>
      <c r="D920" s="9">
        <v>46022</v>
      </c>
      <c r="E920" s="9">
        <v>46022</v>
      </c>
      <c r="F920" s="7" t="s">
        <v>238</v>
      </c>
      <c r="G920" s="11">
        <v>0</v>
      </c>
      <c r="H920" s="11">
        <v>0</v>
      </c>
      <c r="I920" s="11">
        <v>0</v>
      </c>
      <c r="J920" s="11">
        <v>0</v>
      </c>
      <c r="K920" s="11">
        <v>0</v>
      </c>
      <c r="L920" s="11">
        <v>111686.25</v>
      </c>
      <c r="M920" s="13">
        <v>1.2E-2</v>
      </c>
      <c r="N920" s="13" t="s">
        <v>246</v>
      </c>
      <c r="O920" s="13" t="s">
        <v>257</v>
      </c>
      <c r="P920" s="13">
        <v>0.39539999999999997</v>
      </c>
      <c r="Q920" s="7" t="s">
        <v>260</v>
      </c>
      <c r="R920" s="7" t="s">
        <v>264</v>
      </c>
      <c r="S920" s="7">
        <v>0</v>
      </c>
      <c r="T920" s="7" t="s">
        <v>267</v>
      </c>
      <c r="U920" s="7" t="s">
        <v>269</v>
      </c>
      <c r="V920" s="7">
        <v>4.4755000000000003</v>
      </c>
      <c r="W920" s="9">
        <v>45657</v>
      </c>
      <c r="X920" s="7">
        <v>12</v>
      </c>
      <c r="Y920" s="7">
        <v>8</v>
      </c>
      <c r="Z920" s="11">
        <v>0</v>
      </c>
      <c r="AA920" s="11">
        <v>0</v>
      </c>
      <c r="AB920" s="11">
        <v>0</v>
      </c>
      <c r="AC920" s="11">
        <v>0</v>
      </c>
      <c r="AD920" s="11">
        <v>10153.29545454545</v>
      </c>
      <c r="AE920" s="11">
        <v>81226.363636363632</v>
      </c>
      <c r="AF920" s="11">
        <v>0</v>
      </c>
      <c r="AG920" s="11">
        <v>0</v>
      </c>
      <c r="AH920" s="11">
        <v>0</v>
      </c>
      <c r="AI920" s="11">
        <v>0</v>
      </c>
      <c r="AJ920" s="11">
        <v>81226.363636363632</v>
      </c>
      <c r="AK920" s="11">
        <v>81226.363636363632</v>
      </c>
      <c r="AL920" s="13">
        <v>8.8112305447562989E-3</v>
      </c>
      <c r="AM920" s="7">
        <v>1737</v>
      </c>
      <c r="AN920" s="7" t="s">
        <v>291</v>
      </c>
      <c r="AO920" s="9">
        <v>45900</v>
      </c>
      <c r="AP920" s="9">
        <v>45869</v>
      </c>
      <c r="AQ920" s="7">
        <v>31</v>
      </c>
      <c r="AR920" s="7">
        <v>243</v>
      </c>
      <c r="AS920" s="15">
        <v>0.99208996339319289</v>
      </c>
      <c r="AT920" s="11">
        <v>280.75099024371042</v>
      </c>
      <c r="AU920" s="11">
        <v>1256.5010568357261</v>
      </c>
      <c r="AV920" s="11">
        <v>280.75099024371042</v>
      </c>
      <c r="AW920" s="11">
        <v>1256.5010568357261</v>
      </c>
      <c r="AX920" s="11">
        <v>0</v>
      </c>
      <c r="AY920" s="11">
        <v>0</v>
      </c>
      <c r="AZ920" s="13">
        <v>8.8112305447562989E-3</v>
      </c>
      <c r="BA920" s="11">
        <v>280.75099024371042</v>
      </c>
      <c r="BB920" s="11">
        <v>1256.5010568357261</v>
      </c>
      <c r="BC920" s="11"/>
      <c r="BD920" s="11"/>
      <c r="BE920" s="11"/>
      <c r="BF920" s="11">
        <v>280.75099024371042</v>
      </c>
      <c r="BG920" s="11">
        <v>1256.5010568357261</v>
      </c>
      <c r="BH920" s="11">
        <v>0</v>
      </c>
      <c r="BI920" s="11">
        <v>0</v>
      </c>
      <c r="BJ920" s="11">
        <v>0</v>
      </c>
      <c r="BK920" s="11">
        <v>1256.5010568357261</v>
      </c>
      <c r="BL920" s="11">
        <v>1256.5010568357261</v>
      </c>
    </row>
    <row r="921" spans="1:64" hidden="1" x14ac:dyDescent="0.25">
      <c r="A921" s="7" t="s">
        <v>79</v>
      </c>
      <c r="B921" s="7" t="s">
        <v>154</v>
      </c>
      <c r="C921" s="9">
        <v>45623</v>
      </c>
      <c r="D921" s="9">
        <v>46022</v>
      </c>
      <c r="E921" s="9">
        <v>46022</v>
      </c>
      <c r="F921" s="7" t="s">
        <v>238</v>
      </c>
      <c r="G921" s="11">
        <v>0</v>
      </c>
      <c r="H921" s="11">
        <v>0</v>
      </c>
      <c r="I921" s="11">
        <v>0</v>
      </c>
      <c r="J921" s="11">
        <v>0</v>
      </c>
      <c r="K921" s="11">
        <v>0</v>
      </c>
      <c r="L921" s="11">
        <v>111686.25</v>
      </c>
      <c r="M921" s="13">
        <v>1.2E-2</v>
      </c>
      <c r="N921" s="13" t="s">
        <v>246</v>
      </c>
      <c r="O921" s="13" t="s">
        <v>257</v>
      </c>
      <c r="P921" s="13">
        <v>0.39539999999999997</v>
      </c>
      <c r="Q921" s="7" t="s">
        <v>260</v>
      </c>
      <c r="R921" s="7" t="s">
        <v>264</v>
      </c>
      <c r="S921" s="7">
        <v>0</v>
      </c>
      <c r="T921" s="7" t="s">
        <v>267</v>
      </c>
      <c r="U921" s="7" t="s">
        <v>269</v>
      </c>
      <c r="V921" s="7">
        <v>4.4755000000000003</v>
      </c>
      <c r="W921" s="9">
        <v>45657</v>
      </c>
      <c r="X921" s="7">
        <v>12</v>
      </c>
      <c r="Y921" s="7">
        <v>9</v>
      </c>
      <c r="Z921" s="11">
        <v>0</v>
      </c>
      <c r="AA921" s="11">
        <v>0</v>
      </c>
      <c r="AB921" s="11">
        <v>0</v>
      </c>
      <c r="AC921" s="11">
        <v>0</v>
      </c>
      <c r="AD921" s="11">
        <v>10153.29545454545</v>
      </c>
      <c r="AE921" s="11">
        <v>91379.659090909088</v>
      </c>
      <c r="AF921" s="11">
        <v>0</v>
      </c>
      <c r="AG921" s="11">
        <v>0</v>
      </c>
      <c r="AH921" s="11">
        <v>0</v>
      </c>
      <c r="AI921" s="11">
        <v>0</v>
      </c>
      <c r="AJ921" s="11">
        <v>91379.659090909088</v>
      </c>
      <c r="AK921" s="11">
        <v>91379.659090909088</v>
      </c>
      <c r="AL921" s="13">
        <v>8.728278127625666E-3</v>
      </c>
      <c r="AM921" s="7">
        <v>1738</v>
      </c>
      <c r="AN921" s="7" t="s">
        <v>292</v>
      </c>
      <c r="AO921" s="9">
        <v>45930</v>
      </c>
      <c r="AP921" s="9">
        <v>45900</v>
      </c>
      <c r="AQ921" s="7">
        <v>30</v>
      </c>
      <c r="AR921" s="7">
        <v>273</v>
      </c>
      <c r="AS921" s="15">
        <v>0.99111776481655534</v>
      </c>
      <c r="AT921" s="11">
        <v>312.56477696340659</v>
      </c>
      <c r="AU921" s="11">
        <v>1398.883659299727</v>
      </c>
      <c r="AV921" s="11">
        <v>312.56477696340659</v>
      </c>
      <c r="AW921" s="11">
        <v>1398.883659299727</v>
      </c>
      <c r="AX921" s="11">
        <v>0</v>
      </c>
      <c r="AY921" s="11">
        <v>0</v>
      </c>
      <c r="AZ921" s="13">
        <v>8.728278127625666E-3</v>
      </c>
      <c r="BA921" s="11">
        <v>312.56477696340659</v>
      </c>
      <c r="BB921" s="11">
        <v>1398.883659299727</v>
      </c>
      <c r="BC921" s="11"/>
      <c r="BD921" s="11"/>
      <c r="BE921" s="11"/>
      <c r="BF921" s="11">
        <v>312.56477696340659</v>
      </c>
      <c r="BG921" s="11">
        <v>1398.883659299727</v>
      </c>
      <c r="BH921" s="11">
        <v>0</v>
      </c>
      <c r="BI921" s="11">
        <v>0</v>
      </c>
      <c r="BJ921" s="11">
        <v>0</v>
      </c>
      <c r="BK921" s="11">
        <v>1398.883659299727</v>
      </c>
      <c r="BL921" s="11">
        <v>1398.883659299727</v>
      </c>
    </row>
    <row r="922" spans="1:64" hidden="1" x14ac:dyDescent="0.25">
      <c r="A922" s="7" t="s">
        <v>79</v>
      </c>
      <c r="B922" s="7" t="s">
        <v>154</v>
      </c>
      <c r="C922" s="9">
        <v>45623</v>
      </c>
      <c r="D922" s="9">
        <v>46022</v>
      </c>
      <c r="E922" s="9">
        <v>46022</v>
      </c>
      <c r="F922" s="7" t="s">
        <v>238</v>
      </c>
      <c r="G922" s="11">
        <v>0</v>
      </c>
      <c r="H922" s="11">
        <v>0</v>
      </c>
      <c r="I922" s="11">
        <v>0</v>
      </c>
      <c r="J922" s="11">
        <v>0</v>
      </c>
      <c r="K922" s="11">
        <v>0</v>
      </c>
      <c r="L922" s="11">
        <v>111686.25</v>
      </c>
      <c r="M922" s="13">
        <v>1.2E-2</v>
      </c>
      <c r="N922" s="13" t="s">
        <v>246</v>
      </c>
      <c r="O922" s="13" t="s">
        <v>257</v>
      </c>
      <c r="P922" s="13">
        <v>0.39539999999999997</v>
      </c>
      <c r="Q922" s="7" t="s">
        <v>260</v>
      </c>
      <c r="R922" s="7" t="s">
        <v>264</v>
      </c>
      <c r="S922" s="7">
        <v>0</v>
      </c>
      <c r="T922" s="7" t="s">
        <v>267</v>
      </c>
      <c r="U922" s="7" t="s">
        <v>269</v>
      </c>
      <c r="V922" s="7">
        <v>4.4755000000000003</v>
      </c>
      <c r="W922" s="9">
        <v>45657</v>
      </c>
      <c r="X922" s="7">
        <v>12</v>
      </c>
      <c r="Y922" s="7">
        <v>10</v>
      </c>
      <c r="Z922" s="11">
        <v>0</v>
      </c>
      <c r="AA922" s="11">
        <v>0</v>
      </c>
      <c r="AB922" s="11">
        <v>0</v>
      </c>
      <c r="AC922" s="11">
        <v>0</v>
      </c>
      <c r="AD922" s="11">
        <v>10153.29545454545</v>
      </c>
      <c r="AE922" s="11">
        <v>101532.9545454545</v>
      </c>
      <c r="AF922" s="11">
        <v>0</v>
      </c>
      <c r="AG922" s="11">
        <v>0</v>
      </c>
      <c r="AH922" s="11">
        <v>0</v>
      </c>
      <c r="AI922" s="11">
        <v>0</v>
      </c>
      <c r="AJ922" s="11">
        <v>101532.9545454545</v>
      </c>
      <c r="AK922" s="11">
        <v>101532.9545454545</v>
      </c>
      <c r="AL922" s="13">
        <v>8.646106657432262E-3</v>
      </c>
      <c r="AM922" s="7">
        <v>1739</v>
      </c>
      <c r="AN922" s="7" t="s">
        <v>293</v>
      </c>
      <c r="AO922" s="9">
        <v>45961</v>
      </c>
      <c r="AP922" s="9">
        <v>45930</v>
      </c>
      <c r="AQ922" s="7">
        <v>31</v>
      </c>
      <c r="AR922" s="7">
        <v>304</v>
      </c>
      <c r="AS922" s="15">
        <v>0.99011416048039003</v>
      </c>
      <c r="AT922" s="11">
        <v>343.67627257438289</v>
      </c>
      <c r="AU922" s="11">
        <v>1538.1231579066509</v>
      </c>
      <c r="AV922" s="11">
        <v>343.67627257438289</v>
      </c>
      <c r="AW922" s="11">
        <v>1538.1231579066509</v>
      </c>
      <c r="AX922" s="11">
        <v>0</v>
      </c>
      <c r="AY922" s="11">
        <v>0</v>
      </c>
      <c r="AZ922" s="13">
        <v>8.646106657432262E-3</v>
      </c>
      <c r="BA922" s="11">
        <v>343.67627257438289</v>
      </c>
      <c r="BB922" s="11">
        <v>1538.1231579066509</v>
      </c>
      <c r="BC922" s="11"/>
      <c r="BD922" s="11"/>
      <c r="BE922" s="11"/>
      <c r="BF922" s="11">
        <v>343.67627257438289</v>
      </c>
      <c r="BG922" s="11">
        <v>1538.1231579066509</v>
      </c>
      <c r="BH922" s="11">
        <v>0</v>
      </c>
      <c r="BI922" s="11">
        <v>0</v>
      </c>
      <c r="BJ922" s="11">
        <v>0</v>
      </c>
      <c r="BK922" s="11">
        <v>1538.1231579066509</v>
      </c>
      <c r="BL922" s="11">
        <v>1538.1231579066509</v>
      </c>
    </row>
    <row r="923" spans="1:64" hidden="1" x14ac:dyDescent="0.25">
      <c r="A923" s="7" t="s">
        <v>79</v>
      </c>
      <c r="B923" s="7" t="s">
        <v>154</v>
      </c>
      <c r="C923" s="9">
        <v>45623</v>
      </c>
      <c r="D923" s="9">
        <v>46022</v>
      </c>
      <c r="E923" s="9">
        <v>46022</v>
      </c>
      <c r="F923" s="7" t="s">
        <v>238</v>
      </c>
      <c r="G923" s="11">
        <v>0</v>
      </c>
      <c r="H923" s="11">
        <v>0</v>
      </c>
      <c r="I923" s="11">
        <v>0</v>
      </c>
      <c r="J923" s="11">
        <v>0</v>
      </c>
      <c r="K923" s="11">
        <v>0</v>
      </c>
      <c r="L923" s="11">
        <v>111686.25</v>
      </c>
      <c r="M923" s="13">
        <v>1.2E-2</v>
      </c>
      <c r="N923" s="13" t="s">
        <v>246</v>
      </c>
      <c r="O923" s="13" t="s">
        <v>257</v>
      </c>
      <c r="P923" s="13">
        <v>0.39539999999999997</v>
      </c>
      <c r="Q923" s="7" t="s">
        <v>260</v>
      </c>
      <c r="R923" s="7" t="s">
        <v>264</v>
      </c>
      <c r="S923" s="7">
        <v>0</v>
      </c>
      <c r="T923" s="7" t="s">
        <v>267</v>
      </c>
      <c r="U923" s="7" t="s">
        <v>269</v>
      </c>
      <c r="V923" s="7">
        <v>4.4755000000000003</v>
      </c>
      <c r="W923" s="9">
        <v>45657</v>
      </c>
      <c r="X923" s="7">
        <v>12</v>
      </c>
      <c r="Y923" s="7">
        <v>11</v>
      </c>
      <c r="Z923" s="11">
        <v>0</v>
      </c>
      <c r="AA923" s="11">
        <v>0</v>
      </c>
      <c r="AB923" s="11">
        <v>0</v>
      </c>
      <c r="AC923" s="11">
        <v>0</v>
      </c>
      <c r="AD923" s="11">
        <v>10153.29545454545</v>
      </c>
      <c r="AE923" s="11">
        <v>111686.25</v>
      </c>
      <c r="AF923" s="11">
        <v>0</v>
      </c>
      <c r="AG923" s="11">
        <v>0</v>
      </c>
      <c r="AH923" s="11">
        <v>0</v>
      </c>
      <c r="AI923" s="11">
        <v>0</v>
      </c>
      <c r="AJ923" s="11">
        <v>111686.25</v>
      </c>
      <c r="AK923" s="11">
        <v>111686.25</v>
      </c>
      <c r="AL923" s="13">
        <v>8.5647087820321932E-3</v>
      </c>
      <c r="AM923" s="7">
        <v>1740</v>
      </c>
      <c r="AN923" s="7" t="s">
        <v>294</v>
      </c>
      <c r="AO923" s="9">
        <v>45991</v>
      </c>
      <c r="AP923" s="9">
        <v>45961</v>
      </c>
      <c r="AQ923" s="7">
        <v>30</v>
      </c>
      <c r="AR923" s="7">
        <v>334</v>
      </c>
      <c r="AS923" s="15">
        <v>0.98914389809185077</v>
      </c>
      <c r="AT923" s="11">
        <v>374.11786827176479</v>
      </c>
      <c r="AU923" s="11">
        <v>1674.364519450284</v>
      </c>
      <c r="AV923" s="11">
        <v>374.11786827176479</v>
      </c>
      <c r="AW923" s="11">
        <v>1674.364519450284</v>
      </c>
      <c r="AX923" s="11">
        <v>0</v>
      </c>
      <c r="AY923" s="11">
        <v>0</v>
      </c>
      <c r="AZ923" s="13">
        <v>8.5647087820321932E-3</v>
      </c>
      <c r="BA923" s="11">
        <v>374.11786827176479</v>
      </c>
      <c r="BB923" s="11">
        <v>1674.364519450284</v>
      </c>
      <c r="BC923" s="11"/>
      <c r="BD923" s="11"/>
      <c r="BE923" s="11"/>
      <c r="BF923" s="11">
        <v>374.11786827176479</v>
      </c>
      <c r="BG923" s="11">
        <v>1674.364519450284</v>
      </c>
      <c r="BH923" s="11">
        <v>0</v>
      </c>
      <c r="BI923" s="11">
        <v>0</v>
      </c>
      <c r="BJ923" s="11">
        <v>0</v>
      </c>
      <c r="BK923" s="11">
        <v>1674.364519450284</v>
      </c>
      <c r="BL923" s="11">
        <v>1674.364519450284</v>
      </c>
    </row>
    <row r="924" spans="1:64" hidden="1" x14ac:dyDescent="0.25">
      <c r="A924" s="7" t="s">
        <v>79</v>
      </c>
      <c r="B924" s="7" t="s">
        <v>154</v>
      </c>
      <c r="C924" s="9">
        <v>45623</v>
      </c>
      <c r="D924" s="9">
        <v>46022</v>
      </c>
      <c r="E924" s="9">
        <v>46022</v>
      </c>
      <c r="F924" s="7" t="s">
        <v>238</v>
      </c>
      <c r="G924" s="11">
        <v>0</v>
      </c>
      <c r="H924" s="11">
        <v>0</v>
      </c>
      <c r="I924" s="11">
        <v>0</v>
      </c>
      <c r="J924" s="11">
        <v>0</v>
      </c>
      <c r="K924" s="11">
        <v>0</v>
      </c>
      <c r="L924" s="11">
        <v>111686.25</v>
      </c>
      <c r="M924" s="13">
        <v>1.2E-2</v>
      </c>
      <c r="N924" s="13" t="s">
        <v>246</v>
      </c>
      <c r="O924" s="13" t="s">
        <v>257</v>
      </c>
      <c r="P924" s="13">
        <v>0.39539999999999997</v>
      </c>
      <c r="Q924" s="7" t="s">
        <v>260</v>
      </c>
      <c r="R924" s="7" t="s">
        <v>264</v>
      </c>
      <c r="S924" s="7">
        <v>0</v>
      </c>
      <c r="T924" s="7" t="s">
        <v>267</v>
      </c>
      <c r="U924" s="7" t="s">
        <v>269</v>
      </c>
      <c r="V924" s="7">
        <v>4.4755000000000003</v>
      </c>
      <c r="W924" s="9">
        <v>45657</v>
      </c>
      <c r="X924" s="7">
        <v>12</v>
      </c>
      <c r="Y924" s="7">
        <v>12</v>
      </c>
      <c r="Z924" s="11">
        <v>0</v>
      </c>
      <c r="AA924" s="11">
        <v>0</v>
      </c>
      <c r="AB924" s="11">
        <v>0</v>
      </c>
      <c r="AC924" s="11">
        <v>0</v>
      </c>
      <c r="AD924" s="11">
        <v>0</v>
      </c>
      <c r="AE924" s="11">
        <v>111686.25</v>
      </c>
      <c r="AF924" s="11">
        <v>111686.25</v>
      </c>
      <c r="AG924" s="11">
        <v>111686.25</v>
      </c>
      <c r="AH924" s="11">
        <v>111686.25</v>
      </c>
      <c r="AI924" s="11">
        <v>111686.25</v>
      </c>
      <c r="AJ924" s="11">
        <v>0</v>
      </c>
      <c r="AK924" s="11">
        <v>0</v>
      </c>
      <c r="AL924" s="13">
        <v>8.4840772184974211E-3</v>
      </c>
      <c r="AM924" s="7">
        <v>1741</v>
      </c>
      <c r="AN924" s="7" t="s">
        <v>295</v>
      </c>
      <c r="AO924" s="9">
        <v>46022</v>
      </c>
      <c r="AP924" s="9">
        <v>45991</v>
      </c>
      <c r="AQ924" s="7">
        <v>31</v>
      </c>
      <c r="AR924" s="7">
        <v>365</v>
      </c>
      <c r="AS924" s="15">
        <v>0.98814229249011853</v>
      </c>
      <c r="AT924" s="11">
        <v>0</v>
      </c>
      <c r="AU924" s="11">
        <v>0</v>
      </c>
      <c r="AV924" s="11">
        <v>0</v>
      </c>
      <c r="AW924" s="11">
        <v>0</v>
      </c>
      <c r="AX924" s="11">
        <v>0</v>
      </c>
      <c r="AY924" s="11">
        <v>0</v>
      </c>
      <c r="AZ924" s="13">
        <v>8.4840772184974211E-3</v>
      </c>
      <c r="BA924" s="11">
        <v>0</v>
      </c>
      <c r="BB924" s="11">
        <v>0</v>
      </c>
      <c r="BC924" s="11"/>
      <c r="BD924" s="11"/>
      <c r="BE924" s="11"/>
      <c r="BF924" s="11">
        <v>0</v>
      </c>
      <c r="BG924" s="11">
        <v>0</v>
      </c>
      <c r="BH924" s="11">
        <v>0</v>
      </c>
      <c r="BI924" s="11">
        <v>0</v>
      </c>
      <c r="BJ924" s="11">
        <v>0</v>
      </c>
      <c r="BK924" s="11">
        <v>0</v>
      </c>
      <c r="BL924" s="11">
        <v>0</v>
      </c>
    </row>
    <row r="925" spans="1:64" hidden="1" x14ac:dyDescent="0.25">
      <c r="A925" s="7" t="s">
        <v>80</v>
      </c>
      <c r="B925" s="7" t="s">
        <v>155</v>
      </c>
      <c r="C925" s="9">
        <v>45631</v>
      </c>
      <c r="D925" s="9">
        <v>46022</v>
      </c>
      <c r="E925" s="9">
        <v>46022</v>
      </c>
      <c r="F925" s="7" t="s">
        <v>238</v>
      </c>
      <c r="G925" s="11">
        <v>0</v>
      </c>
      <c r="H925" s="11">
        <v>0</v>
      </c>
      <c r="I925" s="11">
        <v>0</v>
      </c>
      <c r="J925" s="11">
        <v>0</v>
      </c>
      <c r="K925" s="11">
        <v>0</v>
      </c>
      <c r="L925" s="11">
        <v>1832518.97</v>
      </c>
      <c r="M925" s="13">
        <v>1.2E-2</v>
      </c>
      <c r="N925" s="13" t="s">
        <v>246</v>
      </c>
      <c r="O925" s="13" t="s">
        <v>257</v>
      </c>
      <c r="P925" s="13">
        <v>0.39539999999999997</v>
      </c>
      <c r="Q925" s="7" t="s">
        <v>260</v>
      </c>
      <c r="R925" s="7" t="s">
        <v>264</v>
      </c>
      <c r="S925" s="7">
        <v>0</v>
      </c>
      <c r="T925" s="7" t="s">
        <v>267</v>
      </c>
      <c r="U925" s="7" t="s">
        <v>269</v>
      </c>
      <c r="V925" s="7">
        <v>4.4755000000000003</v>
      </c>
      <c r="W925" s="9">
        <v>45657</v>
      </c>
      <c r="X925" s="7">
        <v>12</v>
      </c>
      <c r="Y925" s="7">
        <v>0</v>
      </c>
      <c r="Z925" s="11">
        <v>0</v>
      </c>
      <c r="AA925" s="11">
        <v>0</v>
      </c>
      <c r="AB925" s="11">
        <v>0</v>
      </c>
      <c r="AC925" s="11">
        <v>0</v>
      </c>
      <c r="AD925" s="11">
        <v>0</v>
      </c>
      <c r="AE925" s="11">
        <v>0</v>
      </c>
      <c r="AF925" s="11">
        <v>0</v>
      </c>
      <c r="AG925" s="11">
        <v>0</v>
      </c>
      <c r="AH925" s="11">
        <v>0</v>
      </c>
      <c r="AI925" s="11">
        <v>0</v>
      </c>
      <c r="AJ925" s="11">
        <v>0</v>
      </c>
      <c r="AK925" s="11">
        <v>0</v>
      </c>
      <c r="AM925" s="7">
        <v>1742</v>
      </c>
      <c r="AN925" s="7" t="s">
        <v>296</v>
      </c>
      <c r="AO925" s="9">
        <v>45657</v>
      </c>
      <c r="AP925" s="9">
        <v>46022</v>
      </c>
      <c r="AQ925" s="7">
        <v>0</v>
      </c>
      <c r="AR925" s="7">
        <v>0</v>
      </c>
      <c r="AS925" s="15">
        <v>1</v>
      </c>
      <c r="BC925" s="11"/>
      <c r="BD925" s="11"/>
      <c r="BE925" s="11"/>
    </row>
    <row r="926" spans="1:64" hidden="1" x14ac:dyDescent="0.25">
      <c r="A926" s="7" t="s">
        <v>80</v>
      </c>
      <c r="B926" s="7" t="s">
        <v>155</v>
      </c>
      <c r="C926" s="9">
        <v>45631</v>
      </c>
      <c r="D926" s="9">
        <v>46022</v>
      </c>
      <c r="E926" s="9">
        <v>46022</v>
      </c>
      <c r="F926" s="7" t="s">
        <v>238</v>
      </c>
      <c r="G926" s="11">
        <v>0</v>
      </c>
      <c r="H926" s="11">
        <v>0</v>
      </c>
      <c r="I926" s="11">
        <v>0</v>
      </c>
      <c r="J926" s="11">
        <v>0</v>
      </c>
      <c r="K926" s="11">
        <v>0</v>
      </c>
      <c r="L926" s="11">
        <v>1832518.97</v>
      </c>
      <c r="M926" s="13">
        <v>1.2E-2</v>
      </c>
      <c r="N926" s="13" t="s">
        <v>246</v>
      </c>
      <c r="O926" s="13" t="s">
        <v>257</v>
      </c>
      <c r="P926" s="13">
        <v>0.39539999999999997</v>
      </c>
      <c r="Q926" s="7" t="s">
        <v>260</v>
      </c>
      <c r="R926" s="7" t="s">
        <v>264</v>
      </c>
      <c r="S926" s="7">
        <v>0</v>
      </c>
      <c r="T926" s="7" t="s">
        <v>267</v>
      </c>
      <c r="U926" s="7" t="s">
        <v>269</v>
      </c>
      <c r="V926" s="7">
        <v>4.4755000000000003</v>
      </c>
      <c r="W926" s="9">
        <v>45657</v>
      </c>
      <c r="X926" s="7">
        <v>12</v>
      </c>
      <c r="Y926" s="7">
        <v>1</v>
      </c>
      <c r="Z926" s="11">
        <v>0</v>
      </c>
      <c r="AA926" s="11">
        <v>0</v>
      </c>
      <c r="AB926" s="11">
        <v>0</v>
      </c>
      <c r="AC926" s="11">
        <v>0</v>
      </c>
      <c r="AD926" s="11">
        <v>166592.63363636361</v>
      </c>
      <c r="AE926" s="11">
        <v>166592.63363636361</v>
      </c>
      <c r="AF926" s="11">
        <v>0</v>
      </c>
      <c r="AG926" s="11">
        <v>0</v>
      </c>
      <c r="AH926" s="11">
        <v>0</v>
      </c>
      <c r="AI926" s="11">
        <v>0</v>
      </c>
      <c r="AJ926" s="11">
        <v>166592.63363636361</v>
      </c>
      <c r="AK926" s="11">
        <v>166592.63363636361</v>
      </c>
      <c r="AL926" s="13">
        <v>9.4143964011949022E-3</v>
      </c>
      <c r="AM926" s="7">
        <v>1743</v>
      </c>
      <c r="AN926" s="7" t="s">
        <v>271</v>
      </c>
      <c r="AO926" s="9">
        <v>45688</v>
      </c>
      <c r="AP926" s="9">
        <v>45657</v>
      </c>
      <c r="AQ926" s="7">
        <v>31</v>
      </c>
      <c r="AR926" s="7">
        <v>31</v>
      </c>
      <c r="AS926" s="15">
        <v>0.99898740152604248</v>
      </c>
      <c r="AT926" s="11">
        <v>619.50519254246831</v>
      </c>
      <c r="AU926" s="11">
        <v>2772.5954892238169</v>
      </c>
      <c r="AV926" s="11">
        <v>619.50519254246831</v>
      </c>
      <c r="AW926" s="11">
        <v>2772.5954892238169</v>
      </c>
      <c r="AX926" s="11">
        <v>0</v>
      </c>
      <c r="AY926" s="11">
        <v>0</v>
      </c>
      <c r="AZ926" s="13">
        <v>9.4143964011949022E-3</v>
      </c>
      <c r="BA926" s="11">
        <v>619.50519254246831</v>
      </c>
      <c r="BB926" s="11">
        <v>2772.5954892238169</v>
      </c>
      <c r="BC926" s="11"/>
      <c r="BD926" s="11"/>
      <c r="BE926" s="11"/>
      <c r="BF926" s="11">
        <v>619.50519254246831</v>
      </c>
      <c r="BG926" s="11">
        <v>2772.5954892238169</v>
      </c>
      <c r="BH926" s="11">
        <v>0</v>
      </c>
      <c r="BI926" s="11">
        <v>0</v>
      </c>
      <c r="BJ926" s="11">
        <v>0</v>
      </c>
      <c r="BK926" s="11">
        <v>2772.5954892238169</v>
      </c>
      <c r="BL926" s="11">
        <v>2772.5954892238169</v>
      </c>
    </row>
    <row r="927" spans="1:64" hidden="1" x14ac:dyDescent="0.25">
      <c r="A927" s="7" t="s">
        <v>80</v>
      </c>
      <c r="B927" s="7" t="s">
        <v>155</v>
      </c>
      <c r="C927" s="9">
        <v>45631</v>
      </c>
      <c r="D927" s="9">
        <v>46022</v>
      </c>
      <c r="E927" s="9">
        <v>46022</v>
      </c>
      <c r="F927" s="7" t="s">
        <v>238</v>
      </c>
      <c r="G927" s="11">
        <v>0</v>
      </c>
      <c r="H927" s="11">
        <v>0</v>
      </c>
      <c r="I927" s="11">
        <v>0</v>
      </c>
      <c r="J927" s="11">
        <v>0</v>
      </c>
      <c r="K927" s="11">
        <v>0</v>
      </c>
      <c r="L927" s="11">
        <v>1832518.97</v>
      </c>
      <c r="M927" s="13">
        <v>1.2E-2</v>
      </c>
      <c r="N927" s="13" t="s">
        <v>246</v>
      </c>
      <c r="O927" s="13" t="s">
        <v>257</v>
      </c>
      <c r="P927" s="13">
        <v>0.39539999999999997</v>
      </c>
      <c r="Q927" s="7" t="s">
        <v>260</v>
      </c>
      <c r="R927" s="7" t="s">
        <v>264</v>
      </c>
      <c r="S927" s="7">
        <v>0</v>
      </c>
      <c r="T927" s="7" t="s">
        <v>267</v>
      </c>
      <c r="U927" s="7" t="s">
        <v>269</v>
      </c>
      <c r="V927" s="7">
        <v>4.4755000000000003</v>
      </c>
      <c r="W927" s="9">
        <v>45657</v>
      </c>
      <c r="X927" s="7">
        <v>12</v>
      </c>
      <c r="Y927" s="7">
        <v>2</v>
      </c>
      <c r="Z927" s="11">
        <v>0</v>
      </c>
      <c r="AA927" s="11">
        <v>0</v>
      </c>
      <c r="AB927" s="11">
        <v>0</v>
      </c>
      <c r="AC927" s="11">
        <v>0</v>
      </c>
      <c r="AD927" s="11">
        <v>166592.63363636361</v>
      </c>
      <c r="AE927" s="11">
        <v>333185.26727272727</v>
      </c>
      <c r="AF927" s="11">
        <v>0</v>
      </c>
      <c r="AG927" s="11">
        <v>0</v>
      </c>
      <c r="AH927" s="11">
        <v>0</v>
      </c>
      <c r="AI927" s="11">
        <v>0</v>
      </c>
      <c r="AJ927" s="11">
        <v>333185.26727272727</v>
      </c>
      <c r="AK927" s="11">
        <v>333185.26727272727</v>
      </c>
      <c r="AL927" s="13">
        <v>9.3257655415960317E-3</v>
      </c>
      <c r="AM927" s="7">
        <v>1744</v>
      </c>
      <c r="AN927" s="7" t="s">
        <v>272</v>
      </c>
      <c r="AO927" s="9">
        <v>45716</v>
      </c>
      <c r="AP927" s="9">
        <v>45688</v>
      </c>
      <c r="AQ927" s="7">
        <v>28</v>
      </c>
      <c r="AR927" s="7">
        <v>59</v>
      </c>
      <c r="AS927" s="15">
        <v>0.9980736777966569</v>
      </c>
      <c r="AT927" s="11">
        <v>1226.2232584123719</v>
      </c>
      <c r="AU927" s="11">
        <v>5487.9621930245721</v>
      </c>
      <c r="AV927" s="11">
        <v>1226.2232584123719</v>
      </c>
      <c r="AW927" s="11">
        <v>5487.9621930245721</v>
      </c>
      <c r="AX927" s="11">
        <v>0</v>
      </c>
      <c r="AY927" s="11">
        <v>0</v>
      </c>
      <c r="AZ927" s="13">
        <v>9.3257655415960317E-3</v>
      </c>
      <c r="BA927" s="11">
        <v>1226.2232584123719</v>
      </c>
      <c r="BB927" s="11">
        <v>5487.9621930245721</v>
      </c>
      <c r="BC927" s="11"/>
      <c r="BD927" s="11"/>
      <c r="BE927" s="11"/>
      <c r="BF927" s="11">
        <v>1226.2232584123719</v>
      </c>
      <c r="BG927" s="11">
        <v>5487.9621930245721</v>
      </c>
      <c r="BH927" s="11">
        <v>0</v>
      </c>
      <c r="BI927" s="11">
        <v>0</v>
      </c>
      <c r="BJ927" s="11">
        <v>0</v>
      </c>
      <c r="BK927" s="11">
        <v>5487.9621930245721</v>
      </c>
      <c r="BL927" s="11">
        <v>5487.9621930245721</v>
      </c>
    </row>
    <row r="928" spans="1:64" hidden="1" x14ac:dyDescent="0.25">
      <c r="A928" s="7" t="s">
        <v>80</v>
      </c>
      <c r="B928" s="7" t="s">
        <v>155</v>
      </c>
      <c r="C928" s="9">
        <v>45631</v>
      </c>
      <c r="D928" s="9">
        <v>46022</v>
      </c>
      <c r="E928" s="9">
        <v>46022</v>
      </c>
      <c r="F928" s="7" t="s">
        <v>238</v>
      </c>
      <c r="G928" s="11">
        <v>0</v>
      </c>
      <c r="H928" s="11">
        <v>0</v>
      </c>
      <c r="I928" s="11">
        <v>0</v>
      </c>
      <c r="J928" s="11">
        <v>0</v>
      </c>
      <c r="K928" s="11">
        <v>0</v>
      </c>
      <c r="L928" s="11">
        <v>1832518.97</v>
      </c>
      <c r="M928" s="13">
        <v>1.2E-2</v>
      </c>
      <c r="N928" s="13" t="s">
        <v>246</v>
      </c>
      <c r="O928" s="13" t="s">
        <v>257</v>
      </c>
      <c r="P928" s="13">
        <v>0.39539999999999997</v>
      </c>
      <c r="Q928" s="7" t="s">
        <v>260</v>
      </c>
      <c r="R928" s="7" t="s">
        <v>264</v>
      </c>
      <c r="S928" s="7">
        <v>0</v>
      </c>
      <c r="T928" s="7" t="s">
        <v>267</v>
      </c>
      <c r="U928" s="7" t="s">
        <v>269</v>
      </c>
      <c r="V928" s="7">
        <v>4.4755000000000003</v>
      </c>
      <c r="W928" s="9">
        <v>45657</v>
      </c>
      <c r="X928" s="7">
        <v>12</v>
      </c>
      <c r="Y928" s="7">
        <v>3</v>
      </c>
      <c r="Z928" s="11">
        <v>0</v>
      </c>
      <c r="AA928" s="11">
        <v>0</v>
      </c>
      <c r="AB928" s="11">
        <v>0</v>
      </c>
      <c r="AC928" s="11">
        <v>0</v>
      </c>
      <c r="AD928" s="11">
        <v>166592.63363636361</v>
      </c>
      <c r="AE928" s="11">
        <v>499777.90090909088</v>
      </c>
      <c r="AF928" s="11">
        <v>0</v>
      </c>
      <c r="AG928" s="11">
        <v>0</v>
      </c>
      <c r="AH928" s="11">
        <v>0</v>
      </c>
      <c r="AI928" s="11">
        <v>0</v>
      </c>
      <c r="AJ928" s="11">
        <v>499777.90090909088</v>
      </c>
      <c r="AK928" s="11">
        <v>499777.90090909088</v>
      </c>
      <c r="AL928" s="13">
        <v>9.2379690880428633E-3</v>
      </c>
      <c r="AM928" s="7">
        <v>1745</v>
      </c>
      <c r="AN928" s="7" t="s">
        <v>273</v>
      </c>
      <c r="AO928" s="9">
        <v>45747</v>
      </c>
      <c r="AP928" s="9">
        <v>45716</v>
      </c>
      <c r="AQ928" s="7">
        <v>31</v>
      </c>
      <c r="AR928" s="7">
        <v>90</v>
      </c>
      <c r="AS928" s="15">
        <v>0.99706302991362272</v>
      </c>
      <c r="AT928" s="11">
        <v>1820.1736865574651</v>
      </c>
      <c r="AU928" s="11">
        <v>8146.1873341879364</v>
      </c>
      <c r="AV928" s="11">
        <v>1820.1736865574651</v>
      </c>
      <c r="AW928" s="11">
        <v>8146.1873341879364</v>
      </c>
      <c r="AX928" s="11">
        <v>0</v>
      </c>
      <c r="AY928" s="11">
        <v>0</v>
      </c>
      <c r="AZ928" s="13">
        <v>9.2379690880428633E-3</v>
      </c>
      <c r="BA928" s="11">
        <v>1820.1736865574651</v>
      </c>
      <c r="BB928" s="11">
        <v>8146.1873341879364</v>
      </c>
      <c r="BC928" s="11"/>
      <c r="BD928" s="11"/>
      <c r="BE928" s="11"/>
      <c r="BF928" s="11">
        <v>1820.1736865574651</v>
      </c>
      <c r="BG928" s="11">
        <v>8146.1873341879364</v>
      </c>
      <c r="BH928" s="11">
        <v>0</v>
      </c>
      <c r="BI928" s="11">
        <v>0</v>
      </c>
      <c r="BJ928" s="11">
        <v>0</v>
      </c>
      <c r="BK928" s="11">
        <v>8146.1873341879364</v>
      </c>
      <c r="BL928" s="11">
        <v>8146.1873341879364</v>
      </c>
    </row>
    <row r="929" spans="1:64" hidden="1" x14ac:dyDescent="0.25">
      <c r="A929" s="7" t="s">
        <v>80</v>
      </c>
      <c r="B929" s="7" t="s">
        <v>155</v>
      </c>
      <c r="C929" s="9">
        <v>45631</v>
      </c>
      <c r="D929" s="9">
        <v>46022</v>
      </c>
      <c r="E929" s="9">
        <v>46022</v>
      </c>
      <c r="F929" s="7" t="s">
        <v>238</v>
      </c>
      <c r="G929" s="11">
        <v>0</v>
      </c>
      <c r="H929" s="11">
        <v>0</v>
      </c>
      <c r="I929" s="11">
        <v>0</v>
      </c>
      <c r="J929" s="11">
        <v>0</v>
      </c>
      <c r="K929" s="11">
        <v>0</v>
      </c>
      <c r="L929" s="11">
        <v>1832518.97</v>
      </c>
      <c r="M929" s="13">
        <v>1.2E-2</v>
      </c>
      <c r="N929" s="13" t="s">
        <v>246</v>
      </c>
      <c r="O929" s="13" t="s">
        <v>257</v>
      </c>
      <c r="P929" s="13">
        <v>0.39539999999999997</v>
      </c>
      <c r="Q929" s="7" t="s">
        <v>260</v>
      </c>
      <c r="R929" s="7" t="s">
        <v>264</v>
      </c>
      <c r="S929" s="7">
        <v>0</v>
      </c>
      <c r="T929" s="7" t="s">
        <v>267</v>
      </c>
      <c r="U929" s="7" t="s">
        <v>269</v>
      </c>
      <c r="V929" s="7">
        <v>4.4755000000000003</v>
      </c>
      <c r="W929" s="9">
        <v>45657</v>
      </c>
      <c r="X929" s="7">
        <v>12</v>
      </c>
      <c r="Y929" s="7">
        <v>4</v>
      </c>
      <c r="Z929" s="11">
        <v>0</v>
      </c>
      <c r="AA929" s="11">
        <v>0</v>
      </c>
      <c r="AB929" s="11">
        <v>0</v>
      </c>
      <c r="AC929" s="11">
        <v>0</v>
      </c>
      <c r="AD929" s="11">
        <v>166592.63363636361</v>
      </c>
      <c r="AE929" s="11">
        <v>666370.53454545455</v>
      </c>
      <c r="AF929" s="11">
        <v>0</v>
      </c>
      <c r="AG929" s="11">
        <v>0</v>
      </c>
      <c r="AH929" s="11">
        <v>0</v>
      </c>
      <c r="AI929" s="11">
        <v>0</v>
      </c>
      <c r="AJ929" s="11">
        <v>666370.53454545455</v>
      </c>
      <c r="AK929" s="11">
        <v>666370.53454545455</v>
      </c>
      <c r="AL929" s="13">
        <v>9.1509991851060901E-3</v>
      </c>
      <c r="AM929" s="7">
        <v>1746</v>
      </c>
      <c r="AN929" s="7" t="s">
        <v>274</v>
      </c>
      <c r="AO929" s="9">
        <v>45777</v>
      </c>
      <c r="AP929" s="9">
        <v>45747</v>
      </c>
      <c r="AQ929" s="7">
        <v>30</v>
      </c>
      <c r="AR929" s="7">
        <v>120</v>
      </c>
      <c r="AS929" s="15">
        <v>0.99608595798036337</v>
      </c>
      <c r="AT929" s="11">
        <v>2401.6946173082961</v>
      </c>
      <c r="AU929" s="11">
        <v>10748.784259763281</v>
      </c>
      <c r="AV929" s="11">
        <v>2401.6946173082961</v>
      </c>
      <c r="AW929" s="11">
        <v>10748.784259763281</v>
      </c>
      <c r="AX929" s="11">
        <v>0</v>
      </c>
      <c r="AY929" s="11">
        <v>0</v>
      </c>
      <c r="AZ929" s="13">
        <v>9.1509991851060901E-3</v>
      </c>
      <c r="BA929" s="11">
        <v>2401.6946173082961</v>
      </c>
      <c r="BB929" s="11">
        <v>10748.784259763281</v>
      </c>
      <c r="BC929" s="11"/>
      <c r="BD929" s="11"/>
      <c r="BE929" s="11"/>
      <c r="BF929" s="11">
        <v>2401.6946173082961</v>
      </c>
      <c r="BG929" s="11">
        <v>10748.784259763281</v>
      </c>
      <c r="BH929" s="11">
        <v>0</v>
      </c>
      <c r="BI929" s="11">
        <v>0</v>
      </c>
      <c r="BJ929" s="11">
        <v>0</v>
      </c>
      <c r="BK929" s="11">
        <v>10748.784259763281</v>
      </c>
      <c r="BL929" s="11">
        <v>10748.784259763281</v>
      </c>
    </row>
    <row r="930" spans="1:64" hidden="1" x14ac:dyDescent="0.25">
      <c r="A930" s="7" t="s">
        <v>80</v>
      </c>
      <c r="B930" s="7" t="s">
        <v>155</v>
      </c>
      <c r="C930" s="9">
        <v>45631</v>
      </c>
      <c r="D930" s="9">
        <v>46022</v>
      </c>
      <c r="E930" s="9">
        <v>46022</v>
      </c>
      <c r="F930" s="7" t="s">
        <v>238</v>
      </c>
      <c r="G930" s="11">
        <v>0</v>
      </c>
      <c r="H930" s="11">
        <v>0</v>
      </c>
      <c r="I930" s="11">
        <v>0</v>
      </c>
      <c r="J930" s="11">
        <v>0</v>
      </c>
      <c r="K930" s="11">
        <v>0</v>
      </c>
      <c r="L930" s="11">
        <v>1832518.97</v>
      </c>
      <c r="M930" s="13">
        <v>1.2E-2</v>
      </c>
      <c r="N930" s="13" t="s">
        <v>246</v>
      </c>
      <c r="O930" s="13" t="s">
        <v>257</v>
      </c>
      <c r="P930" s="13">
        <v>0.39539999999999997</v>
      </c>
      <c r="Q930" s="7" t="s">
        <v>260</v>
      </c>
      <c r="R930" s="7" t="s">
        <v>264</v>
      </c>
      <c r="S930" s="7">
        <v>0</v>
      </c>
      <c r="T930" s="7" t="s">
        <v>267</v>
      </c>
      <c r="U930" s="7" t="s">
        <v>269</v>
      </c>
      <c r="V930" s="7">
        <v>4.4755000000000003</v>
      </c>
      <c r="W930" s="9">
        <v>45657</v>
      </c>
      <c r="X930" s="7">
        <v>12</v>
      </c>
      <c r="Y930" s="7">
        <v>5</v>
      </c>
      <c r="Z930" s="11">
        <v>0</v>
      </c>
      <c r="AA930" s="11">
        <v>0</v>
      </c>
      <c r="AB930" s="11">
        <v>0</v>
      </c>
      <c r="AC930" s="11">
        <v>0</v>
      </c>
      <c r="AD930" s="11">
        <v>166592.63363636361</v>
      </c>
      <c r="AE930" s="11">
        <v>832963.16818181821</v>
      </c>
      <c r="AF930" s="11">
        <v>0</v>
      </c>
      <c r="AG930" s="11">
        <v>0</v>
      </c>
      <c r="AH930" s="11">
        <v>0</v>
      </c>
      <c r="AI930" s="11">
        <v>0</v>
      </c>
      <c r="AJ930" s="11">
        <v>832963.16818181821</v>
      </c>
      <c r="AK930" s="11">
        <v>832963.16818181821</v>
      </c>
      <c r="AL930" s="13">
        <v>9.0648480513104701E-3</v>
      </c>
      <c r="AM930" s="7">
        <v>1747</v>
      </c>
      <c r="AN930" s="7" t="s">
        <v>275</v>
      </c>
      <c r="AO930" s="9">
        <v>45808</v>
      </c>
      <c r="AP930" s="9">
        <v>45777</v>
      </c>
      <c r="AQ930" s="7">
        <v>31</v>
      </c>
      <c r="AR930" s="7">
        <v>151</v>
      </c>
      <c r="AS930" s="15">
        <v>0.99507732285938189</v>
      </c>
      <c r="AT930" s="11">
        <v>2970.8438190061979</v>
      </c>
      <c r="AU930" s="11">
        <v>13296.011511962241</v>
      </c>
      <c r="AV930" s="11">
        <v>2970.8438190061979</v>
      </c>
      <c r="AW930" s="11">
        <v>13296.011511962241</v>
      </c>
      <c r="AX930" s="11">
        <v>0</v>
      </c>
      <c r="AY930" s="11">
        <v>0</v>
      </c>
      <c r="AZ930" s="13">
        <v>9.0648480513104701E-3</v>
      </c>
      <c r="BA930" s="11">
        <v>2970.8438190061979</v>
      </c>
      <c r="BB930" s="11">
        <v>13296.011511962241</v>
      </c>
      <c r="BC930" s="11"/>
      <c r="BD930" s="11"/>
      <c r="BE930" s="11"/>
      <c r="BF930" s="11">
        <v>2970.8438190061979</v>
      </c>
      <c r="BG930" s="11">
        <v>13296.011511962241</v>
      </c>
      <c r="BH930" s="11">
        <v>0</v>
      </c>
      <c r="BI930" s="11">
        <v>0</v>
      </c>
      <c r="BJ930" s="11">
        <v>0</v>
      </c>
      <c r="BK930" s="11">
        <v>13296.011511962241</v>
      </c>
      <c r="BL930" s="11">
        <v>13296.011511962241</v>
      </c>
    </row>
    <row r="931" spans="1:64" hidden="1" x14ac:dyDescent="0.25">
      <c r="A931" s="7" t="s">
        <v>80</v>
      </c>
      <c r="B931" s="7" t="s">
        <v>155</v>
      </c>
      <c r="C931" s="9">
        <v>45631</v>
      </c>
      <c r="D931" s="9">
        <v>46022</v>
      </c>
      <c r="E931" s="9">
        <v>46022</v>
      </c>
      <c r="F931" s="7" t="s">
        <v>238</v>
      </c>
      <c r="G931" s="11">
        <v>0</v>
      </c>
      <c r="H931" s="11">
        <v>0</v>
      </c>
      <c r="I931" s="11">
        <v>0</v>
      </c>
      <c r="J931" s="11">
        <v>0</v>
      </c>
      <c r="K931" s="11">
        <v>0</v>
      </c>
      <c r="L931" s="11">
        <v>1832518.97</v>
      </c>
      <c r="M931" s="13">
        <v>1.2E-2</v>
      </c>
      <c r="N931" s="13" t="s">
        <v>246</v>
      </c>
      <c r="O931" s="13" t="s">
        <v>257</v>
      </c>
      <c r="P931" s="13">
        <v>0.39539999999999997</v>
      </c>
      <c r="Q931" s="7" t="s">
        <v>260</v>
      </c>
      <c r="R931" s="7" t="s">
        <v>264</v>
      </c>
      <c r="S931" s="7">
        <v>0</v>
      </c>
      <c r="T931" s="7" t="s">
        <v>267</v>
      </c>
      <c r="U931" s="7" t="s">
        <v>269</v>
      </c>
      <c r="V931" s="7">
        <v>4.4755000000000003</v>
      </c>
      <c r="W931" s="9">
        <v>45657</v>
      </c>
      <c r="X931" s="7">
        <v>12</v>
      </c>
      <c r="Y931" s="7">
        <v>6</v>
      </c>
      <c r="Z931" s="11">
        <v>0</v>
      </c>
      <c r="AA931" s="11">
        <v>0</v>
      </c>
      <c r="AB931" s="11">
        <v>0</v>
      </c>
      <c r="AC931" s="11">
        <v>0</v>
      </c>
      <c r="AD931" s="11">
        <v>166592.63363636361</v>
      </c>
      <c r="AE931" s="11">
        <v>999555.80181818176</v>
      </c>
      <c r="AF931" s="11">
        <v>0</v>
      </c>
      <c r="AG931" s="11">
        <v>0</v>
      </c>
      <c r="AH931" s="11">
        <v>0</v>
      </c>
      <c r="AI931" s="11">
        <v>0</v>
      </c>
      <c r="AJ931" s="11">
        <v>999555.80181818176</v>
      </c>
      <c r="AK931" s="11">
        <v>999555.80181818176</v>
      </c>
      <c r="AL931" s="13">
        <v>8.9795079784388276E-3</v>
      </c>
      <c r="AM931" s="7">
        <v>1748</v>
      </c>
      <c r="AN931" s="7" t="s">
        <v>276</v>
      </c>
      <c r="AO931" s="9">
        <v>45838</v>
      </c>
      <c r="AP931" s="9">
        <v>45808</v>
      </c>
      <c r="AQ931" s="7">
        <v>30</v>
      </c>
      <c r="AR931" s="7">
        <v>181</v>
      </c>
      <c r="AS931" s="15">
        <v>0.99410219681978451</v>
      </c>
      <c r="AT931" s="11">
        <v>3527.9894965512422</v>
      </c>
      <c r="AU931" s="11">
        <v>15789.51699181509</v>
      </c>
      <c r="AV931" s="11">
        <v>3527.9894965512422</v>
      </c>
      <c r="AW931" s="11">
        <v>15789.51699181509</v>
      </c>
      <c r="AX931" s="11">
        <v>0</v>
      </c>
      <c r="AY931" s="11">
        <v>0</v>
      </c>
      <c r="AZ931" s="13">
        <v>8.9795079784388276E-3</v>
      </c>
      <c r="BA931" s="11">
        <v>3527.9894965512422</v>
      </c>
      <c r="BB931" s="11">
        <v>15789.51699181509</v>
      </c>
      <c r="BC931" s="11"/>
      <c r="BD931" s="11"/>
      <c r="BE931" s="11"/>
      <c r="BF931" s="11">
        <v>3527.9894965512422</v>
      </c>
      <c r="BG931" s="11">
        <v>15789.51699181509</v>
      </c>
      <c r="BH931" s="11">
        <v>0</v>
      </c>
      <c r="BI931" s="11">
        <v>0</v>
      </c>
      <c r="BJ931" s="11">
        <v>0</v>
      </c>
      <c r="BK931" s="11">
        <v>15789.51699181509</v>
      </c>
      <c r="BL931" s="11">
        <v>15789.51699181509</v>
      </c>
    </row>
    <row r="932" spans="1:64" hidden="1" x14ac:dyDescent="0.25">
      <c r="A932" s="7" t="s">
        <v>80</v>
      </c>
      <c r="B932" s="7" t="s">
        <v>155</v>
      </c>
      <c r="C932" s="9">
        <v>45631</v>
      </c>
      <c r="D932" s="9">
        <v>46022</v>
      </c>
      <c r="E932" s="9">
        <v>46022</v>
      </c>
      <c r="F932" s="7" t="s">
        <v>238</v>
      </c>
      <c r="G932" s="11">
        <v>0</v>
      </c>
      <c r="H932" s="11">
        <v>0</v>
      </c>
      <c r="I932" s="11">
        <v>0</v>
      </c>
      <c r="J932" s="11">
        <v>0</v>
      </c>
      <c r="K932" s="11">
        <v>0</v>
      </c>
      <c r="L932" s="11">
        <v>1832518.97</v>
      </c>
      <c r="M932" s="13">
        <v>1.2E-2</v>
      </c>
      <c r="N932" s="13" t="s">
        <v>246</v>
      </c>
      <c r="O932" s="13" t="s">
        <v>257</v>
      </c>
      <c r="P932" s="13">
        <v>0.39539999999999997</v>
      </c>
      <c r="Q932" s="7" t="s">
        <v>260</v>
      </c>
      <c r="R932" s="7" t="s">
        <v>264</v>
      </c>
      <c r="S932" s="7">
        <v>0</v>
      </c>
      <c r="T932" s="7" t="s">
        <v>267</v>
      </c>
      <c r="U932" s="7" t="s">
        <v>269</v>
      </c>
      <c r="V932" s="7">
        <v>4.4755000000000003</v>
      </c>
      <c r="W932" s="9">
        <v>45657</v>
      </c>
      <c r="X932" s="7">
        <v>12</v>
      </c>
      <c r="Y932" s="7">
        <v>7</v>
      </c>
      <c r="Z932" s="11">
        <v>0</v>
      </c>
      <c r="AA932" s="11">
        <v>0</v>
      </c>
      <c r="AB932" s="11">
        <v>0</v>
      </c>
      <c r="AC932" s="11">
        <v>0</v>
      </c>
      <c r="AD932" s="11">
        <v>166592.63363636361</v>
      </c>
      <c r="AE932" s="11">
        <v>1166148.435454546</v>
      </c>
      <c r="AF932" s="11">
        <v>0</v>
      </c>
      <c r="AG932" s="11">
        <v>0</v>
      </c>
      <c r="AH932" s="11">
        <v>0</v>
      </c>
      <c r="AI932" s="11">
        <v>0</v>
      </c>
      <c r="AJ932" s="11">
        <v>1166148.435454546</v>
      </c>
      <c r="AK932" s="11">
        <v>1166148.435454546</v>
      </c>
      <c r="AL932" s="13">
        <v>8.8949713308420497E-3</v>
      </c>
      <c r="AM932" s="7">
        <v>1749</v>
      </c>
      <c r="AN932" s="7" t="s">
        <v>277</v>
      </c>
      <c r="AO932" s="9">
        <v>45869</v>
      </c>
      <c r="AP932" s="9">
        <v>45838</v>
      </c>
      <c r="AQ932" s="7">
        <v>31</v>
      </c>
      <c r="AR932" s="7">
        <v>212</v>
      </c>
      <c r="AS932" s="15">
        <v>0.99309557045232688</v>
      </c>
      <c r="AT932" s="11">
        <v>4073.1096005682298</v>
      </c>
      <c r="AU932" s="11">
        <v>18229.202017343108</v>
      </c>
      <c r="AV932" s="11">
        <v>4073.1096005682298</v>
      </c>
      <c r="AW932" s="11">
        <v>18229.202017343108</v>
      </c>
      <c r="AX932" s="11">
        <v>0</v>
      </c>
      <c r="AY932" s="11">
        <v>0</v>
      </c>
      <c r="AZ932" s="13">
        <v>8.8949713308420497E-3</v>
      </c>
      <c r="BA932" s="11">
        <v>4073.1096005682298</v>
      </c>
      <c r="BB932" s="11">
        <v>18229.202017343108</v>
      </c>
      <c r="BC932" s="11"/>
      <c r="BD932" s="11"/>
      <c r="BE932" s="11"/>
      <c r="BF932" s="11">
        <v>4073.1096005682298</v>
      </c>
      <c r="BG932" s="11">
        <v>18229.202017343108</v>
      </c>
      <c r="BH932" s="11">
        <v>0</v>
      </c>
      <c r="BI932" s="11">
        <v>0</v>
      </c>
      <c r="BJ932" s="11">
        <v>0</v>
      </c>
      <c r="BK932" s="11">
        <v>18229.202017343108</v>
      </c>
      <c r="BL932" s="11">
        <v>18229.202017343108</v>
      </c>
    </row>
    <row r="933" spans="1:64" hidden="1" x14ac:dyDescent="0.25">
      <c r="A933" s="7" t="s">
        <v>80</v>
      </c>
      <c r="B933" s="7" t="s">
        <v>155</v>
      </c>
      <c r="C933" s="9">
        <v>45631</v>
      </c>
      <c r="D933" s="9">
        <v>46022</v>
      </c>
      <c r="E933" s="9">
        <v>46022</v>
      </c>
      <c r="F933" s="7" t="s">
        <v>238</v>
      </c>
      <c r="G933" s="11">
        <v>0</v>
      </c>
      <c r="H933" s="11">
        <v>0</v>
      </c>
      <c r="I933" s="11">
        <v>0</v>
      </c>
      <c r="J933" s="11">
        <v>0</v>
      </c>
      <c r="K933" s="11">
        <v>0</v>
      </c>
      <c r="L933" s="11">
        <v>1832518.97</v>
      </c>
      <c r="M933" s="13">
        <v>1.2E-2</v>
      </c>
      <c r="N933" s="13" t="s">
        <v>246</v>
      </c>
      <c r="O933" s="13" t="s">
        <v>257</v>
      </c>
      <c r="P933" s="13">
        <v>0.39539999999999997</v>
      </c>
      <c r="Q933" s="7" t="s">
        <v>260</v>
      </c>
      <c r="R933" s="7" t="s">
        <v>264</v>
      </c>
      <c r="S933" s="7">
        <v>0</v>
      </c>
      <c r="T933" s="7" t="s">
        <v>267</v>
      </c>
      <c r="U933" s="7" t="s">
        <v>269</v>
      </c>
      <c r="V933" s="7">
        <v>4.4755000000000003</v>
      </c>
      <c r="W933" s="9">
        <v>45657</v>
      </c>
      <c r="X933" s="7">
        <v>12</v>
      </c>
      <c r="Y933" s="7">
        <v>8</v>
      </c>
      <c r="Z933" s="11">
        <v>0</v>
      </c>
      <c r="AA933" s="11">
        <v>0</v>
      </c>
      <c r="AB933" s="11">
        <v>0</v>
      </c>
      <c r="AC933" s="11">
        <v>0</v>
      </c>
      <c r="AD933" s="11">
        <v>166592.63363636361</v>
      </c>
      <c r="AE933" s="11">
        <v>1332741.0690909091</v>
      </c>
      <c r="AF933" s="11">
        <v>0</v>
      </c>
      <c r="AG933" s="11">
        <v>0</v>
      </c>
      <c r="AH933" s="11">
        <v>0</v>
      </c>
      <c r="AI933" s="11">
        <v>0</v>
      </c>
      <c r="AJ933" s="11">
        <v>1332741.0690909091</v>
      </c>
      <c r="AK933" s="11">
        <v>1332741.0690909091</v>
      </c>
      <c r="AL933" s="13">
        <v>8.8112305447562989E-3</v>
      </c>
      <c r="AM933" s="7">
        <v>1750</v>
      </c>
      <c r="AN933" s="7" t="s">
        <v>278</v>
      </c>
      <c r="AO933" s="9">
        <v>45900</v>
      </c>
      <c r="AP933" s="9">
        <v>45869</v>
      </c>
      <c r="AQ933" s="7">
        <v>31</v>
      </c>
      <c r="AR933" s="7">
        <v>243</v>
      </c>
      <c r="AS933" s="15">
        <v>0.99208996339319289</v>
      </c>
      <c r="AT933" s="11">
        <v>4606.4892989771279</v>
      </c>
      <c r="AU933" s="11">
        <v>20616.342857572141</v>
      </c>
      <c r="AV933" s="11">
        <v>4606.4892989771279</v>
      </c>
      <c r="AW933" s="11">
        <v>20616.342857572141</v>
      </c>
      <c r="AX933" s="11">
        <v>0</v>
      </c>
      <c r="AY933" s="11">
        <v>0</v>
      </c>
      <c r="AZ933" s="13">
        <v>8.8112305447562989E-3</v>
      </c>
      <c r="BA933" s="11">
        <v>4606.4892989771279</v>
      </c>
      <c r="BB933" s="11">
        <v>20616.342857572141</v>
      </c>
      <c r="BC933" s="11"/>
      <c r="BD933" s="11"/>
      <c r="BE933" s="11"/>
      <c r="BF933" s="11">
        <v>4606.4892989771279</v>
      </c>
      <c r="BG933" s="11">
        <v>20616.342857572141</v>
      </c>
      <c r="BH933" s="11">
        <v>0</v>
      </c>
      <c r="BI933" s="11">
        <v>0</v>
      </c>
      <c r="BJ933" s="11">
        <v>0</v>
      </c>
      <c r="BK933" s="11">
        <v>20616.342857572141</v>
      </c>
      <c r="BL933" s="11">
        <v>20616.342857572141</v>
      </c>
    </row>
    <row r="934" spans="1:64" hidden="1" x14ac:dyDescent="0.25">
      <c r="A934" s="7" t="s">
        <v>80</v>
      </c>
      <c r="B934" s="7" t="s">
        <v>155</v>
      </c>
      <c r="C934" s="9">
        <v>45631</v>
      </c>
      <c r="D934" s="9">
        <v>46022</v>
      </c>
      <c r="E934" s="9">
        <v>46022</v>
      </c>
      <c r="F934" s="7" t="s">
        <v>238</v>
      </c>
      <c r="G934" s="11">
        <v>0</v>
      </c>
      <c r="H934" s="11">
        <v>0</v>
      </c>
      <c r="I934" s="11">
        <v>0</v>
      </c>
      <c r="J934" s="11">
        <v>0</v>
      </c>
      <c r="K934" s="11">
        <v>0</v>
      </c>
      <c r="L934" s="11">
        <v>1832518.97</v>
      </c>
      <c r="M934" s="13">
        <v>1.2E-2</v>
      </c>
      <c r="N934" s="13" t="s">
        <v>246</v>
      </c>
      <c r="O934" s="13" t="s">
        <v>257</v>
      </c>
      <c r="P934" s="13">
        <v>0.39539999999999997</v>
      </c>
      <c r="Q934" s="7" t="s">
        <v>260</v>
      </c>
      <c r="R934" s="7" t="s">
        <v>264</v>
      </c>
      <c r="S934" s="7">
        <v>0</v>
      </c>
      <c r="T934" s="7" t="s">
        <v>267</v>
      </c>
      <c r="U934" s="7" t="s">
        <v>269</v>
      </c>
      <c r="V934" s="7">
        <v>4.4755000000000003</v>
      </c>
      <c r="W934" s="9">
        <v>45657</v>
      </c>
      <c r="X934" s="7">
        <v>12</v>
      </c>
      <c r="Y934" s="7">
        <v>9</v>
      </c>
      <c r="Z934" s="11">
        <v>0</v>
      </c>
      <c r="AA934" s="11">
        <v>0</v>
      </c>
      <c r="AB934" s="11">
        <v>0</v>
      </c>
      <c r="AC934" s="11">
        <v>0</v>
      </c>
      <c r="AD934" s="11">
        <v>166592.63363636361</v>
      </c>
      <c r="AE934" s="11">
        <v>1499333.7027272731</v>
      </c>
      <c r="AF934" s="11">
        <v>0</v>
      </c>
      <c r="AG934" s="11">
        <v>0</v>
      </c>
      <c r="AH934" s="11">
        <v>0</v>
      </c>
      <c r="AI934" s="11">
        <v>0</v>
      </c>
      <c r="AJ934" s="11">
        <v>1499333.7027272731</v>
      </c>
      <c r="AK934" s="11">
        <v>1499333.7027272731</v>
      </c>
      <c r="AL934" s="13">
        <v>8.728278127625666E-3</v>
      </c>
      <c r="AM934" s="7">
        <v>1751</v>
      </c>
      <c r="AN934" s="7" t="s">
        <v>279</v>
      </c>
      <c r="AO934" s="9">
        <v>45930</v>
      </c>
      <c r="AP934" s="9">
        <v>45900</v>
      </c>
      <c r="AQ934" s="7">
        <v>30</v>
      </c>
      <c r="AR934" s="7">
        <v>273</v>
      </c>
      <c r="AS934" s="15">
        <v>0.99111776481655534</v>
      </c>
      <c r="AT934" s="11">
        <v>5128.481645137711</v>
      </c>
      <c r="AU934" s="11">
        <v>22952.519602813831</v>
      </c>
      <c r="AV934" s="11">
        <v>5128.481645137711</v>
      </c>
      <c r="AW934" s="11">
        <v>22952.519602813831</v>
      </c>
      <c r="AX934" s="11">
        <v>0</v>
      </c>
      <c r="AY934" s="11">
        <v>0</v>
      </c>
      <c r="AZ934" s="13">
        <v>8.728278127625666E-3</v>
      </c>
      <c r="BA934" s="11">
        <v>5128.481645137711</v>
      </c>
      <c r="BB934" s="11">
        <v>22952.519602813831</v>
      </c>
      <c r="BC934" s="11"/>
      <c r="BD934" s="11"/>
      <c r="BE934" s="11"/>
      <c r="BF934" s="11">
        <v>5128.481645137711</v>
      </c>
      <c r="BG934" s="11">
        <v>22952.519602813831</v>
      </c>
      <c r="BH934" s="11">
        <v>0</v>
      </c>
      <c r="BI934" s="11">
        <v>0</v>
      </c>
      <c r="BJ934" s="11">
        <v>0</v>
      </c>
      <c r="BK934" s="11">
        <v>22952.519602813831</v>
      </c>
      <c r="BL934" s="11">
        <v>22952.519602813831</v>
      </c>
    </row>
    <row r="935" spans="1:64" hidden="1" x14ac:dyDescent="0.25">
      <c r="A935" s="7" t="s">
        <v>80</v>
      </c>
      <c r="B935" s="7" t="s">
        <v>155</v>
      </c>
      <c r="C935" s="9">
        <v>45631</v>
      </c>
      <c r="D935" s="9">
        <v>46022</v>
      </c>
      <c r="E935" s="9">
        <v>46022</v>
      </c>
      <c r="F935" s="7" t="s">
        <v>238</v>
      </c>
      <c r="G935" s="11">
        <v>0</v>
      </c>
      <c r="H935" s="11">
        <v>0</v>
      </c>
      <c r="I935" s="11">
        <v>0</v>
      </c>
      <c r="J935" s="11">
        <v>0</v>
      </c>
      <c r="K935" s="11">
        <v>0</v>
      </c>
      <c r="L935" s="11">
        <v>1832518.97</v>
      </c>
      <c r="M935" s="13">
        <v>1.2E-2</v>
      </c>
      <c r="N935" s="13" t="s">
        <v>246</v>
      </c>
      <c r="O935" s="13" t="s">
        <v>257</v>
      </c>
      <c r="P935" s="13">
        <v>0.39539999999999997</v>
      </c>
      <c r="Q935" s="7" t="s">
        <v>260</v>
      </c>
      <c r="R935" s="7" t="s">
        <v>264</v>
      </c>
      <c r="S935" s="7">
        <v>0</v>
      </c>
      <c r="T935" s="7" t="s">
        <v>267</v>
      </c>
      <c r="U935" s="7" t="s">
        <v>269</v>
      </c>
      <c r="V935" s="7">
        <v>4.4755000000000003</v>
      </c>
      <c r="W935" s="9">
        <v>45657</v>
      </c>
      <c r="X935" s="7">
        <v>12</v>
      </c>
      <c r="Y935" s="7">
        <v>10</v>
      </c>
      <c r="Z935" s="11">
        <v>0</v>
      </c>
      <c r="AA935" s="11">
        <v>0</v>
      </c>
      <c r="AB935" s="11">
        <v>0</v>
      </c>
      <c r="AC935" s="11">
        <v>0</v>
      </c>
      <c r="AD935" s="11">
        <v>166592.63363636361</v>
      </c>
      <c r="AE935" s="11">
        <v>1665926.336363636</v>
      </c>
      <c r="AF935" s="11">
        <v>0</v>
      </c>
      <c r="AG935" s="11">
        <v>0</v>
      </c>
      <c r="AH935" s="11">
        <v>0</v>
      </c>
      <c r="AI935" s="11">
        <v>0</v>
      </c>
      <c r="AJ935" s="11">
        <v>1665926.336363636</v>
      </c>
      <c r="AK935" s="11">
        <v>1665926.336363636</v>
      </c>
      <c r="AL935" s="13">
        <v>8.646106657432262E-3</v>
      </c>
      <c r="AM935" s="7">
        <v>1752</v>
      </c>
      <c r="AN935" s="7" t="s">
        <v>280</v>
      </c>
      <c r="AO935" s="9">
        <v>45961</v>
      </c>
      <c r="AP935" s="9">
        <v>45930</v>
      </c>
      <c r="AQ935" s="7">
        <v>31</v>
      </c>
      <c r="AR935" s="7">
        <v>304</v>
      </c>
      <c r="AS935" s="15">
        <v>0.99011416048039003</v>
      </c>
      <c r="AT935" s="11">
        <v>5638.9509812662482</v>
      </c>
      <c r="AU935" s="11">
        <v>25237.125116657091</v>
      </c>
      <c r="AV935" s="11">
        <v>5638.9509812662482</v>
      </c>
      <c r="AW935" s="11">
        <v>25237.125116657091</v>
      </c>
      <c r="AX935" s="11">
        <v>0</v>
      </c>
      <c r="AY935" s="11">
        <v>0</v>
      </c>
      <c r="AZ935" s="13">
        <v>8.646106657432262E-3</v>
      </c>
      <c r="BA935" s="11">
        <v>5638.9509812662482</v>
      </c>
      <c r="BB935" s="11">
        <v>25237.125116657091</v>
      </c>
      <c r="BC935" s="11"/>
      <c r="BD935" s="11"/>
      <c r="BE935" s="11"/>
      <c r="BF935" s="11">
        <v>5638.9509812662482</v>
      </c>
      <c r="BG935" s="11">
        <v>25237.125116657091</v>
      </c>
      <c r="BH935" s="11">
        <v>0</v>
      </c>
      <c r="BI935" s="11">
        <v>0</v>
      </c>
      <c r="BJ935" s="11">
        <v>0</v>
      </c>
      <c r="BK935" s="11">
        <v>25237.125116657091</v>
      </c>
      <c r="BL935" s="11">
        <v>25237.125116657091</v>
      </c>
    </row>
    <row r="936" spans="1:64" hidden="1" x14ac:dyDescent="0.25">
      <c r="A936" s="7" t="s">
        <v>80</v>
      </c>
      <c r="B936" s="7" t="s">
        <v>155</v>
      </c>
      <c r="C936" s="9">
        <v>45631</v>
      </c>
      <c r="D936" s="9">
        <v>46022</v>
      </c>
      <c r="E936" s="9">
        <v>46022</v>
      </c>
      <c r="F936" s="7" t="s">
        <v>238</v>
      </c>
      <c r="G936" s="11">
        <v>0</v>
      </c>
      <c r="H936" s="11">
        <v>0</v>
      </c>
      <c r="I936" s="11">
        <v>0</v>
      </c>
      <c r="J936" s="11">
        <v>0</v>
      </c>
      <c r="K936" s="11">
        <v>0</v>
      </c>
      <c r="L936" s="11">
        <v>1832518.97</v>
      </c>
      <c r="M936" s="13">
        <v>1.2E-2</v>
      </c>
      <c r="N936" s="13" t="s">
        <v>246</v>
      </c>
      <c r="O936" s="13" t="s">
        <v>257</v>
      </c>
      <c r="P936" s="13">
        <v>0.39539999999999997</v>
      </c>
      <c r="Q936" s="7" t="s">
        <v>260</v>
      </c>
      <c r="R936" s="7" t="s">
        <v>264</v>
      </c>
      <c r="S936" s="7">
        <v>0</v>
      </c>
      <c r="T936" s="7" t="s">
        <v>267</v>
      </c>
      <c r="U936" s="7" t="s">
        <v>269</v>
      </c>
      <c r="V936" s="7">
        <v>4.4755000000000003</v>
      </c>
      <c r="W936" s="9">
        <v>45657</v>
      </c>
      <c r="X936" s="7">
        <v>12</v>
      </c>
      <c r="Y936" s="7">
        <v>11</v>
      </c>
      <c r="Z936" s="11">
        <v>0</v>
      </c>
      <c r="AA936" s="11">
        <v>0</v>
      </c>
      <c r="AB936" s="11">
        <v>0</v>
      </c>
      <c r="AC936" s="11">
        <v>0</v>
      </c>
      <c r="AD936" s="11">
        <v>166592.63363636361</v>
      </c>
      <c r="AE936" s="11">
        <v>1832518.97</v>
      </c>
      <c r="AF936" s="11">
        <v>0</v>
      </c>
      <c r="AG936" s="11">
        <v>0</v>
      </c>
      <c r="AH936" s="11">
        <v>0</v>
      </c>
      <c r="AI936" s="11">
        <v>0</v>
      </c>
      <c r="AJ936" s="11">
        <v>1832518.97</v>
      </c>
      <c r="AK936" s="11">
        <v>1832518.97</v>
      </c>
      <c r="AL936" s="13">
        <v>8.5647087820321932E-3</v>
      </c>
      <c r="AM936" s="7">
        <v>1753</v>
      </c>
      <c r="AN936" s="7" t="s">
        <v>281</v>
      </c>
      <c r="AO936" s="9">
        <v>45991</v>
      </c>
      <c r="AP936" s="9">
        <v>45961</v>
      </c>
      <c r="AQ936" s="7">
        <v>30</v>
      </c>
      <c r="AR936" s="7">
        <v>334</v>
      </c>
      <c r="AS936" s="15">
        <v>0.98914389809185077</v>
      </c>
      <c r="AT936" s="11">
        <v>6138.4287736759907</v>
      </c>
      <c r="AU936" s="11">
        <v>27472.5379765869</v>
      </c>
      <c r="AV936" s="11">
        <v>6138.4287736759907</v>
      </c>
      <c r="AW936" s="11">
        <v>27472.5379765869</v>
      </c>
      <c r="AX936" s="11">
        <v>0</v>
      </c>
      <c r="AY936" s="11">
        <v>0</v>
      </c>
      <c r="AZ936" s="13">
        <v>8.5647087820321932E-3</v>
      </c>
      <c r="BA936" s="11">
        <v>6138.4287736759907</v>
      </c>
      <c r="BB936" s="11">
        <v>27472.5379765869</v>
      </c>
      <c r="BC936" s="11"/>
      <c r="BD936" s="11"/>
      <c r="BE936" s="11"/>
      <c r="BF936" s="11">
        <v>6138.4287736759907</v>
      </c>
      <c r="BG936" s="11">
        <v>27472.5379765869</v>
      </c>
      <c r="BH936" s="11">
        <v>0</v>
      </c>
      <c r="BI936" s="11">
        <v>0</v>
      </c>
      <c r="BJ936" s="11">
        <v>0</v>
      </c>
      <c r="BK936" s="11">
        <v>27472.5379765869</v>
      </c>
      <c r="BL936" s="11">
        <v>27472.5379765869</v>
      </c>
    </row>
    <row r="937" spans="1:64" hidden="1" x14ac:dyDescent="0.25">
      <c r="A937" s="7" t="s">
        <v>80</v>
      </c>
      <c r="B937" s="7" t="s">
        <v>155</v>
      </c>
      <c r="C937" s="9">
        <v>45631</v>
      </c>
      <c r="D937" s="9">
        <v>46022</v>
      </c>
      <c r="E937" s="9">
        <v>46022</v>
      </c>
      <c r="F937" s="7" t="s">
        <v>238</v>
      </c>
      <c r="G937" s="11">
        <v>0</v>
      </c>
      <c r="H937" s="11">
        <v>0</v>
      </c>
      <c r="I937" s="11">
        <v>0</v>
      </c>
      <c r="J937" s="11">
        <v>0</v>
      </c>
      <c r="K937" s="11">
        <v>0</v>
      </c>
      <c r="L937" s="11">
        <v>1832518.97</v>
      </c>
      <c r="M937" s="13">
        <v>1.2E-2</v>
      </c>
      <c r="N937" s="13" t="s">
        <v>246</v>
      </c>
      <c r="O937" s="13" t="s">
        <v>257</v>
      </c>
      <c r="P937" s="13">
        <v>0.39539999999999997</v>
      </c>
      <c r="Q937" s="7" t="s">
        <v>260</v>
      </c>
      <c r="R937" s="7" t="s">
        <v>264</v>
      </c>
      <c r="S937" s="7">
        <v>0</v>
      </c>
      <c r="T937" s="7" t="s">
        <v>267</v>
      </c>
      <c r="U937" s="7" t="s">
        <v>269</v>
      </c>
      <c r="V937" s="7">
        <v>4.4755000000000003</v>
      </c>
      <c r="W937" s="9">
        <v>45657</v>
      </c>
      <c r="X937" s="7">
        <v>12</v>
      </c>
      <c r="Y937" s="7">
        <v>12</v>
      </c>
      <c r="Z937" s="11">
        <v>0</v>
      </c>
      <c r="AA937" s="11">
        <v>0</v>
      </c>
      <c r="AB937" s="11">
        <v>0</v>
      </c>
      <c r="AC937" s="11">
        <v>0</v>
      </c>
      <c r="AD937" s="11">
        <v>0</v>
      </c>
      <c r="AE937" s="11">
        <v>1832518.97</v>
      </c>
      <c r="AF937" s="11">
        <v>1832518.97</v>
      </c>
      <c r="AG937" s="11">
        <v>1832518.97</v>
      </c>
      <c r="AH937" s="11">
        <v>1832518.97</v>
      </c>
      <c r="AI937" s="11">
        <v>1832518.97</v>
      </c>
      <c r="AJ937" s="11">
        <v>0</v>
      </c>
      <c r="AK937" s="11">
        <v>0</v>
      </c>
      <c r="AL937" s="13">
        <v>8.4840772184974211E-3</v>
      </c>
      <c r="AM937" s="7">
        <v>1754</v>
      </c>
      <c r="AN937" s="7" t="s">
        <v>282</v>
      </c>
      <c r="AO937" s="9">
        <v>46022</v>
      </c>
      <c r="AP937" s="9">
        <v>45991</v>
      </c>
      <c r="AQ937" s="7">
        <v>31</v>
      </c>
      <c r="AR937" s="7">
        <v>365</v>
      </c>
      <c r="AS937" s="15">
        <v>0.98814229249011853</v>
      </c>
      <c r="AT937" s="11">
        <v>0</v>
      </c>
      <c r="AU937" s="11">
        <v>0</v>
      </c>
      <c r="AV937" s="11">
        <v>0</v>
      </c>
      <c r="AW937" s="11">
        <v>0</v>
      </c>
      <c r="AX937" s="11">
        <v>0</v>
      </c>
      <c r="AY937" s="11">
        <v>0</v>
      </c>
      <c r="AZ937" s="13">
        <v>8.4840772184974211E-3</v>
      </c>
      <c r="BA937" s="11">
        <v>0</v>
      </c>
      <c r="BB937" s="11">
        <v>0</v>
      </c>
      <c r="BC937" s="11"/>
      <c r="BD937" s="11"/>
      <c r="BE937" s="11"/>
      <c r="BF937" s="11">
        <v>0</v>
      </c>
      <c r="BG937" s="11">
        <v>0</v>
      </c>
      <c r="BH937" s="11">
        <v>0</v>
      </c>
      <c r="BI937" s="11">
        <v>0</v>
      </c>
      <c r="BJ937" s="11">
        <v>0</v>
      </c>
      <c r="BK937" s="11">
        <v>0</v>
      </c>
      <c r="BL937" s="11">
        <v>0</v>
      </c>
    </row>
    <row r="938" spans="1:64" hidden="1" x14ac:dyDescent="0.25">
      <c r="A938" s="7" t="s">
        <v>81</v>
      </c>
      <c r="B938" s="7" t="s">
        <v>156</v>
      </c>
      <c r="C938" s="9">
        <v>45637</v>
      </c>
      <c r="D938" s="9">
        <v>46022</v>
      </c>
      <c r="E938" s="9">
        <v>46022</v>
      </c>
      <c r="F938" s="7" t="s">
        <v>238</v>
      </c>
      <c r="G938" s="11">
        <v>0</v>
      </c>
      <c r="H938" s="11">
        <v>0</v>
      </c>
      <c r="I938" s="11">
        <v>0</v>
      </c>
      <c r="J938" s="11">
        <v>0</v>
      </c>
      <c r="K938" s="11">
        <v>0</v>
      </c>
      <c r="L938" s="11">
        <v>289490.75</v>
      </c>
      <c r="M938" s="13">
        <v>1.2E-2</v>
      </c>
      <c r="N938" s="13" t="s">
        <v>246</v>
      </c>
      <c r="O938" s="13" t="s">
        <v>257</v>
      </c>
      <c r="P938" s="13">
        <v>0.39539999999999997</v>
      </c>
      <c r="Q938" s="7" t="s">
        <v>260</v>
      </c>
      <c r="R938" s="7" t="s">
        <v>264</v>
      </c>
      <c r="S938" s="7">
        <v>0</v>
      </c>
      <c r="T938" s="7" t="s">
        <v>267</v>
      </c>
      <c r="U938" s="7" t="s">
        <v>269</v>
      </c>
      <c r="V938" s="7">
        <v>4.4755000000000003</v>
      </c>
      <c r="W938" s="9">
        <v>45657</v>
      </c>
      <c r="X938" s="7">
        <v>12</v>
      </c>
      <c r="Y938" s="7">
        <v>0</v>
      </c>
      <c r="Z938" s="11">
        <v>0</v>
      </c>
      <c r="AA938" s="11">
        <v>0</v>
      </c>
      <c r="AB938" s="11">
        <v>0</v>
      </c>
      <c r="AC938" s="11">
        <v>0</v>
      </c>
      <c r="AD938" s="11">
        <v>0</v>
      </c>
      <c r="AE938" s="11">
        <v>0</v>
      </c>
      <c r="AF938" s="11">
        <v>0</v>
      </c>
      <c r="AG938" s="11">
        <v>0</v>
      </c>
      <c r="AH938" s="11">
        <v>0</v>
      </c>
      <c r="AI938" s="11">
        <v>0</v>
      </c>
      <c r="AJ938" s="11">
        <v>0</v>
      </c>
      <c r="AK938" s="11">
        <v>0</v>
      </c>
      <c r="AM938" s="7">
        <v>1755</v>
      </c>
      <c r="AN938" s="7" t="s">
        <v>283</v>
      </c>
      <c r="AO938" s="9">
        <v>45657</v>
      </c>
      <c r="AP938" s="9">
        <v>46022</v>
      </c>
      <c r="AQ938" s="7">
        <v>0</v>
      </c>
      <c r="AR938" s="7">
        <v>0</v>
      </c>
      <c r="AS938" s="15">
        <v>1</v>
      </c>
      <c r="BC938" s="11"/>
      <c r="BD938" s="11"/>
      <c r="BE938" s="11"/>
    </row>
    <row r="939" spans="1:64" hidden="1" x14ac:dyDescent="0.25">
      <c r="A939" s="7" t="s">
        <v>81</v>
      </c>
      <c r="B939" s="7" t="s">
        <v>156</v>
      </c>
      <c r="C939" s="9">
        <v>45637</v>
      </c>
      <c r="D939" s="9">
        <v>46022</v>
      </c>
      <c r="E939" s="9">
        <v>46022</v>
      </c>
      <c r="F939" s="7" t="s">
        <v>238</v>
      </c>
      <c r="G939" s="11">
        <v>0</v>
      </c>
      <c r="H939" s="11">
        <v>0</v>
      </c>
      <c r="I939" s="11">
        <v>0</v>
      </c>
      <c r="J939" s="11">
        <v>0</v>
      </c>
      <c r="K939" s="11">
        <v>0</v>
      </c>
      <c r="L939" s="11">
        <v>289490.75</v>
      </c>
      <c r="M939" s="13">
        <v>1.2E-2</v>
      </c>
      <c r="N939" s="13" t="s">
        <v>246</v>
      </c>
      <c r="O939" s="13" t="s">
        <v>257</v>
      </c>
      <c r="P939" s="13">
        <v>0.39539999999999997</v>
      </c>
      <c r="Q939" s="7" t="s">
        <v>260</v>
      </c>
      <c r="R939" s="7" t="s">
        <v>264</v>
      </c>
      <c r="S939" s="7">
        <v>0</v>
      </c>
      <c r="T939" s="7" t="s">
        <v>267</v>
      </c>
      <c r="U939" s="7" t="s">
        <v>269</v>
      </c>
      <c r="V939" s="7">
        <v>4.4755000000000003</v>
      </c>
      <c r="W939" s="9">
        <v>45657</v>
      </c>
      <c r="X939" s="7">
        <v>12</v>
      </c>
      <c r="Y939" s="7">
        <v>1</v>
      </c>
      <c r="Z939" s="11">
        <v>0</v>
      </c>
      <c r="AA939" s="11">
        <v>0</v>
      </c>
      <c r="AB939" s="11">
        <v>0</v>
      </c>
      <c r="AC939" s="11">
        <v>0</v>
      </c>
      <c r="AD939" s="11">
        <v>26317.340909090912</v>
      </c>
      <c r="AE939" s="11">
        <v>26317.340909090912</v>
      </c>
      <c r="AF939" s="11">
        <v>0</v>
      </c>
      <c r="AG939" s="11">
        <v>0</v>
      </c>
      <c r="AH939" s="11">
        <v>0</v>
      </c>
      <c r="AI939" s="11">
        <v>0</v>
      </c>
      <c r="AJ939" s="11">
        <v>26317.340909090912</v>
      </c>
      <c r="AK939" s="11">
        <v>26317.340909090912</v>
      </c>
      <c r="AL939" s="13">
        <v>9.4143964011949022E-3</v>
      </c>
      <c r="AM939" s="7">
        <v>1756</v>
      </c>
      <c r="AN939" s="7" t="s">
        <v>284</v>
      </c>
      <c r="AO939" s="9">
        <v>45688</v>
      </c>
      <c r="AP939" s="9">
        <v>45657</v>
      </c>
      <c r="AQ939" s="7">
        <v>31</v>
      </c>
      <c r="AR939" s="7">
        <v>31</v>
      </c>
      <c r="AS939" s="15">
        <v>0.99898740152604248</v>
      </c>
      <c r="AT939" s="11">
        <v>97.865847914258467</v>
      </c>
      <c r="AU939" s="11">
        <v>437.9986023402638</v>
      </c>
      <c r="AV939" s="11">
        <v>97.865847914258467</v>
      </c>
      <c r="AW939" s="11">
        <v>437.9986023402638</v>
      </c>
      <c r="AX939" s="11">
        <v>0</v>
      </c>
      <c r="AY939" s="11">
        <v>0</v>
      </c>
      <c r="AZ939" s="13">
        <v>9.4143964011949022E-3</v>
      </c>
      <c r="BA939" s="11">
        <v>97.865847914258467</v>
      </c>
      <c r="BB939" s="11">
        <v>437.9986023402638</v>
      </c>
      <c r="BC939" s="11"/>
      <c r="BD939" s="11"/>
      <c r="BE939" s="11"/>
      <c r="BF939" s="11">
        <v>97.865847914258467</v>
      </c>
      <c r="BG939" s="11">
        <v>437.9986023402638</v>
      </c>
      <c r="BH939" s="11">
        <v>0</v>
      </c>
      <c r="BI939" s="11">
        <v>0</v>
      </c>
      <c r="BJ939" s="11">
        <v>0</v>
      </c>
      <c r="BK939" s="11">
        <v>437.9986023402638</v>
      </c>
      <c r="BL939" s="11">
        <v>437.9986023402638</v>
      </c>
    </row>
    <row r="940" spans="1:64" hidden="1" x14ac:dyDescent="0.25">
      <c r="A940" s="7" t="s">
        <v>81</v>
      </c>
      <c r="B940" s="7" t="s">
        <v>156</v>
      </c>
      <c r="C940" s="9">
        <v>45637</v>
      </c>
      <c r="D940" s="9">
        <v>46022</v>
      </c>
      <c r="E940" s="9">
        <v>46022</v>
      </c>
      <c r="F940" s="7" t="s">
        <v>238</v>
      </c>
      <c r="G940" s="11">
        <v>0</v>
      </c>
      <c r="H940" s="11">
        <v>0</v>
      </c>
      <c r="I940" s="11">
        <v>0</v>
      </c>
      <c r="J940" s="11">
        <v>0</v>
      </c>
      <c r="K940" s="11">
        <v>0</v>
      </c>
      <c r="L940" s="11">
        <v>289490.75</v>
      </c>
      <c r="M940" s="13">
        <v>1.2E-2</v>
      </c>
      <c r="N940" s="13" t="s">
        <v>246</v>
      </c>
      <c r="O940" s="13" t="s">
        <v>257</v>
      </c>
      <c r="P940" s="13">
        <v>0.39539999999999997</v>
      </c>
      <c r="Q940" s="7" t="s">
        <v>260</v>
      </c>
      <c r="R940" s="7" t="s">
        <v>264</v>
      </c>
      <c r="S940" s="7">
        <v>0</v>
      </c>
      <c r="T940" s="7" t="s">
        <v>267</v>
      </c>
      <c r="U940" s="7" t="s">
        <v>269</v>
      </c>
      <c r="V940" s="7">
        <v>4.4755000000000003</v>
      </c>
      <c r="W940" s="9">
        <v>45657</v>
      </c>
      <c r="X940" s="7">
        <v>12</v>
      </c>
      <c r="Y940" s="7">
        <v>2</v>
      </c>
      <c r="Z940" s="11">
        <v>0</v>
      </c>
      <c r="AA940" s="11">
        <v>0</v>
      </c>
      <c r="AB940" s="11">
        <v>0</v>
      </c>
      <c r="AC940" s="11">
        <v>0</v>
      </c>
      <c r="AD940" s="11">
        <v>26317.340909090912</v>
      </c>
      <c r="AE940" s="11">
        <v>52634.681818181823</v>
      </c>
      <c r="AF940" s="11">
        <v>0</v>
      </c>
      <c r="AG940" s="11">
        <v>0</v>
      </c>
      <c r="AH940" s="11">
        <v>0</v>
      </c>
      <c r="AI940" s="11">
        <v>0</v>
      </c>
      <c r="AJ940" s="11">
        <v>52634.681818181823</v>
      </c>
      <c r="AK940" s="11">
        <v>52634.681818181823</v>
      </c>
      <c r="AL940" s="13">
        <v>9.3257655415960317E-3</v>
      </c>
      <c r="AM940" s="7">
        <v>1757</v>
      </c>
      <c r="AN940" s="7" t="s">
        <v>285</v>
      </c>
      <c r="AO940" s="9">
        <v>45716</v>
      </c>
      <c r="AP940" s="9">
        <v>45688</v>
      </c>
      <c r="AQ940" s="7">
        <v>28</v>
      </c>
      <c r="AR940" s="7">
        <v>59</v>
      </c>
      <c r="AS940" s="15">
        <v>0.9980736777966569</v>
      </c>
      <c r="AT940" s="11">
        <v>193.7116595007152</v>
      </c>
      <c r="AU940" s="11">
        <v>866.95653209545105</v>
      </c>
      <c r="AV940" s="11">
        <v>193.7116595007152</v>
      </c>
      <c r="AW940" s="11">
        <v>866.95653209545105</v>
      </c>
      <c r="AX940" s="11">
        <v>0</v>
      </c>
      <c r="AY940" s="11">
        <v>0</v>
      </c>
      <c r="AZ940" s="13">
        <v>9.3257655415960317E-3</v>
      </c>
      <c r="BA940" s="11">
        <v>193.7116595007152</v>
      </c>
      <c r="BB940" s="11">
        <v>866.95653209545105</v>
      </c>
      <c r="BC940" s="11"/>
      <c r="BD940" s="11"/>
      <c r="BE940" s="11"/>
      <c r="BF940" s="11">
        <v>193.7116595007152</v>
      </c>
      <c r="BG940" s="11">
        <v>866.95653209545105</v>
      </c>
      <c r="BH940" s="11">
        <v>0</v>
      </c>
      <c r="BI940" s="11">
        <v>0</v>
      </c>
      <c r="BJ940" s="11">
        <v>0</v>
      </c>
      <c r="BK940" s="11">
        <v>866.95653209545105</v>
      </c>
      <c r="BL940" s="11">
        <v>866.95653209545105</v>
      </c>
    </row>
    <row r="941" spans="1:64" hidden="1" x14ac:dyDescent="0.25">
      <c r="A941" s="7" t="s">
        <v>81</v>
      </c>
      <c r="B941" s="7" t="s">
        <v>156</v>
      </c>
      <c r="C941" s="9">
        <v>45637</v>
      </c>
      <c r="D941" s="9">
        <v>46022</v>
      </c>
      <c r="E941" s="9">
        <v>46022</v>
      </c>
      <c r="F941" s="7" t="s">
        <v>238</v>
      </c>
      <c r="G941" s="11">
        <v>0</v>
      </c>
      <c r="H941" s="11">
        <v>0</v>
      </c>
      <c r="I941" s="11">
        <v>0</v>
      </c>
      <c r="J941" s="11">
        <v>0</v>
      </c>
      <c r="K941" s="11">
        <v>0</v>
      </c>
      <c r="L941" s="11">
        <v>289490.75</v>
      </c>
      <c r="M941" s="13">
        <v>1.2E-2</v>
      </c>
      <c r="N941" s="13" t="s">
        <v>246</v>
      </c>
      <c r="O941" s="13" t="s">
        <v>257</v>
      </c>
      <c r="P941" s="13">
        <v>0.39539999999999997</v>
      </c>
      <c r="Q941" s="7" t="s">
        <v>260</v>
      </c>
      <c r="R941" s="7" t="s">
        <v>264</v>
      </c>
      <c r="S941" s="7">
        <v>0</v>
      </c>
      <c r="T941" s="7" t="s">
        <v>267</v>
      </c>
      <c r="U941" s="7" t="s">
        <v>269</v>
      </c>
      <c r="V941" s="7">
        <v>4.4755000000000003</v>
      </c>
      <c r="W941" s="9">
        <v>45657</v>
      </c>
      <c r="X941" s="7">
        <v>12</v>
      </c>
      <c r="Y941" s="7">
        <v>3</v>
      </c>
      <c r="Z941" s="11">
        <v>0</v>
      </c>
      <c r="AA941" s="11">
        <v>0</v>
      </c>
      <c r="AB941" s="11">
        <v>0</v>
      </c>
      <c r="AC941" s="11">
        <v>0</v>
      </c>
      <c r="AD941" s="11">
        <v>26317.340909090912</v>
      </c>
      <c r="AE941" s="11">
        <v>78952.022727272721</v>
      </c>
      <c r="AF941" s="11">
        <v>0</v>
      </c>
      <c r="AG941" s="11">
        <v>0</v>
      </c>
      <c r="AH941" s="11">
        <v>0</v>
      </c>
      <c r="AI941" s="11">
        <v>0</v>
      </c>
      <c r="AJ941" s="11">
        <v>78952.022727272721</v>
      </c>
      <c r="AK941" s="11">
        <v>78952.022727272721</v>
      </c>
      <c r="AL941" s="13">
        <v>9.2379690880428633E-3</v>
      </c>
      <c r="AM941" s="7">
        <v>1758</v>
      </c>
      <c r="AN941" s="7" t="s">
        <v>286</v>
      </c>
      <c r="AO941" s="9">
        <v>45747</v>
      </c>
      <c r="AP941" s="9">
        <v>45716</v>
      </c>
      <c r="AQ941" s="7">
        <v>31</v>
      </c>
      <c r="AR941" s="7">
        <v>90</v>
      </c>
      <c r="AS941" s="15">
        <v>0.99706302991362272</v>
      </c>
      <c r="AT941" s="11">
        <v>287.54051351063799</v>
      </c>
      <c r="AU941" s="11">
        <v>1286.8875682168609</v>
      </c>
      <c r="AV941" s="11">
        <v>287.54051351063799</v>
      </c>
      <c r="AW941" s="11">
        <v>1286.8875682168609</v>
      </c>
      <c r="AX941" s="11">
        <v>0</v>
      </c>
      <c r="AY941" s="11">
        <v>0</v>
      </c>
      <c r="AZ941" s="13">
        <v>9.2379690880428633E-3</v>
      </c>
      <c r="BA941" s="11">
        <v>287.54051351063799</v>
      </c>
      <c r="BB941" s="11">
        <v>1286.8875682168609</v>
      </c>
      <c r="BC941" s="11"/>
      <c r="BD941" s="11"/>
      <c r="BE941" s="11"/>
      <c r="BF941" s="11">
        <v>287.54051351063799</v>
      </c>
      <c r="BG941" s="11">
        <v>1286.8875682168609</v>
      </c>
      <c r="BH941" s="11">
        <v>0</v>
      </c>
      <c r="BI941" s="11">
        <v>0</v>
      </c>
      <c r="BJ941" s="11">
        <v>0</v>
      </c>
      <c r="BK941" s="11">
        <v>1286.8875682168609</v>
      </c>
      <c r="BL941" s="11">
        <v>1286.8875682168609</v>
      </c>
    </row>
    <row r="942" spans="1:64" hidden="1" x14ac:dyDescent="0.25">
      <c r="A942" s="7" t="s">
        <v>81</v>
      </c>
      <c r="B942" s="7" t="s">
        <v>156</v>
      </c>
      <c r="C942" s="9">
        <v>45637</v>
      </c>
      <c r="D942" s="9">
        <v>46022</v>
      </c>
      <c r="E942" s="9">
        <v>46022</v>
      </c>
      <c r="F942" s="7" t="s">
        <v>238</v>
      </c>
      <c r="G942" s="11">
        <v>0</v>
      </c>
      <c r="H942" s="11">
        <v>0</v>
      </c>
      <c r="I942" s="11">
        <v>0</v>
      </c>
      <c r="J942" s="11">
        <v>0</v>
      </c>
      <c r="K942" s="11">
        <v>0</v>
      </c>
      <c r="L942" s="11">
        <v>289490.75</v>
      </c>
      <c r="M942" s="13">
        <v>1.2E-2</v>
      </c>
      <c r="N942" s="13" t="s">
        <v>246</v>
      </c>
      <c r="O942" s="13" t="s">
        <v>257</v>
      </c>
      <c r="P942" s="13">
        <v>0.39539999999999997</v>
      </c>
      <c r="Q942" s="7" t="s">
        <v>260</v>
      </c>
      <c r="R942" s="7" t="s">
        <v>264</v>
      </c>
      <c r="S942" s="7">
        <v>0</v>
      </c>
      <c r="T942" s="7" t="s">
        <v>267</v>
      </c>
      <c r="U942" s="7" t="s">
        <v>269</v>
      </c>
      <c r="V942" s="7">
        <v>4.4755000000000003</v>
      </c>
      <c r="W942" s="9">
        <v>45657</v>
      </c>
      <c r="X942" s="7">
        <v>12</v>
      </c>
      <c r="Y942" s="7">
        <v>4</v>
      </c>
      <c r="Z942" s="11">
        <v>0</v>
      </c>
      <c r="AA942" s="11">
        <v>0</v>
      </c>
      <c r="AB942" s="11">
        <v>0</v>
      </c>
      <c r="AC942" s="11">
        <v>0</v>
      </c>
      <c r="AD942" s="11">
        <v>26317.340909090912</v>
      </c>
      <c r="AE942" s="11">
        <v>105269.3636363636</v>
      </c>
      <c r="AF942" s="11">
        <v>0</v>
      </c>
      <c r="AG942" s="11">
        <v>0</v>
      </c>
      <c r="AH942" s="11">
        <v>0</v>
      </c>
      <c r="AI942" s="11">
        <v>0</v>
      </c>
      <c r="AJ942" s="11">
        <v>105269.3636363636</v>
      </c>
      <c r="AK942" s="11">
        <v>105269.3636363636</v>
      </c>
      <c r="AL942" s="13">
        <v>9.1509991851060901E-3</v>
      </c>
      <c r="AM942" s="7">
        <v>1759</v>
      </c>
      <c r="AN942" s="7" t="s">
        <v>287</v>
      </c>
      <c r="AO942" s="9">
        <v>45777</v>
      </c>
      <c r="AP942" s="9">
        <v>45747</v>
      </c>
      <c r="AQ942" s="7">
        <v>30</v>
      </c>
      <c r="AR942" s="7">
        <v>120</v>
      </c>
      <c r="AS942" s="15">
        <v>0.99608595798036337</v>
      </c>
      <c r="AT942" s="11">
        <v>379.40582739808781</v>
      </c>
      <c r="AU942" s="11">
        <v>1698.0307805201419</v>
      </c>
      <c r="AV942" s="11">
        <v>379.40582739808781</v>
      </c>
      <c r="AW942" s="11">
        <v>1698.0307805201419</v>
      </c>
      <c r="AX942" s="11">
        <v>0</v>
      </c>
      <c r="AY942" s="11">
        <v>0</v>
      </c>
      <c r="AZ942" s="13">
        <v>9.1509991851060901E-3</v>
      </c>
      <c r="BA942" s="11">
        <v>379.40582739808781</v>
      </c>
      <c r="BB942" s="11">
        <v>1698.0307805201419</v>
      </c>
      <c r="BC942" s="11"/>
      <c r="BD942" s="11"/>
      <c r="BE942" s="11"/>
      <c r="BF942" s="11">
        <v>379.40582739808781</v>
      </c>
      <c r="BG942" s="11">
        <v>1698.0307805201419</v>
      </c>
      <c r="BH942" s="11">
        <v>0</v>
      </c>
      <c r="BI942" s="11">
        <v>0</v>
      </c>
      <c r="BJ942" s="11">
        <v>0</v>
      </c>
      <c r="BK942" s="11">
        <v>1698.0307805201419</v>
      </c>
      <c r="BL942" s="11">
        <v>1698.0307805201419</v>
      </c>
    </row>
    <row r="943" spans="1:64" hidden="1" x14ac:dyDescent="0.25">
      <c r="A943" s="7" t="s">
        <v>81</v>
      </c>
      <c r="B943" s="7" t="s">
        <v>156</v>
      </c>
      <c r="C943" s="9">
        <v>45637</v>
      </c>
      <c r="D943" s="9">
        <v>46022</v>
      </c>
      <c r="E943" s="9">
        <v>46022</v>
      </c>
      <c r="F943" s="7" t="s">
        <v>238</v>
      </c>
      <c r="G943" s="11">
        <v>0</v>
      </c>
      <c r="H943" s="11">
        <v>0</v>
      </c>
      <c r="I943" s="11">
        <v>0</v>
      </c>
      <c r="J943" s="11">
        <v>0</v>
      </c>
      <c r="K943" s="11">
        <v>0</v>
      </c>
      <c r="L943" s="11">
        <v>289490.75</v>
      </c>
      <c r="M943" s="13">
        <v>1.2E-2</v>
      </c>
      <c r="N943" s="13" t="s">
        <v>246</v>
      </c>
      <c r="O943" s="13" t="s">
        <v>257</v>
      </c>
      <c r="P943" s="13">
        <v>0.39539999999999997</v>
      </c>
      <c r="Q943" s="7" t="s">
        <v>260</v>
      </c>
      <c r="R943" s="7" t="s">
        <v>264</v>
      </c>
      <c r="S943" s="7">
        <v>0</v>
      </c>
      <c r="T943" s="7" t="s">
        <v>267</v>
      </c>
      <c r="U943" s="7" t="s">
        <v>269</v>
      </c>
      <c r="V943" s="7">
        <v>4.4755000000000003</v>
      </c>
      <c r="W943" s="9">
        <v>45657</v>
      </c>
      <c r="X943" s="7">
        <v>12</v>
      </c>
      <c r="Y943" s="7">
        <v>5</v>
      </c>
      <c r="Z943" s="11">
        <v>0</v>
      </c>
      <c r="AA943" s="11">
        <v>0</v>
      </c>
      <c r="AB943" s="11">
        <v>0</v>
      </c>
      <c r="AC943" s="11">
        <v>0</v>
      </c>
      <c r="AD943" s="11">
        <v>26317.340909090912</v>
      </c>
      <c r="AE943" s="11">
        <v>131586.7045454545</v>
      </c>
      <c r="AF943" s="11">
        <v>0</v>
      </c>
      <c r="AG943" s="11">
        <v>0</v>
      </c>
      <c r="AH943" s="11">
        <v>0</v>
      </c>
      <c r="AI943" s="11">
        <v>0</v>
      </c>
      <c r="AJ943" s="11">
        <v>131586.7045454545</v>
      </c>
      <c r="AK943" s="11">
        <v>131586.7045454545</v>
      </c>
      <c r="AL943" s="13">
        <v>9.0648480513104701E-3</v>
      </c>
      <c r="AM943" s="7">
        <v>1760</v>
      </c>
      <c r="AN943" s="7" t="s">
        <v>288</v>
      </c>
      <c r="AO943" s="9">
        <v>45808</v>
      </c>
      <c r="AP943" s="9">
        <v>45777</v>
      </c>
      <c r="AQ943" s="7">
        <v>31</v>
      </c>
      <c r="AR943" s="7">
        <v>151</v>
      </c>
      <c r="AS943" s="15">
        <v>0.99507732285938189</v>
      </c>
      <c r="AT943" s="11">
        <v>469.31672707157207</v>
      </c>
      <c r="AU943" s="11">
        <v>2100.4270120088208</v>
      </c>
      <c r="AV943" s="11">
        <v>469.31672707157207</v>
      </c>
      <c r="AW943" s="11">
        <v>2100.4270120088208</v>
      </c>
      <c r="AX943" s="11">
        <v>0</v>
      </c>
      <c r="AY943" s="11">
        <v>0</v>
      </c>
      <c r="AZ943" s="13">
        <v>9.0648480513104701E-3</v>
      </c>
      <c r="BA943" s="11">
        <v>469.31672707157207</v>
      </c>
      <c r="BB943" s="11">
        <v>2100.4270120088208</v>
      </c>
      <c r="BC943" s="11"/>
      <c r="BD943" s="11"/>
      <c r="BE943" s="11"/>
      <c r="BF943" s="11">
        <v>469.31672707157207</v>
      </c>
      <c r="BG943" s="11">
        <v>2100.4270120088208</v>
      </c>
      <c r="BH943" s="11">
        <v>0</v>
      </c>
      <c r="BI943" s="11">
        <v>0</v>
      </c>
      <c r="BJ943" s="11">
        <v>0</v>
      </c>
      <c r="BK943" s="11">
        <v>2100.4270120088208</v>
      </c>
      <c r="BL943" s="11">
        <v>2100.4270120088208</v>
      </c>
    </row>
    <row r="944" spans="1:64" hidden="1" x14ac:dyDescent="0.25">
      <c r="A944" s="7" t="s">
        <v>81</v>
      </c>
      <c r="B944" s="7" t="s">
        <v>156</v>
      </c>
      <c r="C944" s="9">
        <v>45637</v>
      </c>
      <c r="D944" s="9">
        <v>46022</v>
      </c>
      <c r="E944" s="9">
        <v>46022</v>
      </c>
      <c r="F944" s="7" t="s">
        <v>238</v>
      </c>
      <c r="G944" s="11">
        <v>0</v>
      </c>
      <c r="H944" s="11">
        <v>0</v>
      </c>
      <c r="I944" s="11">
        <v>0</v>
      </c>
      <c r="J944" s="11">
        <v>0</v>
      </c>
      <c r="K944" s="11">
        <v>0</v>
      </c>
      <c r="L944" s="11">
        <v>289490.75</v>
      </c>
      <c r="M944" s="13">
        <v>1.2E-2</v>
      </c>
      <c r="N944" s="13" t="s">
        <v>246</v>
      </c>
      <c r="O944" s="13" t="s">
        <v>257</v>
      </c>
      <c r="P944" s="13">
        <v>0.39539999999999997</v>
      </c>
      <c r="Q944" s="7" t="s">
        <v>260</v>
      </c>
      <c r="R944" s="7" t="s">
        <v>264</v>
      </c>
      <c r="S944" s="7">
        <v>0</v>
      </c>
      <c r="T944" s="7" t="s">
        <v>267</v>
      </c>
      <c r="U944" s="7" t="s">
        <v>269</v>
      </c>
      <c r="V944" s="7">
        <v>4.4755000000000003</v>
      </c>
      <c r="W944" s="9">
        <v>45657</v>
      </c>
      <c r="X944" s="7">
        <v>12</v>
      </c>
      <c r="Y944" s="7">
        <v>6</v>
      </c>
      <c r="Z944" s="11">
        <v>0</v>
      </c>
      <c r="AA944" s="11">
        <v>0</v>
      </c>
      <c r="AB944" s="11">
        <v>0</v>
      </c>
      <c r="AC944" s="11">
        <v>0</v>
      </c>
      <c r="AD944" s="11">
        <v>26317.340909090912</v>
      </c>
      <c r="AE944" s="11">
        <v>157904.04545454541</v>
      </c>
      <c r="AF944" s="11">
        <v>0</v>
      </c>
      <c r="AG944" s="11">
        <v>0</v>
      </c>
      <c r="AH944" s="11">
        <v>0</v>
      </c>
      <c r="AI944" s="11">
        <v>0</v>
      </c>
      <c r="AJ944" s="11">
        <v>157904.04545454541</v>
      </c>
      <c r="AK944" s="11">
        <v>157904.04545454541</v>
      </c>
      <c r="AL944" s="13">
        <v>8.9795079784388276E-3</v>
      </c>
      <c r="AM944" s="7">
        <v>1761</v>
      </c>
      <c r="AN944" s="7" t="s">
        <v>289</v>
      </c>
      <c r="AO944" s="9">
        <v>45838</v>
      </c>
      <c r="AP944" s="9">
        <v>45808</v>
      </c>
      <c r="AQ944" s="7">
        <v>30</v>
      </c>
      <c r="AR944" s="7">
        <v>181</v>
      </c>
      <c r="AS944" s="15">
        <v>0.99410219681978451</v>
      </c>
      <c r="AT944" s="11">
        <v>557.33137941199129</v>
      </c>
      <c r="AU944" s="11">
        <v>2494.3365885583671</v>
      </c>
      <c r="AV944" s="11">
        <v>557.33137941199129</v>
      </c>
      <c r="AW944" s="11">
        <v>2494.3365885583671</v>
      </c>
      <c r="AX944" s="11">
        <v>0</v>
      </c>
      <c r="AY944" s="11">
        <v>0</v>
      </c>
      <c r="AZ944" s="13">
        <v>8.9795079784388276E-3</v>
      </c>
      <c r="BA944" s="11">
        <v>557.33137941199129</v>
      </c>
      <c r="BB944" s="11">
        <v>2494.3365885583671</v>
      </c>
      <c r="BC944" s="11"/>
      <c r="BD944" s="11"/>
      <c r="BE944" s="11"/>
      <c r="BF944" s="11">
        <v>557.33137941199129</v>
      </c>
      <c r="BG944" s="11">
        <v>2494.3365885583671</v>
      </c>
      <c r="BH944" s="11">
        <v>0</v>
      </c>
      <c r="BI944" s="11">
        <v>0</v>
      </c>
      <c r="BJ944" s="11">
        <v>0</v>
      </c>
      <c r="BK944" s="11">
        <v>2494.3365885583671</v>
      </c>
      <c r="BL944" s="11">
        <v>2494.3365885583671</v>
      </c>
    </row>
    <row r="945" spans="1:64" hidden="1" x14ac:dyDescent="0.25">
      <c r="A945" s="7" t="s">
        <v>81</v>
      </c>
      <c r="B945" s="7" t="s">
        <v>156</v>
      </c>
      <c r="C945" s="9">
        <v>45637</v>
      </c>
      <c r="D945" s="9">
        <v>46022</v>
      </c>
      <c r="E945" s="9">
        <v>46022</v>
      </c>
      <c r="F945" s="7" t="s">
        <v>238</v>
      </c>
      <c r="G945" s="11">
        <v>0</v>
      </c>
      <c r="H945" s="11">
        <v>0</v>
      </c>
      <c r="I945" s="11">
        <v>0</v>
      </c>
      <c r="J945" s="11">
        <v>0</v>
      </c>
      <c r="K945" s="11">
        <v>0</v>
      </c>
      <c r="L945" s="11">
        <v>289490.75</v>
      </c>
      <c r="M945" s="13">
        <v>1.2E-2</v>
      </c>
      <c r="N945" s="13" t="s">
        <v>246</v>
      </c>
      <c r="O945" s="13" t="s">
        <v>257</v>
      </c>
      <c r="P945" s="13">
        <v>0.39539999999999997</v>
      </c>
      <c r="Q945" s="7" t="s">
        <v>260</v>
      </c>
      <c r="R945" s="7" t="s">
        <v>264</v>
      </c>
      <c r="S945" s="7">
        <v>0</v>
      </c>
      <c r="T945" s="7" t="s">
        <v>267</v>
      </c>
      <c r="U945" s="7" t="s">
        <v>269</v>
      </c>
      <c r="V945" s="7">
        <v>4.4755000000000003</v>
      </c>
      <c r="W945" s="9">
        <v>45657</v>
      </c>
      <c r="X945" s="7">
        <v>12</v>
      </c>
      <c r="Y945" s="7">
        <v>7</v>
      </c>
      <c r="Z945" s="11">
        <v>0</v>
      </c>
      <c r="AA945" s="11">
        <v>0</v>
      </c>
      <c r="AB945" s="11">
        <v>0</v>
      </c>
      <c r="AC945" s="11">
        <v>0</v>
      </c>
      <c r="AD945" s="11">
        <v>26317.340909090912</v>
      </c>
      <c r="AE945" s="11">
        <v>184221.38636363641</v>
      </c>
      <c r="AF945" s="11">
        <v>0</v>
      </c>
      <c r="AG945" s="11">
        <v>0</v>
      </c>
      <c r="AH945" s="11">
        <v>0</v>
      </c>
      <c r="AI945" s="11">
        <v>0</v>
      </c>
      <c r="AJ945" s="11">
        <v>184221.38636363641</v>
      </c>
      <c r="AK945" s="11">
        <v>184221.38636363641</v>
      </c>
      <c r="AL945" s="13">
        <v>8.8949713308420497E-3</v>
      </c>
      <c r="AM945" s="7">
        <v>1762</v>
      </c>
      <c r="AN945" s="7" t="s">
        <v>290</v>
      </c>
      <c r="AO945" s="9">
        <v>45869</v>
      </c>
      <c r="AP945" s="9">
        <v>45838</v>
      </c>
      <c r="AQ945" s="7">
        <v>31</v>
      </c>
      <c r="AR945" s="7">
        <v>212</v>
      </c>
      <c r="AS945" s="15">
        <v>0.99309557045232688</v>
      </c>
      <c r="AT945" s="11">
        <v>643.44630118655584</v>
      </c>
      <c r="AU945" s="11">
        <v>2879.7439209604308</v>
      </c>
      <c r="AV945" s="11">
        <v>643.44630118655584</v>
      </c>
      <c r="AW945" s="11">
        <v>2879.7439209604308</v>
      </c>
      <c r="AX945" s="11">
        <v>0</v>
      </c>
      <c r="AY945" s="11">
        <v>0</v>
      </c>
      <c r="AZ945" s="13">
        <v>8.8949713308420497E-3</v>
      </c>
      <c r="BA945" s="11">
        <v>643.44630118655584</v>
      </c>
      <c r="BB945" s="11">
        <v>2879.7439209604308</v>
      </c>
      <c r="BC945" s="11"/>
      <c r="BD945" s="11"/>
      <c r="BE945" s="11"/>
      <c r="BF945" s="11">
        <v>643.44630118655584</v>
      </c>
      <c r="BG945" s="11">
        <v>2879.7439209604308</v>
      </c>
      <c r="BH945" s="11">
        <v>0</v>
      </c>
      <c r="BI945" s="11">
        <v>0</v>
      </c>
      <c r="BJ945" s="11">
        <v>0</v>
      </c>
      <c r="BK945" s="11">
        <v>2879.7439209604308</v>
      </c>
      <c r="BL945" s="11">
        <v>2879.7439209604308</v>
      </c>
    </row>
    <row r="946" spans="1:64" hidden="1" x14ac:dyDescent="0.25">
      <c r="A946" s="7" t="s">
        <v>81</v>
      </c>
      <c r="B946" s="7" t="s">
        <v>156</v>
      </c>
      <c r="C946" s="9">
        <v>45637</v>
      </c>
      <c r="D946" s="9">
        <v>46022</v>
      </c>
      <c r="E946" s="9">
        <v>46022</v>
      </c>
      <c r="F946" s="7" t="s">
        <v>238</v>
      </c>
      <c r="G946" s="11">
        <v>0</v>
      </c>
      <c r="H946" s="11">
        <v>0</v>
      </c>
      <c r="I946" s="11">
        <v>0</v>
      </c>
      <c r="J946" s="11">
        <v>0</v>
      </c>
      <c r="K946" s="11">
        <v>0</v>
      </c>
      <c r="L946" s="11">
        <v>289490.75</v>
      </c>
      <c r="M946" s="13">
        <v>1.2E-2</v>
      </c>
      <c r="N946" s="13" t="s">
        <v>246</v>
      </c>
      <c r="O946" s="13" t="s">
        <v>257</v>
      </c>
      <c r="P946" s="13">
        <v>0.39539999999999997</v>
      </c>
      <c r="Q946" s="7" t="s">
        <v>260</v>
      </c>
      <c r="R946" s="7" t="s">
        <v>264</v>
      </c>
      <c r="S946" s="7">
        <v>0</v>
      </c>
      <c r="T946" s="7" t="s">
        <v>267</v>
      </c>
      <c r="U946" s="7" t="s">
        <v>269</v>
      </c>
      <c r="V946" s="7">
        <v>4.4755000000000003</v>
      </c>
      <c r="W946" s="9">
        <v>45657</v>
      </c>
      <c r="X946" s="7">
        <v>12</v>
      </c>
      <c r="Y946" s="7">
        <v>8</v>
      </c>
      <c r="Z946" s="11">
        <v>0</v>
      </c>
      <c r="AA946" s="11">
        <v>0</v>
      </c>
      <c r="AB946" s="11">
        <v>0</v>
      </c>
      <c r="AC946" s="11">
        <v>0</v>
      </c>
      <c r="AD946" s="11">
        <v>26317.340909090912</v>
      </c>
      <c r="AE946" s="11">
        <v>210538.72727272729</v>
      </c>
      <c r="AF946" s="11">
        <v>0</v>
      </c>
      <c r="AG946" s="11">
        <v>0</v>
      </c>
      <c r="AH946" s="11">
        <v>0</v>
      </c>
      <c r="AI946" s="11">
        <v>0</v>
      </c>
      <c r="AJ946" s="11">
        <v>210538.72727272729</v>
      </c>
      <c r="AK946" s="11">
        <v>210538.72727272729</v>
      </c>
      <c r="AL946" s="13">
        <v>8.8112305447562989E-3</v>
      </c>
      <c r="AM946" s="7">
        <v>1763</v>
      </c>
      <c r="AN946" s="7" t="s">
        <v>291</v>
      </c>
      <c r="AO946" s="9">
        <v>45900</v>
      </c>
      <c r="AP946" s="9">
        <v>45869</v>
      </c>
      <c r="AQ946" s="7">
        <v>31</v>
      </c>
      <c r="AR946" s="7">
        <v>243</v>
      </c>
      <c r="AS946" s="15">
        <v>0.99208996339319289</v>
      </c>
      <c r="AT946" s="11">
        <v>727.70654157422621</v>
      </c>
      <c r="AU946" s="11">
        <v>3256.8506268154501</v>
      </c>
      <c r="AV946" s="11">
        <v>727.70654157422621</v>
      </c>
      <c r="AW946" s="11">
        <v>3256.8506268154501</v>
      </c>
      <c r="AX946" s="11">
        <v>0</v>
      </c>
      <c r="AY946" s="11">
        <v>0</v>
      </c>
      <c r="AZ946" s="13">
        <v>8.8112305447562989E-3</v>
      </c>
      <c r="BA946" s="11">
        <v>727.70654157422621</v>
      </c>
      <c r="BB946" s="11">
        <v>3256.8506268154501</v>
      </c>
      <c r="BC946" s="11"/>
      <c r="BD946" s="11"/>
      <c r="BE946" s="11"/>
      <c r="BF946" s="11">
        <v>727.70654157422621</v>
      </c>
      <c r="BG946" s="11">
        <v>3256.8506268154501</v>
      </c>
      <c r="BH946" s="11">
        <v>0</v>
      </c>
      <c r="BI946" s="11">
        <v>0</v>
      </c>
      <c r="BJ946" s="11">
        <v>0</v>
      </c>
      <c r="BK946" s="11">
        <v>3256.8506268154501</v>
      </c>
      <c r="BL946" s="11">
        <v>3256.8506268154501</v>
      </c>
    </row>
    <row r="947" spans="1:64" hidden="1" x14ac:dyDescent="0.25">
      <c r="A947" s="7" t="s">
        <v>81</v>
      </c>
      <c r="B947" s="7" t="s">
        <v>156</v>
      </c>
      <c r="C947" s="9">
        <v>45637</v>
      </c>
      <c r="D947" s="9">
        <v>46022</v>
      </c>
      <c r="E947" s="9">
        <v>46022</v>
      </c>
      <c r="F947" s="7" t="s">
        <v>238</v>
      </c>
      <c r="G947" s="11">
        <v>0</v>
      </c>
      <c r="H947" s="11">
        <v>0</v>
      </c>
      <c r="I947" s="11">
        <v>0</v>
      </c>
      <c r="J947" s="11">
        <v>0</v>
      </c>
      <c r="K947" s="11">
        <v>0</v>
      </c>
      <c r="L947" s="11">
        <v>289490.75</v>
      </c>
      <c r="M947" s="13">
        <v>1.2E-2</v>
      </c>
      <c r="N947" s="13" t="s">
        <v>246</v>
      </c>
      <c r="O947" s="13" t="s">
        <v>257</v>
      </c>
      <c r="P947" s="13">
        <v>0.39539999999999997</v>
      </c>
      <c r="Q947" s="7" t="s">
        <v>260</v>
      </c>
      <c r="R947" s="7" t="s">
        <v>264</v>
      </c>
      <c r="S947" s="7">
        <v>0</v>
      </c>
      <c r="T947" s="7" t="s">
        <v>267</v>
      </c>
      <c r="U947" s="7" t="s">
        <v>269</v>
      </c>
      <c r="V947" s="7">
        <v>4.4755000000000003</v>
      </c>
      <c r="W947" s="9">
        <v>45657</v>
      </c>
      <c r="X947" s="7">
        <v>12</v>
      </c>
      <c r="Y947" s="7">
        <v>9</v>
      </c>
      <c r="Z947" s="11">
        <v>0</v>
      </c>
      <c r="AA947" s="11">
        <v>0</v>
      </c>
      <c r="AB947" s="11">
        <v>0</v>
      </c>
      <c r="AC947" s="11">
        <v>0</v>
      </c>
      <c r="AD947" s="11">
        <v>26317.340909090912</v>
      </c>
      <c r="AE947" s="11">
        <v>236856.06818181821</v>
      </c>
      <c r="AF947" s="11">
        <v>0</v>
      </c>
      <c r="AG947" s="11">
        <v>0</v>
      </c>
      <c r="AH947" s="11">
        <v>0</v>
      </c>
      <c r="AI947" s="11">
        <v>0</v>
      </c>
      <c r="AJ947" s="11">
        <v>236856.06818181821</v>
      </c>
      <c r="AK947" s="11">
        <v>236856.06818181821</v>
      </c>
      <c r="AL947" s="13">
        <v>8.728278127625666E-3</v>
      </c>
      <c r="AM947" s="7">
        <v>1764</v>
      </c>
      <c r="AN947" s="7" t="s">
        <v>292</v>
      </c>
      <c r="AO947" s="9">
        <v>45930</v>
      </c>
      <c r="AP947" s="9">
        <v>45900</v>
      </c>
      <c r="AQ947" s="7">
        <v>30</v>
      </c>
      <c r="AR947" s="7">
        <v>273</v>
      </c>
      <c r="AS947" s="15">
        <v>0.99111776481655534</v>
      </c>
      <c r="AT947" s="11">
        <v>810.16787390318257</v>
      </c>
      <c r="AU947" s="11">
        <v>3625.906319653694</v>
      </c>
      <c r="AV947" s="11">
        <v>810.16787390318257</v>
      </c>
      <c r="AW947" s="11">
        <v>3625.906319653694</v>
      </c>
      <c r="AX947" s="11">
        <v>0</v>
      </c>
      <c r="AY947" s="11">
        <v>0</v>
      </c>
      <c r="AZ947" s="13">
        <v>8.728278127625666E-3</v>
      </c>
      <c r="BA947" s="11">
        <v>810.16787390318257</v>
      </c>
      <c r="BB947" s="11">
        <v>3625.906319653694</v>
      </c>
      <c r="BC947" s="11"/>
      <c r="BD947" s="11"/>
      <c r="BE947" s="11"/>
      <c r="BF947" s="11">
        <v>810.16787390318257</v>
      </c>
      <c r="BG947" s="11">
        <v>3625.906319653694</v>
      </c>
      <c r="BH947" s="11">
        <v>0</v>
      </c>
      <c r="BI947" s="11">
        <v>0</v>
      </c>
      <c r="BJ947" s="11">
        <v>0</v>
      </c>
      <c r="BK947" s="11">
        <v>3625.906319653694</v>
      </c>
      <c r="BL947" s="11">
        <v>3625.906319653694</v>
      </c>
    </row>
    <row r="948" spans="1:64" hidden="1" x14ac:dyDescent="0.25">
      <c r="A948" s="7" t="s">
        <v>81</v>
      </c>
      <c r="B948" s="7" t="s">
        <v>156</v>
      </c>
      <c r="C948" s="9">
        <v>45637</v>
      </c>
      <c r="D948" s="9">
        <v>46022</v>
      </c>
      <c r="E948" s="9">
        <v>46022</v>
      </c>
      <c r="F948" s="7" t="s">
        <v>238</v>
      </c>
      <c r="G948" s="11">
        <v>0</v>
      </c>
      <c r="H948" s="11">
        <v>0</v>
      </c>
      <c r="I948" s="11">
        <v>0</v>
      </c>
      <c r="J948" s="11">
        <v>0</v>
      </c>
      <c r="K948" s="11">
        <v>0</v>
      </c>
      <c r="L948" s="11">
        <v>289490.75</v>
      </c>
      <c r="M948" s="13">
        <v>1.2E-2</v>
      </c>
      <c r="N948" s="13" t="s">
        <v>246</v>
      </c>
      <c r="O948" s="13" t="s">
        <v>257</v>
      </c>
      <c r="P948" s="13">
        <v>0.39539999999999997</v>
      </c>
      <c r="Q948" s="7" t="s">
        <v>260</v>
      </c>
      <c r="R948" s="7" t="s">
        <v>264</v>
      </c>
      <c r="S948" s="7">
        <v>0</v>
      </c>
      <c r="T948" s="7" t="s">
        <v>267</v>
      </c>
      <c r="U948" s="7" t="s">
        <v>269</v>
      </c>
      <c r="V948" s="7">
        <v>4.4755000000000003</v>
      </c>
      <c r="W948" s="9">
        <v>45657</v>
      </c>
      <c r="X948" s="7">
        <v>12</v>
      </c>
      <c r="Y948" s="7">
        <v>10</v>
      </c>
      <c r="Z948" s="11">
        <v>0</v>
      </c>
      <c r="AA948" s="11">
        <v>0</v>
      </c>
      <c r="AB948" s="11">
        <v>0</v>
      </c>
      <c r="AC948" s="11">
        <v>0</v>
      </c>
      <c r="AD948" s="11">
        <v>26317.340909090912</v>
      </c>
      <c r="AE948" s="11">
        <v>263173.40909090912</v>
      </c>
      <c r="AF948" s="11">
        <v>0</v>
      </c>
      <c r="AG948" s="11">
        <v>0</v>
      </c>
      <c r="AH948" s="11">
        <v>0</v>
      </c>
      <c r="AI948" s="11">
        <v>0</v>
      </c>
      <c r="AJ948" s="11">
        <v>263173.40909090912</v>
      </c>
      <c r="AK948" s="11">
        <v>263173.40909090912</v>
      </c>
      <c r="AL948" s="13">
        <v>8.646106657432262E-3</v>
      </c>
      <c r="AM948" s="7">
        <v>1765</v>
      </c>
      <c r="AN948" s="7" t="s">
        <v>293</v>
      </c>
      <c r="AO948" s="9">
        <v>45961</v>
      </c>
      <c r="AP948" s="9">
        <v>45930</v>
      </c>
      <c r="AQ948" s="7">
        <v>31</v>
      </c>
      <c r="AR948" s="7">
        <v>304</v>
      </c>
      <c r="AS948" s="15">
        <v>0.99011416048039003</v>
      </c>
      <c r="AT948" s="11">
        <v>890.80886774121723</v>
      </c>
      <c r="AU948" s="11">
        <v>3986.8150875758179</v>
      </c>
      <c r="AV948" s="11">
        <v>890.80886774121723</v>
      </c>
      <c r="AW948" s="11">
        <v>3986.8150875758179</v>
      </c>
      <c r="AX948" s="11">
        <v>0</v>
      </c>
      <c r="AY948" s="11">
        <v>0</v>
      </c>
      <c r="AZ948" s="13">
        <v>8.646106657432262E-3</v>
      </c>
      <c r="BA948" s="11">
        <v>890.80886774121723</v>
      </c>
      <c r="BB948" s="11">
        <v>3986.8150875758179</v>
      </c>
      <c r="BC948" s="11"/>
      <c r="BD948" s="11"/>
      <c r="BE948" s="11"/>
      <c r="BF948" s="11">
        <v>890.80886774121723</v>
      </c>
      <c r="BG948" s="11">
        <v>3986.8150875758179</v>
      </c>
      <c r="BH948" s="11">
        <v>0</v>
      </c>
      <c r="BI948" s="11">
        <v>0</v>
      </c>
      <c r="BJ948" s="11">
        <v>0</v>
      </c>
      <c r="BK948" s="11">
        <v>3986.8150875758179</v>
      </c>
      <c r="BL948" s="11">
        <v>3986.8150875758179</v>
      </c>
    </row>
    <row r="949" spans="1:64" hidden="1" x14ac:dyDescent="0.25">
      <c r="A949" s="7" t="s">
        <v>81</v>
      </c>
      <c r="B949" s="7" t="s">
        <v>156</v>
      </c>
      <c r="C949" s="9">
        <v>45637</v>
      </c>
      <c r="D949" s="9">
        <v>46022</v>
      </c>
      <c r="E949" s="9">
        <v>46022</v>
      </c>
      <c r="F949" s="7" t="s">
        <v>238</v>
      </c>
      <c r="G949" s="11">
        <v>0</v>
      </c>
      <c r="H949" s="11">
        <v>0</v>
      </c>
      <c r="I949" s="11">
        <v>0</v>
      </c>
      <c r="J949" s="11">
        <v>0</v>
      </c>
      <c r="K949" s="11">
        <v>0</v>
      </c>
      <c r="L949" s="11">
        <v>289490.75</v>
      </c>
      <c r="M949" s="13">
        <v>1.2E-2</v>
      </c>
      <c r="N949" s="13" t="s">
        <v>246</v>
      </c>
      <c r="O949" s="13" t="s">
        <v>257</v>
      </c>
      <c r="P949" s="13">
        <v>0.39539999999999997</v>
      </c>
      <c r="Q949" s="7" t="s">
        <v>260</v>
      </c>
      <c r="R949" s="7" t="s">
        <v>264</v>
      </c>
      <c r="S949" s="7">
        <v>0</v>
      </c>
      <c r="T949" s="7" t="s">
        <v>267</v>
      </c>
      <c r="U949" s="7" t="s">
        <v>269</v>
      </c>
      <c r="V949" s="7">
        <v>4.4755000000000003</v>
      </c>
      <c r="W949" s="9">
        <v>45657</v>
      </c>
      <c r="X949" s="7">
        <v>12</v>
      </c>
      <c r="Y949" s="7">
        <v>11</v>
      </c>
      <c r="Z949" s="11">
        <v>0</v>
      </c>
      <c r="AA949" s="11">
        <v>0</v>
      </c>
      <c r="AB949" s="11">
        <v>0</v>
      </c>
      <c r="AC949" s="11">
        <v>0</v>
      </c>
      <c r="AD949" s="11">
        <v>26317.340909090912</v>
      </c>
      <c r="AE949" s="11">
        <v>289490.75</v>
      </c>
      <c r="AF949" s="11">
        <v>0</v>
      </c>
      <c r="AG949" s="11">
        <v>0</v>
      </c>
      <c r="AH949" s="11">
        <v>0</v>
      </c>
      <c r="AI949" s="11">
        <v>0</v>
      </c>
      <c r="AJ949" s="11">
        <v>289490.75</v>
      </c>
      <c r="AK949" s="11">
        <v>289490.75</v>
      </c>
      <c r="AL949" s="13">
        <v>8.5647087820321932E-3</v>
      </c>
      <c r="AM949" s="7">
        <v>1766</v>
      </c>
      <c r="AN949" s="7" t="s">
        <v>294</v>
      </c>
      <c r="AO949" s="9">
        <v>45991</v>
      </c>
      <c r="AP949" s="9">
        <v>45961</v>
      </c>
      <c r="AQ949" s="7">
        <v>30</v>
      </c>
      <c r="AR949" s="7">
        <v>334</v>
      </c>
      <c r="AS949" s="15">
        <v>0.98914389809185077</v>
      </c>
      <c r="AT949" s="11">
        <v>969.71348106319624</v>
      </c>
      <c r="AU949" s="11">
        <v>4339.9526844983347</v>
      </c>
      <c r="AV949" s="11">
        <v>969.71348106319624</v>
      </c>
      <c r="AW949" s="11">
        <v>4339.9526844983347</v>
      </c>
      <c r="AX949" s="11">
        <v>0</v>
      </c>
      <c r="AY949" s="11">
        <v>0</v>
      </c>
      <c r="AZ949" s="13">
        <v>8.5647087820321932E-3</v>
      </c>
      <c r="BA949" s="11">
        <v>969.71348106319624</v>
      </c>
      <c r="BB949" s="11">
        <v>4339.9526844983347</v>
      </c>
      <c r="BC949" s="11"/>
      <c r="BD949" s="11"/>
      <c r="BE949" s="11"/>
      <c r="BF949" s="11">
        <v>969.71348106319624</v>
      </c>
      <c r="BG949" s="11">
        <v>4339.9526844983347</v>
      </c>
      <c r="BH949" s="11">
        <v>0</v>
      </c>
      <c r="BI949" s="11">
        <v>0</v>
      </c>
      <c r="BJ949" s="11">
        <v>0</v>
      </c>
      <c r="BK949" s="11">
        <v>4339.9526844983347</v>
      </c>
      <c r="BL949" s="11">
        <v>4339.9526844983347</v>
      </c>
    </row>
    <row r="950" spans="1:64" hidden="1" x14ac:dyDescent="0.25">
      <c r="A950" s="7" t="s">
        <v>81</v>
      </c>
      <c r="B950" s="7" t="s">
        <v>156</v>
      </c>
      <c r="C950" s="9">
        <v>45637</v>
      </c>
      <c r="D950" s="9">
        <v>46022</v>
      </c>
      <c r="E950" s="9">
        <v>46022</v>
      </c>
      <c r="F950" s="7" t="s">
        <v>238</v>
      </c>
      <c r="G950" s="11">
        <v>0</v>
      </c>
      <c r="H950" s="11">
        <v>0</v>
      </c>
      <c r="I950" s="11">
        <v>0</v>
      </c>
      <c r="J950" s="11">
        <v>0</v>
      </c>
      <c r="K950" s="11">
        <v>0</v>
      </c>
      <c r="L950" s="11">
        <v>289490.75</v>
      </c>
      <c r="M950" s="13">
        <v>1.2E-2</v>
      </c>
      <c r="N950" s="13" t="s">
        <v>246</v>
      </c>
      <c r="O950" s="13" t="s">
        <v>257</v>
      </c>
      <c r="P950" s="13">
        <v>0.39539999999999997</v>
      </c>
      <c r="Q950" s="7" t="s">
        <v>260</v>
      </c>
      <c r="R950" s="7" t="s">
        <v>264</v>
      </c>
      <c r="S950" s="7">
        <v>0</v>
      </c>
      <c r="T950" s="7" t="s">
        <v>267</v>
      </c>
      <c r="U950" s="7" t="s">
        <v>269</v>
      </c>
      <c r="V950" s="7">
        <v>4.4755000000000003</v>
      </c>
      <c r="W950" s="9">
        <v>45657</v>
      </c>
      <c r="X950" s="7">
        <v>12</v>
      </c>
      <c r="Y950" s="7">
        <v>12</v>
      </c>
      <c r="Z950" s="11">
        <v>0</v>
      </c>
      <c r="AA950" s="11">
        <v>0</v>
      </c>
      <c r="AB950" s="11">
        <v>0</v>
      </c>
      <c r="AC950" s="11">
        <v>0</v>
      </c>
      <c r="AD950" s="11">
        <v>0</v>
      </c>
      <c r="AE950" s="11">
        <v>289490.75</v>
      </c>
      <c r="AF950" s="11">
        <v>289490.75</v>
      </c>
      <c r="AG950" s="11">
        <v>289490.75</v>
      </c>
      <c r="AH950" s="11">
        <v>289490.75</v>
      </c>
      <c r="AI950" s="11">
        <v>289490.75</v>
      </c>
      <c r="AJ950" s="11">
        <v>0</v>
      </c>
      <c r="AK950" s="11">
        <v>0</v>
      </c>
      <c r="AL950" s="13">
        <v>8.4840772184974211E-3</v>
      </c>
      <c r="AM950" s="7">
        <v>1767</v>
      </c>
      <c r="AN950" s="7" t="s">
        <v>295</v>
      </c>
      <c r="AO950" s="9">
        <v>46022</v>
      </c>
      <c r="AP950" s="9">
        <v>45991</v>
      </c>
      <c r="AQ950" s="7">
        <v>31</v>
      </c>
      <c r="AR950" s="7">
        <v>365</v>
      </c>
      <c r="AS950" s="15">
        <v>0.98814229249011853</v>
      </c>
      <c r="AT950" s="11">
        <v>0</v>
      </c>
      <c r="AU950" s="11">
        <v>0</v>
      </c>
      <c r="AV950" s="11">
        <v>0</v>
      </c>
      <c r="AW950" s="11">
        <v>0</v>
      </c>
      <c r="AX950" s="11">
        <v>0</v>
      </c>
      <c r="AY950" s="11">
        <v>0</v>
      </c>
      <c r="AZ950" s="13">
        <v>8.4840772184974211E-3</v>
      </c>
      <c r="BA950" s="11">
        <v>0</v>
      </c>
      <c r="BB950" s="11">
        <v>0</v>
      </c>
      <c r="BC950" s="11"/>
      <c r="BD950" s="11"/>
      <c r="BE950" s="11"/>
      <c r="BF950" s="11">
        <v>0</v>
      </c>
      <c r="BG950" s="11">
        <v>0</v>
      </c>
      <c r="BH950" s="11">
        <v>0</v>
      </c>
      <c r="BI950" s="11">
        <v>0</v>
      </c>
      <c r="BJ950" s="11">
        <v>0</v>
      </c>
      <c r="BK950" s="11">
        <v>0</v>
      </c>
      <c r="BL950" s="11">
        <v>0</v>
      </c>
    </row>
    <row r="951" spans="1:64" hidden="1" x14ac:dyDescent="0.25">
      <c r="A951" s="7" t="s">
        <v>82</v>
      </c>
      <c r="B951" s="7" t="s">
        <v>157</v>
      </c>
      <c r="C951" s="9">
        <v>45644</v>
      </c>
      <c r="D951" s="9">
        <v>46022</v>
      </c>
      <c r="E951" s="9">
        <v>46022</v>
      </c>
      <c r="F951" s="7" t="s">
        <v>238</v>
      </c>
      <c r="G951" s="11">
        <v>0</v>
      </c>
      <c r="H951" s="11">
        <v>0</v>
      </c>
      <c r="I951" s="11">
        <v>0</v>
      </c>
      <c r="J951" s="11">
        <v>0</v>
      </c>
      <c r="K951" s="11">
        <v>0</v>
      </c>
      <c r="L951" s="11">
        <v>699843.9</v>
      </c>
      <c r="M951" s="13">
        <v>1.2E-2</v>
      </c>
      <c r="N951" s="13" t="s">
        <v>246</v>
      </c>
      <c r="O951" s="13" t="s">
        <v>257</v>
      </c>
      <c r="P951" s="13">
        <v>0.39539999999999997</v>
      </c>
      <c r="Q951" s="7" t="s">
        <v>260</v>
      </c>
      <c r="R951" s="7" t="s">
        <v>264</v>
      </c>
      <c r="S951" s="7">
        <v>0</v>
      </c>
      <c r="T951" s="7" t="s">
        <v>267</v>
      </c>
      <c r="U951" s="7" t="s">
        <v>269</v>
      </c>
      <c r="V951" s="7">
        <v>4.4755000000000003</v>
      </c>
      <c r="W951" s="9">
        <v>45657</v>
      </c>
      <c r="X951" s="7">
        <v>12</v>
      </c>
      <c r="Y951" s="7">
        <v>0</v>
      </c>
      <c r="Z951" s="11">
        <v>0</v>
      </c>
      <c r="AA951" s="11">
        <v>0</v>
      </c>
      <c r="AB951" s="11">
        <v>0</v>
      </c>
      <c r="AC951" s="11">
        <v>0</v>
      </c>
      <c r="AD951" s="11">
        <v>0</v>
      </c>
      <c r="AE951" s="11">
        <v>0</v>
      </c>
      <c r="AF951" s="11">
        <v>0</v>
      </c>
      <c r="AG951" s="11">
        <v>0</v>
      </c>
      <c r="AH951" s="11">
        <v>0</v>
      </c>
      <c r="AI951" s="11">
        <v>0</v>
      </c>
      <c r="AJ951" s="11">
        <v>0</v>
      </c>
      <c r="AK951" s="11">
        <v>0</v>
      </c>
      <c r="AM951" s="7">
        <v>1768</v>
      </c>
      <c r="AN951" s="7" t="s">
        <v>296</v>
      </c>
      <c r="AO951" s="9">
        <v>45657</v>
      </c>
      <c r="AP951" s="9">
        <v>46022</v>
      </c>
      <c r="AQ951" s="7">
        <v>0</v>
      </c>
      <c r="AR951" s="7">
        <v>0</v>
      </c>
      <c r="AS951" s="15">
        <v>1</v>
      </c>
      <c r="BC951" s="11"/>
      <c r="BD951" s="11"/>
      <c r="BE951" s="11"/>
    </row>
    <row r="952" spans="1:64" hidden="1" x14ac:dyDescent="0.25">
      <c r="A952" s="7" t="s">
        <v>82</v>
      </c>
      <c r="B952" s="7" t="s">
        <v>157</v>
      </c>
      <c r="C952" s="9">
        <v>45644</v>
      </c>
      <c r="D952" s="9">
        <v>46022</v>
      </c>
      <c r="E952" s="9">
        <v>46022</v>
      </c>
      <c r="F952" s="7" t="s">
        <v>238</v>
      </c>
      <c r="G952" s="11">
        <v>0</v>
      </c>
      <c r="H952" s="11">
        <v>0</v>
      </c>
      <c r="I952" s="11">
        <v>0</v>
      </c>
      <c r="J952" s="11">
        <v>0</v>
      </c>
      <c r="K952" s="11">
        <v>0</v>
      </c>
      <c r="L952" s="11">
        <v>699843.9</v>
      </c>
      <c r="M952" s="13">
        <v>1.2E-2</v>
      </c>
      <c r="N952" s="13" t="s">
        <v>246</v>
      </c>
      <c r="O952" s="13" t="s">
        <v>257</v>
      </c>
      <c r="P952" s="13">
        <v>0.39539999999999997</v>
      </c>
      <c r="Q952" s="7" t="s">
        <v>260</v>
      </c>
      <c r="R952" s="7" t="s">
        <v>264</v>
      </c>
      <c r="S952" s="7">
        <v>0</v>
      </c>
      <c r="T952" s="7" t="s">
        <v>267</v>
      </c>
      <c r="U952" s="7" t="s">
        <v>269</v>
      </c>
      <c r="V952" s="7">
        <v>4.4755000000000003</v>
      </c>
      <c r="W952" s="9">
        <v>45657</v>
      </c>
      <c r="X952" s="7">
        <v>12</v>
      </c>
      <c r="Y952" s="7">
        <v>1</v>
      </c>
      <c r="Z952" s="11">
        <v>0</v>
      </c>
      <c r="AA952" s="11">
        <v>0</v>
      </c>
      <c r="AB952" s="11">
        <v>0</v>
      </c>
      <c r="AC952" s="11">
        <v>0</v>
      </c>
      <c r="AD952" s="11">
        <v>63622.172727272729</v>
      </c>
      <c r="AE952" s="11">
        <v>63622.172727272729</v>
      </c>
      <c r="AF952" s="11">
        <v>0</v>
      </c>
      <c r="AG952" s="11">
        <v>0</v>
      </c>
      <c r="AH952" s="11">
        <v>0</v>
      </c>
      <c r="AI952" s="11">
        <v>0</v>
      </c>
      <c r="AJ952" s="11">
        <v>63622.172727272729</v>
      </c>
      <c r="AK952" s="11">
        <v>63622.172727272729</v>
      </c>
      <c r="AL952" s="13">
        <v>9.4143964011949022E-3</v>
      </c>
      <c r="AM952" s="7">
        <v>1769</v>
      </c>
      <c r="AN952" s="7" t="s">
        <v>271</v>
      </c>
      <c r="AO952" s="9">
        <v>45688</v>
      </c>
      <c r="AP952" s="9">
        <v>45657</v>
      </c>
      <c r="AQ952" s="7">
        <v>31</v>
      </c>
      <c r="AR952" s="7">
        <v>31</v>
      </c>
      <c r="AS952" s="15">
        <v>0.99898740152604248</v>
      </c>
      <c r="AT952" s="11">
        <v>236.5906913472071</v>
      </c>
      <c r="AU952" s="11">
        <v>1058.8616391244259</v>
      </c>
      <c r="AV952" s="11">
        <v>236.5906913472071</v>
      </c>
      <c r="AW952" s="11">
        <v>1058.8616391244259</v>
      </c>
      <c r="AX952" s="11">
        <v>0</v>
      </c>
      <c r="AY952" s="11">
        <v>0</v>
      </c>
      <c r="AZ952" s="13">
        <v>9.4143964011949022E-3</v>
      </c>
      <c r="BA952" s="11">
        <v>236.5906913472071</v>
      </c>
      <c r="BB952" s="11">
        <v>1058.8616391244259</v>
      </c>
      <c r="BC952" s="11"/>
      <c r="BD952" s="11"/>
      <c r="BE952" s="11"/>
      <c r="BF952" s="11">
        <v>236.5906913472071</v>
      </c>
      <c r="BG952" s="11">
        <v>1058.8616391244259</v>
      </c>
      <c r="BH952" s="11">
        <v>0</v>
      </c>
      <c r="BI952" s="11">
        <v>0</v>
      </c>
      <c r="BJ952" s="11">
        <v>0</v>
      </c>
      <c r="BK952" s="11">
        <v>1058.8616391244259</v>
      </c>
      <c r="BL952" s="11">
        <v>1058.8616391244259</v>
      </c>
    </row>
    <row r="953" spans="1:64" hidden="1" x14ac:dyDescent="0.25">
      <c r="A953" s="7" t="s">
        <v>82</v>
      </c>
      <c r="B953" s="7" t="s">
        <v>157</v>
      </c>
      <c r="C953" s="9">
        <v>45644</v>
      </c>
      <c r="D953" s="9">
        <v>46022</v>
      </c>
      <c r="E953" s="9">
        <v>46022</v>
      </c>
      <c r="F953" s="7" t="s">
        <v>238</v>
      </c>
      <c r="G953" s="11">
        <v>0</v>
      </c>
      <c r="H953" s="11">
        <v>0</v>
      </c>
      <c r="I953" s="11">
        <v>0</v>
      </c>
      <c r="J953" s="11">
        <v>0</v>
      </c>
      <c r="K953" s="11">
        <v>0</v>
      </c>
      <c r="L953" s="11">
        <v>699843.9</v>
      </c>
      <c r="M953" s="13">
        <v>1.2E-2</v>
      </c>
      <c r="N953" s="13" t="s">
        <v>246</v>
      </c>
      <c r="O953" s="13" t="s">
        <v>257</v>
      </c>
      <c r="P953" s="13">
        <v>0.39539999999999997</v>
      </c>
      <c r="Q953" s="7" t="s">
        <v>260</v>
      </c>
      <c r="R953" s="7" t="s">
        <v>264</v>
      </c>
      <c r="S953" s="7">
        <v>0</v>
      </c>
      <c r="T953" s="7" t="s">
        <v>267</v>
      </c>
      <c r="U953" s="7" t="s">
        <v>269</v>
      </c>
      <c r="V953" s="7">
        <v>4.4755000000000003</v>
      </c>
      <c r="W953" s="9">
        <v>45657</v>
      </c>
      <c r="X953" s="7">
        <v>12</v>
      </c>
      <c r="Y953" s="7">
        <v>2</v>
      </c>
      <c r="Z953" s="11">
        <v>0</v>
      </c>
      <c r="AA953" s="11">
        <v>0</v>
      </c>
      <c r="AB953" s="11">
        <v>0</v>
      </c>
      <c r="AC953" s="11">
        <v>0</v>
      </c>
      <c r="AD953" s="11">
        <v>63622.172727272729</v>
      </c>
      <c r="AE953" s="11">
        <v>127244.3454545455</v>
      </c>
      <c r="AF953" s="11">
        <v>0</v>
      </c>
      <c r="AG953" s="11">
        <v>0</v>
      </c>
      <c r="AH953" s="11">
        <v>0</v>
      </c>
      <c r="AI953" s="11">
        <v>0</v>
      </c>
      <c r="AJ953" s="11">
        <v>127244.3454545455</v>
      </c>
      <c r="AK953" s="11">
        <v>127244.3454545455</v>
      </c>
      <c r="AL953" s="13">
        <v>9.3257655415960317E-3</v>
      </c>
      <c r="AM953" s="7">
        <v>1770</v>
      </c>
      <c r="AN953" s="7" t="s">
        <v>272</v>
      </c>
      <c r="AO953" s="9">
        <v>45716</v>
      </c>
      <c r="AP953" s="9">
        <v>45688</v>
      </c>
      <c r="AQ953" s="7">
        <v>28</v>
      </c>
      <c r="AR953" s="7">
        <v>59</v>
      </c>
      <c r="AS953" s="15">
        <v>0.9980736777966569</v>
      </c>
      <c r="AT953" s="11">
        <v>468.29794478909128</v>
      </c>
      <c r="AU953" s="11">
        <v>2095.8674519035781</v>
      </c>
      <c r="AV953" s="11">
        <v>468.29794478909128</v>
      </c>
      <c r="AW953" s="11">
        <v>2095.8674519035781</v>
      </c>
      <c r="AX953" s="11">
        <v>0</v>
      </c>
      <c r="AY953" s="11">
        <v>0</v>
      </c>
      <c r="AZ953" s="13">
        <v>9.3257655415960317E-3</v>
      </c>
      <c r="BA953" s="11">
        <v>468.29794478909128</v>
      </c>
      <c r="BB953" s="11">
        <v>2095.8674519035781</v>
      </c>
      <c r="BC953" s="11"/>
      <c r="BD953" s="11"/>
      <c r="BE953" s="11"/>
      <c r="BF953" s="11">
        <v>468.29794478909128</v>
      </c>
      <c r="BG953" s="11">
        <v>2095.8674519035781</v>
      </c>
      <c r="BH953" s="11">
        <v>0</v>
      </c>
      <c r="BI953" s="11">
        <v>0</v>
      </c>
      <c r="BJ953" s="11">
        <v>0</v>
      </c>
      <c r="BK953" s="11">
        <v>2095.8674519035781</v>
      </c>
      <c r="BL953" s="11">
        <v>2095.8674519035781</v>
      </c>
    </row>
    <row r="954" spans="1:64" hidden="1" x14ac:dyDescent="0.25">
      <c r="A954" s="7" t="s">
        <v>82</v>
      </c>
      <c r="B954" s="7" t="s">
        <v>157</v>
      </c>
      <c r="C954" s="9">
        <v>45644</v>
      </c>
      <c r="D954" s="9">
        <v>46022</v>
      </c>
      <c r="E954" s="9">
        <v>46022</v>
      </c>
      <c r="F954" s="7" t="s">
        <v>238</v>
      </c>
      <c r="G954" s="11">
        <v>0</v>
      </c>
      <c r="H954" s="11">
        <v>0</v>
      </c>
      <c r="I954" s="11">
        <v>0</v>
      </c>
      <c r="J954" s="11">
        <v>0</v>
      </c>
      <c r="K954" s="11">
        <v>0</v>
      </c>
      <c r="L954" s="11">
        <v>699843.9</v>
      </c>
      <c r="M954" s="13">
        <v>1.2E-2</v>
      </c>
      <c r="N954" s="13" t="s">
        <v>246</v>
      </c>
      <c r="O954" s="13" t="s">
        <v>257</v>
      </c>
      <c r="P954" s="13">
        <v>0.39539999999999997</v>
      </c>
      <c r="Q954" s="7" t="s">
        <v>260</v>
      </c>
      <c r="R954" s="7" t="s">
        <v>264</v>
      </c>
      <c r="S954" s="7">
        <v>0</v>
      </c>
      <c r="T954" s="7" t="s">
        <v>267</v>
      </c>
      <c r="U954" s="7" t="s">
        <v>269</v>
      </c>
      <c r="V954" s="7">
        <v>4.4755000000000003</v>
      </c>
      <c r="W954" s="9">
        <v>45657</v>
      </c>
      <c r="X954" s="7">
        <v>12</v>
      </c>
      <c r="Y954" s="7">
        <v>3</v>
      </c>
      <c r="Z954" s="11">
        <v>0</v>
      </c>
      <c r="AA954" s="11">
        <v>0</v>
      </c>
      <c r="AB954" s="11">
        <v>0</v>
      </c>
      <c r="AC954" s="11">
        <v>0</v>
      </c>
      <c r="AD954" s="11">
        <v>63622.172727272729</v>
      </c>
      <c r="AE954" s="11">
        <v>190866.51818181819</v>
      </c>
      <c r="AF954" s="11">
        <v>0</v>
      </c>
      <c r="AG954" s="11">
        <v>0</v>
      </c>
      <c r="AH954" s="11">
        <v>0</v>
      </c>
      <c r="AI954" s="11">
        <v>0</v>
      </c>
      <c r="AJ954" s="11">
        <v>190866.51818181819</v>
      </c>
      <c r="AK954" s="11">
        <v>190866.51818181819</v>
      </c>
      <c r="AL954" s="13">
        <v>9.2379690880428633E-3</v>
      </c>
      <c r="AM954" s="7">
        <v>1771</v>
      </c>
      <c r="AN954" s="7" t="s">
        <v>273</v>
      </c>
      <c r="AO954" s="9">
        <v>45747</v>
      </c>
      <c r="AP954" s="9">
        <v>45716</v>
      </c>
      <c r="AQ954" s="7">
        <v>31</v>
      </c>
      <c r="AR954" s="7">
        <v>90</v>
      </c>
      <c r="AS954" s="15">
        <v>0.99706302991362272</v>
      </c>
      <c r="AT954" s="11">
        <v>695.12920320696821</v>
      </c>
      <c r="AU954" s="11">
        <v>3111.0507489527859</v>
      </c>
      <c r="AV954" s="11">
        <v>695.12920320696821</v>
      </c>
      <c r="AW954" s="11">
        <v>3111.0507489527859</v>
      </c>
      <c r="AX954" s="11">
        <v>0</v>
      </c>
      <c r="AY954" s="11">
        <v>0</v>
      </c>
      <c r="AZ954" s="13">
        <v>9.2379690880428633E-3</v>
      </c>
      <c r="BA954" s="11">
        <v>695.12920320696821</v>
      </c>
      <c r="BB954" s="11">
        <v>3111.0507489527859</v>
      </c>
      <c r="BC954" s="11"/>
      <c r="BD954" s="11"/>
      <c r="BE954" s="11"/>
      <c r="BF954" s="11">
        <v>695.12920320696821</v>
      </c>
      <c r="BG954" s="11">
        <v>3111.0507489527859</v>
      </c>
      <c r="BH954" s="11">
        <v>0</v>
      </c>
      <c r="BI954" s="11">
        <v>0</v>
      </c>
      <c r="BJ954" s="11">
        <v>0</v>
      </c>
      <c r="BK954" s="11">
        <v>3111.0507489527859</v>
      </c>
      <c r="BL954" s="11">
        <v>3111.0507489527859</v>
      </c>
    </row>
    <row r="955" spans="1:64" hidden="1" x14ac:dyDescent="0.25">
      <c r="A955" s="7" t="s">
        <v>82</v>
      </c>
      <c r="B955" s="7" t="s">
        <v>157</v>
      </c>
      <c r="C955" s="9">
        <v>45644</v>
      </c>
      <c r="D955" s="9">
        <v>46022</v>
      </c>
      <c r="E955" s="9">
        <v>46022</v>
      </c>
      <c r="F955" s="7" t="s">
        <v>238</v>
      </c>
      <c r="G955" s="11">
        <v>0</v>
      </c>
      <c r="H955" s="11">
        <v>0</v>
      </c>
      <c r="I955" s="11">
        <v>0</v>
      </c>
      <c r="J955" s="11">
        <v>0</v>
      </c>
      <c r="K955" s="11">
        <v>0</v>
      </c>
      <c r="L955" s="11">
        <v>699843.9</v>
      </c>
      <c r="M955" s="13">
        <v>1.2E-2</v>
      </c>
      <c r="N955" s="13" t="s">
        <v>246</v>
      </c>
      <c r="O955" s="13" t="s">
        <v>257</v>
      </c>
      <c r="P955" s="13">
        <v>0.39539999999999997</v>
      </c>
      <c r="Q955" s="7" t="s">
        <v>260</v>
      </c>
      <c r="R955" s="7" t="s">
        <v>264</v>
      </c>
      <c r="S955" s="7">
        <v>0</v>
      </c>
      <c r="T955" s="7" t="s">
        <v>267</v>
      </c>
      <c r="U955" s="7" t="s">
        <v>269</v>
      </c>
      <c r="V955" s="7">
        <v>4.4755000000000003</v>
      </c>
      <c r="W955" s="9">
        <v>45657</v>
      </c>
      <c r="X955" s="7">
        <v>12</v>
      </c>
      <c r="Y955" s="7">
        <v>4</v>
      </c>
      <c r="Z955" s="11">
        <v>0</v>
      </c>
      <c r="AA955" s="11">
        <v>0</v>
      </c>
      <c r="AB955" s="11">
        <v>0</v>
      </c>
      <c r="AC955" s="11">
        <v>0</v>
      </c>
      <c r="AD955" s="11">
        <v>63622.172727272729</v>
      </c>
      <c r="AE955" s="11">
        <v>254488.69090909089</v>
      </c>
      <c r="AF955" s="11">
        <v>0</v>
      </c>
      <c r="AG955" s="11">
        <v>0</v>
      </c>
      <c r="AH955" s="11">
        <v>0</v>
      </c>
      <c r="AI955" s="11">
        <v>0</v>
      </c>
      <c r="AJ955" s="11">
        <v>254488.69090909089</v>
      </c>
      <c r="AK955" s="11">
        <v>254488.69090909089</v>
      </c>
      <c r="AL955" s="13">
        <v>9.1509991851060901E-3</v>
      </c>
      <c r="AM955" s="7">
        <v>1772</v>
      </c>
      <c r="AN955" s="7" t="s">
        <v>274</v>
      </c>
      <c r="AO955" s="9">
        <v>45777</v>
      </c>
      <c r="AP955" s="9">
        <v>45747</v>
      </c>
      <c r="AQ955" s="7">
        <v>30</v>
      </c>
      <c r="AR955" s="7">
        <v>120</v>
      </c>
      <c r="AS955" s="15">
        <v>0.99608595798036337</v>
      </c>
      <c r="AT955" s="11">
        <v>917.21360329822141</v>
      </c>
      <c r="AU955" s="11">
        <v>4104.9894815611906</v>
      </c>
      <c r="AV955" s="11">
        <v>917.21360329822141</v>
      </c>
      <c r="AW955" s="11">
        <v>4104.9894815611906</v>
      </c>
      <c r="AX955" s="11">
        <v>0</v>
      </c>
      <c r="AY955" s="11">
        <v>0</v>
      </c>
      <c r="AZ955" s="13">
        <v>9.1509991851060901E-3</v>
      </c>
      <c r="BA955" s="11">
        <v>917.21360329822141</v>
      </c>
      <c r="BB955" s="11">
        <v>4104.9894815611906</v>
      </c>
      <c r="BC955" s="11"/>
      <c r="BD955" s="11"/>
      <c r="BE955" s="11"/>
      <c r="BF955" s="11">
        <v>917.21360329822141</v>
      </c>
      <c r="BG955" s="11">
        <v>4104.9894815611906</v>
      </c>
      <c r="BH955" s="11">
        <v>0</v>
      </c>
      <c r="BI955" s="11">
        <v>0</v>
      </c>
      <c r="BJ955" s="11">
        <v>0</v>
      </c>
      <c r="BK955" s="11">
        <v>4104.9894815611906</v>
      </c>
      <c r="BL955" s="11">
        <v>4104.9894815611906</v>
      </c>
    </row>
    <row r="956" spans="1:64" hidden="1" x14ac:dyDescent="0.25">
      <c r="A956" s="7" t="s">
        <v>82</v>
      </c>
      <c r="B956" s="7" t="s">
        <v>157</v>
      </c>
      <c r="C956" s="9">
        <v>45644</v>
      </c>
      <c r="D956" s="9">
        <v>46022</v>
      </c>
      <c r="E956" s="9">
        <v>46022</v>
      </c>
      <c r="F956" s="7" t="s">
        <v>238</v>
      </c>
      <c r="G956" s="11">
        <v>0</v>
      </c>
      <c r="H956" s="11">
        <v>0</v>
      </c>
      <c r="I956" s="11">
        <v>0</v>
      </c>
      <c r="J956" s="11">
        <v>0</v>
      </c>
      <c r="K956" s="11">
        <v>0</v>
      </c>
      <c r="L956" s="11">
        <v>699843.9</v>
      </c>
      <c r="M956" s="13">
        <v>1.2E-2</v>
      </c>
      <c r="N956" s="13" t="s">
        <v>246</v>
      </c>
      <c r="O956" s="13" t="s">
        <v>257</v>
      </c>
      <c r="P956" s="13">
        <v>0.39539999999999997</v>
      </c>
      <c r="Q956" s="7" t="s">
        <v>260</v>
      </c>
      <c r="R956" s="7" t="s">
        <v>264</v>
      </c>
      <c r="S956" s="7">
        <v>0</v>
      </c>
      <c r="T956" s="7" t="s">
        <v>267</v>
      </c>
      <c r="U956" s="7" t="s">
        <v>269</v>
      </c>
      <c r="V956" s="7">
        <v>4.4755000000000003</v>
      </c>
      <c r="W956" s="9">
        <v>45657</v>
      </c>
      <c r="X956" s="7">
        <v>12</v>
      </c>
      <c r="Y956" s="7">
        <v>5</v>
      </c>
      <c r="Z956" s="11">
        <v>0</v>
      </c>
      <c r="AA956" s="11">
        <v>0</v>
      </c>
      <c r="AB956" s="11">
        <v>0</v>
      </c>
      <c r="AC956" s="11">
        <v>0</v>
      </c>
      <c r="AD956" s="11">
        <v>63622.172727272729</v>
      </c>
      <c r="AE956" s="11">
        <v>318110.86363636359</v>
      </c>
      <c r="AF956" s="11">
        <v>0</v>
      </c>
      <c r="AG956" s="11">
        <v>0</v>
      </c>
      <c r="AH956" s="11">
        <v>0</v>
      </c>
      <c r="AI956" s="11">
        <v>0</v>
      </c>
      <c r="AJ956" s="11">
        <v>318110.86363636359</v>
      </c>
      <c r="AK956" s="11">
        <v>318110.86363636359</v>
      </c>
      <c r="AL956" s="13">
        <v>9.0648480513104701E-3</v>
      </c>
      <c r="AM956" s="7">
        <v>1773</v>
      </c>
      <c r="AN956" s="7" t="s">
        <v>275</v>
      </c>
      <c r="AO956" s="9">
        <v>45808</v>
      </c>
      <c r="AP956" s="9">
        <v>45777</v>
      </c>
      <c r="AQ956" s="7">
        <v>31</v>
      </c>
      <c r="AR956" s="7">
        <v>151</v>
      </c>
      <c r="AS956" s="15">
        <v>0.99507732285938189</v>
      </c>
      <c r="AT956" s="11">
        <v>1134.573206947043</v>
      </c>
      <c r="AU956" s="11">
        <v>5077.7823876914908</v>
      </c>
      <c r="AV956" s="11">
        <v>1134.573206947043</v>
      </c>
      <c r="AW956" s="11">
        <v>5077.7823876914908</v>
      </c>
      <c r="AX956" s="11">
        <v>0</v>
      </c>
      <c r="AY956" s="11">
        <v>0</v>
      </c>
      <c r="AZ956" s="13">
        <v>9.0648480513104701E-3</v>
      </c>
      <c r="BA956" s="11">
        <v>1134.573206947043</v>
      </c>
      <c r="BB956" s="11">
        <v>5077.7823876914908</v>
      </c>
      <c r="BC956" s="11"/>
      <c r="BD956" s="11"/>
      <c r="BE956" s="11"/>
      <c r="BF956" s="11">
        <v>1134.573206947043</v>
      </c>
      <c r="BG956" s="11">
        <v>5077.7823876914908</v>
      </c>
      <c r="BH956" s="11">
        <v>0</v>
      </c>
      <c r="BI956" s="11">
        <v>0</v>
      </c>
      <c r="BJ956" s="11">
        <v>0</v>
      </c>
      <c r="BK956" s="11">
        <v>5077.7823876914908</v>
      </c>
      <c r="BL956" s="11">
        <v>5077.7823876914908</v>
      </c>
    </row>
    <row r="957" spans="1:64" hidden="1" x14ac:dyDescent="0.25">
      <c r="A957" s="7" t="s">
        <v>82</v>
      </c>
      <c r="B957" s="7" t="s">
        <v>157</v>
      </c>
      <c r="C957" s="9">
        <v>45644</v>
      </c>
      <c r="D957" s="9">
        <v>46022</v>
      </c>
      <c r="E957" s="9">
        <v>46022</v>
      </c>
      <c r="F957" s="7" t="s">
        <v>238</v>
      </c>
      <c r="G957" s="11">
        <v>0</v>
      </c>
      <c r="H957" s="11">
        <v>0</v>
      </c>
      <c r="I957" s="11">
        <v>0</v>
      </c>
      <c r="J957" s="11">
        <v>0</v>
      </c>
      <c r="K957" s="11">
        <v>0</v>
      </c>
      <c r="L957" s="11">
        <v>699843.9</v>
      </c>
      <c r="M957" s="13">
        <v>1.2E-2</v>
      </c>
      <c r="N957" s="13" t="s">
        <v>246</v>
      </c>
      <c r="O957" s="13" t="s">
        <v>257</v>
      </c>
      <c r="P957" s="13">
        <v>0.39539999999999997</v>
      </c>
      <c r="Q957" s="7" t="s">
        <v>260</v>
      </c>
      <c r="R957" s="7" t="s">
        <v>264</v>
      </c>
      <c r="S957" s="7">
        <v>0</v>
      </c>
      <c r="T957" s="7" t="s">
        <v>267</v>
      </c>
      <c r="U957" s="7" t="s">
        <v>269</v>
      </c>
      <c r="V957" s="7">
        <v>4.4755000000000003</v>
      </c>
      <c r="W957" s="9">
        <v>45657</v>
      </c>
      <c r="X957" s="7">
        <v>12</v>
      </c>
      <c r="Y957" s="7">
        <v>6</v>
      </c>
      <c r="Z957" s="11">
        <v>0</v>
      </c>
      <c r="AA957" s="11">
        <v>0</v>
      </c>
      <c r="AB957" s="11">
        <v>0</v>
      </c>
      <c r="AC957" s="11">
        <v>0</v>
      </c>
      <c r="AD957" s="11">
        <v>63622.172727272729</v>
      </c>
      <c r="AE957" s="11">
        <v>381733.03636363638</v>
      </c>
      <c r="AF957" s="11">
        <v>0</v>
      </c>
      <c r="AG957" s="11">
        <v>0</v>
      </c>
      <c r="AH957" s="11">
        <v>0</v>
      </c>
      <c r="AI957" s="11">
        <v>0</v>
      </c>
      <c r="AJ957" s="11">
        <v>381733.03636363638</v>
      </c>
      <c r="AK957" s="11">
        <v>381733.03636363638</v>
      </c>
      <c r="AL957" s="13">
        <v>8.9795079784388276E-3</v>
      </c>
      <c r="AM957" s="7">
        <v>1774</v>
      </c>
      <c r="AN957" s="7" t="s">
        <v>276</v>
      </c>
      <c r="AO957" s="9">
        <v>45838</v>
      </c>
      <c r="AP957" s="9">
        <v>45808</v>
      </c>
      <c r="AQ957" s="7">
        <v>30</v>
      </c>
      <c r="AR957" s="7">
        <v>181</v>
      </c>
      <c r="AS957" s="15">
        <v>0.99410219681978451</v>
      </c>
      <c r="AT957" s="11">
        <v>1347.3486325903939</v>
      </c>
      <c r="AU957" s="11">
        <v>6030.05880515831</v>
      </c>
      <c r="AV957" s="11">
        <v>1347.3486325903939</v>
      </c>
      <c r="AW957" s="11">
        <v>6030.05880515831</v>
      </c>
      <c r="AX957" s="11">
        <v>0</v>
      </c>
      <c r="AY957" s="11">
        <v>0</v>
      </c>
      <c r="AZ957" s="13">
        <v>8.9795079784388276E-3</v>
      </c>
      <c r="BA957" s="11">
        <v>1347.3486325903939</v>
      </c>
      <c r="BB957" s="11">
        <v>6030.05880515831</v>
      </c>
      <c r="BC957" s="11"/>
      <c r="BD957" s="11"/>
      <c r="BE957" s="11"/>
      <c r="BF957" s="11">
        <v>1347.3486325903939</v>
      </c>
      <c r="BG957" s="11">
        <v>6030.05880515831</v>
      </c>
      <c r="BH957" s="11">
        <v>0</v>
      </c>
      <c r="BI957" s="11">
        <v>0</v>
      </c>
      <c r="BJ957" s="11">
        <v>0</v>
      </c>
      <c r="BK957" s="11">
        <v>6030.05880515831</v>
      </c>
      <c r="BL957" s="11">
        <v>6030.05880515831</v>
      </c>
    </row>
    <row r="958" spans="1:64" hidden="1" x14ac:dyDescent="0.25">
      <c r="A958" s="7" t="s">
        <v>82</v>
      </c>
      <c r="B958" s="7" t="s">
        <v>157</v>
      </c>
      <c r="C958" s="9">
        <v>45644</v>
      </c>
      <c r="D958" s="9">
        <v>46022</v>
      </c>
      <c r="E958" s="9">
        <v>46022</v>
      </c>
      <c r="F958" s="7" t="s">
        <v>238</v>
      </c>
      <c r="G958" s="11">
        <v>0</v>
      </c>
      <c r="H958" s="11">
        <v>0</v>
      </c>
      <c r="I958" s="11">
        <v>0</v>
      </c>
      <c r="J958" s="11">
        <v>0</v>
      </c>
      <c r="K958" s="11">
        <v>0</v>
      </c>
      <c r="L958" s="11">
        <v>699843.9</v>
      </c>
      <c r="M958" s="13">
        <v>1.2E-2</v>
      </c>
      <c r="N958" s="13" t="s">
        <v>246</v>
      </c>
      <c r="O958" s="13" t="s">
        <v>257</v>
      </c>
      <c r="P958" s="13">
        <v>0.39539999999999997</v>
      </c>
      <c r="Q958" s="7" t="s">
        <v>260</v>
      </c>
      <c r="R958" s="7" t="s">
        <v>264</v>
      </c>
      <c r="S958" s="7">
        <v>0</v>
      </c>
      <c r="T958" s="7" t="s">
        <v>267</v>
      </c>
      <c r="U958" s="7" t="s">
        <v>269</v>
      </c>
      <c r="V958" s="7">
        <v>4.4755000000000003</v>
      </c>
      <c r="W958" s="9">
        <v>45657</v>
      </c>
      <c r="X958" s="7">
        <v>12</v>
      </c>
      <c r="Y958" s="7">
        <v>7</v>
      </c>
      <c r="Z958" s="11">
        <v>0</v>
      </c>
      <c r="AA958" s="11">
        <v>0</v>
      </c>
      <c r="AB958" s="11">
        <v>0</v>
      </c>
      <c r="AC958" s="11">
        <v>0</v>
      </c>
      <c r="AD958" s="11">
        <v>63622.172727272729</v>
      </c>
      <c r="AE958" s="11">
        <v>445355.20909090911</v>
      </c>
      <c r="AF958" s="11">
        <v>0</v>
      </c>
      <c r="AG958" s="11">
        <v>0</v>
      </c>
      <c r="AH958" s="11">
        <v>0</v>
      </c>
      <c r="AI958" s="11">
        <v>0</v>
      </c>
      <c r="AJ958" s="11">
        <v>445355.20909090911</v>
      </c>
      <c r="AK958" s="11">
        <v>445355.20909090911</v>
      </c>
      <c r="AL958" s="13">
        <v>8.8949713308420497E-3</v>
      </c>
      <c r="AM958" s="7">
        <v>1775</v>
      </c>
      <c r="AN958" s="7" t="s">
        <v>277</v>
      </c>
      <c r="AO958" s="9">
        <v>45869</v>
      </c>
      <c r="AP958" s="9">
        <v>45838</v>
      </c>
      <c r="AQ958" s="7">
        <v>31</v>
      </c>
      <c r="AR958" s="7">
        <v>212</v>
      </c>
      <c r="AS958" s="15">
        <v>0.99309557045232688</v>
      </c>
      <c r="AT958" s="11">
        <v>1555.531459512865</v>
      </c>
      <c r="AU958" s="11">
        <v>6961.781047049828</v>
      </c>
      <c r="AV958" s="11">
        <v>1555.531459512865</v>
      </c>
      <c r="AW958" s="11">
        <v>6961.781047049828</v>
      </c>
      <c r="AX958" s="11">
        <v>0</v>
      </c>
      <c r="AY958" s="11">
        <v>0</v>
      </c>
      <c r="AZ958" s="13">
        <v>8.8949713308420497E-3</v>
      </c>
      <c r="BA958" s="11">
        <v>1555.531459512865</v>
      </c>
      <c r="BB958" s="11">
        <v>6961.781047049828</v>
      </c>
      <c r="BC958" s="11"/>
      <c r="BD958" s="11"/>
      <c r="BE958" s="11"/>
      <c r="BF958" s="11">
        <v>1555.531459512865</v>
      </c>
      <c r="BG958" s="11">
        <v>6961.781047049828</v>
      </c>
      <c r="BH958" s="11">
        <v>0</v>
      </c>
      <c r="BI958" s="11">
        <v>0</v>
      </c>
      <c r="BJ958" s="11">
        <v>0</v>
      </c>
      <c r="BK958" s="11">
        <v>6961.781047049828</v>
      </c>
      <c r="BL958" s="11">
        <v>6961.781047049828</v>
      </c>
    </row>
    <row r="959" spans="1:64" hidden="1" x14ac:dyDescent="0.25">
      <c r="A959" s="7" t="s">
        <v>82</v>
      </c>
      <c r="B959" s="7" t="s">
        <v>157</v>
      </c>
      <c r="C959" s="9">
        <v>45644</v>
      </c>
      <c r="D959" s="9">
        <v>46022</v>
      </c>
      <c r="E959" s="9">
        <v>46022</v>
      </c>
      <c r="F959" s="7" t="s">
        <v>238</v>
      </c>
      <c r="G959" s="11">
        <v>0</v>
      </c>
      <c r="H959" s="11">
        <v>0</v>
      </c>
      <c r="I959" s="11">
        <v>0</v>
      </c>
      <c r="J959" s="11">
        <v>0</v>
      </c>
      <c r="K959" s="11">
        <v>0</v>
      </c>
      <c r="L959" s="11">
        <v>699843.9</v>
      </c>
      <c r="M959" s="13">
        <v>1.2E-2</v>
      </c>
      <c r="N959" s="13" t="s">
        <v>246</v>
      </c>
      <c r="O959" s="13" t="s">
        <v>257</v>
      </c>
      <c r="P959" s="13">
        <v>0.39539999999999997</v>
      </c>
      <c r="Q959" s="7" t="s">
        <v>260</v>
      </c>
      <c r="R959" s="7" t="s">
        <v>264</v>
      </c>
      <c r="S959" s="7">
        <v>0</v>
      </c>
      <c r="T959" s="7" t="s">
        <v>267</v>
      </c>
      <c r="U959" s="7" t="s">
        <v>269</v>
      </c>
      <c r="V959" s="7">
        <v>4.4755000000000003</v>
      </c>
      <c r="W959" s="9">
        <v>45657</v>
      </c>
      <c r="X959" s="7">
        <v>12</v>
      </c>
      <c r="Y959" s="7">
        <v>8</v>
      </c>
      <c r="Z959" s="11">
        <v>0</v>
      </c>
      <c r="AA959" s="11">
        <v>0</v>
      </c>
      <c r="AB959" s="11">
        <v>0</v>
      </c>
      <c r="AC959" s="11">
        <v>0</v>
      </c>
      <c r="AD959" s="11">
        <v>63622.172727272729</v>
      </c>
      <c r="AE959" s="11">
        <v>508977.38181818178</v>
      </c>
      <c r="AF959" s="11">
        <v>0</v>
      </c>
      <c r="AG959" s="11">
        <v>0</v>
      </c>
      <c r="AH959" s="11">
        <v>0</v>
      </c>
      <c r="AI959" s="11">
        <v>0</v>
      </c>
      <c r="AJ959" s="11">
        <v>508977.38181818178</v>
      </c>
      <c r="AK959" s="11">
        <v>508977.38181818178</v>
      </c>
      <c r="AL959" s="13">
        <v>8.8112305447562989E-3</v>
      </c>
      <c r="AM959" s="7">
        <v>1776</v>
      </c>
      <c r="AN959" s="7" t="s">
        <v>278</v>
      </c>
      <c r="AO959" s="9">
        <v>45900</v>
      </c>
      <c r="AP959" s="9">
        <v>45869</v>
      </c>
      <c r="AQ959" s="7">
        <v>31</v>
      </c>
      <c r="AR959" s="7">
        <v>243</v>
      </c>
      <c r="AS959" s="15">
        <v>0.99208996339319289</v>
      </c>
      <c r="AT959" s="11">
        <v>1759.230594106439</v>
      </c>
      <c r="AU959" s="11">
        <v>7873.4365239233694</v>
      </c>
      <c r="AV959" s="11">
        <v>1759.230594106439</v>
      </c>
      <c r="AW959" s="11">
        <v>7873.4365239233694</v>
      </c>
      <c r="AX959" s="11">
        <v>0</v>
      </c>
      <c r="AY959" s="11">
        <v>0</v>
      </c>
      <c r="AZ959" s="13">
        <v>8.8112305447562989E-3</v>
      </c>
      <c r="BA959" s="11">
        <v>1759.230594106439</v>
      </c>
      <c r="BB959" s="11">
        <v>7873.4365239233694</v>
      </c>
      <c r="BC959" s="11"/>
      <c r="BD959" s="11"/>
      <c r="BE959" s="11"/>
      <c r="BF959" s="11">
        <v>1759.230594106439</v>
      </c>
      <c r="BG959" s="11">
        <v>7873.4365239233694</v>
      </c>
      <c r="BH959" s="11">
        <v>0</v>
      </c>
      <c r="BI959" s="11">
        <v>0</v>
      </c>
      <c r="BJ959" s="11">
        <v>0</v>
      </c>
      <c r="BK959" s="11">
        <v>7873.4365239233694</v>
      </c>
      <c r="BL959" s="11">
        <v>7873.4365239233694</v>
      </c>
    </row>
    <row r="960" spans="1:64" hidden="1" x14ac:dyDescent="0.25">
      <c r="A960" s="7" t="s">
        <v>82</v>
      </c>
      <c r="B960" s="7" t="s">
        <v>157</v>
      </c>
      <c r="C960" s="9">
        <v>45644</v>
      </c>
      <c r="D960" s="9">
        <v>46022</v>
      </c>
      <c r="E960" s="9">
        <v>46022</v>
      </c>
      <c r="F960" s="7" t="s">
        <v>238</v>
      </c>
      <c r="G960" s="11">
        <v>0</v>
      </c>
      <c r="H960" s="11">
        <v>0</v>
      </c>
      <c r="I960" s="11">
        <v>0</v>
      </c>
      <c r="J960" s="11">
        <v>0</v>
      </c>
      <c r="K960" s="11">
        <v>0</v>
      </c>
      <c r="L960" s="11">
        <v>699843.9</v>
      </c>
      <c r="M960" s="13">
        <v>1.2E-2</v>
      </c>
      <c r="N960" s="13" t="s">
        <v>246</v>
      </c>
      <c r="O960" s="13" t="s">
        <v>257</v>
      </c>
      <c r="P960" s="13">
        <v>0.39539999999999997</v>
      </c>
      <c r="Q960" s="7" t="s">
        <v>260</v>
      </c>
      <c r="R960" s="7" t="s">
        <v>264</v>
      </c>
      <c r="S960" s="7">
        <v>0</v>
      </c>
      <c r="T960" s="7" t="s">
        <v>267</v>
      </c>
      <c r="U960" s="7" t="s">
        <v>269</v>
      </c>
      <c r="V960" s="7">
        <v>4.4755000000000003</v>
      </c>
      <c r="W960" s="9">
        <v>45657</v>
      </c>
      <c r="X960" s="7">
        <v>12</v>
      </c>
      <c r="Y960" s="7">
        <v>9</v>
      </c>
      <c r="Z960" s="11">
        <v>0</v>
      </c>
      <c r="AA960" s="11">
        <v>0</v>
      </c>
      <c r="AB960" s="11">
        <v>0</v>
      </c>
      <c r="AC960" s="11">
        <v>0</v>
      </c>
      <c r="AD960" s="11">
        <v>63622.172727272729</v>
      </c>
      <c r="AE960" s="11">
        <v>572599.55454545456</v>
      </c>
      <c r="AF960" s="11">
        <v>0</v>
      </c>
      <c r="AG960" s="11">
        <v>0</v>
      </c>
      <c r="AH960" s="11">
        <v>0</v>
      </c>
      <c r="AI960" s="11">
        <v>0</v>
      </c>
      <c r="AJ960" s="11">
        <v>572599.55454545456</v>
      </c>
      <c r="AK960" s="11">
        <v>572599.55454545456</v>
      </c>
      <c r="AL960" s="13">
        <v>8.728278127625666E-3</v>
      </c>
      <c r="AM960" s="7">
        <v>1777</v>
      </c>
      <c r="AN960" s="7" t="s">
        <v>279</v>
      </c>
      <c r="AO960" s="9">
        <v>45930</v>
      </c>
      <c r="AP960" s="9">
        <v>45900</v>
      </c>
      <c r="AQ960" s="7">
        <v>30</v>
      </c>
      <c r="AR960" s="7">
        <v>273</v>
      </c>
      <c r="AS960" s="15">
        <v>0.99111776481655534</v>
      </c>
      <c r="AT960" s="11">
        <v>1958.5808683942801</v>
      </c>
      <c r="AU960" s="11">
        <v>8765.6286764985998</v>
      </c>
      <c r="AV960" s="11">
        <v>1958.5808683942801</v>
      </c>
      <c r="AW960" s="11">
        <v>8765.6286764985998</v>
      </c>
      <c r="AX960" s="11">
        <v>0</v>
      </c>
      <c r="AY960" s="11">
        <v>0</v>
      </c>
      <c r="AZ960" s="13">
        <v>8.728278127625666E-3</v>
      </c>
      <c r="BA960" s="11">
        <v>1958.5808683942801</v>
      </c>
      <c r="BB960" s="11">
        <v>8765.6286764985998</v>
      </c>
      <c r="BC960" s="11"/>
      <c r="BD960" s="11"/>
      <c r="BE960" s="11"/>
      <c r="BF960" s="11">
        <v>1958.5808683942801</v>
      </c>
      <c r="BG960" s="11">
        <v>8765.6286764985998</v>
      </c>
      <c r="BH960" s="11">
        <v>0</v>
      </c>
      <c r="BI960" s="11">
        <v>0</v>
      </c>
      <c r="BJ960" s="11">
        <v>0</v>
      </c>
      <c r="BK960" s="11">
        <v>8765.6286764985998</v>
      </c>
      <c r="BL960" s="11">
        <v>8765.6286764985998</v>
      </c>
    </row>
    <row r="961" spans="1:64" hidden="1" x14ac:dyDescent="0.25">
      <c r="A961" s="7" t="s">
        <v>82</v>
      </c>
      <c r="B961" s="7" t="s">
        <v>157</v>
      </c>
      <c r="C961" s="9">
        <v>45644</v>
      </c>
      <c r="D961" s="9">
        <v>46022</v>
      </c>
      <c r="E961" s="9">
        <v>46022</v>
      </c>
      <c r="F961" s="7" t="s">
        <v>238</v>
      </c>
      <c r="G961" s="11">
        <v>0</v>
      </c>
      <c r="H961" s="11">
        <v>0</v>
      </c>
      <c r="I961" s="11">
        <v>0</v>
      </c>
      <c r="J961" s="11">
        <v>0</v>
      </c>
      <c r="K961" s="11">
        <v>0</v>
      </c>
      <c r="L961" s="11">
        <v>699843.9</v>
      </c>
      <c r="M961" s="13">
        <v>1.2E-2</v>
      </c>
      <c r="N961" s="13" t="s">
        <v>246</v>
      </c>
      <c r="O961" s="13" t="s">
        <v>257</v>
      </c>
      <c r="P961" s="13">
        <v>0.39539999999999997</v>
      </c>
      <c r="Q961" s="7" t="s">
        <v>260</v>
      </c>
      <c r="R961" s="7" t="s">
        <v>264</v>
      </c>
      <c r="S961" s="7">
        <v>0</v>
      </c>
      <c r="T961" s="7" t="s">
        <v>267</v>
      </c>
      <c r="U961" s="7" t="s">
        <v>269</v>
      </c>
      <c r="V961" s="7">
        <v>4.4755000000000003</v>
      </c>
      <c r="W961" s="9">
        <v>45657</v>
      </c>
      <c r="X961" s="7">
        <v>12</v>
      </c>
      <c r="Y961" s="7">
        <v>10</v>
      </c>
      <c r="Z961" s="11">
        <v>0</v>
      </c>
      <c r="AA961" s="11">
        <v>0</v>
      </c>
      <c r="AB961" s="11">
        <v>0</v>
      </c>
      <c r="AC961" s="11">
        <v>0</v>
      </c>
      <c r="AD961" s="11">
        <v>63622.172727272729</v>
      </c>
      <c r="AE961" s="11">
        <v>636221.72727272729</v>
      </c>
      <c r="AF961" s="11">
        <v>0</v>
      </c>
      <c r="AG961" s="11">
        <v>0</v>
      </c>
      <c r="AH961" s="11">
        <v>0</v>
      </c>
      <c r="AI961" s="11">
        <v>0</v>
      </c>
      <c r="AJ961" s="11">
        <v>636221.72727272729</v>
      </c>
      <c r="AK961" s="11">
        <v>636221.72727272729</v>
      </c>
      <c r="AL961" s="13">
        <v>8.646106657432262E-3</v>
      </c>
      <c r="AM961" s="7">
        <v>1778</v>
      </c>
      <c r="AN961" s="7" t="s">
        <v>280</v>
      </c>
      <c r="AO961" s="9">
        <v>45961</v>
      </c>
      <c r="AP961" s="9">
        <v>45930</v>
      </c>
      <c r="AQ961" s="7">
        <v>31</v>
      </c>
      <c r="AR961" s="7">
        <v>304</v>
      </c>
      <c r="AS961" s="15">
        <v>0.99011416048039003</v>
      </c>
      <c r="AT961" s="11">
        <v>2153.5304743056481</v>
      </c>
      <c r="AU961" s="11">
        <v>9638.1256377549289</v>
      </c>
      <c r="AV961" s="11">
        <v>2153.5304743056481</v>
      </c>
      <c r="AW961" s="11">
        <v>9638.1256377549289</v>
      </c>
      <c r="AX961" s="11">
        <v>0</v>
      </c>
      <c r="AY961" s="11">
        <v>0</v>
      </c>
      <c r="AZ961" s="13">
        <v>8.646106657432262E-3</v>
      </c>
      <c r="BA961" s="11">
        <v>2153.5304743056481</v>
      </c>
      <c r="BB961" s="11">
        <v>9638.1256377549289</v>
      </c>
      <c r="BC961" s="11"/>
      <c r="BD961" s="11"/>
      <c r="BE961" s="11"/>
      <c r="BF961" s="11">
        <v>2153.5304743056481</v>
      </c>
      <c r="BG961" s="11">
        <v>9638.1256377549289</v>
      </c>
      <c r="BH961" s="11">
        <v>0</v>
      </c>
      <c r="BI961" s="11">
        <v>0</v>
      </c>
      <c r="BJ961" s="11">
        <v>0</v>
      </c>
      <c r="BK961" s="11">
        <v>9638.1256377549289</v>
      </c>
      <c r="BL961" s="11">
        <v>9638.1256377549289</v>
      </c>
    </row>
    <row r="962" spans="1:64" hidden="1" x14ac:dyDescent="0.25">
      <c r="A962" s="7" t="s">
        <v>82</v>
      </c>
      <c r="B962" s="7" t="s">
        <v>157</v>
      </c>
      <c r="C962" s="9">
        <v>45644</v>
      </c>
      <c r="D962" s="9">
        <v>46022</v>
      </c>
      <c r="E962" s="9">
        <v>46022</v>
      </c>
      <c r="F962" s="7" t="s">
        <v>238</v>
      </c>
      <c r="G962" s="11">
        <v>0</v>
      </c>
      <c r="H962" s="11">
        <v>0</v>
      </c>
      <c r="I962" s="11">
        <v>0</v>
      </c>
      <c r="J962" s="11">
        <v>0</v>
      </c>
      <c r="K962" s="11">
        <v>0</v>
      </c>
      <c r="L962" s="11">
        <v>699843.9</v>
      </c>
      <c r="M962" s="13">
        <v>1.2E-2</v>
      </c>
      <c r="N962" s="13" t="s">
        <v>246</v>
      </c>
      <c r="O962" s="13" t="s">
        <v>257</v>
      </c>
      <c r="P962" s="13">
        <v>0.39539999999999997</v>
      </c>
      <c r="Q962" s="7" t="s">
        <v>260</v>
      </c>
      <c r="R962" s="7" t="s">
        <v>264</v>
      </c>
      <c r="S962" s="7">
        <v>0</v>
      </c>
      <c r="T962" s="7" t="s">
        <v>267</v>
      </c>
      <c r="U962" s="7" t="s">
        <v>269</v>
      </c>
      <c r="V962" s="7">
        <v>4.4755000000000003</v>
      </c>
      <c r="W962" s="9">
        <v>45657</v>
      </c>
      <c r="X962" s="7">
        <v>12</v>
      </c>
      <c r="Y962" s="7">
        <v>11</v>
      </c>
      <c r="Z962" s="11">
        <v>0</v>
      </c>
      <c r="AA962" s="11">
        <v>0</v>
      </c>
      <c r="AB962" s="11">
        <v>0</v>
      </c>
      <c r="AC962" s="11">
        <v>0</v>
      </c>
      <c r="AD962" s="11">
        <v>63622.172727272729</v>
      </c>
      <c r="AE962" s="11">
        <v>699843.9</v>
      </c>
      <c r="AF962" s="11">
        <v>0</v>
      </c>
      <c r="AG962" s="11">
        <v>0</v>
      </c>
      <c r="AH962" s="11">
        <v>0</v>
      </c>
      <c r="AI962" s="11">
        <v>0</v>
      </c>
      <c r="AJ962" s="11">
        <v>699843.9</v>
      </c>
      <c r="AK962" s="11">
        <v>699843.9</v>
      </c>
      <c r="AL962" s="13">
        <v>8.5647087820321932E-3</v>
      </c>
      <c r="AM962" s="7">
        <v>1779</v>
      </c>
      <c r="AN962" s="7" t="s">
        <v>281</v>
      </c>
      <c r="AO962" s="9">
        <v>45991</v>
      </c>
      <c r="AP962" s="9">
        <v>45961</v>
      </c>
      <c r="AQ962" s="7">
        <v>30</v>
      </c>
      <c r="AR962" s="7">
        <v>334</v>
      </c>
      <c r="AS962" s="15">
        <v>0.98914389809185077</v>
      </c>
      <c r="AT962" s="11">
        <v>2344.282380248223</v>
      </c>
      <c r="AU962" s="11">
        <v>10491.835792800921</v>
      </c>
      <c r="AV962" s="11">
        <v>2344.282380248223</v>
      </c>
      <c r="AW962" s="11">
        <v>10491.835792800921</v>
      </c>
      <c r="AX962" s="11">
        <v>0</v>
      </c>
      <c r="AY962" s="11">
        <v>0</v>
      </c>
      <c r="AZ962" s="13">
        <v>8.5647087820321932E-3</v>
      </c>
      <c r="BA962" s="11">
        <v>2344.282380248223</v>
      </c>
      <c r="BB962" s="11">
        <v>10491.835792800921</v>
      </c>
      <c r="BC962" s="11"/>
      <c r="BD962" s="11"/>
      <c r="BE962" s="11"/>
      <c r="BF962" s="11">
        <v>2344.282380248223</v>
      </c>
      <c r="BG962" s="11">
        <v>10491.835792800921</v>
      </c>
      <c r="BH962" s="11">
        <v>0</v>
      </c>
      <c r="BI962" s="11">
        <v>0</v>
      </c>
      <c r="BJ962" s="11">
        <v>0</v>
      </c>
      <c r="BK962" s="11">
        <v>10491.835792800921</v>
      </c>
      <c r="BL962" s="11">
        <v>10491.835792800921</v>
      </c>
    </row>
    <row r="963" spans="1:64" hidden="1" x14ac:dyDescent="0.25">
      <c r="A963" s="7" t="s">
        <v>82</v>
      </c>
      <c r="B963" s="7" t="s">
        <v>157</v>
      </c>
      <c r="C963" s="9">
        <v>45644</v>
      </c>
      <c r="D963" s="9">
        <v>46022</v>
      </c>
      <c r="E963" s="9">
        <v>46022</v>
      </c>
      <c r="F963" s="7" t="s">
        <v>238</v>
      </c>
      <c r="G963" s="11">
        <v>0</v>
      </c>
      <c r="H963" s="11">
        <v>0</v>
      </c>
      <c r="I963" s="11">
        <v>0</v>
      </c>
      <c r="J963" s="11">
        <v>0</v>
      </c>
      <c r="K963" s="11">
        <v>0</v>
      </c>
      <c r="L963" s="11">
        <v>699843.9</v>
      </c>
      <c r="M963" s="13">
        <v>1.2E-2</v>
      </c>
      <c r="N963" s="13" t="s">
        <v>246</v>
      </c>
      <c r="O963" s="13" t="s">
        <v>257</v>
      </c>
      <c r="P963" s="13">
        <v>0.39539999999999997</v>
      </c>
      <c r="Q963" s="7" t="s">
        <v>260</v>
      </c>
      <c r="R963" s="7" t="s">
        <v>264</v>
      </c>
      <c r="S963" s="7">
        <v>0</v>
      </c>
      <c r="T963" s="7" t="s">
        <v>267</v>
      </c>
      <c r="U963" s="7" t="s">
        <v>269</v>
      </c>
      <c r="V963" s="7">
        <v>4.4755000000000003</v>
      </c>
      <c r="W963" s="9">
        <v>45657</v>
      </c>
      <c r="X963" s="7">
        <v>12</v>
      </c>
      <c r="Y963" s="7">
        <v>12</v>
      </c>
      <c r="Z963" s="11">
        <v>0</v>
      </c>
      <c r="AA963" s="11">
        <v>0</v>
      </c>
      <c r="AB963" s="11">
        <v>0</v>
      </c>
      <c r="AC963" s="11">
        <v>0</v>
      </c>
      <c r="AD963" s="11">
        <v>0</v>
      </c>
      <c r="AE963" s="11">
        <v>699843.9</v>
      </c>
      <c r="AF963" s="11">
        <v>699843.9</v>
      </c>
      <c r="AG963" s="11">
        <v>699843.9</v>
      </c>
      <c r="AH963" s="11">
        <v>699843.9</v>
      </c>
      <c r="AI963" s="11">
        <v>699843.9</v>
      </c>
      <c r="AJ963" s="11">
        <v>0</v>
      </c>
      <c r="AK963" s="11">
        <v>0</v>
      </c>
      <c r="AL963" s="13">
        <v>8.4840772184974211E-3</v>
      </c>
      <c r="AM963" s="7">
        <v>1780</v>
      </c>
      <c r="AN963" s="7" t="s">
        <v>282</v>
      </c>
      <c r="AO963" s="9">
        <v>46022</v>
      </c>
      <c r="AP963" s="9">
        <v>45991</v>
      </c>
      <c r="AQ963" s="7">
        <v>31</v>
      </c>
      <c r="AR963" s="7">
        <v>365</v>
      </c>
      <c r="AS963" s="15">
        <v>0.98814229249011853</v>
      </c>
      <c r="AT963" s="11">
        <v>0</v>
      </c>
      <c r="AU963" s="11">
        <v>0</v>
      </c>
      <c r="AV963" s="11">
        <v>0</v>
      </c>
      <c r="AW963" s="11">
        <v>0</v>
      </c>
      <c r="AX963" s="11">
        <v>0</v>
      </c>
      <c r="AY963" s="11">
        <v>0</v>
      </c>
      <c r="AZ963" s="13">
        <v>8.4840772184974211E-3</v>
      </c>
      <c r="BA963" s="11">
        <v>0</v>
      </c>
      <c r="BB963" s="11">
        <v>0</v>
      </c>
      <c r="BC963" s="11"/>
      <c r="BD963" s="11"/>
      <c r="BE963" s="11"/>
      <c r="BF963" s="11">
        <v>0</v>
      </c>
      <c r="BG963" s="11">
        <v>0</v>
      </c>
      <c r="BH963" s="11">
        <v>0</v>
      </c>
      <c r="BI963" s="11">
        <v>0</v>
      </c>
      <c r="BJ963" s="11">
        <v>0</v>
      </c>
      <c r="BK963" s="11">
        <v>0</v>
      </c>
      <c r="BL963" s="11">
        <v>0</v>
      </c>
    </row>
    <row r="964" spans="1:64" hidden="1" x14ac:dyDescent="0.25">
      <c r="A964" s="7" t="s">
        <v>83</v>
      </c>
      <c r="B964" s="7" t="s">
        <v>158</v>
      </c>
      <c r="C964" s="9">
        <v>45644</v>
      </c>
      <c r="D964" s="9">
        <v>46022</v>
      </c>
      <c r="E964" s="9">
        <v>46022</v>
      </c>
      <c r="F964" s="7" t="s">
        <v>238</v>
      </c>
      <c r="G964" s="11">
        <v>0</v>
      </c>
      <c r="H964" s="11">
        <v>0</v>
      </c>
      <c r="I964" s="11">
        <v>0</v>
      </c>
      <c r="J964" s="11">
        <v>0</v>
      </c>
      <c r="K964" s="11">
        <v>0</v>
      </c>
      <c r="L964" s="11">
        <v>1433542.14</v>
      </c>
      <c r="M964" s="13">
        <v>1.2E-2</v>
      </c>
      <c r="N964" s="13" t="s">
        <v>246</v>
      </c>
      <c r="O964" s="13" t="s">
        <v>257</v>
      </c>
      <c r="P964" s="13">
        <v>0.39539999999999997</v>
      </c>
      <c r="Q964" s="7" t="s">
        <v>260</v>
      </c>
      <c r="R964" s="7" t="s">
        <v>264</v>
      </c>
      <c r="S964" s="7">
        <v>0</v>
      </c>
      <c r="T964" s="7" t="s">
        <v>267</v>
      </c>
      <c r="U964" s="7" t="s">
        <v>269</v>
      </c>
      <c r="V964" s="7">
        <v>4.4755000000000003</v>
      </c>
      <c r="W964" s="9">
        <v>45657</v>
      </c>
      <c r="X964" s="7">
        <v>12</v>
      </c>
      <c r="Y964" s="7">
        <v>0</v>
      </c>
      <c r="Z964" s="11">
        <v>0</v>
      </c>
      <c r="AA964" s="11">
        <v>0</v>
      </c>
      <c r="AB964" s="11">
        <v>0</v>
      </c>
      <c r="AC964" s="11">
        <v>0</v>
      </c>
      <c r="AD964" s="11">
        <v>0</v>
      </c>
      <c r="AE964" s="11">
        <v>0</v>
      </c>
      <c r="AF964" s="11">
        <v>0</v>
      </c>
      <c r="AG964" s="11">
        <v>0</v>
      </c>
      <c r="AH964" s="11">
        <v>0</v>
      </c>
      <c r="AI964" s="11">
        <v>0</v>
      </c>
      <c r="AJ964" s="11">
        <v>0</v>
      </c>
      <c r="AK964" s="11">
        <v>0</v>
      </c>
      <c r="AM964" s="7">
        <v>1781</v>
      </c>
      <c r="AN964" s="7" t="s">
        <v>283</v>
      </c>
      <c r="AO964" s="9">
        <v>45657</v>
      </c>
      <c r="AP964" s="9">
        <v>46022</v>
      </c>
      <c r="AQ964" s="7">
        <v>0</v>
      </c>
      <c r="AR964" s="7">
        <v>0</v>
      </c>
      <c r="AS964" s="15">
        <v>1</v>
      </c>
      <c r="BC964" s="11"/>
      <c r="BD964" s="11"/>
      <c r="BE964" s="11"/>
    </row>
    <row r="965" spans="1:64" hidden="1" x14ac:dyDescent="0.25">
      <c r="A965" s="7" t="s">
        <v>83</v>
      </c>
      <c r="B965" s="7" t="s">
        <v>158</v>
      </c>
      <c r="C965" s="9">
        <v>45644</v>
      </c>
      <c r="D965" s="9">
        <v>46022</v>
      </c>
      <c r="E965" s="9">
        <v>46022</v>
      </c>
      <c r="F965" s="7" t="s">
        <v>238</v>
      </c>
      <c r="G965" s="11">
        <v>0</v>
      </c>
      <c r="H965" s="11">
        <v>0</v>
      </c>
      <c r="I965" s="11">
        <v>0</v>
      </c>
      <c r="J965" s="11">
        <v>0</v>
      </c>
      <c r="K965" s="11">
        <v>0</v>
      </c>
      <c r="L965" s="11">
        <v>1433542.14</v>
      </c>
      <c r="M965" s="13">
        <v>1.2E-2</v>
      </c>
      <c r="N965" s="13" t="s">
        <v>246</v>
      </c>
      <c r="O965" s="13" t="s">
        <v>257</v>
      </c>
      <c r="P965" s="13">
        <v>0.39539999999999997</v>
      </c>
      <c r="Q965" s="7" t="s">
        <v>260</v>
      </c>
      <c r="R965" s="7" t="s">
        <v>264</v>
      </c>
      <c r="S965" s="7">
        <v>0</v>
      </c>
      <c r="T965" s="7" t="s">
        <v>267</v>
      </c>
      <c r="U965" s="7" t="s">
        <v>269</v>
      </c>
      <c r="V965" s="7">
        <v>4.4755000000000003</v>
      </c>
      <c r="W965" s="9">
        <v>45657</v>
      </c>
      <c r="X965" s="7">
        <v>12</v>
      </c>
      <c r="Y965" s="7">
        <v>1</v>
      </c>
      <c r="Z965" s="11">
        <v>0</v>
      </c>
      <c r="AA965" s="11">
        <v>0</v>
      </c>
      <c r="AB965" s="11">
        <v>0</v>
      </c>
      <c r="AC965" s="11">
        <v>0</v>
      </c>
      <c r="AD965" s="11">
        <v>130322.0127272727</v>
      </c>
      <c r="AE965" s="11">
        <v>130322.0127272727</v>
      </c>
      <c r="AF965" s="11">
        <v>0</v>
      </c>
      <c r="AG965" s="11">
        <v>0</v>
      </c>
      <c r="AH965" s="11">
        <v>0</v>
      </c>
      <c r="AI965" s="11">
        <v>0</v>
      </c>
      <c r="AJ965" s="11">
        <v>130322.0127272727</v>
      </c>
      <c r="AK965" s="11">
        <v>130322.0127272727</v>
      </c>
      <c r="AL965" s="13">
        <v>9.4143964011949022E-3</v>
      </c>
      <c r="AM965" s="7">
        <v>1782</v>
      </c>
      <c r="AN965" s="7" t="s">
        <v>284</v>
      </c>
      <c r="AO965" s="9">
        <v>45688</v>
      </c>
      <c r="AP965" s="9">
        <v>45657</v>
      </c>
      <c r="AQ965" s="7">
        <v>31</v>
      </c>
      <c r="AR965" s="7">
        <v>31</v>
      </c>
      <c r="AS965" s="15">
        <v>0.99898740152604248</v>
      </c>
      <c r="AT965" s="11">
        <v>484.62625162261872</v>
      </c>
      <c r="AU965" s="11">
        <v>2168.9447891370301</v>
      </c>
      <c r="AV965" s="11">
        <v>484.62625162261872</v>
      </c>
      <c r="AW965" s="11">
        <v>2168.9447891370301</v>
      </c>
      <c r="AX965" s="11">
        <v>0</v>
      </c>
      <c r="AY965" s="11">
        <v>0</v>
      </c>
      <c r="AZ965" s="13">
        <v>9.4143964011949022E-3</v>
      </c>
      <c r="BA965" s="11">
        <v>484.62625162261872</v>
      </c>
      <c r="BB965" s="11">
        <v>2168.9447891370301</v>
      </c>
      <c r="BC965" s="11"/>
      <c r="BD965" s="11"/>
      <c r="BE965" s="11"/>
      <c r="BF965" s="11">
        <v>484.62625162261872</v>
      </c>
      <c r="BG965" s="11">
        <v>2168.9447891370301</v>
      </c>
      <c r="BH965" s="11">
        <v>0</v>
      </c>
      <c r="BI965" s="11">
        <v>0</v>
      </c>
      <c r="BJ965" s="11">
        <v>0</v>
      </c>
      <c r="BK965" s="11">
        <v>2168.9447891370301</v>
      </c>
      <c r="BL965" s="11">
        <v>2168.9447891370301</v>
      </c>
    </row>
    <row r="966" spans="1:64" hidden="1" x14ac:dyDescent="0.25">
      <c r="A966" s="7" t="s">
        <v>83</v>
      </c>
      <c r="B966" s="7" t="s">
        <v>158</v>
      </c>
      <c r="C966" s="9">
        <v>45644</v>
      </c>
      <c r="D966" s="9">
        <v>46022</v>
      </c>
      <c r="E966" s="9">
        <v>46022</v>
      </c>
      <c r="F966" s="7" t="s">
        <v>238</v>
      </c>
      <c r="G966" s="11">
        <v>0</v>
      </c>
      <c r="H966" s="11">
        <v>0</v>
      </c>
      <c r="I966" s="11">
        <v>0</v>
      </c>
      <c r="J966" s="11">
        <v>0</v>
      </c>
      <c r="K966" s="11">
        <v>0</v>
      </c>
      <c r="L966" s="11">
        <v>1433542.14</v>
      </c>
      <c r="M966" s="13">
        <v>1.2E-2</v>
      </c>
      <c r="N966" s="13" t="s">
        <v>246</v>
      </c>
      <c r="O966" s="13" t="s">
        <v>257</v>
      </c>
      <c r="P966" s="13">
        <v>0.39539999999999997</v>
      </c>
      <c r="Q966" s="7" t="s">
        <v>260</v>
      </c>
      <c r="R966" s="7" t="s">
        <v>264</v>
      </c>
      <c r="S966" s="7">
        <v>0</v>
      </c>
      <c r="T966" s="7" t="s">
        <v>267</v>
      </c>
      <c r="U966" s="7" t="s">
        <v>269</v>
      </c>
      <c r="V966" s="7">
        <v>4.4755000000000003</v>
      </c>
      <c r="W966" s="9">
        <v>45657</v>
      </c>
      <c r="X966" s="7">
        <v>12</v>
      </c>
      <c r="Y966" s="7">
        <v>2</v>
      </c>
      <c r="Z966" s="11">
        <v>0</v>
      </c>
      <c r="AA966" s="11">
        <v>0</v>
      </c>
      <c r="AB966" s="11">
        <v>0</v>
      </c>
      <c r="AC966" s="11">
        <v>0</v>
      </c>
      <c r="AD966" s="11">
        <v>130322.0127272727</v>
      </c>
      <c r="AE966" s="11">
        <v>260644.02545454539</v>
      </c>
      <c r="AF966" s="11">
        <v>0</v>
      </c>
      <c r="AG966" s="11">
        <v>0</v>
      </c>
      <c r="AH966" s="11">
        <v>0</v>
      </c>
      <c r="AI966" s="11">
        <v>0</v>
      </c>
      <c r="AJ966" s="11">
        <v>260644.02545454539</v>
      </c>
      <c r="AK966" s="11">
        <v>260644.02545454539</v>
      </c>
      <c r="AL966" s="13">
        <v>9.3257655415960317E-3</v>
      </c>
      <c r="AM966" s="7">
        <v>1783</v>
      </c>
      <c r="AN966" s="7" t="s">
        <v>285</v>
      </c>
      <c r="AO966" s="9">
        <v>45716</v>
      </c>
      <c r="AP966" s="9">
        <v>45688</v>
      </c>
      <c r="AQ966" s="7">
        <v>28</v>
      </c>
      <c r="AR966" s="7">
        <v>59</v>
      </c>
      <c r="AS966" s="15">
        <v>0.9980736777966569</v>
      </c>
      <c r="AT966" s="11">
        <v>959.24939537310468</v>
      </c>
      <c r="AU966" s="11">
        <v>4293.1206689923301</v>
      </c>
      <c r="AV966" s="11">
        <v>959.24939537310468</v>
      </c>
      <c r="AW966" s="11">
        <v>4293.1206689923301</v>
      </c>
      <c r="AX966" s="11">
        <v>0</v>
      </c>
      <c r="AY966" s="11">
        <v>0</v>
      </c>
      <c r="AZ966" s="13">
        <v>9.3257655415960317E-3</v>
      </c>
      <c r="BA966" s="11">
        <v>959.24939537310468</v>
      </c>
      <c r="BB966" s="11">
        <v>4293.1206689923301</v>
      </c>
      <c r="BC966" s="11"/>
      <c r="BD966" s="11"/>
      <c r="BE966" s="11"/>
      <c r="BF966" s="11">
        <v>959.24939537310468</v>
      </c>
      <c r="BG966" s="11">
        <v>4293.1206689923301</v>
      </c>
      <c r="BH966" s="11">
        <v>0</v>
      </c>
      <c r="BI966" s="11">
        <v>0</v>
      </c>
      <c r="BJ966" s="11">
        <v>0</v>
      </c>
      <c r="BK966" s="11">
        <v>4293.1206689923301</v>
      </c>
      <c r="BL966" s="11">
        <v>4293.1206689923301</v>
      </c>
    </row>
    <row r="967" spans="1:64" hidden="1" x14ac:dyDescent="0.25">
      <c r="A967" s="7" t="s">
        <v>83</v>
      </c>
      <c r="B967" s="7" t="s">
        <v>158</v>
      </c>
      <c r="C967" s="9">
        <v>45644</v>
      </c>
      <c r="D967" s="9">
        <v>46022</v>
      </c>
      <c r="E967" s="9">
        <v>46022</v>
      </c>
      <c r="F967" s="7" t="s">
        <v>238</v>
      </c>
      <c r="G967" s="11">
        <v>0</v>
      </c>
      <c r="H967" s="11">
        <v>0</v>
      </c>
      <c r="I967" s="11">
        <v>0</v>
      </c>
      <c r="J967" s="11">
        <v>0</v>
      </c>
      <c r="K967" s="11">
        <v>0</v>
      </c>
      <c r="L967" s="11">
        <v>1433542.14</v>
      </c>
      <c r="M967" s="13">
        <v>1.2E-2</v>
      </c>
      <c r="N967" s="13" t="s">
        <v>246</v>
      </c>
      <c r="O967" s="13" t="s">
        <v>257</v>
      </c>
      <c r="P967" s="13">
        <v>0.39539999999999997</v>
      </c>
      <c r="Q967" s="7" t="s">
        <v>260</v>
      </c>
      <c r="R967" s="7" t="s">
        <v>264</v>
      </c>
      <c r="S967" s="7">
        <v>0</v>
      </c>
      <c r="T967" s="7" t="s">
        <v>267</v>
      </c>
      <c r="U967" s="7" t="s">
        <v>269</v>
      </c>
      <c r="V967" s="7">
        <v>4.4755000000000003</v>
      </c>
      <c r="W967" s="9">
        <v>45657</v>
      </c>
      <c r="X967" s="7">
        <v>12</v>
      </c>
      <c r="Y967" s="7">
        <v>3</v>
      </c>
      <c r="Z967" s="11">
        <v>0</v>
      </c>
      <c r="AA967" s="11">
        <v>0</v>
      </c>
      <c r="AB967" s="11">
        <v>0</v>
      </c>
      <c r="AC967" s="11">
        <v>0</v>
      </c>
      <c r="AD967" s="11">
        <v>130322.0127272727</v>
      </c>
      <c r="AE967" s="11">
        <v>390966.03818181809</v>
      </c>
      <c r="AF967" s="11">
        <v>0</v>
      </c>
      <c r="AG967" s="11">
        <v>0</v>
      </c>
      <c r="AH967" s="11">
        <v>0</v>
      </c>
      <c r="AI967" s="11">
        <v>0</v>
      </c>
      <c r="AJ967" s="11">
        <v>390966.03818181809</v>
      </c>
      <c r="AK967" s="11">
        <v>390966.03818181809</v>
      </c>
      <c r="AL967" s="13">
        <v>9.2379690880428633E-3</v>
      </c>
      <c r="AM967" s="7">
        <v>1784</v>
      </c>
      <c r="AN967" s="7" t="s">
        <v>286</v>
      </c>
      <c r="AO967" s="9">
        <v>45747</v>
      </c>
      <c r="AP967" s="9">
        <v>45716</v>
      </c>
      <c r="AQ967" s="7">
        <v>31</v>
      </c>
      <c r="AR967" s="7">
        <v>90</v>
      </c>
      <c r="AS967" s="15">
        <v>0.99706302991362272</v>
      </c>
      <c r="AT967" s="11">
        <v>1423.884677057001</v>
      </c>
      <c r="AU967" s="11">
        <v>6372.5958721686065</v>
      </c>
      <c r="AV967" s="11">
        <v>1423.884677057001</v>
      </c>
      <c r="AW967" s="11">
        <v>6372.5958721686065</v>
      </c>
      <c r="AX967" s="11">
        <v>0</v>
      </c>
      <c r="AY967" s="11">
        <v>0</v>
      </c>
      <c r="AZ967" s="13">
        <v>9.2379690880428633E-3</v>
      </c>
      <c r="BA967" s="11">
        <v>1423.884677057001</v>
      </c>
      <c r="BB967" s="11">
        <v>6372.5958721686065</v>
      </c>
      <c r="BC967" s="11"/>
      <c r="BD967" s="11"/>
      <c r="BE967" s="11"/>
      <c r="BF967" s="11">
        <v>1423.884677057001</v>
      </c>
      <c r="BG967" s="11">
        <v>6372.5958721686065</v>
      </c>
      <c r="BH967" s="11">
        <v>0</v>
      </c>
      <c r="BI967" s="11">
        <v>0</v>
      </c>
      <c r="BJ967" s="11">
        <v>0</v>
      </c>
      <c r="BK967" s="11">
        <v>6372.5958721686065</v>
      </c>
      <c r="BL967" s="11">
        <v>6372.5958721686065</v>
      </c>
    </row>
    <row r="968" spans="1:64" hidden="1" x14ac:dyDescent="0.25">
      <c r="A968" s="7" t="s">
        <v>83</v>
      </c>
      <c r="B968" s="7" t="s">
        <v>158</v>
      </c>
      <c r="C968" s="9">
        <v>45644</v>
      </c>
      <c r="D968" s="9">
        <v>46022</v>
      </c>
      <c r="E968" s="9">
        <v>46022</v>
      </c>
      <c r="F968" s="7" t="s">
        <v>238</v>
      </c>
      <c r="G968" s="11">
        <v>0</v>
      </c>
      <c r="H968" s="11">
        <v>0</v>
      </c>
      <c r="I968" s="11">
        <v>0</v>
      </c>
      <c r="J968" s="11">
        <v>0</v>
      </c>
      <c r="K968" s="11">
        <v>0</v>
      </c>
      <c r="L968" s="11">
        <v>1433542.14</v>
      </c>
      <c r="M968" s="13">
        <v>1.2E-2</v>
      </c>
      <c r="N968" s="13" t="s">
        <v>246</v>
      </c>
      <c r="O968" s="13" t="s">
        <v>257</v>
      </c>
      <c r="P968" s="13">
        <v>0.39539999999999997</v>
      </c>
      <c r="Q968" s="7" t="s">
        <v>260</v>
      </c>
      <c r="R968" s="7" t="s">
        <v>264</v>
      </c>
      <c r="S968" s="7">
        <v>0</v>
      </c>
      <c r="T968" s="7" t="s">
        <v>267</v>
      </c>
      <c r="U968" s="7" t="s">
        <v>269</v>
      </c>
      <c r="V968" s="7">
        <v>4.4755000000000003</v>
      </c>
      <c r="W968" s="9">
        <v>45657</v>
      </c>
      <c r="X968" s="7">
        <v>12</v>
      </c>
      <c r="Y968" s="7">
        <v>4</v>
      </c>
      <c r="Z968" s="11">
        <v>0</v>
      </c>
      <c r="AA968" s="11">
        <v>0</v>
      </c>
      <c r="AB968" s="11">
        <v>0</v>
      </c>
      <c r="AC968" s="11">
        <v>0</v>
      </c>
      <c r="AD968" s="11">
        <v>130322.0127272727</v>
      </c>
      <c r="AE968" s="11">
        <v>521288.05090909079</v>
      </c>
      <c r="AF968" s="11">
        <v>0</v>
      </c>
      <c r="AG968" s="11">
        <v>0</v>
      </c>
      <c r="AH968" s="11">
        <v>0</v>
      </c>
      <c r="AI968" s="11">
        <v>0</v>
      </c>
      <c r="AJ968" s="11">
        <v>521288.05090909079</v>
      </c>
      <c r="AK968" s="11">
        <v>521288.05090909079</v>
      </c>
      <c r="AL968" s="13">
        <v>9.1509991851060901E-3</v>
      </c>
      <c r="AM968" s="7">
        <v>1785</v>
      </c>
      <c r="AN968" s="7" t="s">
        <v>287</v>
      </c>
      <c r="AO968" s="9">
        <v>45777</v>
      </c>
      <c r="AP968" s="9">
        <v>45747</v>
      </c>
      <c r="AQ968" s="7">
        <v>30</v>
      </c>
      <c r="AR968" s="7">
        <v>120</v>
      </c>
      <c r="AS968" s="15">
        <v>0.99608595798036337</v>
      </c>
      <c r="AT968" s="11">
        <v>1878.7966169444981</v>
      </c>
      <c r="AU968" s="11">
        <v>8408.5542591351004</v>
      </c>
      <c r="AV968" s="11">
        <v>1878.7966169444981</v>
      </c>
      <c r="AW968" s="11">
        <v>8408.5542591351004</v>
      </c>
      <c r="AX968" s="11">
        <v>0</v>
      </c>
      <c r="AY968" s="11">
        <v>0</v>
      </c>
      <c r="AZ968" s="13">
        <v>9.1509991851060901E-3</v>
      </c>
      <c r="BA968" s="11">
        <v>1878.7966169444981</v>
      </c>
      <c r="BB968" s="11">
        <v>8408.5542591351004</v>
      </c>
      <c r="BC968" s="11"/>
      <c r="BD968" s="11"/>
      <c r="BE968" s="11"/>
      <c r="BF968" s="11">
        <v>1878.7966169444981</v>
      </c>
      <c r="BG968" s="11">
        <v>8408.5542591351004</v>
      </c>
      <c r="BH968" s="11">
        <v>0</v>
      </c>
      <c r="BI968" s="11">
        <v>0</v>
      </c>
      <c r="BJ968" s="11">
        <v>0</v>
      </c>
      <c r="BK968" s="11">
        <v>8408.5542591351004</v>
      </c>
      <c r="BL968" s="11">
        <v>8408.5542591351004</v>
      </c>
    </row>
    <row r="969" spans="1:64" hidden="1" x14ac:dyDescent="0.25">
      <c r="A969" s="7" t="s">
        <v>83</v>
      </c>
      <c r="B969" s="7" t="s">
        <v>158</v>
      </c>
      <c r="C969" s="9">
        <v>45644</v>
      </c>
      <c r="D969" s="9">
        <v>46022</v>
      </c>
      <c r="E969" s="9">
        <v>46022</v>
      </c>
      <c r="F969" s="7" t="s">
        <v>238</v>
      </c>
      <c r="G969" s="11">
        <v>0</v>
      </c>
      <c r="H969" s="11">
        <v>0</v>
      </c>
      <c r="I969" s="11">
        <v>0</v>
      </c>
      <c r="J969" s="11">
        <v>0</v>
      </c>
      <c r="K969" s="11">
        <v>0</v>
      </c>
      <c r="L969" s="11">
        <v>1433542.14</v>
      </c>
      <c r="M969" s="13">
        <v>1.2E-2</v>
      </c>
      <c r="N969" s="13" t="s">
        <v>246</v>
      </c>
      <c r="O969" s="13" t="s">
        <v>257</v>
      </c>
      <c r="P969" s="13">
        <v>0.39539999999999997</v>
      </c>
      <c r="Q969" s="7" t="s">
        <v>260</v>
      </c>
      <c r="R969" s="7" t="s">
        <v>264</v>
      </c>
      <c r="S969" s="7">
        <v>0</v>
      </c>
      <c r="T969" s="7" t="s">
        <v>267</v>
      </c>
      <c r="U969" s="7" t="s">
        <v>269</v>
      </c>
      <c r="V969" s="7">
        <v>4.4755000000000003</v>
      </c>
      <c r="W969" s="9">
        <v>45657</v>
      </c>
      <c r="X969" s="7">
        <v>12</v>
      </c>
      <c r="Y969" s="7">
        <v>5</v>
      </c>
      <c r="Z969" s="11">
        <v>0</v>
      </c>
      <c r="AA969" s="11">
        <v>0</v>
      </c>
      <c r="AB969" s="11">
        <v>0</v>
      </c>
      <c r="AC969" s="11">
        <v>0</v>
      </c>
      <c r="AD969" s="11">
        <v>130322.0127272727</v>
      </c>
      <c r="AE969" s="11">
        <v>651610.0636363636</v>
      </c>
      <c r="AF969" s="11">
        <v>0</v>
      </c>
      <c r="AG969" s="11">
        <v>0</v>
      </c>
      <c r="AH969" s="11">
        <v>0</v>
      </c>
      <c r="AI969" s="11">
        <v>0</v>
      </c>
      <c r="AJ969" s="11">
        <v>651610.0636363636</v>
      </c>
      <c r="AK969" s="11">
        <v>651610.0636363636</v>
      </c>
      <c r="AL969" s="13">
        <v>9.0648480513104701E-3</v>
      </c>
      <c r="AM969" s="7">
        <v>1786</v>
      </c>
      <c r="AN969" s="7" t="s">
        <v>288</v>
      </c>
      <c r="AO969" s="9">
        <v>45808</v>
      </c>
      <c r="AP969" s="9">
        <v>45777</v>
      </c>
      <c r="AQ969" s="7">
        <v>31</v>
      </c>
      <c r="AR969" s="7">
        <v>151</v>
      </c>
      <c r="AS969" s="15">
        <v>0.99507732285938189</v>
      </c>
      <c r="AT969" s="11">
        <v>2324.0304060284388</v>
      </c>
      <c r="AU969" s="11">
        <v>10401.198082180281</v>
      </c>
      <c r="AV969" s="11">
        <v>2324.0304060284388</v>
      </c>
      <c r="AW969" s="11">
        <v>10401.198082180281</v>
      </c>
      <c r="AX969" s="11">
        <v>0</v>
      </c>
      <c r="AY969" s="11">
        <v>0</v>
      </c>
      <c r="AZ969" s="13">
        <v>9.0648480513104701E-3</v>
      </c>
      <c r="BA969" s="11">
        <v>2324.0304060284388</v>
      </c>
      <c r="BB969" s="11">
        <v>10401.198082180281</v>
      </c>
      <c r="BC969" s="11"/>
      <c r="BD969" s="11"/>
      <c r="BE969" s="11"/>
      <c r="BF969" s="11">
        <v>2324.0304060284388</v>
      </c>
      <c r="BG969" s="11">
        <v>10401.198082180281</v>
      </c>
      <c r="BH969" s="11">
        <v>0</v>
      </c>
      <c r="BI969" s="11">
        <v>0</v>
      </c>
      <c r="BJ969" s="11">
        <v>0</v>
      </c>
      <c r="BK969" s="11">
        <v>10401.198082180281</v>
      </c>
      <c r="BL969" s="11">
        <v>10401.198082180281</v>
      </c>
    </row>
    <row r="970" spans="1:64" hidden="1" x14ac:dyDescent="0.25">
      <c r="A970" s="7" t="s">
        <v>83</v>
      </c>
      <c r="B970" s="7" t="s">
        <v>158</v>
      </c>
      <c r="C970" s="9">
        <v>45644</v>
      </c>
      <c r="D970" s="9">
        <v>46022</v>
      </c>
      <c r="E970" s="9">
        <v>46022</v>
      </c>
      <c r="F970" s="7" t="s">
        <v>238</v>
      </c>
      <c r="G970" s="11">
        <v>0</v>
      </c>
      <c r="H970" s="11">
        <v>0</v>
      </c>
      <c r="I970" s="11">
        <v>0</v>
      </c>
      <c r="J970" s="11">
        <v>0</v>
      </c>
      <c r="K970" s="11">
        <v>0</v>
      </c>
      <c r="L970" s="11">
        <v>1433542.14</v>
      </c>
      <c r="M970" s="13">
        <v>1.2E-2</v>
      </c>
      <c r="N970" s="13" t="s">
        <v>246</v>
      </c>
      <c r="O970" s="13" t="s">
        <v>257</v>
      </c>
      <c r="P970" s="13">
        <v>0.39539999999999997</v>
      </c>
      <c r="Q970" s="7" t="s">
        <v>260</v>
      </c>
      <c r="R970" s="7" t="s">
        <v>264</v>
      </c>
      <c r="S970" s="7">
        <v>0</v>
      </c>
      <c r="T970" s="7" t="s">
        <v>267</v>
      </c>
      <c r="U970" s="7" t="s">
        <v>269</v>
      </c>
      <c r="V970" s="7">
        <v>4.4755000000000003</v>
      </c>
      <c r="W970" s="9">
        <v>45657</v>
      </c>
      <c r="X970" s="7">
        <v>12</v>
      </c>
      <c r="Y970" s="7">
        <v>6</v>
      </c>
      <c r="Z970" s="11">
        <v>0</v>
      </c>
      <c r="AA970" s="11">
        <v>0</v>
      </c>
      <c r="AB970" s="11">
        <v>0</v>
      </c>
      <c r="AC970" s="11">
        <v>0</v>
      </c>
      <c r="AD970" s="11">
        <v>130322.0127272727</v>
      </c>
      <c r="AE970" s="11">
        <v>781932.0763636363</v>
      </c>
      <c r="AF970" s="11">
        <v>0</v>
      </c>
      <c r="AG970" s="11">
        <v>0</v>
      </c>
      <c r="AH970" s="11">
        <v>0</v>
      </c>
      <c r="AI970" s="11">
        <v>0</v>
      </c>
      <c r="AJ970" s="11">
        <v>781932.0763636363</v>
      </c>
      <c r="AK970" s="11">
        <v>781932.0763636363</v>
      </c>
      <c r="AL970" s="13">
        <v>8.9795079784388276E-3</v>
      </c>
      <c r="AM970" s="7">
        <v>1787</v>
      </c>
      <c r="AN970" s="7" t="s">
        <v>289</v>
      </c>
      <c r="AO970" s="9">
        <v>45838</v>
      </c>
      <c r="AP970" s="9">
        <v>45808</v>
      </c>
      <c r="AQ970" s="7">
        <v>30</v>
      </c>
      <c r="AR970" s="7">
        <v>181</v>
      </c>
      <c r="AS970" s="15">
        <v>0.99410219681978451</v>
      </c>
      <c r="AT970" s="11">
        <v>2759.8740834773398</v>
      </c>
      <c r="AU970" s="11">
        <v>12351.81646060284</v>
      </c>
      <c r="AV970" s="11">
        <v>2759.8740834773398</v>
      </c>
      <c r="AW970" s="11">
        <v>12351.81646060284</v>
      </c>
      <c r="AX970" s="11">
        <v>0</v>
      </c>
      <c r="AY970" s="11">
        <v>0</v>
      </c>
      <c r="AZ970" s="13">
        <v>8.9795079784388276E-3</v>
      </c>
      <c r="BA970" s="11">
        <v>2759.8740834773398</v>
      </c>
      <c r="BB970" s="11">
        <v>12351.81646060284</v>
      </c>
      <c r="BC970" s="11"/>
      <c r="BD970" s="11"/>
      <c r="BE970" s="11"/>
      <c r="BF970" s="11">
        <v>2759.8740834773398</v>
      </c>
      <c r="BG970" s="11">
        <v>12351.81646060284</v>
      </c>
      <c r="BH970" s="11">
        <v>0</v>
      </c>
      <c r="BI970" s="11">
        <v>0</v>
      </c>
      <c r="BJ970" s="11">
        <v>0</v>
      </c>
      <c r="BK970" s="11">
        <v>12351.81646060284</v>
      </c>
      <c r="BL970" s="11">
        <v>12351.81646060284</v>
      </c>
    </row>
    <row r="971" spans="1:64" hidden="1" x14ac:dyDescent="0.25">
      <c r="A971" s="7" t="s">
        <v>83</v>
      </c>
      <c r="B971" s="7" t="s">
        <v>158</v>
      </c>
      <c r="C971" s="9">
        <v>45644</v>
      </c>
      <c r="D971" s="9">
        <v>46022</v>
      </c>
      <c r="E971" s="9">
        <v>46022</v>
      </c>
      <c r="F971" s="7" t="s">
        <v>238</v>
      </c>
      <c r="G971" s="11">
        <v>0</v>
      </c>
      <c r="H971" s="11">
        <v>0</v>
      </c>
      <c r="I971" s="11">
        <v>0</v>
      </c>
      <c r="J971" s="11">
        <v>0</v>
      </c>
      <c r="K971" s="11">
        <v>0</v>
      </c>
      <c r="L971" s="11">
        <v>1433542.14</v>
      </c>
      <c r="M971" s="13">
        <v>1.2E-2</v>
      </c>
      <c r="N971" s="13" t="s">
        <v>246</v>
      </c>
      <c r="O971" s="13" t="s">
        <v>257</v>
      </c>
      <c r="P971" s="13">
        <v>0.39539999999999997</v>
      </c>
      <c r="Q971" s="7" t="s">
        <v>260</v>
      </c>
      <c r="R971" s="7" t="s">
        <v>264</v>
      </c>
      <c r="S971" s="7">
        <v>0</v>
      </c>
      <c r="T971" s="7" t="s">
        <v>267</v>
      </c>
      <c r="U971" s="7" t="s">
        <v>269</v>
      </c>
      <c r="V971" s="7">
        <v>4.4755000000000003</v>
      </c>
      <c r="W971" s="9">
        <v>45657</v>
      </c>
      <c r="X971" s="7">
        <v>12</v>
      </c>
      <c r="Y971" s="7">
        <v>7</v>
      </c>
      <c r="Z971" s="11">
        <v>0</v>
      </c>
      <c r="AA971" s="11">
        <v>0</v>
      </c>
      <c r="AB971" s="11">
        <v>0</v>
      </c>
      <c r="AC971" s="11">
        <v>0</v>
      </c>
      <c r="AD971" s="11">
        <v>130322.0127272727</v>
      </c>
      <c r="AE971" s="11">
        <v>912254.08909090899</v>
      </c>
      <c r="AF971" s="11">
        <v>0</v>
      </c>
      <c r="AG971" s="11">
        <v>0</v>
      </c>
      <c r="AH971" s="11">
        <v>0</v>
      </c>
      <c r="AI971" s="11">
        <v>0</v>
      </c>
      <c r="AJ971" s="11">
        <v>912254.08909090899</v>
      </c>
      <c r="AK971" s="11">
        <v>912254.08909090899</v>
      </c>
      <c r="AL971" s="13">
        <v>8.8949713308420497E-3</v>
      </c>
      <c r="AM971" s="7">
        <v>1788</v>
      </c>
      <c r="AN971" s="7" t="s">
        <v>290</v>
      </c>
      <c r="AO971" s="9">
        <v>45869</v>
      </c>
      <c r="AP971" s="9">
        <v>45838</v>
      </c>
      <c r="AQ971" s="7">
        <v>31</v>
      </c>
      <c r="AR971" s="7">
        <v>212</v>
      </c>
      <c r="AS971" s="15">
        <v>0.99309557045232688</v>
      </c>
      <c r="AT971" s="11">
        <v>3186.3104005155951</v>
      </c>
      <c r="AU971" s="11">
        <v>14260.332197507551</v>
      </c>
      <c r="AV971" s="11">
        <v>3186.3104005155951</v>
      </c>
      <c r="AW971" s="11">
        <v>14260.332197507551</v>
      </c>
      <c r="AX971" s="11">
        <v>0</v>
      </c>
      <c r="AY971" s="11">
        <v>0</v>
      </c>
      <c r="AZ971" s="13">
        <v>8.8949713308420497E-3</v>
      </c>
      <c r="BA971" s="11">
        <v>3186.3104005155951</v>
      </c>
      <c r="BB971" s="11">
        <v>14260.332197507551</v>
      </c>
      <c r="BC971" s="11"/>
      <c r="BD971" s="11"/>
      <c r="BE971" s="11"/>
      <c r="BF971" s="11">
        <v>3186.3104005155951</v>
      </c>
      <c r="BG971" s="11">
        <v>14260.332197507551</v>
      </c>
      <c r="BH971" s="11">
        <v>0</v>
      </c>
      <c r="BI971" s="11">
        <v>0</v>
      </c>
      <c r="BJ971" s="11">
        <v>0</v>
      </c>
      <c r="BK971" s="11">
        <v>14260.332197507551</v>
      </c>
      <c r="BL971" s="11">
        <v>14260.332197507551</v>
      </c>
    </row>
    <row r="972" spans="1:64" hidden="1" x14ac:dyDescent="0.25">
      <c r="A972" s="7" t="s">
        <v>83</v>
      </c>
      <c r="B972" s="7" t="s">
        <v>158</v>
      </c>
      <c r="C972" s="9">
        <v>45644</v>
      </c>
      <c r="D972" s="9">
        <v>46022</v>
      </c>
      <c r="E972" s="9">
        <v>46022</v>
      </c>
      <c r="F972" s="7" t="s">
        <v>238</v>
      </c>
      <c r="G972" s="11">
        <v>0</v>
      </c>
      <c r="H972" s="11">
        <v>0</v>
      </c>
      <c r="I972" s="11">
        <v>0</v>
      </c>
      <c r="J972" s="11">
        <v>0</v>
      </c>
      <c r="K972" s="11">
        <v>0</v>
      </c>
      <c r="L972" s="11">
        <v>1433542.14</v>
      </c>
      <c r="M972" s="13">
        <v>1.2E-2</v>
      </c>
      <c r="N972" s="13" t="s">
        <v>246</v>
      </c>
      <c r="O972" s="13" t="s">
        <v>257</v>
      </c>
      <c r="P972" s="13">
        <v>0.39539999999999997</v>
      </c>
      <c r="Q972" s="7" t="s">
        <v>260</v>
      </c>
      <c r="R972" s="7" t="s">
        <v>264</v>
      </c>
      <c r="S972" s="7">
        <v>0</v>
      </c>
      <c r="T972" s="7" t="s">
        <v>267</v>
      </c>
      <c r="U972" s="7" t="s">
        <v>269</v>
      </c>
      <c r="V972" s="7">
        <v>4.4755000000000003</v>
      </c>
      <c r="W972" s="9">
        <v>45657</v>
      </c>
      <c r="X972" s="7">
        <v>12</v>
      </c>
      <c r="Y972" s="7">
        <v>8</v>
      </c>
      <c r="Z972" s="11">
        <v>0</v>
      </c>
      <c r="AA972" s="11">
        <v>0</v>
      </c>
      <c r="AB972" s="11">
        <v>0</v>
      </c>
      <c r="AC972" s="11">
        <v>0</v>
      </c>
      <c r="AD972" s="11">
        <v>130322.0127272727</v>
      </c>
      <c r="AE972" s="11">
        <v>1042576.101818182</v>
      </c>
      <c r="AF972" s="11">
        <v>0</v>
      </c>
      <c r="AG972" s="11">
        <v>0</v>
      </c>
      <c r="AH972" s="11">
        <v>0</v>
      </c>
      <c r="AI972" s="11">
        <v>0</v>
      </c>
      <c r="AJ972" s="11">
        <v>1042576.101818182</v>
      </c>
      <c r="AK972" s="11">
        <v>1042576.101818182</v>
      </c>
      <c r="AL972" s="13">
        <v>8.8112305447562989E-3</v>
      </c>
      <c r="AM972" s="7">
        <v>1789</v>
      </c>
      <c r="AN972" s="7" t="s">
        <v>291</v>
      </c>
      <c r="AO972" s="9">
        <v>45900</v>
      </c>
      <c r="AP972" s="9">
        <v>45869</v>
      </c>
      <c r="AQ972" s="7">
        <v>31</v>
      </c>
      <c r="AR972" s="7">
        <v>243</v>
      </c>
      <c r="AS972" s="15">
        <v>0.99208996339319289</v>
      </c>
      <c r="AT972" s="11">
        <v>3603.5624381791649</v>
      </c>
      <c r="AU972" s="11">
        <v>16127.74369207085</v>
      </c>
      <c r="AV972" s="11">
        <v>3603.5624381791649</v>
      </c>
      <c r="AW972" s="11">
        <v>16127.74369207085</v>
      </c>
      <c r="AX972" s="11">
        <v>0</v>
      </c>
      <c r="AY972" s="11">
        <v>0</v>
      </c>
      <c r="AZ972" s="13">
        <v>8.8112305447562989E-3</v>
      </c>
      <c r="BA972" s="11">
        <v>3603.5624381791649</v>
      </c>
      <c r="BB972" s="11">
        <v>16127.74369207085</v>
      </c>
      <c r="BC972" s="11"/>
      <c r="BD972" s="11"/>
      <c r="BE972" s="11"/>
      <c r="BF972" s="11">
        <v>3603.5624381791649</v>
      </c>
      <c r="BG972" s="11">
        <v>16127.74369207085</v>
      </c>
      <c r="BH972" s="11">
        <v>0</v>
      </c>
      <c r="BI972" s="11">
        <v>0</v>
      </c>
      <c r="BJ972" s="11">
        <v>0</v>
      </c>
      <c r="BK972" s="11">
        <v>16127.74369207085</v>
      </c>
      <c r="BL972" s="11">
        <v>16127.74369207085</v>
      </c>
    </row>
    <row r="973" spans="1:64" hidden="1" x14ac:dyDescent="0.25">
      <c r="A973" s="7" t="s">
        <v>83</v>
      </c>
      <c r="B973" s="7" t="s">
        <v>158</v>
      </c>
      <c r="C973" s="9">
        <v>45644</v>
      </c>
      <c r="D973" s="9">
        <v>46022</v>
      </c>
      <c r="E973" s="9">
        <v>46022</v>
      </c>
      <c r="F973" s="7" t="s">
        <v>238</v>
      </c>
      <c r="G973" s="11">
        <v>0</v>
      </c>
      <c r="H973" s="11">
        <v>0</v>
      </c>
      <c r="I973" s="11">
        <v>0</v>
      </c>
      <c r="J973" s="11">
        <v>0</v>
      </c>
      <c r="K973" s="11">
        <v>0</v>
      </c>
      <c r="L973" s="11">
        <v>1433542.14</v>
      </c>
      <c r="M973" s="13">
        <v>1.2E-2</v>
      </c>
      <c r="N973" s="13" t="s">
        <v>246</v>
      </c>
      <c r="O973" s="13" t="s">
        <v>257</v>
      </c>
      <c r="P973" s="13">
        <v>0.39539999999999997</v>
      </c>
      <c r="Q973" s="7" t="s">
        <v>260</v>
      </c>
      <c r="R973" s="7" t="s">
        <v>264</v>
      </c>
      <c r="S973" s="7">
        <v>0</v>
      </c>
      <c r="T973" s="7" t="s">
        <v>267</v>
      </c>
      <c r="U973" s="7" t="s">
        <v>269</v>
      </c>
      <c r="V973" s="7">
        <v>4.4755000000000003</v>
      </c>
      <c r="W973" s="9">
        <v>45657</v>
      </c>
      <c r="X973" s="7">
        <v>12</v>
      </c>
      <c r="Y973" s="7">
        <v>9</v>
      </c>
      <c r="Z973" s="11">
        <v>0</v>
      </c>
      <c r="AA973" s="11">
        <v>0</v>
      </c>
      <c r="AB973" s="11">
        <v>0</v>
      </c>
      <c r="AC973" s="11">
        <v>0</v>
      </c>
      <c r="AD973" s="11">
        <v>130322.0127272727</v>
      </c>
      <c r="AE973" s="11">
        <v>1172898.114545455</v>
      </c>
      <c r="AF973" s="11">
        <v>0</v>
      </c>
      <c r="AG973" s="11">
        <v>0</v>
      </c>
      <c r="AH973" s="11">
        <v>0</v>
      </c>
      <c r="AI973" s="11">
        <v>0</v>
      </c>
      <c r="AJ973" s="11">
        <v>1172898.114545455</v>
      </c>
      <c r="AK973" s="11">
        <v>1172898.114545455</v>
      </c>
      <c r="AL973" s="13">
        <v>8.728278127625666E-3</v>
      </c>
      <c r="AM973" s="7">
        <v>1790</v>
      </c>
      <c r="AN973" s="7" t="s">
        <v>292</v>
      </c>
      <c r="AO973" s="9">
        <v>45930</v>
      </c>
      <c r="AP973" s="9">
        <v>45900</v>
      </c>
      <c r="AQ973" s="7">
        <v>30</v>
      </c>
      <c r="AR973" s="7">
        <v>273</v>
      </c>
      <c r="AS973" s="15">
        <v>0.99111776481655534</v>
      </c>
      <c r="AT973" s="11">
        <v>4011.9063828962348</v>
      </c>
      <c r="AU973" s="11">
        <v>17955.287016652099</v>
      </c>
      <c r="AV973" s="11">
        <v>4011.9063828962348</v>
      </c>
      <c r="AW973" s="11">
        <v>17955.287016652099</v>
      </c>
      <c r="AX973" s="11">
        <v>0</v>
      </c>
      <c r="AY973" s="11">
        <v>0</v>
      </c>
      <c r="AZ973" s="13">
        <v>8.728278127625666E-3</v>
      </c>
      <c r="BA973" s="11">
        <v>4011.9063828962348</v>
      </c>
      <c r="BB973" s="11">
        <v>17955.287016652099</v>
      </c>
      <c r="BC973" s="11"/>
      <c r="BD973" s="11"/>
      <c r="BE973" s="11"/>
      <c r="BF973" s="11">
        <v>4011.9063828962348</v>
      </c>
      <c r="BG973" s="11">
        <v>17955.287016652099</v>
      </c>
      <c r="BH973" s="11">
        <v>0</v>
      </c>
      <c r="BI973" s="11">
        <v>0</v>
      </c>
      <c r="BJ973" s="11">
        <v>0</v>
      </c>
      <c r="BK973" s="11">
        <v>17955.287016652099</v>
      </c>
      <c r="BL973" s="11">
        <v>17955.287016652099</v>
      </c>
    </row>
    <row r="974" spans="1:64" hidden="1" x14ac:dyDescent="0.25">
      <c r="A974" s="7" t="s">
        <v>83</v>
      </c>
      <c r="B974" s="7" t="s">
        <v>158</v>
      </c>
      <c r="C974" s="9">
        <v>45644</v>
      </c>
      <c r="D974" s="9">
        <v>46022</v>
      </c>
      <c r="E974" s="9">
        <v>46022</v>
      </c>
      <c r="F974" s="7" t="s">
        <v>238</v>
      </c>
      <c r="G974" s="11">
        <v>0</v>
      </c>
      <c r="H974" s="11">
        <v>0</v>
      </c>
      <c r="I974" s="11">
        <v>0</v>
      </c>
      <c r="J974" s="11">
        <v>0</v>
      </c>
      <c r="K974" s="11">
        <v>0</v>
      </c>
      <c r="L974" s="11">
        <v>1433542.14</v>
      </c>
      <c r="M974" s="13">
        <v>1.2E-2</v>
      </c>
      <c r="N974" s="13" t="s">
        <v>246</v>
      </c>
      <c r="O974" s="13" t="s">
        <v>257</v>
      </c>
      <c r="P974" s="13">
        <v>0.39539999999999997</v>
      </c>
      <c r="Q974" s="7" t="s">
        <v>260</v>
      </c>
      <c r="R974" s="7" t="s">
        <v>264</v>
      </c>
      <c r="S974" s="7">
        <v>0</v>
      </c>
      <c r="T974" s="7" t="s">
        <v>267</v>
      </c>
      <c r="U974" s="7" t="s">
        <v>269</v>
      </c>
      <c r="V974" s="7">
        <v>4.4755000000000003</v>
      </c>
      <c r="W974" s="9">
        <v>45657</v>
      </c>
      <c r="X974" s="7">
        <v>12</v>
      </c>
      <c r="Y974" s="7">
        <v>10</v>
      </c>
      <c r="Z974" s="11">
        <v>0</v>
      </c>
      <c r="AA974" s="11">
        <v>0</v>
      </c>
      <c r="AB974" s="11">
        <v>0</v>
      </c>
      <c r="AC974" s="11">
        <v>0</v>
      </c>
      <c r="AD974" s="11">
        <v>130322.0127272727</v>
      </c>
      <c r="AE974" s="11">
        <v>1303220.127272727</v>
      </c>
      <c r="AF974" s="11">
        <v>0</v>
      </c>
      <c r="AG974" s="11">
        <v>0</v>
      </c>
      <c r="AH974" s="11">
        <v>0</v>
      </c>
      <c r="AI974" s="11">
        <v>0</v>
      </c>
      <c r="AJ974" s="11">
        <v>1303220.127272727</v>
      </c>
      <c r="AK974" s="11">
        <v>1303220.127272727</v>
      </c>
      <c r="AL974" s="13">
        <v>8.646106657432262E-3</v>
      </c>
      <c r="AM974" s="7">
        <v>1791</v>
      </c>
      <c r="AN974" s="7" t="s">
        <v>293</v>
      </c>
      <c r="AO974" s="9">
        <v>45961</v>
      </c>
      <c r="AP974" s="9">
        <v>45930</v>
      </c>
      <c r="AQ974" s="7">
        <v>31</v>
      </c>
      <c r="AR974" s="7">
        <v>304</v>
      </c>
      <c r="AS974" s="15">
        <v>0.99011416048039003</v>
      </c>
      <c r="AT974" s="11">
        <v>4411.2361123549608</v>
      </c>
      <c r="AU974" s="11">
        <v>19742.487220844629</v>
      </c>
      <c r="AV974" s="11">
        <v>4411.2361123549608</v>
      </c>
      <c r="AW974" s="11">
        <v>19742.487220844629</v>
      </c>
      <c r="AX974" s="11">
        <v>0</v>
      </c>
      <c r="AY974" s="11">
        <v>0</v>
      </c>
      <c r="AZ974" s="13">
        <v>8.646106657432262E-3</v>
      </c>
      <c r="BA974" s="11">
        <v>4411.2361123549608</v>
      </c>
      <c r="BB974" s="11">
        <v>19742.487220844629</v>
      </c>
      <c r="BC974" s="11"/>
      <c r="BD974" s="11"/>
      <c r="BE974" s="11"/>
      <c r="BF974" s="11">
        <v>4411.2361123549608</v>
      </c>
      <c r="BG974" s="11">
        <v>19742.487220844629</v>
      </c>
      <c r="BH974" s="11">
        <v>0</v>
      </c>
      <c r="BI974" s="11">
        <v>0</v>
      </c>
      <c r="BJ974" s="11">
        <v>0</v>
      </c>
      <c r="BK974" s="11">
        <v>19742.487220844629</v>
      </c>
      <c r="BL974" s="11">
        <v>19742.487220844629</v>
      </c>
    </row>
    <row r="975" spans="1:64" hidden="1" x14ac:dyDescent="0.25">
      <c r="A975" s="7" t="s">
        <v>83</v>
      </c>
      <c r="B975" s="7" t="s">
        <v>158</v>
      </c>
      <c r="C975" s="9">
        <v>45644</v>
      </c>
      <c r="D975" s="9">
        <v>46022</v>
      </c>
      <c r="E975" s="9">
        <v>46022</v>
      </c>
      <c r="F975" s="7" t="s">
        <v>238</v>
      </c>
      <c r="G975" s="11">
        <v>0</v>
      </c>
      <c r="H975" s="11">
        <v>0</v>
      </c>
      <c r="I975" s="11">
        <v>0</v>
      </c>
      <c r="J975" s="11">
        <v>0</v>
      </c>
      <c r="K975" s="11">
        <v>0</v>
      </c>
      <c r="L975" s="11">
        <v>1433542.14</v>
      </c>
      <c r="M975" s="13">
        <v>1.2E-2</v>
      </c>
      <c r="N975" s="13" t="s">
        <v>246</v>
      </c>
      <c r="O975" s="13" t="s">
        <v>257</v>
      </c>
      <c r="P975" s="13">
        <v>0.39539999999999997</v>
      </c>
      <c r="Q975" s="7" t="s">
        <v>260</v>
      </c>
      <c r="R975" s="7" t="s">
        <v>264</v>
      </c>
      <c r="S975" s="7">
        <v>0</v>
      </c>
      <c r="T975" s="7" t="s">
        <v>267</v>
      </c>
      <c r="U975" s="7" t="s">
        <v>269</v>
      </c>
      <c r="V975" s="7">
        <v>4.4755000000000003</v>
      </c>
      <c r="W975" s="9">
        <v>45657</v>
      </c>
      <c r="X975" s="7">
        <v>12</v>
      </c>
      <c r="Y975" s="7">
        <v>11</v>
      </c>
      <c r="Z975" s="11">
        <v>0</v>
      </c>
      <c r="AA975" s="11">
        <v>0</v>
      </c>
      <c r="AB975" s="11">
        <v>0</v>
      </c>
      <c r="AC975" s="11">
        <v>0</v>
      </c>
      <c r="AD975" s="11">
        <v>130322.0127272727</v>
      </c>
      <c r="AE975" s="11">
        <v>1433542.14</v>
      </c>
      <c r="AF975" s="11">
        <v>0</v>
      </c>
      <c r="AG975" s="11">
        <v>0</v>
      </c>
      <c r="AH975" s="11">
        <v>0</v>
      </c>
      <c r="AI975" s="11">
        <v>0</v>
      </c>
      <c r="AJ975" s="11">
        <v>1433542.14</v>
      </c>
      <c r="AK975" s="11">
        <v>1433542.14</v>
      </c>
      <c r="AL975" s="13">
        <v>8.5647087820321932E-3</v>
      </c>
      <c r="AM975" s="7">
        <v>1792</v>
      </c>
      <c r="AN975" s="7" t="s">
        <v>294</v>
      </c>
      <c r="AO975" s="9">
        <v>45991</v>
      </c>
      <c r="AP975" s="9">
        <v>45961</v>
      </c>
      <c r="AQ975" s="7">
        <v>30</v>
      </c>
      <c r="AR975" s="7">
        <v>334</v>
      </c>
      <c r="AS975" s="15">
        <v>0.98914389809185077</v>
      </c>
      <c r="AT975" s="11">
        <v>4801.9673817908997</v>
      </c>
      <c r="AU975" s="11">
        <v>21491.205017205171</v>
      </c>
      <c r="AV975" s="11">
        <v>4801.9673817908997</v>
      </c>
      <c r="AW975" s="11">
        <v>21491.205017205171</v>
      </c>
      <c r="AX975" s="11">
        <v>0</v>
      </c>
      <c r="AY975" s="11">
        <v>0</v>
      </c>
      <c r="AZ975" s="13">
        <v>8.5647087820321932E-3</v>
      </c>
      <c r="BA975" s="11">
        <v>4801.9673817908997</v>
      </c>
      <c r="BB975" s="11">
        <v>21491.205017205171</v>
      </c>
      <c r="BC975" s="11"/>
      <c r="BD975" s="11"/>
      <c r="BE975" s="11"/>
      <c r="BF975" s="11">
        <v>4801.9673817908997</v>
      </c>
      <c r="BG975" s="11">
        <v>21491.205017205171</v>
      </c>
      <c r="BH975" s="11">
        <v>0</v>
      </c>
      <c r="BI975" s="11">
        <v>0</v>
      </c>
      <c r="BJ975" s="11">
        <v>0</v>
      </c>
      <c r="BK975" s="11">
        <v>21491.205017205171</v>
      </c>
      <c r="BL975" s="11">
        <v>21491.205017205171</v>
      </c>
    </row>
    <row r="976" spans="1:64" hidden="1" x14ac:dyDescent="0.25">
      <c r="A976" s="7" t="s">
        <v>83</v>
      </c>
      <c r="B976" s="7" t="s">
        <v>158</v>
      </c>
      <c r="C976" s="9">
        <v>45644</v>
      </c>
      <c r="D976" s="9">
        <v>46022</v>
      </c>
      <c r="E976" s="9">
        <v>46022</v>
      </c>
      <c r="F976" s="7" t="s">
        <v>238</v>
      </c>
      <c r="G976" s="11">
        <v>0</v>
      </c>
      <c r="H976" s="11">
        <v>0</v>
      </c>
      <c r="I976" s="11">
        <v>0</v>
      </c>
      <c r="J976" s="11">
        <v>0</v>
      </c>
      <c r="K976" s="11">
        <v>0</v>
      </c>
      <c r="L976" s="11">
        <v>1433542.14</v>
      </c>
      <c r="M976" s="13">
        <v>1.2E-2</v>
      </c>
      <c r="N976" s="13" t="s">
        <v>246</v>
      </c>
      <c r="O976" s="13" t="s">
        <v>257</v>
      </c>
      <c r="P976" s="13">
        <v>0.39539999999999997</v>
      </c>
      <c r="Q976" s="7" t="s">
        <v>260</v>
      </c>
      <c r="R976" s="7" t="s">
        <v>264</v>
      </c>
      <c r="S976" s="7">
        <v>0</v>
      </c>
      <c r="T976" s="7" t="s">
        <v>267</v>
      </c>
      <c r="U976" s="7" t="s">
        <v>269</v>
      </c>
      <c r="V976" s="7">
        <v>4.4755000000000003</v>
      </c>
      <c r="W976" s="9">
        <v>45657</v>
      </c>
      <c r="X976" s="7">
        <v>12</v>
      </c>
      <c r="Y976" s="7">
        <v>12</v>
      </c>
      <c r="Z976" s="11">
        <v>0</v>
      </c>
      <c r="AA976" s="11">
        <v>0</v>
      </c>
      <c r="AB976" s="11">
        <v>0</v>
      </c>
      <c r="AC976" s="11">
        <v>0</v>
      </c>
      <c r="AD976" s="11">
        <v>0</v>
      </c>
      <c r="AE976" s="11">
        <v>1433542.14</v>
      </c>
      <c r="AF976" s="11">
        <v>1433542.14</v>
      </c>
      <c r="AG976" s="11">
        <v>1433542.14</v>
      </c>
      <c r="AH976" s="11">
        <v>1433542.14</v>
      </c>
      <c r="AI976" s="11">
        <v>1433542.14</v>
      </c>
      <c r="AJ976" s="11">
        <v>0</v>
      </c>
      <c r="AK976" s="11">
        <v>0</v>
      </c>
      <c r="AL976" s="13">
        <v>8.4840772184974211E-3</v>
      </c>
      <c r="AM976" s="7">
        <v>1793</v>
      </c>
      <c r="AN976" s="7" t="s">
        <v>295</v>
      </c>
      <c r="AO976" s="9">
        <v>46022</v>
      </c>
      <c r="AP976" s="9">
        <v>45991</v>
      </c>
      <c r="AQ976" s="7">
        <v>31</v>
      </c>
      <c r="AR976" s="7">
        <v>365</v>
      </c>
      <c r="AS976" s="15">
        <v>0.98814229249011853</v>
      </c>
      <c r="AT976" s="11">
        <v>0</v>
      </c>
      <c r="AU976" s="11">
        <v>0</v>
      </c>
      <c r="AV976" s="11">
        <v>0</v>
      </c>
      <c r="AW976" s="11">
        <v>0</v>
      </c>
      <c r="AX976" s="11">
        <v>0</v>
      </c>
      <c r="AY976" s="11">
        <v>0</v>
      </c>
      <c r="AZ976" s="13">
        <v>8.4840772184974211E-3</v>
      </c>
      <c r="BA976" s="11">
        <v>0</v>
      </c>
      <c r="BB976" s="11">
        <v>0</v>
      </c>
      <c r="BC976" s="11"/>
      <c r="BD976" s="11"/>
      <c r="BE976" s="11"/>
      <c r="BF976" s="11">
        <v>0</v>
      </c>
      <c r="BG976" s="11">
        <v>0</v>
      </c>
      <c r="BH976" s="11">
        <v>0</v>
      </c>
      <c r="BI976" s="11">
        <v>0</v>
      </c>
      <c r="BJ976" s="11">
        <v>0</v>
      </c>
      <c r="BK976" s="11">
        <v>0</v>
      </c>
      <c r="BL976" s="11">
        <v>0</v>
      </c>
    </row>
    <row r="977" spans="1:64" hidden="1" x14ac:dyDescent="0.25">
      <c r="A977" s="7">
        <v>501168</v>
      </c>
      <c r="B977" s="7" t="s">
        <v>159</v>
      </c>
      <c r="C977" s="9">
        <v>45547</v>
      </c>
      <c r="D977" s="9">
        <v>46022</v>
      </c>
      <c r="E977" s="9">
        <v>46022</v>
      </c>
      <c r="F977" s="7" t="s">
        <v>238</v>
      </c>
      <c r="G977" s="11">
        <v>30105476.994749181</v>
      </c>
      <c r="H977" s="11">
        <v>29799048.91</v>
      </c>
      <c r="I977" s="11" t="s">
        <v>240</v>
      </c>
      <c r="J977" s="11">
        <v>439137.08967052773</v>
      </c>
      <c r="K977" s="11" t="s">
        <v>240</v>
      </c>
      <c r="L977" s="11">
        <v>200951.09000000361</v>
      </c>
      <c r="M977" s="13">
        <v>8.8099999999999998E-2</v>
      </c>
      <c r="N977" s="13" t="s">
        <v>244</v>
      </c>
      <c r="O977" s="13" t="s">
        <v>257</v>
      </c>
      <c r="P977" s="13">
        <v>0.39539999999999997</v>
      </c>
      <c r="Q977" s="7" t="s">
        <v>260</v>
      </c>
      <c r="R977" s="7" t="s">
        <v>264</v>
      </c>
      <c r="S977" s="7">
        <v>0</v>
      </c>
      <c r="T977" s="7" t="s">
        <v>267</v>
      </c>
      <c r="U977" s="7" t="s">
        <v>269</v>
      </c>
      <c r="V977" s="7">
        <v>4.4755000000000003</v>
      </c>
      <c r="W977" s="9">
        <v>45657</v>
      </c>
      <c r="X977" s="7">
        <v>12</v>
      </c>
      <c r="Y977" s="7">
        <v>0</v>
      </c>
      <c r="Z977" s="11">
        <v>0</v>
      </c>
      <c r="AA977" s="11">
        <v>0</v>
      </c>
      <c r="AB977" s="11">
        <v>0</v>
      </c>
      <c r="AC977" s="11">
        <v>0</v>
      </c>
      <c r="AD977" s="11">
        <v>0</v>
      </c>
      <c r="AE977" s="11">
        <v>0</v>
      </c>
      <c r="AF977" s="11">
        <v>0</v>
      </c>
      <c r="AG977" s="11">
        <v>0</v>
      </c>
      <c r="AH977" s="11">
        <v>0</v>
      </c>
      <c r="AI977" s="11">
        <v>0</v>
      </c>
      <c r="AJ977" s="11">
        <v>30105476.994749181</v>
      </c>
      <c r="AK977" s="11">
        <v>0</v>
      </c>
      <c r="AM977" s="7">
        <v>1794</v>
      </c>
      <c r="AN977" s="7" t="s">
        <v>296</v>
      </c>
      <c r="AO977" s="9">
        <v>45657</v>
      </c>
      <c r="AP977" s="9">
        <v>46022</v>
      </c>
      <c r="AQ977" s="7">
        <v>0</v>
      </c>
      <c r="AR977" s="7">
        <v>0</v>
      </c>
      <c r="AS977" s="15">
        <v>1</v>
      </c>
      <c r="BC977" s="11"/>
      <c r="BD977" s="11"/>
      <c r="BE977" s="11"/>
    </row>
    <row r="978" spans="1:64" hidden="1" x14ac:dyDescent="0.25">
      <c r="A978" s="7">
        <v>501168</v>
      </c>
      <c r="B978" s="7" t="s">
        <v>159</v>
      </c>
      <c r="C978" s="9">
        <v>45547</v>
      </c>
      <c r="D978" s="9">
        <v>46022</v>
      </c>
      <c r="E978" s="9">
        <v>46022</v>
      </c>
      <c r="F978" s="7" t="s">
        <v>238</v>
      </c>
      <c r="G978" s="11">
        <v>30105476.994749181</v>
      </c>
      <c r="H978" s="11">
        <v>29799048.91</v>
      </c>
      <c r="I978" s="11" t="s">
        <v>240</v>
      </c>
      <c r="J978" s="11">
        <v>439137.08967052773</v>
      </c>
      <c r="K978" s="11" t="s">
        <v>240</v>
      </c>
      <c r="L978" s="11">
        <v>200951.09000000361</v>
      </c>
      <c r="M978" s="13">
        <v>8.8099999999999998E-2</v>
      </c>
      <c r="N978" s="13" t="s">
        <v>244</v>
      </c>
      <c r="O978" s="13" t="s">
        <v>257</v>
      </c>
      <c r="P978" s="13">
        <v>0.39539999999999997</v>
      </c>
      <c r="Q978" s="7" t="s">
        <v>260</v>
      </c>
      <c r="R978" s="7" t="s">
        <v>264</v>
      </c>
      <c r="S978" s="7">
        <v>0</v>
      </c>
      <c r="T978" s="7" t="s">
        <v>267</v>
      </c>
      <c r="U978" s="7" t="s">
        <v>269</v>
      </c>
      <c r="V978" s="7">
        <v>4.4755000000000003</v>
      </c>
      <c r="W978" s="9">
        <v>45657</v>
      </c>
      <c r="X978" s="7">
        <v>12</v>
      </c>
      <c r="Y978" s="7">
        <v>1</v>
      </c>
      <c r="Z978" s="11">
        <v>0</v>
      </c>
      <c r="AA978" s="11">
        <v>0</v>
      </c>
      <c r="AB978" s="11">
        <v>0</v>
      </c>
      <c r="AC978" s="11">
        <v>0</v>
      </c>
      <c r="AD978" s="11">
        <v>18268.280909091231</v>
      </c>
      <c r="AE978" s="11">
        <v>18268.280909091231</v>
      </c>
      <c r="AF978" s="11">
        <v>0</v>
      </c>
      <c r="AG978" s="11">
        <v>0</v>
      </c>
      <c r="AH978" s="11">
        <v>0</v>
      </c>
      <c r="AI978" s="11">
        <v>0</v>
      </c>
      <c r="AJ978" s="11">
        <v>30123745.27565828</v>
      </c>
      <c r="AK978" s="11">
        <v>18268.280909091231</v>
      </c>
      <c r="AL978" s="13">
        <v>9.4143964011949022E-3</v>
      </c>
      <c r="AM978" s="7">
        <v>1795</v>
      </c>
      <c r="AN978" s="7" t="s">
        <v>271</v>
      </c>
      <c r="AO978" s="9">
        <v>45688</v>
      </c>
      <c r="AP978" s="9">
        <v>45657</v>
      </c>
      <c r="AQ978" s="7">
        <v>31</v>
      </c>
      <c r="AR978" s="7">
        <v>31</v>
      </c>
      <c r="AS978" s="15">
        <v>0.99285462378992506</v>
      </c>
      <c r="AT978" s="11">
        <v>111332.9649136457</v>
      </c>
      <c r="AU978" s="11">
        <v>498270.68447102152</v>
      </c>
      <c r="AV978" s="11">
        <v>67.516899338806851</v>
      </c>
      <c r="AW978" s="11">
        <v>302.17188299083011</v>
      </c>
      <c r="AX978" s="11">
        <v>111265.44801430689</v>
      </c>
      <c r="AY978" s="11">
        <v>497968.51258803072</v>
      </c>
      <c r="AZ978" s="13">
        <v>9.4143964011949022E-3</v>
      </c>
      <c r="BA978" s="11">
        <v>111332.9649136457</v>
      </c>
      <c r="BB978" s="11">
        <v>498270.68447102152</v>
      </c>
      <c r="BC978" s="11"/>
      <c r="BD978" s="11"/>
      <c r="BE978" s="11"/>
      <c r="BF978" s="11">
        <v>67.516899338806851</v>
      </c>
      <c r="BG978" s="11">
        <v>302.17188299083011</v>
      </c>
      <c r="BH978" s="11">
        <v>111265.44801430689</v>
      </c>
      <c r="BI978" s="11">
        <v>497968.51258803072</v>
      </c>
      <c r="BJ978" s="11">
        <v>497968.51258803072</v>
      </c>
      <c r="BK978" s="11">
        <v>302.17188299083011</v>
      </c>
      <c r="BL978" s="11">
        <v>498270.68447102152</v>
      </c>
    </row>
    <row r="979" spans="1:64" hidden="1" x14ac:dyDescent="0.25">
      <c r="A979" s="7">
        <v>501168</v>
      </c>
      <c r="B979" s="7" t="s">
        <v>159</v>
      </c>
      <c r="C979" s="9">
        <v>45547</v>
      </c>
      <c r="D979" s="9">
        <v>46022</v>
      </c>
      <c r="E979" s="9">
        <v>46022</v>
      </c>
      <c r="F979" s="7" t="s">
        <v>238</v>
      </c>
      <c r="G979" s="11">
        <v>30105476.994749181</v>
      </c>
      <c r="H979" s="11">
        <v>29799048.91</v>
      </c>
      <c r="I979" s="11" t="s">
        <v>240</v>
      </c>
      <c r="J979" s="11">
        <v>439137.08967052773</v>
      </c>
      <c r="K979" s="11" t="s">
        <v>240</v>
      </c>
      <c r="L979" s="11">
        <v>200951.09000000361</v>
      </c>
      <c r="M979" s="13">
        <v>8.8099999999999998E-2</v>
      </c>
      <c r="N979" s="13" t="s">
        <v>244</v>
      </c>
      <c r="O979" s="13" t="s">
        <v>257</v>
      </c>
      <c r="P979" s="13">
        <v>0.39539999999999997</v>
      </c>
      <c r="Q979" s="7" t="s">
        <v>260</v>
      </c>
      <c r="R979" s="7" t="s">
        <v>264</v>
      </c>
      <c r="S979" s="7">
        <v>0</v>
      </c>
      <c r="T979" s="7" t="s">
        <v>267</v>
      </c>
      <c r="U979" s="7" t="s">
        <v>269</v>
      </c>
      <c r="V979" s="7">
        <v>4.4755000000000003</v>
      </c>
      <c r="W979" s="9">
        <v>45657</v>
      </c>
      <c r="X979" s="7">
        <v>12</v>
      </c>
      <c r="Y979" s="7">
        <v>2</v>
      </c>
      <c r="Z979" s="11">
        <v>0</v>
      </c>
      <c r="AA979" s="11">
        <v>0</v>
      </c>
      <c r="AB979" s="11">
        <v>0</v>
      </c>
      <c r="AC979" s="11">
        <v>0</v>
      </c>
      <c r="AD979" s="11">
        <v>18268.280909091231</v>
      </c>
      <c r="AE979" s="11">
        <v>36536.561818182468</v>
      </c>
      <c r="AF979" s="11">
        <v>0</v>
      </c>
      <c r="AG979" s="11">
        <v>0</v>
      </c>
      <c r="AH979" s="11">
        <v>0</v>
      </c>
      <c r="AI979" s="11">
        <v>0</v>
      </c>
      <c r="AJ979" s="11">
        <v>30142013.556567371</v>
      </c>
      <c r="AK979" s="11">
        <v>36536.561818182468</v>
      </c>
      <c r="AL979" s="13">
        <v>9.3257655415960317E-3</v>
      </c>
      <c r="AM979" s="7">
        <v>1796</v>
      </c>
      <c r="AN979" s="7" t="s">
        <v>272</v>
      </c>
      <c r="AO979" s="9">
        <v>45716</v>
      </c>
      <c r="AP979" s="9">
        <v>45688</v>
      </c>
      <c r="AQ979" s="7">
        <v>28</v>
      </c>
      <c r="AR979" s="7">
        <v>59</v>
      </c>
      <c r="AS979" s="15">
        <v>0.98644462980110859</v>
      </c>
      <c r="AT979" s="11">
        <v>109639.269013595</v>
      </c>
      <c r="AU979" s="11">
        <v>490690.54847034422</v>
      </c>
      <c r="AV979" s="11">
        <v>132.8989492522723</v>
      </c>
      <c r="AW979" s="11">
        <v>594.7892473785447</v>
      </c>
      <c r="AX979" s="11">
        <v>109506.3700643427</v>
      </c>
      <c r="AY979" s="11">
        <v>490095.75922296569</v>
      </c>
      <c r="AZ979" s="13">
        <v>9.3257655415960317E-3</v>
      </c>
      <c r="BA979" s="11">
        <v>109639.269013595</v>
      </c>
      <c r="BB979" s="11">
        <v>490690.54847034422</v>
      </c>
      <c r="BC979" s="11"/>
      <c r="BD979" s="11"/>
      <c r="BE979" s="11"/>
      <c r="BF979" s="11">
        <v>132.8989492522723</v>
      </c>
      <c r="BG979" s="11">
        <v>594.7892473785447</v>
      </c>
      <c r="BH979" s="11">
        <v>109506.3700643427</v>
      </c>
      <c r="BI979" s="11">
        <v>490095.75922296569</v>
      </c>
      <c r="BJ979" s="11">
        <v>490095.75922296569</v>
      </c>
      <c r="BK979" s="11">
        <v>594.7892473785447</v>
      </c>
      <c r="BL979" s="11">
        <v>490690.54847034422</v>
      </c>
    </row>
    <row r="980" spans="1:64" hidden="1" x14ac:dyDescent="0.25">
      <c r="A980" s="7">
        <v>501168</v>
      </c>
      <c r="B980" s="7" t="s">
        <v>159</v>
      </c>
      <c r="C980" s="9">
        <v>45547</v>
      </c>
      <c r="D980" s="9">
        <v>46022</v>
      </c>
      <c r="E980" s="9">
        <v>46022</v>
      </c>
      <c r="F980" s="7" t="s">
        <v>238</v>
      </c>
      <c r="G980" s="11">
        <v>30105476.994749181</v>
      </c>
      <c r="H980" s="11">
        <v>29799048.91</v>
      </c>
      <c r="I980" s="11" t="s">
        <v>240</v>
      </c>
      <c r="J980" s="11">
        <v>439137.08967052773</v>
      </c>
      <c r="K980" s="11" t="s">
        <v>240</v>
      </c>
      <c r="L980" s="11">
        <v>200951.09000000361</v>
      </c>
      <c r="M980" s="13">
        <v>8.8099999999999998E-2</v>
      </c>
      <c r="N980" s="13" t="s">
        <v>244</v>
      </c>
      <c r="O980" s="13" t="s">
        <v>257</v>
      </c>
      <c r="P980" s="13">
        <v>0.39539999999999997</v>
      </c>
      <c r="Q980" s="7" t="s">
        <v>260</v>
      </c>
      <c r="R980" s="7" t="s">
        <v>264</v>
      </c>
      <c r="S980" s="7">
        <v>0</v>
      </c>
      <c r="T980" s="7" t="s">
        <v>267</v>
      </c>
      <c r="U980" s="7" t="s">
        <v>269</v>
      </c>
      <c r="V980" s="7">
        <v>4.4755000000000003</v>
      </c>
      <c r="W980" s="9">
        <v>45657</v>
      </c>
      <c r="X980" s="7">
        <v>12</v>
      </c>
      <c r="Y980" s="7">
        <v>3</v>
      </c>
      <c r="Z980" s="11">
        <v>0</v>
      </c>
      <c r="AA980" s="11">
        <v>0</v>
      </c>
      <c r="AB980" s="11">
        <v>0</v>
      </c>
      <c r="AC980" s="11">
        <v>0</v>
      </c>
      <c r="AD980" s="11">
        <v>18268.280909091231</v>
      </c>
      <c r="AE980" s="11">
        <v>54804.842727273703</v>
      </c>
      <c r="AF980" s="11">
        <v>0</v>
      </c>
      <c r="AG980" s="11">
        <v>0</v>
      </c>
      <c r="AH980" s="11">
        <v>0</v>
      </c>
      <c r="AI980" s="11">
        <v>0</v>
      </c>
      <c r="AJ980" s="11">
        <v>30160281.837476458</v>
      </c>
      <c r="AK980" s="11">
        <v>54804.842727273703</v>
      </c>
      <c r="AL980" s="13">
        <v>9.2379690880428633E-3</v>
      </c>
      <c r="AM980" s="7">
        <v>1797</v>
      </c>
      <c r="AN980" s="7" t="s">
        <v>273</v>
      </c>
      <c r="AO980" s="9">
        <v>45747</v>
      </c>
      <c r="AP980" s="9">
        <v>45716</v>
      </c>
      <c r="AQ980" s="7">
        <v>31</v>
      </c>
      <c r="AR980" s="7">
        <v>90</v>
      </c>
      <c r="AS980" s="15">
        <v>0.97939611181077157</v>
      </c>
      <c r="AT980" s="11">
        <v>107896.396574207</v>
      </c>
      <c r="AU980" s="11">
        <v>482890.3228678634</v>
      </c>
      <c r="AV980" s="11">
        <v>196.06066935824549</v>
      </c>
      <c r="AW980" s="11">
        <v>877.46952571282759</v>
      </c>
      <c r="AX980" s="11">
        <v>107700.3359048487</v>
      </c>
      <c r="AY980" s="11">
        <v>482012.85334215051</v>
      </c>
      <c r="AZ980" s="13">
        <v>9.2379690880428633E-3</v>
      </c>
      <c r="BA980" s="11">
        <v>107896.396574207</v>
      </c>
      <c r="BB980" s="11">
        <v>482890.3228678634</v>
      </c>
      <c r="BC980" s="11"/>
      <c r="BD980" s="11"/>
      <c r="BE980" s="11"/>
      <c r="BF980" s="11">
        <v>196.06066935824549</v>
      </c>
      <c r="BG980" s="11">
        <v>877.46952571282759</v>
      </c>
      <c r="BH980" s="11">
        <v>107700.3359048487</v>
      </c>
      <c r="BI980" s="11">
        <v>482012.85334215051</v>
      </c>
      <c r="BJ980" s="11">
        <v>482012.85334215051</v>
      </c>
      <c r="BK980" s="11">
        <v>877.46952571282759</v>
      </c>
      <c r="BL980" s="11">
        <v>482890.3228678634</v>
      </c>
    </row>
    <row r="981" spans="1:64" hidden="1" x14ac:dyDescent="0.25">
      <c r="A981" s="7">
        <v>501168</v>
      </c>
      <c r="B981" s="7" t="s">
        <v>159</v>
      </c>
      <c r="C981" s="9">
        <v>45547</v>
      </c>
      <c r="D981" s="9">
        <v>46022</v>
      </c>
      <c r="E981" s="9">
        <v>46022</v>
      </c>
      <c r="F981" s="7" t="s">
        <v>238</v>
      </c>
      <c r="G981" s="11">
        <v>30105476.994749181</v>
      </c>
      <c r="H981" s="11">
        <v>29799048.91</v>
      </c>
      <c r="I981" s="11" t="s">
        <v>240</v>
      </c>
      <c r="J981" s="11">
        <v>439137.08967052773</v>
      </c>
      <c r="K981" s="11" t="s">
        <v>240</v>
      </c>
      <c r="L981" s="11">
        <v>200951.09000000361</v>
      </c>
      <c r="M981" s="13">
        <v>8.8099999999999998E-2</v>
      </c>
      <c r="N981" s="13" t="s">
        <v>244</v>
      </c>
      <c r="O981" s="13" t="s">
        <v>257</v>
      </c>
      <c r="P981" s="13">
        <v>0.39539999999999997</v>
      </c>
      <c r="Q981" s="7" t="s">
        <v>260</v>
      </c>
      <c r="R981" s="7" t="s">
        <v>264</v>
      </c>
      <c r="S981" s="7">
        <v>0</v>
      </c>
      <c r="T981" s="7" t="s">
        <v>267</v>
      </c>
      <c r="U981" s="7" t="s">
        <v>269</v>
      </c>
      <c r="V981" s="7">
        <v>4.4755000000000003</v>
      </c>
      <c r="W981" s="9">
        <v>45657</v>
      </c>
      <c r="X981" s="7">
        <v>12</v>
      </c>
      <c r="Y981" s="7">
        <v>4</v>
      </c>
      <c r="Z981" s="11">
        <v>0</v>
      </c>
      <c r="AA981" s="11">
        <v>0</v>
      </c>
      <c r="AB981" s="11">
        <v>0</v>
      </c>
      <c r="AC981" s="11">
        <v>0</v>
      </c>
      <c r="AD981" s="11">
        <v>18268.280909091231</v>
      </c>
      <c r="AE981" s="11">
        <v>73073.123636364937</v>
      </c>
      <c r="AF981" s="11">
        <v>0</v>
      </c>
      <c r="AG981" s="11">
        <v>0</v>
      </c>
      <c r="AH981" s="11">
        <v>0</v>
      </c>
      <c r="AI981" s="11">
        <v>0</v>
      </c>
      <c r="AJ981" s="11">
        <v>30178550.11838555</v>
      </c>
      <c r="AK981" s="11">
        <v>73073.123636364937</v>
      </c>
      <c r="AL981" s="13">
        <v>9.1509991851060901E-3</v>
      </c>
      <c r="AM981" s="7">
        <v>1798</v>
      </c>
      <c r="AN981" s="7" t="s">
        <v>274</v>
      </c>
      <c r="AO981" s="9">
        <v>45777</v>
      </c>
      <c r="AP981" s="9">
        <v>45747</v>
      </c>
      <c r="AQ981" s="7">
        <v>30</v>
      </c>
      <c r="AR981" s="7">
        <v>120</v>
      </c>
      <c r="AS981" s="15">
        <v>0.97262292259369532</v>
      </c>
      <c r="AT981" s="11">
        <v>106205.75565988811</v>
      </c>
      <c r="AU981" s="11">
        <v>475323.85945582931</v>
      </c>
      <c r="AV981" s="11">
        <v>257.16233164894481</v>
      </c>
      <c r="AW981" s="11">
        <v>1150.9300152948531</v>
      </c>
      <c r="AX981" s="11">
        <v>105948.59332823921</v>
      </c>
      <c r="AY981" s="11">
        <v>474172.92944053438</v>
      </c>
      <c r="AZ981" s="13">
        <v>9.1509991851060901E-3</v>
      </c>
      <c r="BA981" s="11">
        <v>106205.75565988811</v>
      </c>
      <c r="BB981" s="11">
        <v>475323.85945582931</v>
      </c>
      <c r="BC981" s="11"/>
      <c r="BD981" s="11"/>
      <c r="BE981" s="11"/>
      <c r="BF981" s="11">
        <v>257.16233164894481</v>
      </c>
      <c r="BG981" s="11">
        <v>1150.9300152948531</v>
      </c>
      <c r="BH981" s="11">
        <v>105948.59332823921</v>
      </c>
      <c r="BI981" s="11">
        <v>474172.92944053438</v>
      </c>
      <c r="BJ981" s="11">
        <v>474172.92944053438</v>
      </c>
      <c r="BK981" s="11">
        <v>1150.9300152948531</v>
      </c>
      <c r="BL981" s="11">
        <v>475323.85945582931</v>
      </c>
    </row>
    <row r="982" spans="1:64" hidden="1" x14ac:dyDescent="0.25">
      <c r="A982" s="7">
        <v>501168</v>
      </c>
      <c r="B982" s="7" t="s">
        <v>159</v>
      </c>
      <c r="C982" s="9">
        <v>45547</v>
      </c>
      <c r="D982" s="9">
        <v>46022</v>
      </c>
      <c r="E982" s="9">
        <v>46022</v>
      </c>
      <c r="F982" s="7" t="s">
        <v>238</v>
      </c>
      <c r="G982" s="11">
        <v>30105476.994749181</v>
      </c>
      <c r="H982" s="11">
        <v>29799048.91</v>
      </c>
      <c r="I982" s="11" t="s">
        <v>240</v>
      </c>
      <c r="J982" s="11">
        <v>439137.08967052773</v>
      </c>
      <c r="K982" s="11" t="s">
        <v>240</v>
      </c>
      <c r="L982" s="11">
        <v>200951.09000000361</v>
      </c>
      <c r="M982" s="13">
        <v>8.8099999999999998E-2</v>
      </c>
      <c r="N982" s="13" t="s">
        <v>244</v>
      </c>
      <c r="O982" s="13" t="s">
        <v>257</v>
      </c>
      <c r="P982" s="13">
        <v>0.39539999999999997</v>
      </c>
      <c r="Q982" s="7" t="s">
        <v>260</v>
      </c>
      <c r="R982" s="7" t="s">
        <v>264</v>
      </c>
      <c r="S982" s="7">
        <v>0</v>
      </c>
      <c r="T982" s="7" t="s">
        <v>267</v>
      </c>
      <c r="U982" s="7" t="s">
        <v>269</v>
      </c>
      <c r="V982" s="7">
        <v>4.4755000000000003</v>
      </c>
      <c r="W982" s="9">
        <v>45657</v>
      </c>
      <c r="X982" s="7">
        <v>12</v>
      </c>
      <c r="Y982" s="7">
        <v>5</v>
      </c>
      <c r="Z982" s="11">
        <v>0</v>
      </c>
      <c r="AA982" s="11">
        <v>0</v>
      </c>
      <c r="AB982" s="11">
        <v>0</v>
      </c>
      <c r="AC982" s="11">
        <v>0</v>
      </c>
      <c r="AD982" s="11">
        <v>18268.280909091231</v>
      </c>
      <c r="AE982" s="11">
        <v>91341.404545456171</v>
      </c>
      <c r="AF982" s="11">
        <v>0</v>
      </c>
      <c r="AG982" s="11">
        <v>0</v>
      </c>
      <c r="AH982" s="11">
        <v>0</v>
      </c>
      <c r="AI982" s="11">
        <v>0</v>
      </c>
      <c r="AJ982" s="11">
        <v>30196818.399294641</v>
      </c>
      <c r="AK982" s="11">
        <v>91341.404545456171</v>
      </c>
      <c r="AL982" s="13">
        <v>9.0648480513104701E-3</v>
      </c>
      <c r="AM982" s="7">
        <v>1799</v>
      </c>
      <c r="AN982" s="7" t="s">
        <v>275</v>
      </c>
      <c r="AO982" s="9">
        <v>45808</v>
      </c>
      <c r="AP982" s="9">
        <v>45777</v>
      </c>
      <c r="AQ982" s="7">
        <v>31</v>
      </c>
      <c r="AR982" s="7">
        <v>151</v>
      </c>
      <c r="AS982" s="15">
        <v>0.96567316590122065</v>
      </c>
      <c r="AT982" s="11">
        <v>104517.3871643122</v>
      </c>
      <c r="AU982" s="11">
        <v>467767.56625387928</v>
      </c>
      <c r="AV982" s="11">
        <v>316.15135133681872</v>
      </c>
      <c r="AW982" s="11">
        <v>1414.9353729079321</v>
      </c>
      <c r="AX982" s="11">
        <v>104201.2358129754</v>
      </c>
      <c r="AY982" s="11">
        <v>466352.63088097138</v>
      </c>
      <c r="AZ982" s="13">
        <v>9.0648480513104701E-3</v>
      </c>
      <c r="BA982" s="11">
        <v>104517.3871643122</v>
      </c>
      <c r="BB982" s="11">
        <v>467767.56625387928</v>
      </c>
      <c r="BC982" s="11"/>
      <c r="BD982" s="11"/>
      <c r="BE982" s="11"/>
      <c r="BF982" s="11">
        <v>316.15135133681872</v>
      </c>
      <c r="BG982" s="11">
        <v>1414.9353729079321</v>
      </c>
      <c r="BH982" s="11">
        <v>104201.2358129754</v>
      </c>
      <c r="BI982" s="11">
        <v>466352.63088097138</v>
      </c>
      <c r="BJ982" s="11">
        <v>466352.63088097138</v>
      </c>
      <c r="BK982" s="11">
        <v>1414.9353729079321</v>
      </c>
      <c r="BL982" s="11">
        <v>467767.56625387928</v>
      </c>
    </row>
    <row r="983" spans="1:64" hidden="1" x14ac:dyDescent="0.25">
      <c r="A983" s="7">
        <v>501168</v>
      </c>
      <c r="B983" s="7" t="s">
        <v>159</v>
      </c>
      <c r="C983" s="9">
        <v>45547</v>
      </c>
      <c r="D983" s="9">
        <v>46022</v>
      </c>
      <c r="E983" s="9">
        <v>46022</v>
      </c>
      <c r="F983" s="7" t="s">
        <v>238</v>
      </c>
      <c r="G983" s="11">
        <v>30105476.994749181</v>
      </c>
      <c r="H983" s="11">
        <v>29799048.91</v>
      </c>
      <c r="I983" s="11" t="s">
        <v>240</v>
      </c>
      <c r="J983" s="11">
        <v>439137.08967052773</v>
      </c>
      <c r="K983" s="11" t="s">
        <v>240</v>
      </c>
      <c r="L983" s="11">
        <v>200951.09000000361</v>
      </c>
      <c r="M983" s="13">
        <v>8.8099999999999998E-2</v>
      </c>
      <c r="N983" s="13" t="s">
        <v>244</v>
      </c>
      <c r="O983" s="13" t="s">
        <v>257</v>
      </c>
      <c r="P983" s="13">
        <v>0.39539999999999997</v>
      </c>
      <c r="Q983" s="7" t="s">
        <v>260</v>
      </c>
      <c r="R983" s="7" t="s">
        <v>264</v>
      </c>
      <c r="S983" s="7">
        <v>0</v>
      </c>
      <c r="T983" s="7" t="s">
        <v>267</v>
      </c>
      <c r="U983" s="7" t="s">
        <v>269</v>
      </c>
      <c r="V983" s="7">
        <v>4.4755000000000003</v>
      </c>
      <c r="W983" s="9">
        <v>45657</v>
      </c>
      <c r="X983" s="7">
        <v>12</v>
      </c>
      <c r="Y983" s="7">
        <v>6</v>
      </c>
      <c r="Z983" s="11">
        <v>0</v>
      </c>
      <c r="AA983" s="11">
        <v>0</v>
      </c>
      <c r="AB983" s="11">
        <v>0</v>
      </c>
      <c r="AC983" s="11">
        <v>0</v>
      </c>
      <c r="AD983" s="11">
        <v>18268.280909091231</v>
      </c>
      <c r="AE983" s="11">
        <v>109609.68545454741</v>
      </c>
      <c r="AF983" s="11">
        <v>0</v>
      </c>
      <c r="AG983" s="11">
        <v>0</v>
      </c>
      <c r="AH983" s="11">
        <v>0</v>
      </c>
      <c r="AI983" s="11">
        <v>0</v>
      </c>
      <c r="AJ983" s="11">
        <v>30215086.680203728</v>
      </c>
      <c r="AK983" s="11">
        <v>109609.68545454741</v>
      </c>
      <c r="AL983" s="13">
        <v>8.9795079784388276E-3</v>
      </c>
      <c r="AM983" s="7">
        <v>1800</v>
      </c>
      <c r="AN983" s="7" t="s">
        <v>276</v>
      </c>
      <c r="AO983" s="9">
        <v>45838</v>
      </c>
      <c r="AP983" s="9">
        <v>45808</v>
      </c>
      <c r="AQ983" s="7">
        <v>30</v>
      </c>
      <c r="AR983" s="7">
        <v>181</v>
      </c>
      <c r="AS983" s="15">
        <v>0.95899488017430556</v>
      </c>
      <c r="AT983" s="11">
        <v>102879.6169807816</v>
      </c>
      <c r="AU983" s="11">
        <v>460437.72579748818</v>
      </c>
      <c r="AV983" s="11">
        <v>373.21099145930879</v>
      </c>
      <c r="AW983" s="11">
        <v>1670.305792276137</v>
      </c>
      <c r="AX983" s="11">
        <v>102506.4059893223</v>
      </c>
      <c r="AY983" s="11">
        <v>458767.42000521207</v>
      </c>
      <c r="AZ983" s="13">
        <v>8.9795079784388276E-3</v>
      </c>
      <c r="BA983" s="11">
        <v>102879.6169807816</v>
      </c>
      <c r="BB983" s="11">
        <v>460437.72579748818</v>
      </c>
      <c r="BC983" s="11"/>
      <c r="BD983" s="11"/>
      <c r="BE983" s="11"/>
      <c r="BF983" s="11">
        <v>373.21099145930879</v>
      </c>
      <c r="BG983" s="11">
        <v>1670.305792276137</v>
      </c>
      <c r="BH983" s="11">
        <v>102506.4059893223</v>
      </c>
      <c r="BI983" s="11">
        <v>458767.42000521207</v>
      </c>
      <c r="BJ983" s="11">
        <v>458767.42000521207</v>
      </c>
      <c r="BK983" s="11">
        <v>1670.305792276137</v>
      </c>
      <c r="BL983" s="11">
        <v>460437.72579748818</v>
      </c>
    </row>
    <row r="984" spans="1:64" hidden="1" x14ac:dyDescent="0.25">
      <c r="A984" s="7">
        <v>501168</v>
      </c>
      <c r="B984" s="7" t="s">
        <v>159</v>
      </c>
      <c r="C984" s="9">
        <v>45547</v>
      </c>
      <c r="D984" s="9">
        <v>46022</v>
      </c>
      <c r="E984" s="9">
        <v>46022</v>
      </c>
      <c r="F984" s="7" t="s">
        <v>238</v>
      </c>
      <c r="G984" s="11">
        <v>30105476.994749181</v>
      </c>
      <c r="H984" s="11">
        <v>29799048.91</v>
      </c>
      <c r="I984" s="11" t="s">
        <v>240</v>
      </c>
      <c r="J984" s="11">
        <v>439137.08967052773</v>
      </c>
      <c r="K984" s="11" t="s">
        <v>240</v>
      </c>
      <c r="L984" s="11">
        <v>200951.09000000361</v>
      </c>
      <c r="M984" s="13">
        <v>8.8099999999999998E-2</v>
      </c>
      <c r="N984" s="13" t="s">
        <v>244</v>
      </c>
      <c r="O984" s="13" t="s">
        <v>257</v>
      </c>
      <c r="P984" s="13">
        <v>0.39539999999999997</v>
      </c>
      <c r="Q984" s="7" t="s">
        <v>260</v>
      </c>
      <c r="R984" s="7" t="s">
        <v>264</v>
      </c>
      <c r="S984" s="7">
        <v>0</v>
      </c>
      <c r="T984" s="7" t="s">
        <v>267</v>
      </c>
      <c r="U984" s="7" t="s">
        <v>269</v>
      </c>
      <c r="V984" s="7">
        <v>4.4755000000000003</v>
      </c>
      <c r="W984" s="9">
        <v>45657</v>
      </c>
      <c r="X984" s="7">
        <v>12</v>
      </c>
      <c r="Y984" s="7">
        <v>7</v>
      </c>
      <c r="Z984" s="11">
        <v>0</v>
      </c>
      <c r="AA984" s="11">
        <v>0</v>
      </c>
      <c r="AB984" s="11">
        <v>0</v>
      </c>
      <c r="AC984" s="11">
        <v>0</v>
      </c>
      <c r="AD984" s="11">
        <v>18268.280909091231</v>
      </c>
      <c r="AE984" s="11">
        <v>127877.9663636386</v>
      </c>
      <c r="AF984" s="11">
        <v>0</v>
      </c>
      <c r="AG984" s="11">
        <v>0</v>
      </c>
      <c r="AH984" s="11">
        <v>0</v>
      </c>
      <c r="AI984" s="11">
        <v>0</v>
      </c>
      <c r="AJ984" s="11">
        <v>30233354.96111282</v>
      </c>
      <c r="AK984" s="11">
        <v>127877.9663636386</v>
      </c>
      <c r="AL984" s="13">
        <v>8.8949713308420497E-3</v>
      </c>
      <c r="AM984" s="7">
        <v>1801</v>
      </c>
      <c r="AN984" s="7" t="s">
        <v>277</v>
      </c>
      <c r="AO984" s="9">
        <v>45869</v>
      </c>
      <c r="AP984" s="9">
        <v>45838</v>
      </c>
      <c r="AQ984" s="7">
        <v>31</v>
      </c>
      <c r="AR984" s="7">
        <v>212</v>
      </c>
      <c r="AS984" s="15">
        <v>0.9521425009719241</v>
      </c>
      <c r="AT984" s="11">
        <v>101244.0505357682</v>
      </c>
      <c r="AU984" s="11">
        <v>453117.74817283079</v>
      </c>
      <c r="AV984" s="11">
        <v>428.23177598332131</v>
      </c>
      <c r="AW984" s="11">
        <v>1916.5513134133539</v>
      </c>
      <c r="AX984" s="11">
        <v>100815.8187597849</v>
      </c>
      <c r="AY984" s="11">
        <v>451201.19685941743</v>
      </c>
      <c r="AZ984" s="13">
        <v>8.8949713308420497E-3</v>
      </c>
      <c r="BA984" s="11">
        <v>101244.0505357682</v>
      </c>
      <c r="BB984" s="11">
        <v>453117.74817283079</v>
      </c>
      <c r="BC984" s="11"/>
      <c r="BD984" s="11"/>
      <c r="BE984" s="11"/>
      <c r="BF984" s="11">
        <v>428.23177598332131</v>
      </c>
      <c r="BG984" s="11">
        <v>1916.5513134133539</v>
      </c>
      <c r="BH984" s="11">
        <v>100815.8187597849</v>
      </c>
      <c r="BI984" s="11">
        <v>451201.19685941743</v>
      </c>
      <c r="BJ984" s="11">
        <v>451201.19685941743</v>
      </c>
      <c r="BK984" s="11">
        <v>1916.5513134133539</v>
      </c>
      <c r="BL984" s="11">
        <v>453117.74817283079</v>
      </c>
    </row>
    <row r="985" spans="1:64" hidden="1" x14ac:dyDescent="0.25">
      <c r="A985" s="7">
        <v>501168</v>
      </c>
      <c r="B985" s="7" t="s">
        <v>159</v>
      </c>
      <c r="C985" s="9">
        <v>45547</v>
      </c>
      <c r="D985" s="9">
        <v>46022</v>
      </c>
      <c r="E985" s="9">
        <v>46022</v>
      </c>
      <c r="F985" s="7" t="s">
        <v>238</v>
      </c>
      <c r="G985" s="11">
        <v>30105476.994749181</v>
      </c>
      <c r="H985" s="11">
        <v>29799048.91</v>
      </c>
      <c r="I985" s="11" t="s">
        <v>240</v>
      </c>
      <c r="J985" s="11">
        <v>439137.08967052773</v>
      </c>
      <c r="K985" s="11" t="s">
        <v>240</v>
      </c>
      <c r="L985" s="11">
        <v>200951.09000000361</v>
      </c>
      <c r="M985" s="13">
        <v>8.8099999999999998E-2</v>
      </c>
      <c r="N985" s="13" t="s">
        <v>244</v>
      </c>
      <c r="O985" s="13" t="s">
        <v>257</v>
      </c>
      <c r="P985" s="13">
        <v>0.39539999999999997</v>
      </c>
      <c r="Q985" s="7" t="s">
        <v>260</v>
      </c>
      <c r="R985" s="7" t="s">
        <v>264</v>
      </c>
      <c r="S985" s="7">
        <v>0</v>
      </c>
      <c r="T985" s="7" t="s">
        <v>267</v>
      </c>
      <c r="U985" s="7" t="s">
        <v>269</v>
      </c>
      <c r="V985" s="7">
        <v>4.4755000000000003</v>
      </c>
      <c r="W985" s="9">
        <v>45657</v>
      </c>
      <c r="X985" s="7">
        <v>12</v>
      </c>
      <c r="Y985" s="7">
        <v>8</v>
      </c>
      <c r="Z985" s="11">
        <v>0</v>
      </c>
      <c r="AA985" s="11">
        <v>0</v>
      </c>
      <c r="AB985" s="11">
        <v>0</v>
      </c>
      <c r="AC985" s="11">
        <v>0</v>
      </c>
      <c r="AD985" s="11">
        <v>18268.280909091231</v>
      </c>
      <c r="AE985" s="11">
        <v>146146.2472727299</v>
      </c>
      <c r="AF985" s="11">
        <v>0</v>
      </c>
      <c r="AG985" s="11">
        <v>0</v>
      </c>
      <c r="AH985" s="11">
        <v>0</v>
      </c>
      <c r="AI985" s="11">
        <v>0</v>
      </c>
      <c r="AJ985" s="11">
        <v>30251623.242021911</v>
      </c>
      <c r="AK985" s="11">
        <v>146146.2472727299</v>
      </c>
      <c r="AL985" s="13">
        <v>8.8112305447562989E-3</v>
      </c>
      <c r="AM985" s="7">
        <v>1802</v>
      </c>
      <c r="AN985" s="7" t="s">
        <v>278</v>
      </c>
      <c r="AO985" s="9">
        <v>45900</v>
      </c>
      <c r="AP985" s="9">
        <v>45869</v>
      </c>
      <c r="AQ985" s="7">
        <v>31</v>
      </c>
      <c r="AR985" s="7">
        <v>243</v>
      </c>
      <c r="AS985" s="15">
        <v>0.94533908459687821</v>
      </c>
      <c r="AT985" s="11">
        <v>99634.449730747845</v>
      </c>
      <c r="AU985" s="11">
        <v>445913.97976996202</v>
      </c>
      <c r="AV985" s="11">
        <v>481.33618519371151</v>
      </c>
      <c r="AW985" s="11">
        <v>2154.2200968344559</v>
      </c>
      <c r="AX985" s="11">
        <v>99153.113545554137</v>
      </c>
      <c r="AY985" s="11">
        <v>443759.75967312761</v>
      </c>
      <c r="AZ985" s="13">
        <v>8.8112305447562989E-3</v>
      </c>
      <c r="BA985" s="11">
        <v>99634.449730747845</v>
      </c>
      <c r="BB985" s="11">
        <v>445913.97976996202</v>
      </c>
      <c r="BC985" s="11"/>
      <c r="BD985" s="11"/>
      <c r="BE985" s="11"/>
      <c r="BF985" s="11">
        <v>481.33618519371151</v>
      </c>
      <c r="BG985" s="11">
        <v>2154.2200968344559</v>
      </c>
      <c r="BH985" s="11">
        <v>99153.113545554137</v>
      </c>
      <c r="BI985" s="11">
        <v>443759.75967312761</v>
      </c>
      <c r="BJ985" s="11">
        <v>443759.75967312761</v>
      </c>
      <c r="BK985" s="11">
        <v>2154.2200968344559</v>
      </c>
      <c r="BL985" s="11">
        <v>445913.97976996202</v>
      </c>
    </row>
    <row r="986" spans="1:64" hidden="1" x14ac:dyDescent="0.25">
      <c r="A986" s="7">
        <v>501168</v>
      </c>
      <c r="B986" s="7" t="s">
        <v>159</v>
      </c>
      <c r="C986" s="9">
        <v>45547</v>
      </c>
      <c r="D986" s="9">
        <v>46022</v>
      </c>
      <c r="E986" s="9">
        <v>46022</v>
      </c>
      <c r="F986" s="7" t="s">
        <v>238</v>
      </c>
      <c r="G986" s="11">
        <v>30105476.994749181</v>
      </c>
      <c r="H986" s="11">
        <v>29799048.91</v>
      </c>
      <c r="I986" s="11" t="s">
        <v>240</v>
      </c>
      <c r="J986" s="11">
        <v>439137.08967052773</v>
      </c>
      <c r="K986" s="11" t="s">
        <v>240</v>
      </c>
      <c r="L986" s="11">
        <v>200951.09000000361</v>
      </c>
      <c r="M986" s="13">
        <v>8.8099999999999998E-2</v>
      </c>
      <c r="N986" s="13" t="s">
        <v>244</v>
      </c>
      <c r="O986" s="13" t="s">
        <v>257</v>
      </c>
      <c r="P986" s="13">
        <v>0.39539999999999997</v>
      </c>
      <c r="Q986" s="7" t="s">
        <v>260</v>
      </c>
      <c r="R986" s="7" t="s">
        <v>264</v>
      </c>
      <c r="S986" s="7">
        <v>0</v>
      </c>
      <c r="T986" s="7" t="s">
        <v>267</v>
      </c>
      <c r="U986" s="7" t="s">
        <v>269</v>
      </c>
      <c r="V986" s="7">
        <v>4.4755000000000003</v>
      </c>
      <c r="W986" s="9">
        <v>45657</v>
      </c>
      <c r="X986" s="7">
        <v>12</v>
      </c>
      <c r="Y986" s="7">
        <v>9</v>
      </c>
      <c r="Z986" s="11">
        <v>0</v>
      </c>
      <c r="AA986" s="11">
        <v>0</v>
      </c>
      <c r="AB986" s="11">
        <v>0</v>
      </c>
      <c r="AC986" s="11">
        <v>0</v>
      </c>
      <c r="AD986" s="11">
        <v>18268.280909091231</v>
      </c>
      <c r="AE986" s="11">
        <v>164414.52818182111</v>
      </c>
      <c r="AF986" s="11">
        <v>0</v>
      </c>
      <c r="AG986" s="11">
        <v>0</v>
      </c>
      <c r="AH986" s="11">
        <v>0</v>
      </c>
      <c r="AI986" s="11">
        <v>0</v>
      </c>
      <c r="AJ986" s="11">
        <v>30269891.52293101</v>
      </c>
      <c r="AK986" s="11">
        <v>164414.52818182111</v>
      </c>
      <c r="AL986" s="13">
        <v>8.728278127625666E-3</v>
      </c>
      <c r="AM986" s="7">
        <v>1803</v>
      </c>
      <c r="AN986" s="7" t="s">
        <v>279</v>
      </c>
      <c r="AO986" s="9">
        <v>45930</v>
      </c>
      <c r="AP986" s="9">
        <v>45900</v>
      </c>
      <c r="AQ986" s="7">
        <v>30</v>
      </c>
      <c r="AR986" s="7">
        <v>273</v>
      </c>
      <c r="AS986" s="15">
        <v>0.93880142285097412</v>
      </c>
      <c r="AT986" s="11">
        <v>98073.086947519274</v>
      </c>
      <c r="AU986" s="11">
        <v>438926.10063362261</v>
      </c>
      <c r="AV986" s="11">
        <v>532.69567568802995</v>
      </c>
      <c r="AW986" s="11">
        <v>2384.0794965417781</v>
      </c>
      <c r="AX986" s="11">
        <v>97540.391271831249</v>
      </c>
      <c r="AY986" s="11">
        <v>436542.0211370808</v>
      </c>
      <c r="AZ986" s="13">
        <v>8.728278127625666E-3</v>
      </c>
      <c r="BA986" s="11">
        <v>98073.086947519274</v>
      </c>
      <c r="BB986" s="11">
        <v>438926.10063362261</v>
      </c>
      <c r="BC986" s="11"/>
      <c r="BD986" s="11"/>
      <c r="BE986" s="11"/>
      <c r="BF986" s="11">
        <v>532.69567568802995</v>
      </c>
      <c r="BG986" s="11">
        <v>2384.0794965417781</v>
      </c>
      <c r="BH986" s="11">
        <v>97540.391271831249</v>
      </c>
      <c r="BI986" s="11">
        <v>436542.0211370808</v>
      </c>
      <c r="BJ986" s="11">
        <v>436542.0211370808</v>
      </c>
      <c r="BK986" s="11">
        <v>2384.0794965417781</v>
      </c>
      <c r="BL986" s="11">
        <v>438926.10063362261</v>
      </c>
    </row>
    <row r="987" spans="1:64" hidden="1" x14ac:dyDescent="0.25">
      <c r="A987" s="7">
        <v>501168</v>
      </c>
      <c r="B987" s="7" t="s">
        <v>159</v>
      </c>
      <c r="C987" s="9">
        <v>45547</v>
      </c>
      <c r="D987" s="9">
        <v>46022</v>
      </c>
      <c r="E987" s="9">
        <v>46022</v>
      </c>
      <c r="F987" s="7" t="s">
        <v>238</v>
      </c>
      <c r="G987" s="11">
        <v>30105476.994749181</v>
      </c>
      <c r="H987" s="11">
        <v>29799048.91</v>
      </c>
      <c r="I987" s="11" t="s">
        <v>240</v>
      </c>
      <c r="J987" s="11">
        <v>439137.08967052773</v>
      </c>
      <c r="K987" s="11" t="s">
        <v>240</v>
      </c>
      <c r="L987" s="11">
        <v>200951.09000000361</v>
      </c>
      <c r="M987" s="13">
        <v>8.8099999999999998E-2</v>
      </c>
      <c r="N987" s="13" t="s">
        <v>244</v>
      </c>
      <c r="O987" s="13" t="s">
        <v>257</v>
      </c>
      <c r="P987" s="13">
        <v>0.39539999999999997</v>
      </c>
      <c r="Q987" s="7" t="s">
        <v>260</v>
      </c>
      <c r="R987" s="7" t="s">
        <v>264</v>
      </c>
      <c r="S987" s="7">
        <v>0</v>
      </c>
      <c r="T987" s="7" t="s">
        <v>267</v>
      </c>
      <c r="U987" s="7" t="s">
        <v>269</v>
      </c>
      <c r="V987" s="7">
        <v>4.4755000000000003</v>
      </c>
      <c r="W987" s="9">
        <v>45657</v>
      </c>
      <c r="X987" s="7">
        <v>12</v>
      </c>
      <c r="Y987" s="7">
        <v>10</v>
      </c>
      <c r="Z987" s="11">
        <v>0</v>
      </c>
      <c r="AA987" s="11">
        <v>0</v>
      </c>
      <c r="AB987" s="11">
        <v>0</v>
      </c>
      <c r="AC987" s="11">
        <v>0</v>
      </c>
      <c r="AD987" s="11">
        <v>18268.280909091231</v>
      </c>
      <c r="AE987" s="11">
        <v>182682.80909091231</v>
      </c>
      <c r="AF987" s="11">
        <v>0</v>
      </c>
      <c r="AG987" s="11">
        <v>0</v>
      </c>
      <c r="AH987" s="11">
        <v>0</v>
      </c>
      <c r="AI987" s="11">
        <v>0</v>
      </c>
      <c r="AJ987" s="11">
        <v>30288159.803840101</v>
      </c>
      <c r="AK987" s="11">
        <v>182682.80909091231</v>
      </c>
      <c r="AL987" s="13">
        <v>8.646106657432262E-3</v>
      </c>
      <c r="AM987" s="7">
        <v>1804</v>
      </c>
      <c r="AN987" s="7" t="s">
        <v>280</v>
      </c>
      <c r="AO987" s="9">
        <v>45961</v>
      </c>
      <c r="AP987" s="9">
        <v>45930</v>
      </c>
      <c r="AQ987" s="7">
        <v>31</v>
      </c>
      <c r="AR987" s="7">
        <v>304</v>
      </c>
      <c r="AS987" s="15">
        <v>0.93209333349815027</v>
      </c>
      <c r="AT987" s="11">
        <v>96513.828489891661</v>
      </c>
      <c r="AU987" s="11">
        <v>431947.63940651022</v>
      </c>
      <c r="AV987" s="11">
        <v>582.12243394253778</v>
      </c>
      <c r="AW987" s="11">
        <v>2605.2889531098281</v>
      </c>
      <c r="AX987" s="11">
        <v>95931.706055949122</v>
      </c>
      <c r="AY987" s="11">
        <v>429342.35045340029</v>
      </c>
      <c r="AZ987" s="13">
        <v>8.646106657432262E-3</v>
      </c>
      <c r="BA987" s="11">
        <v>96513.828489891661</v>
      </c>
      <c r="BB987" s="11">
        <v>431947.63940651022</v>
      </c>
      <c r="BC987" s="11"/>
      <c r="BD987" s="11"/>
      <c r="BE987" s="11"/>
      <c r="BF987" s="11">
        <v>582.12243394253778</v>
      </c>
      <c r="BG987" s="11">
        <v>2605.2889531098281</v>
      </c>
      <c r="BH987" s="11">
        <v>95931.706055949122</v>
      </c>
      <c r="BI987" s="11">
        <v>429342.35045340029</v>
      </c>
      <c r="BJ987" s="11">
        <v>429342.35045340029</v>
      </c>
      <c r="BK987" s="11">
        <v>2605.2889531098281</v>
      </c>
      <c r="BL987" s="11">
        <v>431947.63940651022</v>
      </c>
    </row>
    <row r="988" spans="1:64" hidden="1" x14ac:dyDescent="0.25">
      <c r="A988" s="7">
        <v>501168</v>
      </c>
      <c r="B988" s="7" t="s">
        <v>159</v>
      </c>
      <c r="C988" s="9">
        <v>45547</v>
      </c>
      <c r="D988" s="9">
        <v>46022</v>
      </c>
      <c r="E988" s="9">
        <v>46022</v>
      </c>
      <c r="F988" s="7" t="s">
        <v>238</v>
      </c>
      <c r="G988" s="11">
        <v>30105476.994749181</v>
      </c>
      <c r="H988" s="11">
        <v>29799048.91</v>
      </c>
      <c r="I988" s="11" t="s">
        <v>240</v>
      </c>
      <c r="J988" s="11">
        <v>439137.08967052773</v>
      </c>
      <c r="K988" s="11" t="s">
        <v>240</v>
      </c>
      <c r="L988" s="11">
        <v>200951.09000000361</v>
      </c>
      <c r="M988" s="13">
        <v>8.8099999999999998E-2</v>
      </c>
      <c r="N988" s="13" t="s">
        <v>244</v>
      </c>
      <c r="O988" s="13" t="s">
        <v>257</v>
      </c>
      <c r="P988" s="13">
        <v>0.39539999999999997</v>
      </c>
      <c r="Q988" s="7" t="s">
        <v>260</v>
      </c>
      <c r="R988" s="7" t="s">
        <v>264</v>
      </c>
      <c r="S988" s="7">
        <v>0</v>
      </c>
      <c r="T988" s="7" t="s">
        <v>267</v>
      </c>
      <c r="U988" s="7" t="s">
        <v>269</v>
      </c>
      <c r="V988" s="7">
        <v>4.4755000000000003</v>
      </c>
      <c r="W988" s="9">
        <v>45657</v>
      </c>
      <c r="X988" s="7">
        <v>12</v>
      </c>
      <c r="Y988" s="7">
        <v>11</v>
      </c>
      <c r="Z988" s="11">
        <v>0</v>
      </c>
      <c r="AA988" s="11">
        <v>0</v>
      </c>
      <c r="AB988" s="11">
        <v>0</v>
      </c>
      <c r="AC988" s="11">
        <v>0</v>
      </c>
      <c r="AD988" s="11">
        <v>18268.280909091231</v>
      </c>
      <c r="AE988" s="11">
        <v>200951.09000000361</v>
      </c>
      <c r="AF988" s="11">
        <v>0</v>
      </c>
      <c r="AG988" s="11">
        <v>0</v>
      </c>
      <c r="AH988" s="11">
        <v>0</v>
      </c>
      <c r="AI988" s="11">
        <v>0</v>
      </c>
      <c r="AJ988" s="11">
        <v>30306428.084749188</v>
      </c>
      <c r="AK988" s="11">
        <v>200951.09000000361</v>
      </c>
      <c r="AL988" s="13">
        <v>8.5647087820321932E-3</v>
      </c>
      <c r="AM988" s="7">
        <v>1805</v>
      </c>
      <c r="AN988" s="7" t="s">
        <v>281</v>
      </c>
      <c r="AO988" s="9">
        <v>45991</v>
      </c>
      <c r="AP988" s="9">
        <v>45961</v>
      </c>
      <c r="AQ988" s="7">
        <v>30</v>
      </c>
      <c r="AR988" s="7">
        <v>334</v>
      </c>
      <c r="AS988" s="15">
        <v>0.92564727511622946</v>
      </c>
      <c r="AT988" s="11">
        <v>95001.299527686759</v>
      </c>
      <c r="AU988" s="11">
        <v>425178.31603616208</v>
      </c>
      <c r="AV988" s="11">
        <v>629.91965394669069</v>
      </c>
      <c r="AW988" s="11">
        <v>2819.2054112384139</v>
      </c>
      <c r="AX988" s="11">
        <v>94371.379873740065</v>
      </c>
      <c r="AY988" s="11">
        <v>422359.11062492372</v>
      </c>
      <c r="AZ988" s="13">
        <v>8.5647087820321932E-3</v>
      </c>
      <c r="BA988" s="11">
        <v>95001.299527686759</v>
      </c>
      <c r="BB988" s="11">
        <v>425178.31603616208</v>
      </c>
      <c r="BC988" s="11"/>
      <c r="BD988" s="11"/>
      <c r="BE988" s="11"/>
      <c r="BF988" s="11">
        <v>629.91965394669069</v>
      </c>
      <c r="BG988" s="11">
        <v>2819.2054112384139</v>
      </c>
      <c r="BH988" s="11">
        <v>94371.379873740065</v>
      </c>
      <c r="BI988" s="11">
        <v>422359.11062492372</v>
      </c>
      <c r="BJ988" s="11">
        <v>422359.11062492372</v>
      </c>
      <c r="BK988" s="11">
        <v>2819.2054112384139</v>
      </c>
      <c r="BL988" s="11">
        <v>425178.31603616208</v>
      </c>
    </row>
    <row r="989" spans="1:64" hidden="1" x14ac:dyDescent="0.25">
      <c r="A989" s="7">
        <v>501168</v>
      </c>
      <c r="B989" s="7" t="s">
        <v>159</v>
      </c>
      <c r="C989" s="9">
        <v>45547</v>
      </c>
      <c r="D989" s="9">
        <v>46022</v>
      </c>
      <c r="E989" s="9">
        <v>46022</v>
      </c>
      <c r="F989" s="7" t="s">
        <v>238</v>
      </c>
      <c r="G989" s="11">
        <v>30105476.994749181</v>
      </c>
      <c r="H989" s="11">
        <v>29799048.91</v>
      </c>
      <c r="I989" s="11" t="s">
        <v>240</v>
      </c>
      <c r="J989" s="11">
        <v>439137.08967052773</v>
      </c>
      <c r="K989" s="11" t="s">
        <v>240</v>
      </c>
      <c r="L989" s="11">
        <v>200951.09000000361</v>
      </c>
      <c r="M989" s="13">
        <v>8.8099999999999998E-2</v>
      </c>
      <c r="N989" s="13" t="s">
        <v>244</v>
      </c>
      <c r="O989" s="13" t="s">
        <v>257</v>
      </c>
      <c r="P989" s="13">
        <v>0.39539999999999997</v>
      </c>
      <c r="Q989" s="7" t="s">
        <v>260</v>
      </c>
      <c r="R989" s="7" t="s">
        <v>264</v>
      </c>
      <c r="S989" s="7">
        <v>0</v>
      </c>
      <c r="T989" s="7" t="s">
        <v>267</v>
      </c>
      <c r="U989" s="7" t="s">
        <v>269</v>
      </c>
      <c r="V989" s="7">
        <v>4.4755000000000003</v>
      </c>
      <c r="W989" s="9">
        <v>45657</v>
      </c>
      <c r="X989" s="7">
        <v>12</v>
      </c>
      <c r="Y989" s="7">
        <v>12</v>
      </c>
      <c r="Z989" s="11">
        <v>29799048.91</v>
      </c>
      <c r="AA989" s="11">
        <v>29799048.91</v>
      </c>
      <c r="AB989" s="11">
        <v>439137.08967052773</v>
      </c>
      <c r="AC989" s="11">
        <v>439137.08967052773</v>
      </c>
      <c r="AD989" s="11">
        <v>0</v>
      </c>
      <c r="AE989" s="11">
        <v>200951.09000000361</v>
      </c>
      <c r="AF989" s="11">
        <v>30306428.084749188</v>
      </c>
      <c r="AG989" s="11">
        <v>200951.09000000361</v>
      </c>
      <c r="AH989" s="11">
        <v>30306428.084749188</v>
      </c>
      <c r="AI989" s="11">
        <v>200951.09000000361</v>
      </c>
      <c r="AJ989" s="11">
        <v>0</v>
      </c>
      <c r="AK989" s="11">
        <v>0</v>
      </c>
      <c r="AL989" s="13">
        <v>8.4840772184974211E-3</v>
      </c>
      <c r="AM989" s="7">
        <v>1806</v>
      </c>
      <c r="AN989" s="7" t="s">
        <v>282</v>
      </c>
      <c r="AO989" s="9">
        <v>46022</v>
      </c>
      <c r="AP989" s="9">
        <v>45991</v>
      </c>
      <c r="AQ989" s="7">
        <v>31</v>
      </c>
      <c r="AR989" s="7">
        <v>365</v>
      </c>
      <c r="AS989" s="15">
        <v>0.91903317709769317</v>
      </c>
      <c r="AT989" s="11">
        <v>0</v>
      </c>
      <c r="AU989" s="11">
        <v>0</v>
      </c>
      <c r="AV989" s="11">
        <v>0</v>
      </c>
      <c r="AW989" s="11">
        <v>0</v>
      </c>
      <c r="AX989" s="11">
        <v>0</v>
      </c>
      <c r="AY989" s="11">
        <v>0</v>
      </c>
      <c r="AZ989" s="13">
        <v>8.4840772184974211E-3</v>
      </c>
      <c r="BA989" s="11">
        <v>0</v>
      </c>
      <c r="BB989" s="11">
        <v>0</v>
      </c>
      <c r="BC989" s="11"/>
      <c r="BD989" s="11"/>
      <c r="BE989" s="11"/>
      <c r="BF989" s="11">
        <v>0</v>
      </c>
      <c r="BG989" s="11">
        <v>0</v>
      </c>
      <c r="BH989" s="11">
        <v>0</v>
      </c>
      <c r="BI989" s="11">
        <v>0</v>
      </c>
      <c r="BJ989" s="11">
        <v>0</v>
      </c>
      <c r="BK989" s="11">
        <v>0</v>
      </c>
      <c r="BL989" s="11">
        <v>0</v>
      </c>
    </row>
    <row r="990" spans="1:64" hidden="1" x14ac:dyDescent="0.25">
      <c r="A990" s="7" t="s">
        <v>84</v>
      </c>
      <c r="B990" s="7" t="s">
        <v>160</v>
      </c>
      <c r="C990" s="9">
        <v>45585</v>
      </c>
      <c r="D990" s="9">
        <v>46022</v>
      </c>
      <c r="E990" s="9">
        <v>46022</v>
      </c>
      <c r="F990" s="7" t="s">
        <v>238</v>
      </c>
      <c r="G990" s="11">
        <v>0</v>
      </c>
      <c r="H990" s="11">
        <v>0</v>
      </c>
      <c r="I990" s="11">
        <v>0</v>
      </c>
      <c r="J990" s="11">
        <v>0</v>
      </c>
      <c r="K990" s="11">
        <v>0</v>
      </c>
      <c r="L990" s="11">
        <v>37000000</v>
      </c>
      <c r="M990" s="13">
        <v>1.4999999999999999E-2</v>
      </c>
      <c r="N990" s="13" t="s">
        <v>244</v>
      </c>
      <c r="O990" s="13" t="s">
        <v>257</v>
      </c>
      <c r="P990" s="13">
        <v>0.39539999999999997</v>
      </c>
      <c r="Q990" s="7" t="s">
        <v>260</v>
      </c>
      <c r="R990" s="7" t="s">
        <v>262</v>
      </c>
      <c r="S990" s="7">
        <v>0</v>
      </c>
      <c r="T990" s="7" t="s">
        <v>267</v>
      </c>
      <c r="U990" s="7" t="s">
        <v>269</v>
      </c>
      <c r="V990" s="7">
        <v>1</v>
      </c>
      <c r="W990" s="9">
        <v>45657</v>
      </c>
      <c r="X990" s="7">
        <v>12</v>
      </c>
      <c r="Y990" s="7">
        <v>0</v>
      </c>
      <c r="Z990" s="11">
        <v>0</v>
      </c>
      <c r="AA990" s="11">
        <v>0</v>
      </c>
      <c r="AB990" s="11">
        <v>0</v>
      </c>
      <c r="AC990" s="11">
        <v>0</v>
      </c>
      <c r="AD990" s="11">
        <v>0</v>
      </c>
      <c r="AE990" s="11">
        <v>0</v>
      </c>
      <c r="AF990" s="11">
        <v>0</v>
      </c>
      <c r="AG990" s="11">
        <v>0</v>
      </c>
      <c r="AH990" s="11">
        <v>0</v>
      </c>
      <c r="AI990" s="11">
        <v>0</v>
      </c>
      <c r="AJ990" s="11">
        <v>0</v>
      </c>
      <c r="AK990" s="11">
        <v>0</v>
      </c>
      <c r="AM990" s="7">
        <v>1807</v>
      </c>
      <c r="AN990" s="7" t="s">
        <v>283</v>
      </c>
      <c r="AO990" s="9">
        <v>45657</v>
      </c>
      <c r="AP990" s="9">
        <v>46022</v>
      </c>
      <c r="AQ990" s="7">
        <v>0</v>
      </c>
      <c r="AR990" s="7">
        <v>0</v>
      </c>
      <c r="AS990" s="15">
        <v>1</v>
      </c>
      <c r="BC990" s="11"/>
      <c r="BD990" s="11"/>
      <c r="BE990" s="11"/>
    </row>
    <row r="991" spans="1:64" hidden="1" x14ac:dyDescent="0.25">
      <c r="A991" s="7" t="s">
        <v>84</v>
      </c>
      <c r="B991" s="7" t="s">
        <v>160</v>
      </c>
      <c r="C991" s="9">
        <v>45585</v>
      </c>
      <c r="D991" s="9">
        <v>46022</v>
      </c>
      <c r="E991" s="9">
        <v>46022</v>
      </c>
      <c r="F991" s="7" t="s">
        <v>238</v>
      </c>
      <c r="G991" s="11">
        <v>0</v>
      </c>
      <c r="H991" s="11">
        <v>0</v>
      </c>
      <c r="I991" s="11">
        <v>0</v>
      </c>
      <c r="J991" s="11">
        <v>0</v>
      </c>
      <c r="K991" s="11">
        <v>0</v>
      </c>
      <c r="L991" s="11">
        <v>37000000</v>
      </c>
      <c r="M991" s="13">
        <v>1.4999999999999999E-2</v>
      </c>
      <c r="N991" s="13" t="s">
        <v>244</v>
      </c>
      <c r="O991" s="13" t="s">
        <v>257</v>
      </c>
      <c r="P991" s="13">
        <v>0.39539999999999997</v>
      </c>
      <c r="Q991" s="7" t="s">
        <v>260</v>
      </c>
      <c r="R991" s="7" t="s">
        <v>262</v>
      </c>
      <c r="S991" s="7">
        <v>0</v>
      </c>
      <c r="T991" s="7" t="s">
        <v>267</v>
      </c>
      <c r="U991" s="7" t="s">
        <v>269</v>
      </c>
      <c r="V991" s="7">
        <v>1</v>
      </c>
      <c r="W991" s="9">
        <v>45657</v>
      </c>
      <c r="X991" s="7">
        <v>12</v>
      </c>
      <c r="Y991" s="7">
        <v>1</v>
      </c>
      <c r="Z991" s="11">
        <v>0</v>
      </c>
      <c r="AA991" s="11">
        <v>0</v>
      </c>
      <c r="AB991" s="11">
        <v>0</v>
      </c>
      <c r="AC991" s="11">
        <v>0</v>
      </c>
      <c r="AD991" s="11">
        <v>3363636.3636363642</v>
      </c>
      <c r="AE991" s="11">
        <v>3363636.3636363642</v>
      </c>
      <c r="AF991" s="11">
        <v>0</v>
      </c>
      <c r="AG991" s="11">
        <v>0</v>
      </c>
      <c r="AH991" s="11">
        <v>0</v>
      </c>
      <c r="AI991" s="11">
        <v>0</v>
      </c>
      <c r="AJ991" s="11">
        <v>3363636.3636363642</v>
      </c>
      <c r="AK991" s="11">
        <v>3363636.3636363642</v>
      </c>
      <c r="AL991" s="13">
        <v>9.4143964011949022E-3</v>
      </c>
      <c r="AM991" s="7">
        <v>1808</v>
      </c>
      <c r="AN991" s="7" t="s">
        <v>284</v>
      </c>
      <c r="AO991" s="9">
        <v>45688</v>
      </c>
      <c r="AP991" s="9">
        <v>45657</v>
      </c>
      <c r="AQ991" s="7">
        <v>31</v>
      </c>
      <c r="AR991" s="7">
        <v>31</v>
      </c>
      <c r="AS991" s="15">
        <v>0.99873628686479687</v>
      </c>
      <c r="AT991" s="11">
        <v>12505.15312085478</v>
      </c>
      <c r="AU991" s="11">
        <v>12505.15312085478</v>
      </c>
      <c r="AV991" s="11">
        <v>12505.15312085478</v>
      </c>
      <c r="AW991" s="11">
        <v>12505.15312085478</v>
      </c>
      <c r="AX991" s="11">
        <v>0</v>
      </c>
      <c r="AY991" s="11">
        <v>0</v>
      </c>
      <c r="AZ991" s="13">
        <v>9.4143964011949022E-3</v>
      </c>
      <c r="BA991" s="11">
        <v>12505.15312085478</v>
      </c>
      <c r="BB991" s="11">
        <v>12505.15312085478</v>
      </c>
      <c r="BC991" s="11"/>
      <c r="BD991" s="11"/>
      <c r="BE991" s="11"/>
      <c r="BF991" s="11">
        <v>12505.15312085478</v>
      </c>
      <c r="BG991" s="11">
        <v>12505.15312085478</v>
      </c>
      <c r="BH991" s="11">
        <v>0</v>
      </c>
      <c r="BI991" s="11">
        <v>0</v>
      </c>
      <c r="BJ991" s="11">
        <v>0</v>
      </c>
      <c r="BK991" s="11">
        <v>12505.15312085478</v>
      </c>
      <c r="BL991" s="11">
        <v>12505.15312085478</v>
      </c>
    </row>
    <row r="992" spans="1:64" hidden="1" x14ac:dyDescent="0.25">
      <c r="A992" s="7" t="s">
        <v>84</v>
      </c>
      <c r="B992" s="7" t="s">
        <v>160</v>
      </c>
      <c r="C992" s="9">
        <v>45585</v>
      </c>
      <c r="D992" s="9">
        <v>46022</v>
      </c>
      <c r="E992" s="9">
        <v>46022</v>
      </c>
      <c r="F992" s="7" t="s">
        <v>238</v>
      </c>
      <c r="G992" s="11">
        <v>0</v>
      </c>
      <c r="H992" s="11">
        <v>0</v>
      </c>
      <c r="I992" s="11">
        <v>0</v>
      </c>
      <c r="J992" s="11">
        <v>0</v>
      </c>
      <c r="K992" s="11">
        <v>0</v>
      </c>
      <c r="L992" s="11">
        <v>37000000</v>
      </c>
      <c r="M992" s="13">
        <v>1.4999999999999999E-2</v>
      </c>
      <c r="N992" s="13" t="s">
        <v>244</v>
      </c>
      <c r="O992" s="13" t="s">
        <v>257</v>
      </c>
      <c r="P992" s="13">
        <v>0.39539999999999997</v>
      </c>
      <c r="Q992" s="7" t="s">
        <v>260</v>
      </c>
      <c r="R992" s="7" t="s">
        <v>262</v>
      </c>
      <c r="S992" s="7">
        <v>0</v>
      </c>
      <c r="T992" s="7" t="s">
        <v>267</v>
      </c>
      <c r="U992" s="7" t="s">
        <v>269</v>
      </c>
      <c r="V992" s="7">
        <v>1</v>
      </c>
      <c r="W992" s="9">
        <v>45657</v>
      </c>
      <c r="X992" s="7">
        <v>12</v>
      </c>
      <c r="Y992" s="7">
        <v>2</v>
      </c>
      <c r="Z992" s="11">
        <v>0</v>
      </c>
      <c r="AA992" s="11">
        <v>0</v>
      </c>
      <c r="AB992" s="11">
        <v>0</v>
      </c>
      <c r="AC992" s="11">
        <v>0</v>
      </c>
      <c r="AD992" s="11">
        <v>3363636.3636363642</v>
      </c>
      <c r="AE992" s="11">
        <v>6727272.7272727285</v>
      </c>
      <c r="AF992" s="11">
        <v>0</v>
      </c>
      <c r="AG992" s="11">
        <v>0</v>
      </c>
      <c r="AH992" s="11">
        <v>0</v>
      </c>
      <c r="AI992" s="11">
        <v>0</v>
      </c>
      <c r="AJ992" s="11">
        <v>6727272.7272727285</v>
      </c>
      <c r="AK992" s="11">
        <v>6727272.7272727285</v>
      </c>
      <c r="AL992" s="13">
        <v>9.3257655415960317E-3</v>
      </c>
      <c r="AM992" s="7">
        <v>1809</v>
      </c>
      <c r="AN992" s="7" t="s">
        <v>285</v>
      </c>
      <c r="AO992" s="9">
        <v>45716</v>
      </c>
      <c r="AP992" s="9">
        <v>45688</v>
      </c>
      <c r="AQ992" s="7">
        <v>28</v>
      </c>
      <c r="AR992" s="7">
        <v>59</v>
      </c>
      <c r="AS992" s="15">
        <v>0.99759624123564883</v>
      </c>
      <c r="AT992" s="11">
        <v>24746.569107916119</v>
      </c>
      <c r="AU992" s="11">
        <v>24746.569107916119</v>
      </c>
      <c r="AV992" s="11">
        <v>24746.569107916119</v>
      </c>
      <c r="AW992" s="11">
        <v>24746.569107916119</v>
      </c>
      <c r="AX992" s="11">
        <v>0</v>
      </c>
      <c r="AY992" s="11">
        <v>0</v>
      </c>
      <c r="AZ992" s="13">
        <v>9.3257655415960317E-3</v>
      </c>
      <c r="BA992" s="11">
        <v>24746.569107916119</v>
      </c>
      <c r="BB992" s="11">
        <v>24746.569107916119</v>
      </c>
      <c r="BC992" s="11"/>
      <c r="BD992" s="11"/>
      <c r="BE992" s="11"/>
      <c r="BF992" s="11">
        <v>24746.569107916119</v>
      </c>
      <c r="BG992" s="11">
        <v>24746.569107916119</v>
      </c>
      <c r="BH992" s="11">
        <v>0</v>
      </c>
      <c r="BI992" s="11">
        <v>0</v>
      </c>
      <c r="BJ992" s="11">
        <v>0</v>
      </c>
      <c r="BK992" s="11">
        <v>24746.569107916119</v>
      </c>
      <c r="BL992" s="11">
        <v>24746.569107916119</v>
      </c>
    </row>
    <row r="993" spans="1:64" hidden="1" x14ac:dyDescent="0.25">
      <c r="A993" s="7" t="s">
        <v>84</v>
      </c>
      <c r="B993" s="7" t="s">
        <v>160</v>
      </c>
      <c r="C993" s="9">
        <v>45585</v>
      </c>
      <c r="D993" s="9">
        <v>46022</v>
      </c>
      <c r="E993" s="9">
        <v>46022</v>
      </c>
      <c r="F993" s="7" t="s">
        <v>238</v>
      </c>
      <c r="G993" s="11">
        <v>0</v>
      </c>
      <c r="H993" s="11">
        <v>0</v>
      </c>
      <c r="I993" s="11">
        <v>0</v>
      </c>
      <c r="J993" s="11">
        <v>0</v>
      </c>
      <c r="K993" s="11">
        <v>0</v>
      </c>
      <c r="L993" s="11">
        <v>37000000</v>
      </c>
      <c r="M993" s="13">
        <v>1.4999999999999999E-2</v>
      </c>
      <c r="N993" s="13" t="s">
        <v>244</v>
      </c>
      <c r="O993" s="13" t="s">
        <v>257</v>
      </c>
      <c r="P993" s="13">
        <v>0.39539999999999997</v>
      </c>
      <c r="Q993" s="7" t="s">
        <v>260</v>
      </c>
      <c r="R993" s="7" t="s">
        <v>262</v>
      </c>
      <c r="S993" s="7">
        <v>0</v>
      </c>
      <c r="T993" s="7" t="s">
        <v>267</v>
      </c>
      <c r="U993" s="7" t="s">
        <v>269</v>
      </c>
      <c r="V993" s="7">
        <v>1</v>
      </c>
      <c r="W993" s="9">
        <v>45657</v>
      </c>
      <c r="X993" s="7">
        <v>12</v>
      </c>
      <c r="Y993" s="7">
        <v>3</v>
      </c>
      <c r="Z993" s="11">
        <v>0</v>
      </c>
      <c r="AA993" s="11">
        <v>0</v>
      </c>
      <c r="AB993" s="11">
        <v>0</v>
      </c>
      <c r="AC993" s="11">
        <v>0</v>
      </c>
      <c r="AD993" s="11">
        <v>3363636.3636363642</v>
      </c>
      <c r="AE993" s="11">
        <v>10090909.09090909</v>
      </c>
      <c r="AF993" s="11">
        <v>0</v>
      </c>
      <c r="AG993" s="11">
        <v>0</v>
      </c>
      <c r="AH993" s="11">
        <v>0</v>
      </c>
      <c r="AI993" s="11">
        <v>0</v>
      </c>
      <c r="AJ993" s="11">
        <v>10090909.09090909</v>
      </c>
      <c r="AK993" s="11">
        <v>10090909.09090909</v>
      </c>
      <c r="AL993" s="13">
        <v>9.2379690880428633E-3</v>
      </c>
      <c r="AM993" s="7">
        <v>1810</v>
      </c>
      <c r="AN993" s="7" t="s">
        <v>286</v>
      </c>
      <c r="AO993" s="9">
        <v>45747</v>
      </c>
      <c r="AP993" s="9">
        <v>45716</v>
      </c>
      <c r="AQ993" s="7">
        <v>31</v>
      </c>
      <c r="AR993" s="7">
        <v>90</v>
      </c>
      <c r="AS993" s="15">
        <v>0.99633556576197013</v>
      </c>
      <c r="AT993" s="11">
        <v>36723.925416974773</v>
      </c>
      <c r="AU993" s="11">
        <v>36723.925416974773</v>
      </c>
      <c r="AV993" s="11">
        <v>36723.925416974773</v>
      </c>
      <c r="AW993" s="11">
        <v>36723.925416974773</v>
      </c>
      <c r="AX993" s="11">
        <v>0</v>
      </c>
      <c r="AY993" s="11">
        <v>0</v>
      </c>
      <c r="AZ993" s="13">
        <v>9.2379690880428633E-3</v>
      </c>
      <c r="BA993" s="11">
        <v>36723.925416974773</v>
      </c>
      <c r="BB993" s="11">
        <v>36723.925416974773</v>
      </c>
      <c r="BC993" s="11"/>
      <c r="BD993" s="11"/>
      <c r="BE993" s="11"/>
      <c r="BF993" s="11">
        <v>36723.925416974773</v>
      </c>
      <c r="BG993" s="11">
        <v>36723.925416974773</v>
      </c>
      <c r="BH993" s="11">
        <v>0</v>
      </c>
      <c r="BI993" s="11">
        <v>0</v>
      </c>
      <c r="BJ993" s="11">
        <v>0</v>
      </c>
      <c r="BK993" s="11">
        <v>36723.925416974773</v>
      </c>
      <c r="BL993" s="11">
        <v>36723.925416974773</v>
      </c>
    </row>
    <row r="994" spans="1:64" hidden="1" x14ac:dyDescent="0.25">
      <c r="A994" s="7" t="s">
        <v>84</v>
      </c>
      <c r="B994" s="7" t="s">
        <v>160</v>
      </c>
      <c r="C994" s="9">
        <v>45585</v>
      </c>
      <c r="D994" s="9">
        <v>46022</v>
      </c>
      <c r="E994" s="9">
        <v>46022</v>
      </c>
      <c r="F994" s="7" t="s">
        <v>238</v>
      </c>
      <c r="G994" s="11">
        <v>0</v>
      </c>
      <c r="H994" s="11">
        <v>0</v>
      </c>
      <c r="I994" s="11">
        <v>0</v>
      </c>
      <c r="J994" s="11">
        <v>0</v>
      </c>
      <c r="K994" s="11">
        <v>0</v>
      </c>
      <c r="L994" s="11">
        <v>37000000</v>
      </c>
      <c r="M994" s="13">
        <v>1.4999999999999999E-2</v>
      </c>
      <c r="N994" s="13" t="s">
        <v>244</v>
      </c>
      <c r="O994" s="13" t="s">
        <v>257</v>
      </c>
      <c r="P994" s="13">
        <v>0.39539999999999997</v>
      </c>
      <c r="Q994" s="7" t="s">
        <v>260</v>
      </c>
      <c r="R994" s="7" t="s">
        <v>262</v>
      </c>
      <c r="S994" s="7">
        <v>0</v>
      </c>
      <c r="T994" s="7" t="s">
        <v>267</v>
      </c>
      <c r="U994" s="7" t="s">
        <v>269</v>
      </c>
      <c r="V994" s="7">
        <v>1</v>
      </c>
      <c r="W994" s="9">
        <v>45657</v>
      </c>
      <c r="X994" s="7">
        <v>12</v>
      </c>
      <c r="Y994" s="7">
        <v>4</v>
      </c>
      <c r="Z994" s="11">
        <v>0</v>
      </c>
      <c r="AA994" s="11">
        <v>0</v>
      </c>
      <c r="AB994" s="11">
        <v>0</v>
      </c>
      <c r="AC994" s="11">
        <v>0</v>
      </c>
      <c r="AD994" s="11">
        <v>3363636.3636363642</v>
      </c>
      <c r="AE994" s="11">
        <v>13454545.454545461</v>
      </c>
      <c r="AF994" s="11">
        <v>0</v>
      </c>
      <c r="AG994" s="11">
        <v>0</v>
      </c>
      <c r="AH994" s="11">
        <v>0</v>
      </c>
      <c r="AI994" s="11">
        <v>0</v>
      </c>
      <c r="AJ994" s="11">
        <v>13454545.454545461</v>
      </c>
      <c r="AK994" s="11">
        <v>13454545.454545461</v>
      </c>
      <c r="AL994" s="13">
        <v>9.1509991851060901E-3</v>
      </c>
      <c r="AM994" s="7">
        <v>1811</v>
      </c>
      <c r="AN994" s="7" t="s">
        <v>287</v>
      </c>
      <c r="AO994" s="9">
        <v>45777</v>
      </c>
      <c r="AP994" s="9">
        <v>45747</v>
      </c>
      <c r="AQ994" s="7">
        <v>30</v>
      </c>
      <c r="AR994" s="7">
        <v>120</v>
      </c>
      <c r="AS994" s="15">
        <v>0.99511707413368222</v>
      </c>
      <c r="AT994" s="11">
        <v>48444.936365953377</v>
      </c>
      <c r="AU994" s="11">
        <v>48444.936365953377</v>
      </c>
      <c r="AV994" s="11">
        <v>48444.936365953377</v>
      </c>
      <c r="AW994" s="11">
        <v>48444.936365953377</v>
      </c>
      <c r="AX994" s="11">
        <v>0</v>
      </c>
      <c r="AY994" s="11">
        <v>0</v>
      </c>
      <c r="AZ994" s="13">
        <v>9.1509991851060901E-3</v>
      </c>
      <c r="BA994" s="11">
        <v>48444.936365953377</v>
      </c>
      <c r="BB994" s="11">
        <v>48444.936365953377</v>
      </c>
      <c r="BC994" s="11"/>
      <c r="BD994" s="11"/>
      <c r="BE994" s="11"/>
      <c r="BF994" s="11">
        <v>48444.936365953377</v>
      </c>
      <c r="BG994" s="11">
        <v>48444.936365953377</v>
      </c>
      <c r="BH994" s="11">
        <v>0</v>
      </c>
      <c r="BI994" s="11">
        <v>0</v>
      </c>
      <c r="BJ994" s="11">
        <v>0</v>
      </c>
      <c r="BK994" s="11">
        <v>48444.936365953377</v>
      </c>
      <c r="BL994" s="11">
        <v>48444.936365953377</v>
      </c>
    </row>
    <row r="995" spans="1:64" hidden="1" x14ac:dyDescent="0.25">
      <c r="A995" s="7" t="s">
        <v>84</v>
      </c>
      <c r="B995" s="7" t="s">
        <v>160</v>
      </c>
      <c r="C995" s="9">
        <v>45585</v>
      </c>
      <c r="D995" s="9">
        <v>46022</v>
      </c>
      <c r="E995" s="9">
        <v>46022</v>
      </c>
      <c r="F995" s="7" t="s">
        <v>238</v>
      </c>
      <c r="G995" s="11">
        <v>0</v>
      </c>
      <c r="H995" s="11">
        <v>0</v>
      </c>
      <c r="I995" s="11">
        <v>0</v>
      </c>
      <c r="J995" s="11">
        <v>0</v>
      </c>
      <c r="K995" s="11">
        <v>0</v>
      </c>
      <c r="L995" s="11">
        <v>37000000</v>
      </c>
      <c r="M995" s="13">
        <v>1.4999999999999999E-2</v>
      </c>
      <c r="N995" s="13" t="s">
        <v>244</v>
      </c>
      <c r="O995" s="13" t="s">
        <v>257</v>
      </c>
      <c r="P995" s="13">
        <v>0.39539999999999997</v>
      </c>
      <c r="Q995" s="7" t="s">
        <v>260</v>
      </c>
      <c r="R995" s="7" t="s">
        <v>262</v>
      </c>
      <c r="S995" s="7">
        <v>0</v>
      </c>
      <c r="T995" s="7" t="s">
        <v>267</v>
      </c>
      <c r="U995" s="7" t="s">
        <v>269</v>
      </c>
      <c r="V995" s="7">
        <v>1</v>
      </c>
      <c r="W995" s="9">
        <v>45657</v>
      </c>
      <c r="X995" s="7">
        <v>12</v>
      </c>
      <c r="Y995" s="7">
        <v>5</v>
      </c>
      <c r="Z995" s="11">
        <v>0</v>
      </c>
      <c r="AA995" s="11">
        <v>0</v>
      </c>
      <c r="AB995" s="11">
        <v>0</v>
      </c>
      <c r="AC995" s="11">
        <v>0</v>
      </c>
      <c r="AD995" s="11">
        <v>3363636.3636363642</v>
      </c>
      <c r="AE995" s="11">
        <v>16818181.81818182</v>
      </c>
      <c r="AF995" s="11">
        <v>0</v>
      </c>
      <c r="AG995" s="11">
        <v>0</v>
      </c>
      <c r="AH995" s="11">
        <v>0</v>
      </c>
      <c r="AI995" s="11">
        <v>0</v>
      </c>
      <c r="AJ995" s="11">
        <v>16818181.81818182</v>
      </c>
      <c r="AK995" s="11">
        <v>16818181.81818182</v>
      </c>
      <c r="AL995" s="13">
        <v>9.0648480513104701E-3</v>
      </c>
      <c r="AM995" s="7">
        <v>1812</v>
      </c>
      <c r="AN995" s="7" t="s">
        <v>288</v>
      </c>
      <c r="AO995" s="9">
        <v>45808</v>
      </c>
      <c r="AP995" s="9">
        <v>45777</v>
      </c>
      <c r="AQ995" s="7">
        <v>31</v>
      </c>
      <c r="AR995" s="7">
        <v>151</v>
      </c>
      <c r="AS995" s="15">
        <v>0.99385953161603446</v>
      </c>
      <c r="AT995" s="11">
        <v>59910.265478789333</v>
      </c>
      <c r="AU995" s="11">
        <v>59910.265478789333</v>
      </c>
      <c r="AV995" s="11">
        <v>59910.265478789333</v>
      </c>
      <c r="AW995" s="11">
        <v>59910.265478789333</v>
      </c>
      <c r="AX995" s="11">
        <v>0</v>
      </c>
      <c r="AY995" s="11">
        <v>0</v>
      </c>
      <c r="AZ995" s="13">
        <v>9.0648480513104701E-3</v>
      </c>
      <c r="BA995" s="11">
        <v>59910.265478789333</v>
      </c>
      <c r="BB995" s="11">
        <v>59910.265478789333</v>
      </c>
      <c r="BC995" s="11"/>
      <c r="BD995" s="11"/>
      <c r="BE995" s="11"/>
      <c r="BF995" s="11">
        <v>59910.265478789333</v>
      </c>
      <c r="BG995" s="11">
        <v>59910.265478789333</v>
      </c>
      <c r="BH995" s="11">
        <v>0</v>
      </c>
      <c r="BI995" s="11">
        <v>0</v>
      </c>
      <c r="BJ995" s="11">
        <v>0</v>
      </c>
      <c r="BK995" s="11">
        <v>59910.265478789333</v>
      </c>
      <c r="BL995" s="11">
        <v>59910.265478789333</v>
      </c>
    </row>
    <row r="996" spans="1:64" hidden="1" x14ac:dyDescent="0.25">
      <c r="A996" s="7" t="s">
        <v>84</v>
      </c>
      <c r="B996" s="7" t="s">
        <v>160</v>
      </c>
      <c r="C996" s="9">
        <v>45585</v>
      </c>
      <c r="D996" s="9">
        <v>46022</v>
      </c>
      <c r="E996" s="9">
        <v>46022</v>
      </c>
      <c r="F996" s="7" t="s">
        <v>238</v>
      </c>
      <c r="G996" s="11">
        <v>0</v>
      </c>
      <c r="H996" s="11">
        <v>0</v>
      </c>
      <c r="I996" s="11">
        <v>0</v>
      </c>
      <c r="J996" s="11">
        <v>0</v>
      </c>
      <c r="K996" s="11">
        <v>0</v>
      </c>
      <c r="L996" s="11">
        <v>37000000</v>
      </c>
      <c r="M996" s="13">
        <v>1.4999999999999999E-2</v>
      </c>
      <c r="N996" s="13" t="s">
        <v>244</v>
      </c>
      <c r="O996" s="13" t="s">
        <v>257</v>
      </c>
      <c r="P996" s="13">
        <v>0.39539999999999997</v>
      </c>
      <c r="Q996" s="7" t="s">
        <v>260</v>
      </c>
      <c r="R996" s="7" t="s">
        <v>262</v>
      </c>
      <c r="S996" s="7">
        <v>0</v>
      </c>
      <c r="T996" s="7" t="s">
        <v>267</v>
      </c>
      <c r="U996" s="7" t="s">
        <v>269</v>
      </c>
      <c r="V996" s="7">
        <v>1</v>
      </c>
      <c r="W996" s="9">
        <v>45657</v>
      </c>
      <c r="X996" s="7">
        <v>12</v>
      </c>
      <c r="Y996" s="7">
        <v>6</v>
      </c>
      <c r="Z996" s="11">
        <v>0</v>
      </c>
      <c r="AA996" s="11">
        <v>0</v>
      </c>
      <c r="AB996" s="11">
        <v>0</v>
      </c>
      <c r="AC996" s="11">
        <v>0</v>
      </c>
      <c r="AD996" s="11">
        <v>3363636.3636363642</v>
      </c>
      <c r="AE996" s="11">
        <v>20181818.18181818</v>
      </c>
      <c r="AF996" s="11">
        <v>0</v>
      </c>
      <c r="AG996" s="11">
        <v>0</v>
      </c>
      <c r="AH996" s="11">
        <v>0</v>
      </c>
      <c r="AI996" s="11">
        <v>0</v>
      </c>
      <c r="AJ996" s="11">
        <v>20181818.18181818</v>
      </c>
      <c r="AK996" s="11">
        <v>20181818.18181818</v>
      </c>
      <c r="AL996" s="13">
        <v>8.9795079784388276E-3</v>
      </c>
      <c r="AM996" s="7">
        <v>1813</v>
      </c>
      <c r="AN996" s="7" t="s">
        <v>289</v>
      </c>
      <c r="AO996" s="9">
        <v>45838</v>
      </c>
      <c r="AP996" s="9">
        <v>45808</v>
      </c>
      <c r="AQ996" s="7">
        <v>30</v>
      </c>
      <c r="AR996" s="7">
        <v>181</v>
      </c>
      <c r="AS996" s="15">
        <v>0.99264406811098316</v>
      </c>
      <c r="AT996" s="11">
        <v>71128.401151288315</v>
      </c>
      <c r="AU996" s="11">
        <v>71128.401151288315</v>
      </c>
      <c r="AV996" s="11">
        <v>71128.401151288315</v>
      </c>
      <c r="AW996" s="11">
        <v>71128.401151288315</v>
      </c>
      <c r="AX996" s="11">
        <v>0</v>
      </c>
      <c r="AY996" s="11">
        <v>0</v>
      </c>
      <c r="AZ996" s="13">
        <v>8.9795079784388276E-3</v>
      </c>
      <c r="BA996" s="11">
        <v>71128.401151288315</v>
      </c>
      <c r="BB996" s="11">
        <v>71128.401151288315</v>
      </c>
      <c r="BC996" s="11"/>
      <c r="BD996" s="11"/>
      <c r="BE996" s="11"/>
      <c r="BF996" s="11">
        <v>71128.401151288315</v>
      </c>
      <c r="BG996" s="11">
        <v>71128.401151288315</v>
      </c>
      <c r="BH996" s="11">
        <v>0</v>
      </c>
      <c r="BI996" s="11">
        <v>0</v>
      </c>
      <c r="BJ996" s="11">
        <v>0</v>
      </c>
      <c r="BK996" s="11">
        <v>71128.401151288315</v>
      </c>
      <c r="BL996" s="11">
        <v>71128.401151288315</v>
      </c>
    </row>
    <row r="997" spans="1:64" hidden="1" x14ac:dyDescent="0.25">
      <c r="A997" s="7" t="s">
        <v>84</v>
      </c>
      <c r="B997" s="7" t="s">
        <v>160</v>
      </c>
      <c r="C997" s="9">
        <v>45585</v>
      </c>
      <c r="D997" s="9">
        <v>46022</v>
      </c>
      <c r="E997" s="9">
        <v>46022</v>
      </c>
      <c r="F997" s="7" t="s">
        <v>238</v>
      </c>
      <c r="G997" s="11">
        <v>0</v>
      </c>
      <c r="H997" s="11">
        <v>0</v>
      </c>
      <c r="I997" s="11">
        <v>0</v>
      </c>
      <c r="J997" s="11">
        <v>0</v>
      </c>
      <c r="K997" s="11">
        <v>0</v>
      </c>
      <c r="L997" s="11">
        <v>37000000</v>
      </c>
      <c r="M997" s="13">
        <v>1.4999999999999999E-2</v>
      </c>
      <c r="N997" s="13" t="s">
        <v>244</v>
      </c>
      <c r="O997" s="13" t="s">
        <v>257</v>
      </c>
      <c r="P997" s="13">
        <v>0.39539999999999997</v>
      </c>
      <c r="Q997" s="7" t="s">
        <v>260</v>
      </c>
      <c r="R997" s="7" t="s">
        <v>262</v>
      </c>
      <c r="S997" s="7">
        <v>0</v>
      </c>
      <c r="T997" s="7" t="s">
        <v>267</v>
      </c>
      <c r="U997" s="7" t="s">
        <v>269</v>
      </c>
      <c r="V997" s="7">
        <v>1</v>
      </c>
      <c r="W997" s="9">
        <v>45657</v>
      </c>
      <c r="X997" s="7">
        <v>12</v>
      </c>
      <c r="Y997" s="7">
        <v>7</v>
      </c>
      <c r="Z997" s="11">
        <v>0</v>
      </c>
      <c r="AA997" s="11">
        <v>0</v>
      </c>
      <c r="AB997" s="11">
        <v>0</v>
      </c>
      <c r="AC997" s="11">
        <v>0</v>
      </c>
      <c r="AD997" s="11">
        <v>3363636.3636363642</v>
      </c>
      <c r="AE997" s="11">
        <v>23545454.545454551</v>
      </c>
      <c r="AF997" s="11">
        <v>0</v>
      </c>
      <c r="AG997" s="11">
        <v>0</v>
      </c>
      <c r="AH997" s="11">
        <v>0</v>
      </c>
      <c r="AI997" s="11">
        <v>0</v>
      </c>
      <c r="AJ997" s="11">
        <v>23545454.545454551</v>
      </c>
      <c r="AK997" s="11">
        <v>23545454.545454551</v>
      </c>
      <c r="AL997" s="13">
        <v>8.8949713308420497E-3</v>
      </c>
      <c r="AM997" s="7">
        <v>1814</v>
      </c>
      <c r="AN997" s="7" t="s">
        <v>290</v>
      </c>
      <c r="AO997" s="9">
        <v>45869</v>
      </c>
      <c r="AP997" s="9">
        <v>45838</v>
      </c>
      <c r="AQ997" s="7">
        <v>31</v>
      </c>
      <c r="AR997" s="7">
        <v>212</v>
      </c>
      <c r="AS997" s="15">
        <v>0.9913896507635297</v>
      </c>
      <c r="AT997" s="11">
        <v>82098.018933105253</v>
      </c>
      <c r="AU997" s="11">
        <v>82098.018933105253</v>
      </c>
      <c r="AV997" s="11">
        <v>82098.018933105253</v>
      </c>
      <c r="AW997" s="11">
        <v>82098.018933105253</v>
      </c>
      <c r="AX997" s="11">
        <v>0</v>
      </c>
      <c r="AY997" s="11">
        <v>0</v>
      </c>
      <c r="AZ997" s="13">
        <v>8.8949713308420497E-3</v>
      </c>
      <c r="BA997" s="11">
        <v>82098.018933105253</v>
      </c>
      <c r="BB997" s="11">
        <v>82098.018933105253</v>
      </c>
      <c r="BC997" s="11"/>
      <c r="BD997" s="11"/>
      <c r="BE997" s="11"/>
      <c r="BF997" s="11">
        <v>82098.018933105253</v>
      </c>
      <c r="BG997" s="11">
        <v>82098.018933105253</v>
      </c>
      <c r="BH997" s="11">
        <v>0</v>
      </c>
      <c r="BI997" s="11">
        <v>0</v>
      </c>
      <c r="BJ997" s="11">
        <v>0</v>
      </c>
      <c r="BK997" s="11">
        <v>82098.018933105253</v>
      </c>
      <c r="BL997" s="11">
        <v>82098.018933105253</v>
      </c>
    </row>
    <row r="998" spans="1:64" hidden="1" x14ac:dyDescent="0.25">
      <c r="A998" s="7" t="s">
        <v>84</v>
      </c>
      <c r="B998" s="7" t="s">
        <v>160</v>
      </c>
      <c r="C998" s="9">
        <v>45585</v>
      </c>
      <c r="D998" s="9">
        <v>46022</v>
      </c>
      <c r="E998" s="9">
        <v>46022</v>
      </c>
      <c r="F998" s="7" t="s">
        <v>238</v>
      </c>
      <c r="G998" s="11">
        <v>0</v>
      </c>
      <c r="H998" s="11">
        <v>0</v>
      </c>
      <c r="I998" s="11">
        <v>0</v>
      </c>
      <c r="J998" s="11">
        <v>0</v>
      </c>
      <c r="K998" s="11">
        <v>0</v>
      </c>
      <c r="L998" s="11">
        <v>37000000</v>
      </c>
      <c r="M998" s="13">
        <v>1.4999999999999999E-2</v>
      </c>
      <c r="N998" s="13" t="s">
        <v>244</v>
      </c>
      <c r="O998" s="13" t="s">
        <v>257</v>
      </c>
      <c r="P998" s="13">
        <v>0.39539999999999997</v>
      </c>
      <c r="Q998" s="7" t="s">
        <v>260</v>
      </c>
      <c r="R998" s="7" t="s">
        <v>262</v>
      </c>
      <c r="S998" s="7">
        <v>0</v>
      </c>
      <c r="T998" s="7" t="s">
        <v>267</v>
      </c>
      <c r="U998" s="7" t="s">
        <v>269</v>
      </c>
      <c r="V998" s="7">
        <v>1</v>
      </c>
      <c r="W998" s="9">
        <v>45657</v>
      </c>
      <c r="X998" s="7">
        <v>12</v>
      </c>
      <c r="Y998" s="7">
        <v>8</v>
      </c>
      <c r="Z998" s="11">
        <v>0</v>
      </c>
      <c r="AA998" s="11">
        <v>0</v>
      </c>
      <c r="AB998" s="11">
        <v>0</v>
      </c>
      <c r="AC998" s="11">
        <v>0</v>
      </c>
      <c r="AD998" s="11">
        <v>3363636.3636363642</v>
      </c>
      <c r="AE998" s="11">
        <v>26909090.90909091</v>
      </c>
      <c r="AF998" s="11">
        <v>0</v>
      </c>
      <c r="AG998" s="11">
        <v>0</v>
      </c>
      <c r="AH998" s="11">
        <v>0</v>
      </c>
      <c r="AI998" s="11">
        <v>0</v>
      </c>
      <c r="AJ998" s="11">
        <v>26909090.90909091</v>
      </c>
      <c r="AK998" s="11">
        <v>26909090.90909091</v>
      </c>
      <c r="AL998" s="13">
        <v>8.8112305447562989E-3</v>
      </c>
      <c r="AM998" s="7">
        <v>1815</v>
      </c>
      <c r="AN998" s="7" t="s">
        <v>291</v>
      </c>
      <c r="AO998" s="9">
        <v>45900</v>
      </c>
      <c r="AP998" s="9">
        <v>45869</v>
      </c>
      <c r="AQ998" s="7">
        <v>31</v>
      </c>
      <c r="AR998" s="7">
        <v>243</v>
      </c>
      <c r="AS998" s="15">
        <v>0.99013681863975544</v>
      </c>
      <c r="AT998" s="11">
        <v>92825.536025441921</v>
      </c>
      <c r="AU998" s="11">
        <v>92825.536025441921</v>
      </c>
      <c r="AV998" s="11">
        <v>92825.536025441921</v>
      </c>
      <c r="AW998" s="11">
        <v>92825.536025441921</v>
      </c>
      <c r="AX998" s="11">
        <v>0</v>
      </c>
      <c r="AY998" s="11">
        <v>0</v>
      </c>
      <c r="AZ998" s="13">
        <v>8.8112305447562989E-3</v>
      </c>
      <c r="BA998" s="11">
        <v>92825.536025441921</v>
      </c>
      <c r="BB998" s="11">
        <v>92825.536025441921</v>
      </c>
      <c r="BC998" s="11"/>
      <c r="BD998" s="11"/>
      <c r="BE998" s="11"/>
      <c r="BF998" s="11">
        <v>92825.536025441921</v>
      </c>
      <c r="BG998" s="11">
        <v>92825.536025441921</v>
      </c>
      <c r="BH998" s="11">
        <v>0</v>
      </c>
      <c r="BI998" s="11">
        <v>0</v>
      </c>
      <c r="BJ998" s="11">
        <v>0</v>
      </c>
      <c r="BK998" s="11">
        <v>92825.536025441921</v>
      </c>
      <c r="BL998" s="11">
        <v>92825.536025441921</v>
      </c>
    </row>
    <row r="999" spans="1:64" hidden="1" x14ac:dyDescent="0.25">
      <c r="A999" s="7" t="s">
        <v>84</v>
      </c>
      <c r="B999" s="7" t="s">
        <v>160</v>
      </c>
      <c r="C999" s="9">
        <v>45585</v>
      </c>
      <c r="D999" s="9">
        <v>46022</v>
      </c>
      <c r="E999" s="9">
        <v>46022</v>
      </c>
      <c r="F999" s="7" t="s">
        <v>238</v>
      </c>
      <c r="G999" s="11">
        <v>0</v>
      </c>
      <c r="H999" s="11">
        <v>0</v>
      </c>
      <c r="I999" s="11">
        <v>0</v>
      </c>
      <c r="J999" s="11">
        <v>0</v>
      </c>
      <c r="K999" s="11">
        <v>0</v>
      </c>
      <c r="L999" s="11">
        <v>37000000</v>
      </c>
      <c r="M999" s="13">
        <v>1.4999999999999999E-2</v>
      </c>
      <c r="N999" s="13" t="s">
        <v>244</v>
      </c>
      <c r="O999" s="13" t="s">
        <v>257</v>
      </c>
      <c r="P999" s="13">
        <v>0.39539999999999997</v>
      </c>
      <c r="Q999" s="7" t="s">
        <v>260</v>
      </c>
      <c r="R999" s="7" t="s">
        <v>262</v>
      </c>
      <c r="S999" s="7">
        <v>0</v>
      </c>
      <c r="T999" s="7" t="s">
        <v>267</v>
      </c>
      <c r="U999" s="7" t="s">
        <v>269</v>
      </c>
      <c r="V999" s="7">
        <v>1</v>
      </c>
      <c r="W999" s="9">
        <v>45657</v>
      </c>
      <c r="X999" s="7">
        <v>12</v>
      </c>
      <c r="Y999" s="7">
        <v>9</v>
      </c>
      <c r="Z999" s="11">
        <v>0</v>
      </c>
      <c r="AA999" s="11">
        <v>0</v>
      </c>
      <c r="AB999" s="11">
        <v>0</v>
      </c>
      <c r="AC999" s="11">
        <v>0</v>
      </c>
      <c r="AD999" s="11">
        <v>3363636.3636363642</v>
      </c>
      <c r="AE999" s="11">
        <v>30272727.27272727</v>
      </c>
      <c r="AF999" s="11">
        <v>0</v>
      </c>
      <c r="AG999" s="11">
        <v>0</v>
      </c>
      <c r="AH999" s="11">
        <v>0</v>
      </c>
      <c r="AI999" s="11">
        <v>0</v>
      </c>
      <c r="AJ999" s="11">
        <v>30272727.27272727</v>
      </c>
      <c r="AK999" s="11">
        <v>30272727.27272727</v>
      </c>
      <c r="AL999" s="13">
        <v>8.728278127625666E-3</v>
      </c>
      <c r="AM999" s="7">
        <v>1816</v>
      </c>
      <c r="AN999" s="7" t="s">
        <v>292</v>
      </c>
      <c r="AO999" s="9">
        <v>45930</v>
      </c>
      <c r="AP999" s="9">
        <v>45900</v>
      </c>
      <c r="AQ999" s="7">
        <v>30</v>
      </c>
      <c r="AR999" s="7">
        <v>273</v>
      </c>
      <c r="AS999" s="15">
        <v>0.98892590791265556</v>
      </c>
      <c r="AT999" s="11">
        <v>103319.0834043904</v>
      </c>
      <c r="AU999" s="11">
        <v>103319.0834043904</v>
      </c>
      <c r="AV999" s="11">
        <v>103319.0834043904</v>
      </c>
      <c r="AW999" s="11">
        <v>103319.0834043904</v>
      </c>
      <c r="AX999" s="11">
        <v>0</v>
      </c>
      <c r="AY999" s="11">
        <v>0</v>
      </c>
      <c r="AZ999" s="13">
        <v>8.728278127625666E-3</v>
      </c>
      <c r="BA999" s="11">
        <v>103319.0834043904</v>
      </c>
      <c r="BB999" s="11">
        <v>103319.0834043904</v>
      </c>
      <c r="BC999" s="11"/>
      <c r="BD999" s="11"/>
      <c r="BE999" s="11"/>
      <c r="BF999" s="11">
        <v>103319.0834043904</v>
      </c>
      <c r="BG999" s="11">
        <v>103319.0834043904</v>
      </c>
      <c r="BH999" s="11">
        <v>0</v>
      </c>
      <c r="BI999" s="11">
        <v>0</v>
      </c>
      <c r="BJ999" s="11">
        <v>0</v>
      </c>
      <c r="BK999" s="11">
        <v>103319.0834043904</v>
      </c>
      <c r="BL999" s="11">
        <v>103319.0834043904</v>
      </c>
    </row>
    <row r="1000" spans="1:64" hidden="1" x14ac:dyDescent="0.25">
      <c r="A1000" s="7" t="s">
        <v>84</v>
      </c>
      <c r="B1000" s="7" t="s">
        <v>160</v>
      </c>
      <c r="C1000" s="9">
        <v>45585</v>
      </c>
      <c r="D1000" s="9">
        <v>46022</v>
      </c>
      <c r="E1000" s="9">
        <v>46022</v>
      </c>
      <c r="F1000" s="7" t="s">
        <v>238</v>
      </c>
      <c r="G1000" s="11">
        <v>0</v>
      </c>
      <c r="H1000" s="11">
        <v>0</v>
      </c>
      <c r="I1000" s="11">
        <v>0</v>
      </c>
      <c r="J1000" s="11">
        <v>0</v>
      </c>
      <c r="K1000" s="11">
        <v>0</v>
      </c>
      <c r="L1000" s="11">
        <v>37000000</v>
      </c>
      <c r="M1000" s="13">
        <v>1.4999999999999999E-2</v>
      </c>
      <c r="N1000" s="13" t="s">
        <v>244</v>
      </c>
      <c r="O1000" s="13" t="s">
        <v>257</v>
      </c>
      <c r="P1000" s="13">
        <v>0.39539999999999997</v>
      </c>
      <c r="Q1000" s="7" t="s">
        <v>260</v>
      </c>
      <c r="R1000" s="7" t="s">
        <v>262</v>
      </c>
      <c r="S1000" s="7">
        <v>0</v>
      </c>
      <c r="T1000" s="7" t="s">
        <v>267</v>
      </c>
      <c r="U1000" s="7" t="s">
        <v>269</v>
      </c>
      <c r="V1000" s="7">
        <v>1</v>
      </c>
      <c r="W1000" s="9">
        <v>45657</v>
      </c>
      <c r="X1000" s="7">
        <v>12</v>
      </c>
      <c r="Y1000" s="7">
        <v>10</v>
      </c>
      <c r="Z1000" s="11">
        <v>0</v>
      </c>
      <c r="AA1000" s="11">
        <v>0</v>
      </c>
      <c r="AB1000" s="11">
        <v>0</v>
      </c>
      <c r="AC1000" s="11">
        <v>0</v>
      </c>
      <c r="AD1000" s="11">
        <v>3363636.3636363642</v>
      </c>
      <c r="AE1000" s="11">
        <v>33636363.63636364</v>
      </c>
      <c r="AF1000" s="11">
        <v>0</v>
      </c>
      <c r="AG1000" s="11">
        <v>0</v>
      </c>
      <c r="AH1000" s="11">
        <v>0</v>
      </c>
      <c r="AI1000" s="11">
        <v>0</v>
      </c>
      <c r="AJ1000" s="11">
        <v>33636363.63636364</v>
      </c>
      <c r="AK1000" s="11">
        <v>33636363.63636364</v>
      </c>
      <c r="AL1000" s="13">
        <v>8.646106657432262E-3</v>
      </c>
      <c r="AM1000" s="7">
        <v>1817</v>
      </c>
      <c r="AN1000" s="7" t="s">
        <v>293</v>
      </c>
      <c r="AO1000" s="9">
        <v>45961</v>
      </c>
      <c r="AP1000" s="9">
        <v>45930</v>
      </c>
      <c r="AQ1000" s="7">
        <v>31</v>
      </c>
      <c r="AR1000" s="7">
        <v>304</v>
      </c>
      <c r="AS1000" s="15">
        <v>0.98767618925308376</v>
      </c>
      <c r="AT1000" s="11">
        <v>113574.5112352131</v>
      </c>
      <c r="AU1000" s="11">
        <v>113574.5112352131</v>
      </c>
      <c r="AV1000" s="11">
        <v>113574.5112352131</v>
      </c>
      <c r="AW1000" s="11">
        <v>113574.5112352131</v>
      </c>
      <c r="AX1000" s="11">
        <v>0</v>
      </c>
      <c r="AY1000" s="11">
        <v>0</v>
      </c>
      <c r="AZ1000" s="13">
        <v>8.646106657432262E-3</v>
      </c>
      <c r="BA1000" s="11">
        <v>113574.5112352131</v>
      </c>
      <c r="BB1000" s="11">
        <v>113574.5112352131</v>
      </c>
      <c r="BC1000" s="11"/>
      <c r="BD1000" s="11"/>
      <c r="BE1000" s="11"/>
      <c r="BF1000" s="11">
        <v>113574.5112352131</v>
      </c>
      <c r="BG1000" s="11">
        <v>113574.5112352131</v>
      </c>
      <c r="BH1000" s="11">
        <v>0</v>
      </c>
      <c r="BI1000" s="11">
        <v>0</v>
      </c>
      <c r="BJ1000" s="11">
        <v>0</v>
      </c>
      <c r="BK1000" s="11">
        <v>113574.5112352131</v>
      </c>
      <c r="BL1000" s="11">
        <v>113574.5112352131</v>
      </c>
    </row>
    <row r="1001" spans="1:64" hidden="1" x14ac:dyDescent="0.25">
      <c r="A1001" s="7" t="s">
        <v>84</v>
      </c>
      <c r="B1001" s="7" t="s">
        <v>160</v>
      </c>
      <c r="C1001" s="9">
        <v>45585</v>
      </c>
      <c r="D1001" s="9">
        <v>46022</v>
      </c>
      <c r="E1001" s="9">
        <v>46022</v>
      </c>
      <c r="F1001" s="7" t="s">
        <v>238</v>
      </c>
      <c r="G1001" s="11">
        <v>0</v>
      </c>
      <c r="H1001" s="11">
        <v>0</v>
      </c>
      <c r="I1001" s="11">
        <v>0</v>
      </c>
      <c r="J1001" s="11">
        <v>0</v>
      </c>
      <c r="K1001" s="11">
        <v>0</v>
      </c>
      <c r="L1001" s="11">
        <v>37000000</v>
      </c>
      <c r="M1001" s="13">
        <v>1.4999999999999999E-2</v>
      </c>
      <c r="N1001" s="13" t="s">
        <v>244</v>
      </c>
      <c r="O1001" s="13" t="s">
        <v>257</v>
      </c>
      <c r="P1001" s="13">
        <v>0.39539999999999997</v>
      </c>
      <c r="Q1001" s="7" t="s">
        <v>260</v>
      </c>
      <c r="R1001" s="7" t="s">
        <v>262</v>
      </c>
      <c r="S1001" s="7">
        <v>0</v>
      </c>
      <c r="T1001" s="7" t="s">
        <v>267</v>
      </c>
      <c r="U1001" s="7" t="s">
        <v>269</v>
      </c>
      <c r="V1001" s="7">
        <v>1</v>
      </c>
      <c r="W1001" s="9">
        <v>45657</v>
      </c>
      <c r="X1001" s="7">
        <v>12</v>
      </c>
      <c r="Y1001" s="7">
        <v>11</v>
      </c>
      <c r="Z1001" s="11">
        <v>0</v>
      </c>
      <c r="AA1001" s="11">
        <v>0</v>
      </c>
      <c r="AB1001" s="11">
        <v>0</v>
      </c>
      <c r="AC1001" s="11">
        <v>0</v>
      </c>
      <c r="AD1001" s="11">
        <v>3363636.3636363642</v>
      </c>
      <c r="AE1001" s="11">
        <v>37000000</v>
      </c>
      <c r="AF1001" s="11">
        <v>0</v>
      </c>
      <c r="AG1001" s="11">
        <v>0</v>
      </c>
      <c r="AH1001" s="11">
        <v>0</v>
      </c>
      <c r="AI1001" s="11">
        <v>0</v>
      </c>
      <c r="AJ1001" s="11">
        <v>37000000</v>
      </c>
      <c r="AK1001" s="11">
        <v>37000000</v>
      </c>
      <c r="AL1001" s="13">
        <v>8.5647087820321932E-3</v>
      </c>
      <c r="AM1001" s="7">
        <v>1818</v>
      </c>
      <c r="AN1001" s="7" t="s">
        <v>294</v>
      </c>
      <c r="AO1001" s="9">
        <v>45991</v>
      </c>
      <c r="AP1001" s="9">
        <v>45961</v>
      </c>
      <c r="AQ1001" s="7">
        <v>30</v>
      </c>
      <c r="AR1001" s="7">
        <v>334</v>
      </c>
      <c r="AS1001" s="15">
        <v>0.98646828780961371</v>
      </c>
      <c r="AT1001" s="11">
        <v>123604.4533193816</v>
      </c>
      <c r="AU1001" s="11">
        <v>123604.4533193816</v>
      </c>
      <c r="AV1001" s="11">
        <v>123604.4533193816</v>
      </c>
      <c r="AW1001" s="11">
        <v>123604.4533193816</v>
      </c>
      <c r="AX1001" s="11">
        <v>0</v>
      </c>
      <c r="AY1001" s="11">
        <v>0</v>
      </c>
      <c r="AZ1001" s="13">
        <v>8.5647087820321932E-3</v>
      </c>
      <c r="BA1001" s="11">
        <v>123604.4533193816</v>
      </c>
      <c r="BB1001" s="11">
        <v>123604.4533193816</v>
      </c>
      <c r="BC1001" s="11"/>
      <c r="BD1001" s="11"/>
      <c r="BE1001" s="11"/>
      <c r="BF1001" s="11">
        <v>123604.4533193816</v>
      </c>
      <c r="BG1001" s="11">
        <v>123604.4533193816</v>
      </c>
      <c r="BH1001" s="11">
        <v>0</v>
      </c>
      <c r="BI1001" s="11">
        <v>0</v>
      </c>
      <c r="BJ1001" s="11">
        <v>0</v>
      </c>
      <c r="BK1001" s="11">
        <v>123604.4533193816</v>
      </c>
      <c r="BL1001" s="11">
        <v>123604.4533193816</v>
      </c>
    </row>
    <row r="1002" spans="1:64" hidden="1" x14ac:dyDescent="0.25">
      <c r="A1002" s="7" t="s">
        <v>84</v>
      </c>
      <c r="B1002" s="7" t="s">
        <v>160</v>
      </c>
      <c r="C1002" s="9">
        <v>45585</v>
      </c>
      <c r="D1002" s="9">
        <v>46022</v>
      </c>
      <c r="E1002" s="9">
        <v>46022</v>
      </c>
      <c r="F1002" s="7" t="s">
        <v>238</v>
      </c>
      <c r="G1002" s="11">
        <v>0</v>
      </c>
      <c r="H1002" s="11">
        <v>0</v>
      </c>
      <c r="I1002" s="11">
        <v>0</v>
      </c>
      <c r="J1002" s="11">
        <v>0</v>
      </c>
      <c r="K1002" s="11">
        <v>0</v>
      </c>
      <c r="L1002" s="11">
        <v>37000000</v>
      </c>
      <c r="M1002" s="13">
        <v>1.4999999999999999E-2</v>
      </c>
      <c r="N1002" s="13" t="s">
        <v>244</v>
      </c>
      <c r="O1002" s="13" t="s">
        <v>257</v>
      </c>
      <c r="P1002" s="13">
        <v>0.39539999999999997</v>
      </c>
      <c r="Q1002" s="7" t="s">
        <v>260</v>
      </c>
      <c r="R1002" s="7" t="s">
        <v>262</v>
      </c>
      <c r="S1002" s="7">
        <v>0</v>
      </c>
      <c r="T1002" s="7" t="s">
        <v>267</v>
      </c>
      <c r="U1002" s="7" t="s">
        <v>269</v>
      </c>
      <c r="V1002" s="7">
        <v>1</v>
      </c>
      <c r="W1002" s="9">
        <v>45657</v>
      </c>
      <c r="X1002" s="7">
        <v>12</v>
      </c>
      <c r="Y1002" s="7">
        <v>12</v>
      </c>
      <c r="Z1002" s="11">
        <v>0</v>
      </c>
      <c r="AA1002" s="11">
        <v>0</v>
      </c>
      <c r="AB1002" s="11">
        <v>0</v>
      </c>
      <c r="AC1002" s="11">
        <v>0</v>
      </c>
      <c r="AD1002" s="11">
        <v>0</v>
      </c>
      <c r="AE1002" s="11">
        <v>37000000</v>
      </c>
      <c r="AF1002" s="11">
        <v>37000000</v>
      </c>
      <c r="AG1002" s="11">
        <v>37000000</v>
      </c>
      <c r="AH1002" s="11">
        <v>37000000</v>
      </c>
      <c r="AI1002" s="11">
        <v>37000000</v>
      </c>
      <c r="AJ1002" s="11">
        <v>0</v>
      </c>
      <c r="AK1002" s="11">
        <v>0</v>
      </c>
      <c r="AL1002" s="13">
        <v>8.4840772184974211E-3</v>
      </c>
      <c r="AM1002" s="7">
        <v>1819</v>
      </c>
      <c r="AN1002" s="7" t="s">
        <v>295</v>
      </c>
      <c r="AO1002" s="9">
        <v>46022</v>
      </c>
      <c r="AP1002" s="9">
        <v>45991</v>
      </c>
      <c r="AQ1002" s="7">
        <v>31</v>
      </c>
      <c r="AR1002" s="7">
        <v>365</v>
      </c>
      <c r="AS1002" s="15">
        <v>0.98522167487684742</v>
      </c>
      <c r="AT1002" s="11">
        <v>0</v>
      </c>
      <c r="AU1002" s="11">
        <v>0</v>
      </c>
      <c r="AV1002" s="11">
        <v>0</v>
      </c>
      <c r="AW1002" s="11">
        <v>0</v>
      </c>
      <c r="AX1002" s="11">
        <v>0</v>
      </c>
      <c r="AY1002" s="11">
        <v>0</v>
      </c>
      <c r="AZ1002" s="13">
        <v>8.4840772184974211E-3</v>
      </c>
      <c r="BA1002" s="11">
        <v>0</v>
      </c>
      <c r="BB1002" s="11">
        <v>0</v>
      </c>
      <c r="BC1002" s="11"/>
      <c r="BD1002" s="11"/>
      <c r="BE1002" s="11"/>
      <c r="BF1002" s="11">
        <v>0</v>
      </c>
      <c r="BG1002" s="11">
        <v>0</v>
      </c>
      <c r="BH1002" s="11">
        <v>0</v>
      </c>
      <c r="BI1002" s="11">
        <v>0</v>
      </c>
      <c r="BJ1002" s="11">
        <v>0</v>
      </c>
      <c r="BK1002" s="11">
        <v>0</v>
      </c>
      <c r="BL1002" s="11">
        <v>0</v>
      </c>
    </row>
    <row r="1003" spans="1:64" hidden="1" x14ac:dyDescent="0.25">
      <c r="A1003" s="7">
        <v>500693</v>
      </c>
      <c r="B1003" s="7" t="s">
        <v>161</v>
      </c>
      <c r="C1003" s="9">
        <v>42520</v>
      </c>
      <c r="D1003" s="9">
        <v>46022</v>
      </c>
      <c r="E1003" s="9">
        <v>46022</v>
      </c>
      <c r="F1003" s="7" t="s">
        <v>238</v>
      </c>
      <c r="G1003" s="11">
        <v>680677.23999999894</v>
      </c>
      <c r="H1003" s="11">
        <v>680677.24</v>
      </c>
      <c r="I1003" s="11" t="s">
        <v>240</v>
      </c>
      <c r="J1003" s="11">
        <v>7214.23</v>
      </c>
      <c r="K1003" s="11" t="s">
        <v>240</v>
      </c>
      <c r="L1003" s="11">
        <v>888825.51242342882</v>
      </c>
      <c r="M1003" s="13">
        <v>6.7500000000000004E-2</v>
      </c>
      <c r="N1003" s="13" t="s">
        <v>246</v>
      </c>
      <c r="O1003" s="13" t="s">
        <v>258</v>
      </c>
      <c r="P1003" s="13">
        <v>0.80820000000000003</v>
      </c>
      <c r="Q1003" s="7" t="s">
        <v>260</v>
      </c>
      <c r="R1003" s="7" t="s">
        <v>262</v>
      </c>
      <c r="S1003" s="7">
        <v>0</v>
      </c>
      <c r="T1003" s="7" t="s">
        <v>267</v>
      </c>
      <c r="U1003" s="7" t="s">
        <v>269</v>
      </c>
      <c r="V1003" s="7">
        <v>1</v>
      </c>
      <c r="W1003" s="9">
        <v>45657</v>
      </c>
      <c r="X1003" s="7">
        <v>12</v>
      </c>
      <c r="Y1003" s="7">
        <v>0</v>
      </c>
      <c r="Z1003" s="11">
        <v>0</v>
      </c>
      <c r="AA1003" s="11">
        <v>0</v>
      </c>
      <c r="AB1003" s="11">
        <v>0</v>
      </c>
      <c r="AC1003" s="11">
        <v>0</v>
      </c>
      <c r="AD1003" s="11">
        <v>0</v>
      </c>
      <c r="AE1003" s="11">
        <v>0</v>
      </c>
      <c r="AF1003" s="11">
        <v>0</v>
      </c>
      <c r="AG1003" s="11">
        <v>0</v>
      </c>
      <c r="AH1003" s="11">
        <v>0</v>
      </c>
      <c r="AI1003" s="11">
        <v>0</v>
      </c>
      <c r="AJ1003" s="11">
        <v>680677.23999999894</v>
      </c>
      <c r="AK1003" s="11">
        <v>0</v>
      </c>
      <c r="AM1003" s="7">
        <v>1820</v>
      </c>
      <c r="AN1003" s="7" t="s">
        <v>296</v>
      </c>
      <c r="AO1003" s="9">
        <v>45657</v>
      </c>
      <c r="AP1003" s="9">
        <v>46022</v>
      </c>
      <c r="AQ1003" s="7">
        <v>0</v>
      </c>
      <c r="AR1003" s="7">
        <v>0</v>
      </c>
      <c r="AS1003" s="15">
        <v>1</v>
      </c>
      <c r="BC1003" s="11"/>
      <c r="BD1003" s="11"/>
      <c r="BE1003" s="11"/>
    </row>
    <row r="1004" spans="1:64" hidden="1" x14ac:dyDescent="0.25">
      <c r="A1004" s="7">
        <v>500693</v>
      </c>
      <c r="B1004" s="7" t="s">
        <v>161</v>
      </c>
      <c r="C1004" s="9">
        <v>42520</v>
      </c>
      <c r="D1004" s="9">
        <v>46022</v>
      </c>
      <c r="E1004" s="9">
        <v>46022</v>
      </c>
      <c r="F1004" s="7" t="s">
        <v>238</v>
      </c>
      <c r="G1004" s="11">
        <v>680677.23999999894</v>
      </c>
      <c r="H1004" s="11">
        <v>680677.24</v>
      </c>
      <c r="I1004" s="11" t="s">
        <v>240</v>
      </c>
      <c r="J1004" s="11">
        <v>7214.23</v>
      </c>
      <c r="K1004" s="11" t="s">
        <v>240</v>
      </c>
      <c r="L1004" s="11">
        <v>888825.51242342882</v>
      </c>
      <c r="M1004" s="13">
        <v>6.7500000000000004E-2</v>
      </c>
      <c r="N1004" s="13" t="s">
        <v>246</v>
      </c>
      <c r="O1004" s="13" t="s">
        <v>258</v>
      </c>
      <c r="P1004" s="13">
        <v>0.80820000000000003</v>
      </c>
      <c r="Q1004" s="7" t="s">
        <v>260</v>
      </c>
      <c r="R1004" s="7" t="s">
        <v>262</v>
      </c>
      <c r="S1004" s="7">
        <v>0</v>
      </c>
      <c r="T1004" s="7" t="s">
        <v>267</v>
      </c>
      <c r="U1004" s="7" t="s">
        <v>269</v>
      </c>
      <c r="V1004" s="7">
        <v>1</v>
      </c>
      <c r="W1004" s="9">
        <v>45657</v>
      </c>
      <c r="X1004" s="7">
        <v>12</v>
      </c>
      <c r="Y1004" s="7">
        <v>1</v>
      </c>
      <c r="Z1004" s="11">
        <v>0</v>
      </c>
      <c r="AA1004" s="11">
        <v>0</v>
      </c>
      <c r="AB1004" s="11">
        <v>0</v>
      </c>
      <c r="AC1004" s="11">
        <v>0</v>
      </c>
      <c r="AD1004" s="11">
        <v>80802.319311220795</v>
      </c>
      <c r="AE1004" s="11">
        <v>80802.319311220795</v>
      </c>
      <c r="AF1004" s="11">
        <v>0</v>
      </c>
      <c r="AG1004" s="11">
        <v>0</v>
      </c>
      <c r="AH1004" s="11">
        <v>0</v>
      </c>
      <c r="AI1004" s="11">
        <v>0</v>
      </c>
      <c r="AJ1004" s="11">
        <v>761479.55931121972</v>
      </c>
      <c r="AK1004" s="11">
        <v>80802.319311220795</v>
      </c>
      <c r="AL1004" s="13">
        <v>9.4143964011949022E-3</v>
      </c>
      <c r="AM1004" s="7">
        <v>1821</v>
      </c>
      <c r="AN1004" s="7" t="s">
        <v>271</v>
      </c>
      <c r="AO1004" s="9">
        <v>45688</v>
      </c>
      <c r="AP1004" s="9">
        <v>45657</v>
      </c>
      <c r="AQ1004" s="7">
        <v>31</v>
      </c>
      <c r="AR1004" s="7">
        <v>31</v>
      </c>
      <c r="AS1004" s="15">
        <v>0.99446767927908442</v>
      </c>
      <c r="AT1004" s="11">
        <v>5761.8274673475889</v>
      </c>
      <c r="AU1004" s="11">
        <v>5761.8274673475889</v>
      </c>
      <c r="AV1004" s="11">
        <v>611.4005519122577</v>
      </c>
      <c r="AW1004" s="11">
        <v>611.4005519122577</v>
      </c>
      <c r="AX1004" s="11">
        <v>5150.4269154353306</v>
      </c>
      <c r="AY1004" s="11">
        <v>5150.4269154353306</v>
      </c>
      <c r="AZ1004" s="13">
        <v>9.4143964011949022E-3</v>
      </c>
      <c r="BA1004" s="11">
        <v>5761.8274673475889</v>
      </c>
      <c r="BB1004" s="11">
        <v>5761.8274673475889</v>
      </c>
      <c r="BC1004" s="11"/>
      <c r="BD1004" s="11"/>
      <c r="BE1004" s="11"/>
      <c r="BF1004" s="11">
        <v>611.4005519122577</v>
      </c>
      <c r="BG1004" s="11">
        <v>611.4005519122577</v>
      </c>
      <c r="BH1004" s="11">
        <v>5150.4269154353306</v>
      </c>
      <c r="BI1004" s="11">
        <v>5150.4269154353306</v>
      </c>
      <c r="BJ1004" s="11">
        <v>5150.4269154353306</v>
      </c>
      <c r="BK1004" s="11">
        <v>611.4005519122577</v>
      </c>
      <c r="BL1004" s="11">
        <v>5761.8274673475889</v>
      </c>
    </row>
    <row r="1005" spans="1:64" hidden="1" x14ac:dyDescent="0.25">
      <c r="A1005" s="7">
        <v>500693</v>
      </c>
      <c r="B1005" s="7" t="s">
        <v>161</v>
      </c>
      <c r="C1005" s="9">
        <v>42520</v>
      </c>
      <c r="D1005" s="9">
        <v>46022</v>
      </c>
      <c r="E1005" s="9">
        <v>46022</v>
      </c>
      <c r="F1005" s="7" t="s">
        <v>238</v>
      </c>
      <c r="G1005" s="11">
        <v>680677.23999999894</v>
      </c>
      <c r="H1005" s="11">
        <v>680677.24</v>
      </c>
      <c r="I1005" s="11" t="s">
        <v>240</v>
      </c>
      <c r="J1005" s="11">
        <v>7214.23</v>
      </c>
      <c r="K1005" s="11" t="s">
        <v>240</v>
      </c>
      <c r="L1005" s="11">
        <v>888825.51242342882</v>
      </c>
      <c r="M1005" s="13">
        <v>6.7500000000000004E-2</v>
      </c>
      <c r="N1005" s="13" t="s">
        <v>246</v>
      </c>
      <c r="O1005" s="13" t="s">
        <v>258</v>
      </c>
      <c r="P1005" s="13">
        <v>0.80820000000000003</v>
      </c>
      <c r="Q1005" s="7" t="s">
        <v>260</v>
      </c>
      <c r="R1005" s="7" t="s">
        <v>262</v>
      </c>
      <c r="S1005" s="7">
        <v>0</v>
      </c>
      <c r="T1005" s="7" t="s">
        <v>267</v>
      </c>
      <c r="U1005" s="7" t="s">
        <v>269</v>
      </c>
      <c r="V1005" s="7">
        <v>1</v>
      </c>
      <c r="W1005" s="9">
        <v>45657</v>
      </c>
      <c r="X1005" s="7">
        <v>12</v>
      </c>
      <c r="Y1005" s="7">
        <v>2</v>
      </c>
      <c r="Z1005" s="11">
        <v>0</v>
      </c>
      <c r="AA1005" s="11">
        <v>0</v>
      </c>
      <c r="AB1005" s="11">
        <v>0</v>
      </c>
      <c r="AC1005" s="11">
        <v>0</v>
      </c>
      <c r="AD1005" s="11">
        <v>80802.319311220795</v>
      </c>
      <c r="AE1005" s="11">
        <v>161604.63862244159</v>
      </c>
      <c r="AF1005" s="11">
        <v>0</v>
      </c>
      <c r="AG1005" s="11">
        <v>0</v>
      </c>
      <c r="AH1005" s="11">
        <v>0</v>
      </c>
      <c r="AI1005" s="11">
        <v>0</v>
      </c>
      <c r="AJ1005" s="11">
        <v>842281.8786224405</v>
      </c>
      <c r="AK1005" s="11">
        <v>161604.63862244159</v>
      </c>
      <c r="AL1005" s="13">
        <v>9.3257655415960317E-3</v>
      </c>
      <c r="AM1005" s="7">
        <v>1822</v>
      </c>
      <c r="AN1005" s="7" t="s">
        <v>272</v>
      </c>
      <c r="AO1005" s="9">
        <v>45716</v>
      </c>
      <c r="AP1005" s="9">
        <v>45688</v>
      </c>
      <c r="AQ1005" s="7">
        <v>28</v>
      </c>
      <c r="AR1005" s="7">
        <v>59</v>
      </c>
      <c r="AS1005" s="15">
        <v>0.98949705613833594</v>
      </c>
      <c r="AT1005" s="11">
        <v>6281.6726737511672</v>
      </c>
      <c r="AU1005" s="11">
        <v>6281.6726737511672</v>
      </c>
      <c r="AV1005" s="11">
        <v>1205.2348128945939</v>
      </c>
      <c r="AW1005" s="11">
        <v>1205.2348128945939</v>
      </c>
      <c r="AX1005" s="11">
        <v>5076.437860856573</v>
      </c>
      <c r="AY1005" s="11">
        <v>5076.437860856573</v>
      </c>
      <c r="AZ1005" s="13">
        <v>9.3257655415960317E-3</v>
      </c>
      <c r="BA1005" s="11">
        <v>6281.6726737511672</v>
      </c>
      <c r="BB1005" s="11">
        <v>6281.6726737511672</v>
      </c>
      <c r="BC1005" s="11"/>
      <c r="BD1005" s="11"/>
      <c r="BE1005" s="11"/>
      <c r="BF1005" s="11">
        <v>1205.2348128945939</v>
      </c>
      <c r="BG1005" s="11">
        <v>1205.2348128945939</v>
      </c>
      <c r="BH1005" s="11">
        <v>5076.437860856573</v>
      </c>
      <c r="BI1005" s="11">
        <v>5076.437860856573</v>
      </c>
      <c r="BJ1005" s="11">
        <v>5076.437860856573</v>
      </c>
      <c r="BK1005" s="11">
        <v>1205.2348128945939</v>
      </c>
      <c r="BL1005" s="11">
        <v>6281.6726737511672</v>
      </c>
    </row>
    <row r="1006" spans="1:64" hidden="1" x14ac:dyDescent="0.25">
      <c r="A1006" s="7">
        <v>500693</v>
      </c>
      <c r="B1006" s="7" t="s">
        <v>161</v>
      </c>
      <c r="C1006" s="9">
        <v>42520</v>
      </c>
      <c r="D1006" s="9">
        <v>46022</v>
      </c>
      <c r="E1006" s="9">
        <v>46022</v>
      </c>
      <c r="F1006" s="7" t="s">
        <v>238</v>
      </c>
      <c r="G1006" s="11">
        <v>680677.23999999894</v>
      </c>
      <c r="H1006" s="11">
        <v>680677.24</v>
      </c>
      <c r="I1006" s="11" t="s">
        <v>240</v>
      </c>
      <c r="J1006" s="11">
        <v>7214.23</v>
      </c>
      <c r="K1006" s="11" t="s">
        <v>240</v>
      </c>
      <c r="L1006" s="11">
        <v>888825.51242342882</v>
      </c>
      <c r="M1006" s="13">
        <v>6.7500000000000004E-2</v>
      </c>
      <c r="N1006" s="13" t="s">
        <v>246</v>
      </c>
      <c r="O1006" s="13" t="s">
        <v>258</v>
      </c>
      <c r="P1006" s="13">
        <v>0.80820000000000003</v>
      </c>
      <c r="Q1006" s="7" t="s">
        <v>260</v>
      </c>
      <c r="R1006" s="7" t="s">
        <v>262</v>
      </c>
      <c r="S1006" s="7">
        <v>0</v>
      </c>
      <c r="T1006" s="7" t="s">
        <v>267</v>
      </c>
      <c r="U1006" s="7" t="s">
        <v>269</v>
      </c>
      <c r="V1006" s="7">
        <v>1</v>
      </c>
      <c r="W1006" s="9">
        <v>45657</v>
      </c>
      <c r="X1006" s="7">
        <v>12</v>
      </c>
      <c r="Y1006" s="7">
        <v>3</v>
      </c>
      <c r="Z1006" s="11">
        <v>0</v>
      </c>
      <c r="AA1006" s="11">
        <v>0</v>
      </c>
      <c r="AB1006" s="11">
        <v>0</v>
      </c>
      <c r="AC1006" s="11">
        <v>0</v>
      </c>
      <c r="AD1006" s="11">
        <v>80802.319311220795</v>
      </c>
      <c r="AE1006" s="11">
        <v>242406.9579336624</v>
      </c>
      <c r="AF1006" s="11">
        <v>0</v>
      </c>
      <c r="AG1006" s="11">
        <v>0</v>
      </c>
      <c r="AH1006" s="11">
        <v>0</v>
      </c>
      <c r="AI1006" s="11">
        <v>0</v>
      </c>
      <c r="AJ1006" s="11">
        <v>923084.19793366129</v>
      </c>
      <c r="AK1006" s="11">
        <v>242406.9579336624</v>
      </c>
      <c r="AL1006" s="13">
        <v>9.2379690880428633E-3</v>
      </c>
      <c r="AM1006" s="7">
        <v>1823</v>
      </c>
      <c r="AN1006" s="7" t="s">
        <v>273</v>
      </c>
      <c r="AO1006" s="9">
        <v>45747</v>
      </c>
      <c r="AP1006" s="9">
        <v>45716</v>
      </c>
      <c r="AQ1006" s="7">
        <v>31</v>
      </c>
      <c r="AR1006" s="7">
        <v>90</v>
      </c>
      <c r="AS1006" s="15">
        <v>0.98402284107137672</v>
      </c>
      <c r="AT1006" s="11">
        <v>6781.7511014321844</v>
      </c>
      <c r="AU1006" s="11">
        <v>6781.7511014321844</v>
      </c>
      <c r="AV1006" s="11">
        <v>1780.924922820079</v>
      </c>
      <c r="AW1006" s="11">
        <v>1780.924922820079</v>
      </c>
      <c r="AX1006" s="11">
        <v>5000.8261786121057</v>
      </c>
      <c r="AY1006" s="11">
        <v>5000.8261786121057</v>
      </c>
      <c r="AZ1006" s="13">
        <v>9.2379690880428633E-3</v>
      </c>
      <c r="BA1006" s="11">
        <v>6781.7511014321844</v>
      </c>
      <c r="BB1006" s="11">
        <v>6781.7511014321844</v>
      </c>
      <c r="BC1006" s="11"/>
      <c r="BD1006" s="11"/>
      <c r="BE1006" s="11"/>
      <c r="BF1006" s="11">
        <v>1780.924922820079</v>
      </c>
      <c r="BG1006" s="11">
        <v>1780.924922820079</v>
      </c>
      <c r="BH1006" s="11">
        <v>5000.8261786121057</v>
      </c>
      <c r="BI1006" s="11">
        <v>5000.8261786121057</v>
      </c>
      <c r="BJ1006" s="11">
        <v>5000.8261786121057</v>
      </c>
      <c r="BK1006" s="11">
        <v>1780.924922820079</v>
      </c>
      <c r="BL1006" s="11">
        <v>6781.7511014321844</v>
      </c>
    </row>
    <row r="1007" spans="1:64" hidden="1" x14ac:dyDescent="0.25">
      <c r="A1007" s="7">
        <v>500693</v>
      </c>
      <c r="B1007" s="7" t="s">
        <v>161</v>
      </c>
      <c r="C1007" s="9">
        <v>42520</v>
      </c>
      <c r="D1007" s="9">
        <v>46022</v>
      </c>
      <c r="E1007" s="9">
        <v>46022</v>
      </c>
      <c r="F1007" s="7" t="s">
        <v>238</v>
      </c>
      <c r="G1007" s="11">
        <v>680677.23999999894</v>
      </c>
      <c r="H1007" s="11">
        <v>680677.24</v>
      </c>
      <c r="I1007" s="11" t="s">
        <v>240</v>
      </c>
      <c r="J1007" s="11">
        <v>7214.23</v>
      </c>
      <c r="K1007" s="11" t="s">
        <v>240</v>
      </c>
      <c r="L1007" s="11">
        <v>888825.51242342882</v>
      </c>
      <c r="M1007" s="13">
        <v>6.7500000000000004E-2</v>
      </c>
      <c r="N1007" s="13" t="s">
        <v>246</v>
      </c>
      <c r="O1007" s="13" t="s">
        <v>258</v>
      </c>
      <c r="P1007" s="13">
        <v>0.80820000000000003</v>
      </c>
      <c r="Q1007" s="7" t="s">
        <v>260</v>
      </c>
      <c r="R1007" s="7" t="s">
        <v>262</v>
      </c>
      <c r="S1007" s="7">
        <v>0</v>
      </c>
      <c r="T1007" s="7" t="s">
        <v>267</v>
      </c>
      <c r="U1007" s="7" t="s">
        <v>269</v>
      </c>
      <c r="V1007" s="7">
        <v>1</v>
      </c>
      <c r="W1007" s="9">
        <v>45657</v>
      </c>
      <c r="X1007" s="7">
        <v>12</v>
      </c>
      <c r="Y1007" s="7">
        <v>4</v>
      </c>
      <c r="Z1007" s="11">
        <v>0</v>
      </c>
      <c r="AA1007" s="11">
        <v>0</v>
      </c>
      <c r="AB1007" s="11">
        <v>0</v>
      </c>
      <c r="AC1007" s="11">
        <v>0</v>
      </c>
      <c r="AD1007" s="11">
        <v>80802.319311220795</v>
      </c>
      <c r="AE1007" s="11">
        <v>323209.27724488318</v>
      </c>
      <c r="AF1007" s="11">
        <v>0</v>
      </c>
      <c r="AG1007" s="11">
        <v>0</v>
      </c>
      <c r="AH1007" s="11">
        <v>0</v>
      </c>
      <c r="AI1007" s="11">
        <v>0</v>
      </c>
      <c r="AJ1007" s="11">
        <v>1003886.517244882</v>
      </c>
      <c r="AK1007" s="11">
        <v>323209.27724488318</v>
      </c>
      <c r="AL1007" s="13">
        <v>9.1509991851060901E-3</v>
      </c>
      <c r="AM1007" s="7">
        <v>1824</v>
      </c>
      <c r="AN1007" s="7" t="s">
        <v>274</v>
      </c>
      <c r="AO1007" s="9">
        <v>45777</v>
      </c>
      <c r="AP1007" s="9">
        <v>45747</v>
      </c>
      <c r="AQ1007" s="7">
        <v>30</v>
      </c>
      <c r="AR1007" s="7">
        <v>120</v>
      </c>
      <c r="AS1007" s="15">
        <v>0.97875405076683497</v>
      </c>
      <c r="AT1007" s="11">
        <v>7266.8393079762354</v>
      </c>
      <c r="AU1007" s="11">
        <v>7266.8393079762354</v>
      </c>
      <c r="AV1007" s="11">
        <v>2339.6169190832711</v>
      </c>
      <c r="AW1007" s="11">
        <v>2339.6169190832711</v>
      </c>
      <c r="AX1007" s="11">
        <v>4927.2223888929639</v>
      </c>
      <c r="AY1007" s="11">
        <v>4927.2223888929639</v>
      </c>
      <c r="AZ1007" s="13">
        <v>9.1509991851060901E-3</v>
      </c>
      <c r="BA1007" s="11">
        <v>7266.8393079762354</v>
      </c>
      <c r="BB1007" s="11">
        <v>7266.8393079762354</v>
      </c>
      <c r="BC1007" s="11"/>
      <c r="BD1007" s="11"/>
      <c r="BE1007" s="11"/>
      <c r="BF1007" s="11">
        <v>2339.6169190832711</v>
      </c>
      <c r="BG1007" s="11">
        <v>2339.6169190832711</v>
      </c>
      <c r="BH1007" s="11">
        <v>4927.2223888929639</v>
      </c>
      <c r="BI1007" s="11">
        <v>4927.2223888929639</v>
      </c>
      <c r="BJ1007" s="11">
        <v>4927.2223888929639</v>
      </c>
      <c r="BK1007" s="11">
        <v>2339.6169190832711</v>
      </c>
      <c r="BL1007" s="11">
        <v>7266.8393079762354</v>
      </c>
    </row>
    <row r="1008" spans="1:64" hidden="1" x14ac:dyDescent="0.25">
      <c r="A1008" s="7">
        <v>500693</v>
      </c>
      <c r="B1008" s="7" t="s">
        <v>161</v>
      </c>
      <c r="C1008" s="9">
        <v>42520</v>
      </c>
      <c r="D1008" s="9">
        <v>46022</v>
      </c>
      <c r="E1008" s="9">
        <v>46022</v>
      </c>
      <c r="F1008" s="7" t="s">
        <v>238</v>
      </c>
      <c r="G1008" s="11">
        <v>680677.23999999894</v>
      </c>
      <c r="H1008" s="11">
        <v>680677.24</v>
      </c>
      <c r="I1008" s="11" t="s">
        <v>240</v>
      </c>
      <c r="J1008" s="11">
        <v>7214.23</v>
      </c>
      <c r="K1008" s="11" t="s">
        <v>240</v>
      </c>
      <c r="L1008" s="11">
        <v>888825.51242342882</v>
      </c>
      <c r="M1008" s="13">
        <v>6.7500000000000004E-2</v>
      </c>
      <c r="N1008" s="13" t="s">
        <v>246</v>
      </c>
      <c r="O1008" s="13" t="s">
        <v>258</v>
      </c>
      <c r="P1008" s="13">
        <v>0.80820000000000003</v>
      </c>
      <c r="Q1008" s="7" t="s">
        <v>260</v>
      </c>
      <c r="R1008" s="7" t="s">
        <v>262</v>
      </c>
      <c r="S1008" s="7">
        <v>0</v>
      </c>
      <c r="T1008" s="7" t="s">
        <v>267</v>
      </c>
      <c r="U1008" s="7" t="s">
        <v>269</v>
      </c>
      <c r="V1008" s="7">
        <v>1</v>
      </c>
      <c r="W1008" s="9">
        <v>45657</v>
      </c>
      <c r="X1008" s="7">
        <v>12</v>
      </c>
      <c r="Y1008" s="7">
        <v>5</v>
      </c>
      <c r="Z1008" s="11">
        <v>0</v>
      </c>
      <c r="AA1008" s="11">
        <v>0</v>
      </c>
      <c r="AB1008" s="11">
        <v>0</v>
      </c>
      <c r="AC1008" s="11">
        <v>0</v>
      </c>
      <c r="AD1008" s="11">
        <v>80802.319311220795</v>
      </c>
      <c r="AE1008" s="11">
        <v>404011.59655610402</v>
      </c>
      <c r="AF1008" s="11">
        <v>0</v>
      </c>
      <c r="AG1008" s="11">
        <v>0</v>
      </c>
      <c r="AH1008" s="11">
        <v>0</v>
      </c>
      <c r="AI1008" s="11">
        <v>0</v>
      </c>
      <c r="AJ1008" s="11">
        <v>1084688.8365561031</v>
      </c>
      <c r="AK1008" s="11">
        <v>404011.59655610402</v>
      </c>
      <c r="AL1008" s="13">
        <v>9.0648480513104701E-3</v>
      </c>
      <c r="AM1008" s="7">
        <v>1825</v>
      </c>
      <c r="AN1008" s="7" t="s">
        <v>275</v>
      </c>
      <c r="AO1008" s="9">
        <v>45808</v>
      </c>
      <c r="AP1008" s="9">
        <v>45777</v>
      </c>
      <c r="AQ1008" s="7">
        <v>31</v>
      </c>
      <c r="AR1008" s="7">
        <v>151</v>
      </c>
      <c r="AS1008" s="15">
        <v>0.9733392694510975</v>
      </c>
      <c r="AT1008" s="11">
        <v>7734.7946941456894</v>
      </c>
      <c r="AU1008" s="11">
        <v>7734.7946941456894</v>
      </c>
      <c r="AV1008" s="11">
        <v>2880.9614777056399</v>
      </c>
      <c r="AW1008" s="11">
        <v>2880.9614777056399</v>
      </c>
      <c r="AX1008" s="11">
        <v>4853.833216440049</v>
      </c>
      <c r="AY1008" s="11">
        <v>4853.833216440049</v>
      </c>
      <c r="AZ1008" s="13">
        <v>9.0648480513104701E-3</v>
      </c>
      <c r="BA1008" s="11">
        <v>7734.7946941456894</v>
      </c>
      <c r="BB1008" s="11">
        <v>7734.7946941456894</v>
      </c>
      <c r="BC1008" s="11"/>
      <c r="BD1008" s="11"/>
      <c r="BE1008" s="11"/>
      <c r="BF1008" s="11">
        <v>2880.9614777056399</v>
      </c>
      <c r="BG1008" s="11">
        <v>2880.9614777056399</v>
      </c>
      <c r="BH1008" s="11">
        <v>4853.833216440049</v>
      </c>
      <c r="BI1008" s="11">
        <v>4853.833216440049</v>
      </c>
      <c r="BJ1008" s="11">
        <v>4853.833216440049</v>
      </c>
      <c r="BK1008" s="11">
        <v>2880.9614777056399</v>
      </c>
      <c r="BL1008" s="11">
        <v>7734.7946941456894</v>
      </c>
    </row>
    <row r="1009" spans="1:64" hidden="1" x14ac:dyDescent="0.25">
      <c r="A1009" s="7">
        <v>500693</v>
      </c>
      <c r="B1009" s="7" t="s">
        <v>161</v>
      </c>
      <c r="C1009" s="9">
        <v>42520</v>
      </c>
      <c r="D1009" s="9">
        <v>46022</v>
      </c>
      <c r="E1009" s="9">
        <v>46022</v>
      </c>
      <c r="F1009" s="7" t="s">
        <v>238</v>
      </c>
      <c r="G1009" s="11">
        <v>680677.23999999894</v>
      </c>
      <c r="H1009" s="11">
        <v>680677.24</v>
      </c>
      <c r="I1009" s="11" t="s">
        <v>240</v>
      </c>
      <c r="J1009" s="11">
        <v>7214.23</v>
      </c>
      <c r="K1009" s="11" t="s">
        <v>240</v>
      </c>
      <c r="L1009" s="11">
        <v>888825.51242342882</v>
      </c>
      <c r="M1009" s="13">
        <v>6.7500000000000004E-2</v>
      </c>
      <c r="N1009" s="13" t="s">
        <v>246</v>
      </c>
      <c r="O1009" s="13" t="s">
        <v>258</v>
      </c>
      <c r="P1009" s="13">
        <v>0.80820000000000003</v>
      </c>
      <c r="Q1009" s="7" t="s">
        <v>260</v>
      </c>
      <c r="R1009" s="7" t="s">
        <v>262</v>
      </c>
      <c r="S1009" s="7">
        <v>0</v>
      </c>
      <c r="T1009" s="7" t="s">
        <v>267</v>
      </c>
      <c r="U1009" s="7" t="s">
        <v>269</v>
      </c>
      <c r="V1009" s="7">
        <v>1</v>
      </c>
      <c r="W1009" s="9">
        <v>45657</v>
      </c>
      <c r="X1009" s="7">
        <v>12</v>
      </c>
      <c r="Y1009" s="7">
        <v>6</v>
      </c>
      <c r="Z1009" s="11">
        <v>0</v>
      </c>
      <c r="AA1009" s="11">
        <v>0</v>
      </c>
      <c r="AB1009" s="11">
        <v>0</v>
      </c>
      <c r="AC1009" s="11">
        <v>0</v>
      </c>
      <c r="AD1009" s="11">
        <v>80802.319311220795</v>
      </c>
      <c r="AE1009" s="11">
        <v>484813.9158673248</v>
      </c>
      <c r="AF1009" s="11">
        <v>0</v>
      </c>
      <c r="AG1009" s="11">
        <v>0</v>
      </c>
      <c r="AH1009" s="11">
        <v>0</v>
      </c>
      <c r="AI1009" s="11">
        <v>0</v>
      </c>
      <c r="AJ1009" s="11">
        <v>1165491.155867324</v>
      </c>
      <c r="AK1009" s="11">
        <v>484813.9158673248</v>
      </c>
      <c r="AL1009" s="13">
        <v>8.9795079784388276E-3</v>
      </c>
      <c r="AM1009" s="7">
        <v>1826</v>
      </c>
      <c r="AN1009" s="7" t="s">
        <v>276</v>
      </c>
      <c r="AO1009" s="9">
        <v>45838</v>
      </c>
      <c r="AP1009" s="9">
        <v>45808</v>
      </c>
      <c r="AQ1009" s="7">
        <v>30</v>
      </c>
      <c r="AR1009" s="7">
        <v>181</v>
      </c>
      <c r="AS1009" s="15">
        <v>0.96812768259369275</v>
      </c>
      <c r="AT1009" s="11">
        <v>8188.6631742013051</v>
      </c>
      <c r="AU1009" s="11">
        <v>8188.6631742013051</v>
      </c>
      <c r="AV1009" s="11">
        <v>3406.270257150732</v>
      </c>
      <c r="AW1009" s="11">
        <v>3406.270257150732</v>
      </c>
      <c r="AX1009" s="11">
        <v>4782.3929170505726</v>
      </c>
      <c r="AY1009" s="11">
        <v>4782.3929170505726</v>
      </c>
      <c r="AZ1009" s="13">
        <v>8.9795079784388276E-3</v>
      </c>
      <c r="BA1009" s="11">
        <v>8188.6631742013051</v>
      </c>
      <c r="BB1009" s="11">
        <v>8188.6631742013051</v>
      </c>
      <c r="BC1009" s="11"/>
      <c r="BD1009" s="11"/>
      <c r="BE1009" s="11"/>
      <c r="BF1009" s="11">
        <v>3406.270257150732</v>
      </c>
      <c r="BG1009" s="11">
        <v>3406.270257150732</v>
      </c>
      <c r="BH1009" s="11">
        <v>4782.3929170505726</v>
      </c>
      <c r="BI1009" s="11">
        <v>4782.3929170505726</v>
      </c>
      <c r="BJ1009" s="11">
        <v>4782.3929170505726</v>
      </c>
      <c r="BK1009" s="11">
        <v>3406.270257150732</v>
      </c>
      <c r="BL1009" s="11">
        <v>8188.6631742013051</v>
      </c>
    </row>
    <row r="1010" spans="1:64" hidden="1" x14ac:dyDescent="0.25">
      <c r="A1010" s="7">
        <v>500693</v>
      </c>
      <c r="B1010" s="7" t="s">
        <v>161</v>
      </c>
      <c r="C1010" s="9">
        <v>42520</v>
      </c>
      <c r="D1010" s="9">
        <v>46022</v>
      </c>
      <c r="E1010" s="9">
        <v>46022</v>
      </c>
      <c r="F1010" s="7" t="s">
        <v>238</v>
      </c>
      <c r="G1010" s="11">
        <v>680677.23999999894</v>
      </c>
      <c r="H1010" s="11">
        <v>680677.24</v>
      </c>
      <c r="I1010" s="11" t="s">
        <v>240</v>
      </c>
      <c r="J1010" s="11">
        <v>7214.23</v>
      </c>
      <c r="K1010" s="11" t="s">
        <v>240</v>
      </c>
      <c r="L1010" s="11">
        <v>888825.51242342882</v>
      </c>
      <c r="M1010" s="13">
        <v>6.7500000000000004E-2</v>
      </c>
      <c r="N1010" s="13" t="s">
        <v>246</v>
      </c>
      <c r="O1010" s="13" t="s">
        <v>258</v>
      </c>
      <c r="P1010" s="13">
        <v>0.80820000000000003</v>
      </c>
      <c r="Q1010" s="7" t="s">
        <v>260</v>
      </c>
      <c r="R1010" s="7" t="s">
        <v>262</v>
      </c>
      <c r="S1010" s="7">
        <v>0</v>
      </c>
      <c r="T1010" s="7" t="s">
        <v>267</v>
      </c>
      <c r="U1010" s="7" t="s">
        <v>269</v>
      </c>
      <c r="V1010" s="7">
        <v>1</v>
      </c>
      <c r="W1010" s="9">
        <v>45657</v>
      </c>
      <c r="X1010" s="7">
        <v>12</v>
      </c>
      <c r="Y1010" s="7">
        <v>7</v>
      </c>
      <c r="Z1010" s="11">
        <v>0</v>
      </c>
      <c r="AA1010" s="11">
        <v>0</v>
      </c>
      <c r="AB1010" s="11">
        <v>0</v>
      </c>
      <c r="AC1010" s="11">
        <v>0</v>
      </c>
      <c r="AD1010" s="11">
        <v>80802.319311220795</v>
      </c>
      <c r="AE1010" s="11">
        <v>565616.23517854558</v>
      </c>
      <c r="AF1010" s="11">
        <v>0</v>
      </c>
      <c r="AG1010" s="11">
        <v>0</v>
      </c>
      <c r="AH1010" s="11">
        <v>0</v>
      </c>
      <c r="AI1010" s="11">
        <v>0</v>
      </c>
      <c r="AJ1010" s="11">
        <v>1246293.4751785439</v>
      </c>
      <c r="AK1010" s="11">
        <v>565616.23517854558</v>
      </c>
      <c r="AL1010" s="13">
        <v>8.8949713308420497E-3</v>
      </c>
      <c r="AM1010" s="7">
        <v>1827</v>
      </c>
      <c r="AN1010" s="7" t="s">
        <v>277</v>
      </c>
      <c r="AO1010" s="9">
        <v>45869</v>
      </c>
      <c r="AP1010" s="9">
        <v>45838</v>
      </c>
      <c r="AQ1010" s="7">
        <v>31</v>
      </c>
      <c r="AR1010" s="7">
        <v>212</v>
      </c>
      <c r="AS1010" s="15">
        <v>0.96277168975478755</v>
      </c>
      <c r="AT1010" s="11">
        <v>8625.9518876276506</v>
      </c>
      <c r="AU1010" s="11">
        <v>8625.9518876276506</v>
      </c>
      <c r="AV1010" s="11">
        <v>3914.7909611034888</v>
      </c>
      <c r="AW1010" s="11">
        <v>3914.7909611034888</v>
      </c>
      <c r="AX1010" s="11">
        <v>4711.1609265241623</v>
      </c>
      <c r="AY1010" s="11">
        <v>4711.1609265241623</v>
      </c>
      <c r="AZ1010" s="13">
        <v>8.8949713308420497E-3</v>
      </c>
      <c r="BA1010" s="11">
        <v>8625.9518876276506</v>
      </c>
      <c r="BB1010" s="11">
        <v>8625.9518876276506</v>
      </c>
      <c r="BC1010" s="11"/>
      <c r="BD1010" s="11"/>
      <c r="BE1010" s="11"/>
      <c r="BF1010" s="11">
        <v>3914.7909611034888</v>
      </c>
      <c r="BG1010" s="11">
        <v>3914.7909611034888</v>
      </c>
      <c r="BH1010" s="11">
        <v>4711.1609265241623</v>
      </c>
      <c r="BI1010" s="11">
        <v>4711.1609265241623</v>
      </c>
      <c r="BJ1010" s="11">
        <v>4711.1609265241623</v>
      </c>
      <c r="BK1010" s="11">
        <v>3914.7909611034888</v>
      </c>
      <c r="BL1010" s="11">
        <v>8625.9518876276506</v>
      </c>
    </row>
    <row r="1011" spans="1:64" hidden="1" x14ac:dyDescent="0.25">
      <c r="A1011" s="7">
        <v>500693</v>
      </c>
      <c r="B1011" s="7" t="s">
        <v>161</v>
      </c>
      <c r="C1011" s="9">
        <v>42520</v>
      </c>
      <c r="D1011" s="9">
        <v>46022</v>
      </c>
      <c r="E1011" s="9">
        <v>46022</v>
      </c>
      <c r="F1011" s="7" t="s">
        <v>238</v>
      </c>
      <c r="G1011" s="11">
        <v>680677.23999999894</v>
      </c>
      <c r="H1011" s="11">
        <v>680677.24</v>
      </c>
      <c r="I1011" s="11" t="s">
        <v>240</v>
      </c>
      <c r="J1011" s="11">
        <v>7214.23</v>
      </c>
      <c r="K1011" s="11" t="s">
        <v>240</v>
      </c>
      <c r="L1011" s="11">
        <v>888825.51242342882</v>
      </c>
      <c r="M1011" s="13">
        <v>6.7500000000000004E-2</v>
      </c>
      <c r="N1011" s="13" t="s">
        <v>246</v>
      </c>
      <c r="O1011" s="13" t="s">
        <v>258</v>
      </c>
      <c r="P1011" s="13">
        <v>0.80820000000000003</v>
      </c>
      <c r="Q1011" s="7" t="s">
        <v>260</v>
      </c>
      <c r="R1011" s="7" t="s">
        <v>262</v>
      </c>
      <c r="S1011" s="7">
        <v>0</v>
      </c>
      <c r="T1011" s="7" t="s">
        <v>267</v>
      </c>
      <c r="U1011" s="7" t="s">
        <v>269</v>
      </c>
      <c r="V1011" s="7">
        <v>1</v>
      </c>
      <c r="W1011" s="9">
        <v>45657</v>
      </c>
      <c r="X1011" s="7">
        <v>12</v>
      </c>
      <c r="Y1011" s="7">
        <v>8</v>
      </c>
      <c r="Z1011" s="11">
        <v>0</v>
      </c>
      <c r="AA1011" s="11">
        <v>0</v>
      </c>
      <c r="AB1011" s="11">
        <v>0</v>
      </c>
      <c r="AC1011" s="11">
        <v>0</v>
      </c>
      <c r="AD1011" s="11">
        <v>80802.319311220795</v>
      </c>
      <c r="AE1011" s="11">
        <v>646418.55448976636</v>
      </c>
      <c r="AF1011" s="11">
        <v>0</v>
      </c>
      <c r="AG1011" s="11">
        <v>0</v>
      </c>
      <c r="AH1011" s="11">
        <v>0</v>
      </c>
      <c r="AI1011" s="11">
        <v>0</v>
      </c>
      <c r="AJ1011" s="11">
        <v>1327095.7944897651</v>
      </c>
      <c r="AK1011" s="11">
        <v>646418.55448976636</v>
      </c>
      <c r="AL1011" s="13">
        <v>8.8112305447562989E-3</v>
      </c>
      <c r="AM1011" s="7">
        <v>1828</v>
      </c>
      <c r="AN1011" s="7" t="s">
        <v>278</v>
      </c>
      <c r="AO1011" s="9">
        <v>45900</v>
      </c>
      <c r="AP1011" s="9">
        <v>45869</v>
      </c>
      <c r="AQ1011" s="7">
        <v>31</v>
      </c>
      <c r="AR1011" s="7">
        <v>243</v>
      </c>
      <c r="AS1011" s="15">
        <v>0.95744532798604609</v>
      </c>
      <c r="AT1011" s="11">
        <v>9048.3974348305728</v>
      </c>
      <c r="AU1011" s="11">
        <v>9048.3974348305728</v>
      </c>
      <c r="AV1011" s="11">
        <v>4407.4075244288606</v>
      </c>
      <c r="AW1011" s="11">
        <v>4407.4075244288606</v>
      </c>
      <c r="AX1011" s="11">
        <v>4640.9899104017122</v>
      </c>
      <c r="AY1011" s="11">
        <v>4640.9899104017122</v>
      </c>
      <c r="AZ1011" s="13">
        <v>8.8112305447562989E-3</v>
      </c>
      <c r="BA1011" s="11">
        <v>9048.3974348305728</v>
      </c>
      <c r="BB1011" s="11">
        <v>9048.3974348305728</v>
      </c>
      <c r="BC1011" s="11"/>
      <c r="BD1011" s="11"/>
      <c r="BE1011" s="11"/>
      <c r="BF1011" s="11">
        <v>4407.4075244288606</v>
      </c>
      <c r="BG1011" s="11">
        <v>4407.4075244288606</v>
      </c>
      <c r="BH1011" s="11">
        <v>4640.9899104017122</v>
      </c>
      <c r="BI1011" s="11">
        <v>4640.9899104017122</v>
      </c>
      <c r="BJ1011" s="11">
        <v>4640.9899104017122</v>
      </c>
      <c r="BK1011" s="11">
        <v>4407.4075244288606</v>
      </c>
      <c r="BL1011" s="11">
        <v>9048.3974348305728</v>
      </c>
    </row>
    <row r="1012" spans="1:64" hidden="1" x14ac:dyDescent="0.25">
      <c r="A1012" s="7">
        <v>500693</v>
      </c>
      <c r="B1012" s="7" t="s">
        <v>161</v>
      </c>
      <c r="C1012" s="9">
        <v>42520</v>
      </c>
      <c r="D1012" s="9">
        <v>46022</v>
      </c>
      <c r="E1012" s="9">
        <v>46022</v>
      </c>
      <c r="F1012" s="7" t="s">
        <v>238</v>
      </c>
      <c r="G1012" s="11">
        <v>680677.23999999894</v>
      </c>
      <c r="H1012" s="11">
        <v>680677.24</v>
      </c>
      <c r="I1012" s="11" t="s">
        <v>240</v>
      </c>
      <c r="J1012" s="11">
        <v>7214.23</v>
      </c>
      <c r="K1012" s="11" t="s">
        <v>240</v>
      </c>
      <c r="L1012" s="11">
        <v>888825.51242342882</v>
      </c>
      <c r="M1012" s="13">
        <v>6.7500000000000004E-2</v>
      </c>
      <c r="N1012" s="13" t="s">
        <v>246</v>
      </c>
      <c r="O1012" s="13" t="s">
        <v>258</v>
      </c>
      <c r="P1012" s="13">
        <v>0.80820000000000003</v>
      </c>
      <c r="Q1012" s="7" t="s">
        <v>260</v>
      </c>
      <c r="R1012" s="7" t="s">
        <v>262</v>
      </c>
      <c r="S1012" s="7">
        <v>0</v>
      </c>
      <c r="T1012" s="7" t="s">
        <v>267</v>
      </c>
      <c r="U1012" s="7" t="s">
        <v>269</v>
      </c>
      <c r="V1012" s="7">
        <v>1</v>
      </c>
      <c r="W1012" s="9">
        <v>45657</v>
      </c>
      <c r="X1012" s="7">
        <v>12</v>
      </c>
      <c r="Y1012" s="7">
        <v>9</v>
      </c>
      <c r="Z1012" s="11">
        <v>0</v>
      </c>
      <c r="AA1012" s="11">
        <v>0</v>
      </c>
      <c r="AB1012" s="11">
        <v>0</v>
      </c>
      <c r="AC1012" s="11">
        <v>0</v>
      </c>
      <c r="AD1012" s="11">
        <v>80802.319311220795</v>
      </c>
      <c r="AE1012" s="11">
        <v>727220.87380098714</v>
      </c>
      <c r="AF1012" s="11">
        <v>0</v>
      </c>
      <c r="AG1012" s="11">
        <v>0</v>
      </c>
      <c r="AH1012" s="11">
        <v>0</v>
      </c>
      <c r="AI1012" s="11">
        <v>0</v>
      </c>
      <c r="AJ1012" s="11">
        <v>1407898.113800986</v>
      </c>
      <c r="AK1012" s="11">
        <v>727220.87380098714</v>
      </c>
      <c r="AL1012" s="13">
        <v>8.728278127625666E-3</v>
      </c>
      <c r="AM1012" s="7">
        <v>1829</v>
      </c>
      <c r="AN1012" s="7" t="s">
        <v>279</v>
      </c>
      <c r="AO1012" s="9">
        <v>45930</v>
      </c>
      <c r="AP1012" s="9">
        <v>45900</v>
      </c>
      <c r="AQ1012" s="7">
        <v>30</v>
      </c>
      <c r="AR1012" s="7">
        <v>273</v>
      </c>
      <c r="AS1012" s="15">
        <v>0.95231884265392797</v>
      </c>
      <c r="AT1012" s="11">
        <v>9458.037405039966</v>
      </c>
      <c r="AU1012" s="11">
        <v>9458.037405039966</v>
      </c>
      <c r="AV1012" s="11">
        <v>4885.3550968730397</v>
      </c>
      <c r="AW1012" s="11">
        <v>4885.3550968730397</v>
      </c>
      <c r="AX1012" s="11">
        <v>4572.6823081669263</v>
      </c>
      <c r="AY1012" s="11">
        <v>4572.6823081669263</v>
      </c>
      <c r="AZ1012" s="13">
        <v>8.728278127625666E-3</v>
      </c>
      <c r="BA1012" s="11">
        <v>9458.037405039966</v>
      </c>
      <c r="BB1012" s="11">
        <v>9458.037405039966</v>
      </c>
      <c r="BC1012" s="11"/>
      <c r="BD1012" s="11"/>
      <c r="BE1012" s="11"/>
      <c r="BF1012" s="11">
        <v>4885.3550968730397</v>
      </c>
      <c r="BG1012" s="11">
        <v>4885.3550968730397</v>
      </c>
      <c r="BH1012" s="11">
        <v>4572.6823081669263</v>
      </c>
      <c r="BI1012" s="11">
        <v>4572.6823081669263</v>
      </c>
      <c r="BJ1012" s="11">
        <v>4572.6823081669263</v>
      </c>
      <c r="BK1012" s="11">
        <v>4885.3550968730397</v>
      </c>
      <c r="BL1012" s="11">
        <v>9458.037405039966</v>
      </c>
    </row>
    <row r="1013" spans="1:64" hidden="1" x14ac:dyDescent="0.25">
      <c r="A1013" s="7">
        <v>500693</v>
      </c>
      <c r="B1013" s="7" t="s">
        <v>161</v>
      </c>
      <c r="C1013" s="9">
        <v>42520</v>
      </c>
      <c r="D1013" s="9">
        <v>46022</v>
      </c>
      <c r="E1013" s="9">
        <v>46022</v>
      </c>
      <c r="F1013" s="7" t="s">
        <v>238</v>
      </c>
      <c r="G1013" s="11">
        <v>680677.23999999894</v>
      </c>
      <c r="H1013" s="11">
        <v>680677.24</v>
      </c>
      <c r="I1013" s="11" t="s">
        <v>240</v>
      </c>
      <c r="J1013" s="11">
        <v>7214.23</v>
      </c>
      <c r="K1013" s="11" t="s">
        <v>240</v>
      </c>
      <c r="L1013" s="11">
        <v>888825.51242342882</v>
      </c>
      <c r="M1013" s="13">
        <v>6.7500000000000004E-2</v>
      </c>
      <c r="N1013" s="13" t="s">
        <v>246</v>
      </c>
      <c r="O1013" s="13" t="s">
        <v>258</v>
      </c>
      <c r="P1013" s="13">
        <v>0.80820000000000003</v>
      </c>
      <c r="Q1013" s="7" t="s">
        <v>260</v>
      </c>
      <c r="R1013" s="7" t="s">
        <v>262</v>
      </c>
      <c r="S1013" s="7">
        <v>0</v>
      </c>
      <c r="T1013" s="7" t="s">
        <v>267</v>
      </c>
      <c r="U1013" s="7" t="s">
        <v>269</v>
      </c>
      <c r="V1013" s="7">
        <v>1</v>
      </c>
      <c r="W1013" s="9">
        <v>45657</v>
      </c>
      <c r="X1013" s="7">
        <v>12</v>
      </c>
      <c r="Y1013" s="7">
        <v>10</v>
      </c>
      <c r="Z1013" s="11">
        <v>0</v>
      </c>
      <c r="AA1013" s="11">
        <v>0</v>
      </c>
      <c r="AB1013" s="11">
        <v>0</v>
      </c>
      <c r="AC1013" s="11">
        <v>0</v>
      </c>
      <c r="AD1013" s="11">
        <v>80802.319311220795</v>
      </c>
      <c r="AE1013" s="11">
        <v>808023.19311220793</v>
      </c>
      <c r="AF1013" s="11">
        <v>0</v>
      </c>
      <c r="AG1013" s="11">
        <v>0</v>
      </c>
      <c r="AH1013" s="11">
        <v>0</v>
      </c>
      <c r="AI1013" s="11">
        <v>0</v>
      </c>
      <c r="AJ1013" s="11">
        <v>1488700.4331122071</v>
      </c>
      <c r="AK1013" s="11">
        <v>808023.19311220793</v>
      </c>
      <c r="AL1013" s="13">
        <v>8.646106657432262E-3</v>
      </c>
      <c r="AM1013" s="7">
        <v>1830</v>
      </c>
      <c r="AN1013" s="7" t="s">
        <v>280</v>
      </c>
      <c r="AO1013" s="9">
        <v>45961</v>
      </c>
      <c r="AP1013" s="9">
        <v>45930</v>
      </c>
      <c r="AQ1013" s="7">
        <v>31</v>
      </c>
      <c r="AR1013" s="7">
        <v>304</v>
      </c>
      <c r="AS1013" s="15">
        <v>0.94705030938779533</v>
      </c>
      <c r="AT1013" s="11">
        <v>9851.8955718872348</v>
      </c>
      <c r="AU1013" s="11">
        <v>9851.8955718872348</v>
      </c>
      <c r="AV1013" s="11">
        <v>5347.3216915523926</v>
      </c>
      <c r="AW1013" s="11">
        <v>5347.3216915523926</v>
      </c>
      <c r="AX1013" s="11">
        <v>4504.5738803348422</v>
      </c>
      <c r="AY1013" s="11">
        <v>4504.5738803348422</v>
      </c>
      <c r="AZ1013" s="13">
        <v>8.646106657432262E-3</v>
      </c>
      <c r="BA1013" s="11">
        <v>9851.8955718872348</v>
      </c>
      <c r="BB1013" s="11">
        <v>9851.8955718872348</v>
      </c>
      <c r="BC1013" s="11"/>
      <c r="BD1013" s="11"/>
      <c r="BE1013" s="11"/>
      <c r="BF1013" s="11">
        <v>5347.3216915523926</v>
      </c>
      <c r="BG1013" s="11">
        <v>5347.3216915523926</v>
      </c>
      <c r="BH1013" s="11">
        <v>4504.5738803348422</v>
      </c>
      <c r="BI1013" s="11">
        <v>4504.5738803348422</v>
      </c>
      <c r="BJ1013" s="11">
        <v>4504.5738803348422</v>
      </c>
      <c r="BK1013" s="11">
        <v>5347.3216915523926</v>
      </c>
      <c r="BL1013" s="11">
        <v>9851.8955718872348</v>
      </c>
    </row>
    <row r="1014" spans="1:64" hidden="1" x14ac:dyDescent="0.25">
      <c r="A1014" s="7">
        <v>500693</v>
      </c>
      <c r="B1014" s="7" t="s">
        <v>161</v>
      </c>
      <c r="C1014" s="9">
        <v>42520</v>
      </c>
      <c r="D1014" s="9">
        <v>46022</v>
      </c>
      <c r="E1014" s="9">
        <v>46022</v>
      </c>
      <c r="F1014" s="7" t="s">
        <v>238</v>
      </c>
      <c r="G1014" s="11">
        <v>680677.23999999894</v>
      </c>
      <c r="H1014" s="11">
        <v>680677.24</v>
      </c>
      <c r="I1014" s="11" t="s">
        <v>240</v>
      </c>
      <c r="J1014" s="11">
        <v>7214.23</v>
      </c>
      <c r="K1014" s="11" t="s">
        <v>240</v>
      </c>
      <c r="L1014" s="11">
        <v>888825.51242342882</v>
      </c>
      <c r="M1014" s="13">
        <v>6.7500000000000004E-2</v>
      </c>
      <c r="N1014" s="13" t="s">
        <v>246</v>
      </c>
      <c r="O1014" s="13" t="s">
        <v>258</v>
      </c>
      <c r="P1014" s="13">
        <v>0.80820000000000003</v>
      </c>
      <c r="Q1014" s="7" t="s">
        <v>260</v>
      </c>
      <c r="R1014" s="7" t="s">
        <v>262</v>
      </c>
      <c r="S1014" s="7">
        <v>0</v>
      </c>
      <c r="T1014" s="7" t="s">
        <v>267</v>
      </c>
      <c r="U1014" s="7" t="s">
        <v>269</v>
      </c>
      <c r="V1014" s="7">
        <v>1</v>
      </c>
      <c r="W1014" s="9">
        <v>45657</v>
      </c>
      <c r="X1014" s="7">
        <v>12</v>
      </c>
      <c r="Y1014" s="7">
        <v>11</v>
      </c>
      <c r="Z1014" s="11">
        <v>0</v>
      </c>
      <c r="AA1014" s="11">
        <v>0</v>
      </c>
      <c r="AB1014" s="11">
        <v>0</v>
      </c>
      <c r="AC1014" s="11">
        <v>0</v>
      </c>
      <c r="AD1014" s="11">
        <v>80802.319311220795</v>
      </c>
      <c r="AE1014" s="11">
        <v>888825.51242342871</v>
      </c>
      <c r="AF1014" s="11">
        <v>0</v>
      </c>
      <c r="AG1014" s="11">
        <v>0</v>
      </c>
      <c r="AH1014" s="11">
        <v>0</v>
      </c>
      <c r="AI1014" s="11">
        <v>0</v>
      </c>
      <c r="AJ1014" s="11">
        <v>1569502.752423428</v>
      </c>
      <c r="AK1014" s="11">
        <v>888825.51242342871</v>
      </c>
      <c r="AL1014" s="13">
        <v>8.5647087820321932E-3</v>
      </c>
      <c r="AM1014" s="7">
        <v>1831</v>
      </c>
      <c r="AN1014" s="7" t="s">
        <v>281</v>
      </c>
      <c r="AO1014" s="9">
        <v>45991</v>
      </c>
      <c r="AP1014" s="9">
        <v>45961</v>
      </c>
      <c r="AQ1014" s="7">
        <v>30</v>
      </c>
      <c r="AR1014" s="7">
        <v>334</v>
      </c>
      <c r="AS1014" s="15">
        <v>0.94197948249257524</v>
      </c>
      <c r="AT1014" s="11">
        <v>10233.75396842215</v>
      </c>
      <c r="AU1014" s="11">
        <v>10233.75396842215</v>
      </c>
      <c r="AV1014" s="11">
        <v>5795.4798747266859</v>
      </c>
      <c r="AW1014" s="11">
        <v>5795.4798747266859</v>
      </c>
      <c r="AX1014" s="11">
        <v>4438.2740936954642</v>
      </c>
      <c r="AY1014" s="11">
        <v>4438.2740936954642</v>
      </c>
      <c r="AZ1014" s="13">
        <v>8.5647087820321932E-3</v>
      </c>
      <c r="BA1014" s="11">
        <v>10233.75396842215</v>
      </c>
      <c r="BB1014" s="11">
        <v>10233.75396842215</v>
      </c>
      <c r="BC1014" s="11"/>
      <c r="BD1014" s="11"/>
      <c r="BE1014" s="11"/>
      <c r="BF1014" s="11">
        <v>5795.4798747266859</v>
      </c>
      <c r="BG1014" s="11">
        <v>5795.4798747266859</v>
      </c>
      <c r="BH1014" s="11">
        <v>4438.2740936954642</v>
      </c>
      <c r="BI1014" s="11">
        <v>4438.2740936954642</v>
      </c>
      <c r="BJ1014" s="11">
        <v>4438.2740936954642</v>
      </c>
      <c r="BK1014" s="11">
        <v>5795.4798747266859</v>
      </c>
      <c r="BL1014" s="11">
        <v>10233.75396842215</v>
      </c>
    </row>
    <row r="1015" spans="1:64" hidden="1" x14ac:dyDescent="0.25">
      <c r="A1015" s="7">
        <v>500693</v>
      </c>
      <c r="B1015" s="7" t="s">
        <v>161</v>
      </c>
      <c r="C1015" s="9">
        <v>42520</v>
      </c>
      <c r="D1015" s="9">
        <v>46022</v>
      </c>
      <c r="E1015" s="9">
        <v>46022</v>
      </c>
      <c r="F1015" s="7" t="s">
        <v>238</v>
      </c>
      <c r="G1015" s="11">
        <v>680677.23999999894</v>
      </c>
      <c r="H1015" s="11">
        <v>680677.24</v>
      </c>
      <c r="I1015" s="11" t="s">
        <v>240</v>
      </c>
      <c r="J1015" s="11">
        <v>7214.23</v>
      </c>
      <c r="K1015" s="11" t="s">
        <v>240</v>
      </c>
      <c r="L1015" s="11">
        <v>888825.51242342882</v>
      </c>
      <c r="M1015" s="13">
        <v>6.7500000000000004E-2</v>
      </c>
      <c r="N1015" s="13" t="s">
        <v>246</v>
      </c>
      <c r="O1015" s="13" t="s">
        <v>258</v>
      </c>
      <c r="P1015" s="13">
        <v>0.80820000000000003</v>
      </c>
      <c r="Q1015" s="7" t="s">
        <v>260</v>
      </c>
      <c r="R1015" s="7" t="s">
        <v>262</v>
      </c>
      <c r="S1015" s="7">
        <v>0</v>
      </c>
      <c r="T1015" s="7" t="s">
        <v>267</v>
      </c>
      <c r="U1015" s="7" t="s">
        <v>269</v>
      </c>
      <c r="V1015" s="7">
        <v>1</v>
      </c>
      <c r="W1015" s="9">
        <v>45657</v>
      </c>
      <c r="X1015" s="7">
        <v>12</v>
      </c>
      <c r="Y1015" s="7">
        <v>12</v>
      </c>
      <c r="Z1015" s="11">
        <v>680677.24</v>
      </c>
      <c r="AA1015" s="11">
        <v>680677.24</v>
      </c>
      <c r="AB1015" s="11">
        <v>7214.23</v>
      </c>
      <c r="AC1015" s="11">
        <v>7214.23</v>
      </c>
      <c r="AD1015" s="11">
        <v>0</v>
      </c>
      <c r="AE1015" s="11">
        <v>888825.51242342871</v>
      </c>
      <c r="AF1015" s="11">
        <v>1569502.752423428</v>
      </c>
      <c r="AG1015" s="11">
        <v>888825.51242342871</v>
      </c>
      <c r="AH1015" s="11">
        <v>1569502.752423428</v>
      </c>
      <c r="AI1015" s="11">
        <v>888825.51242342871</v>
      </c>
      <c r="AJ1015" s="11">
        <v>1.164153218269348E-10</v>
      </c>
      <c r="AK1015" s="11">
        <v>0</v>
      </c>
      <c r="AL1015" s="13">
        <v>8.4840772184974211E-3</v>
      </c>
      <c r="AM1015" s="7">
        <v>1832</v>
      </c>
      <c r="AN1015" s="7" t="s">
        <v>282</v>
      </c>
      <c r="AO1015" s="9">
        <v>46022</v>
      </c>
      <c r="AP1015" s="9">
        <v>45991</v>
      </c>
      <c r="AQ1015" s="7">
        <v>31</v>
      </c>
      <c r="AR1015" s="7">
        <v>365</v>
      </c>
      <c r="AS1015" s="15">
        <v>0.93676814988290402</v>
      </c>
      <c r="AT1015" s="11">
        <v>7.4776600636166875E-13</v>
      </c>
      <c r="AU1015" s="11">
        <v>7.4776600636166875E-13</v>
      </c>
      <c r="AV1015" s="11">
        <v>0</v>
      </c>
      <c r="AW1015" s="11">
        <v>0</v>
      </c>
      <c r="AX1015" s="11">
        <v>7.4776600636166875E-13</v>
      </c>
      <c r="AY1015" s="11">
        <v>7.4776600636166875E-13</v>
      </c>
      <c r="AZ1015" s="13">
        <v>8.4840772184974211E-3</v>
      </c>
      <c r="BA1015" s="11">
        <v>7.4776600636166875E-13</v>
      </c>
      <c r="BB1015" s="11">
        <v>7.4776600636166875E-13</v>
      </c>
      <c r="BC1015" s="11"/>
      <c r="BD1015" s="11"/>
      <c r="BE1015" s="11"/>
      <c r="BF1015" s="11">
        <v>0</v>
      </c>
      <c r="BG1015" s="11">
        <v>0</v>
      </c>
      <c r="BH1015" s="11">
        <v>7.4776600636166875E-13</v>
      </c>
      <c r="BI1015" s="11">
        <v>7.4776600636166875E-13</v>
      </c>
      <c r="BJ1015" s="11">
        <v>7.4776600636166875E-13</v>
      </c>
      <c r="BK1015" s="11">
        <v>0</v>
      </c>
      <c r="BL1015" s="11">
        <v>7.4776600636166875E-13</v>
      </c>
    </row>
    <row r="1016" spans="1:64" hidden="1" x14ac:dyDescent="0.25">
      <c r="A1016" s="7">
        <v>500694</v>
      </c>
      <c r="B1016" s="7" t="s">
        <v>162</v>
      </c>
      <c r="C1016" s="9">
        <v>42520</v>
      </c>
      <c r="D1016" s="9">
        <v>46022</v>
      </c>
      <c r="E1016" s="9">
        <v>46022</v>
      </c>
      <c r="F1016" s="7" t="s">
        <v>238</v>
      </c>
      <c r="G1016" s="11">
        <v>21003809.739999902</v>
      </c>
      <c r="H1016" s="11">
        <v>21003809.739999998</v>
      </c>
      <c r="I1016" s="11" t="s">
        <v>240</v>
      </c>
      <c r="J1016" s="11">
        <v>215959.35719499391</v>
      </c>
      <c r="K1016" s="11" t="s">
        <v>240</v>
      </c>
      <c r="L1016" s="11">
        <v>27426687.507576581</v>
      </c>
      <c r="M1016" s="13">
        <v>6.7500000000000004E-2</v>
      </c>
      <c r="N1016" s="13" t="s">
        <v>246</v>
      </c>
      <c r="O1016" s="13" t="s">
        <v>258</v>
      </c>
      <c r="P1016" s="13">
        <v>0.80820000000000003</v>
      </c>
      <c r="Q1016" s="7" t="s">
        <v>260</v>
      </c>
      <c r="R1016" s="7" t="s">
        <v>262</v>
      </c>
      <c r="S1016" s="7">
        <v>0</v>
      </c>
      <c r="T1016" s="7" t="s">
        <v>267</v>
      </c>
      <c r="U1016" s="7" t="s">
        <v>269</v>
      </c>
      <c r="V1016" s="7">
        <v>1</v>
      </c>
      <c r="W1016" s="9">
        <v>45657</v>
      </c>
      <c r="X1016" s="7">
        <v>12</v>
      </c>
      <c r="Y1016" s="7">
        <v>0</v>
      </c>
      <c r="Z1016" s="11">
        <v>0</v>
      </c>
      <c r="AA1016" s="11">
        <v>0</v>
      </c>
      <c r="AB1016" s="11">
        <v>0</v>
      </c>
      <c r="AC1016" s="11">
        <v>0</v>
      </c>
      <c r="AD1016" s="11">
        <v>0</v>
      </c>
      <c r="AE1016" s="11">
        <v>0</v>
      </c>
      <c r="AF1016" s="11">
        <v>0</v>
      </c>
      <c r="AG1016" s="11">
        <v>0</v>
      </c>
      <c r="AH1016" s="11">
        <v>0</v>
      </c>
      <c r="AI1016" s="11">
        <v>0</v>
      </c>
      <c r="AJ1016" s="11">
        <v>21003809.739999902</v>
      </c>
      <c r="AK1016" s="11">
        <v>0</v>
      </c>
      <c r="AM1016" s="7">
        <v>1833</v>
      </c>
      <c r="AN1016" s="7" t="s">
        <v>283</v>
      </c>
      <c r="AO1016" s="9">
        <v>45657</v>
      </c>
      <c r="AP1016" s="9">
        <v>46022</v>
      </c>
      <c r="AQ1016" s="7">
        <v>0</v>
      </c>
      <c r="AR1016" s="7">
        <v>0</v>
      </c>
      <c r="AS1016" s="15">
        <v>1</v>
      </c>
      <c r="BC1016" s="11"/>
      <c r="BD1016" s="11"/>
      <c r="BE1016" s="11"/>
    </row>
    <row r="1017" spans="1:64" hidden="1" x14ac:dyDescent="0.25">
      <c r="A1017" s="7">
        <v>500694</v>
      </c>
      <c r="B1017" s="7" t="s">
        <v>162</v>
      </c>
      <c r="C1017" s="9">
        <v>42520</v>
      </c>
      <c r="D1017" s="9">
        <v>46022</v>
      </c>
      <c r="E1017" s="9">
        <v>46022</v>
      </c>
      <c r="F1017" s="7" t="s">
        <v>238</v>
      </c>
      <c r="G1017" s="11">
        <v>21003809.739999902</v>
      </c>
      <c r="H1017" s="11">
        <v>21003809.739999998</v>
      </c>
      <c r="I1017" s="11" t="s">
        <v>240</v>
      </c>
      <c r="J1017" s="11">
        <v>215959.35719499391</v>
      </c>
      <c r="K1017" s="11" t="s">
        <v>240</v>
      </c>
      <c r="L1017" s="11">
        <v>27426687.507576581</v>
      </c>
      <c r="M1017" s="13">
        <v>6.7500000000000004E-2</v>
      </c>
      <c r="N1017" s="13" t="s">
        <v>246</v>
      </c>
      <c r="O1017" s="13" t="s">
        <v>258</v>
      </c>
      <c r="P1017" s="13">
        <v>0.80820000000000003</v>
      </c>
      <c r="Q1017" s="7" t="s">
        <v>260</v>
      </c>
      <c r="R1017" s="7" t="s">
        <v>262</v>
      </c>
      <c r="S1017" s="7">
        <v>0</v>
      </c>
      <c r="T1017" s="7" t="s">
        <v>267</v>
      </c>
      <c r="U1017" s="7" t="s">
        <v>269</v>
      </c>
      <c r="V1017" s="7">
        <v>1</v>
      </c>
      <c r="W1017" s="9">
        <v>45657</v>
      </c>
      <c r="X1017" s="7">
        <v>12</v>
      </c>
      <c r="Y1017" s="7">
        <v>1</v>
      </c>
      <c r="Z1017" s="11">
        <v>0</v>
      </c>
      <c r="AA1017" s="11">
        <v>0</v>
      </c>
      <c r="AB1017" s="11">
        <v>0</v>
      </c>
      <c r="AC1017" s="11">
        <v>0</v>
      </c>
      <c r="AD1017" s="11">
        <v>2493335.2279615072</v>
      </c>
      <c r="AE1017" s="11">
        <v>2493335.2279615072</v>
      </c>
      <c r="AF1017" s="11">
        <v>0</v>
      </c>
      <c r="AG1017" s="11">
        <v>0</v>
      </c>
      <c r="AH1017" s="11">
        <v>0</v>
      </c>
      <c r="AI1017" s="11">
        <v>0</v>
      </c>
      <c r="AJ1017" s="11">
        <v>23497144.967961408</v>
      </c>
      <c r="AK1017" s="11">
        <v>2493335.2279615072</v>
      </c>
      <c r="AL1017" s="13">
        <v>9.4143964011949022E-3</v>
      </c>
      <c r="AM1017" s="7">
        <v>1834</v>
      </c>
      <c r="AN1017" s="7" t="s">
        <v>284</v>
      </c>
      <c r="AO1017" s="9">
        <v>45688</v>
      </c>
      <c r="AP1017" s="9">
        <v>45657</v>
      </c>
      <c r="AQ1017" s="7">
        <v>31</v>
      </c>
      <c r="AR1017" s="7">
        <v>31</v>
      </c>
      <c r="AS1017" s="15">
        <v>0.99446767927908442</v>
      </c>
      <c r="AT1017" s="11">
        <v>177793.9980465257</v>
      </c>
      <c r="AU1017" s="11">
        <v>177793.9980465257</v>
      </c>
      <c r="AV1017" s="11">
        <v>18866.123490916281</v>
      </c>
      <c r="AW1017" s="11">
        <v>18866.123490916281</v>
      </c>
      <c r="AX1017" s="11">
        <v>158927.87455560939</v>
      </c>
      <c r="AY1017" s="11">
        <v>158927.87455560939</v>
      </c>
      <c r="AZ1017" s="13">
        <v>9.4143964011949022E-3</v>
      </c>
      <c r="BA1017" s="11">
        <v>177793.9980465257</v>
      </c>
      <c r="BB1017" s="11">
        <v>177793.9980465257</v>
      </c>
      <c r="BC1017" s="11"/>
      <c r="BD1017" s="11"/>
      <c r="BE1017" s="11"/>
      <c r="BF1017" s="11">
        <v>18866.123490916281</v>
      </c>
      <c r="BG1017" s="11">
        <v>18866.123490916281</v>
      </c>
      <c r="BH1017" s="11">
        <v>158927.87455560939</v>
      </c>
      <c r="BI1017" s="11">
        <v>158927.87455560939</v>
      </c>
      <c r="BJ1017" s="11">
        <v>158927.87455560939</v>
      </c>
      <c r="BK1017" s="11">
        <v>18866.123490916281</v>
      </c>
      <c r="BL1017" s="11">
        <v>177793.9980465257</v>
      </c>
    </row>
    <row r="1018" spans="1:64" hidden="1" x14ac:dyDescent="0.25">
      <c r="A1018" s="7">
        <v>500694</v>
      </c>
      <c r="B1018" s="7" t="s">
        <v>162</v>
      </c>
      <c r="C1018" s="9">
        <v>42520</v>
      </c>
      <c r="D1018" s="9">
        <v>46022</v>
      </c>
      <c r="E1018" s="9">
        <v>46022</v>
      </c>
      <c r="F1018" s="7" t="s">
        <v>238</v>
      </c>
      <c r="G1018" s="11">
        <v>21003809.739999902</v>
      </c>
      <c r="H1018" s="11">
        <v>21003809.739999998</v>
      </c>
      <c r="I1018" s="11" t="s">
        <v>240</v>
      </c>
      <c r="J1018" s="11">
        <v>215959.35719499391</v>
      </c>
      <c r="K1018" s="11" t="s">
        <v>240</v>
      </c>
      <c r="L1018" s="11">
        <v>27426687.507576581</v>
      </c>
      <c r="M1018" s="13">
        <v>6.7500000000000004E-2</v>
      </c>
      <c r="N1018" s="13" t="s">
        <v>246</v>
      </c>
      <c r="O1018" s="13" t="s">
        <v>258</v>
      </c>
      <c r="P1018" s="13">
        <v>0.80820000000000003</v>
      </c>
      <c r="Q1018" s="7" t="s">
        <v>260</v>
      </c>
      <c r="R1018" s="7" t="s">
        <v>262</v>
      </c>
      <c r="S1018" s="7">
        <v>0</v>
      </c>
      <c r="T1018" s="7" t="s">
        <v>267</v>
      </c>
      <c r="U1018" s="7" t="s">
        <v>269</v>
      </c>
      <c r="V1018" s="7">
        <v>1</v>
      </c>
      <c r="W1018" s="9">
        <v>45657</v>
      </c>
      <c r="X1018" s="7">
        <v>12</v>
      </c>
      <c r="Y1018" s="7">
        <v>2</v>
      </c>
      <c r="Z1018" s="11">
        <v>0</v>
      </c>
      <c r="AA1018" s="11">
        <v>0</v>
      </c>
      <c r="AB1018" s="11">
        <v>0</v>
      </c>
      <c r="AC1018" s="11">
        <v>0</v>
      </c>
      <c r="AD1018" s="11">
        <v>2493335.2279615072</v>
      </c>
      <c r="AE1018" s="11">
        <v>4986670.4559230143</v>
      </c>
      <c r="AF1018" s="11">
        <v>0</v>
      </c>
      <c r="AG1018" s="11">
        <v>0</v>
      </c>
      <c r="AH1018" s="11">
        <v>0</v>
      </c>
      <c r="AI1018" s="11">
        <v>0</v>
      </c>
      <c r="AJ1018" s="11">
        <v>25990480.195922911</v>
      </c>
      <c r="AK1018" s="11">
        <v>4986670.4559230143</v>
      </c>
      <c r="AL1018" s="13">
        <v>9.3257655415960317E-3</v>
      </c>
      <c r="AM1018" s="7">
        <v>1835</v>
      </c>
      <c r="AN1018" s="7" t="s">
        <v>285</v>
      </c>
      <c r="AO1018" s="9">
        <v>45716</v>
      </c>
      <c r="AP1018" s="9">
        <v>45688</v>
      </c>
      <c r="AQ1018" s="7">
        <v>28</v>
      </c>
      <c r="AR1018" s="7">
        <v>59</v>
      </c>
      <c r="AS1018" s="15">
        <v>0.98949705613833594</v>
      </c>
      <c r="AT1018" s="11">
        <v>193834.9777765836</v>
      </c>
      <c r="AU1018" s="11">
        <v>193834.9777765836</v>
      </c>
      <c r="AV1018" s="11">
        <v>37190.200016181741</v>
      </c>
      <c r="AW1018" s="11">
        <v>37190.200016181741</v>
      </c>
      <c r="AX1018" s="11">
        <v>156644.77776040189</v>
      </c>
      <c r="AY1018" s="11">
        <v>156644.77776040189</v>
      </c>
      <c r="AZ1018" s="13">
        <v>9.3257655415960317E-3</v>
      </c>
      <c r="BA1018" s="11">
        <v>193834.9777765836</v>
      </c>
      <c r="BB1018" s="11">
        <v>193834.9777765836</v>
      </c>
      <c r="BC1018" s="11"/>
      <c r="BD1018" s="11"/>
      <c r="BE1018" s="11"/>
      <c r="BF1018" s="11">
        <v>37190.200016181741</v>
      </c>
      <c r="BG1018" s="11">
        <v>37190.200016181741</v>
      </c>
      <c r="BH1018" s="11">
        <v>156644.77776040189</v>
      </c>
      <c r="BI1018" s="11">
        <v>156644.77776040189</v>
      </c>
      <c r="BJ1018" s="11">
        <v>156644.77776040189</v>
      </c>
      <c r="BK1018" s="11">
        <v>37190.200016181741</v>
      </c>
      <c r="BL1018" s="11">
        <v>193834.9777765836</v>
      </c>
    </row>
    <row r="1019" spans="1:64" hidden="1" x14ac:dyDescent="0.25">
      <c r="A1019" s="7">
        <v>500694</v>
      </c>
      <c r="B1019" s="7" t="s">
        <v>162</v>
      </c>
      <c r="C1019" s="9">
        <v>42520</v>
      </c>
      <c r="D1019" s="9">
        <v>46022</v>
      </c>
      <c r="E1019" s="9">
        <v>46022</v>
      </c>
      <c r="F1019" s="7" t="s">
        <v>238</v>
      </c>
      <c r="G1019" s="11">
        <v>21003809.739999902</v>
      </c>
      <c r="H1019" s="11">
        <v>21003809.739999998</v>
      </c>
      <c r="I1019" s="11" t="s">
        <v>240</v>
      </c>
      <c r="J1019" s="11">
        <v>215959.35719499391</v>
      </c>
      <c r="K1019" s="11" t="s">
        <v>240</v>
      </c>
      <c r="L1019" s="11">
        <v>27426687.507576581</v>
      </c>
      <c r="M1019" s="13">
        <v>6.7500000000000004E-2</v>
      </c>
      <c r="N1019" s="13" t="s">
        <v>246</v>
      </c>
      <c r="O1019" s="13" t="s">
        <v>258</v>
      </c>
      <c r="P1019" s="13">
        <v>0.80820000000000003</v>
      </c>
      <c r="Q1019" s="7" t="s">
        <v>260</v>
      </c>
      <c r="R1019" s="7" t="s">
        <v>262</v>
      </c>
      <c r="S1019" s="7">
        <v>0</v>
      </c>
      <c r="T1019" s="7" t="s">
        <v>267</v>
      </c>
      <c r="U1019" s="7" t="s">
        <v>269</v>
      </c>
      <c r="V1019" s="7">
        <v>1</v>
      </c>
      <c r="W1019" s="9">
        <v>45657</v>
      </c>
      <c r="X1019" s="7">
        <v>12</v>
      </c>
      <c r="Y1019" s="7">
        <v>3</v>
      </c>
      <c r="Z1019" s="11">
        <v>0</v>
      </c>
      <c r="AA1019" s="11">
        <v>0</v>
      </c>
      <c r="AB1019" s="11">
        <v>0</v>
      </c>
      <c r="AC1019" s="11">
        <v>0</v>
      </c>
      <c r="AD1019" s="11">
        <v>2493335.2279615072</v>
      </c>
      <c r="AE1019" s="11">
        <v>7480005.6838845219</v>
      </c>
      <c r="AF1019" s="11">
        <v>0</v>
      </c>
      <c r="AG1019" s="11">
        <v>0</v>
      </c>
      <c r="AH1019" s="11">
        <v>0</v>
      </c>
      <c r="AI1019" s="11">
        <v>0</v>
      </c>
      <c r="AJ1019" s="11">
        <v>28483815.423884422</v>
      </c>
      <c r="AK1019" s="11">
        <v>7480005.6838845219</v>
      </c>
      <c r="AL1019" s="13">
        <v>9.2379690880428633E-3</v>
      </c>
      <c r="AM1019" s="7">
        <v>1836</v>
      </c>
      <c r="AN1019" s="7" t="s">
        <v>286</v>
      </c>
      <c r="AO1019" s="9">
        <v>45747</v>
      </c>
      <c r="AP1019" s="9">
        <v>45716</v>
      </c>
      <c r="AQ1019" s="7">
        <v>31</v>
      </c>
      <c r="AR1019" s="7">
        <v>90</v>
      </c>
      <c r="AS1019" s="15">
        <v>0.98402284107137672</v>
      </c>
      <c r="AT1019" s="11">
        <v>209266.00959731921</v>
      </c>
      <c r="AU1019" s="11">
        <v>209266.00959731921</v>
      </c>
      <c r="AV1019" s="11">
        <v>54954.398416696182</v>
      </c>
      <c r="AW1019" s="11">
        <v>54954.398416696182</v>
      </c>
      <c r="AX1019" s="11">
        <v>154311.611180623</v>
      </c>
      <c r="AY1019" s="11">
        <v>154311.611180623</v>
      </c>
      <c r="AZ1019" s="13">
        <v>9.2379690880428633E-3</v>
      </c>
      <c r="BA1019" s="11">
        <v>209266.00959731921</v>
      </c>
      <c r="BB1019" s="11">
        <v>209266.00959731921</v>
      </c>
      <c r="BC1019" s="11"/>
      <c r="BD1019" s="11"/>
      <c r="BE1019" s="11"/>
      <c r="BF1019" s="11">
        <v>54954.398416696182</v>
      </c>
      <c r="BG1019" s="11">
        <v>54954.398416696182</v>
      </c>
      <c r="BH1019" s="11">
        <v>154311.611180623</v>
      </c>
      <c r="BI1019" s="11">
        <v>154311.611180623</v>
      </c>
      <c r="BJ1019" s="11">
        <v>154311.611180623</v>
      </c>
      <c r="BK1019" s="11">
        <v>54954.398416696182</v>
      </c>
      <c r="BL1019" s="11">
        <v>209266.00959731921</v>
      </c>
    </row>
    <row r="1020" spans="1:64" hidden="1" x14ac:dyDescent="0.25">
      <c r="A1020" s="7">
        <v>500694</v>
      </c>
      <c r="B1020" s="7" t="s">
        <v>162</v>
      </c>
      <c r="C1020" s="9">
        <v>42520</v>
      </c>
      <c r="D1020" s="9">
        <v>46022</v>
      </c>
      <c r="E1020" s="9">
        <v>46022</v>
      </c>
      <c r="F1020" s="7" t="s">
        <v>238</v>
      </c>
      <c r="G1020" s="11">
        <v>21003809.739999902</v>
      </c>
      <c r="H1020" s="11">
        <v>21003809.739999998</v>
      </c>
      <c r="I1020" s="11" t="s">
        <v>240</v>
      </c>
      <c r="J1020" s="11">
        <v>215959.35719499391</v>
      </c>
      <c r="K1020" s="11" t="s">
        <v>240</v>
      </c>
      <c r="L1020" s="11">
        <v>27426687.507576581</v>
      </c>
      <c r="M1020" s="13">
        <v>6.7500000000000004E-2</v>
      </c>
      <c r="N1020" s="13" t="s">
        <v>246</v>
      </c>
      <c r="O1020" s="13" t="s">
        <v>258</v>
      </c>
      <c r="P1020" s="13">
        <v>0.80820000000000003</v>
      </c>
      <c r="Q1020" s="7" t="s">
        <v>260</v>
      </c>
      <c r="R1020" s="7" t="s">
        <v>262</v>
      </c>
      <c r="S1020" s="7">
        <v>0</v>
      </c>
      <c r="T1020" s="7" t="s">
        <v>267</v>
      </c>
      <c r="U1020" s="7" t="s">
        <v>269</v>
      </c>
      <c r="V1020" s="7">
        <v>1</v>
      </c>
      <c r="W1020" s="9">
        <v>45657</v>
      </c>
      <c r="X1020" s="7">
        <v>12</v>
      </c>
      <c r="Y1020" s="7">
        <v>4</v>
      </c>
      <c r="Z1020" s="11">
        <v>0</v>
      </c>
      <c r="AA1020" s="11">
        <v>0</v>
      </c>
      <c r="AB1020" s="11">
        <v>0</v>
      </c>
      <c r="AC1020" s="11">
        <v>0</v>
      </c>
      <c r="AD1020" s="11">
        <v>2493335.2279615072</v>
      </c>
      <c r="AE1020" s="11">
        <v>9973340.9118460286</v>
      </c>
      <c r="AF1020" s="11">
        <v>0</v>
      </c>
      <c r="AG1020" s="11">
        <v>0</v>
      </c>
      <c r="AH1020" s="11">
        <v>0</v>
      </c>
      <c r="AI1020" s="11">
        <v>0</v>
      </c>
      <c r="AJ1020" s="11">
        <v>30977150.651845928</v>
      </c>
      <c r="AK1020" s="11">
        <v>9973340.9118460286</v>
      </c>
      <c r="AL1020" s="13">
        <v>9.1509991851060901E-3</v>
      </c>
      <c r="AM1020" s="7">
        <v>1837</v>
      </c>
      <c r="AN1020" s="7" t="s">
        <v>287</v>
      </c>
      <c r="AO1020" s="9">
        <v>45777</v>
      </c>
      <c r="AP1020" s="9">
        <v>45747</v>
      </c>
      <c r="AQ1020" s="7">
        <v>30</v>
      </c>
      <c r="AR1020" s="7">
        <v>120</v>
      </c>
      <c r="AS1020" s="15">
        <v>0.97875405076683497</v>
      </c>
      <c r="AT1020" s="11">
        <v>224234.48481380951</v>
      </c>
      <c r="AU1020" s="11">
        <v>224234.48481380951</v>
      </c>
      <c r="AV1020" s="11">
        <v>72194.082224506288</v>
      </c>
      <c r="AW1020" s="11">
        <v>72194.082224506288</v>
      </c>
      <c r="AX1020" s="11">
        <v>152040.4025893033</v>
      </c>
      <c r="AY1020" s="11">
        <v>152040.4025893033</v>
      </c>
      <c r="AZ1020" s="13">
        <v>9.1509991851060901E-3</v>
      </c>
      <c r="BA1020" s="11">
        <v>224234.48481380951</v>
      </c>
      <c r="BB1020" s="11">
        <v>224234.48481380951</v>
      </c>
      <c r="BC1020" s="11"/>
      <c r="BD1020" s="11"/>
      <c r="BE1020" s="11"/>
      <c r="BF1020" s="11">
        <v>72194.082224506288</v>
      </c>
      <c r="BG1020" s="11">
        <v>72194.082224506288</v>
      </c>
      <c r="BH1020" s="11">
        <v>152040.4025893033</v>
      </c>
      <c r="BI1020" s="11">
        <v>152040.4025893033</v>
      </c>
      <c r="BJ1020" s="11">
        <v>152040.4025893033</v>
      </c>
      <c r="BK1020" s="11">
        <v>72194.082224506288</v>
      </c>
      <c r="BL1020" s="11">
        <v>224234.48481380951</v>
      </c>
    </row>
    <row r="1021" spans="1:64" hidden="1" x14ac:dyDescent="0.25">
      <c r="A1021" s="7">
        <v>500694</v>
      </c>
      <c r="B1021" s="7" t="s">
        <v>162</v>
      </c>
      <c r="C1021" s="9">
        <v>42520</v>
      </c>
      <c r="D1021" s="9">
        <v>46022</v>
      </c>
      <c r="E1021" s="9">
        <v>46022</v>
      </c>
      <c r="F1021" s="7" t="s">
        <v>238</v>
      </c>
      <c r="G1021" s="11">
        <v>21003809.739999902</v>
      </c>
      <c r="H1021" s="11">
        <v>21003809.739999998</v>
      </c>
      <c r="I1021" s="11" t="s">
        <v>240</v>
      </c>
      <c r="J1021" s="11">
        <v>215959.35719499391</v>
      </c>
      <c r="K1021" s="11" t="s">
        <v>240</v>
      </c>
      <c r="L1021" s="11">
        <v>27426687.507576581</v>
      </c>
      <c r="M1021" s="13">
        <v>6.7500000000000004E-2</v>
      </c>
      <c r="N1021" s="13" t="s">
        <v>246</v>
      </c>
      <c r="O1021" s="13" t="s">
        <v>258</v>
      </c>
      <c r="P1021" s="13">
        <v>0.80820000000000003</v>
      </c>
      <c r="Q1021" s="7" t="s">
        <v>260</v>
      </c>
      <c r="R1021" s="7" t="s">
        <v>262</v>
      </c>
      <c r="S1021" s="7">
        <v>0</v>
      </c>
      <c r="T1021" s="7" t="s">
        <v>267</v>
      </c>
      <c r="U1021" s="7" t="s">
        <v>269</v>
      </c>
      <c r="V1021" s="7">
        <v>1</v>
      </c>
      <c r="W1021" s="9">
        <v>45657</v>
      </c>
      <c r="X1021" s="7">
        <v>12</v>
      </c>
      <c r="Y1021" s="7">
        <v>5</v>
      </c>
      <c r="Z1021" s="11">
        <v>0</v>
      </c>
      <c r="AA1021" s="11">
        <v>0</v>
      </c>
      <c r="AB1021" s="11">
        <v>0</v>
      </c>
      <c r="AC1021" s="11">
        <v>0</v>
      </c>
      <c r="AD1021" s="11">
        <v>2493335.2279615072</v>
      </c>
      <c r="AE1021" s="11">
        <v>12466676.139807541</v>
      </c>
      <c r="AF1021" s="11">
        <v>0</v>
      </c>
      <c r="AG1021" s="11">
        <v>0</v>
      </c>
      <c r="AH1021" s="11">
        <v>0</v>
      </c>
      <c r="AI1021" s="11">
        <v>0</v>
      </c>
      <c r="AJ1021" s="11">
        <v>33470485.879807431</v>
      </c>
      <c r="AK1021" s="11">
        <v>12466676.139807541</v>
      </c>
      <c r="AL1021" s="13">
        <v>9.0648480513104701E-3</v>
      </c>
      <c r="AM1021" s="7">
        <v>1838</v>
      </c>
      <c r="AN1021" s="7" t="s">
        <v>288</v>
      </c>
      <c r="AO1021" s="9">
        <v>45808</v>
      </c>
      <c r="AP1021" s="9">
        <v>45777</v>
      </c>
      <c r="AQ1021" s="7">
        <v>31</v>
      </c>
      <c r="AR1021" s="7">
        <v>151</v>
      </c>
      <c r="AS1021" s="15">
        <v>0.9733392694510975</v>
      </c>
      <c r="AT1021" s="11">
        <v>238674.2887624643</v>
      </c>
      <c r="AU1021" s="11">
        <v>238674.2887624643</v>
      </c>
      <c r="AV1021" s="11">
        <v>88898.472271525519</v>
      </c>
      <c r="AW1021" s="11">
        <v>88898.472271525519</v>
      </c>
      <c r="AX1021" s="11">
        <v>149775.8164909388</v>
      </c>
      <c r="AY1021" s="11">
        <v>149775.8164909388</v>
      </c>
      <c r="AZ1021" s="13">
        <v>9.0648480513104701E-3</v>
      </c>
      <c r="BA1021" s="11">
        <v>238674.2887624643</v>
      </c>
      <c r="BB1021" s="11">
        <v>238674.2887624643</v>
      </c>
      <c r="BC1021" s="11"/>
      <c r="BD1021" s="11"/>
      <c r="BE1021" s="11"/>
      <c r="BF1021" s="11">
        <v>88898.472271525519</v>
      </c>
      <c r="BG1021" s="11">
        <v>88898.472271525519</v>
      </c>
      <c r="BH1021" s="11">
        <v>149775.8164909388</v>
      </c>
      <c r="BI1021" s="11">
        <v>149775.8164909388</v>
      </c>
      <c r="BJ1021" s="11">
        <v>149775.8164909388</v>
      </c>
      <c r="BK1021" s="11">
        <v>88898.472271525519</v>
      </c>
      <c r="BL1021" s="11">
        <v>238674.2887624643</v>
      </c>
    </row>
    <row r="1022" spans="1:64" hidden="1" x14ac:dyDescent="0.25">
      <c r="A1022" s="7">
        <v>500694</v>
      </c>
      <c r="B1022" s="7" t="s">
        <v>162</v>
      </c>
      <c r="C1022" s="9">
        <v>42520</v>
      </c>
      <c r="D1022" s="9">
        <v>46022</v>
      </c>
      <c r="E1022" s="9">
        <v>46022</v>
      </c>
      <c r="F1022" s="7" t="s">
        <v>238</v>
      </c>
      <c r="G1022" s="11">
        <v>21003809.739999902</v>
      </c>
      <c r="H1022" s="11">
        <v>21003809.739999998</v>
      </c>
      <c r="I1022" s="11" t="s">
        <v>240</v>
      </c>
      <c r="J1022" s="11">
        <v>215959.35719499391</v>
      </c>
      <c r="K1022" s="11" t="s">
        <v>240</v>
      </c>
      <c r="L1022" s="11">
        <v>27426687.507576581</v>
      </c>
      <c r="M1022" s="13">
        <v>6.7500000000000004E-2</v>
      </c>
      <c r="N1022" s="13" t="s">
        <v>246</v>
      </c>
      <c r="O1022" s="13" t="s">
        <v>258</v>
      </c>
      <c r="P1022" s="13">
        <v>0.80820000000000003</v>
      </c>
      <c r="Q1022" s="7" t="s">
        <v>260</v>
      </c>
      <c r="R1022" s="7" t="s">
        <v>262</v>
      </c>
      <c r="S1022" s="7">
        <v>0</v>
      </c>
      <c r="T1022" s="7" t="s">
        <v>267</v>
      </c>
      <c r="U1022" s="7" t="s">
        <v>269</v>
      </c>
      <c r="V1022" s="7">
        <v>1</v>
      </c>
      <c r="W1022" s="9">
        <v>45657</v>
      </c>
      <c r="X1022" s="7">
        <v>12</v>
      </c>
      <c r="Y1022" s="7">
        <v>6</v>
      </c>
      <c r="Z1022" s="11">
        <v>0</v>
      </c>
      <c r="AA1022" s="11">
        <v>0</v>
      </c>
      <c r="AB1022" s="11">
        <v>0</v>
      </c>
      <c r="AC1022" s="11">
        <v>0</v>
      </c>
      <c r="AD1022" s="11">
        <v>2493335.2279615072</v>
      </c>
      <c r="AE1022" s="11">
        <v>14960011.36776904</v>
      </c>
      <c r="AF1022" s="11">
        <v>0</v>
      </c>
      <c r="AG1022" s="11">
        <v>0</v>
      </c>
      <c r="AH1022" s="11">
        <v>0</v>
      </c>
      <c r="AI1022" s="11">
        <v>0</v>
      </c>
      <c r="AJ1022" s="11">
        <v>35963821.107768953</v>
      </c>
      <c r="AK1022" s="11">
        <v>14960011.36776904</v>
      </c>
      <c r="AL1022" s="13">
        <v>8.9795079784388276E-3</v>
      </c>
      <c r="AM1022" s="7">
        <v>1839</v>
      </c>
      <c r="AN1022" s="7" t="s">
        <v>289</v>
      </c>
      <c r="AO1022" s="9">
        <v>45838</v>
      </c>
      <c r="AP1022" s="9">
        <v>45808</v>
      </c>
      <c r="AQ1022" s="7">
        <v>30</v>
      </c>
      <c r="AR1022" s="7">
        <v>181</v>
      </c>
      <c r="AS1022" s="15">
        <v>0.96812768259369275</v>
      </c>
      <c r="AT1022" s="11">
        <v>252679.40990045201</v>
      </c>
      <c r="AU1022" s="11">
        <v>252679.40990045201</v>
      </c>
      <c r="AV1022" s="11">
        <v>105108.042696146</v>
      </c>
      <c r="AW1022" s="11">
        <v>105108.042696146</v>
      </c>
      <c r="AX1022" s="11">
        <v>147571.36720430601</v>
      </c>
      <c r="AY1022" s="11">
        <v>147571.36720430601</v>
      </c>
      <c r="AZ1022" s="13">
        <v>8.9795079784388276E-3</v>
      </c>
      <c r="BA1022" s="11">
        <v>252679.40990045201</v>
      </c>
      <c r="BB1022" s="11">
        <v>252679.40990045201</v>
      </c>
      <c r="BC1022" s="11"/>
      <c r="BD1022" s="11"/>
      <c r="BE1022" s="11"/>
      <c r="BF1022" s="11">
        <v>105108.042696146</v>
      </c>
      <c r="BG1022" s="11">
        <v>105108.042696146</v>
      </c>
      <c r="BH1022" s="11">
        <v>147571.36720430601</v>
      </c>
      <c r="BI1022" s="11">
        <v>147571.36720430601</v>
      </c>
      <c r="BJ1022" s="11">
        <v>147571.36720430601</v>
      </c>
      <c r="BK1022" s="11">
        <v>105108.042696146</v>
      </c>
      <c r="BL1022" s="11">
        <v>252679.40990045201</v>
      </c>
    </row>
    <row r="1023" spans="1:64" hidden="1" x14ac:dyDescent="0.25">
      <c r="A1023" s="7">
        <v>500694</v>
      </c>
      <c r="B1023" s="7" t="s">
        <v>162</v>
      </c>
      <c r="C1023" s="9">
        <v>42520</v>
      </c>
      <c r="D1023" s="9">
        <v>46022</v>
      </c>
      <c r="E1023" s="9">
        <v>46022</v>
      </c>
      <c r="F1023" s="7" t="s">
        <v>238</v>
      </c>
      <c r="G1023" s="11">
        <v>21003809.739999902</v>
      </c>
      <c r="H1023" s="11">
        <v>21003809.739999998</v>
      </c>
      <c r="I1023" s="11" t="s">
        <v>240</v>
      </c>
      <c r="J1023" s="11">
        <v>215959.35719499391</v>
      </c>
      <c r="K1023" s="11" t="s">
        <v>240</v>
      </c>
      <c r="L1023" s="11">
        <v>27426687.507576581</v>
      </c>
      <c r="M1023" s="13">
        <v>6.7500000000000004E-2</v>
      </c>
      <c r="N1023" s="13" t="s">
        <v>246</v>
      </c>
      <c r="O1023" s="13" t="s">
        <v>258</v>
      </c>
      <c r="P1023" s="13">
        <v>0.80820000000000003</v>
      </c>
      <c r="Q1023" s="7" t="s">
        <v>260</v>
      </c>
      <c r="R1023" s="7" t="s">
        <v>262</v>
      </c>
      <c r="S1023" s="7">
        <v>0</v>
      </c>
      <c r="T1023" s="7" t="s">
        <v>267</v>
      </c>
      <c r="U1023" s="7" t="s">
        <v>269</v>
      </c>
      <c r="V1023" s="7">
        <v>1</v>
      </c>
      <c r="W1023" s="9">
        <v>45657</v>
      </c>
      <c r="X1023" s="7">
        <v>12</v>
      </c>
      <c r="Y1023" s="7">
        <v>7</v>
      </c>
      <c r="Z1023" s="11">
        <v>0</v>
      </c>
      <c r="AA1023" s="11">
        <v>0</v>
      </c>
      <c r="AB1023" s="11">
        <v>0</v>
      </c>
      <c r="AC1023" s="11">
        <v>0</v>
      </c>
      <c r="AD1023" s="11">
        <v>2493335.2279615072</v>
      </c>
      <c r="AE1023" s="11">
        <v>17453346.595730551</v>
      </c>
      <c r="AF1023" s="11">
        <v>0</v>
      </c>
      <c r="AG1023" s="11">
        <v>0</v>
      </c>
      <c r="AH1023" s="11">
        <v>0</v>
      </c>
      <c r="AI1023" s="11">
        <v>0</v>
      </c>
      <c r="AJ1023" s="11">
        <v>38457156.335730448</v>
      </c>
      <c r="AK1023" s="11">
        <v>17453346.595730551</v>
      </c>
      <c r="AL1023" s="13">
        <v>8.8949713308420497E-3</v>
      </c>
      <c r="AM1023" s="7">
        <v>1840</v>
      </c>
      <c r="AN1023" s="7" t="s">
        <v>290</v>
      </c>
      <c r="AO1023" s="9">
        <v>45869</v>
      </c>
      <c r="AP1023" s="9">
        <v>45838</v>
      </c>
      <c r="AQ1023" s="7">
        <v>31</v>
      </c>
      <c r="AR1023" s="7">
        <v>212</v>
      </c>
      <c r="AS1023" s="15">
        <v>0.96277168975478755</v>
      </c>
      <c r="AT1023" s="11">
        <v>266172.92547364259</v>
      </c>
      <c r="AU1023" s="11">
        <v>266172.92547364259</v>
      </c>
      <c r="AV1023" s="11">
        <v>120799.5797228205</v>
      </c>
      <c r="AW1023" s="11">
        <v>120799.5797228205</v>
      </c>
      <c r="AX1023" s="11">
        <v>145373.3457508221</v>
      </c>
      <c r="AY1023" s="11">
        <v>145373.3457508221</v>
      </c>
      <c r="AZ1023" s="13">
        <v>8.8949713308420497E-3</v>
      </c>
      <c r="BA1023" s="11">
        <v>266172.92547364259</v>
      </c>
      <c r="BB1023" s="11">
        <v>266172.92547364259</v>
      </c>
      <c r="BC1023" s="11"/>
      <c r="BD1023" s="11"/>
      <c r="BE1023" s="11"/>
      <c r="BF1023" s="11">
        <v>120799.5797228205</v>
      </c>
      <c r="BG1023" s="11">
        <v>120799.5797228205</v>
      </c>
      <c r="BH1023" s="11">
        <v>145373.3457508221</v>
      </c>
      <c r="BI1023" s="11">
        <v>145373.3457508221</v>
      </c>
      <c r="BJ1023" s="11">
        <v>145373.3457508221</v>
      </c>
      <c r="BK1023" s="11">
        <v>120799.5797228205</v>
      </c>
      <c r="BL1023" s="11">
        <v>266172.92547364259</v>
      </c>
    </row>
    <row r="1024" spans="1:64" hidden="1" x14ac:dyDescent="0.25">
      <c r="A1024" s="7">
        <v>500694</v>
      </c>
      <c r="B1024" s="7" t="s">
        <v>162</v>
      </c>
      <c r="C1024" s="9">
        <v>42520</v>
      </c>
      <c r="D1024" s="9">
        <v>46022</v>
      </c>
      <c r="E1024" s="9">
        <v>46022</v>
      </c>
      <c r="F1024" s="7" t="s">
        <v>238</v>
      </c>
      <c r="G1024" s="11">
        <v>21003809.739999902</v>
      </c>
      <c r="H1024" s="11">
        <v>21003809.739999998</v>
      </c>
      <c r="I1024" s="11" t="s">
        <v>240</v>
      </c>
      <c r="J1024" s="11">
        <v>215959.35719499391</v>
      </c>
      <c r="K1024" s="11" t="s">
        <v>240</v>
      </c>
      <c r="L1024" s="11">
        <v>27426687.507576581</v>
      </c>
      <c r="M1024" s="13">
        <v>6.7500000000000004E-2</v>
      </c>
      <c r="N1024" s="13" t="s">
        <v>246</v>
      </c>
      <c r="O1024" s="13" t="s">
        <v>258</v>
      </c>
      <c r="P1024" s="13">
        <v>0.80820000000000003</v>
      </c>
      <c r="Q1024" s="7" t="s">
        <v>260</v>
      </c>
      <c r="R1024" s="7" t="s">
        <v>262</v>
      </c>
      <c r="S1024" s="7">
        <v>0</v>
      </c>
      <c r="T1024" s="7" t="s">
        <v>267</v>
      </c>
      <c r="U1024" s="7" t="s">
        <v>269</v>
      </c>
      <c r="V1024" s="7">
        <v>1</v>
      </c>
      <c r="W1024" s="9">
        <v>45657</v>
      </c>
      <c r="X1024" s="7">
        <v>12</v>
      </c>
      <c r="Y1024" s="7">
        <v>8</v>
      </c>
      <c r="Z1024" s="11">
        <v>0</v>
      </c>
      <c r="AA1024" s="11">
        <v>0</v>
      </c>
      <c r="AB1024" s="11">
        <v>0</v>
      </c>
      <c r="AC1024" s="11">
        <v>0</v>
      </c>
      <c r="AD1024" s="11">
        <v>2493335.2279615072</v>
      </c>
      <c r="AE1024" s="11">
        <v>19946681.823692061</v>
      </c>
      <c r="AF1024" s="11">
        <v>0</v>
      </c>
      <c r="AG1024" s="11">
        <v>0</v>
      </c>
      <c r="AH1024" s="11">
        <v>0</v>
      </c>
      <c r="AI1024" s="11">
        <v>0</v>
      </c>
      <c r="AJ1024" s="11">
        <v>40950491.563691959</v>
      </c>
      <c r="AK1024" s="11">
        <v>19946681.823692061</v>
      </c>
      <c r="AL1024" s="13">
        <v>8.8112305447562989E-3</v>
      </c>
      <c r="AM1024" s="7">
        <v>1841</v>
      </c>
      <c r="AN1024" s="7" t="s">
        <v>291</v>
      </c>
      <c r="AO1024" s="9">
        <v>45900</v>
      </c>
      <c r="AP1024" s="9">
        <v>45869</v>
      </c>
      <c r="AQ1024" s="7">
        <v>31</v>
      </c>
      <c r="AR1024" s="7">
        <v>243</v>
      </c>
      <c r="AS1024" s="15">
        <v>0.95744532798604609</v>
      </c>
      <c r="AT1024" s="11">
        <v>279208.4221489249</v>
      </c>
      <c r="AU1024" s="11">
        <v>279208.4221489249</v>
      </c>
      <c r="AV1024" s="11">
        <v>136000.3591272542</v>
      </c>
      <c r="AW1024" s="11">
        <v>136000.3591272542</v>
      </c>
      <c r="AX1024" s="11">
        <v>143208.06302167071</v>
      </c>
      <c r="AY1024" s="11">
        <v>143208.06302167071</v>
      </c>
      <c r="AZ1024" s="13">
        <v>8.8112305447562989E-3</v>
      </c>
      <c r="BA1024" s="11">
        <v>279208.4221489249</v>
      </c>
      <c r="BB1024" s="11">
        <v>279208.4221489249</v>
      </c>
      <c r="BC1024" s="11"/>
      <c r="BD1024" s="11"/>
      <c r="BE1024" s="11"/>
      <c r="BF1024" s="11">
        <v>136000.3591272542</v>
      </c>
      <c r="BG1024" s="11">
        <v>136000.3591272542</v>
      </c>
      <c r="BH1024" s="11">
        <v>143208.06302167071</v>
      </c>
      <c r="BI1024" s="11">
        <v>143208.06302167071</v>
      </c>
      <c r="BJ1024" s="11">
        <v>143208.06302167071</v>
      </c>
      <c r="BK1024" s="11">
        <v>136000.3591272542</v>
      </c>
      <c r="BL1024" s="11">
        <v>279208.4221489249</v>
      </c>
    </row>
    <row r="1025" spans="1:64" hidden="1" x14ac:dyDescent="0.25">
      <c r="A1025" s="7">
        <v>500694</v>
      </c>
      <c r="B1025" s="7" t="s">
        <v>162</v>
      </c>
      <c r="C1025" s="9">
        <v>42520</v>
      </c>
      <c r="D1025" s="9">
        <v>46022</v>
      </c>
      <c r="E1025" s="9">
        <v>46022</v>
      </c>
      <c r="F1025" s="7" t="s">
        <v>238</v>
      </c>
      <c r="G1025" s="11">
        <v>21003809.739999902</v>
      </c>
      <c r="H1025" s="11">
        <v>21003809.739999998</v>
      </c>
      <c r="I1025" s="11" t="s">
        <v>240</v>
      </c>
      <c r="J1025" s="11">
        <v>215959.35719499391</v>
      </c>
      <c r="K1025" s="11" t="s">
        <v>240</v>
      </c>
      <c r="L1025" s="11">
        <v>27426687.507576581</v>
      </c>
      <c r="M1025" s="13">
        <v>6.7500000000000004E-2</v>
      </c>
      <c r="N1025" s="13" t="s">
        <v>246</v>
      </c>
      <c r="O1025" s="13" t="s">
        <v>258</v>
      </c>
      <c r="P1025" s="13">
        <v>0.80820000000000003</v>
      </c>
      <c r="Q1025" s="7" t="s">
        <v>260</v>
      </c>
      <c r="R1025" s="7" t="s">
        <v>262</v>
      </c>
      <c r="S1025" s="7">
        <v>0</v>
      </c>
      <c r="T1025" s="7" t="s">
        <v>267</v>
      </c>
      <c r="U1025" s="7" t="s">
        <v>269</v>
      </c>
      <c r="V1025" s="7">
        <v>1</v>
      </c>
      <c r="W1025" s="9">
        <v>45657</v>
      </c>
      <c r="X1025" s="7">
        <v>12</v>
      </c>
      <c r="Y1025" s="7">
        <v>9</v>
      </c>
      <c r="Z1025" s="11">
        <v>0</v>
      </c>
      <c r="AA1025" s="11">
        <v>0</v>
      </c>
      <c r="AB1025" s="11">
        <v>0</v>
      </c>
      <c r="AC1025" s="11">
        <v>0</v>
      </c>
      <c r="AD1025" s="11">
        <v>2493335.2279615072</v>
      </c>
      <c r="AE1025" s="11">
        <v>22440017.05165356</v>
      </c>
      <c r="AF1025" s="11">
        <v>0</v>
      </c>
      <c r="AG1025" s="11">
        <v>0</v>
      </c>
      <c r="AH1025" s="11">
        <v>0</v>
      </c>
      <c r="AI1025" s="11">
        <v>0</v>
      </c>
      <c r="AJ1025" s="11">
        <v>43443826.791653469</v>
      </c>
      <c r="AK1025" s="11">
        <v>22440017.05165356</v>
      </c>
      <c r="AL1025" s="13">
        <v>8.728278127625666E-3</v>
      </c>
      <c r="AM1025" s="7">
        <v>1842</v>
      </c>
      <c r="AN1025" s="7" t="s">
        <v>292</v>
      </c>
      <c r="AO1025" s="9">
        <v>45930</v>
      </c>
      <c r="AP1025" s="9">
        <v>45900</v>
      </c>
      <c r="AQ1025" s="7">
        <v>30</v>
      </c>
      <c r="AR1025" s="7">
        <v>273</v>
      </c>
      <c r="AS1025" s="15">
        <v>0.95231884265392797</v>
      </c>
      <c r="AT1025" s="11">
        <v>291848.77427260898</v>
      </c>
      <c r="AU1025" s="11">
        <v>291848.77427260898</v>
      </c>
      <c r="AV1025" s="11">
        <v>150748.49420124671</v>
      </c>
      <c r="AW1025" s="11">
        <v>150748.49420124671</v>
      </c>
      <c r="AX1025" s="11">
        <v>141100.28007136239</v>
      </c>
      <c r="AY1025" s="11">
        <v>141100.28007136239</v>
      </c>
      <c r="AZ1025" s="13">
        <v>8.728278127625666E-3</v>
      </c>
      <c r="BA1025" s="11">
        <v>291848.77427260898</v>
      </c>
      <c r="BB1025" s="11">
        <v>291848.77427260898</v>
      </c>
      <c r="BC1025" s="11"/>
      <c r="BD1025" s="11"/>
      <c r="BE1025" s="11"/>
      <c r="BF1025" s="11">
        <v>150748.49420124671</v>
      </c>
      <c r="BG1025" s="11">
        <v>150748.49420124671</v>
      </c>
      <c r="BH1025" s="11">
        <v>141100.28007136239</v>
      </c>
      <c r="BI1025" s="11">
        <v>141100.28007136239</v>
      </c>
      <c r="BJ1025" s="11">
        <v>141100.28007136239</v>
      </c>
      <c r="BK1025" s="11">
        <v>150748.49420124671</v>
      </c>
      <c r="BL1025" s="11">
        <v>291848.77427260898</v>
      </c>
    </row>
    <row r="1026" spans="1:64" hidden="1" x14ac:dyDescent="0.25">
      <c r="A1026" s="7">
        <v>500694</v>
      </c>
      <c r="B1026" s="7" t="s">
        <v>162</v>
      </c>
      <c r="C1026" s="9">
        <v>42520</v>
      </c>
      <c r="D1026" s="9">
        <v>46022</v>
      </c>
      <c r="E1026" s="9">
        <v>46022</v>
      </c>
      <c r="F1026" s="7" t="s">
        <v>238</v>
      </c>
      <c r="G1026" s="11">
        <v>21003809.739999902</v>
      </c>
      <c r="H1026" s="11">
        <v>21003809.739999998</v>
      </c>
      <c r="I1026" s="11" t="s">
        <v>240</v>
      </c>
      <c r="J1026" s="11">
        <v>215959.35719499391</v>
      </c>
      <c r="K1026" s="11" t="s">
        <v>240</v>
      </c>
      <c r="L1026" s="11">
        <v>27426687.507576581</v>
      </c>
      <c r="M1026" s="13">
        <v>6.7500000000000004E-2</v>
      </c>
      <c r="N1026" s="13" t="s">
        <v>246</v>
      </c>
      <c r="O1026" s="13" t="s">
        <v>258</v>
      </c>
      <c r="P1026" s="13">
        <v>0.80820000000000003</v>
      </c>
      <c r="Q1026" s="7" t="s">
        <v>260</v>
      </c>
      <c r="R1026" s="7" t="s">
        <v>262</v>
      </c>
      <c r="S1026" s="7">
        <v>0</v>
      </c>
      <c r="T1026" s="7" t="s">
        <v>267</v>
      </c>
      <c r="U1026" s="7" t="s">
        <v>269</v>
      </c>
      <c r="V1026" s="7">
        <v>1</v>
      </c>
      <c r="W1026" s="9">
        <v>45657</v>
      </c>
      <c r="X1026" s="7">
        <v>12</v>
      </c>
      <c r="Y1026" s="7">
        <v>10</v>
      </c>
      <c r="Z1026" s="11">
        <v>0</v>
      </c>
      <c r="AA1026" s="11">
        <v>0</v>
      </c>
      <c r="AB1026" s="11">
        <v>0</v>
      </c>
      <c r="AC1026" s="11">
        <v>0</v>
      </c>
      <c r="AD1026" s="11">
        <v>2493335.2279615072</v>
      </c>
      <c r="AE1026" s="11">
        <v>24933352.279615071</v>
      </c>
      <c r="AF1026" s="11">
        <v>0</v>
      </c>
      <c r="AG1026" s="11">
        <v>0</v>
      </c>
      <c r="AH1026" s="11">
        <v>0</v>
      </c>
      <c r="AI1026" s="11">
        <v>0</v>
      </c>
      <c r="AJ1026" s="11">
        <v>45937162.019614972</v>
      </c>
      <c r="AK1026" s="11">
        <v>24933352.279615071</v>
      </c>
      <c r="AL1026" s="13">
        <v>8.646106657432262E-3</v>
      </c>
      <c r="AM1026" s="7">
        <v>1843</v>
      </c>
      <c r="AN1026" s="7" t="s">
        <v>293</v>
      </c>
      <c r="AO1026" s="9">
        <v>45961</v>
      </c>
      <c r="AP1026" s="9">
        <v>45930</v>
      </c>
      <c r="AQ1026" s="7">
        <v>31</v>
      </c>
      <c r="AR1026" s="7">
        <v>304</v>
      </c>
      <c r="AS1026" s="15">
        <v>0.94705030938779533</v>
      </c>
      <c r="AT1026" s="11">
        <v>304002.14376239118</v>
      </c>
      <c r="AU1026" s="11">
        <v>304002.14376239118</v>
      </c>
      <c r="AV1026" s="11">
        <v>165003.50067227369</v>
      </c>
      <c r="AW1026" s="11">
        <v>165003.50067227369</v>
      </c>
      <c r="AX1026" s="11">
        <v>138998.64309011749</v>
      </c>
      <c r="AY1026" s="11">
        <v>138998.64309011749</v>
      </c>
      <c r="AZ1026" s="13">
        <v>8.646106657432262E-3</v>
      </c>
      <c r="BA1026" s="11">
        <v>304002.14376239118</v>
      </c>
      <c r="BB1026" s="11">
        <v>304002.14376239118</v>
      </c>
      <c r="BC1026" s="11"/>
      <c r="BD1026" s="11"/>
      <c r="BE1026" s="11"/>
      <c r="BF1026" s="11">
        <v>165003.50067227369</v>
      </c>
      <c r="BG1026" s="11">
        <v>165003.50067227369</v>
      </c>
      <c r="BH1026" s="11">
        <v>138998.64309011749</v>
      </c>
      <c r="BI1026" s="11">
        <v>138998.64309011749</v>
      </c>
      <c r="BJ1026" s="11">
        <v>138998.64309011749</v>
      </c>
      <c r="BK1026" s="11">
        <v>165003.50067227369</v>
      </c>
      <c r="BL1026" s="11">
        <v>304002.14376239118</v>
      </c>
    </row>
    <row r="1027" spans="1:64" hidden="1" x14ac:dyDescent="0.25">
      <c r="A1027" s="7">
        <v>500694</v>
      </c>
      <c r="B1027" s="7" t="s">
        <v>162</v>
      </c>
      <c r="C1027" s="9">
        <v>42520</v>
      </c>
      <c r="D1027" s="9">
        <v>46022</v>
      </c>
      <c r="E1027" s="9">
        <v>46022</v>
      </c>
      <c r="F1027" s="7" t="s">
        <v>238</v>
      </c>
      <c r="G1027" s="11">
        <v>21003809.739999902</v>
      </c>
      <c r="H1027" s="11">
        <v>21003809.739999998</v>
      </c>
      <c r="I1027" s="11" t="s">
        <v>240</v>
      </c>
      <c r="J1027" s="11">
        <v>215959.35719499391</v>
      </c>
      <c r="K1027" s="11" t="s">
        <v>240</v>
      </c>
      <c r="L1027" s="11">
        <v>27426687.507576581</v>
      </c>
      <c r="M1027" s="13">
        <v>6.7500000000000004E-2</v>
      </c>
      <c r="N1027" s="13" t="s">
        <v>246</v>
      </c>
      <c r="O1027" s="13" t="s">
        <v>258</v>
      </c>
      <c r="P1027" s="13">
        <v>0.80820000000000003</v>
      </c>
      <c r="Q1027" s="7" t="s">
        <v>260</v>
      </c>
      <c r="R1027" s="7" t="s">
        <v>262</v>
      </c>
      <c r="S1027" s="7">
        <v>0</v>
      </c>
      <c r="T1027" s="7" t="s">
        <v>267</v>
      </c>
      <c r="U1027" s="7" t="s">
        <v>269</v>
      </c>
      <c r="V1027" s="7">
        <v>1</v>
      </c>
      <c r="W1027" s="9">
        <v>45657</v>
      </c>
      <c r="X1027" s="7">
        <v>12</v>
      </c>
      <c r="Y1027" s="7">
        <v>11</v>
      </c>
      <c r="Z1027" s="11">
        <v>0</v>
      </c>
      <c r="AA1027" s="11">
        <v>0</v>
      </c>
      <c r="AB1027" s="11">
        <v>0</v>
      </c>
      <c r="AC1027" s="11">
        <v>0</v>
      </c>
      <c r="AD1027" s="11">
        <v>2493335.2279615072</v>
      </c>
      <c r="AE1027" s="11">
        <v>27426687.507576581</v>
      </c>
      <c r="AF1027" s="11">
        <v>0</v>
      </c>
      <c r="AG1027" s="11">
        <v>0</v>
      </c>
      <c r="AH1027" s="11">
        <v>0</v>
      </c>
      <c r="AI1027" s="11">
        <v>0</v>
      </c>
      <c r="AJ1027" s="11">
        <v>48430497.247576483</v>
      </c>
      <c r="AK1027" s="11">
        <v>27426687.507576581</v>
      </c>
      <c r="AL1027" s="13">
        <v>8.5647087820321932E-3</v>
      </c>
      <c r="AM1027" s="7">
        <v>1844</v>
      </c>
      <c r="AN1027" s="7" t="s">
        <v>294</v>
      </c>
      <c r="AO1027" s="9">
        <v>45991</v>
      </c>
      <c r="AP1027" s="9">
        <v>45961</v>
      </c>
      <c r="AQ1027" s="7">
        <v>30</v>
      </c>
      <c r="AR1027" s="7">
        <v>334</v>
      </c>
      <c r="AS1027" s="15">
        <v>0.94197948249257524</v>
      </c>
      <c r="AT1027" s="11">
        <v>315785.23365745047</v>
      </c>
      <c r="AU1027" s="11">
        <v>315785.23365745047</v>
      </c>
      <c r="AV1027" s="11">
        <v>178832.41790302601</v>
      </c>
      <c r="AW1027" s="11">
        <v>178832.41790302601</v>
      </c>
      <c r="AX1027" s="11">
        <v>136952.81575442449</v>
      </c>
      <c r="AY1027" s="11">
        <v>136952.81575442449</v>
      </c>
      <c r="AZ1027" s="13">
        <v>8.5647087820321932E-3</v>
      </c>
      <c r="BA1027" s="11">
        <v>315785.23365745047</v>
      </c>
      <c r="BB1027" s="11">
        <v>315785.23365745047</v>
      </c>
      <c r="BC1027" s="11"/>
      <c r="BD1027" s="11"/>
      <c r="BE1027" s="11"/>
      <c r="BF1027" s="11">
        <v>178832.41790302601</v>
      </c>
      <c r="BG1027" s="11">
        <v>178832.41790302601</v>
      </c>
      <c r="BH1027" s="11">
        <v>136952.81575442449</v>
      </c>
      <c r="BI1027" s="11">
        <v>136952.81575442449</v>
      </c>
      <c r="BJ1027" s="11">
        <v>136952.81575442449</v>
      </c>
      <c r="BK1027" s="11">
        <v>178832.41790302601</v>
      </c>
      <c r="BL1027" s="11">
        <v>315785.23365745047</v>
      </c>
    </row>
    <row r="1028" spans="1:64" hidden="1" x14ac:dyDescent="0.25">
      <c r="A1028" s="7">
        <v>500694</v>
      </c>
      <c r="B1028" s="7" t="s">
        <v>162</v>
      </c>
      <c r="C1028" s="9">
        <v>42520</v>
      </c>
      <c r="D1028" s="9">
        <v>46022</v>
      </c>
      <c r="E1028" s="9">
        <v>46022</v>
      </c>
      <c r="F1028" s="7" t="s">
        <v>238</v>
      </c>
      <c r="G1028" s="11">
        <v>21003809.739999902</v>
      </c>
      <c r="H1028" s="11">
        <v>21003809.739999998</v>
      </c>
      <c r="I1028" s="11" t="s">
        <v>240</v>
      </c>
      <c r="J1028" s="11">
        <v>215959.35719499391</v>
      </c>
      <c r="K1028" s="11" t="s">
        <v>240</v>
      </c>
      <c r="L1028" s="11">
        <v>27426687.507576581</v>
      </c>
      <c r="M1028" s="13">
        <v>6.7500000000000004E-2</v>
      </c>
      <c r="N1028" s="13" t="s">
        <v>246</v>
      </c>
      <c r="O1028" s="13" t="s">
        <v>258</v>
      </c>
      <c r="P1028" s="13">
        <v>0.80820000000000003</v>
      </c>
      <c r="Q1028" s="7" t="s">
        <v>260</v>
      </c>
      <c r="R1028" s="7" t="s">
        <v>262</v>
      </c>
      <c r="S1028" s="7">
        <v>0</v>
      </c>
      <c r="T1028" s="7" t="s">
        <v>267</v>
      </c>
      <c r="U1028" s="7" t="s">
        <v>269</v>
      </c>
      <c r="V1028" s="7">
        <v>1</v>
      </c>
      <c r="W1028" s="9">
        <v>45657</v>
      </c>
      <c r="X1028" s="7">
        <v>12</v>
      </c>
      <c r="Y1028" s="7">
        <v>12</v>
      </c>
      <c r="Z1028" s="11">
        <v>21003809.739999998</v>
      </c>
      <c r="AA1028" s="11">
        <v>21003809.739999998</v>
      </c>
      <c r="AB1028" s="11">
        <v>215959.35719499391</v>
      </c>
      <c r="AC1028" s="11">
        <v>215959.35719499391</v>
      </c>
      <c r="AD1028" s="11">
        <v>0</v>
      </c>
      <c r="AE1028" s="11">
        <v>27426687.507576581</v>
      </c>
      <c r="AF1028" s="11">
        <v>48430497.247576483</v>
      </c>
      <c r="AG1028" s="11">
        <v>27426687.507576581</v>
      </c>
      <c r="AH1028" s="11">
        <v>48430497.247576483</v>
      </c>
      <c r="AI1028" s="11">
        <v>27426687.507576581</v>
      </c>
      <c r="AJ1028" s="11">
        <v>3.7252902984619141E-9</v>
      </c>
      <c r="AK1028" s="11">
        <v>0</v>
      </c>
      <c r="AL1028" s="13">
        <v>8.4840772184974211E-3</v>
      </c>
      <c r="AM1028" s="7">
        <v>1845</v>
      </c>
      <c r="AN1028" s="7" t="s">
        <v>295</v>
      </c>
      <c r="AO1028" s="9">
        <v>46022</v>
      </c>
      <c r="AP1028" s="9">
        <v>45991</v>
      </c>
      <c r="AQ1028" s="7">
        <v>31</v>
      </c>
      <c r="AR1028" s="7">
        <v>365</v>
      </c>
      <c r="AS1028" s="15">
        <v>0.93676814988290402</v>
      </c>
      <c r="AT1028" s="11">
        <v>2.39285122035734E-11</v>
      </c>
      <c r="AU1028" s="11">
        <v>2.39285122035734E-11</v>
      </c>
      <c r="AV1028" s="11">
        <v>0</v>
      </c>
      <c r="AW1028" s="11">
        <v>0</v>
      </c>
      <c r="AX1028" s="11">
        <v>2.39285122035734E-11</v>
      </c>
      <c r="AY1028" s="11">
        <v>2.39285122035734E-11</v>
      </c>
      <c r="AZ1028" s="13">
        <v>8.4840772184974211E-3</v>
      </c>
      <c r="BA1028" s="11">
        <v>2.39285122035734E-11</v>
      </c>
      <c r="BB1028" s="11">
        <v>2.39285122035734E-11</v>
      </c>
      <c r="BC1028" s="11"/>
      <c r="BD1028" s="11"/>
      <c r="BE1028" s="11"/>
      <c r="BF1028" s="11">
        <v>0</v>
      </c>
      <c r="BG1028" s="11">
        <v>0</v>
      </c>
      <c r="BH1028" s="11">
        <v>2.39285122035734E-11</v>
      </c>
      <c r="BI1028" s="11">
        <v>2.39285122035734E-11</v>
      </c>
      <c r="BJ1028" s="11">
        <v>2.39285122035734E-11</v>
      </c>
      <c r="BK1028" s="11">
        <v>0</v>
      </c>
      <c r="BL1028" s="11">
        <v>2.39285122035734E-11</v>
      </c>
    </row>
    <row r="1029" spans="1:64" hidden="1" x14ac:dyDescent="0.25">
      <c r="A1029" s="7">
        <v>501175</v>
      </c>
      <c r="B1029" s="7" t="s">
        <v>163</v>
      </c>
      <c r="C1029" s="9">
        <v>45597</v>
      </c>
      <c r="D1029" s="9">
        <v>46022</v>
      </c>
      <c r="E1029" s="9">
        <v>46022</v>
      </c>
      <c r="F1029" s="7" t="s">
        <v>238</v>
      </c>
      <c r="G1029" s="11">
        <v>1610246.5753424659</v>
      </c>
      <c r="H1029" s="11">
        <v>1600000</v>
      </c>
      <c r="I1029" s="11" t="s">
        <v>240</v>
      </c>
      <c r="J1029" s="11">
        <v>23288.68</v>
      </c>
      <c r="K1029" s="11" t="s">
        <v>240</v>
      </c>
      <c r="L1029" s="11">
        <v>1400000</v>
      </c>
      <c r="M1029" s="13">
        <v>0.05</v>
      </c>
      <c r="N1029" s="13" t="s">
        <v>244</v>
      </c>
      <c r="O1029" s="13" t="s">
        <v>257</v>
      </c>
      <c r="P1029" s="13">
        <v>0.39539999999999997</v>
      </c>
      <c r="Q1029" s="7" t="s">
        <v>260</v>
      </c>
      <c r="R1029" s="7" t="s">
        <v>262</v>
      </c>
      <c r="S1029" s="7">
        <v>0</v>
      </c>
      <c r="T1029" s="7" t="s">
        <v>267</v>
      </c>
      <c r="U1029" s="7" t="s">
        <v>269</v>
      </c>
      <c r="V1029" s="7">
        <v>1</v>
      </c>
      <c r="W1029" s="9">
        <v>45657</v>
      </c>
      <c r="X1029" s="7">
        <v>12</v>
      </c>
      <c r="Y1029" s="7">
        <v>0</v>
      </c>
      <c r="Z1029" s="11">
        <v>0</v>
      </c>
      <c r="AA1029" s="11">
        <v>0</v>
      </c>
      <c r="AB1029" s="11">
        <v>0</v>
      </c>
      <c r="AC1029" s="11">
        <v>0</v>
      </c>
      <c r="AD1029" s="11">
        <v>0</v>
      </c>
      <c r="AE1029" s="11">
        <v>0</v>
      </c>
      <c r="AF1029" s="11">
        <v>0</v>
      </c>
      <c r="AG1029" s="11">
        <v>0</v>
      </c>
      <c r="AH1029" s="11">
        <v>0</v>
      </c>
      <c r="AI1029" s="11">
        <v>0</v>
      </c>
      <c r="AJ1029" s="11">
        <v>1610246.5753424659</v>
      </c>
      <c r="AK1029" s="11">
        <v>0</v>
      </c>
      <c r="AM1029" s="7">
        <v>1846</v>
      </c>
      <c r="AN1029" s="7" t="s">
        <v>296</v>
      </c>
      <c r="AO1029" s="9">
        <v>45657</v>
      </c>
      <c r="AP1029" s="9">
        <v>46022</v>
      </c>
      <c r="AQ1029" s="7">
        <v>0</v>
      </c>
      <c r="AR1029" s="7">
        <v>0</v>
      </c>
      <c r="AS1029" s="15">
        <v>1</v>
      </c>
      <c r="BC1029" s="11"/>
      <c r="BD1029" s="11"/>
      <c r="BE1029" s="11"/>
    </row>
    <row r="1030" spans="1:64" hidden="1" x14ac:dyDescent="0.25">
      <c r="A1030" s="7">
        <v>501175</v>
      </c>
      <c r="B1030" s="7" t="s">
        <v>163</v>
      </c>
      <c r="C1030" s="9">
        <v>45597</v>
      </c>
      <c r="D1030" s="9">
        <v>46022</v>
      </c>
      <c r="E1030" s="9">
        <v>46022</v>
      </c>
      <c r="F1030" s="7" t="s">
        <v>238</v>
      </c>
      <c r="G1030" s="11">
        <v>1610246.5753424659</v>
      </c>
      <c r="H1030" s="11">
        <v>1600000</v>
      </c>
      <c r="I1030" s="11" t="s">
        <v>240</v>
      </c>
      <c r="J1030" s="11">
        <v>23288.68</v>
      </c>
      <c r="K1030" s="11" t="s">
        <v>240</v>
      </c>
      <c r="L1030" s="11">
        <v>1400000</v>
      </c>
      <c r="M1030" s="13">
        <v>0.05</v>
      </c>
      <c r="N1030" s="13" t="s">
        <v>244</v>
      </c>
      <c r="O1030" s="13" t="s">
        <v>257</v>
      </c>
      <c r="P1030" s="13">
        <v>0.39539999999999997</v>
      </c>
      <c r="Q1030" s="7" t="s">
        <v>260</v>
      </c>
      <c r="R1030" s="7" t="s">
        <v>262</v>
      </c>
      <c r="S1030" s="7">
        <v>0</v>
      </c>
      <c r="T1030" s="7" t="s">
        <v>267</v>
      </c>
      <c r="U1030" s="7" t="s">
        <v>269</v>
      </c>
      <c r="V1030" s="7">
        <v>1</v>
      </c>
      <c r="W1030" s="9">
        <v>45657</v>
      </c>
      <c r="X1030" s="7">
        <v>12</v>
      </c>
      <c r="Y1030" s="7">
        <v>1</v>
      </c>
      <c r="Z1030" s="11">
        <v>0</v>
      </c>
      <c r="AA1030" s="11">
        <v>0</v>
      </c>
      <c r="AB1030" s="11">
        <v>0</v>
      </c>
      <c r="AC1030" s="11">
        <v>0</v>
      </c>
      <c r="AD1030" s="11">
        <v>127272.72727272729</v>
      </c>
      <c r="AE1030" s="11">
        <v>127272.72727272729</v>
      </c>
      <c r="AF1030" s="11">
        <v>0</v>
      </c>
      <c r="AG1030" s="11">
        <v>0</v>
      </c>
      <c r="AH1030" s="11">
        <v>0</v>
      </c>
      <c r="AI1030" s="11">
        <v>0</v>
      </c>
      <c r="AJ1030" s="11">
        <v>1737519.302615193</v>
      </c>
      <c r="AK1030" s="11">
        <v>127272.72727272729</v>
      </c>
      <c r="AL1030" s="13">
        <v>9.4143964011949022E-3</v>
      </c>
      <c r="AM1030" s="7">
        <v>1847</v>
      </c>
      <c r="AN1030" s="7" t="s">
        <v>271</v>
      </c>
      <c r="AO1030" s="9">
        <v>45688</v>
      </c>
      <c r="AP1030" s="9">
        <v>45657</v>
      </c>
      <c r="AQ1030" s="7">
        <v>31</v>
      </c>
      <c r="AR1030" s="7">
        <v>31</v>
      </c>
      <c r="AS1030" s="15">
        <v>0.99586475162188703</v>
      </c>
      <c r="AT1030" s="11">
        <v>6441.0866936097354</v>
      </c>
      <c r="AU1030" s="11">
        <v>6441.0866936097354</v>
      </c>
      <c r="AV1030" s="11">
        <v>471.807518260037</v>
      </c>
      <c r="AW1030" s="11">
        <v>471.807518260037</v>
      </c>
      <c r="AX1030" s="11">
        <v>5969.2791753496977</v>
      </c>
      <c r="AY1030" s="11">
        <v>5969.2791753496977</v>
      </c>
      <c r="AZ1030" s="13">
        <v>9.4143964011949022E-3</v>
      </c>
      <c r="BA1030" s="11">
        <v>6441.0866936097354</v>
      </c>
      <c r="BB1030" s="11">
        <v>6441.0866936097354</v>
      </c>
      <c r="BC1030" s="11"/>
      <c r="BD1030" s="11"/>
      <c r="BE1030" s="11"/>
      <c r="BF1030" s="11">
        <v>471.807518260037</v>
      </c>
      <c r="BG1030" s="11">
        <v>471.807518260037</v>
      </c>
      <c r="BH1030" s="11">
        <v>5969.2791753496977</v>
      </c>
      <c r="BI1030" s="11">
        <v>5969.2791753496977</v>
      </c>
      <c r="BJ1030" s="11">
        <v>5969.2791753496977</v>
      </c>
      <c r="BK1030" s="11">
        <v>471.807518260037</v>
      </c>
      <c r="BL1030" s="11">
        <v>6441.0866936097354</v>
      </c>
    </row>
    <row r="1031" spans="1:64" hidden="1" x14ac:dyDescent="0.25">
      <c r="A1031" s="7">
        <v>501175</v>
      </c>
      <c r="B1031" s="7" t="s">
        <v>163</v>
      </c>
      <c r="C1031" s="9">
        <v>45597</v>
      </c>
      <c r="D1031" s="9">
        <v>46022</v>
      </c>
      <c r="E1031" s="9">
        <v>46022</v>
      </c>
      <c r="F1031" s="7" t="s">
        <v>238</v>
      </c>
      <c r="G1031" s="11">
        <v>1610246.5753424659</v>
      </c>
      <c r="H1031" s="11">
        <v>1600000</v>
      </c>
      <c r="I1031" s="11" t="s">
        <v>240</v>
      </c>
      <c r="J1031" s="11">
        <v>23288.68</v>
      </c>
      <c r="K1031" s="11" t="s">
        <v>240</v>
      </c>
      <c r="L1031" s="11">
        <v>1400000</v>
      </c>
      <c r="M1031" s="13">
        <v>0.05</v>
      </c>
      <c r="N1031" s="13" t="s">
        <v>244</v>
      </c>
      <c r="O1031" s="13" t="s">
        <v>257</v>
      </c>
      <c r="P1031" s="13">
        <v>0.39539999999999997</v>
      </c>
      <c r="Q1031" s="7" t="s">
        <v>260</v>
      </c>
      <c r="R1031" s="7" t="s">
        <v>262</v>
      </c>
      <c r="S1031" s="7">
        <v>0</v>
      </c>
      <c r="T1031" s="7" t="s">
        <v>267</v>
      </c>
      <c r="U1031" s="7" t="s">
        <v>269</v>
      </c>
      <c r="V1031" s="7">
        <v>1</v>
      </c>
      <c r="W1031" s="9">
        <v>45657</v>
      </c>
      <c r="X1031" s="7">
        <v>12</v>
      </c>
      <c r="Y1031" s="7">
        <v>2</v>
      </c>
      <c r="Z1031" s="11">
        <v>0</v>
      </c>
      <c r="AA1031" s="11">
        <v>0</v>
      </c>
      <c r="AB1031" s="11">
        <v>0</v>
      </c>
      <c r="AC1031" s="11">
        <v>0</v>
      </c>
      <c r="AD1031" s="11">
        <v>127272.72727272729</v>
      </c>
      <c r="AE1031" s="11">
        <v>254545.45454545459</v>
      </c>
      <c r="AF1031" s="11">
        <v>0</v>
      </c>
      <c r="AG1031" s="11">
        <v>0</v>
      </c>
      <c r="AH1031" s="11">
        <v>0</v>
      </c>
      <c r="AI1031" s="11">
        <v>0</v>
      </c>
      <c r="AJ1031" s="11">
        <v>1864792.02988792</v>
      </c>
      <c r="AK1031" s="11">
        <v>254545.45454545459</v>
      </c>
      <c r="AL1031" s="13">
        <v>9.3257655415960317E-3</v>
      </c>
      <c r="AM1031" s="7">
        <v>1848</v>
      </c>
      <c r="AN1031" s="7" t="s">
        <v>272</v>
      </c>
      <c r="AO1031" s="9">
        <v>45716</v>
      </c>
      <c r="AP1031" s="9">
        <v>45688</v>
      </c>
      <c r="AQ1031" s="7">
        <v>28</v>
      </c>
      <c r="AR1031" s="7">
        <v>59</v>
      </c>
      <c r="AS1031" s="15">
        <v>0.99214438858827447</v>
      </c>
      <c r="AT1031" s="11">
        <v>6822.2313448215573</v>
      </c>
      <c r="AU1031" s="11">
        <v>6822.2313448215573</v>
      </c>
      <c r="AV1031" s="11">
        <v>931.23948989969892</v>
      </c>
      <c r="AW1031" s="11">
        <v>931.23948989969892</v>
      </c>
      <c r="AX1031" s="11">
        <v>5890.9918549218582</v>
      </c>
      <c r="AY1031" s="11">
        <v>5890.9918549218582</v>
      </c>
      <c r="AZ1031" s="13">
        <v>9.3257655415960317E-3</v>
      </c>
      <c r="BA1031" s="11">
        <v>6822.2313448215573</v>
      </c>
      <c r="BB1031" s="11">
        <v>6822.2313448215573</v>
      </c>
      <c r="BC1031" s="11"/>
      <c r="BD1031" s="11"/>
      <c r="BE1031" s="11"/>
      <c r="BF1031" s="11">
        <v>931.23948989969892</v>
      </c>
      <c r="BG1031" s="11">
        <v>931.23948989969892</v>
      </c>
      <c r="BH1031" s="11">
        <v>5890.9918549218582</v>
      </c>
      <c r="BI1031" s="11">
        <v>5890.9918549218582</v>
      </c>
      <c r="BJ1031" s="11">
        <v>5890.9918549218582</v>
      </c>
      <c r="BK1031" s="11">
        <v>931.23948989969892</v>
      </c>
      <c r="BL1031" s="11">
        <v>6822.2313448215573</v>
      </c>
    </row>
    <row r="1032" spans="1:64" hidden="1" x14ac:dyDescent="0.25">
      <c r="A1032" s="7">
        <v>501175</v>
      </c>
      <c r="B1032" s="7" t="s">
        <v>163</v>
      </c>
      <c r="C1032" s="9">
        <v>45597</v>
      </c>
      <c r="D1032" s="9">
        <v>46022</v>
      </c>
      <c r="E1032" s="9">
        <v>46022</v>
      </c>
      <c r="F1032" s="7" t="s">
        <v>238</v>
      </c>
      <c r="G1032" s="11">
        <v>1610246.5753424659</v>
      </c>
      <c r="H1032" s="11">
        <v>1600000</v>
      </c>
      <c r="I1032" s="11" t="s">
        <v>240</v>
      </c>
      <c r="J1032" s="11">
        <v>23288.68</v>
      </c>
      <c r="K1032" s="11" t="s">
        <v>240</v>
      </c>
      <c r="L1032" s="11">
        <v>1400000</v>
      </c>
      <c r="M1032" s="13">
        <v>0.05</v>
      </c>
      <c r="N1032" s="13" t="s">
        <v>244</v>
      </c>
      <c r="O1032" s="13" t="s">
        <v>257</v>
      </c>
      <c r="P1032" s="13">
        <v>0.39539999999999997</v>
      </c>
      <c r="Q1032" s="7" t="s">
        <v>260</v>
      </c>
      <c r="R1032" s="7" t="s">
        <v>262</v>
      </c>
      <c r="S1032" s="7">
        <v>0</v>
      </c>
      <c r="T1032" s="7" t="s">
        <v>267</v>
      </c>
      <c r="U1032" s="7" t="s">
        <v>269</v>
      </c>
      <c r="V1032" s="7">
        <v>1</v>
      </c>
      <c r="W1032" s="9">
        <v>45657</v>
      </c>
      <c r="X1032" s="7">
        <v>12</v>
      </c>
      <c r="Y1032" s="7">
        <v>3</v>
      </c>
      <c r="Z1032" s="11">
        <v>0</v>
      </c>
      <c r="AA1032" s="11">
        <v>0</v>
      </c>
      <c r="AB1032" s="11">
        <v>0</v>
      </c>
      <c r="AC1032" s="11">
        <v>0</v>
      </c>
      <c r="AD1032" s="11">
        <v>127272.72727272729</v>
      </c>
      <c r="AE1032" s="11">
        <v>381818.18181818182</v>
      </c>
      <c r="AF1032" s="11">
        <v>0</v>
      </c>
      <c r="AG1032" s="11">
        <v>0</v>
      </c>
      <c r="AH1032" s="11">
        <v>0</v>
      </c>
      <c r="AI1032" s="11">
        <v>0</v>
      </c>
      <c r="AJ1032" s="11">
        <v>1992064.757160648</v>
      </c>
      <c r="AK1032" s="11">
        <v>381818.18181818182</v>
      </c>
      <c r="AL1032" s="13">
        <v>9.2379690880428633E-3</v>
      </c>
      <c r="AM1032" s="7">
        <v>1849</v>
      </c>
      <c r="AN1032" s="7" t="s">
        <v>273</v>
      </c>
      <c r="AO1032" s="9">
        <v>45747</v>
      </c>
      <c r="AP1032" s="9">
        <v>45716</v>
      </c>
      <c r="AQ1032" s="7">
        <v>31</v>
      </c>
      <c r="AR1032" s="7">
        <v>90</v>
      </c>
      <c r="AS1032" s="15">
        <v>0.9880416251145111</v>
      </c>
      <c r="AT1032" s="11">
        <v>7189.3870186652939</v>
      </c>
      <c r="AU1032" s="11">
        <v>7189.3870186652939</v>
      </c>
      <c r="AV1032" s="11">
        <v>1377.9866693523611</v>
      </c>
      <c r="AW1032" s="11">
        <v>1377.9866693523611</v>
      </c>
      <c r="AX1032" s="11">
        <v>5811.400349312933</v>
      </c>
      <c r="AY1032" s="11">
        <v>5811.400349312933</v>
      </c>
      <c r="AZ1032" s="13">
        <v>9.2379690880428633E-3</v>
      </c>
      <c r="BA1032" s="11">
        <v>7189.3870186652939</v>
      </c>
      <c r="BB1032" s="11">
        <v>7189.3870186652939</v>
      </c>
      <c r="BC1032" s="11"/>
      <c r="BD1032" s="11"/>
      <c r="BE1032" s="11"/>
      <c r="BF1032" s="11">
        <v>1377.9866693523611</v>
      </c>
      <c r="BG1032" s="11">
        <v>1377.9866693523611</v>
      </c>
      <c r="BH1032" s="11">
        <v>5811.400349312933</v>
      </c>
      <c r="BI1032" s="11">
        <v>5811.400349312933</v>
      </c>
      <c r="BJ1032" s="11">
        <v>5811.400349312933</v>
      </c>
      <c r="BK1032" s="11">
        <v>1377.9866693523611</v>
      </c>
      <c r="BL1032" s="11">
        <v>7189.3870186652939</v>
      </c>
    </row>
    <row r="1033" spans="1:64" hidden="1" x14ac:dyDescent="0.25">
      <c r="A1033" s="7">
        <v>501175</v>
      </c>
      <c r="B1033" s="7" t="s">
        <v>163</v>
      </c>
      <c r="C1033" s="9">
        <v>45597</v>
      </c>
      <c r="D1033" s="9">
        <v>46022</v>
      </c>
      <c r="E1033" s="9">
        <v>46022</v>
      </c>
      <c r="F1033" s="7" t="s">
        <v>238</v>
      </c>
      <c r="G1033" s="11">
        <v>1610246.5753424659</v>
      </c>
      <c r="H1033" s="11">
        <v>1600000</v>
      </c>
      <c r="I1033" s="11" t="s">
        <v>240</v>
      </c>
      <c r="J1033" s="11">
        <v>23288.68</v>
      </c>
      <c r="K1033" s="11" t="s">
        <v>240</v>
      </c>
      <c r="L1033" s="11">
        <v>1400000</v>
      </c>
      <c r="M1033" s="13">
        <v>0.05</v>
      </c>
      <c r="N1033" s="13" t="s">
        <v>244</v>
      </c>
      <c r="O1033" s="13" t="s">
        <v>257</v>
      </c>
      <c r="P1033" s="13">
        <v>0.39539999999999997</v>
      </c>
      <c r="Q1033" s="7" t="s">
        <v>260</v>
      </c>
      <c r="R1033" s="7" t="s">
        <v>262</v>
      </c>
      <c r="S1033" s="7">
        <v>0</v>
      </c>
      <c r="T1033" s="7" t="s">
        <v>267</v>
      </c>
      <c r="U1033" s="7" t="s">
        <v>269</v>
      </c>
      <c r="V1033" s="7">
        <v>1</v>
      </c>
      <c r="W1033" s="9">
        <v>45657</v>
      </c>
      <c r="X1033" s="7">
        <v>12</v>
      </c>
      <c r="Y1033" s="7">
        <v>4</v>
      </c>
      <c r="Z1033" s="11">
        <v>0</v>
      </c>
      <c r="AA1033" s="11">
        <v>0</v>
      </c>
      <c r="AB1033" s="11">
        <v>0</v>
      </c>
      <c r="AC1033" s="11">
        <v>0</v>
      </c>
      <c r="AD1033" s="11">
        <v>127272.72727272729</v>
      </c>
      <c r="AE1033" s="11">
        <v>509090.90909090912</v>
      </c>
      <c r="AF1033" s="11">
        <v>0</v>
      </c>
      <c r="AG1033" s="11">
        <v>0</v>
      </c>
      <c r="AH1033" s="11">
        <v>0</v>
      </c>
      <c r="AI1033" s="11">
        <v>0</v>
      </c>
      <c r="AJ1033" s="11">
        <v>2119337.4844333748</v>
      </c>
      <c r="AK1033" s="11">
        <v>509090.90909090912</v>
      </c>
      <c r="AL1033" s="13">
        <v>9.1509991851060901E-3</v>
      </c>
      <c r="AM1033" s="7">
        <v>1850</v>
      </c>
      <c r="AN1033" s="7" t="s">
        <v>274</v>
      </c>
      <c r="AO1033" s="9">
        <v>45777</v>
      </c>
      <c r="AP1033" s="9">
        <v>45747</v>
      </c>
      <c r="AQ1033" s="7">
        <v>30</v>
      </c>
      <c r="AR1033" s="7">
        <v>120</v>
      </c>
      <c r="AS1033" s="15">
        <v>0.98408736340899228</v>
      </c>
      <c r="AT1033" s="11">
        <v>7546.384966576913</v>
      </c>
      <c r="AU1033" s="11">
        <v>7546.384966576913</v>
      </c>
      <c r="AV1033" s="11">
        <v>1812.7344093155371</v>
      </c>
      <c r="AW1033" s="11">
        <v>1812.7344093155371</v>
      </c>
      <c r="AX1033" s="11">
        <v>5733.650557261376</v>
      </c>
      <c r="AY1033" s="11">
        <v>5733.650557261376</v>
      </c>
      <c r="AZ1033" s="13">
        <v>9.1509991851060901E-3</v>
      </c>
      <c r="BA1033" s="11">
        <v>7546.384966576913</v>
      </c>
      <c r="BB1033" s="11">
        <v>7546.384966576913</v>
      </c>
      <c r="BC1033" s="11"/>
      <c r="BD1033" s="11"/>
      <c r="BE1033" s="11"/>
      <c r="BF1033" s="11">
        <v>1812.7344093155371</v>
      </c>
      <c r="BG1033" s="11">
        <v>1812.7344093155371</v>
      </c>
      <c r="BH1033" s="11">
        <v>5733.650557261376</v>
      </c>
      <c r="BI1033" s="11">
        <v>5733.650557261376</v>
      </c>
      <c r="BJ1033" s="11">
        <v>5733.650557261376</v>
      </c>
      <c r="BK1033" s="11">
        <v>1812.7344093155371</v>
      </c>
      <c r="BL1033" s="11">
        <v>7546.384966576913</v>
      </c>
    </row>
    <row r="1034" spans="1:64" hidden="1" x14ac:dyDescent="0.25">
      <c r="A1034" s="7">
        <v>501175</v>
      </c>
      <c r="B1034" s="7" t="s">
        <v>163</v>
      </c>
      <c r="C1034" s="9">
        <v>45597</v>
      </c>
      <c r="D1034" s="9">
        <v>46022</v>
      </c>
      <c r="E1034" s="9">
        <v>46022</v>
      </c>
      <c r="F1034" s="7" t="s">
        <v>238</v>
      </c>
      <c r="G1034" s="11">
        <v>1610246.5753424659</v>
      </c>
      <c r="H1034" s="11">
        <v>1600000</v>
      </c>
      <c r="I1034" s="11" t="s">
        <v>240</v>
      </c>
      <c r="J1034" s="11">
        <v>23288.68</v>
      </c>
      <c r="K1034" s="11" t="s">
        <v>240</v>
      </c>
      <c r="L1034" s="11">
        <v>1400000</v>
      </c>
      <c r="M1034" s="13">
        <v>0.05</v>
      </c>
      <c r="N1034" s="13" t="s">
        <v>244</v>
      </c>
      <c r="O1034" s="13" t="s">
        <v>257</v>
      </c>
      <c r="P1034" s="13">
        <v>0.39539999999999997</v>
      </c>
      <c r="Q1034" s="7" t="s">
        <v>260</v>
      </c>
      <c r="R1034" s="7" t="s">
        <v>262</v>
      </c>
      <c r="S1034" s="7">
        <v>0</v>
      </c>
      <c r="T1034" s="7" t="s">
        <v>267</v>
      </c>
      <c r="U1034" s="7" t="s">
        <v>269</v>
      </c>
      <c r="V1034" s="7">
        <v>1</v>
      </c>
      <c r="W1034" s="9">
        <v>45657</v>
      </c>
      <c r="X1034" s="7">
        <v>12</v>
      </c>
      <c r="Y1034" s="7">
        <v>5</v>
      </c>
      <c r="Z1034" s="11">
        <v>0</v>
      </c>
      <c r="AA1034" s="11">
        <v>0</v>
      </c>
      <c r="AB1034" s="11">
        <v>0</v>
      </c>
      <c r="AC1034" s="11">
        <v>0</v>
      </c>
      <c r="AD1034" s="11">
        <v>127272.72727272729</v>
      </c>
      <c r="AE1034" s="11">
        <v>636363.63636363635</v>
      </c>
      <c r="AF1034" s="11">
        <v>0</v>
      </c>
      <c r="AG1034" s="11">
        <v>0</v>
      </c>
      <c r="AH1034" s="11">
        <v>0</v>
      </c>
      <c r="AI1034" s="11">
        <v>0</v>
      </c>
      <c r="AJ1034" s="11">
        <v>2246610.2117061019</v>
      </c>
      <c r="AK1034" s="11">
        <v>636363.63636363635</v>
      </c>
      <c r="AL1034" s="13">
        <v>9.0648480513104701E-3</v>
      </c>
      <c r="AM1034" s="7">
        <v>1851</v>
      </c>
      <c r="AN1034" s="7" t="s">
        <v>275</v>
      </c>
      <c r="AO1034" s="9">
        <v>45808</v>
      </c>
      <c r="AP1034" s="9">
        <v>45777</v>
      </c>
      <c r="AQ1034" s="7">
        <v>31</v>
      </c>
      <c r="AR1034" s="7">
        <v>151</v>
      </c>
      <c r="AS1034" s="15">
        <v>0.98001791773553393</v>
      </c>
      <c r="AT1034" s="11">
        <v>7891.4886865529961</v>
      </c>
      <c r="AU1034" s="11">
        <v>7891.4886865529961</v>
      </c>
      <c r="AV1034" s="11">
        <v>2235.303841641361</v>
      </c>
      <c r="AW1034" s="11">
        <v>2235.303841641361</v>
      </c>
      <c r="AX1034" s="11">
        <v>5656.1848449116351</v>
      </c>
      <c r="AY1034" s="11">
        <v>5656.1848449116351</v>
      </c>
      <c r="AZ1034" s="13">
        <v>9.0648480513104701E-3</v>
      </c>
      <c r="BA1034" s="11">
        <v>7891.4886865529961</v>
      </c>
      <c r="BB1034" s="11">
        <v>7891.4886865529961</v>
      </c>
      <c r="BC1034" s="11"/>
      <c r="BD1034" s="11"/>
      <c r="BE1034" s="11"/>
      <c r="BF1034" s="11">
        <v>2235.303841641361</v>
      </c>
      <c r="BG1034" s="11">
        <v>2235.303841641361</v>
      </c>
      <c r="BH1034" s="11">
        <v>5656.1848449116351</v>
      </c>
      <c r="BI1034" s="11">
        <v>5656.1848449116351</v>
      </c>
      <c r="BJ1034" s="11">
        <v>5656.1848449116351</v>
      </c>
      <c r="BK1034" s="11">
        <v>2235.303841641361</v>
      </c>
      <c r="BL1034" s="11">
        <v>7891.4886865529961</v>
      </c>
    </row>
    <row r="1035" spans="1:64" hidden="1" x14ac:dyDescent="0.25">
      <c r="A1035" s="7">
        <v>501175</v>
      </c>
      <c r="B1035" s="7" t="s">
        <v>163</v>
      </c>
      <c r="C1035" s="9">
        <v>45597</v>
      </c>
      <c r="D1035" s="9">
        <v>46022</v>
      </c>
      <c r="E1035" s="9">
        <v>46022</v>
      </c>
      <c r="F1035" s="7" t="s">
        <v>238</v>
      </c>
      <c r="G1035" s="11">
        <v>1610246.5753424659</v>
      </c>
      <c r="H1035" s="11">
        <v>1600000</v>
      </c>
      <c r="I1035" s="11" t="s">
        <v>240</v>
      </c>
      <c r="J1035" s="11">
        <v>23288.68</v>
      </c>
      <c r="K1035" s="11" t="s">
        <v>240</v>
      </c>
      <c r="L1035" s="11">
        <v>1400000</v>
      </c>
      <c r="M1035" s="13">
        <v>0.05</v>
      </c>
      <c r="N1035" s="13" t="s">
        <v>244</v>
      </c>
      <c r="O1035" s="13" t="s">
        <v>257</v>
      </c>
      <c r="P1035" s="13">
        <v>0.39539999999999997</v>
      </c>
      <c r="Q1035" s="7" t="s">
        <v>260</v>
      </c>
      <c r="R1035" s="7" t="s">
        <v>262</v>
      </c>
      <c r="S1035" s="7">
        <v>0</v>
      </c>
      <c r="T1035" s="7" t="s">
        <v>267</v>
      </c>
      <c r="U1035" s="7" t="s">
        <v>269</v>
      </c>
      <c r="V1035" s="7">
        <v>1</v>
      </c>
      <c r="W1035" s="9">
        <v>45657</v>
      </c>
      <c r="X1035" s="7">
        <v>12</v>
      </c>
      <c r="Y1035" s="7">
        <v>6</v>
      </c>
      <c r="Z1035" s="11">
        <v>0</v>
      </c>
      <c r="AA1035" s="11">
        <v>0</v>
      </c>
      <c r="AB1035" s="11">
        <v>0</v>
      </c>
      <c r="AC1035" s="11">
        <v>0</v>
      </c>
      <c r="AD1035" s="11">
        <v>127272.72727272729</v>
      </c>
      <c r="AE1035" s="11">
        <v>763636.36363636365</v>
      </c>
      <c r="AF1035" s="11">
        <v>0</v>
      </c>
      <c r="AG1035" s="11">
        <v>0</v>
      </c>
      <c r="AH1035" s="11">
        <v>0</v>
      </c>
      <c r="AI1035" s="11">
        <v>0</v>
      </c>
      <c r="AJ1035" s="11">
        <v>2373882.938978829</v>
      </c>
      <c r="AK1035" s="11">
        <v>763636.36363636365</v>
      </c>
      <c r="AL1035" s="13">
        <v>8.9795079784388276E-3</v>
      </c>
      <c r="AM1035" s="7">
        <v>1852</v>
      </c>
      <c r="AN1035" s="7" t="s">
        <v>276</v>
      </c>
      <c r="AO1035" s="9">
        <v>45838</v>
      </c>
      <c r="AP1035" s="9">
        <v>45808</v>
      </c>
      <c r="AQ1035" s="7">
        <v>30</v>
      </c>
      <c r="AR1035" s="7">
        <v>181</v>
      </c>
      <c r="AS1035" s="15">
        <v>0.97609576787431285</v>
      </c>
      <c r="AT1035" s="11">
        <v>8226.9893407677155</v>
      </c>
      <c r="AU1035" s="11">
        <v>8226.9893407677155</v>
      </c>
      <c r="AV1035" s="11">
        <v>2646.4776845995139</v>
      </c>
      <c r="AW1035" s="11">
        <v>2646.4776845995139</v>
      </c>
      <c r="AX1035" s="11">
        <v>5580.5116561682016</v>
      </c>
      <c r="AY1035" s="11">
        <v>5580.5116561682016</v>
      </c>
      <c r="AZ1035" s="13">
        <v>8.9795079784388276E-3</v>
      </c>
      <c r="BA1035" s="11">
        <v>8226.9893407677155</v>
      </c>
      <c r="BB1035" s="11">
        <v>8226.9893407677155</v>
      </c>
      <c r="BC1035" s="11"/>
      <c r="BD1035" s="11"/>
      <c r="BE1035" s="11"/>
      <c r="BF1035" s="11">
        <v>2646.4776845995139</v>
      </c>
      <c r="BG1035" s="11">
        <v>2646.4776845995139</v>
      </c>
      <c r="BH1035" s="11">
        <v>5580.5116561682016</v>
      </c>
      <c r="BI1035" s="11">
        <v>5580.5116561682016</v>
      </c>
      <c r="BJ1035" s="11">
        <v>5580.5116561682016</v>
      </c>
      <c r="BK1035" s="11">
        <v>2646.4776845995139</v>
      </c>
      <c r="BL1035" s="11">
        <v>8226.9893407677155</v>
      </c>
    </row>
    <row r="1036" spans="1:64" hidden="1" x14ac:dyDescent="0.25">
      <c r="A1036" s="7">
        <v>501175</v>
      </c>
      <c r="B1036" s="7" t="s">
        <v>163</v>
      </c>
      <c r="C1036" s="9">
        <v>45597</v>
      </c>
      <c r="D1036" s="9">
        <v>46022</v>
      </c>
      <c r="E1036" s="9">
        <v>46022</v>
      </c>
      <c r="F1036" s="7" t="s">
        <v>238</v>
      </c>
      <c r="G1036" s="11">
        <v>1610246.5753424659</v>
      </c>
      <c r="H1036" s="11">
        <v>1600000</v>
      </c>
      <c r="I1036" s="11" t="s">
        <v>240</v>
      </c>
      <c r="J1036" s="11">
        <v>23288.68</v>
      </c>
      <c r="K1036" s="11" t="s">
        <v>240</v>
      </c>
      <c r="L1036" s="11">
        <v>1400000</v>
      </c>
      <c r="M1036" s="13">
        <v>0.05</v>
      </c>
      <c r="N1036" s="13" t="s">
        <v>244</v>
      </c>
      <c r="O1036" s="13" t="s">
        <v>257</v>
      </c>
      <c r="P1036" s="13">
        <v>0.39539999999999997</v>
      </c>
      <c r="Q1036" s="7" t="s">
        <v>260</v>
      </c>
      <c r="R1036" s="7" t="s">
        <v>262</v>
      </c>
      <c r="S1036" s="7">
        <v>0</v>
      </c>
      <c r="T1036" s="7" t="s">
        <v>267</v>
      </c>
      <c r="U1036" s="7" t="s">
        <v>269</v>
      </c>
      <c r="V1036" s="7">
        <v>1</v>
      </c>
      <c r="W1036" s="9">
        <v>45657</v>
      </c>
      <c r="X1036" s="7">
        <v>12</v>
      </c>
      <c r="Y1036" s="7">
        <v>7</v>
      </c>
      <c r="Z1036" s="11">
        <v>0</v>
      </c>
      <c r="AA1036" s="11">
        <v>0</v>
      </c>
      <c r="AB1036" s="11">
        <v>0</v>
      </c>
      <c r="AC1036" s="11">
        <v>0</v>
      </c>
      <c r="AD1036" s="11">
        <v>127272.72727272729</v>
      </c>
      <c r="AE1036" s="11">
        <v>890909.09090909094</v>
      </c>
      <c r="AF1036" s="11">
        <v>0</v>
      </c>
      <c r="AG1036" s="11">
        <v>0</v>
      </c>
      <c r="AH1036" s="11">
        <v>0</v>
      </c>
      <c r="AI1036" s="11">
        <v>0</v>
      </c>
      <c r="AJ1036" s="11">
        <v>2501155.666251556</v>
      </c>
      <c r="AK1036" s="11">
        <v>890909.09090909094</v>
      </c>
      <c r="AL1036" s="13">
        <v>8.8949713308420497E-3</v>
      </c>
      <c r="AM1036" s="7">
        <v>1853</v>
      </c>
      <c r="AN1036" s="7" t="s">
        <v>277</v>
      </c>
      <c r="AO1036" s="9">
        <v>45869</v>
      </c>
      <c r="AP1036" s="9">
        <v>45838</v>
      </c>
      <c r="AQ1036" s="7">
        <v>31</v>
      </c>
      <c r="AR1036" s="7">
        <v>212</v>
      </c>
      <c r="AS1036" s="15">
        <v>0.9720593694333276</v>
      </c>
      <c r="AT1036" s="11">
        <v>8550.9571550500896</v>
      </c>
      <c r="AU1036" s="11">
        <v>8550.9571550500896</v>
      </c>
      <c r="AV1036" s="11">
        <v>3045.842195350212</v>
      </c>
      <c r="AW1036" s="11">
        <v>3045.842195350212</v>
      </c>
      <c r="AX1036" s="11">
        <v>5505.1149596998785</v>
      </c>
      <c r="AY1036" s="11">
        <v>5505.1149596998785</v>
      </c>
      <c r="AZ1036" s="13">
        <v>8.8949713308420497E-3</v>
      </c>
      <c r="BA1036" s="11">
        <v>8550.9571550500896</v>
      </c>
      <c r="BB1036" s="11">
        <v>8550.9571550500896</v>
      </c>
      <c r="BC1036" s="11"/>
      <c r="BD1036" s="11"/>
      <c r="BE1036" s="11"/>
      <c r="BF1036" s="11">
        <v>3045.842195350212</v>
      </c>
      <c r="BG1036" s="11">
        <v>3045.842195350212</v>
      </c>
      <c r="BH1036" s="11">
        <v>5505.1149596998785</v>
      </c>
      <c r="BI1036" s="11">
        <v>5505.1149596998785</v>
      </c>
      <c r="BJ1036" s="11">
        <v>5505.1149596998785</v>
      </c>
      <c r="BK1036" s="11">
        <v>3045.842195350212</v>
      </c>
      <c r="BL1036" s="11">
        <v>8550.9571550500896</v>
      </c>
    </row>
    <row r="1037" spans="1:64" hidden="1" x14ac:dyDescent="0.25">
      <c r="A1037" s="7">
        <v>501175</v>
      </c>
      <c r="B1037" s="7" t="s">
        <v>163</v>
      </c>
      <c r="C1037" s="9">
        <v>45597</v>
      </c>
      <c r="D1037" s="9">
        <v>46022</v>
      </c>
      <c r="E1037" s="9">
        <v>46022</v>
      </c>
      <c r="F1037" s="7" t="s">
        <v>238</v>
      </c>
      <c r="G1037" s="11">
        <v>1610246.5753424659</v>
      </c>
      <c r="H1037" s="11">
        <v>1600000</v>
      </c>
      <c r="I1037" s="11" t="s">
        <v>240</v>
      </c>
      <c r="J1037" s="11">
        <v>23288.68</v>
      </c>
      <c r="K1037" s="11" t="s">
        <v>240</v>
      </c>
      <c r="L1037" s="11">
        <v>1400000</v>
      </c>
      <c r="M1037" s="13">
        <v>0.05</v>
      </c>
      <c r="N1037" s="13" t="s">
        <v>244</v>
      </c>
      <c r="O1037" s="13" t="s">
        <v>257</v>
      </c>
      <c r="P1037" s="13">
        <v>0.39539999999999997</v>
      </c>
      <c r="Q1037" s="7" t="s">
        <v>260</v>
      </c>
      <c r="R1037" s="7" t="s">
        <v>262</v>
      </c>
      <c r="S1037" s="7">
        <v>0</v>
      </c>
      <c r="T1037" s="7" t="s">
        <v>267</v>
      </c>
      <c r="U1037" s="7" t="s">
        <v>269</v>
      </c>
      <c r="V1037" s="7">
        <v>1</v>
      </c>
      <c r="W1037" s="9">
        <v>45657</v>
      </c>
      <c r="X1037" s="7">
        <v>12</v>
      </c>
      <c r="Y1037" s="7">
        <v>8</v>
      </c>
      <c r="Z1037" s="11">
        <v>0</v>
      </c>
      <c r="AA1037" s="11">
        <v>0</v>
      </c>
      <c r="AB1037" s="11">
        <v>0</v>
      </c>
      <c r="AC1037" s="11">
        <v>0</v>
      </c>
      <c r="AD1037" s="11">
        <v>127272.72727272729</v>
      </c>
      <c r="AE1037" s="11">
        <v>1018181.818181818</v>
      </c>
      <c r="AF1037" s="11">
        <v>0</v>
      </c>
      <c r="AG1037" s="11">
        <v>0</v>
      </c>
      <c r="AH1037" s="11">
        <v>0</v>
      </c>
      <c r="AI1037" s="11">
        <v>0</v>
      </c>
      <c r="AJ1037" s="11">
        <v>2628428.393524284</v>
      </c>
      <c r="AK1037" s="11">
        <v>1018181.818181818</v>
      </c>
      <c r="AL1037" s="13">
        <v>8.8112305447562989E-3</v>
      </c>
      <c r="AM1037" s="7">
        <v>1854</v>
      </c>
      <c r="AN1037" s="7" t="s">
        <v>278</v>
      </c>
      <c r="AO1037" s="9">
        <v>45900</v>
      </c>
      <c r="AP1037" s="9">
        <v>45869</v>
      </c>
      <c r="AQ1037" s="7">
        <v>31</v>
      </c>
      <c r="AR1037" s="7">
        <v>243</v>
      </c>
      <c r="AS1037" s="15">
        <v>0.96803966250244911</v>
      </c>
      <c r="AT1037" s="11">
        <v>8864.6691468025892</v>
      </c>
      <c r="AU1037" s="11">
        <v>8864.6691468025892</v>
      </c>
      <c r="AV1037" s="11">
        <v>3433.9322203750721</v>
      </c>
      <c r="AW1037" s="11">
        <v>3433.9322203750721</v>
      </c>
      <c r="AX1037" s="11">
        <v>5430.7369264275176</v>
      </c>
      <c r="AY1037" s="11">
        <v>5430.7369264275176</v>
      </c>
      <c r="AZ1037" s="13">
        <v>8.8112305447562989E-3</v>
      </c>
      <c r="BA1037" s="11">
        <v>8864.6691468025892</v>
      </c>
      <c r="BB1037" s="11">
        <v>8864.6691468025892</v>
      </c>
      <c r="BC1037" s="11"/>
      <c r="BD1037" s="11"/>
      <c r="BE1037" s="11"/>
      <c r="BF1037" s="11">
        <v>3433.9322203750721</v>
      </c>
      <c r="BG1037" s="11">
        <v>3433.9322203750721</v>
      </c>
      <c r="BH1037" s="11">
        <v>5430.7369264275176</v>
      </c>
      <c r="BI1037" s="11">
        <v>5430.7369264275176</v>
      </c>
      <c r="BJ1037" s="11">
        <v>5430.7369264275176</v>
      </c>
      <c r="BK1037" s="11">
        <v>3433.9322203750721</v>
      </c>
      <c r="BL1037" s="11">
        <v>8864.6691468025892</v>
      </c>
    </row>
    <row r="1038" spans="1:64" hidden="1" x14ac:dyDescent="0.25">
      <c r="A1038" s="7">
        <v>501175</v>
      </c>
      <c r="B1038" s="7" t="s">
        <v>163</v>
      </c>
      <c r="C1038" s="9">
        <v>45597</v>
      </c>
      <c r="D1038" s="9">
        <v>46022</v>
      </c>
      <c r="E1038" s="9">
        <v>46022</v>
      </c>
      <c r="F1038" s="7" t="s">
        <v>238</v>
      </c>
      <c r="G1038" s="11">
        <v>1610246.5753424659</v>
      </c>
      <c r="H1038" s="11">
        <v>1600000</v>
      </c>
      <c r="I1038" s="11" t="s">
        <v>240</v>
      </c>
      <c r="J1038" s="11">
        <v>23288.68</v>
      </c>
      <c r="K1038" s="11" t="s">
        <v>240</v>
      </c>
      <c r="L1038" s="11">
        <v>1400000</v>
      </c>
      <c r="M1038" s="13">
        <v>0.05</v>
      </c>
      <c r="N1038" s="13" t="s">
        <v>244</v>
      </c>
      <c r="O1038" s="13" t="s">
        <v>257</v>
      </c>
      <c r="P1038" s="13">
        <v>0.39539999999999997</v>
      </c>
      <c r="Q1038" s="7" t="s">
        <v>260</v>
      </c>
      <c r="R1038" s="7" t="s">
        <v>262</v>
      </c>
      <c r="S1038" s="7">
        <v>0</v>
      </c>
      <c r="T1038" s="7" t="s">
        <v>267</v>
      </c>
      <c r="U1038" s="7" t="s">
        <v>269</v>
      </c>
      <c r="V1038" s="7">
        <v>1</v>
      </c>
      <c r="W1038" s="9">
        <v>45657</v>
      </c>
      <c r="X1038" s="7">
        <v>12</v>
      </c>
      <c r="Y1038" s="7">
        <v>9</v>
      </c>
      <c r="Z1038" s="11">
        <v>0</v>
      </c>
      <c r="AA1038" s="11">
        <v>0</v>
      </c>
      <c r="AB1038" s="11">
        <v>0</v>
      </c>
      <c r="AC1038" s="11">
        <v>0</v>
      </c>
      <c r="AD1038" s="11">
        <v>127272.72727272729</v>
      </c>
      <c r="AE1038" s="11">
        <v>1145454.5454545449</v>
      </c>
      <c r="AF1038" s="11">
        <v>0</v>
      </c>
      <c r="AG1038" s="11">
        <v>0</v>
      </c>
      <c r="AH1038" s="11">
        <v>0</v>
      </c>
      <c r="AI1038" s="11">
        <v>0</v>
      </c>
      <c r="AJ1038" s="11">
        <v>2755701.1207970111</v>
      </c>
      <c r="AK1038" s="11">
        <v>1145454.5454545449</v>
      </c>
      <c r="AL1038" s="13">
        <v>8.728278127625666E-3</v>
      </c>
      <c r="AM1038" s="7">
        <v>1855</v>
      </c>
      <c r="AN1038" s="7" t="s">
        <v>279</v>
      </c>
      <c r="AO1038" s="9">
        <v>45930</v>
      </c>
      <c r="AP1038" s="9">
        <v>45900</v>
      </c>
      <c r="AQ1038" s="7">
        <v>30</v>
      </c>
      <c r="AR1038" s="7">
        <v>273</v>
      </c>
      <c r="AS1038" s="15">
        <v>0.9641654510628116</v>
      </c>
      <c r="AT1038" s="11">
        <v>9169.568935897054</v>
      </c>
      <c r="AU1038" s="11">
        <v>9169.568935897054</v>
      </c>
      <c r="AV1038" s="11">
        <v>3811.488966715041</v>
      </c>
      <c r="AW1038" s="11">
        <v>3811.488966715041</v>
      </c>
      <c r="AX1038" s="11">
        <v>5358.0799691820139</v>
      </c>
      <c r="AY1038" s="11">
        <v>5358.0799691820139</v>
      </c>
      <c r="AZ1038" s="13">
        <v>8.728278127625666E-3</v>
      </c>
      <c r="BA1038" s="11">
        <v>9169.568935897054</v>
      </c>
      <c r="BB1038" s="11">
        <v>9169.568935897054</v>
      </c>
      <c r="BC1038" s="11"/>
      <c r="BD1038" s="11"/>
      <c r="BE1038" s="11"/>
      <c r="BF1038" s="11">
        <v>3811.488966715041</v>
      </c>
      <c r="BG1038" s="11">
        <v>3811.488966715041</v>
      </c>
      <c r="BH1038" s="11">
        <v>5358.0799691820139</v>
      </c>
      <c r="BI1038" s="11">
        <v>5358.0799691820139</v>
      </c>
      <c r="BJ1038" s="11">
        <v>5358.0799691820139</v>
      </c>
      <c r="BK1038" s="11">
        <v>3811.488966715041</v>
      </c>
      <c r="BL1038" s="11">
        <v>9169.568935897054</v>
      </c>
    </row>
    <row r="1039" spans="1:64" hidden="1" x14ac:dyDescent="0.25">
      <c r="A1039" s="7">
        <v>501175</v>
      </c>
      <c r="B1039" s="7" t="s">
        <v>163</v>
      </c>
      <c r="C1039" s="9">
        <v>45597</v>
      </c>
      <c r="D1039" s="9">
        <v>46022</v>
      </c>
      <c r="E1039" s="9">
        <v>46022</v>
      </c>
      <c r="F1039" s="7" t="s">
        <v>238</v>
      </c>
      <c r="G1039" s="11">
        <v>1610246.5753424659</v>
      </c>
      <c r="H1039" s="11">
        <v>1600000</v>
      </c>
      <c r="I1039" s="11" t="s">
        <v>240</v>
      </c>
      <c r="J1039" s="11">
        <v>23288.68</v>
      </c>
      <c r="K1039" s="11" t="s">
        <v>240</v>
      </c>
      <c r="L1039" s="11">
        <v>1400000</v>
      </c>
      <c r="M1039" s="13">
        <v>0.05</v>
      </c>
      <c r="N1039" s="13" t="s">
        <v>244</v>
      </c>
      <c r="O1039" s="13" t="s">
        <v>257</v>
      </c>
      <c r="P1039" s="13">
        <v>0.39539999999999997</v>
      </c>
      <c r="Q1039" s="7" t="s">
        <v>260</v>
      </c>
      <c r="R1039" s="7" t="s">
        <v>262</v>
      </c>
      <c r="S1039" s="7">
        <v>0</v>
      </c>
      <c r="T1039" s="7" t="s">
        <v>267</v>
      </c>
      <c r="U1039" s="7" t="s">
        <v>269</v>
      </c>
      <c r="V1039" s="7">
        <v>1</v>
      </c>
      <c r="W1039" s="9">
        <v>45657</v>
      </c>
      <c r="X1039" s="7">
        <v>12</v>
      </c>
      <c r="Y1039" s="7">
        <v>10</v>
      </c>
      <c r="Z1039" s="11">
        <v>0</v>
      </c>
      <c r="AA1039" s="11">
        <v>0</v>
      </c>
      <c r="AB1039" s="11">
        <v>0</v>
      </c>
      <c r="AC1039" s="11">
        <v>0</v>
      </c>
      <c r="AD1039" s="11">
        <v>127272.72727272729</v>
      </c>
      <c r="AE1039" s="11">
        <v>1272727.2727272729</v>
      </c>
      <c r="AF1039" s="11">
        <v>0</v>
      </c>
      <c r="AG1039" s="11">
        <v>0</v>
      </c>
      <c r="AH1039" s="11">
        <v>0</v>
      </c>
      <c r="AI1039" s="11">
        <v>0</v>
      </c>
      <c r="AJ1039" s="11">
        <v>2882973.8480697391</v>
      </c>
      <c r="AK1039" s="11">
        <v>1272727.2727272729</v>
      </c>
      <c r="AL1039" s="13">
        <v>8.646106657432262E-3</v>
      </c>
      <c r="AM1039" s="7">
        <v>1856</v>
      </c>
      <c r="AN1039" s="7" t="s">
        <v>280</v>
      </c>
      <c r="AO1039" s="9">
        <v>45961</v>
      </c>
      <c r="AP1039" s="9">
        <v>45930</v>
      </c>
      <c r="AQ1039" s="7">
        <v>31</v>
      </c>
      <c r="AR1039" s="7">
        <v>304</v>
      </c>
      <c r="AS1039" s="15">
        <v>0.96017838744507156</v>
      </c>
      <c r="AT1039" s="11">
        <v>9463.4585166098568</v>
      </c>
      <c r="AU1039" s="11">
        <v>9463.4585166098568</v>
      </c>
      <c r="AV1039" s="11">
        <v>4177.770033008359</v>
      </c>
      <c r="AW1039" s="11">
        <v>4177.770033008359</v>
      </c>
      <c r="AX1039" s="11">
        <v>5285.6884836014979</v>
      </c>
      <c r="AY1039" s="11">
        <v>5285.6884836014979</v>
      </c>
      <c r="AZ1039" s="13">
        <v>8.646106657432262E-3</v>
      </c>
      <c r="BA1039" s="11">
        <v>9463.4585166098568</v>
      </c>
      <c r="BB1039" s="11">
        <v>9463.4585166098568</v>
      </c>
      <c r="BC1039" s="11"/>
      <c r="BD1039" s="11"/>
      <c r="BE1039" s="11"/>
      <c r="BF1039" s="11">
        <v>4177.770033008359</v>
      </c>
      <c r="BG1039" s="11">
        <v>4177.770033008359</v>
      </c>
      <c r="BH1039" s="11">
        <v>5285.6884836014979</v>
      </c>
      <c r="BI1039" s="11">
        <v>5285.6884836014979</v>
      </c>
      <c r="BJ1039" s="11">
        <v>5285.6884836014979</v>
      </c>
      <c r="BK1039" s="11">
        <v>4177.770033008359</v>
      </c>
      <c r="BL1039" s="11">
        <v>9463.4585166098568</v>
      </c>
    </row>
    <row r="1040" spans="1:64" hidden="1" x14ac:dyDescent="0.25">
      <c r="A1040" s="7">
        <v>501175</v>
      </c>
      <c r="B1040" s="7" t="s">
        <v>163</v>
      </c>
      <c r="C1040" s="9">
        <v>45597</v>
      </c>
      <c r="D1040" s="9">
        <v>46022</v>
      </c>
      <c r="E1040" s="9">
        <v>46022</v>
      </c>
      <c r="F1040" s="7" t="s">
        <v>238</v>
      </c>
      <c r="G1040" s="11">
        <v>1610246.5753424659</v>
      </c>
      <c r="H1040" s="11">
        <v>1600000</v>
      </c>
      <c r="I1040" s="11" t="s">
        <v>240</v>
      </c>
      <c r="J1040" s="11">
        <v>23288.68</v>
      </c>
      <c r="K1040" s="11" t="s">
        <v>240</v>
      </c>
      <c r="L1040" s="11">
        <v>1400000</v>
      </c>
      <c r="M1040" s="13">
        <v>0.05</v>
      </c>
      <c r="N1040" s="13" t="s">
        <v>244</v>
      </c>
      <c r="O1040" s="13" t="s">
        <v>257</v>
      </c>
      <c r="P1040" s="13">
        <v>0.39539999999999997</v>
      </c>
      <c r="Q1040" s="7" t="s">
        <v>260</v>
      </c>
      <c r="R1040" s="7" t="s">
        <v>262</v>
      </c>
      <c r="S1040" s="7">
        <v>0</v>
      </c>
      <c r="T1040" s="7" t="s">
        <v>267</v>
      </c>
      <c r="U1040" s="7" t="s">
        <v>269</v>
      </c>
      <c r="V1040" s="7">
        <v>1</v>
      </c>
      <c r="W1040" s="9">
        <v>45657</v>
      </c>
      <c r="X1040" s="7">
        <v>12</v>
      </c>
      <c r="Y1040" s="7">
        <v>11</v>
      </c>
      <c r="Z1040" s="11">
        <v>0</v>
      </c>
      <c r="AA1040" s="11">
        <v>0</v>
      </c>
      <c r="AB1040" s="11">
        <v>0</v>
      </c>
      <c r="AC1040" s="11">
        <v>0</v>
      </c>
      <c r="AD1040" s="11">
        <v>127272.72727272729</v>
      </c>
      <c r="AE1040" s="11">
        <v>1400000</v>
      </c>
      <c r="AF1040" s="11">
        <v>0</v>
      </c>
      <c r="AG1040" s="11">
        <v>0</v>
      </c>
      <c r="AH1040" s="11">
        <v>0</v>
      </c>
      <c r="AI1040" s="11">
        <v>0</v>
      </c>
      <c r="AJ1040" s="11">
        <v>3010246.5753424661</v>
      </c>
      <c r="AK1040" s="11">
        <v>1400000</v>
      </c>
      <c r="AL1040" s="13">
        <v>8.5647087820321932E-3</v>
      </c>
      <c r="AM1040" s="7">
        <v>1857</v>
      </c>
      <c r="AN1040" s="7" t="s">
        <v>281</v>
      </c>
      <c r="AO1040" s="9">
        <v>45991</v>
      </c>
      <c r="AP1040" s="9">
        <v>45961</v>
      </c>
      <c r="AQ1040" s="7">
        <v>30</v>
      </c>
      <c r="AR1040" s="7">
        <v>334</v>
      </c>
      <c r="AS1040" s="15">
        <v>0.95633563777599706</v>
      </c>
      <c r="AT1040" s="11">
        <v>9749.0360566648742</v>
      </c>
      <c r="AU1040" s="11">
        <v>9749.0360566648742</v>
      </c>
      <c r="AV1040" s="11">
        <v>4534.0639504848741</v>
      </c>
      <c r="AW1040" s="11">
        <v>4534.0639504848741</v>
      </c>
      <c r="AX1040" s="11">
        <v>5214.9721061800001</v>
      </c>
      <c r="AY1040" s="11">
        <v>5214.9721061800001</v>
      </c>
      <c r="AZ1040" s="13">
        <v>8.5647087820321932E-3</v>
      </c>
      <c r="BA1040" s="11">
        <v>9749.0360566648742</v>
      </c>
      <c r="BB1040" s="11">
        <v>9749.0360566648742</v>
      </c>
      <c r="BC1040" s="11"/>
      <c r="BD1040" s="11"/>
      <c r="BE1040" s="11"/>
      <c r="BF1040" s="11">
        <v>4534.0639504848741</v>
      </c>
      <c r="BG1040" s="11">
        <v>4534.0639504848741</v>
      </c>
      <c r="BH1040" s="11">
        <v>5214.9721061800001</v>
      </c>
      <c r="BI1040" s="11">
        <v>5214.9721061800001</v>
      </c>
      <c r="BJ1040" s="11">
        <v>5214.9721061800001</v>
      </c>
      <c r="BK1040" s="11">
        <v>4534.0639504848741</v>
      </c>
      <c r="BL1040" s="11">
        <v>9749.0360566648742</v>
      </c>
    </row>
    <row r="1041" spans="1:64" hidden="1" x14ac:dyDescent="0.25">
      <c r="A1041" s="7">
        <v>501175</v>
      </c>
      <c r="B1041" s="7" t="s">
        <v>163</v>
      </c>
      <c r="C1041" s="9">
        <v>45597</v>
      </c>
      <c r="D1041" s="9">
        <v>46022</v>
      </c>
      <c r="E1041" s="9">
        <v>46022</v>
      </c>
      <c r="F1041" s="7" t="s">
        <v>238</v>
      </c>
      <c r="G1041" s="11">
        <v>1610246.5753424659</v>
      </c>
      <c r="H1041" s="11">
        <v>1600000</v>
      </c>
      <c r="I1041" s="11" t="s">
        <v>240</v>
      </c>
      <c r="J1041" s="11">
        <v>23288.68</v>
      </c>
      <c r="K1041" s="11" t="s">
        <v>240</v>
      </c>
      <c r="L1041" s="11">
        <v>1400000</v>
      </c>
      <c r="M1041" s="13">
        <v>0.05</v>
      </c>
      <c r="N1041" s="13" t="s">
        <v>244</v>
      </c>
      <c r="O1041" s="13" t="s">
        <v>257</v>
      </c>
      <c r="P1041" s="13">
        <v>0.39539999999999997</v>
      </c>
      <c r="Q1041" s="7" t="s">
        <v>260</v>
      </c>
      <c r="R1041" s="7" t="s">
        <v>262</v>
      </c>
      <c r="S1041" s="7">
        <v>0</v>
      </c>
      <c r="T1041" s="7" t="s">
        <v>267</v>
      </c>
      <c r="U1041" s="7" t="s">
        <v>269</v>
      </c>
      <c r="V1041" s="7">
        <v>1</v>
      </c>
      <c r="W1041" s="9">
        <v>45657</v>
      </c>
      <c r="X1041" s="7">
        <v>12</v>
      </c>
      <c r="Y1041" s="7">
        <v>12</v>
      </c>
      <c r="Z1041" s="11">
        <v>1600000</v>
      </c>
      <c r="AA1041" s="11">
        <v>1600000</v>
      </c>
      <c r="AB1041" s="11">
        <v>23288.68</v>
      </c>
      <c r="AC1041" s="11">
        <v>23288.68</v>
      </c>
      <c r="AD1041" s="11">
        <v>0</v>
      </c>
      <c r="AE1041" s="11">
        <v>1400000</v>
      </c>
      <c r="AF1041" s="11">
        <v>3010246.5753424661</v>
      </c>
      <c r="AG1041" s="11">
        <v>1400000</v>
      </c>
      <c r="AH1041" s="11">
        <v>3010246.5753424661</v>
      </c>
      <c r="AI1041" s="11">
        <v>1400000</v>
      </c>
      <c r="AJ1041" s="11">
        <v>0</v>
      </c>
      <c r="AK1041" s="11">
        <v>0</v>
      </c>
      <c r="AL1041" s="13">
        <v>8.4840772184974211E-3</v>
      </c>
      <c r="AM1041" s="7">
        <v>1858</v>
      </c>
      <c r="AN1041" s="7" t="s">
        <v>282</v>
      </c>
      <c r="AO1041" s="9">
        <v>46022</v>
      </c>
      <c r="AP1041" s="9">
        <v>45991</v>
      </c>
      <c r="AQ1041" s="7">
        <v>31</v>
      </c>
      <c r="AR1041" s="7">
        <v>365</v>
      </c>
      <c r="AS1041" s="15">
        <v>0.95238095238095233</v>
      </c>
      <c r="AT1041" s="11">
        <v>0</v>
      </c>
      <c r="AU1041" s="11">
        <v>0</v>
      </c>
      <c r="AV1041" s="11">
        <v>0</v>
      </c>
      <c r="AW1041" s="11">
        <v>0</v>
      </c>
      <c r="AX1041" s="11">
        <v>0</v>
      </c>
      <c r="AY1041" s="11">
        <v>0</v>
      </c>
      <c r="AZ1041" s="13">
        <v>8.4840772184974211E-3</v>
      </c>
      <c r="BA1041" s="11">
        <v>0</v>
      </c>
      <c r="BB1041" s="11">
        <v>0</v>
      </c>
      <c r="BC1041" s="11"/>
      <c r="BD1041" s="11"/>
      <c r="BE1041" s="11"/>
      <c r="BF1041" s="11">
        <v>0</v>
      </c>
      <c r="BG1041" s="11">
        <v>0</v>
      </c>
      <c r="BH1041" s="11">
        <v>0</v>
      </c>
      <c r="BI1041" s="11">
        <v>0</v>
      </c>
      <c r="BJ1041" s="11">
        <v>0</v>
      </c>
      <c r="BK1041" s="11">
        <v>0</v>
      </c>
      <c r="BL1041" s="11">
        <v>0</v>
      </c>
    </row>
    <row r="1042" spans="1:64" hidden="1" x14ac:dyDescent="0.25">
      <c r="A1042" s="7">
        <v>501096</v>
      </c>
      <c r="B1042" s="7" t="s">
        <v>164</v>
      </c>
      <c r="C1042" s="9">
        <v>45219</v>
      </c>
      <c r="D1042" s="9">
        <v>48141</v>
      </c>
      <c r="E1042" s="9">
        <v>48141</v>
      </c>
      <c r="F1042" s="7" t="s">
        <v>237</v>
      </c>
      <c r="G1042" s="11">
        <v>5876995.698804603</v>
      </c>
      <c r="H1042" s="11">
        <v>51299.24</v>
      </c>
      <c r="I1042" s="11" t="s">
        <v>239</v>
      </c>
      <c r="J1042" s="11">
        <v>43195.78</v>
      </c>
      <c r="K1042" s="11" t="s">
        <v>239</v>
      </c>
      <c r="L1042" s="11">
        <v>0</v>
      </c>
      <c r="M1042" s="13">
        <v>8.5699999999999998E-2</v>
      </c>
      <c r="N1042" s="13" t="s">
        <v>250</v>
      </c>
      <c r="O1042" s="13" t="s">
        <v>257</v>
      </c>
      <c r="P1042" s="13">
        <v>0.39539999999999997</v>
      </c>
      <c r="Q1042" s="7" t="s">
        <v>261</v>
      </c>
      <c r="R1042" s="7" t="s">
        <v>264</v>
      </c>
      <c r="S1042" s="7">
        <v>0</v>
      </c>
      <c r="T1042" s="7" t="s">
        <v>267</v>
      </c>
      <c r="U1042" s="7" t="s">
        <v>269</v>
      </c>
      <c r="V1042" s="7">
        <v>4.4755000000000003</v>
      </c>
      <c r="W1042" s="9">
        <v>45657</v>
      </c>
      <c r="X1042" s="7">
        <v>82</v>
      </c>
      <c r="Y1042" s="7">
        <v>0</v>
      </c>
      <c r="Z1042" s="11">
        <v>0</v>
      </c>
      <c r="AA1042" s="11">
        <v>0</v>
      </c>
      <c r="AB1042" s="11">
        <v>0</v>
      </c>
      <c r="AC1042" s="11">
        <v>0</v>
      </c>
      <c r="AD1042" s="11">
        <v>0</v>
      </c>
      <c r="AE1042" s="11">
        <v>0</v>
      </c>
      <c r="AF1042" s="11">
        <v>0</v>
      </c>
      <c r="AG1042" s="11">
        <v>0</v>
      </c>
      <c r="AH1042" s="11">
        <v>0</v>
      </c>
      <c r="AI1042" s="11">
        <v>0</v>
      </c>
      <c r="AJ1042" s="11">
        <v>5876995.698804603</v>
      </c>
      <c r="AK1042" s="11">
        <v>0</v>
      </c>
      <c r="AM1042" s="7">
        <v>1859</v>
      </c>
      <c r="AN1042" s="7" t="s">
        <v>283</v>
      </c>
      <c r="AO1042" s="9">
        <v>45657</v>
      </c>
      <c r="AP1042" s="9">
        <v>46022</v>
      </c>
      <c r="AQ1042" s="7">
        <v>0</v>
      </c>
      <c r="AR1042" s="7">
        <v>0</v>
      </c>
      <c r="AS1042" s="15">
        <v>1</v>
      </c>
      <c r="BC1042" s="11"/>
      <c r="BD1042" s="11"/>
      <c r="BE1042" s="11"/>
    </row>
    <row r="1043" spans="1:64" hidden="1" x14ac:dyDescent="0.25">
      <c r="A1043" s="7">
        <v>501096</v>
      </c>
      <c r="B1043" s="7" t="s">
        <v>164</v>
      </c>
      <c r="C1043" s="9">
        <v>45219</v>
      </c>
      <c r="D1043" s="9">
        <v>48141</v>
      </c>
      <c r="E1043" s="9">
        <v>48141</v>
      </c>
      <c r="F1043" s="7" t="s">
        <v>237</v>
      </c>
      <c r="G1043" s="11">
        <v>5876995.698804603</v>
      </c>
      <c r="H1043" s="11">
        <v>51299.24</v>
      </c>
      <c r="I1043" s="11" t="s">
        <v>239</v>
      </c>
      <c r="J1043" s="11">
        <v>43195.78</v>
      </c>
      <c r="K1043" s="11" t="s">
        <v>239</v>
      </c>
      <c r="L1043" s="11">
        <v>0</v>
      </c>
      <c r="M1043" s="13">
        <v>8.5699999999999998E-2</v>
      </c>
      <c r="N1043" s="13" t="s">
        <v>250</v>
      </c>
      <c r="O1043" s="13" t="s">
        <v>257</v>
      </c>
      <c r="P1043" s="13">
        <v>0.39539999999999997</v>
      </c>
      <c r="Q1043" s="7" t="s">
        <v>261</v>
      </c>
      <c r="R1043" s="7" t="s">
        <v>264</v>
      </c>
      <c r="S1043" s="7">
        <v>0</v>
      </c>
      <c r="T1043" s="7" t="s">
        <v>267</v>
      </c>
      <c r="U1043" s="7" t="s">
        <v>269</v>
      </c>
      <c r="V1043" s="7">
        <v>4.4755000000000003</v>
      </c>
      <c r="W1043" s="9">
        <v>45657</v>
      </c>
      <c r="X1043" s="7">
        <v>82</v>
      </c>
      <c r="Y1043" s="7">
        <v>1</v>
      </c>
      <c r="Z1043" s="11">
        <v>51299.24</v>
      </c>
      <c r="AA1043" s="11">
        <v>51299.24</v>
      </c>
      <c r="AB1043" s="11">
        <v>43195.78</v>
      </c>
      <c r="AC1043" s="11">
        <v>43195.78</v>
      </c>
      <c r="AD1043" s="11">
        <v>0</v>
      </c>
      <c r="AE1043" s="11">
        <v>0</v>
      </c>
      <c r="AF1043" s="11">
        <v>94495.01999999999</v>
      </c>
      <c r="AG1043" s="11">
        <v>0</v>
      </c>
      <c r="AH1043" s="11">
        <v>94495.01999999999</v>
      </c>
      <c r="AI1043" s="11">
        <v>0</v>
      </c>
      <c r="AJ1043" s="11">
        <v>5782500.6788046034</v>
      </c>
      <c r="AK1043" s="11">
        <v>0</v>
      </c>
      <c r="AL1043" s="13">
        <v>9.5556686836225646E-3</v>
      </c>
      <c r="AM1043" s="7">
        <v>1860</v>
      </c>
      <c r="AN1043" s="7" t="s">
        <v>284</v>
      </c>
      <c r="AO1043" s="9">
        <v>45688</v>
      </c>
      <c r="AP1043" s="9">
        <v>45657</v>
      </c>
      <c r="AQ1043" s="7">
        <v>31</v>
      </c>
      <c r="AR1043" s="7">
        <v>31</v>
      </c>
      <c r="AS1043" s="15">
        <v>0.99304083981223312</v>
      </c>
      <c r="AT1043" s="11">
        <v>21696.0438750791</v>
      </c>
      <c r="AU1043" s="11">
        <v>97100.64436291653</v>
      </c>
      <c r="AV1043" s="11">
        <v>0</v>
      </c>
      <c r="AW1043" s="11">
        <v>0</v>
      </c>
      <c r="AX1043" s="11">
        <v>21696.0438750791</v>
      </c>
      <c r="AY1043" s="11">
        <v>97100.64436291653</v>
      </c>
      <c r="AZ1043" s="13">
        <v>9.5556686836225646E-3</v>
      </c>
      <c r="BA1043" s="11">
        <v>21696.0438750791</v>
      </c>
      <c r="BB1043" s="11">
        <v>97100.64436291653</v>
      </c>
      <c r="BC1043" s="11"/>
      <c r="BD1043" s="11"/>
      <c r="BE1043" s="11"/>
      <c r="BF1043" s="11">
        <v>0</v>
      </c>
      <c r="BG1043" s="11">
        <v>0</v>
      </c>
      <c r="BH1043" s="11">
        <v>21696.0438750791</v>
      </c>
      <c r="BI1043" s="11">
        <v>97100.64436291653</v>
      </c>
      <c r="BJ1043" s="11">
        <v>97100.64436291653</v>
      </c>
      <c r="BK1043" s="11">
        <v>0</v>
      </c>
      <c r="BL1043" s="11">
        <v>97100.64436291653</v>
      </c>
    </row>
    <row r="1044" spans="1:64" hidden="1" x14ac:dyDescent="0.25">
      <c r="A1044" s="7">
        <v>501096</v>
      </c>
      <c r="B1044" s="7" t="s">
        <v>164</v>
      </c>
      <c r="C1044" s="9">
        <v>45219</v>
      </c>
      <c r="D1044" s="9">
        <v>48141</v>
      </c>
      <c r="E1044" s="9">
        <v>48141</v>
      </c>
      <c r="F1044" s="7" t="s">
        <v>237</v>
      </c>
      <c r="G1044" s="11">
        <v>5876995.698804603</v>
      </c>
      <c r="H1044" s="11">
        <v>51299.24</v>
      </c>
      <c r="I1044" s="11" t="s">
        <v>239</v>
      </c>
      <c r="J1044" s="11">
        <v>43195.78</v>
      </c>
      <c r="K1044" s="11" t="s">
        <v>239</v>
      </c>
      <c r="L1044" s="11">
        <v>0</v>
      </c>
      <c r="M1044" s="13">
        <v>8.5699999999999998E-2</v>
      </c>
      <c r="N1044" s="13" t="s">
        <v>250</v>
      </c>
      <c r="O1044" s="13" t="s">
        <v>257</v>
      </c>
      <c r="P1044" s="13">
        <v>0.39539999999999997</v>
      </c>
      <c r="Q1044" s="7" t="s">
        <v>261</v>
      </c>
      <c r="R1044" s="7" t="s">
        <v>264</v>
      </c>
      <c r="S1044" s="7">
        <v>0</v>
      </c>
      <c r="T1044" s="7" t="s">
        <v>267</v>
      </c>
      <c r="U1044" s="7" t="s">
        <v>269</v>
      </c>
      <c r="V1044" s="7">
        <v>4.4755000000000003</v>
      </c>
      <c r="W1044" s="9">
        <v>45657</v>
      </c>
      <c r="X1044" s="7">
        <v>82</v>
      </c>
      <c r="Y1044" s="7">
        <v>2</v>
      </c>
      <c r="Z1044" s="11">
        <v>51299.24</v>
      </c>
      <c r="AA1044" s="11">
        <v>102598.48</v>
      </c>
      <c r="AB1044" s="11">
        <v>43195.78</v>
      </c>
      <c r="AC1044" s="11">
        <v>86391.56</v>
      </c>
      <c r="AD1044" s="11">
        <v>0</v>
      </c>
      <c r="AE1044" s="11">
        <v>0</v>
      </c>
      <c r="AF1044" s="11">
        <v>94495.01999999999</v>
      </c>
      <c r="AG1044" s="11">
        <v>0</v>
      </c>
      <c r="AH1044" s="11">
        <v>188990.04</v>
      </c>
      <c r="AI1044" s="11">
        <v>0</v>
      </c>
      <c r="AJ1044" s="11">
        <v>5688005.6588046029</v>
      </c>
      <c r="AK1044" s="11">
        <v>0</v>
      </c>
      <c r="AL1044" s="13">
        <v>9.4643578796314021E-3</v>
      </c>
      <c r="AM1044" s="7">
        <v>1861</v>
      </c>
      <c r="AN1044" s="7" t="s">
        <v>285</v>
      </c>
      <c r="AO1044" s="9">
        <v>45716</v>
      </c>
      <c r="AP1044" s="9">
        <v>45688</v>
      </c>
      <c r="AQ1044" s="7">
        <v>28</v>
      </c>
      <c r="AR1044" s="7">
        <v>59</v>
      </c>
      <c r="AS1044" s="15">
        <v>0.98679678264319248</v>
      </c>
      <c r="AT1044" s="11">
        <v>21004.655532881839</v>
      </c>
      <c r="AU1044" s="11">
        <v>94006.335837412655</v>
      </c>
      <c r="AV1044" s="11">
        <v>0</v>
      </c>
      <c r="AW1044" s="11">
        <v>0</v>
      </c>
      <c r="AX1044" s="11">
        <v>21004.655532881839</v>
      </c>
      <c r="AY1044" s="11">
        <v>94006.335837412655</v>
      </c>
      <c r="AZ1044" s="13">
        <v>9.4643578796314021E-3</v>
      </c>
      <c r="BA1044" s="11">
        <v>21004.655532881839</v>
      </c>
      <c r="BB1044" s="11">
        <v>94006.335837412655</v>
      </c>
      <c r="BC1044" s="11"/>
      <c r="BD1044" s="11"/>
      <c r="BE1044" s="11"/>
      <c r="BF1044" s="11">
        <v>0</v>
      </c>
      <c r="BG1044" s="11">
        <v>0</v>
      </c>
      <c r="BH1044" s="11">
        <v>21004.655532881839</v>
      </c>
      <c r="BI1044" s="11">
        <v>94006.335837412655</v>
      </c>
      <c r="BJ1044" s="11">
        <v>94006.335837412655</v>
      </c>
      <c r="BK1044" s="11">
        <v>0</v>
      </c>
      <c r="BL1044" s="11">
        <v>94006.335837412655</v>
      </c>
    </row>
    <row r="1045" spans="1:64" hidden="1" x14ac:dyDescent="0.25">
      <c r="A1045" s="7">
        <v>501096</v>
      </c>
      <c r="B1045" s="7" t="s">
        <v>164</v>
      </c>
      <c r="C1045" s="9">
        <v>45219</v>
      </c>
      <c r="D1045" s="9">
        <v>48141</v>
      </c>
      <c r="E1045" s="9">
        <v>48141</v>
      </c>
      <c r="F1045" s="7" t="s">
        <v>237</v>
      </c>
      <c r="G1045" s="11">
        <v>5876995.698804603</v>
      </c>
      <c r="H1045" s="11">
        <v>51299.24</v>
      </c>
      <c r="I1045" s="11" t="s">
        <v>239</v>
      </c>
      <c r="J1045" s="11">
        <v>43195.78</v>
      </c>
      <c r="K1045" s="11" t="s">
        <v>239</v>
      </c>
      <c r="L1045" s="11">
        <v>0</v>
      </c>
      <c r="M1045" s="13">
        <v>8.5699999999999998E-2</v>
      </c>
      <c r="N1045" s="13" t="s">
        <v>250</v>
      </c>
      <c r="O1045" s="13" t="s">
        <v>257</v>
      </c>
      <c r="P1045" s="13">
        <v>0.39539999999999997</v>
      </c>
      <c r="Q1045" s="7" t="s">
        <v>261</v>
      </c>
      <c r="R1045" s="7" t="s">
        <v>264</v>
      </c>
      <c r="S1045" s="7">
        <v>0</v>
      </c>
      <c r="T1045" s="7" t="s">
        <v>267</v>
      </c>
      <c r="U1045" s="7" t="s">
        <v>269</v>
      </c>
      <c r="V1045" s="7">
        <v>4.4755000000000003</v>
      </c>
      <c r="W1045" s="9">
        <v>45657</v>
      </c>
      <c r="X1045" s="7">
        <v>82</v>
      </c>
      <c r="Y1045" s="7">
        <v>3</v>
      </c>
      <c r="Z1045" s="11">
        <v>51299.24</v>
      </c>
      <c r="AA1045" s="11">
        <v>153897.72</v>
      </c>
      <c r="AB1045" s="11">
        <v>43195.78</v>
      </c>
      <c r="AC1045" s="11">
        <v>129587.34</v>
      </c>
      <c r="AD1045" s="11">
        <v>0</v>
      </c>
      <c r="AE1045" s="11">
        <v>0</v>
      </c>
      <c r="AF1045" s="11">
        <v>94495.01999999999</v>
      </c>
      <c r="AG1045" s="11">
        <v>0</v>
      </c>
      <c r="AH1045" s="11">
        <v>283485.05999999988</v>
      </c>
      <c r="AI1045" s="11">
        <v>0</v>
      </c>
      <c r="AJ1045" s="11">
        <v>5593510.6388046034</v>
      </c>
      <c r="AK1045" s="11">
        <v>0</v>
      </c>
      <c r="AL1045" s="13">
        <v>9.3739196114304146E-3</v>
      </c>
      <c r="AM1045" s="7">
        <v>1862</v>
      </c>
      <c r="AN1045" s="7" t="s">
        <v>286</v>
      </c>
      <c r="AO1045" s="9">
        <v>45747</v>
      </c>
      <c r="AP1045" s="9">
        <v>45716</v>
      </c>
      <c r="AQ1045" s="7">
        <v>31</v>
      </c>
      <c r="AR1045" s="7">
        <v>90</v>
      </c>
      <c r="AS1045" s="15">
        <v>0.97992950576000559</v>
      </c>
      <c r="AT1045" s="11">
        <v>20315.952685677908</v>
      </c>
      <c r="AU1045" s="11">
        <v>90924.046244751502</v>
      </c>
      <c r="AV1045" s="11">
        <v>0</v>
      </c>
      <c r="AW1045" s="11">
        <v>0</v>
      </c>
      <c r="AX1045" s="11">
        <v>20315.952685677908</v>
      </c>
      <c r="AY1045" s="11">
        <v>90924.046244751502</v>
      </c>
      <c r="AZ1045" s="13">
        <v>9.3739196114304146E-3</v>
      </c>
      <c r="BA1045" s="11">
        <v>20315.952685677908</v>
      </c>
      <c r="BB1045" s="11">
        <v>90924.046244751502</v>
      </c>
      <c r="BC1045" s="11"/>
      <c r="BD1045" s="11"/>
      <c r="BE1045" s="11"/>
      <c r="BF1045" s="11">
        <v>0</v>
      </c>
      <c r="BG1045" s="11">
        <v>0</v>
      </c>
      <c r="BH1045" s="11">
        <v>20315.952685677908</v>
      </c>
      <c r="BI1045" s="11">
        <v>90924.046244751502</v>
      </c>
      <c r="BJ1045" s="11">
        <v>90924.046244751502</v>
      </c>
      <c r="BK1045" s="11">
        <v>0</v>
      </c>
      <c r="BL1045" s="11">
        <v>90924.046244751502</v>
      </c>
    </row>
    <row r="1046" spans="1:64" hidden="1" x14ac:dyDescent="0.25">
      <c r="A1046" s="7">
        <v>501096</v>
      </c>
      <c r="B1046" s="7" t="s">
        <v>164</v>
      </c>
      <c r="C1046" s="9">
        <v>45219</v>
      </c>
      <c r="D1046" s="9">
        <v>48141</v>
      </c>
      <c r="E1046" s="9">
        <v>48141</v>
      </c>
      <c r="F1046" s="7" t="s">
        <v>237</v>
      </c>
      <c r="G1046" s="11">
        <v>5876995.698804603</v>
      </c>
      <c r="H1046" s="11">
        <v>51299.24</v>
      </c>
      <c r="I1046" s="11" t="s">
        <v>239</v>
      </c>
      <c r="J1046" s="11">
        <v>43195.78</v>
      </c>
      <c r="K1046" s="11" t="s">
        <v>239</v>
      </c>
      <c r="L1046" s="11">
        <v>0</v>
      </c>
      <c r="M1046" s="13">
        <v>8.5699999999999998E-2</v>
      </c>
      <c r="N1046" s="13" t="s">
        <v>250</v>
      </c>
      <c r="O1046" s="13" t="s">
        <v>257</v>
      </c>
      <c r="P1046" s="13">
        <v>0.39539999999999997</v>
      </c>
      <c r="Q1046" s="7" t="s">
        <v>261</v>
      </c>
      <c r="R1046" s="7" t="s">
        <v>264</v>
      </c>
      <c r="S1046" s="7">
        <v>0</v>
      </c>
      <c r="T1046" s="7" t="s">
        <v>267</v>
      </c>
      <c r="U1046" s="7" t="s">
        <v>269</v>
      </c>
      <c r="V1046" s="7">
        <v>4.4755000000000003</v>
      </c>
      <c r="W1046" s="9">
        <v>45657</v>
      </c>
      <c r="X1046" s="7">
        <v>82</v>
      </c>
      <c r="Y1046" s="7">
        <v>4</v>
      </c>
      <c r="Z1046" s="11">
        <v>51299.24</v>
      </c>
      <c r="AA1046" s="11">
        <v>205196.96</v>
      </c>
      <c r="AB1046" s="11">
        <v>43195.78</v>
      </c>
      <c r="AC1046" s="11">
        <v>172783.12</v>
      </c>
      <c r="AD1046" s="11">
        <v>0</v>
      </c>
      <c r="AE1046" s="11">
        <v>0</v>
      </c>
      <c r="AF1046" s="11">
        <v>94495.01999999999</v>
      </c>
      <c r="AG1046" s="11">
        <v>0</v>
      </c>
      <c r="AH1046" s="11">
        <v>377980.08</v>
      </c>
      <c r="AI1046" s="11">
        <v>0</v>
      </c>
      <c r="AJ1046" s="11">
        <v>5499015.6188046029</v>
      </c>
      <c r="AK1046" s="11">
        <v>0</v>
      </c>
      <c r="AL1046" s="13">
        <v>9.2843455413567089E-3</v>
      </c>
      <c r="AM1046" s="7">
        <v>1863</v>
      </c>
      <c r="AN1046" s="7" t="s">
        <v>287</v>
      </c>
      <c r="AO1046" s="9">
        <v>45777</v>
      </c>
      <c r="AP1046" s="9">
        <v>45747</v>
      </c>
      <c r="AQ1046" s="7">
        <v>30</v>
      </c>
      <c r="AR1046" s="7">
        <v>120</v>
      </c>
      <c r="AS1046" s="15">
        <v>0.97332926025094946</v>
      </c>
      <c r="AT1046" s="11">
        <v>19648.648930652631</v>
      </c>
      <c r="AU1046" s="11">
        <v>87937.528289135866</v>
      </c>
      <c r="AV1046" s="11">
        <v>0</v>
      </c>
      <c r="AW1046" s="11">
        <v>0</v>
      </c>
      <c r="AX1046" s="11">
        <v>19648.648930652631</v>
      </c>
      <c r="AY1046" s="11">
        <v>87937.528289135866</v>
      </c>
      <c r="AZ1046" s="13">
        <v>9.2843455413567089E-3</v>
      </c>
      <c r="BA1046" s="11">
        <v>19648.648930652631</v>
      </c>
      <c r="BB1046" s="11">
        <v>87937.528289135866</v>
      </c>
      <c r="BC1046" s="11"/>
      <c r="BD1046" s="11"/>
      <c r="BE1046" s="11"/>
      <c r="BF1046" s="11">
        <v>0</v>
      </c>
      <c r="BG1046" s="11">
        <v>0</v>
      </c>
      <c r="BH1046" s="11">
        <v>19648.648930652631</v>
      </c>
      <c r="BI1046" s="11">
        <v>87937.528289135866</v>
      </c>
      <c r="BJ1046" s="11">
        <v>87937.528289135866</v>
      </c>
      <c r="BK1046" s="11">
        <v>0</v>
      </c>
      <c r="BL1046" s="11">
        <v>87937.528289135866</v>
      </c>
    </row>
    <row r="1047" spans="1:64" hidden="1" x14ac:dyDescent="0.25">
      <c r="A1047" s="7">
        <v>501096</v>
      </c>
      <c r="B1047" s="7" t="s">
        <v>164</v>
      </c>
      <c r="C1047" s="9">
        <v>45219</v>
      </c>
      <c r="D1047" s="9">
        <v>48141</v>
      </c>
      <c r="E1047" s="9">
        <v>48141</v>
      </c>
      <c r="F1047" s="7" t="s">
        <v>237</v>
      </c>
      <c r="G1047" s="11">
        <v>5876995.698804603</v>
      </c>
      <c r="H1047" s="11">
        <v>51299.24</v>
      </c>
      <c r="I1047" s="11" t="s">
        <v>239</v>
      </c>
      <c r="J1047" s="11">
        <v>43195.78</v>
      </c>
      <c r="K1047" s="11" t="s">
        <v>239</v>
      </c>
      <c r="L1047" s="11">
        <v>0</v>
      </c>
      <c r="M1047" s="13">
        <v>8.5699999999999998E-2</v>
      </c>
      <c r="N1047" s="13" t="s">
        <v>250</v>
      </c>
      <c r="O1047" s="13" t="s">
        <v>257</v>
      </c>
      <c r="P1047" s="13">
        <v>0.39539999999999997</v>
      </c>
      <c r="Q1047" s="7" t="s">
        <v>261</v>
      </c>
      <c r="R1047" s="7" t="s">
        <v>264</v>
      </c>
      <c r="S1047" s="7">
        <v>0</v>
      </c>
      <c r="T1047" s="7" t="s">
        <v>267</v>
      </c>
      <c r="U1047" s="7" t="s">
        <v>269</v>
      </c>
      <c r="V1047" s="7">
        <v>4.4755000000000003</v>
      </c>
      <c r="W1047" s="9">
        <v>45657</v>
      </c>
      <c r="X1047" s="7">
        <v>82</v>
      </c>
      <c r="Y1047" s="7">
        <v>5</v>
      </c>
      <c r="Z1047" s="11">
        <v>51299.24</v>
      </c>
      <c r="AA1047" s="11">
        <v>256496.2</v>
      </c>
      <c r="AB1047" s="11">
        <v>43195.78</v>
      </c>
      <c r="AC1047" s="11">
        <v>215978.9</v>
      </c>
      <c r="AD1047" s="11">
        <v>0</v>
      </c>
      <c r="AE1047" s="11">
        <v>0</v>
      </c>
      <c r="AF1047" s="11">
        <v>94495.01999999999</v>
      </c>
      <c r="AG1047" s="11">
        <v>0</v>
      </c>
      <c r="AH1047" s="11">
        <v>472475.1</v>
      </c>
      <c r="AI1047" s="11">
        <v>0</v>
      </c>
      <c r="AJ1047" s="11">
        <v>5404520.5988046033</v>
      </c>
      <c r="AK1047" s="11">
        <v>0</v>
      </c>
      <c r="AL1047" s="13">
        <v>9.195627411419216E-3</v>
      </c>
      <c r="AM1047" s="7">
        <v>1864</v>
      </c>
      <c r="AN1047" s="7" t="s">
        <v>288</v>
      </c>
      <c r="AO1047" s="9">
        <v>45808</v>
      </c>
      <c r="AP1047" s="9">
        <v>45777</v>
      </c>
      <c r="AQ1047" s="7">
        <v>31</v>
      </c>
      <c r="AR1047" s="7">
        <v>151</v>
      </c>
      <c r="AS1047" s="15">
        <v>0.96655570601342267</v>
      </c>
      <c r="AT1047" s="11">
        <v>18993.372976174771</v>
      </c>
      <c r="AU1047" s="11">
        <v>85004.840754870209</v>
      </c>
      <c r="AV1047" s="11">
        <v>0</v>
      </c>
      <c r="AW1047" s="11">
        <v>0</v>
      </c>
      <c r="AX1047" s="11">
        <v>18993.372976174771</v>
      </c>
      <c r="AY1047" s="11">
        <v>85004.840754870209</v>
      </c>
      <c r="AZ1047" s="13">
        <v>9.195627411419216E-3</v>
      </c>
      <c r="BA1047" s="11">
        <v>18993.372976174771</v>
      </c>
      <c r="BB1047" s="11">
        <v>85004.840754870209</v>
      </c>
      <c r="BC1047" s="11"/>
      <c r="BD1047" s="11"/>
      <c r="BE1047" s="11"/>
      <c r="BF1047" s="11">
        <v>0</v>
      </c>
      <c r="BG1047" s="11">
        <v>0</v>
      </c>
      <c r="BH1047" s="11">
        <v>18993.372976174771</v>
      </c>
      <c r="BI1047" s="11">
        <v>85004.840754870209</v>
      </c>
      <c r="BJ1047" s="11">
        <v>85004.840754870209</v>
      </c>
      <c r="BK1047" s="11">
        <v>0</v>
      </c>
      <c r="BL1047" s="11">
        <v>85004.840754870209</v>
      </c>
    </row>
    <row r="1048" spans="1:64" hidden="1" x14ac:dyDescent="0.25">
      <c r="A1048" s="7">
        <v>501096</v>
      </c>
      <c r="B1048" s="7" t="s">
        <v>164</v>
      </c>
      <c r="C1048" s="9">
        <v>45219</v>
      </c>
      <c r="D1048" s="9">
        <v>48141</v>
      </c>
      <c r="E1048" s="9">
        <v>48141</v>
      </c>
      <c r="F1048" s="7" t="s">
        <v>237</v>
      </c>
      <c r="G1048" s="11">
        <v>5876995.698804603</v>
      </c>
      <c r="H1048" s="11">
        <v>51299.24</v>
      </c>
      <c r="I1048" s="11" t="s">
        <v>239</v>
      </c>
      <c r="J1048" s="11">
        <v>43195.78</v>
      </c>
      <c r="K1048" s="11" t="s">
        <v>239</v>
      </c>
      <c r="L1048" s="11">
        <v>0</v>
      </c>
      <c r="M1048" s="13">
        <v>8.5699999999999998E-2</v>
      </c>
      <c r="N1048" s="13" t="s">
        <v>250</v>
      </c>
      <c r="O1048" s="13" t="s">
        <v>257</v>
      </c>
      <c r="P1048" s="13">
        <v>0.39539999999999997</v>
      </c>
      <c r="Q1048" s="7" t="s">
        <v>261</v>
      </c>
      <c r="R1048" s="7" t="s">
        <v>264</v>
      </c>
      <c r="S1048" s="7">
        <v>0</v>
      </c>
      <c r="T1048" s="7" t="s">
        <v>267</v>
      </c>
      <c r="U1048" s="7" t="s">
        <v>269</v>
      </c>
      <c r="V1048" s="7">
        <v>4.4755000000000003</v>
      </c>
      <c r="W1048" s="9">
        <v>45657</v>
      </c>
      <c r="X1048" s="7">
        <v>82</v>
      </c>
      <c r="Y1048" s="7">
        <v>6</v>
      </c>
      <c r="Z1048" s="11">
        <v>51299.24</v>
      </c>
      <c r="AA1048" s="11">
        <v>307795.44</v>
      </c>
      <c r="AB1048" s="11">
        <v>43195.78</v>
      </c>
      <c r="AC1048" s="11">
        <v>259174.68</v>
      </c>
      <c r="AD1048" s="11">
        <v>0</v>
      </c>
      <c r="AE1048" s="11">
        <v>0</v>
      </c>
      <c r="AF1048" s="11">
        <v>94495.01999999999</v>
      </c>
      <c r="AG1048" s="11">
        <v>0</v>
      </c>
      <c r="AH1048" s="11">
        <v>566970.11999999988</v>
      </c>
      <c r="AI1048" s="11">
        <v>0</v>
      </c>
      <c r="AJ1048" s="11">
        <v>5310025.5788046028</v>
      </c>
      <c r="AK1048" s="11">
        <v>0</v>
      </c>
      <c r="AL1048" s="13">
        <v>9.1077570425376342E-3</v>
      </c>
      <c r="AM1048" s="7">
        <v>1865</v>
      </c>
      <c r="AN1048" s="7" t="s">
        <v>289</v>
      </c>
      <c r="AO1048" s="9">
        <v>45838</v>
      </c>
      <c r="AP1048" s="9">
        <v>45808</v>
      </c>
      <c r="AQ1048" s="7">
        <v>30</v>
      </c>
      <c r="AR1048" s="7">
        <v>181</v>
      </c>
      <c r="AS1048" s="15">
        <v>0.96004553878162779</v>
      </c>
      <c r="AT1048" s="11">
        <v>18358.47273486917</v>
      </c>
      <c r="AU1048" s="11">
        <v>82163.344724906958</v>
      </c>
      <c r="AV1048" s="11">
        <v>0</v>
      </c>
      <c r="AW1048" s="11">
        <v>0</v>
      </c>
      <c r="AX1048" s="11">
        <v>18358.47273486917</v>
      </c>
      <c r="AY1048" s="11">
        <v>82163.344724906958</v>
      </c>
      <c r="AZ1048" s="13">
        <v>9.1077570425376342E-3</v>
      </c>
      <c r="BA1048" s="11">
        <v>18358.47273486917</v>
      </c>
      <c r="BB1048" s="11">
        <v>82163.344724906958</v>
      </c>
      <c r="BC1048" s="11"/>
      <c r="BD1048" s="11"/>
      <c r="BE1048" s="11"/>
      <c r="BF1048" s="11">
        <v>0</v>
      </c>
      <c r="BG1048" s="11">
        <v>0</v>
      </c>
      <c r="BH1048" s="11">
        <v>18358.47273486917</v>
      </c>
      <c r="BI1048" s="11">
        <v>82163.344724906958</v>
      </c>
      <c r="BJ1048" s="11">
        <v>82163.344724906958</v>
      </c>
      <c r="BK1048" s="11">
        <v>0</v>
      </c>
      <c r="BL1048" s="11">
        <v>82163.344724906958</v>
      </c>
    </row>
    <row r="1049" spans="1:64" hidden="1" x14ac:dyDescent="0.25">
      <c r="A1049" s="7">
        <v>501096</v>
      </c>
      <c r="B1049" s="7" t="s">
        <v>164</v>
      </c>
      <c r="C1049" s="9">
        <v>45219</v>
      </c>
      <c r="D1049" s="9">
        <v>48141</v>
      </c>
      <c r="E1049" s="9">
        <v>48141</v>
      </c>
      <c r="F1049" s="7" t="s">
        <v>237</v>
      </c>
      <c r="G1049" s="11">
        <v>5876995.698804603</v>
      </c>
      <c r="H1049" s="11">
        <v>51299.24</v>
      </c>
      <c r="I1049" s="11" t="s">
        <v>239</v>
      </c>
      <c r="J1049" s="11">
        <v>43195.78</v>
      </c>
      <c r="K1049" s="11" t="s">
        <v>239</v>
      </c>
      <c r="L1049" s="11">
        <v>0</v>
      </c>
      <c r="M1049" s="13">
        <v>8.5699999999999998E-2</v>
      </c>
      <c r="N1049" s="13" t="s">
        <v>250</v>
      </c>
      <c r="O1049" s="13" t="s">
        <v>257</v>
      </c>
      <c r="P1049" s="13">
        <v>0.39539999999999997</v>
      </c>
      <c r="Q1049" s="7" t="s">
        <v>261</v>
      </c>
      <c r="R1049" s="7" t="s">
        <v>264</v>
      </c>
      <c r="S1049" s="7">
        <v>0</v>
      </c>
      <c r="T1049" s="7" t="s">
        <v>267</v>
      </c>
      <c r="U1049" s="7" t="s">
        <v>269</v>
      </c>
      <c r="V1049" s="7">
        <v>4.4755000000000003</v>
      </c>
      <c r="W1049" s="9">
        <v>45657</v>
      </c>
      <c r="X1049" s="7">
        <v>82</v>
      </c>
      <c r="Y1049" s="7">
        <v>7</v>
      </c>
      <c r="Z1049" s="11">
        <v>51299.24</v>
      </c>
      <c r="AA1049" s="11">
        <v>359094.68</v>
      </c>
      <c r="AB1049" s="11">
        <v>43195.78</v>
      </c>
      <c r="AC1049" s="11">
        <v>302370.46000000002</v>
      </c>
      <c r="AD1049" s="11">
        <v>0</v>
      </c>
      <c r="AE1049" s="11">
        <v>0</v>
      </c>
      <c r="AF1049" s="11">
        <v>94495.01999999999</v>
      </c>
      <c r="AG1049" s="11">
        <v>0</v>
      </c>
      <c r="AH1049" s="11">
        <v>661465.1399999999</v>
      </c>
      <c r="AI1049" s="11">
        <v>0</v>
      </c>
      <c r="AJ1049" s="11">
        <v>5215530.5588046033</v>
      </c>
      <c r="AK1049" s="11">
        <v>0</v>
      </c>
      <c r="AL1049" s="13">
        <v>9.0207263337882537E-3</v>
      </c>
      <c r="AM1049" s="7">
        <v>1866</v>
      </c>
      <c r="AN1049" s="7" t="s">
        <v>290</v>
      </c>
      <c r="AO1049" s="9">
        <v>45869</v>
      </c>
      <c r="AP1049" s="9">
        <v>45838</v>
      </c>
      <c r="AQ1049" s="7">
        <v>31</v>
      </c>
      <c r="AR1049" s="7">
        <v>212</v>
      </c>
      <c r="AS1049" s="15">
        <v>0.95336442808969557</v>
      </c>
      <c r="AT1049" s="11">
        <v>17735.180401790669</v>
      </c>
      <c r="AU1049" s="11">
        <v>79373.799888214155</v>
      </c>
      <c r="AV1049" s="11">
        <v>0</v>
      </c>
      <c r="AW1049" s="11">
        <v>0</v>
      </c>
      <c r="AX1049" s="11">
        <v>17735.180401790669</v>
      </c>
      <c r="AY1049" s="11">
        <v>79373.799888214155</v>
      </c>
      <c r="AZ1049" s="13">
        <v>9.0207263337882537E-3</v>
      </c>
      <c r="BA1049" s="11">
        <v>17735.180401790669</v>
      </c>
      <c r="BB1049" s="11">
        <v>79373.799888214155</v>
      </c>
      <c r="BC1049" s="11"/>
      <c r="BD1049" s="11"/>
      <c r="BE1049" s="11"/>
      <c r="BF1049" s="11">
        <v>0</v>
      </c>
      <c r="BG1049" s="11">
        <v>0</v>
      </c>
      <c r="BH1049" s="11">
        <v>17735.180401790669</v>
      </c>
      <c r="BI1049" s="11">
        <v>79373.799888214155</v>
      </c>
      <c r="BJ1049" s="11">
        <v>79373.799888214155</v>
      </c>
      <c r="BK1049" s="11">
        <v>0</v>
      </c>
      <c r="BL1049" s="11">
        <v>79373.799888214155</v>
      </c>
    </row>
    <row r="1050" spans="1:64" hidden="1" x14ac:dyDescent="0.25">
      <c r="A1050" s="7">
        <v>501096</v>
      </c>
      <c r="B1050" s="7" t="s">
        <v>164</v>
      </c>
      <c r="C1050" s="9">
        <v>45219</v>
      </c>
      <c r="D1050" s="9">
        <v>48141</v>
      </c>
      <c r="E1050" s="9">
        <v>48141</v>
      </c>
      <c r="F1050" s="7" t="s">
        <v>237</v>
      </c>
      <c r="G1050" s="11">
        <v>5876995.698804603</v>
      </c>
      <c r="H1050" s="11">
        <v>51299.24</v>
      </c>
      <c r="I1050" s="11" t="s">
        <v>239</v>
      </c>
      <c r="J1050" s="11">
        <v>43195.78</v>
      </c>
      <c r="K1050" s="11" t="s">
        <v>239</v>
      </c>
      <c r="L1050" s="11">
        <v>0</v>
      </c>
      <c r="M1050" s="13">
        <v>8.5699999999999998E-2</v>
      </c>
      <c r="N1050" s="13" t="s">
        <v>250</v>
      </c>
      <c r="O1050" s="13" t="s">
        <v>257</v>
      </c>
      <c r="P1050" s="13">
        <v>0.39539999999999997</v>
      </c>
      <c r="Q1050" s="7" t="s">
        <v>261</v>
      </c>
      <c r="R1050" s="7" t="s">
        <v>264</v>
      </c>
      <c r="S1050" s="7">
        <v>0</v>
      </c>
      <c r="T1050" s="7" t="s">
        <v>267</v>
      </c>
      <c r="U1050" s="7" t="s">
        <v>269</v>
      </c>
      <c r="V1050" s="7">
        <v>4.4755000000000003</v>
      </c>
      <c r="W1050" s="9">
        <v>45657</v>
      </c>
      <c r="X1050" s="7">
        <v>82</v>
      </c>
      <c r="Y1050" s="7">
        <v>8</v>
      </c>
      <c r="Z1050" s="11">
        <v>51299.24</v>
      </c>
      <c r="AA1050" s="11">
        <v>410393.92</v>
      </c>
      <c r="AB1050" s="11">
        <v>43195.78</v>
      </c>
      <c r="AC1050" s="11">
        <v>345566.24</v>
      </c>
      <c r="AD1050" s="11">
        <v>0</v>
      </c>
      <c r="AE1050" s="11">
        <v>0</v>
      </c>
      <c r="AF1050" s="11">
        <v>94495.01999999999</v>
      </c>
      <c r="AG1050" s="11">
        <v>0</v>
      </c>
      <c r="AH1050" s="11">
        <v>755960.15999999992</v>
      </c>
      <c r="AI1050" s="11">
        <v>0</v>
      </c>
      <c r="AJ1050" s="11">
        <v>5121035.5388046028</v>
      </c>
      <c r="AK1050" s="11">
        <v>0</v>
      </c>
      <c r="AL1050" s="13">
        <v>8.9345272616568883E-3</v>
      </c>
      <c r="AM1050" s="7">
        <v>1867</v>
      </c>
      <c r="AN1050" s="7" t="s">
        <v>291</v>
      </c>
      <c r="AO1050" s="9">
        <v>45900</v>
      </c>
      <c r="AP1050" s="9">
        <v>45869</v>
      </c>
      <c r="AQ1050" s="7">
        <v>31</v>
      </c>
      <c r="AR1050" s="7">
        <v>243</v>
      </c>
      <c r="AS1050" s="15">
        <v>0.94672981231730058</v>
      </c>
      <c r="AT1050" s="11">
        <v>17127.425464315609</v>
      </c>
      <c r="AU1050" s="11">
        <v>76653.792665544519</v>
      </c>
      <c r="AV1050" s="11">
        <v>0</v>
      </c>
      <c r="AW1050" s="11">
        <v>0</v>
      </c>
      <c r="AX1050" s="11">
        <v>17127.425464315609</v>
      </c>
      <c r="AY1050" s="11">
        <v>76653.792665544519</v>
      </c>
      <c r="AZ1050" s="13">
        <v>8.9345272616568883E-3</v>
      </c>
      <c r="BA1050" s="11">
        <v>17127.425464315609</v>
      </c>
      <c r="BB1050" s="11">
        <v>76653.792665544519</v>
      </c>
      <c r="BC1050" s="11"/>
      <c r="BD1050" s="11"/>
      <c r="BE1050" s="11"/>
      <c r="BF1050" s="11">
        <v>0</v>
      </c>
      <c r="BG1050" s="11">
        <v>0</v>
      </c>
      <c r="BH1050" s="11">
        <v>17127.425464315609</v>
      </c>
      <c r="BI1050" s="11">
        <v>76653.792665544519</v>
      </c>
      <c r="BJ1050" s="11">
        <v>76653.792665544519</v>
      </c>
      <c r="BK1050" s="11">
        <v>0</v>
      </c>
      <c r="BL1050" s="11">
        <v>76653.792665544519</v>
      </c>
    </row>
    <row r="1051" spans="1:64" hidden="1" x14ac:dyDescent="0.25">
      <c r="A1051" s="7">
        <v>501096</v>
      </c>
      <c r="B1051" s="7" t="s">
        <v>164</v>
      </c>
      <c r="C1051" s="9">
        <v>45219</v>
      </c>
      <c r="D1051" s="9">
        <v>48141</v>
      </c>
      <c r="E1051" s="9">
        <v>48141</v>
      </c>
      <c r="F1051" s="7" t="s">
        <v>237</v>
      </c>
      <c r="G1051" s="11">
        <v>5876995.698804603</v>
      </c>
      <c r="H1051" s="11">
        <v>51299.24</v>
      </c>
      <c r="I1051" s="11" t="s">
        <v>239</v>
      </c>
      <c r="J1051" s="11">
        <v>43195.78</v>
      </c>
      <c r="K1051" s="11" t="s">
        <v>239</v>
      </c>
      <c r="L1051" s="11">
        <v>0</v>
      </c>
      <c r="M1051" s="13">
        <v>8.5699999999999998E-2</v>
      </c>
      <c r="N1051" s="13" t="s">
        <v>250</v>
      </c>
      <c r="O1051" s="13" t="s">
        <v>257</v>
      </c>
      <c r="P1051" s="13">
        <v>0.39539999999999997</v>
      </c>
      <c r="Q1051" s="7" t="s">
        <v>261</v>
      </c>
      <c r="R1051" s="7" t="s">
        <v>264</v>
      </c>
      <c r="S1051" s="7">
        <v>0</v>
      </c>
      <c r="T1051" s="7" t="s">
        <v>267</v>
      </c>
      <c r="U1051" s="7" t="s">
        <v>269</v>
      </c>
      <c r="V1051" s="7">
        <v>4.4755000000000003</v>
      </c>
      <c r="W1051" s="9">
        <v>45657</v>
      </c>
      <c r="X1051" s="7">
        <v>82</v>
      </c>
      <c r="Y1051" s="7">
        <v>9</v>
      </c>
      <c r="Z1051" s="11">
        <v>51299.24</v>
      </c>
      <c r="AA1051" s="11">
        <v>461693.16</v>
      </c>
      <c r="AB1051" s="11">
        <v>43195.78</v>
      </c>
      <c r="AC1051" s="11">
        <v>388762.02</v>
      </c>
      <c r="AD1051" s="11">
        <v>0</v>
      </c>
      <c r="AE1051" s="11">
        <v>0</v>
      </c>
      <c r="AF1051" s="11">
        <v>94495.01999999999</v>
      </c>
      <c r="AG1051" s="11">
        <v>0</v>
      </c>
      <c r="AH1051" s="11">
        <v>850455.17999999993</v>
      </c>
      <c r="AI1051" s="11">
        <v>0</v>
      </c>
      <c r="AJ1051" s="11">
        <v>5026540.5188046033</v>
      </c>
      <c r="AK1051" s="11">
        <v>0</v>
      </c>
      <c r="AL1051" s="13">
        <v>8.8491518792997992E-3</v>
      </c>
      <c r="AM1051" s="7">
        <v>1868</v>
      </c>
      <c r="AN1051" s="7" t="s">
        <v>292</v>
      </c>
      <c r="AO1051" s="9">
        <v>45930</v>
      </c>
      <c r="AP1051" s="9">
        <v>45900</v>
      </c>
      <c r="AQ1051" s="7">
        <v>30</v>
      </c>
      <c r="AR1051" s="7">
        <v>273</v>
      </c>
      <c r="AS1051" s="15">
        <v>0.94035318098279419</v>
      </c>
      <c r="AT1051" s="11">
        <v>16538.590715953331</v>
      </c>
      <c r="AU1051" s="11">
        <v>74018.462749249142</v>
      </c>
      <c r="AV1051" s="11">
        <v>0</v>
      </c>
      <c r="AW1051" s="11">
        <v>0</v>
      </c>
      <c r="AX1051" s="11">
        <v>16538.590715953331</v>
      </c>
      <c r="AY1051" s="11">
        <v>74018.462749249142</v>
      </c>
      <c r="AZ1051" s="13">
        <v>8.8491518792997992E-3</v>
      </c>
      <c r="BA1051" s="11">
        <v>16538.590715953331</v>
      </c>
      <c r="BB1051" s="11">
        <v>74018.462749249142</v>
      </c>
      <c r="BC1051" s="11"/>
      <c r="BD1051" s="11"/>
      <c r="BE1051" s="11"/>
      <c r="BF1051" s="11">
        <v>0</v>
      </c>
      <c r="BG1051" s="11">
        <v>0</v>
      </c>
      <c r="BH1051" s="11">
        <v>16538.590715953331</v>
      </c>
      <c r="BI1051" s="11">
        <v>74018.462749249142</v>
      </c>
      <c r="BJ1051" s="11">
        <v>74018.462749249142</v>
      </c>
      <c r="BK1051" s="11">
        <v>0</v>
      </c>
      <c r="BL1051" s="11">
        <v>74018.462749249142</v>
      </c>
    </row>
    <row r="1052" spans="1:64" hidden="1" x14ac:dyDescent="0.25">
      <c r="A1052" s="7">
        <v>501096</v>
      </c>
      <c r="B1052" s="7" t="s">
        <v>164</v>
      </c>
      <c r="C1052" s="9">
        <v>45219</v>
      </c>
      <c r="D1052" s="9">
        <v>48141</v>
      </c>
      <c r="E1052" s="9">
        <v>48141</v>
      </c>
      <c r="F1052" s="7" t="s">
        <v>237</v>
      </c>
      <c r="G1052" s="11">
        <v>5876995.698804603</v>
      </c>
      <c r="H1052" s="11">
        <v>51299.24</v>
      </c>
      <c r="I1052" s="11" t="s">
        <v>239</v>
      </c>
      <c r="J1052" s="11">
        <v>43195.78</v>
      </c>
      <c r="K1052" s="11" t="s">
        <v>239</v>
      </c>
      <c r="L1052" s="11">
        <v>0</v>
      </c>
      <c r="M1052" s="13">
        <v>8.5699999999999998E-2</v>
      </c>
      <c r="N1052" s="13" t="s">
        <v>250</v>
      </c>
      <c r="O1052" s="13" t="s">
        <v>257</v>
      </c>
      <c r="P1052" s="13">
        <v>0.39539999999999997</v>
      </c>
      <c r="Q1052" s="7" t="s">
        <v>261</v>
      </c>
      <c r="R1052" s="7" t="s">
        <v>264</v>
      </c>
      <c r="S1052" s="7">
        <v>0</v>
      </c>
      <c r="T1052" s="7" t="s">
        <v>267</v>
      </c>
      <c r="U1052" s="7" t="s">
        <v>269</v>
      </c>
      <c r="V1052" s="7">
        <v>4.4755000000000003</v>
      </c>
      <c r="W1052" s="9">
        <v>45657</v>
      </c>
      <c r="X1052" s="7">
        <v>82</v>
      </c>
      <c r="Y1052" s="7">
        <v>10</v>
      </c>
      <c r="Z1052" s="11">
        <v>51299.24</v>
      </c>
      <c r="AA1052" s="11">
        <v>512992.4</v>
      </c>
      <c r="AB1052" s="11">
        <v>43195.78</v>
      </c>
      <c r="AC1052" s="11">
        <v>431957.8</v>
      </c>
      <c r="AD1052" s="11">
        <v>0</v>
      </c>
      <c r="AE1052" s="11">
        <v>0</v>
      </c>
      <c r="AF1052" s="11">
        <v>94495.01999999999</v>
      </c>
      <c r="AG1052" s="11">
        <v>0</v>
      </c>
      <c r="AH1052" s="11">
        <v>944950.2</v>
      </c>
      <c r="AI1052" s="11">
        <v>0</v>
      </c>
      <c r="AJ1052" s="11">
        <v>4932045.4988046028</v>
      </c>
      <c r="AK1052" s="11">
        <v>0</v>
      </c>
      <c r="AL1052" s="13">
        <v>8.7645923158100603E-3</v>
      </c>
      <c r="AM1052" s="7">
        <v>1869</v>
      </c>
      <c r="AN1052" s="7" t="s">
        <v>293</v>
      </c>
      <c r="AO1052" s="9">
        <v>45961</v>
      </c>
      <c r="AP1052" s="9">
        <v>45930</v>
      </c>
      <c r="AQ1052" s="7">
        <v>31</v>
      </c>
      <c r="AR1052" s="7">
        <v>304</v>
      </c>
      <c r="AS1052" s="15">
        <v>0.93380911256325883</v>
      </c>
      <c r="AT1052" s="11">
        <v>15960.759983073871</v>
      </c>
      <c r="AU1052" s="11">
        <v>71432.381304247116</v>
      </c>
      <c r="AV1052" s="11">
        <v>0</v>
      </c>
      <c r="AW1052" s="11">
        <v>0</v>
      </c>
      <c r="AX1052" s="11">
        <v>15960.759983073871</v>
      </c>
      <c r="AY1052" s="11">
        <v>71432.381304247116</v>
      </c>
      <c r="AZ1052" s="13">
        <v>8.7645923158100603E-3</v>
      </c>
      <c r="BA1052" s="11">
        <v>15960.759983073871</v>
      </c>
      <c r="BB1052" s="11">
        <v>71432.381304247116</v>
      </c>
      <c r="BC1052" s="11"/>
      <c r="BD1052" s="11"/>
      <c r="BE1052" s="11"/>
      <c r="BF1052" s="11">
        <v>0</v>
      </c>
      <c r="BG1052" s="11">
        <v>0</v>
      </c>
      <c r="BH1052" s="11">
        <v>15960.759983073871</v>
      </c>
      <c r="BI1052" s="11">
        <v>71432.381304247116</v>
      </c>
      <c r="BJ1052" s="11">
        <v>71432.381304247116</v>
      </c>
      <c r="BK1052" s="11">
        <v>0</v>
      </c>
      <c r="BL1052" s="11">
        <v>71432.381304247116</v>
      </c>
    </row>
    <row r="1053" spans="1:64" hidden="1" x14ac:dyDescent="0.25">
      <c r="A1053" s="7">
        <v>501096</v>
      </c>
      <c r="B1053" s="7" t="s">
        <v>164</v>
      </c>
      <c r="C1053" s="9">
        <v>45219</v>
      </c>
      <c r="D1053" s="9">
        <v>48141</v>
      </c>
      <c r="E1053" s="9">
        <v>48141</v>
      </c>
      <c r="F1053" s="7" t="s">
        <v>237</v>
      </c>
      <c r="G1053" s="11">
        <v>5876995.698804603</v>
      </c>
      <c r="H1053" s="11">
        <v>51299.24</v>
      </c>
      <c r="I1053" s="11" t="s">
        <v>239</v>
      </c>
      <c r="J1053" s="11">
        <v>43195.78</v>
      </c>
      <c r="K1053" s="11" t="s">
        <v>239</v>
      </c>
      <c r="L1053" s="11">
        <v>0</v>
      </c>
      <c r="M1053" s="13">
        <v>8.5699999999999998E-2</v>
      </c>
      <c r="N1053" s="13" t="s">
        <v>250</v>
      </c>
      <c r="O1053" s="13" t="s">
        <v>257</v>
      </c>
      <c r="P1053" s="13">
        <v>0.39539999999999997</v>
      </c>
      <c r="Q1053" s="7" t="s">
        <v>261</v>
      </c>
      <c r="R1053" s="7" t="s">
        <v>264</v>
      </c>
      <c r="S1053" s="7">
        <v>0</v>
      </c>
      <c r="T1053" s="7" t="s">
        <v>267</v>
      </c>
      <c r="U1053" s="7" t="s">
        <v>269</v>
      </c>
      <c r="V1053" s="7">
        <v>4.4755000000000003</v>
      </c>
      <c r="W1053" s="9">
        <v>45657</v>
      </c>
      <c r="X1053" s="7">
        <v>82</v>
      </c>
      <c r="Y1053" s="7">
        <v>11</v>
      </c>
      <c r="Z1053" s="11">
        <v>51299.24</v>
      </c>
      <c r="AA1053" s="11">
        <v>564291.64</v>
      </c>
      <c r="AB1053" s="11">
        <v>43195.78</v>
      </c>
      <c r="AC1053" s="11">
        <v>475153.58</v>
      </c>
      <c r="AD1053" s="11">
        <v>0</v>
      </c>
      <c r="AE1053" s="11">
        <v>0</v>
      </c>
      <c r="AF1053" s="11">
        <v>94495.01999999999</v>
      </c>
      <c r="AG1053" s="11">
        <v>0</v>
      </c>
      <c r="AH1053" s="11">
        <v>1039445.22</v>
      </c>
      <c r="AI1053" s="11">
        <v>0</v>
      </c>
      <c r="AJ1053" s="11">
        <v>4837550.4788046032</v>
      </c>
      <c r="AK1053" s="11">
        <v>0</v>
      </c>
      <c r="AL1053" s="13">
        <v>8.6808407754932482E-3</v>
      </c>
      <c r="AM1053" s="7">
        <v>1870</v>
      </c>
      <c r="AN1053" s="7" t="s">
        <v>294</v>
      </c>
      <c r="AO1053" s="9">
        <v>45991</v>
      </c>
      <c r="AP1053" s="9">
        <v>45961</v>
      </c>
      <c r="AQ1053" s="7">
        <v>30</v>
      </c>
      <c r="AR1053" s="7">
        <v>334</v>
      </c>
      <c r="AS1053" s="15">
        <v>0.92751950768323099</v>
      </c>
      <c r="AT1053" s="11">
        <v>15400.932511621881</v>
      </c>
      <c r="AU1053" s="11">
        <v>68926.873455763751</v>
      </c>
      <c r="AV1053" s="11">
        <v>0</v>
      </c>
      <c r="AW1053" s="11">
        <v>0</v>
      </c>
      <c r="AX1053" s="11">
        <v>15400.932511621881</v>
      </c>
      <c r="AY1053" s="11">
        <v>68926.873455763751</v>
      </c>
      <c r="AZ1053" s="13">
        <v>8.6808407754932482E-3</v>
      </c>
      <c r="BA1053" s="11">
        <v>15400.932511621881</v>
      </c>
      <c r="BB1053" s="11">
        <v>68926.873455763751</v>
      </c>
      <c r="BC1053" s="11"/>
      <c r="BD1053" s="11"/>
      <c r="BE1053" s="11"/>
      <c r="BF1053" s="11">
        <v>0</v>
      </c>
      <c r="BG1053" s="11">
        <v>0</v>
      </c>
      <c r="BH1053" s="11">
        <v>15400.932511621881</v>
      </c>
      <c r="BI1053" s="11">
        <v>68926.873455763751</v>
      </c>
      <c r="BJ1053" s="11">
        <v>68926.873455763751</v>
      </c>
      <c r="BK1053" s="11">
        <v>0</v>
      </c>
      <c r="BL1053" s="11">
        <v>68926.873455763751</v>
      </c>
    </row>
    <row r="1054" spans="1:64" hidden="1" x14ac:dyDescent="0.25">
      <c r="A1054" s="7">
        <v>501096</v>
      </c>
      <c r="B1054" s="7" t="s">
        <v>164</v>
      </c>
      <c r="C1054" s="9">
        <v>45219</v>
      </c>
      <c r="D1054" s="9">
        <v>48141</v>
      </c>
      <c r="E1054" s="9">
        <v>48141</v>
      </c>
      <c r="F1054" s="7" t="s">
        <v>237</v>
      </c>
      <c r="G1054" s="11">
        <v>5876995.698804603</v>
      </c>
      <c r="H1054" s="11">
        <v>51299.24</v>
      </c>
      <c r="I1054" s="11" t="s">
        <v>239</v>
      </c>
      <c r="J1054" s="11">
        <v>43195.78</v>
      </c>
      <c r="K1054" s="11" t="s">
        <v>239</v>
      </c>
      <c r="L1054" s="11">
        <v>0</v>
      </c>
      <c r="M1054" s="13">
        <v>8.5699999999999998E-2</v>
      </c>
      <c r="N1054" s="13" t="s">
        <v>250</v>
      </c>
      <c r="O1054" s="13" t="s">
        <v>257</v>
      </c>
      <c r="P1054" s="13">
        <v>0.39539999999999997</v>
      </c>
      <c r="Q1054" s="7" t="s">
        <v>261</v>
      </c>
      <c r="R1054" s="7" t="s">
        <v>264</v>
      </c>
      <c r="S1054" s="7">
        <v>0</v>
      </c>
      <c r="T1054" s="7" t="s">
        <v>267</v>
      </c>
      <c r="U1054" s="7" t="s">
        <v>269</v>
      </c>
      <c r="V1054" s="7">
        <v>4.4755000000000003</v>
      </c>
      <c r="W1054" s="9">
        <v>45657</v>
      </c>
      <c r="X1054" s="7">
        <v>82</v>
      </c>
      <c r="Y1054" s="7">
        <v>12</v>
      </c>
      <c r="Z1054" s="11">
        <v>51299.24</v>
      </c>
      <c r="AA1054" s="11">
        <v>615590.88</v>
      </c>
      <c r="AB1054" s="11">
        <v>43195.78</v>
      </c>
      <c r="AC1054" s="11">
        <v>518349.36</v>
      </c>
      <c r="AD1054" s="11">
        <v>0</v>
      </c>
      <c r="AE1054" s="11">
        <v>0</v>
      </c>
      <c r="AF1054" s="11">
        <v>94495.01999999999</v>
      </c>
      <c r="AG1054" s="11">
        <v>0</v>
      </c>
      <c r="AH1054" s="11">
        <v>1133940.24</v>
      </c>
      <c r="AI1054" s="11">
        <v>0</v>
      </c>
      <c r="AJ1054" s="11">
        <v>4743055.4588046037</v>
      </c>
      <c r="AK1054" s="11">
        <v>0</v>
      </c>
      <c r="AL1054" s="13">
        <v>8.5978895371472408E-3</v>
      </c>
      <c r="AM1054" s="7">
        <v>1871</v>
      </c>
      <c r="AN1054" s="7" t="s">
        <v>295</v>
      </c>
      <c r="AO1054" s="9">
        <v>46022</v>
      </c>
      <c r="AP1054" s="9">
        <v>45991</v>
      </c>
      <c r="AQ1054" s="7">
        <v>31</v>
      </c>
      <c r="AR1054" s="7">
        <v>365</v>
      </c>
      <c r="AS1054" s="15">
        <v>0.9210647508519848</v>
      </c>
      <c r="AT1054" s="11">
        <v>14851.724724685089</v>
      </c>
      <c r="AU1054" s="11">
        <v>66468.894005328111</v>
      </c>
      <c r="AV1054" s="11">
        <v>0</v>
      </c>
      <c r="AW1054" s="11">
        <v>0</v>
      </c>
      <c r="AX1054" s="11">
        <v>14851.724724685089</v>
      </c>
      <c r="AY1054" s="11">
        <v>66468.894005328111</v>
      </c>
      <c r="AZ1054" s="13">
        <v>8.5978895371472408E-3</v>
      </c>
      <c r="BA1054" s="11">
        <v>14851.724724685089</v>
      </c>
      <c r="BB1054" s="11">
        <v>66468.894005328111</v>
      </c>
      <c r="BC1054" s="11"/>
      <c r="BD1054" s="11"/>
      <c r="BE1054" s="11"/>
      <c r="BF1054" s="11">
        <v>0</v>
      </c>
      <c r="BG1054" s="11">
        <v>0</v>
      </c>
      <c r="BH1054" s="11">
        <v>14851.724724685089</v>
      </c>
      <c r="BI1054" s="11">
        <v>66468.894005328111</v>
      </c>
      <c r="BJ1054" s="11">
        <v>66468.894005328111</v>
      </c>
      <c r="BK1054" s="11">
        <v>0</v>
      </c>
      <c r="BL1054" s="11">
        <v>66468.894005328111</v>
      </c>
    </row>
    <row r="1055" spans="1:64" hidden="1" x14ac:dyDescent="0.25">
      <c r="A1055" s="7">
        <v>501110</v>
      </c>
      <c r="B1055" s="7" t="s">
        <v>165</v>
      </c>
      <c r="C1055" s="9">
        <v>45245</v>
      </c>
      <c r="D1055" s="9">
        <v>46022</v>
      </c>
      <c r="E1055" s="9">
        <v>46022</v>
      </c>
      <c r="F1055" s="7" t="s">
        <v>238</v>
      </c>
      <c r="G1055" s="11">
        <v>7758217.52999999</v>
      </c>
      <c r="H1055" s="11">
        <v>7725890.6299999999</v>
      </c>
      <c r="I1055" s="11" t="s">
        <v>240</v>
      </c>
      <c r="J1055" s="11">
        <v>194715.94909844929</v>
      </c>
      <c r="K1055" s="11" t="s">
        <v>240</v>
      </c>
      <c r="L1055" s="11">
        <v>274109.37000000011</v>
      </c>
      <c r="M1055" s="13">
        <v>7.7899999999999997E-2</v>
      </c>
      <c r="N1055" s="13" t="s">
        <v>244</v>
      </c>
      <c r="O1055" s="13" t="s">
        <v>257</v>
      </c>
      <c r="P1055" s="13">
        <v>0.39539999999999997</v>
      </c>
      <c r="Q1055" s="7" t="s">
        <v>260</v>
      </c>
      <c r="R1055" s="7" t="s">
        <v>262</v>
      </c>
      <c r="S1055" s="7">
        <v>0</v>
      </c>
      <c r="T1055" s="7" t="s">
        <v>267</v>
      </c>
      <c r="U1055" s="7" t="s">
        <v>269</v>
      </c>
      <c r="V1055" s="7">
        <v>1</v>
      </c>
      <c r="W1055" s="9">
        <v>45657</v>
      </c>
      <c r="X1055" s="7">
        <v>12</v>
      </c>
      <c r="Y1055" s="7">
        <v>0</v>
      </c>
      <c r="Z1055" s="11">
        <v>0</v>
      </c>
      <c r="AA1055" s="11">
        <v>0</v>
      </c>
      <c r="AB1055" s="11">
        <v>0</v>
      </c>
      <c r="AC1055" s="11">
        <v>0</v>
      </c>
      <c r="AD1055" s="11">
        <v>0</v>
      </c>
      <c r="AE1055" s="11">
        <v>0</v>
      </c>
      <c r="AF1055" s="11">
        <v>0</v>
      </c>
      <c r="AG1055" s="11">
        <v>0</v>
      </c>
      <c r="AH1055" s="11">
        <v>0</v>
      </c>
      <c r="AI1055" s="11">
        <v>0</v>
      </c>
      <c r="AJ1055" s="11">
        <v>7758217.52999999</v>
      </c>
      <c r="AK1055" s="11">
        <v>0</v>
      </c>
      <c r="AM1055" s="7">
        <v>1942</v>
      </c>
      <c r="AN1055" s="7" t="s">
        <v>288</v>
      </c>
      <c r="AO1055" s="9">
        <v>45657</v>
      </c>
      <c r="AP1055" s="9">
        <v>48141</v>
      </c>
      <c r="AQ1055" s="7">
        <v>0</v>
      </c>
      <c r="AR1055" s="7">
        <v>0</v>
      </c>
      <c r="AS1055" s="15">
        <v>1</v>
      </c>
      <c r="BC1055" s="11"/>
      <c r="BD1055" s="11"/>
      <c r="BE1055" s="11"/>
    </row>
    <row r="1056" spans="1:64" hidden="1" x14ac:dyDescent="0.25">
      <c r="A1056" s="7">
        <v>501110</v>
      </c>
      <c r="B1056" s="7" t="s">
        <v>165</v>
      </c>
      <c r="C1056" s="9">
        <v>45245</v>
      </c>
      <c r="D1056" s="9">
        <v>46022</v>
      </c>
      <c r="E1056" s="9">
        <v>46022</v>
      </c>
      <c r="F1056" s="7" t="s">
        <v>238</v>
      </c>
      <c r="G1056" s="11">
        <v>7758217.52999999</v>
      </c>
      <c r="H1056" s="11">
        <v>7725890.6299999999</v>
      </c>
      <c r="I1056" s="11" t="s">
        <v>240</v>
      </c>
      <c r="J1056" s="11">
        <v>194715.94909844929</v>
      </c>
      <c r="K1056" s="11" t="s">
        <v>240</v>
      </c>
      <c r="L1056" s="11">
        <v>274109.37000000011</v>
      </c>
      <c r="M1056" s="13">
        <v>7.7899999999999997E-2</v>
      </c>
      <c r="N1056" s="13" t="s">
        <v>244</v>
      </c>
      <c r="O1056" s="13" t="s">
        <v>257</v>
      </c>
      <c r="P1056" s="13">
        <v>0.39539999999999997</v>
      </c>
      <c r="Q1056" s="7" t="s">
        <v>260</v>
      </c>
      <c r="R1056" s="7" t="s">
        <v>262</v>
      </c>
      <c r="S1056" s="7">
        <v>0</v>
      </c>
      <c r="T1056" s="7" t="s">
        <v>267</v>
      </c>
      <c r="U1056" s="7" t="s">
        <v>269</v>
      </c>
      <c r="V1056" s="7">
        <v>1</v>
      </c>
      <c r="W1056" s="9">
        <v>45657</v>
      </c>
      <c r="X1056" s="7">
        <v>12</v>
      </c>
      <c r="Y1056" s="7">
        <v>1</v>
      </c>
      <c r="Z1056" s="11">
        <v>0</v>
      </c>
      <c r="AA1056" s="11">
        <v>0</v>
      </c>
      <c r="AB1056" s="11">
        <v>0</v>
      </c>
      <c r="AC1056" s="11">
        <v>0</v>
      </c>
      <c r="AD1056" s="11">
        <v>24919.033636363649</v>
      </c>
      <c r="AE1056" s="11">
        <v>24919.033636363649</v>
      </c>
      <c r="AF1056" s="11">
        <v>0</v>
      </c>
      <c r="AG1056" s="11">
        <v>0</v>
      </c>
      <c r="AH1056" s="11">
        <v>0</v>
      </c>
      <c r="AI1056" s="11">
        <v>0</v>
      </c>
      <c r="AJ1056" s="11">
        <v>7783136.5636363532</v>
      </c>
      <c r="AK1056" s="11">
        <v>24919.033636363649</v>
      </c>
      <c r="AL1056" s="13">
        <v>9.4143964011949022E-3</v>
      </c>
      <c r="AM1056" s="7">
        <v>1943</v>
      </c>
      <c r="AN1056" s="7" t="s">
        <v>289</v>
      </c>
      <c r="AO1056" s="9">
        <v>45688</v>
      </c>
      <c r="AP1056" s="9">
        <v>45657</v>
      </c>
      <c r="AQ1056" s="7">
        <v>31</v>
      </c>
      <c r="AR1056" s="7">
        <v>31</v>
      </c>
      <c r="AS1056" s="15">
        <v>0.9936491406697846</v>
      </c>
      <c r="AT1056" s="11">
        <v>28788.35554037473</v>
      </c>
      <c r="AU1056" s="11">
        <v>28788.35554037473</v>
      </c>
      <c r="AV1056" s="11">
        <v>92.170809824648359</v>
      </c>
      <c r="AW1056" s="11">
        <v>92.170809824648359</v>
      </c>
      <c r="AX1056" s="11">
        <v>28696.184730550081</v>
      </c>
      <c r="AY1056" s="11">
        <v>28696.184730550081</v>
      </c>
      <c r="AZ1056" s="13">
        <v>9.4143964011949022E-3</v>
      </c>
      <c r="BA1056" s="11">
        <v>28788.35554037473</v>
      </c>
      <c r="BB1056" s="11">
        <v>28788.35554037473</v>
      </c>
      <c r="BC1056" s="11"/>
      <c r="BD1056" s="11"/>
      <c r="BE1056" s="11"/>
      <c r="BF1056" s="11">
        <v>92.170809824648359</v>
      </c>
      <c r="BG1056" s="11">
        <v>92.170809824648359</v>
      </c>
      <c r="BH1056" s="11">
        <v>28696.184730550081</v>
      </c>
      <c r="BI1056" s="11">
        <v>28696.184730550081</v>
      </c>
      <c r="BJ1056" s="11">
        <v>28696.184730550081</v>
      </c>
      <c r="BK1056" s="11">
        <v>92.170809824648359</v>
      </c>
      <c r="BL1056" s="11">
        <v>28788.35554037473</v>
      </c>
    </row>
    <row r="1057" spans="1:64" hidden="1" x14ac:dyDescent="0.25">
      <c r="A1057" s="7">
        <v>501110</v>
      </c>
      <c r="B1057" s="7" t="s">
        <v>165</v>
      </c>
      <c r="C1057" s="9">
        <v>45245</v>
      </c>
      <c r="D1057" s="9">
        <v>46022</v>
      </c>
      <c r="E1057" s="9">
        <v>46022</v>
      </c>
      <c r="F1057" s="7" t="s">
        <v>238</v>
      </c>
      <c r="G1057" s="11">
        <v>7758217.52999999</v>
      </c>
      <c r="H1057" s="11">
        <v>7725890.6299999999</v>
      </c>
      <c r="I1057" s="11" t="s">
        <v>240</v>
      </c>
      <c r="J1057" s="11">
        <v>194715.94909844929</v>
      </c>
      <c r="K1057" s="11" t="s">
        <v>240</v>
      </c>
      <c r="L1057" s="11">
        <v>274109.37000000011</v>
      </c>
      <c r="M1057" s="13">
        <v>7.7899999999999997E-2</v>
      </c>
      <c r="N1057" s="13" t="s">
        <v>244</v>
      </c>
      <c r="O1057" s="13" t="s">
        <v>257</v>
      </c>
      <c r="P1057" s="13">
        <v>0.39539999999999997</v>
      </c>
      <c r="Q1057" s="7" t="s">
        <v>260</v>
      </c>
      <c r="R1057" s="7" t="s">
        <v>262</v>
      </c>
      <c r="S1057" s="7">
        <v>0</v>
      </c>
      <c r="T1057" s="7" t="s">
        <v>267</v>
      </c>
      <c r="U1057" s="7" t="s">
        <v>269</v>
      </c>
      <c r="V1057" s="7">
        <v>1</v>
      </c>
      <c r="W1057" s="9">
        <v>45657</v>
      </c>
      <c r="X1057" s="7">
        <v>12</v>
      </c>
      <c r="Y1057" s="7">
        <v>2</v>
      </c>
      <c r="Z1057" s="11">
        <v>0</v>
      </c>
      <c r="AA1057" s="11">
        <v>0</v>
      </c>
      <c r="AB1057" s="11">
        <v>0</v>
      </c>
      <c r="AC1057" s="11">
        <v>0</v>
      </c>
      <c r="AD1057" s="11">
        <v>24919.033636363649</v>
      </c>
      <c r="AE1057" s="11">
        <v>49838.06727272729</v>
      </c>
      <c r="AF1057" s="11">
        <v>0</v>
      </c>
      <c r="AG1057" s="11">
        <v>0</v>
      </c>
      <c r="AH1057" s="11">
        <v>0</v>
      </c>
      <c r="AI1057" s="11">
        <v>0</v>
      </c>
      <c r="AJ1057" s="11">
        <v>7808055.5972727174</v>
      </c>
      <c r="AK1057" s="11">
        <v>49838.06727272729</v>
      </c>
      <c r="AL1057" s="13">
        <v>9.3257655415960317E-3</v>
      </c>
      <c r="AM1057" s="7">
        <v>1944</v>
      </c>
      <c r="AN1057" s="7" t="s">
        <v>290</v>
      </c>
      <c r="AO1057" s="9">
        <v>45716</v>
      </c>
      <c r="AP1057" s="9">
        <v>45688</v>
      </c>
      <c r="AQ1057" s="7">
        <v>28</v>
      </c>
      <c r="AR1057" s="7">
        <v>59</v>
      </c>
      <c r="AS1057" s="15">
        <v>0.98794755517410593</v>
      </c>
      <c r="AT1057" s="11">
        <v>28444.476517616331</v>
      </c>
      <c r="AU1057" s="11">
        <v>28444.476517616331</v>
      </c>
      <c r="AV1057" s="11">
        <v>181.55835554214491</v>
      </c>
      <c r="AW1057" s="11">
        <v>181.55835554214491</v>
      </c>
      <c r="AX1057" s="11">
        <v>28262.918162074191</v>
      </c>
      <c r="AY1057" s="11">
        <v>28262.918162074191</v>
      </c>
      <c r="AZ1057" s="13">
        <v>9.3257655415960317E-3</v>
      </c>
      <c r="BA1057" s="11">
        <v>28444.476517616331</v>
      </c>
      <c r="BB1057" s="11">
        <v>28444.476517616331</v>
      </c>
      <c r="BC1057" s="11"/>
      <c r="BD1057" s="11"/>
      <c r="BE1057" s="11"/>
      <c r="BF1057" s="11">
        <v>181.55835554214491</v>
      </c>
      <c r="BG1057" s="11">
        <v>181.55835554214491</v>
      </c>
      <c r="BH1057" s="11">
        <v>28262.918162074191</v>
      </c>
      <c r="BI1057" s="11">
        <v>28262.918162074191</v>
      </c>
      <c r="BJ1057" s="11">
        <v>28262.918162074191</v>
      </c>
      <c r="BK1057" s="11">
        <v>181.55835554214491</v>
      </c>
      <c r="BL1057" s="11">
        <v>28444.476517616331</v>
      </c>
    </row>
    <row r="1058" spans="1:64" hidden="1" x14ac:dyDescent="0.25">
      <c r="A1058" s="7">
        <v>501110</v>
      </c>
      <c r="B1058" s="7" t="s">
        <v>165</v>
      </c>
      <c r="C1058" s="9">
        <v>45245</v>
      </c>
      <c r="D1058" s="9">
        <v>46022</v>
      </c>
      <c r="E1058" s="9">
        <v>46022</v>
      </c>
      <c r="F1058" s="7" t="s">
        <v>238</v>
      </c>
      <c r="G1058" s="11">
        <v>7758217.52999999</v>
      </c>
      <c r="H1058" s="11">
        <v>7725890.6299999999</v>
      </c>
      <c r="I1058" s="11" t="s">
        <v>240</v>
      </c>
      <c r="J1058" s="11">
        <v>194715.94909844929</v>
      </c>
      <c r="K1058" s="11" t="s">
        <v>240</v>
      </c>
      <c r="L1058" s="11">
        <v>274109.37000000011</v>
      </c>
      <c r="M1058" s="13">
        <v>7.7899999999999997E-2</v>
      </c>
      <c r="N1058" s="13" t="s">
        <v>244</v>
      </c>
      <c r="O1058" s="13" t="s">
        <v>257</v>
      </c>
      <c r="P1058" s="13">
        <v>0.39539999999999997</v>
      </c>
      <c r="Q1058" s="7" t="s">
        <v>260</v>
      </c>
      <c r="R1058" s="7" t="s">
        <v>262</v>
      </c>
      <c r="S1058" s="7">
        <v>0</v>
      </c>
      <c r="T1058" s="7" t="s">
        <v>267</v>
      </c>
      <c r="U1058" s="7" t="s">
        <v>269</v>
      </c>
      <c r="V1058" s="7">
        <v>1</v>
      </c>
      <c r="W1058" s="9">
        <v>45657</v>
      </c>
      <c r="X1058" s="7">
        <v>12</v>
      </c>
      <c r="Y1058" s="7">
        <v>3</v>
      </c>
      <c r="Z1058" s="11">
        <v>0</v>
      </c>
      <c r="AA1058" s="11">
        <v>0</v>
      </c>
      <c r="AB1058" s="11">
        <v>0</v>
      </c>
      <c r="AC1058" s="11">
        <v>0</v>
      </c>
      <c r="AD1058" s="11">
        <v>24919.033636363649</v>
      </c>
      <c r="AE1058" s="11">
        <v>74757.100909090936</v>
      </c>
      <c r="AF1058" s="11">
        <v>0</v>
      </c>
      <c r="AG1058" s="11">
        <v>0</v>
      </c>
      <c r="AH1058" s="11">
        <v>0</v>
      </c>
      <c r="AI1058" s="11">
        <v>0</v>
      </c>
      <c r="AJ1058" s="11">
        <v>7832974.6309090806</v>
      </c>
      <c r="AK1058" s="11">
        <v>74757.100909090936</v>
      </c>
      <c r="AL1058" s="13">
        <v>9.2379690880428633E-3</v>
      </c>
      <c r="AM1058" s="7">
        <v>1945</v>
      </c>
      <c r="AN1058" s="7" t="s">
        <v>291</v>
      </c>
      <c r="AO1058" s="9">
        <v>45747</v>
      </c>
      <c r="AP1058" s="9">
        <v>45716</v>
      </c>
      <c r="AQ1058" s="7">
        <v>31</v>
      </c>
      <c r="AR1058" s="7">
        <v>90</v>
      </c>
      <c r="AS1058" s="15">
        <v>0.98167323922556504</v>
      </c>
      <c r="AT1058" s="11">
        <v>28087.096200865009</v>
      </c>
      <c r="AU1058" s="11">
        <v>28087.096200865009</v>
      </c>
      <c r="AV1058" s="11">
        <v>268.0603453821887</v>
      </c>
      <c r="AW1058" s="11">
        <v>268.0603453821887</v>
      </c>
      <c r="AX1058" s="11">
        <v>27819.03585548282</v>
      </c>
      <c r="AY1058" s="11">
        <v>27819.03585548282</v>
      </c>
      <c r="AZ1058" s="13">
        <v>9.2379690880428633E-3</v>
      </c>
      <c r="BA1058" s="11">
        <v>28087.096200865009</v>
      </c>
      <c r="BB1058" s="11">
        <v>28087.096200865009</v>
      </c>
      <c r="BC1058" s="11"/>
      <c r="BD1058" s="11"/>
      <c r="BE1058" s="11"/>
      <c r="BF1058" s="11">
        <v>268.0603453821887</v>
      </c>
      <c r="BG1058" s="11">
        <v>268.0603453821887</v>
      </c>
      <c r="BH1058" s="11">
        <v>27819.03585548282</v>
      </c>
      <c r="BI1058" s="11">
        <v>27819.03585548282</v>
      </c>
      <c r="BJ1058" s="11">
        <v>27819.03585548282</v>
      </c>
      <c r="BK1058" s="11">
        <v>268.0603453821887</v>
      </c>
      <c r="BL1058" s="11">
        <v>28087.096200865009</v>
      </c>
    </row>
    <row r="1059" spans="1:64" hidden="1" x14ac:dyDescent="0.25">
      <c r="A1059" s="7">
        <v>501110</v>
      </c>
      <c r="B1059" s="7" t="s">
        <v>165</v>
      </c>
      <c r="C1059" s="9">
        <v>45245</v>
      </c>
      <c r="D1059" s="9">
        <v>46022</v>
      </c>
      <c r="E1059" s="9">
        <v>46022</v>
      </c>
      <c r="F1059" s="7" t="s">
        <v>238</v>
      </c>
      <c r="G1059" s="11">
        <v>7758217.52999999</v>
      </c>
      <c r="H1059" s="11">
        <v>7725890.6299999999</v>
      </c>
      <c r="I1059" s="11" t="s">
        <v>240</v>
      </c>
      <c r="J1059" s="11">
        <v>194715.94909844929</v>
      </c>
      <c r="K1059" s="11" t="s">
        <v>240</v>
      </c>
      <c r="L1059" s="11">
        <v>274109.37000000011</v>
      </c>
      <c r="M1059" s="13">
        <v>7.7899999999999997E-2</v>
      </c>
      <c r="N1059" s="13" t="s">
        <v>244</v>
      </c>
      <c r="O1059" s="13" t="s">
        <v>257</v>
      </c>
      <c r="P1059" s="13">
        <v>0.39539999999999997</v>
      </c>
      <c r="Q1059" s="7" t="s">
        <v>260</v>
      </c>
      <c r="R1059" s="7" t="s">
        <v>262</v>
      </c>
      <c r="S1059" s="7">
        <v>0</v>
      </c>
      <c r="T1059" s="7" t="s">
        <v>267</v>
      </c>
      <c r="U1059" s="7" t="s">
        <v>269</v>
      </c>
      <c r="V1059" s="7">
        <v>1</v>
      </c>
      <c r="W1059" s="9">
        <v>45657</v>
      </c>
      <c r="X1059" s="7">
        <v>12</v>
      </c>
      <c r="Y1059" s="7">
        <v>4</v>
      </c>
      <c r="Z1059" s="11">
        <v>0</v>
      </c>
      <c r="AA1059" s="11">
        <v>0</v>
      </c>
      <c r="AB1059" s="11">
        <v>0</v>
      </c>
      <c r="AC1059" s="11">
        <v>0</v>
      </c>
      <c r="AD1059" s="11">
        <v>24919.033636363649</v>
      </c>
      <c r="AE1059" s="11">
        <v>99676.134545454581</v>
      </c>
      <c r="AF1059" s="11">
        <v>0</v>
      </c>
      <c r="AG1059" s="11">
        <v>0</v>
      </c>
      <c r="AH1059" s="11">
        <v>0</v>
      </c>
      <c r="AI1059" s="11">
        <v>0</v>
      </c>
      <c r="AJ1059" s="11">
        <v>7857893.6645454448</v>
      </c>
      <c r="AK1059" s="11">
        <v>99676.134545454581</v>
      </c>
      <c r="AL1059" s="13">
        <v>9.1509991851060901E-3</v>
      </c>
      <c r="AM1059" s="7">
        <v>1946</v>
      </c>
      <c r="AN1059" s="7" t="s">
        <v>292</v>
      </c>
      <c r="AO1059" s="9">
        <v>45777</v>
      </c>
      <c r="AP1059" s="9">
        <v>45747</v>
      </c>
      <c r="AQ1059" s="7">
        <v>30</v>
      </c>
      <c r="AR1059" s="7">
        <v>120</v>
      </c>
      <c r="AS1059" s="15">
        <v>0.97563926309594073</v>
      </c>
      <c r="AT1059" s="11">
        <v>27739.62582583187</v>
      </c>
      <c r="AU1059" s="11">
        <v>27739.62582583187</v>
      </c>
      <c r="AV1059" s="11">
        <v>351.87275294035561</v>
      </c>
      <c r="AW1059" s="11">
        <v>351.87275294035561</v>
      </c>
      <c r="AX1059" s="11">
        <v>27387.753072891519</v>
      </c>
      <c r="AY1059" s="11">
        <v>27387.753072891519</v>
      </c>
      <c r="AZ1059" s="13">
        <v>9.1509991851060901E-3</v>
      </c>
      <c r="BA1059" s="11">
        <v>27739.62582583187</v>
      </c>
      <c r="BB1059" s="11">
        <v>27739.62582583187</v>
      </c>
      <c r="BC1059" s="11"/>
      <c r="BD1059" s="11"/>
      <c r="BE1059" s="11"/>
      <c r="BF1059" s="11">
        <v>351.87275294035561</v>
      </c>
      <c r="BG1059" s="11">
        <v>351.87275294035561</v>
      </c>
      <c r="BH1059" s="11">
        <v>27387.753072891519</v>
      </c>
      <c r="BI1059" s="11">
        <v>27387.753072891519</v>
      </c>
      <c r="BJ1059" s="11">
        <v>27387.753072891519</v>
      </c>
      <c r="BK1059" s="11">
        <v>351.87275294035561</v>
      </c>
      <c r="BL1059" s="11">
        <v>27739.62582583187</v>
      </c>
    </row>
    <row r="1060" spans="1:64" hidden="1" x14ac:dyDescent="0.25">
      <c r="A1060" s="7">
        <v>501110</v>
      </c>
      <c r="B1060" s="7" t="s">
        <v>165</v>
      </c>
      <c r="C1060" s="9">
        <v>45245</v>
      </c>
      <c r="D1060" s="9">
        <v>46022</v>
      </c>
      <c r="E1060" s="9">
        <v>46022</v>
      </c>
      <c r="F1060" s="7" t="s">
        <v>238</v>
      </c>
      <c r="G1060" s="11">
        <v>7758217.52999999</v>
      </c>
      <c r="H1060" s="11">
        <v>7725890.6299999999</v>
      </c>
      <c r="I1060" s="11" t="s">
        <v>240</v>
      </c>
      <c r="J1060" s="11">
        <v>194715.94909844929</v>
      </c>
      <c r="K1060" s="11" t="s">
        <v>240</v>
      </c>
      <c r="L1060" s="11">
        <v>274109.37000000011</v>
      </c>
      <c r="M1060" s="13">
        <v>7.7899999999999997E-2</v>
      </c>
      <c r="N1060" s="13" t="s">
        <v>244</v>
      </c>
      <c r="O1060" s="13" t="s">
        <v>257</v>
      </c>
      <c r="P1060" s="13">
        <v>0.39539999999999997</v>
      </c>
      <c r="Q1060" s="7" t="s">
        <v>260</v>
      </c>
      <c r="R1060" s="7" t="s">
        <v>262</v>
      </c>
      <c r="S1060" s="7">
        <v>0</v>
      </c>
      <c r="T1060" s="7" t="s">
        <v>267</v>
      </c>
      <c r="U1060" s="7" t="s">
        <v>269</v>
      </c>
      <c r="V1060" s="7">
        <v>1</v>
      </c>
      <c r="W1060" s="9">
        <v>45657</v>
      </c>
      <c r="X1060" s="7">
        <v>12</v>
      </c>
      <c r="Y1060" s="7">
        <v>5</v>
      </c>
      <c r="Z1060" s="11">
        <v>0</v>
      </c>
      <c r="AA1060" s="11">
        <v>0</v>
      </c>
      <c r="AB1060" s="11">
        <v>0</v>
      </c>
      <c r="AC1060" s="11">
        <v>0</v>
      </c>
      <c r="AD1060" s="11">
        <v>24919.033636363649</v>
      </c>
      <c r="AE1060" s="11">
        <v>124595.1681818182</v>
      </c>
      <c r="AF1060" s="11">
        <v>0</v>
      </c>
      <c r="AG1060" s="11">
        <v>0</v>
      </c>
      <c r="AH1060" s="11">
        <v>0</v>
      </c>
      <c r="AI1060" s="11">
        <v>0</v>
      </c>
      <c r="AJ1060" s="11">
        <v>7882812.698181808</v>
      </c>
      <c r="AK1060" s="11">
        <v>124595.1681818182</v>
      </c>
      <c r="AL1060" s="13">
        <v>9.0648480513104701E-3</v>
      </c>
      <c r="AM1060" s="7">
        <v>1947</v>
      </c>
      <c r="AN1060" s="7" t="s">
        <v>293</v>
      </c>
      <c r="AO1060" s="9">
        <v>45808</v>
      </c>
      <c r="AP1060" s="9">
        <v>45777</v>
      </c>
      <c r="AQ1060" s="7">
        <v>31</v>
      </c>
      <c r="AR1060" s="7">
        <v>151</v>
      </c>
      <c r="AS1060" s="15">
        <v>0.96944311537898342</v>
      </c>
      <c r="AT1060" s="11">
        <v>27390.548676178569</v>
      </c>
      <c r="AU1060" s="11">
        <v>27390.548676178569</v>
      </c>
      <c r="AV1060" s="11">
        <v>432.93303412979782</v>
      </c>
      <c r="AW1060" s="11">
        <v>432.93303412979782</v>
      </c>
      <c r="AX1060" s="11">
        <v>26957.615642048779</v>
      </c>
      <c r="AY1060" s="11">
        <v>26957.615642048779</v>
      </c>
      <c r="AZ1060" s="13">
        <v>9.0648480513104701E-3</v>
      </c>
      <c r="BA1060" s="11">
        <v>27390.548676178569</v>
      </c>
      <c r="BB1060" s="11">
        <v>27390.548676178569</v>
      </c>
      <c r="BC1060" s="11"/>
      <c r="BD1060" s="11"/>
      <c r="BE1060" s="11"/>
      <c r="BF1060" s="11">
        <v>432.93303412979782</v>
      </c>
      <c r="BG1060" s="11">
        <v>432.93303412979782</v>
      </c>
      <c r="BH1060" s="11">
        <v>26957.615642048779</v>
      </c>
      <c r="BI1060" s="11">
        <v>26957.615642048779</v>
      </c>
      <c r="BJ1060" s="11">
        <v>26957.615642048779</v>
      </c>
      <c r="BK1060" s="11">
        <v>432.93303412979782</v>
      </c>
      <c r="BL1060" s="11">
        <v>27390.548676178569</v>
      </c>
    </row>
    <row r="1061" spans="1:64" hidden="1" x14ac:dyDescent="0.25">
      <c r="A1061" s="7">
        <v>501110</v>
      </c>
      <c r="B1061" s="7" t="s">
        <v>165</v>
      </c>
      <c r="C1061" s="9">
        <v>45245</v>
      </c>
      <c r="D1061" s="9">
        <v>46022</v>
      </c>
      <c r="E1061" s="9">
        <v>46022</v>
      </c>
      <c r="F1061" s="7" t="s">
        <v>238</v>
      </c>
      <c r="G1061" s="11">
        <v>7758217.52999999</v>
      </c>
      <c r="H1061" s="11">
        <v>7725890.6299999999</v>
      </c>
      <c r="I1061" s="11" t="s">
        <v>240</v>
      </c>
      <c r="J1061" s="11">
        <v>194715.94909844929</v>
      </c>
      <c r="K1061" s="11" t="s">
        <v>240</v>
      </c>
      <c r="L1061" s="11">
        <v>274109.37000000011</v>
      </c>
      <c r="M1061" s="13">
        <v>7.7899999999999997E-2</v>
      </c>
      <c r="N1061" s="13" t="s">
        <v>244</v>
      </c>
      <c r="O1061" s="13" t="s">
        <v>257</v>
      </c>
      <c r="P1061" s="13">
        <v>0.39539999999999997</v>
      </c>
      <c r="Q1061" s="7" t="s">
        <v>260</v>
      </c>
      <c r="R1061" s="7" t="s">
        <v>262</v>
      </c>
      <c r="S1061" s="7">
        <v>0</v>
      </c>
      <c r="T1061" s="7" t="s">
        <v>267</v>
      </c>
      <c r="U1061" s="7" t="s">
        <v>269</v>
      </c>
      <c r="V1061" s="7">
        <v>1</v>
      </c>
      <c r="W1061" s="9">
        <v>45657</v>
      </c>
      <c r="X1061" s="7">
        <v>12</v>
      </c>
      <c r="Y1061" s="7">
        <v>6</v>
      </c>
      <c r="Z1061" s="11">
        <v>0</v>
      </c>
      <c r="AA1061" s="11">
        <v>0</v>
      </c>
      <c r="AB1061" s="11">
        <v>0</v>
      </c>
      <c r="AC1061" s="11">
        <v>0</v>
      </c>
      <c r="AD1061" s="11">
        <v>24919.033636363649</v>
      </c>
      <c r="AE1061" s="11">
        <v>149514.2018181819</v>
      </c>
      <c r="AF1061" s="11">
        <v>0</v>
      </c>
      <c r="AG1061" s="11">
        <v>0</v>
      </c>
      <c r="AH1061" s="11">
        <v>0</v>
      </c>
      <c r="AI1061" s="11">
        <v>0</v>
      </c>
      <c r="AJ1061" s="11">
        <v>7907731.7318181721</v>
      </c>
      <c r="AK1061" s="11">
        <v>149514.2018181819</v>
      </c>
      <c r="AL1061" s="13">
        <v>8.9795079784388276E-3</v>
      </c>
      <c r="AM1061" s="7">
        <v>1948</v>
      </c>
      <c r="AN1061" s="7" t="s">
        <v>294</v>
      </c>
      <c r="AO1061" s="9">
        <v>45838</v>
      </c>
      <c r="AP1061" s="9">
        <v>45808</v>
      </c>
      <c r="AQ1061" s="7">
        <v>30</v>
      </c>
      <c r="AR1061" s="7">
        <v>181</v>
      </c>
      <c r="AS1061" s="15">
        <v>0.96348431322008998</v>
      </c>
      <c r="AT1061" s="11">
        <v>27051.153037463821</v>
      </c>
      <c r="AU1061" s="11">
        <v>27051.153037463821</v>
      </c>
      <c r="AV1061" s="11">
        <v>511.46544822505717</v>
      </c>
      <c r="AW1061" s="11">
        <v>511.46544822505717</v>
      </c>
      <c r="AX1061" s="11">
        <v>26539.687589238762</v>
      </c>
      <c r="AY1061" s="11">
        <v>26539.687589238762</v>
      </c>
      <c r="AZ1061" s="13">
        <v>8.9795079784388276E-3</v>
      </c>
      <c r="BA1061" s="11">
        <v>27051.153037463821</v>
      </c>
      <c r="BB1061" s="11">
        <v>27051.153037463821</v>
      </c>
      <c r="BC1061" s="11"/>
      <c r="BD1061" s="11"/>
      <c r="BE1061" s="11"/>
      <c r="BF1061" s="11">
        <v>511.46544822505717</v>
      </c>
      <c r="BG1061" s="11">
        <v>511.46544822505717</v>
      </c>
      <c r="BH1061" s="11">
        <v>26539.687589238762</v>
      </c>
      <c r="BI1061" s="11">
        <v>26539.687589238762</v>
      </c>
      <c r="BJ1061" s="11">
        <v>26539.687589238762</v>
      </c>
      <c r="BK1061" s="11">
        <v>511.46544822505717</v>
      </c>
      <c r="BL1061" s="11">
        <v>27051.153037463821</v>
      </c>
    </row>
    <row r="1062" spans="1:64" hidden="1" x14ac:dyDescent="0.25">
      <c r="A1062" s="7">
        <v>501110</v>
      </c>
      <c r="B1062" s="7" t="s">
        <v>165</v>
      </c>
      <c r="C1062" s="9">
        <v>45245</v>
      </c>
      <c r="D1062" s="9">
        <v>46022</v>
      </c>
      <c r="E1062" s="9">
        <v>46022</v>
      </c>
      <c r="F1062" s="7" t="s">
        <v>238</v>
      </c>
      <c r="G1062" s="11">
        <v>7758217.52999999</v>
      </c>
      <c r="H1062" s="11">
        <v>7725890.6299999999</v>
      </c>
      <c r="I1062" s="11" t="s">
        <v>240</v>
      </c>
      <c r="J1062" s="11">
        <v>194715.94909844929</v>
      </c>
      <c r="K1062" s="11" t="s">
        <v>240</v>
      </c>
      <c r="L1062" s="11">
        <v>274109.37000000011</v>
      </c>
      <c r="M1062" s="13">
        <v>7.7899999999999997E-2</v>
      </c>
      <c r="N1062" s="13" t="s">
        <v>244</v>
      </c>
      <c r="O1062" s="13" t="s">
        <v>257</v>
      </c>
      <c r="P1062" s="13">
        <v>0.39539999999999997</v>
      </c>
      <c r="Q1062" s="7" t="s">
        <v>260</v>
      </c>
      <c r="R1062" s="7" t="s">
        <v>262</v>
      </c>
      <c r="S1062" s="7">
        <v>0</v>
      </c>
      <c r="T1062" s="7" t="s">
        <v>267</v>
      </c>
      <c r="U1062" s="7" t="s">
        <v>269</v>
      </c>
      <c r="V1062" s="7">
        <v>1</v>
      </c>
      <c r="W1062" s="9">
        <v>45657</v>
      </c>
      <c r="X1062" s="7">
        <v>12</v>
      </c>
      <c r="Y1062" s="7">
        <v>7</v>
      </c>
      <c r="Z1062" s="11">
        <v>0</v>
      </c>
      <c r="AA1062" s="11">
        <v>0</v>
      </c>
      <c r="AB1062" s="11">
        <v>0</v>
      </c>
      <c r="AC1062" s="11">
        <v>0</v>
      </c>
      <c r="AD1062" s="11">
        <v>24919.033636363649</v>
      </c>
      <c r="AE1062" s="11">
        <v>174433.2354545455</v>
      </c>
      <c r="AF1062" s="11">
        <v>0</v>
      </c>
      <c r="AG1062" s="11">
        <v>0</v>
      </c>
      <c r="AH1062" s="11">
        <v>0</v>
      </c>
      <c r="AI1062" s="11">
        <v>0</v>
      </c>
      <c r="AJ1062" s="11">
        <v>7932650.7654545354</v>
      </c>
      <c r="AK1062" s="11">
        <v>174433.2354545455</v>
      </c>
      <c r="AL1062" s="13">
        <v>8.8949713308420497E-3</v>
      </c>
      <c r="AM1062" s="7">
        <v>1949</v>
      </c>
      <c r="AN1062" s="7" t="s">
        <v>295</v>
      </c>
      <c r="AO1062" s="9">
        <v>45869</v>
      </c>
      <c r="AP1062" s="9">
        <v>45838</v>
      </c>
      <c r="AQ1062" s="7">
        <v>31</v>
      </c>
      <c r="AR1062" s="7">
        <v>212</v>
      </c>
      <c r="AS1062" s="15">
        <v>0.95736535987995997</v>
      </c>
      <c r="AT1062" s="11">
        <v>26710.207507925599</v>
      </c>
      <c r="AU1062" s="11">
        <v>26710.207507925599</v>
      </c>
      <c r="AV1062" s="11">
        <v>587.33808572030205</v>
      </c>
      <c r="AW1062" s="11">
        <v>587.33808572030205</v>
      </c>
      <c r="AX1062" s="11">
        <v>26122.869422205291</v>
      </c>
      <c r="AY1062" s="11">
        <v>26122.869422205291</v>
      </c>
      <c r="AZ1062" s="13">
        <v>8.8949713308420497E-3</v>
      </c>
      <c r="BA1062" s="11">
        <v>26710.207507925599</v>
      </c>
      <c r="BB1062" s="11">
        <v>26710.207507925599</v>
      </c>
      <c r="BC1062" s="11"/>
      <c r="BD1062" s="11"/>
      <c r="BE1062" s="11"/>
      <c r="BF1062" s="11">
        <v>587.33808572030205</v>
      </c>
      <c r="BG1062" s="11">
        <v>587.33808572030205</v>
      </c>
      <c r="BH1062" s="11">
        <v>26122.869422205291</v>
      </c>
      <c r="BI1062" s="11">
        <v>26122.869422205291</v>
      </c>
      <c r="BJ1062" s="11">
        <v>26122.869422205291</v>
      </c>
      <c r="BK1062" s="11">
        <v>587.33808572030205</v>
      </c>
      <c r="BL1062" s="11">
        <v>26710.207507925599</v>
      </c>
    </row>
    <row r="1063" spans="1:64" hidden="1" x14ac:dyDescent="0.25">
      <c r="A1063" s="7">
        <v>501110</v>
      </c>
      <c r="B1063" s="7" t="s">
        <v>165</v>
      </c>
      <c r="C1063" s="9">
        <v>45245</v>
      </c>
      <c r="D1063" s="9">
        <v>46022</v>
      </c>
      <c r="E1063" s="9">
        <v>46022</v>
      </c>
      <c r="F1063" s="7" t="s">
        <v>238</v>
      </c>
      <c r="G1063" s="11">
        <v>7758217.52999999</v>
      </c>
      <c r="H1063" s="11">
        <v>7725890.6299999999</v>
      </c>
      <c r="I1063" s="11" t="s">
        <v>240</v>
      </c>
      <c r="J1063" s="11">
        <v>194715.94909844929</v>
      </c>
      <c r="K1063" s="11" t="s">
        <v>240</v>
      </c>
      <c r="L1063" s="11">
        <v>274109.37000000011</v>
      </c>
      <c r="M1063" s="13">
        <v>7.7899999999999997E-2</v>
      </c>
      <c r="N1063" s="13" t="s">
        <v>244</v>
      </c>
      <c r="O1063" s="13" t="s">
        <v>257</v>
      </c>
      <c r="P1063" s="13">
        <v>0.39539999999999997</v>
      </c>
      <c r="Q1063" s="7" t="s">
        <v>260</v>
      </c>
      <c r="R1063" s="7" t="s">
        <v>262</v>
      </c>
      <c r="S1063" s="7">
        <v>0</v>
      </c>
      <c r="T1063" s="7" t="s">
        <v>267</v>
      </c>
      <c r="U1063" s="7" t="s">
        <v>269</v>
      </c>
      <c r="V1063" s="7">
        <v>1</v>
      </c>
      <c r="W1063" s="9">
        <v>45657</v>
      </c>
      <c r="X1063" s="7">
        <v>12</v>
      </c>
      <c r="Y1063" s="7">
        <v>8</v>
      </c>
      <c r="Z1063" s="11">
        <v>0</v>
      </c>
      <c r="AA1063" s="11">
        <v>0</v>
      </c>
      <c r="AB1063" s="11">
        <v>0</v>
      </c>
      <c r="AC1063" s="11">
        <v>0</v>
      </c>
      <c r="AD1063" s="11">
        <v>24919.033636363649</v>
      </c>
      <c r="AE1063" s="11">
        <v>199352.26909090919</v>
      </c>
      <c r="AF1063" s="11">
        <v>0</v>
      </c>
      <c r="AG1063" s="11">
        <v>0</v>
      </c>
      <c r="AH1063" s="11">
        <v>0</v>
      </c>
      <c r="AI1063" s="11">
        <v>0</v>
      </c>
      <c r="AJ1063" s="11">
        <v>7957569.7990909005</v>
      </c>
      <c r="AK1063" s="11">
        <v>199352.26909090919</v>
      </c>
      <c r="AL1063" s="13">
        <v>8.8112305447562989E-3</v>
      </c>
      <c r="AM1063" s="7">
        <v>1950</v>
      </c>
      <c r="AN1063" s="7" t="s">
        <v>296</v>
      </c>
      <c r="AO1063" s="9">
        <v>45900</v>
      </c>
      <c r="AP1063" s="9">
        <v>45869</v>
      </c>
      <c r="AQ1063" s="7">
        <v>31</v>
      </c>
      <c r="AR1063" s="7">
        <v>243</v>
      </c>
      <c r="AS1063" s="15">
        <v>0.95128526715174122</v>
      </c>
      <c r="AT1063" s="11">
        <v>26373.29891281942</v>
      </c>
      <c r="AU1063" s="11">
        <v>26373.29891281942</v>
      </c>
      <c r="AV1063" s="11">
        <v>660.70133400325358</v>
      </c>
      <c r="AW1063" s="11">
        <v>660.70133400325358</v>
      </c>
      <c r="AX1063" s="11">
        <v>25712.59757881617</v>
      </c>
      <c r="AY1063" s="11">
        <v>25712.59757881617</v>
      </c>
      <c r="AZ1063" s="13">
        <v>8.8112305447562989E-3</v>
      </c>
      <c r="BA1063" s="11">
        <v>26373.29891281942</v>
      </c>
      <c r="BB1063" s="11">
        <v>26373.29891281942</v>
      </c>
      <c r="BC1063" s="11"/>
      <c r="BD1063" s="11"/>
      <c r="BE1063" s="11"/>
      <c r="BF1063" s="11">
        <v>660.70133400325358</v>
      </c>
      <c r="BG1063" s="11">
        <v>660.70133400325358</v>
      </c>
      <c r="BH1063" s="11">
        <v>25712.59757881617</v>
      </c>
      <c r="BI1063" s="11">
        <v>25712.59757881617</v>
      </c>
      <c r="BJ1063" s="11">
        <v>25712.59757881617</v>
      </c>
      <c r="BK1063" s="11">
        <v>660.70133400325358</v>
      </c>
      <c r="BL1063" s="11">
        <v>26373.29891281942</v>
      </c>
    </row>
    <row r="1064" spans="1:64" hidden="1" x14ac:dyDescent="0.25">
      <c r="A1064" s="7">
        <v>501110</v>
      </c>
      <c r="B1064" s="7" t="s">
        <v>165</v>
      </c>
      <c r="C1064" s="9">
        <v>45245</v>
      </c>
      <c r="D1064" s="9">
        <v>46022</v>
      </c>
      <c r="E1064" s="9">
        <v>46022</v>
      </c>
      <c r="F1064" s="7" t="s">
        <v>238</v>
      </c>
      <c r="G1064" s="11">
        <v>7758217.52999999</v>
      </c>
      <c r="H1064" s="11">
        <v>7725890.6299999999</v>
      </c>
      <c r="I1064" s="11" t="s">
        <v>240</v>
      </c>
      <c r="J1064" s="11">
        <v>194715.94909844929</v>
      </c>
      <c r="K1064" s="11" t="s">
        <v>240</v>
      </c>
      <c r="L1064" s="11">
        <v>274109.37000000011</v>
      </c>
      <c r="M1064" s="13">
        <v>7.7899999999999997E-2</v>
      </c>
      <c r="N1064" s="13" t="s">
        <v>244</v>
      </c>
      <c r="O1064" s="13" t="s">
        <v>257</v>
      </c>
      <c r="P1064" s="13">
        <v>0.39539999999999997</v>
      </c>
      <c r="Q1064" s="7" t="s">
        <v>260</v>
      </c>
      <c r="R1064" s="7" t="s">
        <v>262</v>
      </c>
      <c r="S1064" s="7">
        <v>0</v>
      </c>
      <c r="T1064" s="7" t="s">
        <v>267</v>
      </c>
      <c r="U1064" s="7" t="s">
        <v>269</v>
      </c>
      <c r="V1064" s="7">
        <v>1</v>
      </c>
      <c r="W1064" s="9">
        <v>45657</v>
      </c>
      <c r="X1064" s="7">
        <v>12</v>
      </c>
      <c r="Y1064" s="7">
        <v>9</v>
      </c>
      <c r="Z1064" s="11">
        <v>0</v>
      </c>
      <c r="AA1064" s="11">
        <v>0</v>
      </c>
      <c r="AB1064" s="11">
        <v>0</v>
      </c>
      <c r="AC1064" s="11">
        <v>0</v>
      </c>
      <c r="AD1064" s="11">
        <v>24919.033636363649</v>
      </c>
      <c r="AE1064" s="11">
        <v>224271.30272727279</v>
      </c>
      <c r="AF1064" s="11">
        <v>0</v>
      </c>
      <c r="AG1064" s="11">
        <v>0</v>
      </c>
      <c r="AH1064" s="11">
        <v>0</v>
      </c>
      <c r="AI1064" s="11">
        <v>0</v>
      </c>
      <c r="AJ1064" s="11">
        <v>7982488.8327272628</v>
      </c>
      <c r="AK1064" s="11">
        <v>224271.30272727279</v>
      </c>
      <c r="AL1064" s="13">
        <v>8.728278127625666E-3</v>
      </c>
      <c r="AM1064" s="7">
        <v>1951</v>
      </c>
      <c r="AN1064" s="7" t="s">
        <v>271</v>
      </c>
      <c r="AO1064" s="9">
        <v>45930</v>
      </c>
      <c r="AP1064" s="9">
        <v>45900</v>
      </c>
      <c r="AQ1064" s="7">
        <v>30</v>
      </c>
      <c r="AR1064" s="7">
        <v>273</v>
      </c>
      <c r="AS1064" s="15">
        <v>0.94543807445553907</v>
      </c>
      <c r="AT1064" s="11">
        <v>26045.736909421921</v>
      </c>
      <c r="AU1064" s="11">
        <v>26045.736909421921</v>
      </c>
      <c r="AV1064" s="11">
        <v>731.76567729342491</v>
      </c>
      <c r="AW1064" s="11">
        <v>731.76567729342491</v>
      </c>
      <c r="AX1064" s="11">
        <v>25313.971232128501</v>
      </c>
      <c r="AY1064" s="11">
        <v>25313.971232128501</v>
      </c>
      <c r="AZ1064" s="13">
        <v>8.728278127625666E-3</v>
      </c>
      <c r="BA1064" s="11">
        <v>26045.736909421921</v>
      </c>
      <c r="BB1064" s="11">
        <v>26045.736909421921</v>
      </c>
      <c r="BC1064" s="11"/>
      <c r="BD1064" s="11"/>
      <c r="BE1064" s="11"/>
      <c r="BF1064" s="11">
        <v>731.76567729342491</v>
      </c>
      <c r="BG1064" s="11">
        <v>731.76567729342491</v>
      </c>
      <c r="BH1064" s="11">
        <v>25313.971232128501</v>
      </c>
      <c r="BI1064" s="11">
        <v>25313.971232128501</v>
      </c>
      <c r="BJ1064" s="11">
        <v>25313.971232128501</v>
      </c>
      <c r="BK1064" s="11">
        <v>731.76567729342491</v>
      </c>
      <c r="BL1064" s="11">
        <v>26045.736909421921</v>
      </c>
    </row>
    <row r="1065" spans="1:64" hidden="1" x14ac:dyDescent="0.25">
      <c r="A1065" s="7">
        <v>501110</v>
      </c>
      <c r="B1065" s="7" t="s">
        <v>165</v>
      </c>
      <c r="C1065" s="9">
        <v>45245</v>
      </c>
      <c r="D1065" s="9">
        <v>46022</v>
      </c>
      <c r="E1065" s="9">
        <v>46022</v>
      </c>
      <c r="F1065" s="7" t="s">
        <v>238</v>
      </c>
      <c r="G1065" s="11">
        <v>7758217.52999999</v>
      </c>
      <c r="H1065" s="11">
        <v>7725890.6299999999</v>
      </c>
      <c r="I1065" s="11" t="s">
        <v>240</v>
      </c>
      <c r="J1065" s="11">
        <v>194715.94909844929</v>
      </c>
      <c r="K1065" s="11" t="s">
        <v>240</v>
      </c>
      <c r="L1065" s="11">
        <v>274109.37000000011</v>
      </c>
      <c r="M1065" s="13">
        <v>7.7899999999999997E-2</v>
      </c>
      <c r="N1065" s="13" t="s">
        <v>244</v>
      </c>
      <c r="O1065" s="13" t="s">
        <v>257</v>
      </c>
      <c r="P1065" s="13">
        <v>0.39539999999999997</v>
      </c>
      <c r="Q1065" s="7" t="s">
        <v>260</v>
      </c>
      <c r="R1065" s="7" t="s">
        <v>262</v>
      </c>
      <c r="S1065" s="7">
        <v>0</v>
      </c>
      <c r="T1065" s="7" t="s">
        <v>267</v>
      </c>
      <c r="U1065" s="7" t="s">
        <v>269</v>
      </c>
      <c r="V1065" s="7">
        <v>1</v>
      </c>
      <c r="W1065" s="9">
        <v>45657</v>
      </c>
      <c r="X1065" s="7">
        <v>12</v>
      </c>
      <c r="Y1065" s="7">
        <v>10</v>
      </c>
      <c r="Z1065" s="11">
        <v>0</v>
      </c>
      <c r="AA1065" s="11">
        <v>0</v>
      </c>
      <c r="AB1065" s="11">
        <v>0</v>
      </c>
      <c r="AC1065" s="11">
        <v>0</v>
      </c>
      <c r="AD1065" s="11">
        <v>24919.033636363649</v>
      </c>
      <c r="AE1065" s="11">
        <v>249190.33636363651</v>
      </c>
      <c r="AF1065" s="11">
        <v>0</v>
      </c>
      <c r="AG1065" s="11">
        <v>0</v>
      </c>
      <c r="AH1065" s="11">
        <v>0</v>
      </c>
      <c r="AI1065" s="11">
        <v>0</v>
      </c>
      <c r="AJ1065" s="11">
        <v>8007407.8663636269</v>
      </c>
      <c r="AK1065" s="11">
        <v>249190.33636363651</v>
      </c>
      <c r="AL1065" s="13">
        <v>8.646106657432262E-3</v>
      </c>
      <c r="AM1065" s="7">
        <v>1952</v>
      </c>
      <c r="AN1065" s="7" t="s">
        <v>272</v>
      </c>
      <c r="AO1065" s="9">
        <v>45961</v>
      </c>
      <c r="AP1065" s="9">
        <v>45930</v>
      </c>
      <c r="AQ1065" s="7">
        <v>31</v>
      </c>
      <c r="AR1065" s="7">
        <v>304</v>
      </c>
      <c r="AS1065" s="15">
        <v>0.93943373023924215</v>
      </c>
      <c r="AT1065" s="11">
        <v>25716.706796569499</v>
      </c>
      <c r="AU1065" s="11">
        <v>25716.706796569499</v>
      </c>
      <c r="AV1065" s="11">
        <v>800.30328462740954</v>
      </c>
      <c r="AW1065" s="11">
        <v>800.30328462740954</v>
      </c>
      <c r="AX1065" s="11">
        <v>24916.403511942081</v>
      </c>
      <c r="AY1065" s="11">
        <v>24916.403511942081</v>
      </c>
      <c r="AZ1065" s="13">
        <v>8.646106657432262E-3</v>
      </c>
      <c r="BA1065" s="11">
        <v>25716.706796569499</v>
      </c>
      <c r="BB1065" s="11">
        <v>25716.706796569499</v>
      </c>
      <c r="BC1065" s="11"/>
      <c r="BD1065" s="11"/>
      <c r="BE1065" s="11"/>
      <c r="BF1065" s="11">
        <v>800.30328462740954</v>
      </c>
      <c r="BG1065" s="11">
        <v>800.30328462740954</v>
      </c>
      <c r="BH1065" s="11">
        <v>24916.403511942081</v>
      </c>
      <c r="BI1065" s="11">
        <v>24916.403511942081</v>
      </c>
      <c r="BJ1065" s="11">
        <v>24916.403511942081</v>
      </c>
      <c r="BK1065" s="11">
        <v>800.30328462740954</v>
      </c>
      <c r="BL1065" s="11">
        <v>25716.706796569499</v>
      </c>
    </row>
    <row r="1066" spans="1:64" hidden="1" x14ac:dyDescent="0.25">
      <c r="A1066" s="7">
        <v>501110</v>
      </c>
      <c r="B1066" s="7" t="s">
        <v>165</v>
      </c>
      <c r="C1066" s="9">
        <v>45245</v>
      </c>
      <c r="D1066" s="9">
        <v>46022</v>
      </c>
      <c r="E1066" s="9">
        <v>46022</v>
      </c>
      <c r="F1066" s="7" t="s">
        <v>238</v>
      </c>
      <c r="G1066" s="11">
        <v>7758217.52999999</v>
      </c>
      <c r="H1066" s="11">
        <v>7725890.6299999999</v>
      </c>
      <c r="I1066" s="11" t="s">
        <v>240</v>
      </c>
      <c r="J1066" s="11">
        <v>194715.94909844929</v>
      </c>
      <c r="K1066" s="11" t="s">
        <v>240</v>
      </c>
      <c r="L1066" s="11">
        <v>274109.37000000011</v>
      </c>
      <c r="M1066" s="13">
        <v>7.7899999999999997E-2</v>
      </c>
      <c r="N1066" s="13" t="s">
        <v>244</v>
      </c>
      <c r="O1066" s="13" t="s">
        <v>257</v>
      </c>
      <c r="P1066" s="13">
        <v>0.39539999999999997</v>
      </c>
      <c r="Q1066" s="7" t="s">
        <v>260</v>
      </c>
      <c r="R1066" s="7" t="s">
        <v>262</v>
      </c>
      <c r="S1066" s="7">
        <v>0</v>
      </c>
      <c r="T1066" s="7" t="s">
        <v>267</v>
      </c>
      <c r="U1066" s="7" t="s">
        <v>269</v>
      </c>
      <c r="V1066" s="7">
        <v>1</v>
      </c>
      <c r="W1066" s="9">
        <v>45657</v>
      </c>
      <c r="X1066" s="7">
        <v>12</v>
      </c>
      <c r="Y1066" s="7">
        <v>11</v>
      </c>
      <c r="Z1066" s="11">
        <v>0</v>
      </c>
      <c r="AA1066" s="11">
        <v>0</v>
      </c>
      <c r="AB1066" s="11">
        <v>0</v>
      </c>
      <c r="AC1066" s="11">
        <v>0</v>
      </c>
      <c r="AD1066" s="11">
        <v>24919.033636363649</v>
      </c>
      <c r="AE1066" s="11">
        <v>274109.37000000011</v>
      </c>
      <c r="AF1066" s="11">
        <v>0</v>
      </c>
      <c r="AG1066" s="11">
        <v>0</v>
      </c>
      <c r="AH1066" s="11">
        <v>0</v>
      </c>
      <c r="AI1066" s="11">
        <v>0</v>
      </c>
      <c r="AJ1066" s="11">
        <v>8032326.8999999901</v>
      </c>
      <c r="AK1066" s="11">
        <v>274109.37000000011</v>
      </c>
      <c r="AL1066" s="13">
        <v>8.5647087820321932E-3</v>
      </c>
      <c r="AM1066" s="7">
        <v>1953</v>
      </c>
      <c r="AN1066" s="7" t="s">
        <v>273</v>
      </c>
      <c r="AO1066" s="9">
        <v>45991</v>
      </c>
      <c r="AP1066" s="9">
        <v>45961</v>
      </c>
      <c r="AQ1066" s="7">
        <v>30</v>
      </c>
      <c r="AR1066" s="7">
        <v>334</v>
      </c>
      <c r="AS1066" s="15">
        <v>0.93365938448229835</v>
      </c>
      <c r="AT1066" s="11">
        <v>25396.80635004563</v>
      </c>
      <c r="AU1066" s="11">
        <v>25396.80635004563</v>
      </c>
      <c r="AV1066" s="11">
        <v>866.68566597096788</v>
      </c>
      <c r="AW1066" s="11">
        <v>866.68566597096788</v>
      </c>
      <c r="AX1066" s="11">
        <v>24530.120684074671</v>
      </c>
      <c r="AY1066" s="11">
        <v>24530.120684074671</v>
      </c>
      <c r="AZ1066" s="13">
        <v>8.5647087820321932E-3</v>
      </c>
      <c r="BA1066" s="11">
        <v>25396.80635004563</v>
      </c>
      <c r="BB1066" s="11">
        <v>25396.80635004563</v>
      </c>
      <c r="BC1066" s="11"/>
      <c r="BD1066" s="11"/>
      <c r="BE1066" s="11"/>
      <c r="BF1066" s="11">
        <v>866.68566597096788</v>
      </c>
      <c r="BG1066" s="11">
        <v>866.68566597096788</v>
      </c>
      <c r="BH1066" s="11">
        <v>24530.120684074671</v>
      </c>
      <c r="BI1066" s="11">
        <v>24530.120684074671</v>
      </c>
      <c r="BJ1066" s="11">
        <v>24530.120684074671</v>
      </c>
      <c r="BK1066" s="11">
        <v>866.68566597096788</v>
      </c>
      <c r="BL1066" s="11">
        <v>25396.80635004563</v>
      </c>
    </row>
    <row r="1067" spans="1:64" hidden="1" x14ac:dyDescent="0.25">
      <c r="A1067" s="7">
        <v>501110</v>
      </c>
      <c r="B1067" s="7" t="s">
        <v>165</v>
      </c>
      <c r="C1067" s="9">
        <v>45245</v>
      </c>
      <c r="D1067" s="9">
        <v>46022</v>
      </c>
      <c r="E1067" s="9">
        <v>46022</v>
      </c>
      <c r="F1067" s="7" t="s">
        <v>238</v>
      </c>
      <c r="G1067" s="11">
        <v>7758217.52999999</v>
      </c>
      <c r="H1067" s="11">
        <v>7725890.6299999999</v>
      </c>
      <c r="I1067" s="11" t="s">
        <v>240</v>
      </c>
      <c r="J1067" s="11">
        <v>194715.94909844929</v>
      </c>
      <c r="K1067" s="11" t="s">
        <v>240</v>
      </c>
      <c r="L1067" s="11">
        <v>274109.37000000011</v>
      </c>
      <c r="M1067" s="13">
        <v>7.7899999999999997E-2</v>
      </c>
      <c r="N1067" s="13" t="s">
        <v>244</v>
      </c>
      <c r="O1067" s="13" t="s">
        <v>257</v>
      </c>
      <c r="P1067" s="13">
        <v>0.39539999999999997</v>
      </c>
      <c r="Q1067" s="7" t="s">
        <v>260</v>
      </c>
      <c r="R1067" s="7" t="s">
        <v>262</v>
      </c>
      <c r="S1067" s="7">
        <v>0</v>
      </c>
      <c r="T1067" s="7" t="s">
        <v>267</v>
      </c>
      <c r="U1067" s="7" t="s">
        <v>269</v>
      </c>
      <c r="V1067" s="7">
        <v>1</v>
      </c>
      <c r="W1067" s="9">
        <v>45657</v>
      </c>
      <c r="X1067" s="7">
        <v>12</v>
      </c>
      <c r="Y1067" s="7">
        <v>12</v>
      </c>
      <c r="Z1067" s="11">
        <v>7725890.6299999999</v>
      </c>
      <c r="AA1067" s="11">
        <v>7725890.6299999999</v>
      </c>
      <c r="AB1067" s="11">
        <v>194715.94909844929</v>
      </c>
      <c r="AC1067" s="11">
        <v>194715.94909844929</v>
      </c>
      <c r="AD1067" s="11">
        <v>0</v>
      </c>
      <c r="AE1067" s="11">
        <v>274109.37000000011</v>
      </c>
      <c r="AF1067" s="11">
        <v>8032326.8999999901</v>
      </c>
      <c r="AG1067" s="11">
        <v>274109.37000000011</v>
      </c>
      <c r="AH1067" s="11">
        <v>8032326.8999999901</v>
      </c>
      <c r="AI1067" s="11">
        <v>274109.37000000011</v>
      </c>
      <c r="AJ1067" s="11">
        <v>0</v>
      </c>
      <c r="AK1067" s="11">
        <v>0</v>
      </c>
      <c r="AL1067" s="13">
        <v>8.4840772184974211E-3</v>
      </c>
      <c r="AM1067" s="7">
        <v>1954</v>
      </c>
      <c r="AN1067" s="7" t="s">
        <v>274</v>
      </c>
      <c r="AO1067" s="9">
        <v>46022</v>
      </c>
      <c r="AP1067" s="9">
        <v>45991</v>
      </c>
      <c r="AQ1067" s="7">
        <v>31</v>
      </c>
      <c r="AR1067" s="7">
        <v>365</v>
      </c>
      <c r="AS1067" s="15">
        <v>0.92772984506911582</v>
      </c>
      <c r="AT1067" s="11">
        <v>0</v>
      </c>
      <c r="AU1067" s="11">
        <v>0</v>
      </c>
      <c r="AV1067" s="11">
        <v>0</v>
      </c>
      <c r="AW1067" s="11">
        <v>0</v>
      </c>
      <c r="AX1067" s="11">
        <v>0</v>
      </c>
      <c r="AY1067" s="11">
        <v>0</v>
      </c>
      <c r="AZ1067" s="13">
        <v>8.4840772184974211E-3</v>
      </c>
      <c r="BA1067" s="11">
        <v>0</v>
      </c>
      <c r="BB1067" s="11">
        <v>0</v>
      </c>
      <c r="BC1067" s="11"/>
      <c r="BD1067" s="11"/>
      <c r="BE1067" s="11"/>
      <c r="BF1067" s="11">
        <v>0</v>
      </c>
      <c r="BG1067" s="11">
        <v>0</v>
      </c>
      <c r="BH1067" s="11">
        <v>0</v>
      </c>
      <c r="BI1067" s="11">
        <v>0</v>
      </c>
      <c r="BJ1067" s="11">
        <v>0</v>
      </c>
      <c r="BK1067" s="11">
        <v>0</v>
      </c>
      <c r="BL1067" s="11">
        <v>0</v>
      </c>
    </row>
    <row r="1068" spans="1:64" hidden="1" x14ac:dyDescent="0.25">
      <c r="A1068" s="7">
        <v>501169</v>
      </c>
      <c r="B1068" s="7" t="s">
        <v>166</v>
      </c>
      <c r="C1068" s="9">
        <v>45646</v>
      </c>
      <c r="D1068" s="9">
        <v>46022</v>
      </c>
      <c r="E1068" s="9">
        <v>46022</v>
      </c>
      <c r="F1068" s="7" t="s">
        <v>238</v>
      </c>
      <c r="G1068" s="11">
        <v>65439.89589041096</v>
      </c>
      <c r="H1068" s="11">
        <v>65332.5</v>
      </c>
      <c r="I1068" s="11" t="s">
        <v>240</v>
      </c>
      <c r="J1068" s="11">
        <v>939.71</v>
      </c>
      <c r="K1068" s="11" t="s">
        <v>240</v>
      </c>
      <c r="L1068" s="11">
        <v>1434667.5</v>
      </c>
      <c r="M1068" s="13">
        <v>0.05</v>
      </c>
      <c r="N1068" s="13" t="s">
        <v>244</v>
      </c>
      <c r="O1068" s="13" t="s">
        <v>258</v>
      </c>
      <c r="P1068" s="13">
        <v>0.80820000000000003</v>
      </c>
      <c r="Q1068" s="7" t="s">
        <v>260</v>
      </c>
      <c r="R1068" s="7" t="s">
        <v>262</v>
      </c>
      <c r="S1068" s="7">
        <v>0</v>
      </c>
      <c r="T1068" s="7" t="s">
        <v>267</v>
      </c>
      <c r="U1068" s="7" t="s">
        <v>269</v>
      </c>
      <c r="V1068" s="7">
        <v>1</v>
      </c>
      <c r="W1068" s="9">
        <v>45657</v>
      </c>
      <c r="X1068" s="7">
        <v>12</v>
      </c>
      <c r="Y1068" s="7">
        <v>0</v>
      </c>
      <c r="Z1068" s="11">
        <v>0</v>
      </c>
      <c r="AA1068" s="11">
        <v>0</v>
      </c>
      <c r="AB1068" s="11">
        <v>0</v>
      </c>
      <c r="AC1068" s="11">
        <v>0</v>
      </c>
      <c r="AD1068" s="11">
        <v>0</v>
      </c>
      <c r="AE1068" s="11">
        <v>0</v>
      </c>
      <c r="AF1068" s="11">
        <v>0</v>
      </c>
      <c r="AG1068" s="11">
        <v>0</v>
      </c>
      <c r="AH1068" s="11">
        <v>0</v>
      </c>
      <c r="AI1068" s="11">
        <v>0</v>
      </c>
      <c r="AJ1068" s="11">
        <v>65439.89589041096</v>
      </c>
      <c r="AK1068" s="11">
        <v>0</v>
      </c>
      <c r="AM1068" s="7">
        <v>1955</v>
      </c>
      <c r="AN1068" s="7" t="s">
        <v>275</v>
      </c>
      <c r="AO1068" s="9">
        <v>45657</v>
      </c>
      <c r="AP1068" s="9">
        <v>46022</v>
      </c>
      <c r="AQ1068" s="7">
        <v>0</v>
      </c>
      <c r="AR1068" s="7">
        <v>0</v>
      </c>
      <c r="AS1068" s="15">
        <v>1</v>
      </c>
      <c r="BC1068" s="11"/>
      <c r="BD1068" s="11"/>
      <c r="BE1068" s="11"/>
    </row>
    <row r="1069" spans="1:64" hidden="1" x14ac:dyDescent="0.25">
      <c r="A1069" s="7">
        <v>501169</v>
      </c>
      <c r="B1069" s="7" t="s">
        <v>166</v>
      </c>
      <c r="C1069" s="9">
        <v>45646</v>
      </c>
      <c r="D1069" s="9">
        <v>46022</v>
      </c>
      <c r="E1069" s="9">
        <v>46022</v>
      </c>
      <c r="F1069" s="7" t="s">
        <v>238</v>
      </c>
      <c r="G1069" s="11">
        <v>65439.89589041096</v>
      </c>
      <c r="H1069" s="11">
        <v>65332.5</v>
      </c>
      <c r="I1069" s="11" t="s">
        <v>240</v>
      </c>
      <c r="J1069" s="11">
        <v>939.71</v>
      </c>
      <c r="K1069" s="11" t="s">
        <v>240</v>
      </c>
      <c r="L1069" s="11">
        <v>1434667.5</v>
      </c>
      <c r="M1069" s="13">
        <v>0.05</v>
      </c>
      <c r="N1069" s="13" t="s">
        <v>244</v>
      </c>
      <c r="O1069" s="13" t="s">
        <v>258</v>
      </c>
      <c r="P1069" s="13">
        <v>0.80820000000000003</v>
      </c>
      <c r="Q1069" s="7" t="s">
        <v>260</v>
      </c>
      <c r="R1069" s="7" t="s">
        <v>262</v>
      </c>
      <c r="S1069" s="7">
        <v>0</v>
      </c>
      <c r="T1069" s="7" t="s">
        <v>267</v>
      </c>
      <c r="U1069" s="7" t="s">
        <v>269</v>
      </c>
      <c r="V1069" s="7">
        <v>1</v>
      </c>
      <c r="W1069" s="9">
        <v>45657</v>
      </c>
      <c r="X1069" s="7">
        <v>12</v>
      </c>
      <c r="Y1069" s="7">
        <v>1</v>
      </c>
      <c r="Z1069" s="11">
        <v>0</v>
      </c>
      <c r="AA1069" s="11">
        <v>0</v>
      </c>
      <c r="AB1069" s="11">
        <v>0</v>
      </c>
      <c r="AC1069" s="11">
        <v>0</v>
      </c>
      <c r="AD1069" s="11">
        <v>130424.31818181821</v>
      </c>
      <c r="AE1069" s="11">
        <v>130424.31818181821</v>
      </c>
      <c r="AF1069" s="11">
        <v>0</v>
      </c>
      <c r="AG1069" s="11">
        <v>0</v>
      </c>
      <c r="AH1069" s="11">
        <v>0</v>
      </c>
      <c r="AI1069" s="11">
        <v>0</v>
      </c>
      <c r="AJ1069" s="11">
        <v>195864.21407222911</v>
      </c>
      <c r="AK1069" s="11">
        <v>130424.31818181821</v>
      </c>
      <c r="AL1069" s="13">
        <v>9.4143964011949022E-3</v>
      </c>
      <c r="AM1069" s="7">
        <v>1956</v>
      </c>
      <c r="AN1069" s="7" t="s">
        <v>276</v>
      </c>
      <c r="AO1069" s="9">
        <v>45688</v>
      </c>
      <c r="AP1069" s="9">
        <v>45657</v>
      </c>
      <c r="AQ1069" s="7">
        <v>31</v>
      </c>
      <c r="AR1069" s="7">
        <v>31</v>
      </c>
      <c r="AS1069" s="15">
        <v>0.99586475162188703</v>
      </c>
      <c r="AT1069" s="11">
        <v>1484.112359807031</v>
      </c>
      <c r="AU1069" s="11">
        <v>1484.112359807031</v>
      </c>
      <c r="AV1069" s="11">
        <v>988.25782723974385</v>
      </c>
      <c r="AW1069" s="11">
        <v>988.25782723974385</v>
      </c>
      <c r="AX1069" s="11">
        <v>495.85453256728721</v>
      </c>
      <c r="AY1069" s="11">
        <v>495.85453256728721</v>
      </c>
      <c r="AZ1069" s="13">
        <v>9.4143964011949022E-3</v>
      </c>
      <c r="BA1069" s="11">
        <v>1484.112359807031</v>
      </c>
      <c r="BB1069" s="11">
        <v>1484.112359807031</v>
      </c>
      <c r="BC1069" s="11"/>
      <c r="BD1069" s="11"/>
      <c r="BE1069" s="11"/>
      <c r="BF1069" s="11">
        <v>988.25782723974385</v>
      </c>
      <c r="BG1069" s="11">
        <v>988.25782723974385</v>
      </c>
      <c r="BH1069" s="11">
        <v>495.85453256728721</v>
      </c>
      <c r="BI1069" s="11">
        <v>495.85453256728721</v>
      </c>
      <c r="BJ1069" s="11">
        <v>495.85453256728721</v>
      </c>
      <c r="BK1069" s="11">
        <v>988.25782723974385</v>
      </c>
      <c r="BL1069" s="11">
        <v>1484.112359807031</v>
      </c>
    </row>
    <row r="1070" spans="1:64" hidden="1" x14ac:dyDescent="0.25">
      <c r="A1070" s="7">
        <v>501169</v>
      </c>
      <c r="B1070" s="7" t="s">
        <v>166</v>
      </c>
      <c r="C1070" s="9">
        <v>45646</v>
      </c>
      <c r="D1070" s="9">
        <v>46022</v>
      </c>
      <c r="E1070" s="9">
        <v>46022</v>
      </c>
      <c r="F1070" s="7" t="s">
        <v>238</v>
      </c>
      <c r="G1070" s="11">
        <v>65439.89589041096</v>
      </c>
      <c r="H1070" s="11">
        <v>65332.5</v>
      </c>
      <c r="I1070" s="11" t="s">
        <v>240</v>
      </c>
      <c r="J1070" s="11">
        <v>939.71</v>
      </c>
      <c r="K1070" s="11" t="s">
        <v>240</v>
      </c>
      <c r="L1070" s="11">
        <v>1434667.5</v>
      </c>
      <c r="M1070" s="13">
        <v>0.05</v>
      </c>
      <c r="N1070" s="13" t="s">
        <v>244</v>
      </c>
      <c r="O1070" s="13" t="s">
        <v>258</v>
      </c>
      <c r="P1070" s="13">
        <v>0.80820000000000003</v>
      </c>
      <c r="Q1070" s="7" t="s">
        <v>260</v>
      </c>
      <c r="R1070" s="7" t="s">
        <v>262</v>
      </c>
      <c r="S1070" s="7">
        <v>0</v>
      </c>
      <c r="T1070" s="7" t="s">
        <v>267</v>
      </c>
      <c r="U1070" s="7" t="s">
        <v>269</v>
      </c>
      <c r="V1070" s="7">
        <v>1</v>
      </c>
      <c r="W1070" s="9">
        <v>45657</v>
      </c>
      <c r="X1070" s="7">
        <v>12</v>
      </c>
      <c r="Y1070" s="7">
        <v>2</v>
      </c>
      <c r="Z1070" s="11">
        <v>0</v>
      </c>
      <c r="AA1070" s="11">
        <v>0</v>
      </c>
      <c r="AB1070" s="11">
        <v>0</v>
      </c>
      <c r="AC1070" s="11">
        <v>0</v>
      </c>
      <c r="AD1070" s="11">
        <v>130424.31818181821</v>
      </c>
      <c r="AE1070" s="11">
        <v>260848.63636363641</v>
      </c>
      <c r="AF1070" s="11">
        <v>0</v>
      </c>
      <c r="AG1070" s="11">
        <v>0</v>
      </c>
      <c r="AH1070" s="11">
        <v>0</v>
      </c>
      <c r="AI1070" s="11">
        <v>0</v>
      </c>
      <c r="AJ1070" s="11">
        <v>326288.53225404728</v>
      </c>
      <c r="AK1070" s="11">
        <v>260848.63636363641</v>
      </c>
      <c r="AL1070" s="13">
        <v>9.3257655415960317E-3</v>
      </c>
      <c r="AM1070" s="7">
        <v>1957</v>
      </c>
      <c r="AN1070" s="7" t="s">
        <v>277</v>
      </c>
      <c r="AO1070" s="9">
        <v>45716</v>
      </c>
      <c r="AP1070" s="9">
        <v>45688</v>
      </c>
      <c r="AQ1070" s="7">
        <v>28</v>
      </c>
      <c r="AR1070" s="7">
        <v>59</v>
      </c>
      <c r="AS1070" s="15">
        <v>0.99214438858827447</v>
      </c>
      <c r="AT1070" s="11">
        <v>2439.9449592489441</v>
      </c>
      <c r="AU1070" s="11">
        <v>2439.9449592489441</v>
      </c>
      <c r="AV1070" s="11">
        <v>1950.593577487032</v>
      </c>
      <c r="AW1070" s="11">
        <v>1950.593577487032</v>
      </c>
      <c r="AX1070" s="11">
        <v>489.3513817619114</v>
      </c>
      <c r="AY1070" s="11">
        <v>489.3513817619114</v>
      </c>
      <c r="AZ1070" s="13">
        <v>9.3257655415960317E-3</v>
      </c>
      <c r="BA1070" s="11">
        <v>2439.9449592489441</v>
      </c>
      <c r="BB1070" s="11">
        <v>2439.9449592489441</v>
      </c>
      <c r="BC1070" s="11"/>
      <c r="BD1070" s="11"/>
      <c r="BE1070" s="11"/>
      <c r="BF1070" s="11">
        <v>1950.593577487032</v>
      </c>
      <c r="BG1070" s="11">
        <v>1950.593577487032</v>
      </c>
      <c r="BH1070" s="11">
        <v>489.3513817619114</v>
      </c>
      <c r="BI1070" s="11">
        <v>489.3513817619114</v>
      </c>
      <c r="BJ1070" s="11">
        <v>489.3513817619114</v>
      </c>
      <c r="BK1070" s="11">
        <v>1950.593577487032</v>
      </c>
      <c r="BL1070" s="11">
        <v>2439.9449592489441</v>
      </c>
    </row>
    <row r="1071" spans="1:64" hidden="1" x14ac:dyDescent="0.25">
      <c r="A1071" s="7">
        <v>501169</v>
      </c>
      <c r="B1071" s="7" t="s">
        <v>166</v>
      </c>
      <c r="C1071" s="9">
        <v>45646</v>
      </c>
      <c r="D1071" s="9">
        <v>46022</v>
      </c>
      <c r="E1071" s="9">
        <v>46022</v>
      </c>
      <c r="F1071" s="7" t="s">
        <v>238</v>
      </c>
      <c r="G1071" s="11">
        <v>65439.89589041096</v>
      </c>
      <c r="H1071" s="11">
        <v>65332.5</v>
      </c>
      <c r="I1071" s="11" t="s">
        <v>240</v>
      </c>
      <c r="J1071" s="11">
        <v>939.71</v>
      </c>
      <c r="K1071" s="11" t="s">
        <v>240</v>
      </c>
      <c r="L1071" s="11">
        <v>1434667.5</v>
      </c>
      <c r="M1071" s="13">
        <v>0.05</v>
      </c>
      <c r="N1071" s="13" t="s">
        <v>244</v>
      </c>
      <c r="O1071" s="13" t="s">
        <v>258</v>
      </c>
      <c r="P1071" s="13">
        <v>0.80820000000000003</v>
      </c>
      <c r="Q1071" s="7" t="s">
        <v>260</v>
      </c>
      <c r="R1071" s="7" t="s">
        <v>262</v>
      </c>
      <c r="S1071" s="7">
        <v>0</v>
      </c>
      <c r="T1071" s="7" t="s">
        <v>267</v>
      </c>
      <c r="U1071" s="7" t="s">
        <v>269</v>
      </c>
      <c r="V1071" s="7">
        <v>1</v>
      </c>
      <c r="W1071" s="9">
        <v>45657</v>
      </c>
      <c r="X1071" s="7">
        <v>12</v>
      </c>
      <c r="Y1071" s="7">
        <v>3</v>
      </c>
      <c r="Z1071" s="11">
        <v>0</v>
      </c>
      <c r="AA1071" s="11">
        <v>0</v>
      </c>
      <c r="AB1071" s="11">
        <v>0</v>
      </c>
      <c r="AC1071" s="11">
        <v>0</v>
      </c>
      <c r="AD1071" s="11">
        <v>130424.31818181821</v>
      </c>
      <c r="AE1071" s="11">
        <v>391272.95454545447</v>
      </c>
      <c r="AF1071" s="11">
        <v>0</v>
      </c>
      <c r="AG1071" s="11">
        <v>0</v>
      </c>
      <c r="AH1071" s="11">
        <v>0</v>
      </c>
      <c r="AI1071" s="11">
        <v>0</v>
      </c>
      <c r="AJ1071" s="11">
        <v>456712.85043586552</v>
      </c>
      <c r="AK1071" s="11">
        <v>391272.95454545447</v>
      </c>
      <c r="AL1071" s="13">
        <v>9.2379690880428633E-3</v>
      </c>
      <c r="AM1071" s="7">
        <v>1958</v>
      </c>
      <c r="AN1071" s="7" t="s">
        <v>278</v>
      </c>
      <c r="AO1071" s="9">
        <v>45747</v>
      </c>
      <c r="AP1071" s="9">
        <v>45716</v>
      </c>
      <c r="AQ1071" s="7">
        <v>31</v>
      </c>
      <c r="AR1071" s="7">
        <v>90</v>
      </c>
      <c r="AS1071" s="15">
        <v>0.9880416251145111</v>
      </c>
      <c r="AT1071" s="11">
        <v>3369.099393795505</v>
      </c>
      <c r="AU1071" s="11">
        <v>3369.099393795505</v>
      </c>
      <c r="AV1071" s="11">
        <v>2886.3594985549498</v>
      </c>
      <c r="AW1071" s="11">
        <v>2886.3594985549498</v>
      </c>
      <c r="AX1071" s="11">
        <v>482.73989524055418</v>
      </c>
      <c r="AY1071" s="11">
        <v>482.73989524055418</v>
      </c>
      <c r="AZ1071" s="13">
        <v>9.2379690880428633E-3</v>
      </c>
      <c r="BA1071" s="11">
        <v>3369.099393795505</v>
      </c>
      <c r="BB1071" s="11">
        <v>3369.099393795505</v>
      </c>
      <c r="BC1071" s="11"/>
      <c r="BD1071" s="11"/>
      <c r="BE1071" s="11"/>
      <c r="BF1071" s="11">
        <v>2886.3594985549498</v>
      </c>
      <c r="BG1071" s="11">
        <v>2886.3594985549498</v>
      </c>
      <c r="BH1071" s="11">
        <v>482.73989524055418</v>
      </c>
      <c r="BI1071" s="11">
        <v>482.73989524055418</v>
      </c>
      <c r="BJ1071" s="11">
        <v>482.73989524055418</v>
      </c>
      <c r="BK1071" s="11">
        <v>2886.3594985549498</v>
      </c>
      <c r="BL1071" s="11">
        <v>3369.099393795505</v>
      </c>
    </row>
    <row r="1072" spans="1:64" hidden="1" x14ac:dyDescent="0.25">
      <c r="A1072" s="7">
        <v>501169</v>
      </c>
      <c r="B1072" s="7" t="s">
        <v>166</v>
      </c>
      <c r="C1072" s="9">
        <v>45646</v>
      </c>
      <c r="D1072" s="9">
        <v>46022</v>
      </c>
      <c r="E1072" s="9">
        <v>46022</v>
      </c>
      <c r="F1072" s="7" t="s">
        <v>238</v>
      </c>
      <c r="G1072" s="11">
        <v>65439.89589041096</v>
      </c>
      <c r="H1072" s="11">
        <v>65332.5</v>
      </c>
      <c r="I1072" s="11" t="s">
        <v>240</v>
      </c>
      <c r="J1072" s="11">
        <v>939.71</v>
      </c>
      <c r="K1072" s="11" t="s">
        <v>240</v>
      </c>
      <c r="L1072" s="11">
        <v>1434667.5</v>
      </c>
      <c r="M1072" s="13">
        <v>0.05</v>
      </c>
      <c r="N1072" s="13" t="s">
        <v>244</v>
      </c>
      <c r="O1072" s="13" t="s">
        <v>258</v>
      </c>
      <c r="P1072" s="13">
        <v>0.80820000000000003</v>
      </c>
      <c r="Q1072" s="7" t="s">
        <v>260</v>
      </c>
      <c r="R1072" s="7" t="s">
        <v>262</v>
      </c>
      <c r="S1072" s="7">
        <v>0</v>
      </c>
      <c r="T1072" s="7" t="s">
        <v>267</v>
      </c>
      <c r="U1072" s="7" t="s">
        <v>269</v>
      </c>
      <c r="V1072" s="7">
        <v>1</v>
      </c>
      <c r="W1072" s="9">
        <v>45657</v>
      </c>
      <c r="X1072" s="7">
        <v>12</v>
      </c>
      <c r="Y1072" s="7">
        <v>4</v>
      </c>
      <c r="Z1072" s="11">
        <v>0</v>
      </c>
      <c r="AA1072" s="11">
        <v>0</v>
      </c>
      <c r="AB1072" s="11">
        <v>0</v>
      </c>
      <c r="AC1072" s="11">
        <v>0</v>
      </c>
      <c r="AD1072" s="11">
        <v>130424.31818181821</v>
      </c>
      <c r="AE1072" s="11">
        <v>521697.27272727271</v>
      </c>
      <c r="AF1072" s="11">
        <v>0</v>
      </c>
      <c r="AG1072" s="11">
        <v>0</v>
      </c>
      <c r="AH1072" s="11">
        <v>0</v>
      </c>
      <c r="AI1072" s="11">
        <v>0</v>
      </c>
      <c r="AJ1072" s="11">
        <v>587137.1686176837</v>
      </c>
      <c r="AK1072" s="11">
        <v>521697.27272727271</v>
      </c>
      <c r="AL1072" s="13">
        <v>9.1509991851060901E-3</v>
      </c>
      <c r="AM1072" s="7">
        <v>1959</v>
      </c>
      <c r="AN1072" s="7" t="s">
        <v>279</v>
      </c>
      <c r="AO1072" s="9">
        <v>45777</v>
      </c>
      <c r="AP1072" s="9">
        <v>45747</v>
      </c>
      <c r="AQ1072" s="7">
        <v>30</v>
      </c>
      <c r="AR1072" s="7">
        <v>120</v>
      </c>
      <c r="AS1072" s="15">
        <v>0.98408736340899228</v>
      </c>
      <c r="AT1072" s="11">
        <v>4273.2725401413227</v>
      </c>
      <c r="AU1072" s="11">
        <v>4273.2725401413227</v>
      </c>
      <c r="AV1072" s="11">
        <v>3796.9911444385571</v>
      </c>
      <c r="AW1072" s="11">
        <v>3796.9911444385571</v>
      </c>
      <c r="AX1072" s="11">
        <v>476.28139570276562</v>
      </c>
      <c r="AY1072" s="11">
        <v>476.28139570276562</v>
      </c>
      <c r="AZ1072" s="13">
        <v>9.1509991851060901E-3</v>
      </c>
      <c r="BA1072" s="11">
        <v>4273.2725401413227</v>
      </c>
      <c r="BB1072" s="11">
        <v>4273.2725401413227</v>
      </c>
      <c r="BC1072" s="11"/>
      <c r="BD1072" s="11"/>
      <c r="BE1072" s="11"/>
      <c r="BF1072" s="11">
        <v>3796.9911444385571</v>
      </c>
      <c r="BG1072" s="11">
        <v>3796.9911444385571</v>
      </c>
      <c r="BH1072" s="11">
        <v>476.28139570276562</v>
      </c>
      <c r="BI1072" s="11">
        <v>476.28139570276562</v>
      </c>
      <c r="BJ1072" s="11">
        <v>476.28139570276562</v>
      </c>
      <c r="BK1072" s="11">
        <v>3796.9911444385571</v>
      </c>
      <c r="BL1072" s="11">
        <v>4273.2725401413227</v>
      </c>
    </row>
    <row r="1073" spans="1:64" hidden="1" x14ac:dyDescent="0.25">
      <c r="A1073" s="7">
        <v>501169</v>
      </c>
      <c r="B1073" s="7" t="s">
        <v>166</v>
      </c>
      <c r="C1073" s="9">
        <v>45646</v>
      </c>
      <c r="D1073" s="9">
        <v>46022</v>
      </c>
      <c r="E1073" s="9">
        <v>46022</v>
      </c>
      <c r="F1073" s="7" t="s">
        <v>238</v>
      </c>
      <c r="G1073" s="11">
        <v>65439.89589041096</v>
      </c>
      <c r="H1073" s="11">
        <v>65332.5</v>
      </c>
      <c r="I1073" s="11" t="s">
        <v>240</v>
      </c>
      <c r="J1073" s="11">
        <v>939.71</v>
      </c>
      <c r="K1073" s="11" t="s">
        <v>240</v>
      </c>
      <c r="L1073" s="11">
        <v>1434667.5</v>
      </c>
      <c r="M1073" s="13">
        <v>0.05</v>
      </c>
      <c r="N1073" s="13" t="s">
        <v>244</v>
      </c>
      <c r="O1073" s="13" t="s">
        <v>258</v>
      </c>
      <c r="P1073" s="13">
        <v>0.80820000000000003</v>
      </c>
      <c r="Q1073" s="7" t="s">
        <v>260</v>
      </c>
      <c r="R1073" s="7" t="s">
        <v>262</v>
      </c>
      <c r="S1073" s="7">
        <v>0</v>
      </c>
      <c r="T1073" s="7" t="s">
        <v>267</v>
      </c>
      <c r="U1073" s="7" t="s">
        <v>269</v>
      </c>
      <c r="V1073" s="7">
        <v>1</v>
      </c>
      <c r="W1073" s="9">
        <v>45657</v>
      </c>
      <c r="X1073" s="7">
        <v>12</v>
      </c>
      <c r="Y1073" s="7">
        <v>5</v>
      </c>
      <c r="Z1073" s="11">
        <v>0</v>
      </c>
      <c r="AA1073" s="11">
        <v>0</v>
      </c>
      <c r="AB1073" s="11">
        <v>0</v>
      </c>
      <c r="AC1073" s="11">
        <v>0</v>
      </c>
      <c r="AD1073" s="11">
        <v>130424.31818181821</v>
      </c>
      <c r="AE1073" s="11">
        <v>652121.59090909082</v>
      </c>
      <c r="AF1073" s="11">
        <v>0</v>
      </c>
      <c r="AG1073" s="11">
        <v>0</v>
      </c>
      <c r="AH1073" s="11">
        <v>0</v>
      </c>
      <c r="AI1073" s="11">
        <v>0</v>
      </c>
      <c r="AJ1073" s="11">
        <v>717561.48679950181</v>
      </c>
      <c r="AK1073" s="11">
        <v>652121.59090909082</v>
      </c>
      <c r="AL1073" s="13">
        <v>9.0648480513104701E-3</v>
      </c>
      <c r="AM1073" s="7">
        <v>1960</v>
      </c>
      <c r="AN1073" s="7" t="s">
        <v>280</v>
      </c>
      <c r="AO1073" s="9">
        <v>45808</v>
      </c>
      <c r="AP1073" s="9">
        <v>45777</v>
      </c>
      <c r="AQ1073" s="7">
        <v>31</v>
      </c>
      <c r="AR1073" s="7">
        <v>151</v>
      </c>
      <c r="AS1073" s="15">
        <v>0.98001791773553393</v>
      </c>
      <c r="AT1073" s="11">
        <v>5151.9603482241064</v>
      </c>
      <c r="AU1073" s="11">
        <v>5151.9603482241064</v>
      </c>
      <c r="AV1073" s="11">
        <v>4682.1138542002236</v>
      </c>
      <c r="AW1073" s="11">
        <v>4682.1138542002236</v>
      </c>
      <c r="AX1073" s="11">
        <v>469.84649402388283</v>
      </c>
      <c r="AY1073" s="11">
        <v>469.84649402388283</v>
      </c>
      <c r="AZ1073" s="13">
        <v>9.0648480513104701E-3</v>
      </c>
      <c r="BA1073" s="11">
        <v>5151.9603482241064</v>
      </c>
      <c r="BB1073" s="11">
        <v>5151.9603482241064</v>
      </c>
      <c r="BC1073" s="11"/>
      <c r="BD1073" s="11"/>
      <c r="BE1073" s="11"/>
      <c r="BF1073" s="11">
        <v>4682.1138542002236</v>
      </c>
      <c r="BG1073" s="11">
        <v>4682.1138542002236</v>
      </c>
      <c r="BH1073" s="11">
        <v>469.84649402388283</v>
      </c>
      <c r="BI1073" s="11">
        <v>469.84649402388283</v>
      </c>
      <c r="BJ1073" s="11">
        <v>469.84649402388283</v>
      </c>
      <c r="BK1073" s="11">
        <v>4682.1138542002236</v>
      </c>
      <c r="BL1073" s="11">
        <v>5151.9603482241064</v>
      </c>
    </row>
    <row r="1074" spans="1:64" hidden="1" x14ac:dyDescent="0.25">
      <c r="A1074" s="7">
        <v>501169</v>
      </c>
      <c r="B1074" s="7" t="s">
        <v>166</v>
      </c>
      <c r="C1074" s="9">
        <v>45646</v>
      </c>
      <c r="D1074" s="9">
        <v>46022</v>
      </c>
      <c r="E1074" s="9">
        <v>46022</v>
      </c>
      <c r="F1074" s="7" t="s">
        <v>238</v>
      </c>
      <c r="G1074" s="11">
        <v>65439.89589041096</v>
      </c>
      <c r="H1074" s="11">
        <v>65332.5</v>
      </c>
      <c r="I1074" s="11" t="s">
        <v>240</v>
      </c>
      <c r="J1074" s="11">
        <v>939.71</v>
      </c>
      <c r="K1074" s="11" t="s">
        <v>240</v>
      </c>
      <c r="L1074" s="11">
        <v>1434667.5</v>
      </c>
      <c r="M1074" s="13">
        <v>0.05</v>
      </c>
      <c r="N1074" s="13" t="s">
        <v>244</v>
      </c>
      <c r="O1074" s="13" t="s">
        <v>258</v>
      </c>
      <c r="P1074" s="13">
        <v>0.80820000000000003</v>
      </c>
      <c r="Q1074" s="7" t="s">
        <v>260</v>
      </c>
      <c r="R1074" s="7" t="s">
        <v>262</v>
      </c>
      <c r="S1074" s="7">
        <v>0</v>
      </c>
      <c r="T1074" s="7" t="s">
        <v>267</v>
      </c>
      <c r="U1074" s="7" t="s">
        <v>269</v>
      </c>
      <c r="V1074" s="7">
        <v>1</v>
      </c>
      <c r="W1074" s="9">
        <v>45657</v>
      </c>
      <c r="X1074" s="7">
        <v>12</v>
      </c>
      <c r="Y1074" s="7">
        <v>6</v>
      </c>
      <c r="Z1074" s="11">
        <v>0</v>
      </c>
      <c r="AA1074" s="11">
        <v>0</v>
      </c>
      <c r="AB1074" s="11">
        <v>0</v>
      </c>
      <c r="AC1074" s="11">
        <v>0</v>
      </c>
      <c r="AD1074" s="11">
        <v>130424.31818181821</v>
      </c>
      <c r="AE1074" s="11">
        <v>782545.90909090906</v>
      </c>
      <c r="AF1074" s="11">
        <v>0</v>
      </c>
      <c r="AG1074" s="11">
        <v>0</v>
      </c>
      <c r="AH1074" s="11">
        <v>0</v>
      </c>
      <c r="AI1074" s="11">
        <v>0</v>
      </c>
      <c r="AJ1074" s="11">
        <v>847985.80498132005</v>
      </c>
      <c r="AK1074" s="11">
        <v>782545.90909090906</v>
      </c>
      <c r="AL1074" s="13">
        <v>8.9795079784388276E-3</v>
      </c>
      <c r="AM1074" s="7">
        <v>1961</v>
      </c>
      <c r="AN1074" s="7" t="s">
        <v>281</v>
      </c>
      <c r="AO1074" s="9">
        <v>45838</v>
      </c>
      <c r="AP1074" s="9">
        <v>45808</v>
      </c>
      <c r="AQ1074" s="7">
        <v>30</v>
      </c>
      <c r="AR1074" s="7">
        <v>181</v>
      </c>
      <c r="AS1074" s="15">
        <v>0.97609576787431285</v>
      </c>
      <c r="AT1074" s="11">
        <v>6006.9276190152514</v>
      </c>
      <c r="AU1074" s="11">
        <v>6006.9276190152514</v>
      </c>
      <c r="AV1074" s="11">
        <v>5543.3671257847654</v>
      </c>
      <c r="AW1074" s="11">
        <v>5543.3671257847654</v>
      </c>
      <c r="AX1074" s="11">
        <v>463.56049323048683</v>
      </c>
      <c r="AY1074" s="11">
        <v>463.56049323048683</v>
      </c>
      <c r="AZ1074" s="13">
        <v>8.9795079784388276E-3</v>
      </c>
      <c r="BA1074" s="11">
        <v>6006.9276190152514</v>
      </c>
      <c r="BB1074" s="11">
        <v>6006.9276190152514</v>
      </c>
      <c r="BC1074" s="11"/>
      <c r="BD1074" s="11"/>
      <c r="BE1074" s="11"/>
      <c r="BF1074" s="11">
        <v>5543.3671257847654</v>
      </c>
      <c r="BG1074" s="11">
        <v>5543.3671257847654</v>
      </c>
      <c r="BH1074" s="11">
        <v>463.56049323048683</v>
      </c>
      <c r="BI1074" s="11">
        <v>463.56049323048683</v>
      </c>
      <c r="BJ1074" s="11">
        <v>463.56049323048683</v>
      </c>
      <c r="BK1074" s="11">
        <v>5543.3671257847654</v>
      </c>
      <c r="BL1074" s="11">
        <v>6006.9276190152514</v>
      </c>
    </row>
    <row r="1075" spans="1:64" hidden="1" x14ac:dyDescent="0.25">
      <c r="A1075" s="7">
        <v>501169</v>
      </c>
      <c r="B1075" s="7" t="s">
        <v>166</v>
      </c>
      <c r="C1075" s="9">
        <v>45646</v>
      </c>
      <c r="D1075" s="9">
        <v>46022</v>
      </c>
      <c r="E1075" s="9">
        <v>46022</v>
      </c>
      <c r="F1075" s="7" t="s">
        <v>238</v>
      </c>
      <c r="G1075" s="11">
        <v>65439.89589041096</v>
      </c>
      <c r="H1075" s="11">
        <v>65332.5</v>
      </c>
      <c r="I1075" s="11" t="s">
        <v>240</v>
      </c>
      <c r="J1075" s="11">
        <v>939.71</v>
      </c>
      <c r="K1075" s="11" t="s">
        <v>240</v>
      </c>
      <c r="L1075" s="11">
        <v>1434667.5</v>
      </c>
      <c r="M1075" s="13">
        <v>0.05</v>
      </c>
      <c r="N1075" s="13" t="s">
        <v>244</v>
      </c>
      <c r="O1075" s="13" t="s">
        <v>258</v>
      </c>
      <c r="P1075" s="13">
        <v>0.80820000000000003</v>
      </c>
      <c r="Q1075" s="7" t="s">
        <v>260</v>
      </c>
      <c r="R1075" s="7" t="s">
        <v>262</v>
      </c>
      <c r="S1075" s="7">
        <v>0</v>
      </c>
      <c r="T1075" s="7" t="s">
        <v>267</v>
      </c>
      <c r="U1075" s="7" t="s">
        <v>269</v>
      </c>
      <c r="V1075" s="7">
        <v>1</v>
      </c>
      <c r="W1075" s="9">
        <v>45657</v>
      </c>
      <c r="X1075" s="7">
        <v>12</v>
      </c>
      <c r="Y1075" s="7">
        <v>7</v>
      </c>
      <c r="Z1075" s="11">
        <v>0</v>
      </c>
      <c r="AA1075" s="11">
        <v>0</v>
      </c>
      <c r="AB1075" s="11">
        <v>0</v>
      </c>
      <c r="AC1075" s="11">
        <v>0</v>
      </c>
      <c r="AD1075" s="11">
        <v>130424.31818181821</v>
      </c>
      <c r="AE1075" s="11">
        <v>912970.22727272729</v>
      </c>
      <c r="AF1075" s="11">
        <v>0</v>
      </c>
      <c r="AG1075" s="11">
        <v>0</v>
      </c>
      <c r="AH1075" s="11">
        <v>0</v>
      </c>
      <c r="AI1075" s="11">
        <v>0</v>
      </c>
      <c r="AJ1075" s="11">
        <v>978410.12316313828</v>
      </c>
      <c r="AK1075" s="11">
        <v>912970.22727272729</v>
      </c>
      <c r="AL1075" s="13">
        <v>8.8949713308420497E-3</v>
      </c>
      <c r="AM1075" s="7">
        <v>1962</v>
      </c>
      <c r="AN1075" s="7" t="s">
        <v>282</v>
      </c>
      <c r="AO1075" s="9">
        <v>45869</v>
      </c>
      <c r="AP1075" s="9">
        <v>45838</v>
      </c>
      <c r="AQ1075" s="7">
        <v>31</v>
      </c>
      <c r="AR1075" s="7">
        <v>212</v>
      </c>
      <c r="AS1075" s="15">
        <v>0.9720593694333276</v>
      </c>
      <c r="AT1075" s="11">
        <v>6837.1817848720921</v>
      </c>
      <c r="AU1075" s="11">
        <v>6837.1817848720921</v>
      </c>
      <c r="AV1075" s="11">
        <v>6379.8843248464846</v>
      </c>
      <c r="AW1075" s="11">
        <v>6379.8843248464846</v>
      </c>
      <c r="AX1075" s="11">
        <v>457.2974600256066</v>
      </c>
      <c r="AY1075" s="11">
        <v>457.2974600256066</v>
      </c>
      <c r="AZ1075" s="13">
        <v>8.8949713308420497E-3</v>
      </c>
      <c r="BA1075" s="11">
        <v>6837.1817848720921</v>
      </c>
      <c r="BB1075" s="11">
        <v>6837.1817848720921</v>
      </c>
      <c r="BC1075" s="11"/>
      <c r="BD1075" s="11"/>
      <c r="BE1075" s="11"/>
      <c r="BF1075" s="11">
        <v>6379.8843248464846</v>
      </c>
      <c r="BG1075" s="11">
        <v>6379.8843248464846</v>
      </c>
      <c r="BH1075" s="11">
        <v>457.2974600256066</v>
      </c>
      <c r="BI1075" s="11">
        <v>457.2974600256066</v>
      </c>
      <c r="BJ1075" s="11">
        <v>457.2974600256066</v>
      </c>
      <c r="BK1075" s="11">
        <v>6379.8843248464846</v>
      </c>
      <c r="BL1075" s="11">
        <v>6837.1817848720921</v>
      </c>
    </row>
    <row r="1076" spans="1:64" hidden="1" x14ac:dyDescent="0.25">
      <c r="A1076" s="7">
        <v>501169</v>
      </c>
      <c r="B1076" s="7" t="s">
        <v>166</v>
      </c>
      <c r="C1076" s="9">
        <v>45646</v>
      </c>
      <c r="D1076" s="9">
        <v>46022</v>
      </c>
      <c r="E1076" s="9">
        <v>46022</v>
      </c>
      <c r="F1076" s="7" t="s">
        <v>238</v>
      </c>
      <c r="G1076" s="11">
        <v>65439.89589041096</v>
      </c>
      <c r="H1076" s="11">
        <v>65332.5</v>
      </c>
      <c r="I1076" s="11" t="s">
        <v>240</v>
      </c>
      <c r="J1076" s="11">
        <v>939.71</v>
      </c>
      <c r="K1076" s="11" t="s">
        <v>240</v>
      </c>
      <c r="L1076" s="11">
        <v>1434667.5</v>
      </c>
      <c r="M1076" s="13">
        <v>0.05</v>
      </c>
      <c r="N1076" s="13" t="s">
        <v>244</v>
      </c>
      <c r="O1076" s="13" t="s">
        <v>258</v>
      </c>
      <c r="P1076" s="13">
        <v>0.80820000000000003</v>
      </c>
      <c r="Q1076" s="7" t="s">
        <v>260</v>
      </c>
      <c r="R1076" s="7" t="s">
        <v>262</v>
      </c>
      <c r="S1076" s="7">
        <v>0</v>
      </c>
      <c r="T1076" s="7" t="s">
        <v>267</v>
      </c>
      <c r="U1076" s="7" t="s">
        <v>269</v>
      </c>
      <c r="V1076" s="7">
        <v>1</v>
      </c>
      <c r="W1076" s="9">
        <v>45657</v>
      </c>
      <c r="X1076" s="7">
        <v>12</v>
      </c>
      <c r="Y1076" s="7">
        <v>8</v>
      </c>
      <c r="Z1076" s="11">
        <v>0</v>
      </c>
      <c r="AA1076" s="11">
        <v>0</v>
      </c>
      <c r="AB1076" s="11">
        <v>0</v>
      </c>
      <c r="AC1076" s="11">
        <v>0</v>
      </c>
      <c r="AD1076" s="11">
        <v>130424.31818181821</v>
      </c>
      <c r="AE1076" s="11">
        <v>1043394.5454545449</v>
      </c>
      <c r="AF1076" s="11">
        <v>0</v>
      </c>
      <c r="AG1076" s="11">
        <v>0</v>
      </c>
      <c r="AH1076" s="11">
        <v>0</v>
      </c>
      <c r="AI1076" s="11">
        <v>0</v>
      </c>
      <c r="AJ1076" s="11">
        <v>1108834.4413449559</v>
      </c>
      <c r="AK1076" s="11">
        <v>1043394.5454545449</v>
      </c>
      <c r="AL1076" s="13">
        <v>8.8112305447562989E-3</v>
      </c>
      <c r="AM1076" s="7">
        <v>1963</v>
      </c>
      <c r="AN1076" s="7" t="s">
        <v>283</v>
      </c>
      <c r="AO1076" s="9">
        <v>45900</v>
      </c>
      <c r="AP1076" s="9">
        <v>45869</v>
      </c>
      <c r="AQ1076" s="7">
        <v>31</v>
      </c>
      <c r="AR1076" s="7">
        <v>243</v>
      </c>
      <c r="AS1076" s="15">
        <v>0.96803966250244911</v>
      </c>
      <c r="AT1076" s="11">
        <v>7643.9047968051837</v>
      </c>
      <c r="AU1076" s="11">
        <v>7643.9047968051837</v>
      </c>
      <c r="AV1076" s="11">
        <v>7192.7857519346007</v>
      </c>
      <c r="AW1076" s="11">
        <v>7192.7857519346007</v>
      </c>
      <c r="AX1076" s="11">
        <v>451.11904487058291</v>
      </c>
      <c r="AY1076" s="11">
        <v>451.11904487058291</v>
      </c>
      <c r="AZ1076" s="13">
        <v>8.8112305447562989E-3</v>
      </c>
      <c r="BA1076" s="11">
        <v>7643.9047968051837</v>
      </c>
      <c r="BB1076" s="11">
        <v>7643.9047968051837</v>
      </c>
      <c r="BC1076" s="11"/>
      <c r="BD1076" s="11"/>
      <c r="BE1076" s="11"/>
      <c r="BF1076" s="11">
        <v>7192.7857519346007</v>
      </c>
      <c r="BG1076" s="11">
        <v>7192.7857519346007</v>
      </c>
      <c r="BH1076" s="11">
        <v>451.11904487058291</v>
      </c>
      <c r="BI1076" s="11">
        <v>451.11904487058291</v>
      </c>
      <c r="BJ1076" s="11">
        <v>451.11904487058291</v>
      </c>
      <c r="BK1076" s="11">
        <v>7192.7857519346007</v>
      </c>
      <c r="BL1076" s="11">
        <v>7643.9047968051837</v>
      </c>
    </row>
    <row r="1077" spans="1:64" hidden="1" x14ac:dyDescent="0.25">
      <c r="A1077" s="7">
        <v>501169</v>
      </c>
      <c r="B1077" s="7" t="s">
        <v>166</v>
      </c>
      <c r="C1077" s="9">
        <v>45646</v>
      </c>
      <c r="D1077" s="9">
        <v>46022</v>
      </c>
      <c r="E1077" s="9">
        <v>46022</v>
      </c>
      <c r="F1077" s="7" t="s">
        <v>238</v>
      </c>
      <c r="G1077" s="11">
        <v>65439.89589041096</v>
      </c>
      <c r="H1077" s="11">
        <v>65332.5</v>
      </c>
      <c r="I1077" s="11" t="s">
        <v>240</v>
      </c>
      <c r="J1077" s="11">
        <v>939.71</v>
      </c>
      <c r="K1077" s="11" t="s">
        <v>240</v>
      </c>
      <c r="L1077" s="11">
        <v>1434667.5</v>
      </c>
      <c r="M1077" s="13">
        <v>0.05</v>
      </c>
      <c r="N1077" s="13" t="s">
        <v>244</v>
      </c>
      <c r="O1077" s="13" t="s">
        <v>258</v>
      </c>
      <c r="P1077" s="13">
        <v>0.80820000000000003</v>
      </c>
      <c r="Q1077" s="7" t="s">
        <v>260</v>
      </c>
      <c r="R1077" s="7" t="s">
        <v>262</v>
      </c>
      <c r="S1077" s="7">
        <v>0</v>
      </c>
      <c r="T1077" s="7" t="s">
        <v>267</v>
      </c>
      <c r="U1077" s="7" t="s">
        <v>269</v>
      </c>
      <c r="V1077" s="7">
        <v>1</v>
      </c>
      <c r="W1077" s="9">
        <v>45657</v>
      </c>
      <c r="X1077" s="7">
        <v>12</v>
      </c>
      <c r="Y1077" s="7">
        <v>9</v>
      </c>
      <c r="Z1077" s="11">
        <v>0</v>
      </c>
      <c r="AA1077" s="11">
        <v>0</v>
      </c>
      <c r="AB1077" s="11">
        <v>0</v>
      </c>
      <c r="AC1077" s="11">
        <v>0</v>
      </c>
      <c r="AD1077" s="11">
        <v>130424.31818181821</v>
      </c>
      <c r="AE1077" s="11">
        <v>1173818.863636364</v>
      </c>
      <c r="AF1077" s="11">
        <v>0</v>
      </c>
      <c r="AG1077" s="11">
        <v>0</v>
      </c>
      <c r="AH1077" s="11">
        <v>0</v>
      </c>
      <c r="AI1077" s="11">
        <v>0</v>
      </c>
      <c r="AJ1077" s="11">
        <v>1239258.759526775</v>
      </c>
      <c r="AK1077" s="11">
        <v>1173818.863636364</v>
      </c>
      <c r="AL1077" s="13">
        <v>8.728278127625666E-3</v>
      </c>
      <c r="AM1077" s="7">
        <v>1964</v>
      </c>
      <c r="AN1077" s="7" t="s">
        <v>284</v>
      </c>
      <c r="AO1077" s="9">
        <v>45930</v>
      </c>
      <c r="AP1077" s="9">
        <v>45900</v>
      </c>
      <c r="AQ1077" s="7">
        <v>30</v>
      </c>
      <c r="AR1077" s="7">
        <v>273</v>
      </c>
      <c r="AS1077" s="15">
        <v>0.9641654510628116</v>
      </c>
      <c r="AT1077" s="11">
        <v>8428.7075503240958</v>
      </c>
      <c r="AU1077" s="11">
        <v>8428.7075503240958</v>
      </c>
      <c r="AV1077" s="11">
        <v>7983.6239547120267</v>
      </c>
      <c r="AW1077" s="11">
        <v>7983.6239547120267</v>
      </c>
      <c r="AX1077" s="11">
        <v>445.08359561206908</v>
      </c>
      <c r="AY1077" s="11">
        <v>445.08359561206908</v>
      </c>
      <c r="AZ1077" s="13">
        <v>8.728278127625666E-3</v>
      </c>
      <c r="BA1077" s="11">
        <v>8428.7075503240958</v>
      </c>
      <c r="BB1077" s="11">
        <v>8428.7075503240958</v>
      </c>
      <c r="BC1077" s="11"/>
      <c r="BD1077" s="11"/>
      <c r="BE1077" s="11"/>
      <c r="BF1077" s="11">
        <v>7983.6239547120267</v>
      </c>
      <c r="BG1077" s="11">
        <v>7983.6239547120267</v>
      </c>
      <c r="BH1077" s="11">
        <v>445.08359561206908</v>
      </c>
      <c r="BI1077" s="11">
        <v>445.08359561206908</v>
      </c>
      <c r="BJ1077" s="11">
        <v>445.08359561206908</v>
      </c>
      <c r="BK1077" s="11">
        <v>7983.6239547120267</v>
      </c>
      <c r="BL1077" s="11">
        <v>8428.7075503240958</v>
      </c>
    </row>
    <row r="1078" spans="1:64" hidden="1" x14ac:dyDescent="0.25">
      <c r="A1078" s="7">
        <v>501169</v>
      </c>
      <c r="B1078" s="7" t="s">
        <v>166</v>
      </c>
      <c r="C1078" s="9">
        <v>45646</v>
      </c>
      <c r="D1078" s="9">
        <v>46022</v>
      </c>
      <c r="E1078" s="9">
        <v>46022</v>
      </c>
      <c r="F1078" s="7" t="s">
        <v>238</v>
      </c>
      <c r="G1078" s="11">
        <v>65439.89589041096</v>
      </c>
      <c r="H1078" s="11">
        <v>65332.5</v>
      </c>
      <c r="I1078" s="11" t="s">
        <v>240</v>
      </c>
      <c r="J1078" s="11">
        <v>939.71</v>
      </c>
      <c r="K1078" s="11" t="s">
        <v>240</v>
      </c>
      <c r="L1078" s="11">
        <v>1434667.5</v>
      </c>
      <c r="M1078" s="13">
        <v>0.05</v>
      </c>
      <c r="N1078" s="13" t="s">
        <v>244</v>
      </c>
      <c r="O1078" s="13" t="s">
        <v>258</v>
      </c>
      <c r="P1078" s="13">
        <v>0.80820000000000003</v>
      </c>
      <c r="Q1078" s="7" t="s">
        <v>260</v>
      </c>
      <c r="R1078" s="7" t="s">
        <v>262</v>
      </c>
      <c r="S1078" s="7">
        <v>0</v>
      </c>
      <c r="T1078" s="7" t="s">
        <v>267</v>
      </c>
      <c r="U1078" s="7" t="s">
        <v>269</v>
      </c>
      <c r="V1078" s="7">
        <v>1</v>
      </c>
      <c r="W1078" s="9">
        <v>45657</v>
      </c>
      <c r="X1078" s="7">
        <v>12</v>
      </c>
      <c r="Y1078" s="7">
        <v>10</v>
      </c>
      <c r="Z1078" s="11">
        <v>0</v>
      </c>
      <c r="AA1078" s="11">
        <v>0</v>
      </c>
      <c r="AB1078" s="11">
        <v>0</v>
      </c>
      <c r="AC1078" s="11">
        <v>0</v>
      </c>
      <c r="AD1078" s="11">
        <v>130424.31818181821</v>
      </c>
      <c r="AE1078" s="11">
        <v>1304243.1818181821</v>
      </c>
      <c r="AF1078" s="11">
        <v>0</v>
      </c>
      <c r="AG1078" s="11">
        <v>0</v>
      </c>
      <c r="AH1078" s="11">
        <v>0</v>
      </c>
      <c r="AI1078" s="11">
        <v>0</v>
      </c>
      <c r="AJ1078" s="11">
        <v>1369683.0777085931</v>
      </c>
      <c r="AK1078" s="11">
        <v>1304243.1818181821</v>
      </c>
      <c r="AL1078" s="13">
        <v>8.646106657432262E-3</v>
      </c>
      <c r="AM1078" s="7">
        <v>1965</v>
      </c>
      <c r="AN1078" s="7" t="s">
        <v>285</v>
      </c>
      <c r="AO1078" s="9">
        <v>45961</v>
      </c>
      <c r="AP1078" s="9">
        <v>45930</v>
      </c>
      <c r="AQ1078" s="7">
        <v>31</v>
      </c>
      <c r="AR1078" s="7">
        <v>304</v>
      </c>
      <c r="AS1078" s="15">
        <v>0.96017838744507156</v>
      </c>
      <c r="AT1078" s="11">
        <v>9189.9140823515518</v>
      </c>
      <c r="AU1078" s="11">
        <v>9189.9140823515518</v>
      </c>
      <c r="AV1078" s="11">
        <v>8750.8438838666625</v>
      </c>
      <c r="AW1078" s="11">
        <v>8750.8438838666625</v>
      </c>
      <c r="AX1078" s="11">
        <v>439.07019848488932</v>
      </c>
      <c r="AY1078" s="11">
        <v>439.07019848488932</v>
      </c>
      <c r="AZ1078" s="13">
        <v>8.646106657432262E-3</v>
      </c>
      <c r="BA1078" s="11">
        <v>9189.9140823515518</v>
      </c>
      <c r="BB1078" s="11">
        <v>9189.9140823515518</v>
      </c>
      <c r="BC1078" s="11"/>
      <c r="BD1078" s="11"/>
      <c r="BE1078" s="11"/>
      <c r="BF1078" s="11">
        <v>8750.8438838666625</v>
      </c>
      <c r="BG1078" s="11">
        <v>8750.8438838666625</v>
      </c>
      <c r="BH1078" s="11">
        <v>439.07019848488932</v>
      </c>
      <c r="BI1078" s="11">
        <v>439.07019848488932</v>
      </c>
      <c r="BJ1078" s="11">
        <v>439.07019848488932</v>
      </c>
      <c r="BK1078" s="11">
        <v>8750.8438838666625</v>
      </c>
      <c r="BL1078" s="11">
        <v>9189.9140823515518</v>
      </c>
    </row>
    <row r="1079" spans="1:64" hidden="1" x14ac:dyDescent="0.25">
      <c r="A1079" s="7">
        <v>501169</v>
      </c>
      <c r="B1079" s="7" t="s">
        <v>166</v>
      </c>
      <c r="C1079" s="9">
        <v>45646</v>
      </c>
      <c r="D1079" s="9">
        <v>46022</v>
      </c>
      <c r="E1079" s="9">
        <v>46022</v>
      </c>
      <c r="F1079" s="7" t="s">
        <v>238</v>
      </c>
      <c r="G1079" s="11">
        <v>65439.89589041096</v>
      </c>
      <c r="H1079" s="11">
        <v>65332.5</v>
      </c>
      <c r="I1079" s="11" t="s">
        <v>240</v>
      </c>
      <c r="J1079" s="11">
        <v>939.71</v>
      </c>
      <c r="K1079" s="11" t="s">
        <v>240</v>
      </c>
      <c r="L1079" s="11">
        <v>1434667.5</v>
      </c>
      <c r="M1079" s="13">
        <v>0.05</v>
      </c>
      <c r="N1079" s="13" t="s">
        <v>244</v>
      </c>
      <c r="O1079" s="13" t="s">
        <v>258</v>
      </c>
      <c r="P1079" s="13">
        <v>0.80820000000000003</v>
      </c>
      <c r="Q1079" s="7" t="s">
        <v>260</v>
      </c>
      <c r="R1079" s="7" t="s">
        <v>262</v>
      </c>
      <c r="S1079" s="7">
        <v>0</v>
      </c>
      <c r="T1079" s="7" t="s">
        <v>267</v>
      </c>
      <c r="U1079" s="7" t="s">
        <v>269</v>
      </c>
      <c r="V1079" s="7">
        <v>1</v>
      </c>
      <c r="W1079" s="9">
        <v>45657</v>
      </c>
      <c r="X1079" s="7">
        <v>12</v>
      </c>
      <c r="Y1079" s="7">
        <v>11</v>
      </c>
      <c r="Z1079" s="11">
        <v>0</v>
      </c>
      <c r="AA1079" s="11">
        <v>0</v>
      </c>
      <c r="AB1079" s="11">
        <v>0</v>
      </c>
      <c r="AC1079" s="11">
        <v>0</v>
      </c>
      <c r="AD1079" s="11">
        <v>130424.31818181821</v>
      </c>
      <c r="AE1079" s="11">
        <v>1434667.5</v>
      </c>
      <c r="AF1079" s="11">
        <v>0</v>
      </c>
      <c r="AG1079" s="11">
        <v>0</v>
      </c>
      <c r="AH1079" s="11">
        <v>0</v>
      </c>
      <c r="AI1079" s="11">
        <v>0</v>
      </c>
      <c r="AJ1079" s="11">
        <v>1500107.395890411</v>
      </c>
      <c r="AK1079" s="11">
        <v>1434667.5</v>
      </c>
      <c r="AL1079" s="13">
        <v>8.5647087820321932E-3</v>
      </c>
      <c r="AM1079" s="7">
        <v>1966</v>
      </c>
      <c r="AN1079" s="7" t="s">
        <v>286</v>
      </c>
      <c r="AO1079" s="9">
        <v>45991</v>
      </c>
      <c r="AP1079" s="9">
        <v>45961</v>
      </c>
      <c r="AQ1079" s="7">
        <v>30</v>
      </c>
      <c r="AR1079" s="7">
        <v>334</v>
      </c>
      <c r="AS1079" s="15">
        <v>0.95633563777599706</v>
      </c>
      <c r="AT1079" s="11">
        <v>9930.340472482796</v>
      </c>
      <c r="AU1079" s="11">
        <v>9930.340472482796</v>
      </c>
      <c r="AV1079" s="11">
        <v>9497.1445236754844</v>
      </c>
      <c r="AW1079" s="11">
        <v>9497.1445236754844</v>
      </c>
      <c r="AX1079" s="11">
        <v>433.19594880731171</v>
      </c>
      <c r="AY1079" s="11">
        <v>433.19594880731171</v>
      </c>
      <c r="AZ1079" s="13">
        <v>8.5647087820321932E-3</v>
      </c>
      <c r="BA1079" s="11">
        <v>9930.340472482796</v>
      </c>
      <c r="BB1079" s="11">
        <v>9930.340472482796</v>
      </c>
      <c r="BC1079" s="11"/>
      <c r="BD1079" s="11"/>
      <c r="BE1079" s="11"/>
      <c r="BF1079" s="11">
        <v>9497.1445236754844</v>
      </c>
      <c r="BG1079" s="11">
        <v>9497.1445236754844</v>
      </c>
      <c r="BH1079" s="11">
        <v>433.19594880731171</v>
      </c>
      <c r="BI1079" s="11">
        <v>433.19594880731171</v>
      </c>
      <c r="BJ1079" s="11">
        <v>433.19594880731171</v>
      </c>
      <c r="BK1079" s="11">
        <v>9497.1445236754844</v>
      </c>
      <c r="BL1079" s="11">
        <v>9930.340472482796</v>
      </c>
    </row>
    <row r="1080" spans="1:64" hidden="1" x14ac:dyDescent="0.25">
      <c r="A1080" s="7">
        <v>501169</v>
      </c>
      <c r="B1080" s="7" t="s">
        <v>166</v>
      </c>
      <c r="C1080" s="9">
        <v>45646</v>
      </c>
      <c r="D1080" s="9">
        <v>46022</v>
      </c>
      <c r="E1080" s="9">
        <v>46022</v>
      </c>
      <c r="F1080" s="7" t="s">
        <v>238</v>
      </c>
      <c r="G1080" s="11">
        <v>65439.89589041096</v>
      </c>
      <c r="H1080" s="11">
        <v>65332.5</v>
      </c>
      <c r="I1080" s="11" t="s">
        <v>240</v>
      </c>
      <c r="J1080" s="11">
        <v>939.71</v>
      </c>
      <c r="K1080" s="11" t="s">
        <v>240</v>
      </c>
      <c r="L1080" s="11">
        <v>1434667.5</v>
      </c>
      <c r="M1080" s="13">
        <v>0.05</v>
      </c>
      <c r="N1080" s="13" t="s">
        <v>244</v>
      </c>
      <c r="O1080" s="13" t="s">
        <v>258</v>
      </c>
      <c r="P1080" s="13">
        <v>0.80820000000000003</v>
      </c>
      <c r="Q1080" s="7" t="s">
        <v>260</v>
      </c>
      <c r="R1080" s="7" t="s">
        <v>262</v>
      </c>
      <c r="S1080" s="7">
        <v>0</v>
      </c>
      <c r="T1080" s="7" t="s">
        <v>267</v>
      </c>
      <c r="U1080" s="7" t="s">
        <v>269</v>
      </c>
      <c r="V1080" s="7">
        <v>1</v>
      </c>
      <c r="W1080" s="9">
        <v>45657</v>
      </c>
      <c r="X1080" s="7">
        <v>12</v>
      </c>
      <c r="Y1080" s="7">
        <v>12</v>
      </c>
      <c r="Z1080" s="11">
        <v>65332.5</v>
      </c>
      <c r="AA1080" s="11">
        <v>65332.5</v>
      </c>
      <c r="AB1080" s="11">
        <v>939.71</v>
      </c>
      <c r="AC1080" s="11">
        <v>939.71</v>
      </c>
      <c r="AD1080" s="11">
        <v>0</v>
      </c>
      <c r="AE1080" s="11">
        <v>1434667.5</v>
      </c>
      <c r="AF1080" s="11">
        <v>1500107.395890411</v>
      </c>
      <c r="AG1080" s="11">
        <v>1434667.5</v>
      </c>
      <c r="AH1080" s="11">
        <v>1500107.395890411</v>
      </c>
      <c r="AI1080" s="11">
        <v>1434667.5</v>
      </c>
      <c r="AJ1080" s="11">
        <v>0</v>
      </c>
      <c r="AK1080" s="11">
        <v>0</v>
      </c>
      <c r="AL1080" s="13">
        <v>8.4840772184974211E-3</v>
      </c>
      <c r="AM1080" s="7">
        <v>1967</v>
      </c>
      <c r="AN1080" s="7" t="s">
        <v>287</v>
      </c>
      <c r="AO1080" s="9">
        <v>46022</v>
      </c>
      <c r="AP1080" s="9">
        <v>45991</v>
      </c>
      <c r="AQ1080" s="7">
        <v>31</v>
      </c>
      <c r="AR1080" s="7">
        <v>365</v>
      </c>
      <c r="AS1080" s="15">
        <v>0.95238095238095233</v>
      </c>
      <c r="AT1080" s="11">
        <v>0</v>
      </c>
      <c r="AU1080" s="11">
        <v>0</v>
      </c>
      <c r="AV1080" s="11">
        <v>0</v>
      </c>
      <c r="AW1080" s="11">
        <v>0</v>
      </c>
      <c r="AX1080" s="11">
        <v>0</v>
      </c>
      <c r="AY1080" s="11">
        <v>0</v>
      </c>
      <c r="AZ1080" s="13">
        <v>8.4840772184974211E-3</v>
      </c>
      <c r="BA1080" s="11">
        <v>0</v>
      </c>
      <c r="BB1080" s="11">
        <v>0</v>
      </c>
      <c r="BC1080" s="11"/>
      <c r="BD1080" s="11"/>
      <c r="BE1080" s="11"/>
      <c r="BF1080" s="11">
        <v>0</v>
      </c>
      <c r="BG1080" s="11">
        <v>0</v>
      </c>
      <c r="BH1080" s="11">
        <v>0</v>
      </c>
      <c r="BI1080" s="11">
        <v>0</v>
      </c>
      <c r="BJ1080" s="11">
        <v>0</v>
      </c>
      <c r="BK1080" s="11">
        <v>0</v>
      </c>
      <c r="BL1080" s="11">
        <v>0</v>
      </c>
    </row>
    <row r="1081" spans="1:64" hidden="1" x14ac:dyDescent="0.25">
      <c r="A1081" s="7">
        <v>501170</v>
      </c>
      <c r="B1081" s="7" t="s">
        <v>166</v>
      </c>
      <c r="C1081" s="9">
        <v>45576</v>
      </c>
      <c r="D1081" s="9">
        <v>47402</v>
      </c>
      <c r="E1081" s="9">
        <v>47402</v>
      </c>
      <c r="F1081" s="7" t="s">
        <v>237</v>
      </c>
      <c r="G1081" s="11">
        <v>486672.39999999898</v>
      </c>
      <c r="H1081" s="11">
        <v>7375.06</v>
      </c>
      <c r="I1081" s="11" t="s">
        <v>239</v>
      </c>
      <c r="J1081" s="11">
        <v>2060.7600000000002</v>
      </c>
      <c r="K1081" s="11" t="s">
        <v>239</v>
      </c>
      <c r="L1081" s="11">
        <v>0</v>
      </c>
      <c r="M1081" s="13">
        <v>0.05</v>
      </c>
      <c r="N1081" s="13" t="s">
        <v>244</v>
      </c>
      <c r="O1081" s="13" t="s">
        <v>258</v>
      </c>
      <c r="P1081" s="13">
        <v>0.80820000000000003</v>
      </c>
      <c r="Q1081" s="7" t="s">
        <v>260</v>
      </c>
      <c r="R1081" s="7" t="s">
        <v>262</v>
      </c>
      <c r="S1081" s="7">
        <v>0</v>
      </c>
      <c r="T1081" s="7" t="s">
        <v>267</v>
      </c>
      <c r="U1081" s="7" t="s">
        <v>269</v>
      </c>
      <c r="V1081" s="7">
        <v>1</v>
      </c>
      <c r="W1081" s="9">
        <v>45657</v>
      </c>
      <c r="X1081" s="7">
        <v>58</v>
      </c>
      <c r="Y1081" s="7">
        <v>0</v>
      </c>
      <c r="Z1081" s="11">
        <v>0</v>
      </c>
      <c r="AA1081" s="11">
        <v>0</v>
      </c>
      <c r="AB1081" s="11">
        <v>0</v>
      </c>
      <c r="AC1081" s="11">
        <v>0</v>
      </c>
      <c r="AD1081" s="11">
        <v>0</v>
      </c>
      <c r="AE1081" s="11">
        <v>0</v>
      </c>
      <c r="AF1081" s="11">
        <v>0</v>
      </c>
      <c r="AG1081" s="11">
        <v>0</v>
      </c>
      <c r="AH1081" s="11">
        <v>0</v>
      </c>
      <c r="AI1081" s="11">
        <v>0</v>
      </c>
      <c r="AJ1081" s="11">
        <v>486672.39999999898</v>
      </c>
      <c r="AK1081" s="11">
        <v>0</v>
      </c>
      <c r="AM1081" s="7">
        <v>1968</v>
      </c>
      <c r="AN1081" s="7" t="s">
        <v>288</v>
      </c>
      <c r="AO1081" s="9">
        <v>45657</v>
      </c>
      <c r="AP1081" s="9">
        <v>46022</v>
      </c>
      <c r="AQ1081" s="7">
        <v>0</v>
      </c>
      <c r="AR1081" s="7">
        <v>0</v>
      </c>
      <c r="AS1081" s="15">
        <v>1</v>
      </c>
      <c r="BC1081" s="11"/>
      <c r="BD1081" s="11"/>
      <c r="BE1081" s="11"/>
    </row>
    <row r="1082" spans="1:64" hidden="1" x14ac:dyDescent="0.25">
      <c r="A1082" s="7">
        <v>501170</v>
      </c>
      <c r="B1082" s="7" t="s">
        <v>166</v>
      </c>
      <c r="C1082" s="9">
        <v>45576</v>
      </c>
      <c r="D1082" s="9">
        <v>47402</v>
      </c>
      <c r="E1082" s="9">
        <v>47402</v>
      </c>
      <c r="F1082" s="7" t="s">
        <v>237</v>
      </c>
      <c r="G1082" s="11">
        <v>486672.39999999898</v>
      </c>
      <c r="H1082" s="11">
        <v>7375.06</v>
      </c>
      <c r="I1082" s="11" t="s">
        <v>239</v>
      </c>
      <c r="J1082" s="11">
        <v>2060.7600000000002</v>
      </c>
      <c r="K1082" s="11" t="s">
        <v>239</v>
      </c>
      <c r="L1082" s="11">
        <v>0</v>
      </c>
      <c r="M1082" s="13">
        <v>0.05</v>
      </c>
      <c r="N1082" s="13" t="s">
        <v>244</v>
      </c>
      <c r="O1082" s="13" t="s">
        <v>258</v>
      </c>
      <c r="P1082" s="13">
        <v>0.80820000000000003</v>
      </c>
      <c r="Q1082" s="7" t="s">
        <v>260</v>
      </c>
      <c r="R1082" s="7" t="s">
        <v>262</v>
      </c>
      <c r="S1082" s="7">
        <v>0</v>
      </c>
      <c r="T1082" s="7" t="s">
        <v>267</v>
      </c>
      <c r="U1082" s="7" t="s">
        <v>269</v>
      </c>
      <c r="V1082" s="7">
        <v>1</v>
      </c>
      <c r="W1082" s="9">
        <v>45657</v>
      </c>
      <c r="X1082" s="7">
        <v>58</v>
      </c>
      <c r="Y1082" s="7">
        <v>1</v>
      </c>
      <c r="Z1082" s="11">
        <v>7375.06</v>
      </c>
      <c r="AA1082" s="11">
        <v>7375.06</v>
      </c>
      <c r="AB1082" s="11">
        <v>2060.7600000000002</v>
      </c>
      <c r="AC1082" s="11">
        <v>2060.7600000000002</v>
      </c>
      <c r="AD1082" s="11">
        <v>0</v>
      </c>
      <c r="AE1082" s="11">
        <v>0</v>
      </c>
      <c r="AF1082" s="11">
        <v>9435.82</v>
      </c>
      <c r="AG1082" s="11">
        <v>0</v>
      </c>
      <c r="AH1082" s="11">
        <v>9435.82</v>
      </c>
      <c r="AI1082" s="11">
        <v>0</v>
      </c>
      <c r="AJ1082" s="11">
        <v>477236.57999999903</v>
      </c>
      <c r="AK1082" s="11">
        <v>0</v>
      </c>
      <c r="AL1082" s="13">
        <v>9.4143964011949022E-3</v>
      </c>
      <c r="AM1082" s="7">
        <v>1969</v>
      </c>
      <c r="AN1082" s="7" t="s">
        <v>289</v>
      </c>
      <c r="AO1082" s="9">
        <v>45688</v>
      </c>
      <c r="AP1082" s="9">
        <v>45657</v>
      </c>
      <c r="AQ1082" s="7">
        <v>31</v>
      </c>
      <c r="AR1082" s="7">
        <v>31</v>
      </c>
      <c r="AS1082" s="15">
        <v>0.99586475162188703</v>
      </c>
      <c r="AT1082" s="11">
        <v>3616.1414696655352</v>
      </c>
      <c r="AU1082" s="11">
        <v>3616.1414696655352</v>
      </c>
      <c r="AV1082" s="11">
        <v>0</v>
      </c>
      <c r="AW1082" s="11">
        <v>0</v>
      </c>
      <c r="AX1082" s="11">
        <v>3616.1414696655352</v>
      </c>
      <c r="AY1082" s="11">
        <v>3616.1414696655352</v>
      </c>
      <c r="AZ1082" s="13">
        <v>9.4143964011949022E-3</v>
      </c>
      <c r="BA1082" s="11">
        <v>3616.1414696655352</v>
      </c>
      <c r="BB1082" s="11">
        <v>3616.1414696655352</v>
      </c>
      <c r="BC1082" s="11"/>
      <c r="BD1082" s="11"/>
      <c r="BE1082" s="11"/>
      <c r="BF1082" s="11">
        <v>0</v>
      </c>
      <c r="BG1082" s="11">
        <v>0</v>
      </c>
      <c r="BH1082" s="11">
        <v>3616.1414696655352</v>
      </c>
      <c r="BI1082" s="11">
        <v>3616.1414696655352</v>
      </c>
      <c r="BJ1082" s="11">
        <v>3616.1414696655352</v>
      </c>
      <c r="BK1082" s="11">
        <v>0</v>
      </c>
      <c r="BL1082" s="11">
        <v>3616.1414696655352</v>
      </c>
    </row>
    <row r="1083" spans="1:64" hidden="1" x14ac:dyDescent="0.25">
      <c r="A1083" s="7">
        <v>501170</v>
      </c>
      <c r="B1083" s="7" t="s">
        <v>166</v>
      </c>
      <c r="C1083" s="9">
        <v>45576</v>
      </c>
      <c r="D1083" s="9">
        <v>47402</v>
      </c>
      <c r="E1083" s="9">
        <v>47402</v>
      </c>
      <c r="F1083" s="7" t="s">
        <v>237</v>
      </c>
      <c r="G1083" s="11">
        <v>486672.39999999898</v>
      </c>
      <c r="H1083" s="11">
        <v>7375.06</v>
      </c>
      <c r="I1083" s="11" t="s">
        <v>239</v>
      </c>
      <c r="J1083" s="11">
        <v>2060.7600000000002</v>
      </c>
      <c r="K1083" s="11" t="s">
        <v>239</v>
      </c>
      <c r="L1083" s="11">
        <v>0</v>
      </c>
      <c r="M1083" s="13">
        <v>0.05</v>
      </c>
      <c r="N1083" s="13" t="s">
        <v>244</v>
      </c>
      <c r="O1083" s="13" t="s">
        <v>258</v>
      </c>
      <c r="P1083" s="13">
        <v>0.80820000000000003</v>
      </c>
      <c r="Q1083" s="7" t="s">
        <v>260</v>
      </c>
      <c r="R1083" s="7" t="s">
        <v>262</v>
      </c>
      <c r="S1083" s="7">
        <v>0</v>
      </c>
      <c r="T1083" s="7" t="s">
        <v>267</v>
      </c>
      <c r="U1083" s="7" t="s">
        <v>269</v>
      </c>
      <c r="V1083" s="7">
        <v>1</v>
      </c>
      <c r="W1083" s="9">
        <v>45657</v>
      </c>
      <c r="X1083" s="7">
        <v>58</v>
      </c>
      <c r="Y1083" s="7">
        <v>2</v>
      </c>
      <c r="Z1083" s="11">
        <v>7375.06</v>
      </c>
      <c r="AA1083" s="11">
        <v>14750.12</v>
      </c>
      <c r="AB1083" s="11">
        <v>2060.7600000000002</v>
      </c>
      <c r="AC1083" s="11">
        <v>4121.5200000000004</v>
      </c>
      <c r="AD1083" s="11">
        <v>0</v>
      </c>
      <c r="AE1083" s="11">
        <v>0</v>
      </c>
      <c r="AF1083" s="11">
        <v>9435.82</v>
      </c>
      <c r="AG1083" s="11">
        <v>0</v>
      </c>
      <c r="AH1083" s="11">
        <v>18871.64</v>
      </c>
      <c r="AI1083" s="11">
        <v>0</v>
      </c>
      <c r="AJ1083" s="11">
        <v>467800.75999999902</v>
      </c>
      <c r="AK1083" s="11">
        <v>0</v>
      </c>
      <c r="AL1083" s="13">
        <v>9.3257655415960317E-3</v>
      </c>
      <c r="AM1083" s="7">
        <v>1970</v>
      </c>
      <c r="AN1083" s="7" t="s">
        <v>290</v>
      </c>
      <c r="AO1083" s="9">
        <v>45716</v>
      </c>
      <c r="AP1083" s="9">
        <v>45688</v>
      </c>
      <c r="AQ1083" s="7">
        <v>28</v>
      </c>
      <c r="AR1083" s="7">
        <v>59</v>
      </c>
      <c r="AS1083" s="15">
        <v>0.99214438858827447</v>
      </c>
      <c r="AT1083" s="11">
        <v>3498.1557531605959</v>
      </c>
      <c r="AU1083" s="11">
        <v>3498.1557531605959</v>
      </c>
      <c r="AV1083" s="11">
        <v>0</v>
      </c>
      <c r="AW1083" s="11">
        <v>0</v>
      </c>
      <c r="AX1083" s="11">
        <v>3498.1557531605959</v>
      </c>
      <c r="AY1083" s="11">
        <v>3498.1557531605959</v>
      </c>
      <c r="AZ1083" s="13">
        <v>9.3257655415960317E-3</v>
      </c>
      <c r="BA1083" s="11">
        <v>3498.1557531605959</v>
      </c>
      <c r="BB1083" s="11">
        <v>3498.1557531605959</v>
      </c>
      <c r="BC1083" s="11"/>
      <c r="BD1083" s="11"/>
      <c r="BE1083" s="11"/>
      <c r="BF1083" s="11">
        <v>0</v>
      </c>
      <c r="BG1083" s="11">
        <v>0</v>
      </c>
      <c r="BH1083" s="11">
        <v>3498.1557531605959</v>
      </c>
      <c r="BI1083" s="11">
        <v>3498.1557531605959</v>
      </c>
      <c r="BJ1083" s="11">
        <v>3498.1557531605959</v>
      </c>
      <c r="BK1083" s="11">
        <v>0</v>
      </c>
      <c r="BL1083" s="11">
        <v>3498.1557531605959</v>
      </c>
    </row>
    <row r="1084" spans="1:64" hidden="1" x14ac:dyDescent="0.25">
      <c r="A1084" s="7">
        <v>501170</v>
      </c>
      <c r="B1084" s="7" t="s">
        <v>166</v>
      </c>
      <c r="C1084" s="9">
        <v>45576</v>
      </c>
      <c r="D1084" s="9">
        <v>47402</v>
      </c>
      <c r="E1084" s="9">
        <v>47402</v>
      </c>
      <c r="F1084" s="7" t="s">
        <v>237</v>
      </c>
      <c r="G1084" s="11">
        <v>486672.39999999898</v>
      </c>
      <c r="H1084" s="11">
        <v>7375.06</v>
      </c>
      <c r="I1084" s="11" t="s">
        <v>239</v>
      </c>
      <c r="J1084" s="11">
        <v>2060.7600000000002</v>
      </c>
      <c r="K1084" s="11" t="s">
        <v>239</v>
      </c>
      <c r="L1084" s="11">
        <v>0</v>
      </c>
      <c r="M1084" s="13">
        <v>0.05</v>
      </c>
      <c r="N1084" s="13" t="s">
        <v>244</v>
      </c>
      <c r="O1084" s="13" t="s">
        <v>258</v>
      </c>
      <c r="P1084" s="13">
        <v>0.80820000000000003</v>
      </c>
      <c r="Q1084" s="7" t="s">
        <v>260</v>
      </c>
      <c r="R1084" s="7" t="s">
        <v>262</v>
      </c>
      <c r="S1084" s="7">
        <v>0</v>
      </c>
      <c r="T1084" s="7" t="s">
        <v>267</v>
      </c>
      <c r="U1084" s="7" t="s">
        <v>269</v>
      </c>
      <c r="V1084" s="7">
        <v>1</v>
      </c>
      <c r="W1084" s="9">
        <v>45657</v>
      </c>
      <c r="X1084" s="7">
        <v>58</v>
      </c>
      <c r="Y1084" s="7">
        <v>3</v>
      </c>
      <c r="Z1084" s="11">
        <v>7375.06</v>
      </c>
      <c r="AA1084" s="11">
        <v>22125.18</v>
      </c>
      <c r="AB1084" s="11">
        <v>2060.7600000000002</v>
      </c>
      <c r="AC1084" s="11">
        <v>6182.2800000000007</v>
      </c>
      <c r="AD1084" s="11">
        <v>0</v>
      </c>
      <c r="AE1084" s="11">
        <v>0</v>
      </c>
      <c r="AF1084" s="11">
        <v>9435.82</v>
      </c>
      <c r="AG1084" s="11">
        <v>0</v>
      </c>
      <c r="AH1084" s="11">
        <v>28307.46</v>
      </c>
      <c r="AI1084" s="11">
        <v>0</v>
      </c>
      <c r="AJ1084" s="11">
        <v>458364.93999999901</v>
      </c>
      <c r="AK1084" s="11">
        <v>0</v>
      </c>
      <c r="AL1084" s="13">
        <v>9.2379690880428633E-3</v>
      </c>
      <c r="AM1084" s="7">
        <v>1971</v>
      </c>
      <c r="AN1084" s="7" t="s">
        <v>291</v>
      </c>
      <c r="AO1084" s="9">
        <v>45747</v>
      </c>
      <c r="AP1084" s="9">
        <v>45716</v>
      </c>
      <c r="AQ1084" s="7">
        <v>31</v>
      </c>
      <c r="AR1084" s="7">
        <v>90</v>
      </c>
      <c r="AS1084" s="15">
        <v>0.9880416251145111</v>
      </c>
      <c r="AT1084" s="11">
        <v>3381.286600579167</v>
      </c>
      <c r="AU1084" s="11">
        <v>3381.286600579167</v>
      </c>
      <c r="AV1084" s="11">
        <v>0</v>
      </c>
      <c r="AW1084" s="11">
        <v>0</v>
      </c>
      <c r="AX1084" s="11">
        <v>3381.286600579167</v>
      </c>
      <c r="AY1084" s="11">
        <v>3381.286600579167</v>
      </c>
      <c r="AZ1084" s="13">
        <v>9.2379690880428633E-3</v>
      </c>
      <c r="BA1084" s="11">
        <v>3381.286600579167</v>
      </c>
      <c r="BB1084" s="11">
        <v>3381.286600579167</v>
      </c>
      <c r="BC1084" s="11"/>
      <c r="BD1084" s="11"/>
      <c r="BE1084" s="11"/>
      <c r="BF1084" s="11">
        <v>0</v>
      </c>
      <c r="BG1084" s="11">
        <v>0</v>
      </c>
      <c r="BH1084" s="11">
        <v>3381.286600579167</v>
      </c>
      <c r="BI1084" s="11">
        <v>3381.286600579167</v>
      </c>
      <c r="BJ1084" s="11">
        <v>3381.286600579167</v>
      </c>
      <c r="BK1084" s="11">
        <v>0</v>
      </c>
      <c r="BL1084" s="11">
        <v>3381.286600579167</v>
      </c>
    </row>
    <row r="1085" spans="1:64" hidden="1" x14ac:dyDescent="0.25">
      <c r="A1085" s="7">
        <v>501170</v>
      </c>
      <c r="B1085" s="7" t="s">
        <v>166</v>
      </c>
      <c r="C1085" s="9">
        <v>45576</v>
      </c>
      <c r="D1085" s="9">
        <v>47402</v>
      </c>
      <c r="E1085" s="9">
        <v>47402</v>
      </c>
      <c r="F1085" s="7" t="s">
        <v>237</v>
      </c>
      <c r="G1085" s="11">
        <v>486672.39999999898</v>
      </c>
      <c r="H1085" s="11">
        <v>7375.06</v>
      </c>
      <c r="I1085" s="11" t="s">
        <v>239</v>
      </c>
      <c r="J1085" s="11">
        <v>2060.7600000000002</v>
      </c>
      <c r="K1085" s="11" t="s">
        <v>239</v>
      </c>
      <c r="L1085" s="11">
        <v>0</v>
      </c>
      <c r="M1085" s="13">
        <v>0.05</v>
      </c>
      <c r="N1085" s="13" t="s">
        <v>244</v>
      </c>
      <c r="O1085" s="13" t="s">
        <v>258</v>
      </c>
      <c r="P1085" s="13">
        <v>0.80820000000000003</v>
      </c>
      <c r="Q1085" s="7" t="s">
        <v>260</v>
      </c>
      <c r="R1085" s="7" t="s">
        <v>262</v>
      </c>
      <c r="S1085" s="7">
        <v>0</v>
      </c>
      <c r="T1085" s="7" t="s">
        <v>267</v>
      </c>
      <c r="U1085" s="7" t="s">
        <v>269</v>
      </c>
      <c r="V1085" s="7">
        <v>1</v>
      </c>
      <c r="W1085" s="9">
        <v>45657</v>
      </c>
      <c r="X1085" s="7">
        <v>58</v>
      </c>
      <c r="Y1085" s="7">
        <v>4</v>
      </c>
      <c r="Z1085" s="11">
        <v>7375.06</v>
      </c>
      <c r="AA1085" s="11">
        <v>29500.240000000002</v>
      </c>
      <c r="AB1085" s="11">
        <v>2060.7600000000002</v>
      </c>
      <c r="AC1085" s="11">
        <v>8243.0400000000009</v>
      </c>
      <c r="AD1085" s="11">
        <v>0</v>
      </c>
      <c r="AE1085" s="11">
        <v>0</v>
      </c>
      <c r="AF1085" s="11">
        <v>9435.82</v>
      </c>
      <c r="AG1085" s="11">
        <v>0</v>
      </c>
      <c r="AH1085" s="11">
        <v>37743.279999999999</v>
      </c>
      <c r="AI1085" s="11">
        <v>0</v>
      </c>
      <c r="AJ1085" s="11">
        <v>448929.11999999912</v>
      </c>
      <c r="AK1085" s="11">
        <v>0</v>
      </c>
      <c r="AL1085" s="13">
        <v>9.1509991851060901E-3</v>
      </c>
      <c r="AM1085" s="7">
        <v>1972</v>
      </c>
      <c r="AN1085" s="7" t="s">
        <v>292</v>
      </c>
      <c r="AO1085" s="9">
        <v>45777</v>
      </c>
      <c r="AP1085" s="9">
        <v>45747</v>
      </c>
      <c r="AQ1085" s="7">
        <v>30</v>
      </c>
      <c r="AR1085" s="7">
        <v>120</v>
      </c>
      <c r="AS1085" s="15">
        <v>0.98408736340899228</v>
      </c>
      <c r="AT1085" s="11">
        <v>3267.3735942869171</v>
      </c>
      <c r="AU1085" s="11">
        <v>3267.3735942869171</v>
      </c>
      <c r="AV1085" s="11">
        <v>0</v>
      </c>
      <c r="AW1085" s="11">
        <v>0</v>
      </c>
      <c r="AX1085" s="11">
        <v>3267.3735942869171</v>
      </c>
      <c r="AY1085" s="11">
        <v>3267.3735942869171</v>
      </c>
      <c r="AZ1085" s="13">
        <v>9.1509991851060901E-3</v>
      </c>
      <c r="BA1085" s="11">
        <v>3267.3735942869171</v>
      </c>
      <c r="BB1085" s="11">
        <v>3267.3735942869171</v>
      </c>
      <c r="BC1085" s="11"/>
      <c r="BD1085" s="11"/>
      <c r="BE1085" s="11"/>
      <c r="BF1085" s="11">
        <v>0</v>
      </c>
      <c r="BG1085" s="11">
        <v>0</v>
      </c>
      <c r="BH1085" s="11">
        <v>3267.3735942869171</v>
      </c>
      <c r="BI1085" s="11">
        <v>3267.3735942869171</v>
      </c>
      <c r="BJ1085" s="11">
        <v>3267.3735942869171</v>
      </c>
      <c r="BK1085" s="11">
        <v>0</v>
      </c>
      <c r="BL1085" s="11">
        <v>3267.3735942869171</v>
      </c>
    </row>
    <row r="1086" spans="1:64" hidden="1" x14ac:dyDescent="0.25">
      <c r="A1086" s="7">
        <v>501170</v>
      </c>
      <c r="B1086" s="7" t="s">
        <v>166</v>
      </c>
      <c r="C1086" s="9">
        <v>45576</v>
      </c>
      <c r="D1086" s="9">
        <v>47402</v>
      </c>
      <c r="E1086" s="9">
        <v>47402</v>
      </c>
      <c r="F1086" s="7" t="s">
        <v>237</v>
      </c>
      <c r="G1086" s="11">
        <v>486672.39999999898</v>
      </c>
      <c r="H1086" s="11">
        <v>7375.06</v>
      </c>
      <c r="I1086" s="11" t="s">
        <v>239</v>
      </c>
      <c r="J1086" s="11">
        <v>2060.7600000000002</v>
      </c>
      <c r="K1086" s="11" t="s">
        <v>239</v>
      </c>
      <c r="L1086" s="11">
        <v>0</v>
      </c>
      <c r="M1086" s="13">
        <v>0.05</v>
      </c>
      <c r="N1086" s="13" t="s">
        <v>244</v>
      </c>
      <c r="O1086" s="13" t="s">
        <v>258</v>
      </c>
      <c r="P1086" s="13">
        <v>0.80820000000000003</v>
      </c>
      <c r="Q1086" s="7" t="s">
        <v>260</v>
      </c>
      <c r="R1086" s="7" t="s">
        <v>262</v>
      </c>
      <c r="S1086" s="7">
        <v>0</v>
      </c>
      <c r="T1086" s="7" t="s">
        <v>267</v>
      </c>
      <c r="U1086" s="7" t="s">
        <v>269</v>
      </c>
      <c r="V1086" s="7">
        <v>1</v>
      </c>
      <c r="W1086" s="9">
        <v>45657</v>
      </c>
      <c r="X1086" s="7">
        <v>58</v>
      </c>
      <c r="Y1086" s="7">
        <v>5</v>
      </c>
      <c r="Z1086" s="11">
        <v>7375.06</v>
      </c>
      <c r="AA1086" s="11">
        <v>36875.300000000003</v>
      </c>
      <c r="AB1086" s="11">
        <v>2060.7600000000002</v>
      </c>
      <c r="AC1086" s="11">
        <v>10303.799999999999</v>
      </c>
      <c r="AD1086" s="11">
        <v>0</v>
      </c>
      <c r="AE1086" s="11">
        <v>0</v>
      </c>
      <c r="AF1086" s="11">
        <v>9435.82</v>
      </c>
      <c r="AG1086" s="11">
        <v>0</v>
      </c>
      <c r="AH1086" s="11">
        <v>47179.1</v>
      </c>
      <c r="AI1086" s="11">
        <v>0</v>
      </c>
      <c r="AJ1086" s="11">
        <v>439493.29999999912</v>
      </c>
      <c r="AK1086" s="11">
        <v>0</v>
      </c>
      <c r="AL1086" s="13">
        <v>9.0648480513104701E-3</v>
      </c>
      <c r="AM1086" s="7">
        <v>1973</v>
      </c>
      <c r="AN1086" s="7" t="s">
        <v>293</v>
      </c>
      <c r="AO1086" s="9">
        <v>45808</v>
      </c>
      <c r="AP1086" s="9">
        <v>45777</v>
      </c>
      <c r="AQ1086" s="7">
        <v>31</v>
      </c>
      <c r="AR1086" s="7">
        <v>151</v>
      </c>
      <c r="AS1086" s="15">
        <v>0.98001791773553393</v>
      </c>
      <c r="AT1086" s="11">
        <v>3155.4815811105891</v>
      </c>
      <c r="AU1086" s="11">
        <v>3155.4815811105891</v>
      </c>
      <c r="AV1086" s="11">
        <v>0</v>
      </c>
      <c r="AW1086" s="11">
        <v>0</v>
      </c>
      <c r="AX1086" s="11">
        <v>3155.4815811105891</v>
      </c>
      <c r="AY1086" s="11">
        <v>3155.4815811105891</v>
      </c>
      <c r="AZ1086" s="13">
        <v>9.0648480513104701E-3</v>
      </c>
      <c r="BA1086" s="11">
        <v>3155.4815811105891</v>
      </c>
      <c r="BB1086" s="11">
        <v>3155.4815811105891</v>
      </c>
      <c r="BC1086" s="11"/>
      <c r="BD1086" s="11"/>
      <c r="BE1086" s="11"/>
      <c r="BF1086" s="11">
        <v>0</v>
      </c>
      <c r="BG1086" s="11">
        <v>0</v>
      </c>
      <c r="BH1086" s="11">
        <v>3155.4815811105891</v>
      </c>
      <c r="BI1086" s="11">
        <v>3155.4815811105891</v>
      </c>
      <c r="BJ1086" s="11">
        <v>3155.4815811105891</v>
      </c>
      <c r="BK1086" s="11">
        <v>0</v>
      </c>
      <c r="BL1086" s="11">
        <v>3155.4815811105891</v>
      </c>
    </row>
    <row r="1087" spans="1:64" hidden="1" x14ac:dyDescent="0.25">
      <c r="A1087" s="7">
        <v>501170</v>
      </c>
      <c r="B1087" s="7" t="s">
        <v>166</v>
      </c>
      <c r="C1087" s="9">
        <v>45576</v>
      </c>
      <c r="D1087" s="9">
        <v>47402</v>
      </c>
      <c r="E1087" s="9">
        <v>47402</v>
      </c>
      <c r="F1087" s="7" t="s">
        <v>237</v>
      </c>
      <c r="G1087" s="11">
        <v>486672.39999999898</v>
      </c>
      <c r="H1087" s="11">
        <v>7375.06</v>
      </c>
      <c r="I1087" s="11" t="s">
        <v>239</v>
      </c>
      <c r="J1087" s="11">
        <v>2060.7600000000002</v>
      </c>
      <c r="K1087" s="11" t="s">
        <v>239</v>
      </c>
      <c r="L1087" s="11">
        <v>0</v>
      </c>
      <c r="M1087" s="13">
        <v>0.05</v>
      </c>
      <c r="N1087" s="13" t="s">
        <v>244</v>
      </c>
      <c r="O1087" s="13" t="s">
        <v>258</v>
      </c>
      <c r="P1087" s="13">
        <v>0.80820000000000003</v>
      </c>
      <c r="Q1087" s="7" t="s">
        <v>260</v>
      </c>
      <c r="R1087" s="7" t="s">
        <v>262</v>
      </c>
      <c r="S1087" s="7">
        <v>0</v>
      </c>
      <c r="T1087" s="7" t="s">
        <v>267</v>
      </c>
      <c r="U1087" s="7" t="s">
        <v>269</v>
      </c>
      <c r="V1087" s="7">
        <v>1</v>
      </c>
      <c r="W1087" s="9">
        <v>45657</v>
      </c>
      <c r="X1087" s="7">
        <v>58</v>
      </c>
      <c r="Y1087" s="7">
        <v>6</v>
      </c>
      <c r="Z1087" s="11">
        <v>7375.06</v>
      </c>
      <c r="AA1087" s="11">
        <v>44250.36</v>
      </c>
      <c r="AB1087" s="11">
        <v>2060.7600000000002</v>
      </c>
      <c r="AC1087" s="11">
        <v>12364.56</v>
      </c>
      <c r="AD1087" s="11">
        <v>0</v>
      </c>
      <c r="AE1087" s="11">
        <v>0</v>
      </c>
      <c r="AF1087" s="11">
        <v>9435.82</v>
      </c>
      <c r="AG1087" s="11">
        <v>0</v>
      </c>
      <c r="AH1087" s="11">
        <v>56614.92</v>
      </c>
      <c r="AI1087" s="11">
        <v>0</v>
      </c>
      <c r="AJ1087" s="11">
        <v>430057.47999999911</v>
      </c>
      <c r="AK1087" s="11">
        <v>0</v>
      </c>
      <c r="AL1087" s="13">
        <v>8.9795079784388276E-3</v>
      </c>
      <c r="AM1087" s="7">
        <v>1974</v>
      </c>
      <c r="AN1087" s="7" t="s">
        <v>294</v>
      </c>
      <c r="AO1087" s="9">
        <v>45838</v>
      </c>
      <c r="AP1087" s="9">
        <v>45808</v>
      </c>
      <c r="AQ1087" s="7">
        <v>30</v>
      </c>
      <c r="AR1087" s="7">
        <v>181</v>
      </c>
      <c r="AS1087" s="15">
        <v>0.97609576787431285</v>
      </c>
      <c r="AT1087" s="11">
        <v>3046.4238188904601</v>
      </c>
      <c r="AU1087" s="11">
        <v>3046.4238188904601</v>
      </c>
      <c r="AV1087" s="11">
        <v>0</v>
      </c>
      <c r="AW1087" s="11">
        <v>0</v>
      </c>
      <c r="AX1087" s="11">
        <v>3046.4238188904601</v>
      </c>
      <c r="AY1087" s="11">
        <v>3046.4238188904601</v>
      </c>
      <c r="AZ1087" s="13">
        <v>8.9795079784388276E-3</v>
      </c>
      <c r="BA1087" s="11">
        <v>3046.4238188904601</v>
      </c>
      <c r="BB1087" s="11">
        <v>3046.4238188904601</v>
      </c>
      <c r="BC1087" s="11"/>
      <c r="BD1087" s="11"/>
      <c r="BE1087" s="11"/>
      <c r="BF1087" s="11">
        <v>0</v>
      </c>
      <c r="BG1087" s="11">
        <v>0</v>
      </c>
      <c r="BH1087" s="11">
        <v>3046.4238188904601</v>
      </c>
      <c r="BI1087" s="11">
        <v>3046.4238188904601</v>
      </c>
      <c r="BJ1087" s="11">
        <v>3046.4238188904601</v>
      </c>
      <c r="BK1087" s="11">
        <v>0</v>
      </c>
      <c r="BL1087" s="11">
        <v>3046.4238188904601</v>
      </c>
    </row>
    <row r="1088" spans="1:64" hidden="1" x14ac:dyDescent="0.25">
      <c r="A1088" s="7">
        <v>501170</v>
      </c>
      <c r="B1088" s="7" t="s">
        <v>166</v>
      </c>
      <c r="C1088" s="9">
        <v>45576</v>
      </c>
      <c r="D1088" s="9">
        <v>47402</v>
      </c>
      <c r="E1088" s="9">
        <v>47402</v>
      </c>
      <c r="F1088" s="7" t="s">
        <v>237</v>
      </c>
      <c r="G1088" s="11">
        <v>486672.39999999898</v>
      </c>
      <c r="H1088" s="11">
        <v>7375.06</v>
      </c>
      <c r="I1088" s="11" t="s">
        <v>239</v>
      </c>
      <c r="J1088" s="11">
        <v>2060.7600000000002</v>
      </c>
      <c r="K1088" s="11" t="s">
        <v>239</v>
      </c>
      <c r="L1088" s="11">
        <v>0</v>
      </c>
      <c r="M1088" s="13">
        <v>0.05</v>
      </c>
      <c r="N1088" s="13" t="s">
        <v>244</v>
      </c>
      <c r="O1088" s="13" t="s">
        <v>258</v>
      </c>
      <c r="P1088" s="13">
        <v>0.80820000000000003</v>
      </c>
      <c r="Q1088" s="7" t="s">
        <v>260</v>
      </c>
      <c r="R1088" s="7" t="s">
        <v>262</v>
      </c>
      <c r="S1088" s="7">
        <v>0</v>
      </c>
      <c r="T1088" s="7" t="s">
        <v>267</v>
      </c>
      <c r="U1088" s="7" t="s">
        <v>269</v>
      </c>
      <c r="V1088" s="7">
        <v>1</v>
      </c>
      <c r="W1088" s="9">
        <v>45657</v>
      </c>
      <c r="X1088" s="7">
        <v>58</v>
      </c>
      <c r="Y1088" s="7">
        <v>7</v>
      </c>
      <c r="Z1088" s="11">
        <v>7375.06</v>
      </c>
      <c r="AA1088" s="11">
        <v>51625.420000000013</v>
      </c>
      <c r="AB1088" s="11">
        <v>2060.7600000000002</v>
      </c>
      <c r="AC1088" s="11">
        <v>14425.32</v>
      </c>
      <c r="AD1088" s="11">
        <v>0</v>
      </c>
      <c r="AE1088" s="11">
        <v>0</v>
      </c>
      <c r="AF1088" s="11">
        <v>9435.82</v>
      </c>
      <c r="AG1088" s="11">
        <v>0</v>
      </c>
      <c r="AH1088" s="11">
        <v>66050.739999999991</v>
      </c>
      <c r="AI1088" s="11">
        <v>0</v>
      </c>
      <c r="AJ1088" s="11">
        <v>420621.65999999898</v>
      </c>
      <c r="AK1088" s="11">
        <v>0</v>
      </c>
      <c r="AL1088" s="13">
        <v>8.8949713308420497E-3</v>
      </c>
      <c r="AM1088" s="7">
        <v>1975</v>
      </c>
      <c r="AN1088" s="7" t="s">
        <v>295</v>
      </c>
      <c r="AO1088" s="9">
        <v>45869</v>
      </c>
      <c r="AP1088" s="9">
        <v>45838</v>
      </c>
      <c r="AQ1088" s="7">
        <v>31</v>
      </c>
      <c r="AR1088" s="7">
        <v>212</v>
      </c>
      <c r="AS1088" s="15">
        <v>0.9720593694333276</v>
      </c>
      <c r="AT1088" s="11">
        <v>2939.3264480718572</v>
      </c>
      <c r="AU1088" s="11">
        <v>2939.3264480718572</v>
      </c>
      <c r="AV1088" s="11">
        <v>0</v>
      </c>
      <c r="AW1088" s="11">
        <v>0</v>
      </c>
      <c r="AX1088" s="11">
        <v>2939.3264480718572</v>
      </c>
      <c r="AY1088" s="11">
        <v>2939.3264480718572</v>
      </c>
      <c r="AZ1088" s="13">
        <v>8.8949713308420497E-3</v>
      </c>
      <c r="BA1088" s="11">
        <v>2939.3264480718572</v>
      </c>
      <c r="BB1088" s="11">
        <v>2939.3264480718572</v>
      </c>
      <c r="BC1088" s="11"/>
      <c r="BD1088" s="11"/>
      <c r="BE1088" s="11"/>
      <c r="BF1088" s="11">
        <v>0</v>
      </c>
      <c r="BG1088" s="11">
        <v>0</v>
      </c>
      <c r="BH1088" s="11">
        <v>2939.3264480718572</v>
      </c>
      <c r="BI1088" s="11">
        <v>2939.3264480718572</v>
      </c>
      <c r="BJ1088" s="11">
        <v>2939.3264480718572</v>
      </c>
      <c r="BK1088" s="11">
        <v>0</v>
      </c>
      <c r="BL1088" s="11">
        <v>2939.3264480718572</v>
      </c>
    </row>
    <row r="1089" spans="1:64" hidden="1" x14ac:dyDescent="0.25">
      <c r="A1089" s="7">
        <v>501170</v>
      </c>
      <c r="B1089" s="7" t="s">
        <v>166</v>
      </c>
      <c r="C1089" s="9">
        <v>45576</v>
      </c>
      <c r="D1089" s="9">
        <v>47402</v>
      </c>
      <c r="E1089" s="9">
        <v>47402</v>
      </c>
      <c r="F1089" s="7" t="s">
        <v>237</v>
      </c>
      <c r="G1089" s="11">
        <v>486672.39999999898</v>
      </c>
      <c r="H1089" s="11">
        <v>7375.06</v>
      </c>
      <c r="I1089" s="11" t="s">
        <v>239</v>
      </c>
      <c r="J1089" s="11">
        <v>2060.7600000000002</v>
      </c>
      <c r="K1089" s="11" t="s">
        <v>239</v>
      </c>
      <c r="L1089" s="11">
        <v>0</v>
      </c>
      <c r="M1089" s="13">
        <v>0.05</v>
      </c>
      <c r="N1089" s="13" t="s">
        <v>244</v>
      </c>
      <c r="O1089" s="13" t="s">
        <v>258</v>
      </c>
      <c r="P1089" s="13">
        <v>0.80820000000000003</v>
      </c>
      <c r="Q1089" s="7" t="s">
        <v>260</v>
      </c>
      <c r="R1089" s="7" t="s">
        <v>262</v>
      </c>
      <c r="S1089" s="7">
        <v>0</v>
      </c>
      <c r="T1089" s="7" t="s">
        <v>267</v>
      </c>
      <c r="U1089" s="7" t="s">
        <v>269</v>
      </c>
      <c r="V1089" s="7">
        <v>1</v>
      </c>
      <c r="W1089" s="9">
        <v>45657</v>
      </c>
      <c r="X1089" s="7">
        <v>58</v>
      </c>
      <c r="Y1089" s="7">
        <v>8</v>
      </c>
      <c r="Z1089" s="11">
        <v>7375.06</v>
      </c>
      <c r="AA1089" s="11">
        <v>59000.480000000003</v>
      </c>
      <c r="AB1089" s="11">
        <v>2060.7600000000002</v>
      </c>
      <c r="AC1089" s="11">
        <v>16486.080000000002</v>
      </c>
      <c r="AD1089" s="11">
        <v>0</v>
      </c>
      <c r="AE1089" s="11">
        <v>0</v>
      </c>
      <c r="AF1089" s="11">
        <v>9435.82</v>
      </c>
      <c r="AG1089" s="11">
        <v>0</v>
      </c>
      <c r="AH1089" s="11">
        <v>75486.559999999998</v>
      </c>
      <c r="AI1089" s="11">
        <v>0</v>
      </c>
      <c r="AJ1089" s="11">
        <v>411185.83999999898</v>
      </c>
      <c r="AK1089" s="11">
        <v>0</v>
      </c>
      <c r="AL1089" s="13">
        <v>8.8112305447562989E-3</v>
      </c>
      <c r="AM1089" s="7">
        <v>1976</v>
      </c>
      <c r="AN1089" s="7" t="s">
        <v>296</v>
      </c>
      <c r="AO1089" s="9">
        <v>45900</v>
      </c>
      <c r="AP1089" s="9">
        <v>45869</v>
      </c>
      <c r="AQ1089" s="7">
        <v>31</v>
      </c>
      <c r="AR1089" s="7">
        <v>243</v>
      </c>
      <c r="AS1089" s="15">
        <v>0.96803966250244911</v>
      </c>
      <c r="AT1089" s="11">
        <v>2834.5669087821561</v>
      </c>
      <c r="AU1089" s="11">
        <v>2834.5669087821561</v>
      </c>
      <c r="AV1089" s="11">
        <v>0</v>
      </c>
      <c r="AW1089" s="11">
        <v>0</v>
      </c>
      <c r="AX1089" s="11">
        <v>2834.5669087821561</v>
      </c>
      <c r="AY1089" s="11">
        <v>2834.5669087821561</v>
      </c>
      <c r="AZ1089" s="13">
        <v>8.8112305447562989E-3</v>
      </c>
      <c r="BA1089" s="11">
        <v>2834.5669087821561</v>
      </c>
      <c r="BB1089" s="11">
        <v>2834.5669087821561</v>
      </c>
      <c r="BC1089" s="11"/>
      <c r="BD1089" s="11"/>
      <c r="BE1089" s="11"/>
      <c r="BF1089" s="11">
        <v>0</v>
      </c>
      <c r="BG1089" s="11">
        <v>0</v>
      </c>
      <c r="BH1089" s="11">
        <v>2834.5669087821561</v>
      </c>
      <c r="BI1089" s="11">
        <v>2834.5669087821561</v>
      </c>
      <c r="BJ1089" s="11">
        <v>2834.5669087821561</v>
      </c>
      <c r="BK1089" s="11">
        <v>0</v>
      </c>
      <c r="BL1089" s="11">
        <v>2834.5669087821561</v>
      </c>
    </row>
    <row r="1090" spans="1:64" hidden="1" x14ac:dyDescent="0.25">
      <c r="A1090" s="7">
        <v>501170</v>
      </c>
      <c r="B1090" s="7" t="s">
        <v>166</v>
      </c>
      <c r="C1090" s="9">
        <v>45576</v>
      </c>
      <c r="D1090" s="9">
        <v>47402</v>
      </c>
      <c r="E1090" s="9">
        <v>47402</v>
      </c>
      <c r="F1090" s="7" t="s">
        <v>237</v>
      </c>
      <c r="G1090" s="11">
        <v>486672.39999999898</v>
      </c>
      <c r="H1090" s="11">
        <v>7375.06</v>
      </c>
      <c r="I1090" s="11" t="s">
        <v>239</v>
      </c>
      <c r="J1090" s="11">
        <v>2060.7600000000002</v>
      </c>
      <c r="K1090" s="11" t="s">
        <v>239</v>
      </c>
      <c r="L1090" s="11">
        <v>0</v>
      </c>
      <c r="M1090" s="13">
        <v>0.05</v>
      </c>
      <c r="N1090" s="13" t="s">
        <v>244</v>
      </c>
      <c r="O1090" s="13" t="s">
        <v>258</v>
      </c>
      <c r="P1090" s="13">
        <v>0.80820000000000003</v>
      </c>
      <c r="Q1090" s="7" t="s">
        <v>260</v>
      </c>
      <c r="R1090" s="7" t="s">
        <v>262</v>
      </c>
      <c r="S1090" s="7">
        <v>0</v>
      </c>
      <c r="T1090" s="7" t="s">
        <v>267</v>
      </c>
      <c r="U1090" s="7" t="s">
        <v>269</v>
      </c>
      <c r="V1090" s="7">
        <v>1</v>
      </c>
      <c r="W1090" s="9">
        <v>45657</v>
      </c>
      <c r="X1090" s="7">
        <v>58</v>
      </c>
      <c r="Y1090" s="7">
        <v>9</v>
      </c>
      <c r="Z1090" s="11">
        <v>7375.06</v>
      </c>
      <c r="AA1090" s="11">
        <v>66375.540000000008</v>
      </c>
      <c r="AB1090" s="11">
        <v>2060.7600000000002</v>
      </c>
      <c r="AC1090" s="11">
        <v>18546.84</v>
      </c>
      <c r="AD1090" s="11">
        <v>0</v>
      </c>
      <c r="AE1090" s="11">
        <v>0</v>
      </c>
      <c r="AF1090" s="11">
        <v>9435.82</v>
      </c>
      <c r="AG1090" s="11">
        <v>0</v>
      </c>
      <c r="AH1090" s="11">
        <v>84922.38</v>
      </c>
      <c r="AI1090" s="11">
        <v>0</v>
      </c>
      <c r="AJ1090" s="11">
        <v>401750.01999999903</v>
      </c>
      <c r="AK1090" s="11">
        <v>0</v>
      </c>
      <c r="AL1090" s="13">
        <v>8.728278127625666E-3</v>
      </c>
      <c r="AM1090" s="7">
        <v>1977</v>
      </c>
      <c r="AN1090" s="7" t="s">
        <v>271</v>
      </c>
      <c r="AO1090" s="9">
        <v>45930</v>
      </c>
      <c r="AP1090" s="9">
        <v>45900</v>
      </c>
      <c r="AQ1090" s="7">
        <v>30</v>
      </c>
      <c r="AR1090" s="7">
        <v>273</v>
      </c>
      <c r="AS1090" s="15">
        <v>0.9641654510628116</v>
      </c>
      <c r="AT1090" s="11">
        <v>2732.466807989254</v>
      </c>
      <c r="AU1090" s="11">
        <v>2732.466807989254</v>
      </c>
      <c r="AV1090" s="11">
        <v>0</v>
      </c>
      <c r="AW1090" s="11">
        <v>0</v>
      </c>
      <c r="AX1090" s="11">
        <v>2732.466807989254</v>
      </c>
      <c r="AY1090" s="11">
        <v>2732.466807989254</v>
      </c>
      <c r="AZ1090" s="13">
        <v>8.728278127625666E-3</v>
      </c>
      <c r="BA1090" s="11">
        <v>2732.466807989254</v>
      </c>
      <c r="BB1090" s="11">
        <v>2732.466807989254</v>
      </c>
      <c r="BC1090" s="11"/>
      <c r="BD1090" s="11"/>
      <c r="BE1090" s="11"/>
      <c r="BF1090" s="11">
        <v>0</v>
      </c>
      <c r="BG1090" s="11">
        <v>0</v>
      </c>
      <c r="BH1090" s="11">
        <v>2732.466807989254</v>
      </c>
      <c r="BI1090" s="11">
        <v>2732.466807989254</v>
      </c>
      <c r="BJ1090" s="11">
        <v>2732.466807989254</v>
      </c>
      <c r="BK1090" s="11">
        <v>0</v>
      </c>
      <c r="BL1090" s="11">
        <v>2732.466807989254</v>
      </c>
    </row>
    <row r="1091" spans="1:64" hidden="1" x14ac:dyDescent="0.25">
      <c r="A1091" s="7">
        <v>501170</v>
      </c>
      <c r="B1091" s="7" t="s">
        <v>166</v>
      </c>
      <c r="C1091" s="9">
        <v>45576</v>
      </c>
      <c r="D1091" s="9">
        <v>47402</v>
      </c>
      <c r="E1091" s="9">
        <v>47402</v>
      </c>
      <c r="F1091" s="7" t="s">
        <v>237</v>
      </c>
      <c r="G1091" s="11">
        <v>486672.39999999898</v>
      </c>
      <c r="H1091" s="11">
        <v>7375.06</v>
      </c>
      <c r="I1091" s="11" t="s">
        <v>239</v>
      </c>
      <c r="J1091" s="11">
        <v>2060.7600000000002</v>
      </c>
      <c r="K1091" s="11" t="s">
        <v>239</v>
      </c>
      <c r="L1091" s="11">
        <v>0</v>
      </c>
      <c r="M1091" s="13">
        <v>0.05</v>
      </c>
      <c r="N1091" s="13" t="s">
        <v>244</v>
      </c>
      <c r="O1091" s="13" t="s">
        <v>258</v>
      </c>
      <c r="P1091" s="13">
        <v>0.80820000000000003</v>
      </c>
      <c r="Q1091" s="7" t="s">
        <v>260</v>
      </c>
      <c r="R1091" s="7" t="s">
        <v>262</v>
      </c>
      <c r="S1091" s="7">
        <v>0</v>
      </c>
      <c r="T1091" s="7" t="s">
        <v>267</v>
      </c>
      <c r="U1091" s="7" t="s">
        <v>269</v>
      </c>
      <c r="V1091" s="7">
        <v>1</v>
      </c>
      <c r="W1091" s="9">
        <v>45657</v>
      </c>
      <c r="X1091" s="7">
        <v>58</v>
      </c>
      <c r="Y1091" s="7">
        <v>10</v>
      </c>
      <c r="Z1091" s="11">
        <v>7375.06</v>
      </c>
      <c r="AA1091" s="11">
        <v>73750.600000000006</v>
      </c>
      <c r="AB1091" s="11">
        <v>2060.7600000000002</v>
      </c>
      <c r="AC1091" s="11">
        <v>20607.599999999999</v>
      </c>
      <c r="AD1091" s="11">
        <v>0</v>
      </c>
      <c r="AE1091" s="11">
        <v>0</v>
      </c>
      <c r="AF1091" s="11">
        <v>9435.82</v>
      </c>
      <c r="AG1091" s="11">
        <v>0</v>
      </c>
      <c r="AH1091" s="11">
        <v>94358.2</v>
      </c>
      <c r="AI1091" s="11">
        <v>0</v>
      </c>
      <c r="AJ1091" s="11">
        <v>392314.19999999902</v>
      </c>
      <c r="AK1091" s="11">
        <v>0</v>
      </c>
      <c r="AL1091" s="13">
        <v>8.646106657432262E-3</v>
      </c>
      <c r="AM1091" s="7">
        <v>1978</v>
      </c>
      <c r="AN1091" s="7" t="s">
        <v>272</v>
      </c>
      <c r="AO1091" s="9">
        <v>45961</v>
      </c>
      <c r="AP1091" s="9">
        <v>45930</v>
      </c>
      <c r="AQ1091" s="7">
        <v>31</v>
      </c>
      <c r="AR1091" s="7">
        <v>304</v>
      </c>
      <c r="AS1091" s="15">
        <v>0.96017838744507156</v>
      </c>
      <c r="AT1091" s="11">
        <v>2632.2394209016638</v>
      </c>
      <c r="AU1091" s="11">
        <v>2632.2394209016638</v>
      </c>
      <c r="AV1091" s="11">
        <v>0</v>
      </c>
      <c r="AW1091" s="11">
        <v>0</v>
      </c>
      <c r="AX1091" s="11">
        <v>2632.2394209016638</v>
      </c>
      <c r="AY1091" s="11">
        <v>2632.2394209016638</v>
      </c>
      <c r="AZ1091" s="13">
        <v>8.646106657432262E-3</v>
      </c>
      <c r="BA1091" s="11">
        <v>2632.2394209016638</v>
      </c>
      <c r="BB1091" s="11">
        <v>2632.2394209016638</v>
      </c>
      <c r="BC1091" s="11"/>
      <c r="BD1091" s="11"/>
      <c r="BE1091" s="11"/>
      <c r="BF1091" s="11">
        <v>0</v>
      </c>
      <c r="BG1091" s="11">
        <v>0</v>
      </c>
      <c r="BH1091" s="11">
        <v>2632.2394209016638</v>
      </c>
      <c r="BI1091" s="11">
        <v>2632.2394209016638</v>
      </c>
      <c r="BJ1091" s="11">
        <v>2632.2394209016638</v>
      </c>
      <c r="BK1091" s="11">
        <v>0</v>
      </c>
      <c r="BL1091" s="11">
        <v>2632.2394209016638</v>
      </c>
    </row>
    <row r="1092" spans="1:64" hidden="1" x14ac:dyDescent="0.25">
      <c r="A1092" s="7">
        <v>501170</v>
      </c>
      <c r="B1092" s="7" t="s">
        <v>166</v>
      </c>
      <c r="C1092" s="9">
        <v>45576</v>
      </c>
      <c r="D1092" s="9">
        <v>47402</v>
      </c>
      <c r="E1092" s="9">
        <v>47402</v>
      </c>
      <c r="F1092" s="7" t="s">
        <v>237</v>
      </c>
      <c r="G1092" s="11">
        <v>486672.39999999898</v>
      </c>
      <c r="H1092" s="11">
        <v>7375.06</v>
      </c>
      <c r="I1092" s="11" t="s">
        <v>239</v>
      </c>
      <c r="J1092" s="11">
        <v>2060.7600000000002</v>
      </c>
      <c r="K1092" s="11" t="s">
        <v>239</v>
      </c>
      <c r="L1092" s="11">
        <v>0</v>
      </c>
      <c r="M1092" s="13">
        <v>0.05</v>
      </c>
      <c r="N1092" s="13" t="s">
        <v>244</v>
      </c>
      <c r="O1092" s="13" t="s">
        <v>258</v>
      </c>
      <c r="P1092" s="13">
        <v>0.80820000000000003</v>
      </c>
      <c r="Q1092" s="7" t="s">
        <v>260</v>
      </c>
      <c r="R1092" s="7" t="s">
        <v>262</v>
      </c>
      <c r="S1092" s="7">
        <v>0</v>
      </c>
      <c r="T1092" s="7" t="s">
        <v>267</v>
      </c>
      <c r="U1092" s="7" t="s">
        <v>269</v>
      </c>
      <c r="V1092" s="7">
        <v>1</v>
      </c>
      <c r="W1092" s="9">
        <v>45657</v>
      </c>
      <c r="X1092" s="7">
        <v>58</v>
      </c>
      <c r="Y1092" s="7">
        <v>11</v>
      </c>
      <c r="Z1092" s="11">
        <v>7375.06</v>
      </c>
      <c r="AA1092" s="11">
        <v>81125.66</v>
      </c>
      <c r="AB1092" s="11">
        <v>2060.7600000000002</v>
      </c>
      <c r="AC1092" s="11">
        <v>22668.36</v>
      </c>
      <c r="AD1092" s="11">
        <v>0</v>
      </c>
      <c r="AE1092" s="11">
        <v>0</v>
      </c>
      <c r="AF1092" s="11">
        <v>9435.82</v>
      </c>
      <c r="AG1092" s="11">
        <v>0</v>
      </c>
      <c r="AH1092" s="11">
        <v>103794.02</v>
      </c>
      <c r="AI1092" s="11">
        <v>0</v>
      </c>
      <c r="AJ1092" s="11">
        <v>382878.37999999907</v>
      </c>
      <c r="AK1092" s="11">
        <v>0</v>
      </c>
      <c r="AL1092" s="13">
        <v>8.5647087820321932E-3</v>
      </c>
      <c r="AM1092" s="7">
        <v>1979</v>
      </c>
      <c r="AN1092" s="7" t="s">
        <v>273</v>
      </c>
      <c r="AO1092" s="9">
        <v>45991</v>
      </c>
      <c r="AP1092" s="9">
        <v>45961</v>
      </c>
      <c r="AQ1092" s="7">
        <v>30</v>
      </c>
      <c r="AR1092" s="7">
        <v>334</v>
      </c>
      <c r="AS1092" s="15">
        <v>0.95633563777599706</v>
      </c>
      <c r="AT1092" s="11">
        <v>2534.5603143939161</v>
      </c>
      <c r="AU1092" s="11">
        <v>2534.5603143939161</v>
      </c>
      <c r="AV1092" s="11">
        <v>0</v>
      </c>
      <c r="AW1092" s="11">
        <v>0</v>
      </c>
      <c r="AX1092" s="11">
        <v>2534.5603143939161</v>
      </c>
      <c r="AY1092" s="11">
        <v>2534.5603143939161</v>
      </c>
      <c r="AZ1092" s="13">
        <v>8.5647087820321932E-3</v>
      </c>
      <c r="BA1092" s="11">
        <v>2534.5603143939161</v>
      </c>
      <c r="BB1092" s="11">
        <v>2534.5603143939161</v>
      </c>
      <c r="BC1092" s="11"/>
      <c r="BD1092" s="11"/>
      <c r="BE1092" s="11"/>
      <c r="BF1092" s="11">
        <v>0</v>
      </c>
      <c r="BG1092" s="11">
        <v>0</v>
      </c>
      <c r="BH1092" s="11">
        <v>2534.5603143939161</v>
      </c>
      <c r="BI1092" s="11">
        <v>2534.5603143939161</v>
      </c>
      <c r="BJ1092" s="11">
        <v>2534.5603143939161</v>
      </c>
      <c r="BK1092" s="11">
        <v>0</v>
      </c>
      <c r="BL1092" s="11">
        <v>2534.5603143939161</v>
      </c>
    </row>
    <row r="1093" spans="1:64" hidden="1" x14ac:dyDescent="0.25">
      <c r="A1093" s="7">
        <v>501170</v>
      </c>
      <c r="B1093" s="7" t="s">
        <v>166</v>
      </c>
      <c r="C1093" s="9">
        <v>45576</v>
      </c>
      <c r="D1093" s="9">
        <v>47402</v>
      </c>
      <c r="E1093" s="9">
        <v>47402</v>
      </c>
      <c r="F1093" s="7" t="s">
        <v>237</v>
      </c>
      <c r="G1093" s="11">
        <v>486672.39999999898</v>
      </c>
      <c r="H1093" s="11">
        <v>7375.06</v>
      </c>
      <c r="I1093" s="11" t="s">
        <v>239</v>
      </c>
      <c r="J1093" s="11">
        <v>2060.7600000000002</v>
      </c>
      <c r="K1093" s="11" t="s">
        <v>239</v>
      </c>
      <c r="L1093" s="11">
        <v>0</v>
      </c>
      <c r="M1093" s="13">
        <v>0.05</v>
      </c>
      <c r="N1093" s="13" t="s">
        <v>244</v>
      </c>
      <c r="O1093" s="13" t="s">
        <v>258</v>
      </c>
      <c r="P1093" s="13">
        <v>0.80820000000000003</v>
      </c>
      <c r="Q1093" s="7" t="s">
        <v>260</v>
      </c>
      <c r="R1093" s="7" t="s">
        <v>262</v>
      </c>
      <c r="S1093" s="7">
        <v>0</v>
      </c>
      <c r="T1093" s="7" t="s">
        <v>267</v>
      </c>
      <c r="U1093" s="7" t="s">
        <v>269</v>
      </c>
      <c r="V1093" s="7">
        <v>1</v>
      </c>
      <c r="W1093" s="9">
        <v>45657</v>
      </c>
      <c r="X1093" s="7">
        <v>58</v>
      </c>
      <c r="Y1093" s="7">
        <v>12</v>
      </c>
      <c r="Z1093" s="11">
        <v>7375.06</v>
      </c>
      <c r="AA1093" s="11">
        <v>88500.72</v>
      </c>
      <c r="AB1093" s="11">
        <v>2060.7600000000002</v>
      </c>
      <c r="AC1093" s="11">
        <v>24729.119999999999</v>
      </c>
      <c r="AD1093" s="11">
        <v>0</v>
      </c>
      <c r="AE1093" s="11">
        <v>0</v>
      </c>
      <c r="AF1093" s="11">
        <v>9435.82</v>
      </c>
      <c r="AG1093" s="11">
        <v>0</v>
      </c>
      <c r="AH1093" s="11">
        <v>113229.84</v>
      </c>
      <c r="AI1093" s="11">
        <v>0</v>
      </c>
      <c r="AJ1093" s="11">
        <v>373442.55999999901</v>
      </c>
      <c r="AK1093" s="11">
        <v>0</v>
      </c>
      <c r="AL1093" s="13">
        <v>8.4840772184974211E-3</v>
      </c>
      <c r="AM1093" s="7">
        <v>1980</v>
      </c>
      <c r="AN1093" s="7" t="s">
        <v>274</v>
      </c>
      <c r="AO1093" s="9">
        <v>46022</v>
      </c>
      <c r="AP1093" s="9">
        <v>45991</v>
      </c>
      <c r="AQ1093" s="7">
        <v>31</v>
      </c>
      <c r="AR1093" s="7">
        <v>365</v>
      </c>
      <c r="AS1093" s="15">
        <v>0.95238095238095233</v>
      </c>
      <c r="AT1093" s="11">
        <v>2438.6977140947879</v>
      </c>
      <c r="AU1093" s="11">
        <v>2438.6977140947879</v>
      </c>
      <c r="AV1093" s="11">
        <v>0</v>
      </c>
      <c r="AW1093" s="11">
        <v>0</v>
      </c>
      <c r="AX1093" s="11">
        <v>2438.6977140947879</v>
      </c>
      <c r="AY1093" s="11">
        <v>2438.6977140947879</v>
      </c>
      <c r="AZ1093" s="13">
        <v>8.4840772184974211E-3</v>
      </c>
      <c r="BA1093" s="11">
        <v>2438.6977140947879</v>
      </c>
      <c r="BB1093" s="11">
        <v>2438.6977140947879</v>
      </c>
      <c r="BC1093" s="11"/>
      <c r="BD1093" s="11"/>
      <c r="BE1093" s="11"/>
      <c r="BF1093" s="11">
        <v>0</v>
      </c>
      <c r="BG1093" s="11">
        <v>0</v>
      </c>
      <c r="BH1093" s="11">
        <v>2438.6977140947879</v>
      </c>
      <c r="BI1093" s="11">
        <v>2438.6977140947879</v>
      </c>
      <c r="BJ1093" s="11">
        <v>2438.6977140947879</v>
      </c>
      <c r="BK1093" s="11">
        <v>0</v>
      </c>
      <c r="BL1093" s="11">
        <v>2438.6977140947879</v>
      </c>
    </row>
    <row r="1094" spans="1:64" hidden="1" x14ac:dyDescent="0.25">
      <c r="A1094" s="7">
        <v>501118</v>
      </c>
      <c r="B1094" s="7" t="s">
        <v>167</v>
      </c>
      <c r="C1094" s="9">
        <v>45282</v>
      </c>
      <c r="D1094" s="9">
        <v>47109</v>
      </c>
      <c r="E1094" s="9">
        <v>47109</v>
      </c>
      <c r="F1094" s="7" t="s">
        <v>237</v>
      </c>
      <c r="G1094" s="11">
        <v>4451068.3099999996</v>
      </c>
      <c r="H1094" s="11">
        <v>84812.69</v>
      </c>
      <c r="I1094" s="11" t="s">
        <v>239</v>
      </c>
      <c r="J1094" s="11">
        <v>15031.01</v>
      </c>
      <c r="K1094" s="11" t="s">
        <v>239</v>
      </c>
      <c r="L1094" s="11">
        <v>0</v>
      </c>
      <c r="M1094" s="13">
        <v>0.04</v>
      </c>
      <c r="N1094" s="13" t="s">
        <v>244</v>
      </c>
      <c r="O1094" s="13" t="s">
        <v>257</v>
      </c>
      <c r="P1094" s="13">
        <v>0.39539999999999997</v>
      </c>
      <c r="Q1094" s="7" t="s">
        <v>260</v>
      </c>
      <c r="R1094" s="7" t="s">
        <v>262</v>
      </c>
      <c r="S1094" s="7">
        <v>0</v>
      </c>
      <c r="T1094" s="7" t="s">
        <v>267</v>
      </c>
      <c r="U1094" s="7" t="s">
        <v>269</v>
      </c>
      <c r="V1094" s="7">
        <v>1</v>
      </c>
      <c r="W1094" s="9">
        <v>45657</v>
      </c>
      <c r="X1094" s="7">
        <v>48</v>
      </c>
      <c r="Y1094" s="7">
        <v>0</v>
      </c>
      <c r="Z1094" s="11">
        <v>0</v>
      </c>
      <c r="AA1094" s="11">
        <v>0</v>
      </c>
      <c r="AB1094" s="11">
        <v>0</v>
      </c>
      <c r="AC1094" s="11">
        <v>0</v>
      </c>
      <c r="AD1094" s="11">
        <v>0</v>
      </c>
      <c r="AE1094" s="11">
        <v>0</v>
      </c>
      <c r="AF1094" s="11">
        <v>0</v>
      </c>
      <c r="AG1094" s="11">
        <v>0</v>
      </c>
      <c r="AH1094" s="11">
        <v>0</v>
      </c>
      <c r="AI1094" s="11">
        <v>0</v>
      </c>
      <c r="AJ1094" s="11">
        <v>4451068.3099999996</v>
      </c>
      <c r="AK1094" s="11">
        <v>0</v>
      </c>
      <c r="AM1094" s="7">
        <v>2027</v>
      </c>
      <c r="AN1094" s="7" t="s">
        <v>295</v>
      </c>
      <c r="AO1094" s="9">
        <v>45657</v>
      </c>
      <c r="AP1094" s="9">
        <v>47402</v>
      </c>
      <c r="AQ1094" s="7">
        <v>0</v>
      </c>
      <c r="AR1094" s="7">
        <v>0</v>
      </c>
      <c r="AS1094" s="15">
        <v>1</v>
      </c>
      <c r="BC1094" s="11"/>
      <c r="BD1094" s="11"/>
      <c r="BE1094" s="11"/>
    </row>
    <row r="1095" spans="1:64" hidden="1" x14ac:dyDescent="0.25">
      <c r="A1095" s="7">
        <v>501118</v>
      </c>
      <c r="B1095" s="7" t="s">
        <v>167</v>
      </c>
      <c r="C1095" s="9">
        <v>45282</v>
      </c>
      <c r="D1095" s="9">
        <v>47109</v>
      </c>
      <c r="E1095" s="9">
        <v>47109</v>
      </c>
      <c r="F1095" s="7" t="s">
        <v>237</v>
      </c>
      <c r="G1095" s="11">
        <v>4451068.3099999996</v>
      </c>
      <c r="H1095" s="11">
        <v>84812.69</v>
      </c>
      <c r="I1095" s="11" t="s">
        <v>239</v>
      </c>
      <c r="J1095" s="11">
        <v>15031.01</v>
      </c>
      <c r="K1095" s="11" t="s">
        <v>239</v>
      </c>
      <c r="L1095" s="11">
        <v>0</v>
      </c>
      <c r="M1095" s="13">
        <v>0.04</v>
      </c>
      <c r="N1095" s="13" t="s">
        <v>244</v>
      </c>
      <c r="O1095" s="13" t="s">
        <v>257</v>
      </c>
      <c r="P1095" s="13">
        <v>0.39539999999999997</v>
      </c>
      <c r="Q1095" s="7" t="s">
        <v>260</v>
      </c>
      <c r="R1095" s="7" t="s">
        <v>262</v>
      </c>
      <c r="S1095" s="7">
        <v>0</v>
      </c>
      <c r="T1095" s="7" t="s">
        <v>267</v>
      </c>
      <c r="U1095" s="7" t="s">
        <v>269</v>
      </c>
      <c r="V1095" s="7">
        <v>1</v>
      </c>
      <c r="W1095" s="9">
        <v>45657</v>
      </c>
      <c r="X1095" s="7">
        <v>48</v>
      </c>
      <c r="Y1095" s="7">
        <v>1</v>
      </c>
      <c r="Z1095" s="11">
        <v>84812.69</v>
      </c>
      <c r="AA1095" s="11">
        <v>84812.69</v>
      </c>
      <c r="AB1095" s="11">
        <v>15031.01</v>
      </c>
      <c r="AC1095" s="11">
        <v>15031.01</v>
      </c>
      <c r="AD1095" s="11">
        <v>0</v>
      </c>
      <c r="AE1095" s="11">
        <v>0</v>
      </c>
      <c r="AF1095" s="11">
        <v>99843.7</v>
      </c>
      <c r="AG1095" s="11">
        <v>0</v>
      </c>
      <c r="AH1095" s="11">
        <v>99843.7</v>
      </c>
      <c r="AI1095" s="11">
        <v>0</v>
      </c>
      <c r="AJ1095" s="11">
        <v>4351224.6099999994</v>
      </c>
      <c r="AK1095" s="11">
        <v>0</v>
      </c>
      <c r="AL1095" s="13">
        <v>9.4143964011949022E-3</v>
      </c>
      <c r="AM1095" s="7">
        <v>2028</v>
      </c>
      <c r="AN1095" s="7" t="s">
        <v>296</v>
      </c>
      <c r="AO1095" s="9">
        <v>45688</v>
      </c>
      <c r="AP1095" s="9">
        <v>45657</v>
      </c>
      <c r="AQ1095" s="7">
        <v>31</v>
      </c>
      <c r="AR1095" s="7">
        <v>31</v>
      </c>
      <c r="AS1095" s="15">
        <v>0.99667446760490497</v>
      </c>
      <c r="AT1095" s="11">
        <v>16143.36181794754</v>
      </c>
      <c r="AU1095" s="11">
        <v>16143.36181794754</v>
      </c>
      <c r="AV1095" s="11">
        <v>0</v>
      </c>
      <c r="AW1095" s="11">
        <v>0</v>
      </c>
      <c r="AX1095" s="11">
        <v>16143.36181794754</v>
      </c>
      <c r="AY1095" s="11">
        <v>16143.36181794754</v>
      </c>
      <c r="AZ1095" s="13">
        <v>9.4143964011949022E-3</v>
      </c>
      <c r="BA1095" s="11">
        <v>16143.36181794754</v>
      </c>
      <c r="BB1095" s="11">
        <v>16143.36181794754</v>
      </c>
      <c r="BC1095" s="11"/>
      <c r="BD1095" s="11"/>
      <c r="BE1095" s="11"/>
      <c r="BF1095" s="11">
        <v>0</v>
      </c>
      <c r="BG1095" s="11">
        <v>0</v>
      </c>
      <c r="BH1095" s="11">
        <v>16143.36181794754</v>
      </c>
      <c r="BI1095" s="11">
        <v>16143.36181794754</v>
      </c>
      <c r="BJ1095" s="11">
        <v>16143.36181794754</v>
      </c>
      <c r="BK1095" s="11">
        <v>0</v>
      </c>
      <c r="BL1095" s="11">
        <v>16143.36181794754</v>
      </c>
    </row>
    <row r="1096" spans="1:64" hidden="1" x14ac:dyDescent="0.25">
      <c r="A1096" s="7">
        <v>501118</v>
      </c>
      <c r="B1096" s="7" t="s">
        <v>167</v>
      </c>
      <c r="C1096" s="9">
        <v>45282</v>
      </c>
      <c r="D1096" s="9">
        <v>47109</v>
      </c>
      <c r="E1096" s="9">
        <v>47109</v>
      </c>
      <c r="F1096" s="7" t="s">
        <v>237</v>
      </c>
      <c r="G1096" s="11">
        <v>4451068.3099999996</v>
      </c>
      <c r="H1096" s="11">
        <v>84812.69</v>
      </c>
      <c r="I1096" s="11" t="s">
        <v>239</v>
      </c>
      <c r="J1096" s="11">
        <v>15031.01</v>
      </c>
      <c r="K1096" s="11" t="s">
        <v>239</v>
      </c>
      <c r="L1096" s="11">
        <v>0</v>
      </c>
      <c r="M1096" s="13">
        <v>0.04</v>
      </c>
      <c r="N1096" s="13" t="s">
        <v>244</v>
      </c>
      <c r="O1096" s="13" t="s">
        <v>257</v>
      </c>
      <c r="P1096" s="13">
        <v>0.39539999999999997</v>
      </c>
      <c r="Q1096" s="7" t="s">
        <v>260</v>
      </c>
      <c r="R1096" s="7" t="s">
        <v>262</v>
      </c>
      <c r="S1096" s="7">
        <v>0</v>
      </c>
      <c r="T1096" s="7" t="s">
        <v>267</v>
      </c>
      <c r="U1096" s="7" t="s">
        <v>269</v>
      </c>
      <c r="V1096" s="7">
        <v>1</v>
      </c>
      <c r="W1096" s="9">
        <v>45657</v>
      </c>
      <c r="X1096" s="7">
        <v>48</v>
      </c>
      <c r="Y1096" s="7">
        <v>2</v>
      </c>
      <c r="Z1096" s="11">
        <v>84812.69</v>
      </c>
      <c r="AA1096" s="11">
        <v>169625.38</v>
      </c>
      <c r="AB1096" s="11">
        <v>15031.01</v>
      </c>
      <c r="AC1096" s="11">
        <v>30062.02</v>
      </c>
      <c r="AD1096" s="11">
        <v>0</v>
      </c>
      <c r="AE1096" s="11">
        <v>0</v>
      </c>
      <c r="AF1096" s="11">
        <v>99843.7</v>
      </c>
      <c r="AG1096" s="11">
        <v>0</v>
      </c>
      <c r="AH1096" s="11">
        <v>199687.4</v>
      </c>
      <c r="AI1096" s="11">
        <v>0</v>
      </c>
      <c r="AJ1096" s="11">
        <v>4251380.9099999992</v>
      </c>
      <c r="AK1096" s="11">
        <v>0</v>
      </c>
      <c r="AL1096" s="13">
        <v>9.3257655415960317E-3</v>
      </c>
      <c r="AM1096" s="7">
        <v>2029</v>
      </c>
      <c r="AN1096" s="7" t="s">
        <v>271</v>
      </c>
      <c r="AO1096" s="9">
        <v>45716</v>
      </c>
      <c r="AP1096" s="9">
        <v>45688</v>
      </c>
      <c r="AQ1096" s="7">
        <v>28</v>
      </c>
      <c r="AR1096" s="7">
        <v>59</v>
      </c>
      <c r="AS1096" s="15">
        <v>0.99368026753495164</v>
      </c>
      <c r="AT1096" s="11">
        <v>15577.50292457338</v>
      </c>
      <c r="AU1096" s="11">
        <v>15577.50292457338</v>
      </c>
      <c r="AV1096" s="11">
        <v>0</v>
      </c>
      <c r="AW1096" s="11">
        <v>0</v>
      </c>
      <c r="AX1096" s="11">
        <v>15577.50292457338</v>
      </c>
      <c r="AY1096" s="11">
        <v>15577.50292457338</v>
      </c>
      <c r="AZ1096" s="13">
        <v>9.3257655415960317E-3</v>
      </c>
      <c r="BA1096" s="11">
        <v>15577.50292457338</v>
      </c>
      <c r="BB1096" s="11">
        <v>15577.50292457338</v>
      </c>
      <c r="BC1096" s="11"/>
      <c r="BD1096" s="11"/>
      <c r="BE1096" s="11"/>
      <c r="BF1096" s="11">
        <v>0</v>
      </c>
      <c r="BG1096" s="11">
        <v>0</v>
      </c>
      <c r="BH1096" s="11">
        <v>15577.50292457338</v>
      </c>
      <c r="BI1096" s="11">
        <v>15577.50292457338</v>
      </c>
      <c r="BJ1096" s="11">
        <v>15577.50292457338</v>
      </c>
      <c r="BK1096" s="11">
        <v>0</v>
      </c>
      <c r="BL1096" s="11">
        <v>15577.50292457338</v>
      </c>
    </row>
    <row r="1097" spans="1:64" hidden="1" x14ac:dyDescent="0.25">
      <c r="A1097" s="7">
        <v>501118</v>
      </c>
      <c r="B1097" s="7" t="s">
        <v>167</v>
      </c>
      <c r="C1097" s="9">
        <v>45282</v>
      </c>
      <c r="D1097" s="9">
        <v>47109</v>
      </c>
      <c r="E1097" s="9">
        <v>47109</v>
      </c>
      <c r="F1097" s="7" t="s">
        <v>237</v>
      </c>
      <c r="G1097" s="11">
        <v>4451068.3099999996</v>
      </c>
      <c r="H1097" s="11">
        <v>84812.69</v>
      </c>
      <c r="I1097" s="11" t="s">
        <v>239</v>
      </c>
      <c r="J1097" s="11">
        <v>15031.01</v>
      </c>
      <c r="K1097" s="11" t="s">
        <v>239</v>
      </c>
      <c r="L1097" s="11">
        <v>0</v>
      </c>
      <c r="M1097" s="13">
        <v>0.04</v>
      </c>
      <c r="N1097" s="13" t="s">
        <v>244</v>
      </c>
      <c r="O1097" s="13" t="s">
        <v>257</v>
      </c>
      <c r="P1097" s="13">
        <v>0.39539999999999997</v>
      </c>
      <c r="Q1097" s="7" t="s">
        <v>260</v>
      </c>
      <c r="R1097" s="7" t="s">
        <v>262</v>
      </c>
      <c r="S1097" s="7">
        <v>0</v>
      </c>
      <c r="T1097" s="7" t="s">
        <v>267</v>
      </c>
      <c r="U1097" s="7" t="s">
        <v>269</v>
      </c>
      <c r="V1097" s="7">
        <v>1</v>
      </c>
      <c r="W1097" s="9">
        <v>45657</v>
      </c>
      <c r="X1097" s="7">
        <v>48</v>
      </c>
      <c r="Y1097" s="7">
        <v>3</v>
      </c>
      <c r="Z1097" s="11">
        <v>84812.69</v>
      </c>
      <c r="AA1097" s="11">
        <v>254438.07</v>
      </c>
      <c r="AB1097" s="11">
        <v>15031.01</v>
      </c>
      <c r="AC1097" s="11">
        <v>45093.03</v>
      </c>
      <c r="AD1097" s="11">
        <v>0</v>
      </c>
      <c r="AE1097" s="11">
        <v>0</v>
      </c>
      <c r="AF1097" s="11">
        <v>99843.7</v>
      </c>
      <c r="AG1097" s="11">
        <v>0</v>
      </c>
      <c r="AH1097" s="11">
        <v>299531.09999999998</v>
      </c>
      <c r="AI1097" s="11">
        <v>0</v>
      </c>
      <c r="AJ1097" s="11">
        <v>4151537.209999999</v>
      </c>
      <c r="AK1097" s="11">
        <v>0</v>
      </c>
      <c r="AL1097" s="13">
        <v>9.2379690880428633E-3</v>
      </c>
      <c r="AM1097" s="7">
        <v>2030</v>
      </c>
      <c r="AN1097" s="7" t="s">
        <v>272</v>
      </c>
      <c r="AO1097" s="9">
        <v>45747</v>
      </c>
      <c r="AP1097" s="9">
        <v>45716</v>
      </c>
      <c r="AQ1097" s="7">
        <v>31</v>
      </c>
      <c r="AR1097" s="7">
        <v>90</v>
      </c>
      <c r="AS1097" s="15">
        <v>0.99037575161489755</v>
      </c>
      <c r="AT1097" s="11">
        <v>15018.345911069449</v>
      </c>
      <c r="AU1097" s="11">
        <v>15018.345911069449</v>
      </c>
      <c r="AV1097" s="11">
        <v>0</v>
      </c>
      <c r="AW1097" s="11">
        <v>0</v>
      </c>
      <c r="AX1097" s="11">
        <v>15018.345911069449</v>
      </c>
      <c r="AY1097" s="11">
        <v>15018.345911069449</v>
      </c>
      <c r="AZ1097" s="13">
        <v>9.2379690880428633E-3</v>
      </c>
      <c r="BA1097" s="11">
        <v>15018.345911069449</v>
      </c>
      <c r="BB1097" s="11">
        <v>15018.345911069449</v>
      </c>
      <c r="BC1097" s="11"/>
      <c r="BD1097" s="11"/>
      <c r="BE1097" s="11"/>
      <c r="BF1097" s="11">
        <v>0</v>
      </c>
      <c r="BG1097" s="11">
        <v>0</v>
      </c>
      <c r="BH1097" s="11">
        <v>15018.345911069449</v>
      </c>
      <c r="BI1097" s="11">
        <v>15018.345911069449</v>
      </c>
      <c r="BJ1097" s="11">
        <v>15018.345911069449</v>
      </c>
      <c r="BK1097" s="11">
        <v>0</v>
      </c>
      <c r="BL1097" s="11">
        <v>15018.345911069449</v>
      </c>
    </row>
    <row r="1098" spans="1:64" hidden="1" x14ac:dyDescent="0.25">
      <c r="A1098" s="7">
        <v>501118</v>
      </c>
      <c r="B1098" s="7" t="s">
        <v>167</v>
      </c>
      <c r="C1098" s="9">
        <v>45282</v>
      </c>
      <c r="D1098" s="9">
        <v>47109</v>
      </c>
      <c r="E1098" s="9">
        <v>47109</v>
      </c>
      <c r="F1098" s="7" t="s">
        <v>237</v>
      </c>
      <c r="G1098" s="11">
        <v>4451068.3099999996</v>
      </c>
      <c r="H1098" s="11">
        <v>84812.69</v>
      </c>
      <c r="I1098" s="11" t="s">
        <v>239</v>
      </c>
      <c r="J1098" s="11">
        <v>15031.01</v>
      </c>
      <c r="K1098" s="11" t="s">
        <v>239</v>
      </c>
      <c r="L1098" s="11">
        <v>0</v>
      </c>
      <c r="M1098" s="13">
        <v>0.04</v>
      </c>
      <c r="N1098" s="13" t="s">
        <v>244</v>
      </c>
      <c r="O1098" s="13" t="s">
        <v>257</v>
      </c>
      <c r="P1098" s="13">
        <v>0.39539999999999997</v>
      </c>
      <c r="Q1098" s="7" t="s">
        <v>260</v>
      </c>
      <c r="R1098" s="7" t="s">
        <v>262</v>
      </c>
      <c r="S1098" s="7">
        <v>0</v>
      </c>
      <c r="T1098" s="7" t="s">
        <v>267</v>
      </c>
      <c r="U1098" s="7" t="s">
        <v>269</v>
      </c>
      <c r="V1098" s="7">
        <v>1</v>
      </c>
      <c r="W1098" s="9">
        <v>45657</v>
      </c>
      <c r="X1098" s="7">
        <v>48</v>
      </c>
      <c r="Y1098" s="7">
        <v>4</v>
      </c>
      <c r="Z1098" s="11">
        <v>84812.69</v>
      </c>
      <c r="AA1098" s="11">
        <v>339250.76</v>
      </c>
      <c r="AB1098" s="11">
        <v>15031.01</v>
      </c>
      <c r="AC1098" s="11">
        <v>60124.04</v>
      </c>
      <c r="AD1098" s="11">
        <v>0</v>
      </c>
      <c r="AE1098" s="11">
        <v>0</v>
      </c>
      <c r="AF1098" s="11">
        <v>99843.7</v>
      </c>
      <c r="AG1098" s="11">
        <v>0</v>
      </c>
      <c r="AH1098" s="11">
        <v>399374.8</v>
      </c>
      <c r="AI1098" s="11">
        <v>0</v>
      </c>
      <c r="AJ1098" s="11">
        <v>4051693.51</v>
      </c>
      <c r="AK1098" s="11">
        <v>0</v>
      </c>
      <c r="AL1098" s="13">
        <v>9.1509991851060901E-3</v>
      </c>
      <c r="AM1098" s="7">
        <v>2031</v>
      </c>
      <c r="AN1098" s="7" t="s">
        <v>273</v>
      </c>
      <c r="AO1098" s="9">
        <v>45777</v>
      </c>
      <c r="AP1098" s="9">
        <v>45747</v>
      </c>
      <c r="AQ1098" s="7">
        <v>30</v>
      </c>
      <c r="AR1098" s="7">
        <v>120</v>
      </c>
      <c r="AS1098" s="15">
        <v>0.98718829661032426</v>
      </c>
      <c r="AT1098" s="11">
        <v>14472.440257141299</v>
      </c>
      <c r="AU1098" s="11">
        <v>14472.440257141299</v>
      </c>
      <c r="AV1098" s="11">
        <v>0</v>
      </c>
      <c r="AW1098" s="11">
        <v>0</v>
      </c>
      <c r="AX1098" s="11">
        <v>14472.440257141299</v>
      </c>
      <c r="AY1098" s="11">
        <v>14472.440257141299</v>
      </c>
      <c r="AZ1098" s="13">
        <v>9.1509991851060901E-3</v>
      </c>
      <c r="BA1098" s="11">
        <v>14472.440257141299</v>
      </c>
      <c r="BB1098" s="11">
        <v>14472.440257141299</v>
      </c>
      <c r="BC1098" s="11"/>
      <c r="BD1098" s="11"/>
      <c r="BE1098" s="11"/>
      <c r="BF1098" s="11">
        <v>0</v>
      </c>
      <c r="BG1098" s="11">
        <v>0</v>
      </c>
      <c r="BH1098" s="11">
        <v>14472.440257141299</v>
      </c>
      <c r="BI1098" s="11">
        <v>14472.440257141299</v>
      </c>
      <c r="BJ1098" s="11">
        <v>14472.440257141299</v>
      </c>
      <c r="BK1098" s="11">
        <v>0</v>
      </c>
      <c r="BL1098" s="11">
        <v>14472.440257141299</v>
      </c>
    </row>
    <row r="1099" spans="1:64" hidden="1" x14ac:dyDescent="0.25">
      <c r="A1099" s="7">
        <v>501118</v>
      </c>
      <c r="B1099" s="7" t="s">
        <v>167</v>
      </c>
      <c r="C1099" s="9">
        <v>45282</v>
      </c>
      <c r="D1099" s="9">
        <v>47109</v>
      </c>
      <c r="E1099" s="9">
        <v>47109</v>
      </c>
      <c r="F1099" s="7" t="s">
        <v>237</v>
      </c>
      <c r="G1099" s="11">
        <v>4451068.3099999996</v>
      </c>
      <c r="H1099" s="11">
        <v>84812.69</v>
      </c>
      <c r="I1099" s="11" t="s">
        <v>239</v>
      </c>
      <c r="J1099" s="11">
        <v>15031.01</v>
      </c>
      <c r="K1099" s="11" t="s">
        <v>239</v>
      </c>
      <c r="L1099" s="11">
        <v>0</v>
      </c>
      <c r="M1099" s="13">
        <v>0.04</v>
      </c>
      <c r="N1099" s="13" t="s">
        <v>244</v>
      </c>
      <c r="O1099" s="13" t="s">
        <v>257</v>
      </c>
      <c r="P1099" s="13">
        <v>0.39539999999999997</v>
      </c>
      <c r="Q1099" s="7" t="s">
        <v>260</v>
      </c>
      <c r="R1099" s="7" t="s">
        <v>262</v>
      </c>
      <c r="S1099" s="7">
        <v>0</v>
      </c>
      <c r="T1099" s="7" t="s">
        <v>267</v>
      </c>
      <c r="U1099" s="7" t="s">
        <v>269</v>
      </c>
      <c r="V1099" s="7">
        <v>1</v>
      </c>
      <c r="W1099" s="9">
        <v>45657</v>
      </c>
      <c r="X1099" s="7">
        <v>48</v>
      </c>
      <c r="Y1099" s="7">
        <v>5</v>
      </c>
      <c r="Z1099" s="11">
        <v>84812.69</v>
      </c>
      <c r="AA1099" s="11">
        <v>424063.45</v>
      </c>
      <c r="AB1099" s="11">
        <v>15031.01</v>
      </c>
      <c r="AC1099" s="11">
        <v>75155.05</v>
      </c>
      <c r="AD1099" s="11">
        <v>0</v>
      </c>
      <c r="AE1099" s="11">
        <v>0</v>
      </c>
      <c r="AF1099" s="11">
        <v>99843.7</v>
      </c>
      <c r="AG1099" s="11">
        <v>0</v>
      </c>
      <c r="AH1099" s="11">
        <v>499218.5</v>
      </c>
      <c r="AI1099" s="11">
        <v>0</v>
      </c>
      <c r="AJ1099" s="11">
        <v>3951849.81</v>
      </c>
      <c r="AK1099" s="11">
        <v>0</v>
      </c>
      <c r="AL1099" s="13">
        <v>9.0648480513104701E-3</v>
      </c>
      <c r="AM1099" s="7">
        <v>2032</v>
      </c>
      <c r="AN1099" s="7" t="s">
        <v>274</v>
      </c>
      <c r="AO1099" s="9">
        <v>45808</v>
      </c>
      <c r="AP1099" s="9">
        <v>45777</v>
      </c>
      <c r="AQ1099" s="7">
        <v>31</v>
      </c>
      <c r="AR1099" s="7">
        <v>151</v>
      </c>
      <c r="AS1099" s="15">
        <v>0.98390536994988809</v>
      </c>
      <c r="AT1099" s="11">
        <v>13936.41131176751</v>
      </c>
      <c r="AU1099" s="11">
        <v>13936.41131176751</v>
      </c>
      <c r="AV1099" s="11">
        <v>0</v>
      </c>
      <c r="AW1099" s="11">
        <v>0</v>
      </c>
      <c r="AX1099" s="11">
        <v>13936.41131176751</v>
      </c>
      <c r="AY1099" s="11">
        <v>13936.41131176751</v>
      </c>
      <c r="AZ1099" s="13">
        <v>9.0648480513104701E-3</v>
      </c>
      <c r="BA1099" s="11">
        <v>13936.41131176751</v>
      </c>
      <c r="BB1099" s="11">
        <v>13936.41131176751</v>
      </c>
      <c r="BC1099" s="11"/>
      <c r="BD1099" s="11"/>
      <c r="BE1099" s="11"/>
      <c r="BF1099" s="11">
        <v>0</v>
      </c>
      <c r="BG1099" s="11">
        <v>0</v>
      </c>
      <c r="BH1099" s="11">
        <v>13936.41131176751</v>
      </c>
      <c r="BI1099" s="11">
        <v>13936.41131176751</v>
      </c>
      <c r="BJ1099" s="11">
        <v>13936.41131176751</v>
      </c>
      <c r="BK1099" s="11">
        <v>0</v>
      </c>
      <c r="BL1099" s="11">
        <v>13936.41131176751</v>
      </c>
    </row>
    <row r="1100" spans="1:64" hidden="1" x14ac:dyDescent="0.25">
      <c r="A1100" s="7">
        <v>501118</v>
      </c>
      <c r="B1100" s="7" t="s">
        <v>167</v>
      </c>
      <c r="C1100" s="9">
        <v>45282</v>
      </c>
      <c r="D1100" s="9">
        <v>47109</v>
      </c>
      <c r="E1100" s="9">
        <v>47109</v>
      </c>
      <c r="F1100" s="7" t="s">
        <v>237</v>
      </c>
      <c r="G1100" s="11">
        <v>4451068.3099999996</v>
      </c>
      <c r="H1100" s="11">
        <v>84812.69</v>
      </c>
      <c r="I1100" s="11" t="s">
        <v>239</v>
      </c>
      <c r="J1100" s="11">
        <v>15031.01</v>
      </c>
      <c r="K1100" s="11" t="s">
        <v>239</v>
      </c>
      <c r="L1100" s="11">
        <v>0</v>
      </c>
      <c r="M1100" s="13">
        <v>0.04</v>
      </c>
      <c r="N1100" s="13" t="s">
        <v>244</v>
      </c>
      <c r="O1100" s="13" t="s">
        <v>257</v>
      </c>
      <c r="P1100" s="13">
        <v>0.39539999999999997</v>
      </c>
      <c r="Q1100" s="7" t="s">
        <v>260</v>
      </c>
      <c r="R1100" s="7" t="s">
        <v>262</v>
      </c>
      <c r="S1100" s="7">
        <v>0</v>
      </c>
      <c r="T1100" s="7" t="s">
        <v>267</v>
      </c>
      <c r="U1100" s="7" t="s">
        <v>269</v>
      </c>
      <c r="V1100" s="7">
        <v>1</v>
      </c>
      <c r="W1100" s="9">
        <v>45657</v>
      </c>
      <c r="X1100" s="7">
        <v>48</v>
      </c>
      <c r="Y1100" s="7">
        <v>6</v>
      </c>
      <c r="Z1100" s="11">
        <v>84812.69</v>
      </c>
      <c r="AA1100" s="11">
        <v>508876.14</v>
      </c>
      <c r="AB1100" s="11">
        <v>15031.01</v>
      </c>
      <c r="AC1100" s="11">
        <v>90186.06</v>
      </c>
      <c r="AD1100" s="11">
        <v>0</v>
      </c>
      <c r="AE1100" s="11">
        <v>0</v>
      </c>
      <c r="AF1100" s="11">
        <v>99843.7</v>
      </c>
      <c r="AG1100" s="11">
        <v>0</v>
      </c>
      <c r="AH1100" s="11">
        <v>599062.19999999995</v>
      </c>
      <c r="AI1100" s="11">
        <v>0</v>
      </c>
      <c r="AJ1100" s="11">
        <v>3852006.1099999989</v>
      </c>
      <c r="AK1100" s="11">
        <v>0</v>
      </c>
      <c r="AL1100" s="13">
        <v>8.9795079784388276E-3</v>
      </c>
      <c r="AM1100" s="7">
        <v>2033</v>
      </c>
      <c r="AN1100" s="7" t="s">
        <v>275</v>
      </c>
      <c r="AO1100" s="9">
        <v>45838</v>
      </c>
      <c r="AP1100" s="9">
        <v>45808</v>
      </c>
      <c r="AQ1100" s="7">
        <v>30</v>
      </c>
      <c r="AR1100" s="7">
        <v>181</v>
      </c>
      <c r="AS1100" s="15">
        <v>0.98073873941560918</v>
      </c>
      <c r="AT1100" s="11">
        <v>13413.110528775151</v>
      </c>
      <c r="AU1100" s="11">
        <v>13413.110528775151</v>
      </c>
      <c r="AV1100" s="11">
        <v>0</v>
      </c>
      <c r="AW1100" s="11">
        <v>0</v>
      </c>
      <c r="AX1100" s="11">
        <v>13413.110528775151</v>
      </c>
      <c r="AY1100" s="11">
        <v>13413.110528775151</v>
      </c>
      <c r="AZ1100" s="13">
        <v>8.9795079784388276E-3</v>
      </c>
      <c r="BA1100" s="11">
        <v>13413.110528775151</v>
      </c>
      <c r="BB1100" s="11">
        <v>13413.110528775151</v>
      </c>
      <c r="BC1100" s="11"/>
      <c r="BD1100" s="11"/>
      <c r="BE1100" s="11"/>
      <c r="BF1100" s="11">
        <v>0</v>
      </c>
      <c r="BG1100" s="11">
        <v>0</v>
      </c>
      <c r="BH1100" s="11">
        <v>13413.110528775151</v>
      </c>
      <c r="BI1100" s="11">
        <v>13413.110528775151</v>
      </c>
      <c r="BJ1100" s="11">
        <v>13413.110528775151</v>
      </c>
      <c r="BK1100" s="11">
        <v>0</v>
      </c>
      <c r="BL1100" s="11">
        <v>13413.110528775151</v>
      </c>
    </row>
    <row r="1101" spans="1:64" hidden="1" x14ac:dyDescent="0.25">
      <c r="A1101" s="7">
        <v>501118</v>
      </c>
      <c r="B1101" s="7" t="s">
        <v>167</v>
      </c>
      <c r="C1101" s="9">
        <v>45282</v>
      </c>
      <c r="D1101" s="9">
        <v>47109</v>
      </c>
      <c r="E1101" s="9">
        <v>47109</v>
      </c>
      <c r="F1101" s="7" t="s">
        <v>237</v>
      </c>
      <c r="G1101" s="11">
        <v>4451068.3099999996</v>
      </c>
      <c r="H1101" s="11">
        <v>84812.69</v>
      </c>
      <c r="I1101" s="11" t="s">
        <v>239</v>
      </c>
      <c r="J1101" s="11">
        <v>15031.01</v>
      </c>
      <c r="K1101" s="11" t="s">
        <v>239</v>
      </c>
      <c r="L1101" s="11">
        <v>0</v>
      </c>
      <c r="M1101" s="13">
        <v>0.04</v>
      </c>
      <c r="N1101" s="13" t="s">
        <v>244</v>
      </c>
      <c r="O1101" s="13" t="s">
        <v>257</v>
      </c>
      <c r="P1101" s="13">
        <v>0.39539999999999997</v>
      </c>
      <c r="Q1101" s="7" t="s">
        <v>260</v>
      </c>
      <c r="R1101" s="7" t="s">
        <v>262</v>
      </c>
      <c r="S1101" s="7">
        <v>0</v>
      </c>
      <c r="T1101" s="7" t="s">
        <v>267</v>
      </c>
      <c r="U1101" s="7" t="s">
        <v>269</v>
      </c>
      <c r="V1101" s="7">
        <v>1</v>
      </c>
      <c r="W1101" s="9">
        <v>45657</v>
      </c>
      <c r="X1101" s="7">
        <v>48</v>
      </c>
      <c r="Y1101" s="7">
        <v>7</v>
      </c>
      <c r="Z1101" s="11">
        <v>84812.69</v>
      </c>
      <c r="AA1101" s="11">
        <v>593688.83000000007</v>
      </c>
      <c r="AB1101" s="11">
        <v>15031.01</v>
      </c>
      <c r="AC1101" s="11">
        <v>105217.07</v>
      </c>
      <c r="AD1101" s="11">
        <v>0</v>
      </c>
      <c r="AE1101" s="11">
        <v>0</v>
      </c>
      <c r="AF1101" s="11">
        <v>99843.7</v>
      </c>
      <c r="AG1101" s="11">
        <v>0</v>
      </c>
      <c r="AH1101" s="11">
        <v>698905.9</v>
      </c>
      <c r="AI1101" s="11">
        <v>0</v>
      </c>
      <c r="AJ1101" s="11">
        <v>3752162.41</v>
      </c>
      <c r="AK1101" s="11">
        <v>0</v>
      </c>
      <c r="AL1101" s="13">
        <v>8.8949713308420497E-3</v>
      </c>
      <c r="AM1101" s="7">
        <v>2034</v>
      </c>
      <c r="AN1101" s="7" t="s">
        <v>276</v>
      </c>
      <c r="AO1101" s="9">
        <v>45869</v>
      </c>
      <c r="AP1101" s="9">
        <v>45838</v>
      </c>
      <c r="AQ1101" s="7">
        <v>31</v>
      </c>
      <c r="AR1101" s="7">
        <v>212</v>
      </c>
      <c r="AS1101" s="15">
        <v>0.97747726096655796</v>
      </c>
      <c r="AT1101" s="11">
        <v>12899.399971202691</v>
      </c>
      <c r="AU1101" s="11">
        <v>12899.399971202691</v>
      </c>
      <c r="AV1101" s="11">
        <v>0</v>
      </c>
      <c r="AW1101" s="11">
        <v>0</v>
      </c>
      <c r="AX1101" s="11">
        <v>12899.399971202691</v>
      </c>
      <c r="AY1101" s="11">
        <v>12899.399971202691</v>
      </c>
      <c r="AZ1101" s="13">
        <v>8.8949713308420497E-3</v>
      </c>
      <c r="BA1101" s="11">
        <v>12899.399971202691</v>
      </c>
      <c r="BB1101" s="11">
        <v>12899.399971202691</v>
      </c>
      <c r="BC1101" s="11"/>
      <c r="BD1101" s="11"/>
      <c r="BE1101" s="11"/>
      <c r="BF1101" s="11">
        <v>0</v>
      </c>
      <c r="BG1101" s="11">
        <v>0</v>
      </c>
      <c r="BH1101" s="11">
        <v>12899.399971202691</v>
      </c>
      <c r="BI1101" s="11">
        <v>12899.399971202691</v>
      </c>
      <c r="BJ1101" s="11">
        <v>12899.399971202691</v>
      </c>
      <c r="BK1101" s="11">
        <v>0</v>
      </c>
      <c r="BL1101" s="11">
        <v>12899.399971202691</v>
      </c>
    </row>
    <row r="1102" spans="1:64" hidden="1" x14ac:dyDescent="0.25">
      <c r="A1102" s="7">
        <v>501118</v>
      </c>
      <c r="B1102" s="7" t="s">
        <v>167</v>
      </c>
      <c r="C1102" s="9">
        <v>45282</v>
      </c>
      <c r="D1102" s="9">
        <v>47109</v>
      </c>
      <c r="E1102" s="9">
        <v>47109</v>
      </c>
      <c r="F1102" s="7" t="s">
        <v>237</v>
      </c>
      <c r="G1102" s="11">
        <v>4451068.3099999996</v>
      </c>
      <c r="H1102" s="11">
        <v>84812.69</v>
      </c>
      <c r="I1102" s="11" t="s">
        <v>239</v>
      </c>
      <c r="J1102" s="11">
        <v>15031.01</v>
      </c>
      <c r="K1102" s="11" t="s">
        <v>239</v>
      </c>
      <c r="L1102" s="11">
        <v>0</v>
      </c>
      <c r="M1102" s="13">
        <v>0.04</v>
      </c>
      <c r="N1102" s="13" t="s">
        <v>244</v>
      </c>
      <c r="O1102" s="13" t="s">
        <v>257</v>
      </c>
      <c r="P1102" s="13">
        <v>0.39539999999999997</v>
      </c>
      <c r="Q1102" s="7" t="s">
        <v>260</v>
      </c>
      <c r="R1102" s="7" t="s">
        <v>262</v>
      </c>
      <c r="S1102" s="7">
        <v>0</v>
      </c>
      <c r="T1102" s="7" t="s">
        <v>267</v>
      </c>
      <c r="U1102" s="7" t="s">
        <v>269</v>
      </c>
      <c r="V1102" s="7">
        <v>1</v>
      </c>
      <c r="W1102" s="9">
        <v>45657</v>
      </c>
      <c r="X1102" s="7">
        <v>48</v>
      </c>
      <c r="Y1102" s="7">
        <v>8</v>
      </c>
      <c r="Z1102" s="11">
        <v>84812.69</v>
      </c>
      <c r="AA1102" s="11">
        <v>678501.52</v>
      </c>
      <c r="AB1102" s="11">
        <v>15031.01</v>
      </c>
      <c r="AC1102" s="11">
        <v>120248.08</v>
      </c>
      <c r="AD1102" s="11">
        <v>0</v>
      </c>
      <c r="AE1102" s="11">
        <v>0</v>
      </c>
      <c r="AF1102" s="11">
        <v>99843.7</v>
      </c>
      <c r="AG1102" s="11">
        <v>0</v>
      </c>
      <c r="AH1102" s="11">
        <v>798749.6</v>
      </c>
      <c r="AI1102" s="11">
        <v>0</v>
      </c>
      <c r="AJ1102" s="11">
        <v>3652318.709999999</v>
      </c>
      <c r="AK1102" s="11">
        <v>0</v>
      </c>
      <c r="AL1102" s="13">
        <v>8.8112305447562989E-3</v>
      </c>
      <c r="AM1102" s="7">
        <v>2035</v>
      </c>
      <c r="AN1102" s="7" t="s">
        <v>277</v>
      </c>
      <c r="AO1102" s="9">
        <v>45900</v>
      </c>
      <c r="AP1102" s="9">
        <v>45869</v>
      </c>
      <c r="AQ1102" s="7">
        <v>31</v>
      </c>
      <c r="AR1102" s="7">
        <v>243</v>
      </c>
      <c r="AS1102" s="15">
        <v>0.97422662866974485</v>
      </c>
      <c r="AT1102" s="11">
        <v>12396.58018042408</v>
      </c>
      <c r="AU1102" s="11">
        <v>12396.58018042408</v>
      </c>
      <c r="AV1102" s="11">
        <v>0</v>
      </c>
      <c r="AW1102" s="11">
        <v>0</v>
      </c>
      <c r="AX1102" s="11">
        <v>12396.58018042408</v>
      </c>
      <c r="AY1102" s="11">
        <v>12396.58018042408</v>
      </c>
      <c r="AZ1102" s="13">
        <v>8.8112305447562989E-3</v>
      </c>
      <c r="BA1102" s="11">
        <v>12396.58018042408</v>
      </c>
      <c r="BB1102" s="11">
        <v>12396.58018042408</v>
      </c>
      <c r="BC1102" s="11"/>
      <c r="BD1102" s="11"/>
      <c r="BE1102" s="11"/>
      <c r="BF1102" s="11">
        <v>0</v>
      </c>
      <c r="BG1102" s="11">
        <v>0</v>
      </c>
      <c r="BH1102" s="11">
        <v>12396.58018042408</v>
      </c>
      <c r="BI1102" s="11">
        <v>12396.58018042408</v>
      </c>
      <c r="BJ1102" s="11">
        <v>12396.58018042408</v>
      </c>
      <c r="BK1102" s="11">
        <v>0</v>
      </c>
      <c r="BL1102" s="11">
        <v>12396.58018042408</v>
      </c>
    </row>
    <row r="1103" spans="1:64" hidden="1" x14ac:dyDescent="0.25">
      <c r="A1103" s="7">
        <v>501118</v>
      </c>
      <c r="B1103" s="7" t="s">
        <v>167</v>
      </c>
      <c r="C1103" s="9">
        <v>45282</v>
      </c>
      <c r="D1103" s="9">
        <v>47109</v>
      </c>
      <c r="E1103" s="9">
        <v>47109</v>
      </c>
      <c r="F1103" s="7" t="s">
        <v>237</v>
      </c>
      <c r="G1103" s="11">
        <v>4451068.3099999996</v>
      </c>
      <c r="H1103" s="11">
        <v>84812.69</v>
      </c>
      <c r="I1103" s="11" t="s">
        <v>239</v>
      </c>
      <c r="J1103" s="11">
        <v>15031.01</v>
      </c>
      <c r="K1103" s="11" t="s">
        <v>239</v>
      </c>
      <c r="L1103" s="11">
        <v>0</v>
      </c>
      <c r="M1103" s="13">
        <v>0.04</v>
      </c>
      <c r="N1103" s="13" t="s">
        <v>244</v>
      </c>
      <c r="O1103" s="13" t="s">
        <v>257</v>
      </c>
      <c r="P1103" s="13">
        <v>0.39539999999999997</v>
      </c>
      <c r="Q1103" s="7" t="s">
        <v>260</v>
      </c>
      <c r="R1103" s="7" t="s">
        <v>262</v>
      </c>
      <c r="S1103" s="7">
        <v>0</v>
      </c>
      <c r="T1103" s="7" t="s">
        <v>267</v>
      </c>
      <c r="U1103" s="7" t="s">
        <v>269</v>
      </c>
      <c r="V1103" s="7">
        <v>1</v>
      </c>
      <c r="W1103" s="9">
        <v>45657</v>
      </c>
      <c r="X1103" s="7">
        <v>48</v>
      </c>
      <c r="Y1103" s="7">
        <v>9</v>
      </c>
      <c r="Z1103" s="11">
        <v>84812.69</v>
      </c>
      <c r="AA1103" s="11">
        <v>763314.21</v>
      </c>
      <c r="AB1103" s="11">
        <v>15031.01</v>
      </c>
      <c r="AC1103" s="11">
        <v>135279.09</v>
      </c>
      <c r="AD1103" s="11">
        <v>0</v>
      </c>
      <c r="AE1103" s="11">
        <v>0</v>
      </c>
      <c r="AF1103" s="11">
        <v>99843.7</v>
      </c>
      <c r="AG1103" s="11">
        <v>0</v>
      </c>
      <c r="AH1103" s="11">
        <v>898593.29999999993</v>
      </c>
      <c r="AI1103" s="11">
        <v>0</v>
      </c>
      <c r="AJ1103" s="11">
        <v>3552475.01</v>
      </c>
      <c r="AK1103" s="11">
        <v>0</v>
      </c>
      <c r="AL1103" s="13">
        <v>8.728278127625666E-3</v>
      </c>
      <c r="AM1103" s="7">
        <v>2036</v>
      </c>
      <c r="AN1103" s="7" t="s">
        <v>278</v>
      </c>
      <c r="AO1103" s="9">
        <v>45930</v>
      </c>
      <c r="AP1103" s="9">
        <v>45900</v>
      </c>
      <c r="AQ1103" s="7">
        <v>30</v>
      </c>
      <c r="AR1103" s="7">
        <v>273</v>
      </c>
      <c r="AS1103" s="15">
        <v>0.97109114848651301</v>
      </c>
      <c r="AT1103" s="11">
        <v>11905.736562475529</v>
      </c>
      <c r="AU1103" s="11">
        <v>11905.736562475529</v>
      </c>
      <c r="AV1103" s="11">
        <v>0</v>
      </c>
      <c r="AW1103" s="11">
        <v>0</v>
      </c>
      <c r="AX1103" s="11">
        <v>11905.736562475529</v>
      </c>
      <c r="AY1103" s="11">
        <v>11905.736562475529</v>
      </c>
      <c r="AZ1103" s="13">
        <v>8.728278127625666E-3</v>
      </c>
      <c r="BA1103" s="11">
        <v>11905.736562475529</v>
      </c>
      <c r="BB1103" s="11">
        <v>11905.736562475529</v>
      </c>
      <c r="BC1103" s="11"/>
      <c r="BD1103" s="11"/>
      <c r="BE1103" s="11"/>
      <c r="BF1103" s="11">
        <v>0</v>
      </c>
      <c r="BG1103" s="11">
        <v>0</v>
      </c>
      <c r="BH1103" s="11">
        <v>11905.736562475529</v>
      </c>
      <c r="BI1103" s="11">
        <v>11905.736562475529</v>
      </c>
      <c r="BJ1103" s="11">
        <v>11905.736562475529</v>
      </c>
      <c r="BK1103" s="11">
        <v>0</v>
      </c>
      <c r="BL1103" s="11">
        <v>11905.736562475529</v>
      </c>
    </row>
    <row r="1104" spans="1:64" hidden="1" x14ac:dyDescent="0.25">
      <c r="A1104" s="7">
        <v>501118</v>
      </c>
      <c r="B1104" s="7" t="s">
        <v>167</v>
      </c>
      <c r="C1104" s="9">
        <v>45282</v>
      </c>
      <c r="D1104" s="9">
        <v>47109</v>
      </c>
      <c r="E1104" s="9">
        <v>47109</v>
      </c>
      <c r="F1104" s="7" t="s">
        <v>237</v>
      </c>
      <c r="G1104" s="11">
        <v>4451068.3099999996</v>
      </c>
      <c r="H1104" s="11">
        <v>84812.69</v>
      </c>
      <c r="I1104" s="11" t="s">
        <v>239</v>
      </c>
      <c r="J1104" s="11">
        <v>15031.01</v>
      </c>
      <c r="K1104" s="11" t="s">
        <v>239</v>
      </c>
      <c r="L1104" s="11">
        <v>0</v>
      </c>
      <c r="M1104" s="13">
        <v>0.04</v>
      </c>
      <c r="N1104" s="13" t="s">
        <v>244</v>
      </c>
      <c r="O1104" s="13" t="s">
        <v>257</v>
      </c>
      <c r="P1104" s="13">
        <v>0.39539999999999997</v>
      </c>
      <c r="Q1104" s="7" t="s">
        <v>260</v>
      </c>
      <c r="R1104" s="7" t="s">
        <v>262</v>
      </c>
      <c r="S1104" s="7">
        <v>0</v>
      </c>
      <c r="T1104" s="7" t="s">
        <v>267</v>
      </c>
      <c r="U1104" s="7" t="s">
        <v>269</v>
      </c>
      <c r="V1104" s="7">
        <v>1</v>
      </c>
      <c r="W1104" s="9">
        <v>45657</v>
      </c>
      <c r="X1104" s="7">
        <v>48</v>
      </c>
      <c r="Y1104" s="7">
        <v>10</v>
      </c>
      <c r="Z1104" s="11">
        <v>84812.69</v>
      </c>
      <c r="AA1104" s="11">
        <v>848126.9</v>
      </c>
      <c r="AB1104" s="11">
        <v>15031.01</v>
      </c>
      <c r="AC1104" s="11">
        <v>150310.1</v>
      </c>
      <c r="AD1104" s="11">
        <v>0</v>
      </c>
      <c r="AE1104" s="11">
        <v>0</v>
      </c>
      <c r="AF1104" s="11">
        <v>99843.7</v>
      </c>
      <c r="AG1104" s="11">
        <v>0</v>
      </c>
      <c r="AH1104" s="11">
        <v>998437</v>
      </c>
      <c r="AI1104" s="11">
        <v>0</v>
      </c>
      <c r="AJ1104" s="11">
        <v>3452631.31</v>
      </c>
      <c r="AK1104" s="11">
        <v>0</v>
      </c>
      <c r="AL1104" s="13">
        <v>8.646106657432262E-3</v>
      </c>
      <c r="AM1104" s="7">
        <v>2037</v>
      </c>
      <c r="AN1104" s="7" t="s">
        <v>279</v>
      </c>
      <c r="AO1104" s="9">
        <v>45961</v>
      </c>
      <c r="AP1104" s="9">
        <v>45930</v>
      </c>
      <c r="AQ1104" s="7">
        <v>31</v>
      </c>
      <c r="AR1104" s="7">
        <v>304</v>
      </c>
      <c r="AS1104" s="15">
        <v>0.96786175341363112</v>
      </c>
      <c r="AT1104" s="11">
        <v>11424.06818584386</v>
      </c>
      <c r="AU1104" s="11">
        <v>11424.06818584386</v>
      </c>
      <c r="AV1104" s="11">
        <v>0</v>
      </c>
      <c r="AW1104" s="11">
        <v>0</v>
      </c>
      <c r="AX1104" s="11">
        <v>11424.06818584386</v>
      </c>
      <c r="AY1104" s="11">
        <v>11424.06818584386</v>
      </c>
      <c r="AZ1104" s="13">
        <v>8.646106657432262E-3</v>
      </c>
      <c r="BA1104" s="11">
        <v>11424.06818584386</v>
      </c>
      <c r="BB1104" s="11">
        <v>11424.06818584386</v>
      </c>
      <c r="BC1104" s="11"/>
      <c r="BD1104" s="11"/>
      <c r="BE1104" s="11"/>
      <c r="BF1104" s="11">
        <v>0</v>
      </c>
      <c r="BG1104" s="11">
        <v>0</v>
      </c>
      <c r="BH1104" s="11">
        <v>11424.06818584386</v>
      </c>
      <c r="BI1104" s="11">
        <v>11424.06818584386</v>
      </c>
      <c r="BJ1104" s="11">
        <v>11424.06818584386</v>
      </c>
      <c r="BK1104" s="11">
        <v>0</v>
      </c>
      <c r="BL1104" s="11">
        <v>11424.06818584386</v>
      </c>
    </row>
    <row r="1105" spans="1:64" hidden="1" x14ac:dyDescent="0.25">
      <c r="A1105" s="7">
        <v>501118</v>
      </c>
      <c r="B1105" s="7" t="s">
        <v>167</v>
      </c>
      <c r="C1105" s="9">
        <v>45282</v>
      </c>
      <c r="D1105" s="9">
        <v>47109</v>
      </c>
      <c r="E1105" s="9">
        <v>47109</v>
      </c>
      <c r="F1105" s="7" t="s">
        <v>237</v>
      </c>
      <c r="G1105" s="11">
        <v>4451068.3099999996</v>
      </c>
      <c r="H1105" s="11">
        <v>84812.69</v>
      </c>
      <c r="I1105" s="11" t="s">
        <v>239</v>
      </c>
      <c r="J1105" s="11">
        <v>15031.01</v>
      </c>
      <c r="K1105" s="11" t="s">
        <v>239</v>
      </c>
      <c r="L1105" s="11">
        <v>0</v>
      </c>
      <c r="M1105" s="13">
        <v>0.04</v>
      </c>
      <c r="N1105" s="13" t="s">
        <v>244</v>
      </c>
      <c r="O1105" s="13" t="s">
        <v>257</v>
      </c>
      <c r="P1105" s="13">
        <v>0.39539999999999997</v>
      </c>
      <c r="Q1105" s="7" t="s">
        <v>260</v>
      </c>
      <c r="R1105" s="7" t="s">
        <v>262</v>
      </c>
      <c r="S1105" s="7">
        <v>0</v>
      </c>
      <c r="T1105" s="7" t="s">
        <v>267</v>
      </c>
      <c r="U1105" s="7" t="s">
        <v>269</v>
      </c>
      <c r="V1105" s="7">
        <v>1</v>
      </c>
      <c r="W1105" s="9">
        <v>45657</v>
      </c>
      <c r="X1105" s="7">
        <v>48</v>
      </c>
      <c r="Y1105" s="7">
        <v>11</v>
      </c>
      <c r="Z1105" s="11">
        <v>84812.69</v>
      </c>
      <c r="AA1105" s="11">
        <v>932939.59000000008</v>
      </c>
      <c r="AB1105" s="11">
        <v>15031.01</v>
      </c>
      <c r="AC1105" s="11">
        <v>165341.10999999999</v>
      </c>
      <c r="AD1105" s="11">
        <v>0</v>
      </c>
      <c r="AE1105" s="11">
        <v>0</v>
      </c>
      <c r="AF1105" s="11">
        <v>99843.7</v>
      </c>
      <c r="AG1105" s="11">
        <v>0</v>
      </c>
      <c r="AH1105" s="11">
        <v>1098280.7</v>
      </c>
      <c r="AI1105" s="11">
        <v>0</v>
      </c>
      <c r="AJ1105" s="11">
        <v>3352787.6099999989</v>
      </c>
      <c r="AK1105" s="11">
        <v>0</v>
      </c>
      <c r="AL1105" s="13">
        <v>8.5647087820321932E-3</v>
      </c>
      <c r="AM1105" s="7">
        <v>2038</v>
      </c>
      <c r="AN1105" s="7" t="s">
        <v>280</v>
      </c>
      <c r="AO1105" s="9">
        <v>45991</v>
      </c>
      <c r="AP1105" s="9">
        <v>45961</v>
      </c>
      <c r="AQ1105" s="7">
        <v>30</v>
      </c>
      <c r="AR1105" s="7">
        <v>334</v>
      </c>
      <c r="AS1105" s="15">
        <v>0.96474675813570476</v>
      </c>
      <c r="AT1105" s="11">
        <v>10953.896583536331</v>
      </c>
      <c r="AU1105" s="11">
        <v>10953.896583536331</v>
      </c>
      <c r="AV1105" s="11">
        <v>0</v>
      </c>
      <c r="AW1105" s="11">
        <v>0</v>
      </c>
      <c r="AX1105" s="11">
        <v>10953.896583536331</v>
      </c>
      <c r="AY1105" s="11">
        <v>10953.896583536331</v>
      </c>
      <c r="AZ1105" s="13">
        <v>8.5647087820321932E-3</v>
      </c>
      <c r="BA1105" s="11">
        <v>10953.896583536331</v>
      </c>
      <c r="BB1105" s="11">
        <v>10953.896583536331</v>
      </c>
      <c r="BC1105" s="11"/>
      <c r="BD1105" s="11"/>
      <c r="BE1105" s="11"/>
      <c r="BF1105" s="11">
        <v>0</v>
      </c>
      <c r="BG1105" s="11">
        <v>0</v>
      </c>
      <c r="BH1105" s="11">
        <v>10953.896583536331</v>
      </c>
      <c r="BI1105" s="11">
        <v>10953.896583536331</v>
      </c>
      <c r="BJ1105" s="11">
        <v>10953.896583536331</v>
      </c>
      <c r="BK1105" s="11">
        <v>0</v>
      </c>
      <c r="BL1105" s="11">
        <v>10953.896583536331</v>
      </c>
    </row>
    <row r="1106" spans="1:64" hidden="1" x14ac:dyDescent="0.25">
      <c r="A1106" s="7">
        <v>501118</v>
      </c>
      <c r="B1106" s="7" t="s">
        <v>167</v>
      </c>
      <c r="C1106" s="9">
        <v>45282</v>
      </c>
      <c r="D1106" s="9">
        <v>47109</v>
      </c>
      <c r="E1106" s="9">
        <v>47109</v>
      </c>
      <c r="F1106" s="7" t="s">
        <v>237</v>
      </c>
      <c r="G1106" s="11">
        <v>4451068.3099999996</v>
      </c>
      <c r="H1106" s="11">
        <v>84812.69</v>
      </c>
      <c r="I1106" s="11" t="s">
        <v>239</v>
      </c>
      <c r="J1106" s="11">
        <v>15031.01</v>
      </c>
      <c r="K1106" s="11" t="s">
        <v>239</v>
      </c>
      <c r="L1106" s="11">
        <v>0</v>
      </c>
      <c r="M1106" s="13">
        <v>0.04</v>
      </c>
      <c r="N1106" s="13" t="s">
        <v>244</v>
      </c>
      <c r="O1106" s="13" t="s">
        <v>257</v>
      </c>
      <c r="P1106" s="13">
        <v>0.39539999999999997</v>
      </c>
      <c r="Q1106" s="7" t="s">
        <v>260</v>
      </c>
      <c r="R1106" s="7" t="s">
        <v>262</v>
      </c>
      <c r="S1106" s="7">
        <v>0</v>
      </c>
      <c r="T1106" s="7" t="s">
        <v>267</v>
      </c>
      <c r="U1106" s="7" t="s">
        <v>269</v>
      </c>
      <c r="V1106" s="7">
        <v>1</v>
      </c>
      <c r="W1106" s="9">
        <v>45657</v>
      </c>
      <c r="X1106" s="7">
        <v>48</v>
      </c>
      <c r="Y1106" s="7">
        <v>12</v>
      </c>
      <c r="Z1106" s="11">
        <v>84812.69</v>
      </c>
      <c r="AA1106" s="11">
        <v>1017752.28</v>
      </c>
      <c r="AB1106" s="11">
        <v>15031.01</v>
      </c>
      <c r="AC1106" s="11">
        <v>180372.12</v>
      </c>
      <c r="AD1106" s="11">
        <v>0</v>
      </c>
      <c r="AE1106" s="11">
        <v>0</v>
      </c>
      <c r="AF1106" s="11">
        <v>99843.7</v>
      </c>
      <c r="AG1106" s="11">
        <v>0</v>
      </c>
      <c r="AH1106" s="11">
        <v>1198124.3999999999</v>
      </c>
      <c r="AI1106" s="11">
        <v>0</v>
      </c>
      <c r="AJ1106" s="11">
        <v>3252943.91</v>
      </c>
      <c r="AK1106" s="11">
        <v>0</v>
      </c>
      <c r="AL1106" s="13">
        <v>8.4840772184974211E-3</v>
      </c>
      <c r="AM1106" s="7">
        <v>2039</v>
      </c>
      <c r="AN1106" s="7" t="s">
        <v>281</v>
      </c>
      <c r="AO1106" s="9">
        <v>46022</v>
      </c>
      <c r="AP1106" s="9">
        <v>45991</v>
      </c>
      <c r="AQ1106" s="7">
        <v>31</v>
      </c>
      <c r="AR1106" s="7">
        <v>365</v>
      </c>
      <c r="AS1106" s="15">
        <v>0.96153846153846145</v>
      </c>
      <c r="AT1106" s="11">
        <v>10492.63373296242</v>
      </c>
      <c r="AU1106" s="11">
        <v>10492.63373296242</v>
      </c>
      <c r="AV1106" s="11">
        <v>0</v>
      </c>
      <c r="AW1106" s="11">
        <v>0</v>
      </c>
      <c r="AX1106" s="11">
        <v>10492.63373296242</v>
      </c>
      <c r="AY1106" s="11">
        <v>10492.63373296242</v>
      </c>
      <c r="AZ1106" s="13">
        <v>8.4840772184974211E-3</v>
      </c>
      <c r="BA1106" s="11">
        <v>10492.63373296242</v>
      </c>
      <c r="BB1106" s="11">
        <v>10492.63373296242</v>
      </c>
      <c r="BC1106" s="11"/>
      <c r="BD1106" s="11"/>
      <c r="BE1106" s="11"/>
      <c r="BF1106" s="11">
        <v>0</v>
      </c>
      <c r="BG1106" s="11">
        <v>0</v>
      </c>
      <c r="BH1106" s="11">
        <v>10492.63373296242</v>
      </c>
      <c r="BI1106" s="11">
        <v>10492.63373296242</v>
      </c>
      <c r="BJ1106" s="11">
        <v>10492.63373296242</v>
      </c>
      <c r="BK1106" s="11">
        <v>0</v>
      </c>
      <c r="BL1106" s="11">
        <v>10492.63373296242</v>
      </c>
    </row>
    <row r="1107" spans="1:64" hidden="1" x14ac:dyDescent="0.25">
      <c r="A1107" s="7">
        <v>501203</v>
      </c>
      <c r="B1107" s="7" t="s">
        <v>168</v>
      </c>
      <c r="C1107" s="9">
        <v>45628</v>
      </c>
      <c r="D1107" s="9">
        <v>48184</v>
      </c>
      <c r="E1107" s="9">
        <v>48184</v>
      </c>
      <c r="F1107" s="7" t="s">
        <v>237</v>
      </c>
      <c r="G1107" s="11">
        <v>1789774.83</v>
      </c>
      <c r="H1107" s="11">
        <v>18972.330000000002</v>
      </c>
      <c r="I1107" s="11" t="s">
        <v>239</v>
      </c>
      <c r="J1107" s="11">
        <v>8789.7099999999991</v>
      </c>
      <c r="K1107" s="11" t="s">
        <v>239</v>
      </c>
      <c r="L1107" s="11">
        <v>1218731.3400000001</v>
      </c>
      <c r="M1107" s="13">
        <v>5.8099999999999999E-2</v>
      </c>
      <c r="N1107" s="13" t="s">
        <v>251</v>
      </c>
      <c r="O1107" s="13" t="s">
        <v>259</v>
      </c>
      <c r="P1107" s="13">
        <v>8.8999999999999999E-3</v>
      </c>
      <c r="Q1107" s="7" t="s">
        <v>261</v>
      </c>
      <c r="R1107" s="7" t="s">
        <v>262</v>
      </c>
      <c r="S1107" s="7">
        <v>0</v>
      </c>
      <c r="T1107" s="7" t="s">
        <v>267</v>
      </c>
      <c r="U1107" s="7" t="s">
        <v>269</v>
      </c>
      <c r="V1107" s="7">
        <v>1</v>
      </c>
      <c r="W1107" s="9">
        <v>45657</v>
      </c>
      <c r="X1107" s="7">
        <v>84</v>
      </c>
      <c r="Y1107" s="7">
        <v>0</v>
      </c>
      <c r="Z1107" s="11">
        <v>0</v>
      </c>
      <c r="AA1107" s="11">
        <v>0</v>
      </c>
      <c r="AB1107" s="11">
        <v>0</v>
      </c>
      <c r="AC1107" s="11">
        <v>0</v>
      </c>
      <c r="AD1107" s="11">
        <v>0</v>
      </c>
      <c r="AE1107" s="11">
        <v>0</v>
      </c>
      <c r="AF1107" s="11">
        <v>0</v>
      </c>
      <c r="AG1107" s="11">
        <v>0</v>
      </c>
      <c r="AH1107" s="11">
        <v>0</v>
      </c>
      <c r="AI1107" s="11">
        <v>0</v>
      </c>
      <c r="AJ1107" s="11">
        <v>1789774.83</v>
      </c>
      <c r="AK1107" s="11">
        <v>0</v>
      </c>
      <c r="AM1107" s="7">
        <v>2076</v>
      </c>
      <c r="AN1107" s="7" t="s">
        <v>292</v>
      </c>
      <c r="AO1107" s="9">
        <v>45657</v>
      </c>
      <c r="AP1107" s="9">
        <v>47109</v>
      </c>
      <c r="AQ1107" s="7">
        <v>0</v>
      </c>
      <c r="AR1107" s="7">
        <v>0</v>
      </c>
      <c r="AS1107" s="15">
        <v>1</v>
      </c>
      <c r="BC1107" s="11"/>
      <c r="BD1107" s="11"/>
      <c r="BE1107" s="11"/>
    </row>
    <row r="1108" spans="1:64" hidden="1" x14ac:dyDescent="0.25">
      <c r="A1108" s="7">
        <v>501203</v>
      </c>
      <c r="B1108" s="7" t="s">
        <v>168</v>
      </c>
      <c r="C1108" s="9">
        <v>45628</v>
      </c>
      <c r="D1108" s="9">
        <v>48184</v>
      </c>
      <c r="E1108" s="9">
        <v>48184</v>
      </c>
      <c r="F1108" s="7" t="s">
        <v>237</v>
      </c>
      <c r="G1108" s="11">
        <v>1789774.83</v>
      </c>
      <c r="H1108" s="11">
        <v>18972.330000000002</v>
      </c>
      <c r="I1108" s="11" t="s">
        <v>239</v>
      </c>
      <c r="J1108" s="11">
        <v>8789.7099999999991</v>
      </c>
      <c r="K1108" s="11" t="s">
        <v>239</v>
      </c>
      <c r="L1108" s="11">
        <v>1218731.3400000001</v>
      </c>
      <c r="M1108" s="13">
        <v>5.8099999999999999E-2</v>
      </c>
      <c r="N1108" s="13" t="s">
        <v>251</v>
      </c>
      <c r="O1108" s="13" t="s">
        <v>259</v>
      </c>
      <c r="P1108" s="13">
        <v>8.8999999999999999E-3</v>
      </c>
      <c r="Q1108" s="7" t="s">
        <v>261</v>
      </c>
      <c r="R1108" s="7" t="s">
        <v>262</v>
      </c>
      <c r="S1108" s="7">
        <v>0</v>
      </c>
      <c r="T1108" s="7" t="s">
        <v>267</v>
      </c>
      <c r="U1108" s="7" t="s">
        <v>269</v>
      </c>
      <c r="V1108" s="7">
        <v>1</v>
      </c>
      <c r="W1108" s="9">
        <v>45657</v>
      </c>
      <c r="X1108" s="7">
        <v>84</v>
      </c>
      <c r="Y1108" s="7">
        <v>1</v>
      </c>
      <c r="Z1108" s="11">
        <v>18972.330000000002</v>
      </c>
      <c r="AA1108" s="11">
        <v>18972.330000000002</v>
      </c>
      <c r="AB1108" s="11">
        <v>8789.7099999999991</v>
      </c>
      <c r="AC1108" s="11">
        <v>8789.7099999999991</v>
      </c>
      <c r="AD1108" s="11">
        <v>14508.70642857143</v>
      </c>
      <c r="AE1108" s="11">
        <v>14508.70642857143</v>
      </c>
      <c r="AF1108" s="11">
        <v>27762.04</v>
      </c>
      <c r="AG1108" s="11">
        <v>0</v>
      </c>
      <c r="AH1108" s="11">
        <v>27762.04</v>
      </c>
      <c r="AI1108" s="11">
        <v>0</v>
      </c>
      <c r="AJ1108" s="11">
        <v>1776521.4964285709</v>
      </c>
      <c r="AK1108" s="11">
        <v>14508.70642857143</v>
      </c>
      <c r="AL1108" s="13">
        <v>3.6674291597531217E-2</v>
      </c>
      <c r="AM1108" s="7">
        <v>2077</v>
      </c>
      <c r="AN1108" s="7" t="s">
        <v>293</v>
      </c>
      <c r="AO1108" s="9">
        <v>45688</v>
      </c>
      <c r="AP1108" s="9">
        <v>45657</v>
      </c>
      <c r="AQ1108" s="7">
        <v>31</v>
      </c>
      <c r="AR1108" s="7">
        <v>31</v>
      </c>
      <c r="AS1108" s="15">
        <v>0.99521499095833654</v>
      </c>
      <c r="AT1108" s="11">
        <v>577.08411045214291</v>
      </c>
      <c r="AU1108" s="11">
        <v>577.08411045214291</v>
      </c>
      <c r="AV1108" s="11">
        <v>4.7129989476488579</v>
      </c>
      <c r="AW1108" s="11">
        <v>4.7129989476488579</v>
      </c>
      <c r="AX1108" s="11">
        <v>572.37111150449402</v>
      </c>
      <c r="AY1108" s="11">
        <v>572.37111150449402</v>
      </c>
      <c r="AZ1108" s="13">
        <v>3.6674291597531217E-2</v>
      </c>
      <c r="BA1108" s="11">
        <v>577.08411045214291</v>
      </c>
      <c r="BB1108" s="11">
        <v>577.08411045214291</v>
      </c>
      <c r="BC1108" s="11"/>
      <c r="BD1108" s="11"/>
      <c r="BE1108" s="11"/>
      <c r="BF1108" s="11">
        <v>4.7129989476488579</v>
      </c>
      <c r="BG1108" s="11">
        <v>4.7129989476488579</v>
      </c>
      <c r="BH1108" s="11">
        <v>572.37111150449402</v>
      </c>
      <c r="BI1108" s="11">
        <v>572.37111150449402</v>
      </c>
      <c r="BJ1108" s="11">
        <v>572.37111150449402</v>
      </c>
      <c r="BK1108" s="11">
        <v>4.7129989476488579</v>
      </c>
      <c r="BL1108" s="11">
        <v>577.08411045214291</v>
      </c>
    </row>
    <row r="1109" spans="1:64" hidden="1" x14ac:dyDescent="0.25">
      <c r="A1109" s="7">
        <v>501203</v>
      </c>
      <c r="B1109" s="7" t="s">
        <v>168</v>
      </c>
      <c r="C1109" s="9">
        <v>45628</v>
      </c>
      <c r="D1109" s="9">
        <v>48184</v>
      </c>
      <c r="E1109" s="9">
        <v>48184</v>
      </c>
      <c r="F1109" s="7" t="s">
        <v>237</v>
      </c>
      <c r="G1109" s="11">
        <v>1789774.83</v>
      </c>
      <c r="H1109" s="11">
        <v>18972.330000000002</v>
      </c>
      <c r="I1109" s="11" t="s">
        <v>239</v>
      </c>
      <c r="J1109" s="11">
        <v>8789.7099999999991</v>
      </c>
      <c r="K1109" s="11" t="s">
        <v>239</v>
      </c>
      <c r="L1109" s="11">
        <v>1218731.3400000001</v>
      </c>
      <c r="M1109" s="13">
        <v>5.8099999999999999E-2</v>
      </c>
      <c r="N1109" s="13" t="s">
        <v>251</v>
      </c>
      <c r="O1109" s="13" t="s">
        <v>259</v>
      </c>
      <c r="P1109" s="13">
        <v>8.8999999999999999E-3</v>
      </c>
      <c r="Q1109" s="7" t="s">
        <v>261</v>
      </c>
      <c r="R1109" s="7" t="s">
        <v>262</v>
      </c>
      <c r="S1109" s="7">
        <v>0</v>
      </c>
      <c r="T1109" s="7" t="s">
        <v>267</v>
      </c>
      <c r="U1109" s="7" t="s">
        <v>269</v>
      </c>
      <c r="V1109" s="7">
        <v>1</v>
      </c>
      <c r="W1109" s="9">
        <v>45657</v>
      </c>
      <c r="X1109" s="7">
        <v>84</v>
      </c>
      <c r="Y1109" s="7">
        <v>2</v>
      </c>
      <c r="Z1109" s="11">
        <v>18972.330000000002</v>
      </c>
      <c r="AA1109" s="11">
        <v>37944.660000000003</v>
      </c>
      <c r="AB1109" s="11">
        <v>8789.7099999999991</v>
      </c>
      <c r="AC1109" s="11">
        <v>17579.419999999998</v>
      </c>
      <c r="AD1109" s="11">
        <v>14508.70642857143</v>
      </c>
      <c r="AE1109" s="11">
        <v>29017.412857142859</v>
      </c>
      <c r="AF1109" s="11">
        <v>27762.04</v>
      </c>
      <c r="AG1109" s="11">
        <v>14508.70642857143</v>
      </c>
      <c r="AH1109" s="11">
        <v>55524.08</v>
      </c>
      <c r="AI1109" s="11">
        <v>14508.70642857143</v>
      </c>
      <c r="AJ1109" s="11">
        <v>1763268.162857143</v>
      </c>
      <c r="AK1109" s="11">
        <v>29017.412857142859</v>
      </c>
      <c r="AL1109" s="13">
        <v>3.5329287933350551E-2</v>
      </c>
      <c r="AM1109" s="7">
        <v>2078</v>
      </c>
      <c r="AN1109" s="7" t="s">
        <v>294</v>
      </c>
      <c r="AO1109" s="9">
        <v>45716</v>
      </c>
      <c r="AP1109" s="9">
        <v>45688</v>
      </c>
      <c r="AQ1109" s="7">
        <v>28</v>
      </c>
      <c r="AR1109" s="7">
        <v>59</v>
      </c>
      <c r="AS1109" s="15">
        <v>0.9909127302176659</v>
      </c>
      <c r="AT1109" s="11">
        <v>549.38736201006736</v>
      </c>
      <c r="AU1109" s="11">
        <v>549.38736201006736</v>
      </c>
      <c r="AV1109" s="11">
        <v>9.0410524262578136</v>
      </c>
      <c r="AW1109" s="11">
        <v>9.0410524262578136</v>
      </c>
      <c r="AX1109" s="11">
        <v>540.34630958380956</v>
      </c>
      <c r="AY1109" s="11">
        <v>540.34630958380956</v>
      </c>
      <c r="AZ1109" s="13">
        <v>3.5329287933350551E-2</v>
      </c>
      <c r="BA1109" s="11">
        <v>549.38736201006736</v>
      </c>
      <c r="BB1109" s="11">
        <v>549.38736201006736</v>
      </c>
      <c r="BC1109" s="11"/>
      <c r="BD1109" s="11"/>
      <c r="BE1109" s="11"/>
      <c r="BF1109" s="11">
        <v>9.0410524262578136</v>
      </c>
      <c r="BG1109" s="11">
        <v>9.0410524262578136</v>
      </c>
      <c r="BH1109" s="11">
        <v>540.34630958380956</v>
      </c>
      <c r="BI1109" s="11">
        <v>540.34630958380956</v>
      </c>
      <c r="BJ1109" s="11">
        <v>540.34630958380956</v>
      </c>
      <c r="BK1109" s="11">
        <v>9.0410524262578136</v>
      </c>
      <c r="BL1109" s="11">
        <v>549.38736201006736</v>
      </c>
    </row>
    <row r="1110" spans="1:64" hidden="1" x14ac:dyDescent="0.25">
      <c r="A1110" s="7">
        <v>501203</v>
      </c>
      <c r="B1110" s="7" t="s">
        <v>168</v>
      </c>
      <c r="C1110" s="9">
        <v>45628</v>
      </c>
      <c r="D1110" s="9">
        <v>48184</v>
      </c>
      <c r="E1110" s="9">
        <v>48184</v>
      </c>
      <c r="F1110" s="7" t="s">
        <v>237</v>
      </c>
      <c r="G1110" s="11">
        <v>1789774.83</v>
      </c>
      <c r="H1110" s="11">
        <v>18972.330000000002</v>
      </c>
      <c r="I1110" s="11" t="s">
        <v>239</v>
      </c>
      <c r="J1110" s="11">
        <v>8789.7099999999991</v>
      </c>
      <c r="K1110" s="11" t="s">
        <v>239</v>
      </c>
      <c r="L1110" s="11">
        <v>1218731.3400000001</v>
      </c>
      <c r="M1110" s="13">
        <v>5.8099999999999999E-2</v>
      </c>
      <c r="N1110" s="13" t="s">
        <v>251</v>
      </c>
      <c r="O1110" s="13" t="s">
        <v>259</v>
      </c>
      <c r="P1110" s="13">
        <v>8.8999999999999999E-3</v>
      </c>
      <c r="Q1110" s="7" t="s">
        <v>261</v>
      </c>
      <c r="R1110" s="7" t="s">
        <v>262</v>
      </c>
      <c r="S1110" s="7">
        <v>0</v>
      </c>
      <c r="T1110" s="7" t="s">
        <v>267</v>
      </c>
      <c r="U1110" s="7" t="s">
        <v>269</v>
      </c>
      <c r="V1110" s="7">
        <v>1</v>
      </c>
      <c r="W1110" s="9">
        <v>45657</v>
      </c>
      <c r="X1110" s="7">
        <v>84</v>
      </c>
      <c r="Y1110" s="7">
        <v>3</v>
      </c>
      <c r="Z1110" s="11">
        <v>18972.330000000002</v>
      </c>
      <c r="AA1110" s="11">
        <v>56916.990000000013</v>
      </c>
      <c r="AB1110" s="11">
        <v>8789.7099999999991</v>
      </c>
      <c r="AC1110" s="11">
        <v>26369.13</v>
      </c>
      <c r="AD1110" s="11">
        <v>14508.70642857143</v>
      </c>
      <c r="AE1110" s="11">
        <v>43526.119285714289</v>
      </c>
      <c r="AF1110" s="11">
        <v>27762.04</v>
      </c>
      <c r="AG1110" s="11">
        <v>1255.372857142858</v>
      </c>
      <c r="AH1110" s="11">
        <v>83286.12</v>
      </c>
      <c r="AI1110" s="11">
        <v>15764.07928571429</v>
      </c>
      <c r="AJ1110" s="11">
        <v>1750014.8292857141</v>
      </c>
      <c r="AK1110" s="11">
        <v>29017.412857142859</v>
      </c>
      <c r="AL1110" s="13">
        <v>3.4033611325749669E-2</v>
      </c>
      <c r="AM1110" s="7">
        <v>2079</v>
      </c>
      <c r="AN1110" s="7" t="s">
        <v>295</v>
      </c>
      <c r="AO1110" s="9">
        <v>45747</v>
      </c>
      <c r="AP1110" s="9">
        <v>45716</v>
      </c>
      <c r="AQ1110" s="7">
        <v>31</v>
      </c>
      <c r="AR1110" s="7">
        <v>90</v>
      </c>
      <c r="AS1110" s="15">
        <v>0.98617120384407508</v>
      </c>
      <c r="AT1110" s="11">
        <v>522.74764773121763</v>
      </c>
      <c r="AU1110" s="11">
        <v>522.74764773121763</v>
      </c>
      <c r="AV1110" s="11">
        <v>8.6678033011344873</v>
      </c>
      <c r="AW1110" s="11">
        <v>8.6678033011344873</v>
      </c>
      <c r="AX1110" s="11">
        <v>514.07984443008309</v>
      </c>
      <c r="AY1110" s="11">
        <v>514.07984443008309</v>
      </c>
      <c r="AZ1110" s="13">
        <v>3.4033611325749669E-2</v>
      </c>
      <c r="BA1110" s="11">
        <v>522.74764773121763</v>
      </c>
      <c r="BB1110" s="11">
        <v>522.74764773121763</v>
      </c>
      <c r="BC1110" s="11"/>
      <c r="BD1110" s="11"/>
      <c r="BE1110" s="11"/>
      <c r="BF1110" s="11">
        <v>8.6678033011344873</v>
      </c>
      <c r="BG1110" s="11">
        <v>8.6678033011344873</v>
      </c>
      <c r="BH1110" s="11">
        <v>514.07984443008309</v>
      </c>
      <c r="BI1110" s="11">
        <v>514.07984443008309</v>
      </c>
      <c r="BJ1110" s="11">
        <v>514.07984443008309</v>
      </c>
      <c r="BK1110" s="11">
        <v>8.6678033011344873</v>
      </c>
      <c r="BL1110" s="11">
        <v>522.74764773121763</v>
      </c>
    </row>
    <row r="1111" spans="1:64" hidden="1" x14ac:dyDescent="0.25">
      <c r="A1111" s="7">
        <v>501203</v>
      </c>
      <c r="B1111" s="7" t="s">
        <v>168</v>
      </c>
      <c r="C1111" s="9">
        <v>45628</v>
      </c>
      <c r="D1111" s="9">
        <v>48184</v>
      </c>
      <c r="E1111" s="9">
        <v>48184</v>
      </c>
      <c r="F1111" s="7" t="s">
        <v>237</v>
      </c>
      <c r="G1111" s="11">
        <v>1789774.83</v>
      </c>
      <c r="H1111" s="11">
        <v>18972.330000000002</v>
      </c>
      <c r="I1111" s="11" t="s">
        <v>239</v>
      </c>
      <c r="J1111" s="11">
        <v>8789.7099999999991</v>
      </c>
      <c r="K1111" s="11" t="s">
        <v>239</v>
      </c>
      <c r="L1111" s="11">
        <v>1218731.3400000001</v>
      </c>
      <c r="M1111" s="13">
        <v>5.8099999999999999E-2</v>
      </c>
      <c r="N1111" s="13" t="s">
        <v>251</v>
      </c>
      <c r="O1111" s="13" t="s">
        <v>259</v>
      </c>
      <c r="P1111" s="13">
        <v>8.8999999999999999E-3</v>
      </c>
      <c r="Q1111" s="7" t="s">
        <v>261</v>
      </c>
      <c r="R1111" s="7" t="s">
        <v>262</v>
      </c>
      <c r="S1111" s="7">
        <v>0</v>
      </c>
      <c r="T1111" s="7" t="s">
        <v>267</v>
      </c>
      <c r="U1111" s="7" t="s">
        <v>269</v>
      </c>
      <c r="V1111" s="7">
        <v>1</v>
      </c>
      <c r="W1111" s="9">
        <v>45657</v>
      </c>
      <c r="X1111" s="7">
        <v>84</v>
      </c>
      <c r="Y1111" s="7">
        <v>4</v>
      </c>
      <c r="Z1111" s="11">
        <v>18972.330000000002</v>
      </c>
      <c r="AA1111" s="11">
        <v>75889.320000000007</v>
      </c>
      <c r="AB1111" s="11">
        <v>8789.7099999999991</v>
      </c>
      <c r="AC1111" s="11">
        <v>35158.839999999997</v>
      </c>
      <c r="AD1111" s="11">
        <v>14508.70642857143</v>
      </c>
      <c r="AE1111" s="11">
        <v>58034.825714285718</v>
      </c>
      <c r="AF1111" s="11">
        <v>27762.04</v>
      </c>
      <c r="AG1111" s="11">
        <v>0</v>
      </c>
      <c r="AH1111" s="11">
        <v>111048.16</v>
      </c>
      <c r="AI1111" s="11">
        <v>15764.07928571429</v>
      </c>
      <c r="AJ1111" s="11">
        <v>1736761.4957142861</v>
      </c>
      <c r="AK1111" s="11">
        <v>42270.74642857143</v>
      </c>
      <c r="AL1111" s="13">
        <v>3.278545273987199E-2</v>
      </c>
      <c r="AM1111" s="7">
        <v>2080</v>
      </c>
      <c r="AN1111" s="7" t="s">
        <v>296</v>
      </c>
      <c r="AO1111" s="9">
        <v>45777</v>
      </c>
      <c r="AP1111" s="9">
        <v>45747</v>
      </c>
      <c r="AQ1111" s="7">
        <v>30</v>
      </c>
      <c r="AR1111" s="7">
        <v>120</v>
      </c>
      <c r="AS1111" s="15">
        <v>0.98160423327968072</v>
      </c>
      <c r="AT1111" s="11">
        <v>497.44812331621767</v>
      </c>
      <c r="AU1111" s="11">
        <v>497.44812331621767</v>
      </c>
      <c r="AV1111" s="11">
        <v>12.10730634802592</v>
      </c>
      <c r="AW1111" s="11">
        <v>12.10730634802592</v>
      </c>
      <c r="AX1111" s="11">
        <v>485.34081696819169</v>
      </c>
      <c r="AY1111" s="11">
        <v>485.34081696819169</v>
      </c>
      <c r="AZ1111" s="13">
        <v>3.278545273987199E-2</v>
      </c>
      <c r="BA1111" s="11">
        <v>497.44812331621767</v>
      </c>
      <c r="BB1111" s="11">
        <v>497.44812331621767</v>
      </c>
      <c r="BC1111" s="11"/>
      <c r="BD1111" s="11"/>
      <c r="BE1111" s="11"/>
      <c r="BF1111" s="11">
        <v>12.10730634802592</v>
      </c>
      <c r="BG1111" s="11">
        <v>12.10730634802592</v>
      </c>
      <c r="BH1111" s="11">
        <v>485.34081696819169</v>
      </c>
      <c r="BI1111" s="11">
        <v>485.34081696819169</v>
      </c>
      <c r="BJ1111" s="11">
        <v>485.34081696819169</v>
      </c>
      <c r="BK1111" s="11">
        <v>12.10730634802592</v>
      </c>
      <c r="BL1111" s="11">
        <v>497.44812331621767</v>
      </c>
    </row>
    <row r="1112" spans="1:64" hidden="1" x14ac:dyDescent="0.25">
      <c r="A1112" s="7">
        <v>501203</v>
      </c>
      <c r="B1112" s="7" t="s">
        <v>168</v>
      </c>
      <c r="C1112" s="9">
        <v>45628</v>
      </c>
      <c r="D1112" s="9">
        <v>48184</v>
      </c>
      <c r="E1112" s="9">
        <v>48184</v>
      </c>
      <c r="F1112" s="7" t="s">
        <v>237</v>
      </c>
      <c r="G1112" s="11">
        <v>1789774.83</v>
      </c>
      <c r="H1112" s="11">
        <v>18972.330000000002</v>
      </c>
      <c r="I1112" s="11" t="s">
        <v>239</v>
      </c>
      <c r="J1112" s="11">
        <v>8789.7099999999991</v>
      </c>
      <c r="K1112" s="11" t="s">
        <v>239</v>
      </c>
      <c r="L1112" s="11">
        <v>1218731.3400000001</v>
      </c>
      <c r="M1112" s="13">
        <v>5.8099999999999999E-2</v>
      </c>
      <c r="N1112" s="13" t="s">
        <v>251</v>
      </c>
      <c r="O1112" s="13" t="s">
        <v>259</v>
      </c>
      <c r="P1112" s="13">
        <v>8.8999999999999999E-3</v>
      </c>
      <c r="Q1112" s="7" t="s">
        <v>261</v>
      </c>
      <c r="R1112" s="7" t="s">
        <v>262</v>
      </c>
      <c r="S1112" s="7">
        <v>0</v>
      </c>
      <c r="T1112" s="7" t="s">
        <v>267</v>
      </c>
      <c r="U1112" s="7" t="s">
        <v>269</v>
      </c>
      <c r="V1112" s="7">
        <v>1</v>
      </c>
      <c r="W1112" s="9">
        <v>45657</v>
      </c>
      <c r="X1112" s="7">
        <v>84</v>
      </c>
      <c r="Y1112" s="7">
        <v>5</v>
      </c>
      <c r="Z1112" s="11">
        <v>18972.330000000002</v>
      </c>
      <c r="AA1112" s="11">
        <v>94861.650000000009</v>
      </c>
      <c r="AB1112" s="11">
        <v>8789.7099999999991</v>
      </c>
      <c r="AC1112" s="11">
        <v>43948.55</v>
      </c>
      <c r="AD1112" s="11">
        <v>14508.70642857143</v>
      </c>
      <c r="AE1112" s="11">
        <v>72543.532142857148</v>
      </c>
      <c r="AF1112" s="11">
        <v>27762.04</v>
      </c>
      <c r="AG1112" s="11">
        <v>0</v>
      </c>
      <c r="AH1112" s="11">
        <v>138810.20000000001</v>
      </c>
      <c r="AI1112" s="11">
        <v>15764.07928571429</v>
      </c>
      <c r="AJ1112" s="11">
        <v>1723508.162142857</v>
      </c>
      <c r="AK1112" s="11">
        <v>56779.45285714286</v>
      </c>
      <c r="AL1112" s="13">
        <v>3.1583069485933042E-2</v>
      </c>
      <c r="AM1112" s="7">
        <v>2081</v>
      </c>
      <c r="AN1112" s="7" t="s">
        <v>271</v>
      </c>
      <c r="AO1112" s="9">
        <v>45808</v>
      </c>
      <c r="AP1112" s="9">
        <v>45777</v>
      </c>
      <c r="AQ1112" s="7">
        <v>31</v>
      </c>
      <c r="AR1112" s="7">
        <v>151</v>
      </c>
      <c r="AS1112" s="15">
        <v>0.97690724814810237</v>
      </c>
      <c r="AT1112" s="11">
        <v>473.27222616305318</v>
      </c>
      <c r="AU1112" s="11">
        <v>473.27222616305318</v>
      </c>
      <c r="AV1112" s="11">
        <v>15.591535128333661</v>
      </c>
      <c r="AW1112" s="11">
        <v>15.591535128333661</v>
      </c>
      <c r="AX1112" s="11">
        <v>457.68069103471959</v>
      </c>
      <c r="AY1112" s="11">
        <v>457.68069103471959</v>
      </c>
      <c r="AZ1112" s="13">
        <v>3.1583069485933042E-2</v>
      </c>
      <c r="BA1112" s="11">
        <v>473.27222616305318</v>
      </c>
      <c r="BB1112" s="11">
        <v>473.27222616305318</v>
      </c>
      <c r="BC1112" s="11"/>
      <c r="BD1112" s="11"/>
      <c r="BE1112" s="11"/>
      <c r="BF1112" s="11">
        <v>15.591535128333661</v>
      </c>
      <c r="BG1112" s="11">
        <v>15.591535128333661</v>
      </c>
      <c r="BH1112" s="11">
        <v>457.68069103471959</v>
      </c>
      <c r="BI1112" s="11">
        <v>457.68069103471959</v>
      </c>
      <c r="BJ1112" s="11">
        <v>457.68069103471959</v>
      </c>
      <c r="BK1112" s="11">
        <v>15.591535128333661</v>
      </c>
      <c r="BL1112" s="11">
        <v>473.27222616305318</v>
      </c>
    </row>
    <row r="1113" spans="1:64" hidden="1" x14ac:dyDescent="0.25">
      <c r="A1113" s="7">
        <v>501203</v>
      </c>
      <c r="B1113" s="7" t="s">
        <v>168</v>
      </c>
      <c r="C1113" s="9">
        <v>45628</v>
      </c>
      <c r="D1113" s="9">
        <v>48184</v>
      </c>
      <c r="E1113" s="9">
        <v>48184</v>
      </c>
      <c r="F1113" s="7" t="s">
        <v>237</v>
      </c>
      <c r="G1113" s="11">
        <v>1789774.83</v>
      </c>
      <c r="H1113" s="11">
        <v>18972.330000000002</v>
      </c>
      <c r="I1113" s="11" t="s">
        <v>239</v>
      </c>
      <c r="J1113" s="11">
        <v>8789.7099999999991</v>
      </c>
      <c r="K1113" s="11" t="s">
        <v>239</v>
      </c>
      <c r="L1113" s="11">
        <v>1218731.3400000001</v>
      </c>
      <c r="M1113" s="13">
        <v>5.8099999999999999E-2</v>
      </c>
      <c r="N1113" s="13" t="s">
        <v>251</v>
      </c>
      <c r="O1113" s="13" t="s">
        <v>259</v>
      </c>
      <c r="P1113" s="13">
        <v>8.8999999999999999E-3</v>
      </c>
      <c r="Q1113" s="7" t="s">
        <v>261</v>
      </c>
      <c r="R1113" s="7" t="s">
        <v>262</v>
      </c>
      <c r="S1113" s="7">
        <v>0</v>
      </c>
      <c r="T1113" s="7" t="s">
        <v>267</v>
      </c>
      <c r="U1113" s="7" t="s">
        <v>269</v>
      </c>
      <c r="V1113" s="7">
        <v>1</v>
      </c>
      <c r="W1113" s="9">
        <v>45657</v>
      </c>
      <c r="X1113" s="7">
        <v>84</v>
      </c>
      <c r="Y1113" s="7">
        <v>6</v>
      </c>
      <c r="Z1113" s="11">
        <v>18972.330000000002</v>
      </c>
      <c r="AA1113" s="11">
        <v>113833.98</v>
      </c>
      <c r="AB1113" s="11">
        <v>8789.7099999999991</v>
      </c>
      <c r="AC1113" s="11">
        <v>52738.259999999987</v>
      </c>
      <c r="AD1113" s="11">
        <v>14508.70642857143</v>
      </c>
      <c r="AE1113" s="11">
        <v>87052.238571428577</v>
      </c>
      <c r="AF1113" s="11">
        <v>27762.04</v>
      </c>
      <c r="AG1113" s="11">
        <v>0</v>
      </c>
      <c r="AH1113" s="11">
        <v>166572.24</v>
      </c>
      <c r="AI1113" s="11">
        <v>15764.07928571429</v>
      </c>
      <c r="AJ1113" s="11">
        <v>1710254.828571429</v>
      </c>
      <c r="AK1113" s="11">
        <v>71288.159285714297</v>
      </c>
      <c r="AL1113" s="13">
        <v>3.0424782786060641E-2</v>
      </c>
      <c r="AM1113" s="7">
        <v>2082</v>
      </c>
      <c r="AN1113" s="7" t="s">
        <v>272</v>
      </c>
      <c r="AO1113" s="9">
        <v>45838</v>
      </c>
      <c r="AP1113" s="9">
        <v>45808</v>
      </c>
      <c r="AQ1113" s="7">
        <v>30</v>
      </c>
      <c r="AR1113" s="7">
        <v>181</v>
      </c>
      <c r="AS1113" s="15">
        <v>0.97238317907262628</v>
      </c>
      <c r="AT1113" s="11">
        <v>450.31431790820011</v>
      </c>
      <c r="AU1113" s="11">
        <v>450.31431790820011</v>
      </c>
      <c r="AV1113" s="11">
        <v>18.770348305633689</v>
      </c>
      <c r="AW1113" s="11">
        <v>18.770348305633689</v>
      </c>
      <c r="AX1113" s="11">
        <v>431.54396960256639</v>
      </c>
      <c r="AY1113" s="11">
        <v>431.54396960256639</v>
      </c>
      <c r="AZ1113" s="13">
        <v>3.0424782786060641E-2</v>
      </c>
      <c r="BA1113" s="11">
        <v>450.31431790820011</v>
      </c>
      <c r="BB1113" s="11">
        <v>450.31431790820011</v>
      </c>
      <c r="BC1113" s="11"/>
      <c r="BD1113" s="11"/>
      <c r="BE1113" s="11"/>
      <c r="BF1113" s="11">
        <v>18.770348305633689</v>
      </c>
      <c r="BG1113" s="11">
        <v>18.770348305633689</v>
      </c>
      <c r="BH1113" s="11">
        <v>431.54396960256639</v>
      </c>
      <c r="BI1113" s="11">
        <v>431.54396960256639</v>
      </c>
      <c r="BJ1113" s="11">
        <v>431.54396960256639</v>
      </c>
      <c r="BK1113" s="11">
        <v>18.770348305633689</v>
      </c>
      <c r="BL1113" s="11">
        <v>450.31431790820011</v>
      </c>
    </row>
    <row r="1114" spans="1:64" hidden="1" x14ac:dyDescent="0.25">
      <c r="A1114" s="7">
        <v>501203</v>
      </c>
      <c r="B1114" s="7" t="s">
        <v>168</v>
      </c>
      <c r="C1114" s="9">
        <v>45628</v>
      </c>
      <c r="D1114" s="9">
        <v>48184</v>
      </c>
      <c r="E1114" s="9">
        <v>48184</v>
      </c>
      <c r="F1114" s="7" t="s">
        <v>237</v>
      </c>
      <c r="G1114" s="11">
        <v>1789774.83</v>
      </c>
      <c r="H1114" s="11">
        <v>18972.330000000002</v>
      </c>
      <c r="I1114" s="11" t="s">
        <v>239</v>
      </c>
      <c r="J1114" s="11">
        <v>8789.7099999999991</v>
      </c>
      <c r="K1114" s="11" t="s">
        <v>239</v>
      </c>
      <c r="L1114" s="11">
        <v>1218731.3400000001</v>
      </c>
      <c r="M1114" s="13">
        <v>5.8099999999999999E-2</v>
      </c>
      <c r="N1114" s="13" t="s">
        <v>251</v>
      </c>
      <c r="O1114" s="13" t="s">
        <v>259</v>
      </c>
      <c r="P1114" s="13">
        <v>8.8999999999999999E-3</v>
      </c>
      <c r="Q1114" s="7" t="s">
        <v>261</v>
      </c>
      <c r="R1114" s="7" t="s">
        <v>262</v>
      </c>
      <c r="S1114" s="7">
        <v>0</v>
      </c>
      <c r="T1114" s="7" t="s">
        <v>267</v>
      </c>
      <c r="U1114" s="7" t="s">
        <v>269</v>
      </c>
      <c r="V1114" s="7">
        <v>1</v>
      </c>
      <c r="W1114" s="9">
        <v>45657</v>
      </c>
      <c r="X1114" s="7">
        <v>84</v>
      </c>
      <c r="Y1114" s="7">
        <v>7</v>
      </c>
      <c r="Z1114" s="11">
        <v>18972.330000000002</v>
      </c>
      <c r="AA1114" s="11">
        <v>132806.31</v>
      </c>
      <c r="AB1114" s="11">
        <v>8789.7099999999991</v>
      </c>
      <c r="AC1114" s="11">
        <v>61527.969999999987</v>
      </c>
      <c r="AD1114" s="11">
        <v>14508.70642857143</v>
      </c>
      <c r="AE1114" s="11">
        <v>101560.94500000001</v>
      </c>
      <c r="AF1114" s="11">
        <v>27762.04</v>
      </c>
      <c r="AG1114" s="11">
        <v>0</v>
      </c>
      <c r="AH1114" s="11">
        <v>194334.28</v>
      </c>
      <c r="AI1114" s="11">
        <v>15764.07928571429</v>
      </c>
      <c r="AJ1114" s="11">
        <v>1697001.4950000001</v>
      </c>
      <c r="AK1114" s="11">
        <v>85796.865714285726</v>
      </c>
      <c r="AL1114" s="13">
        <v>2.9308975430373248E-2</v>
      </c>
      <c r="AM1114" s="7">
        <v>2083</v>
      </c>
      <c r="AN1114" s="7" t="s">
        <v>273</v>
      </c>
      <c r="AO1114" s="9">
        <v>45869</v>
      </c>
      <c r="AP1114" s="9">
        <v>45838</v>
      </c>
      <c r="AQ1114" s="7">
        <v>31</v>
      </c>
      <c r="AR1114" s="7">
        <v>212</v>
      </c>
      <c r="AS1114" s="15">
        <v>0.9677303167688025</v>
      </c>
      <c r="AT1114" s="11">
        <v>428.37805546260392</v>
      </c>
      <c r="AU1114" s="11">
        <v>428.37805546260392</v>
      </c>
      <c r="AV1114" s="11">
        <v>21.657903430115649</v>
      </c>
      <c r="AW1114" s="11">
        <v>21.657903430115649</v>
      </c>
      <c r="AX1114" s="11">
        <v>406.72015203248822</v>
      </c>
      <c r="AY1114" s="11">
        <v>406.72015203248822</v>
      </c>
      <c r="AZ1114" s="13">
        <v>2.9308975430373248E-2</v>
      </c>
      <c r="BA1114" s="11">
        <v>428.37805546260392</v>
      </c>
      <c r="BB1114" s="11">
        <v>428.37805546260392</v>
      </c>
      <c r="BC1114" s="11"/>
      <c r="BD1114" s="11"/>
      <c r="BE1114" s="11"/>
      <c r="BF1114" s="11">
        <v>21.657903430115649</v>
      </c>
      <c r="BG1114" s="11">
        <v>21.657903430115649</v>
      </c>
      <c r="BH1114" s="11">
        <v>406.72015203248822</v>
      </c>
      <c r="BI1114" s="11">
        <v>406.72015203248822</v>
      </c>
      <c r="BJ1114" s="11">
        <v>406.72015203248822</v>
      </c>
      <c r="BK1114" s="11">
        <v>21.657903430115649</v>
      </c>
      <c r="BL1114" s="11">
        <v>428.37805546260392</v>
      </c>
    </row>
    <row r="1115" spans="1:64" hidden="1" x14ac:dyDescent="0.25">
      <c r="A1115" s="7">
        <v>501203</v>
      </c>
      <c r="B1115" s="7" t="s">
        <v>168</v>
      </c>
      <c r="C1115" s="9">
        <v>45628</v>
      </c>
      <c r="D1115" s="9">
        <v>48184</v>
      </c>
      <c r="E1115" s="9">
        <v>48184</v>
      </c>
      <c r="F1115" s="7" t="s">
        <v>237</v>
      </c>
      <c r="G1115" s="11">
        <v>1789774.83</v>
      </c>
      <c r="H1115" s="11">
        <v>18972.330000000002</v>
      </c>
      <c r="I1115" s="11" t="s">
        <v>239</v>
      </c>
      <c r="J1115" s="11">
        <v>8789.7099999999991</v>
      </c>
      <c r="K1115" s="11" t="s">
        <v>239</v>
      </c>
      <c r="L1115" s="11">
        <v>1218731.3400000001</v>
      </c>
      <c r="M1115" s="13">
        <v>5.8099999999999999E-2</v>
      </c>
      <c r="N1115" s="13" t="s">
        <v>251</v>
      </c>
      <c r="O1115" s="13" t="s">
        <v>259</v>
      </c>
      <c r="P1115" s="13">
        <v>8.8999999999999999E-3</v>
      </c>
      <c r="Q1115" s="7" t="s">
        <v>261</v>
      </c>
      <c r="R1115" s="7" t="s">
        <v>262</v>
      </c>
      <c r="S1115" s="7">
        <v>0</v>
      </c>
      <c r="T1115" s="7" t="s">
        <v>267</v>
      </c>
      <c r="U1115" s="7" t="s">
        <v>269</v>
      </c>
      <c r="V1115" s="7">
        <v>1</v>
      </c>
      <c r="W1115" s="9">
        <v>45657</v>
      </c>
      <c r="X1115" s="7">
        <v>84</v>
      </c>
      <c r="Y1115" s="7">
        <v>8</v>
      </c>
      <c r="Z1115" s="11">
        <v>18972.330000000002</v>
      </c>
      <c r="AA1115" s="11">
        <v>151778.64000000001</v>
      </c>
      <c r="AB1115" s="11">
        <v>8789.7099999999991</v>
      </c>
      <c r="AC1115" s="11">
        <v>70317.679999999993</v>
      </c>
      <c r="AD1115" s="11">
        <v>14508.70642857143</v>
      </c>
      <c r="AE1115" s="11">
        <v>116069.65142857139</v>
      </c>
      <c r="AF1115" s="11">
        <v>27762.04</v>
      </c>
      <c r="AG1115" s="11">
        <v>0</v>
      </c>
      <c r="AH1115" s="11">
        <v>222096.32</v>
      </c>
      <c r="AI1115" s="11">
        <v>15764.07928571429</v>
      </c>
      <c r="AJ1115" s="11">
        <v>1683748.161428571</v>
      </c>
      <c r="AK1115" s="11">
        <v>100305.5721428572</v>
      </c>
      <c r="AL1115" s="13">
        <v>2.8234089519014741E-2</v>
      </c>
      <c r="AM1115" s="7">
        <v>2084</v>
      </c>
      <c r="AN1115" s="7" t="s">
        <v>274</v>
      </c>
      <c r="AO1115" s="9">
        <v>45900</v>
      </c>
      <c r="AP1115" s="9">
        <v>45869</v>
      </c>
      <c r="AQ1115" s="7">
        <v>31</v>
      </c>
      <c r="AR1115" s="7">
        <v>243</v>
      </c>
      <c r="AS1115" s="15">
        <v>0.96309971845317199</v>
      </c>
      <c r="AT1115" s="11">
        <v>407.48552348009559</v>
      </c>
      <c r="AU1115" s="11">
        <v>407.48552348009559</v>
      </c>
      <c r="AV1115" s="11">
        <v>24.27504867350472</v>
      </c>
      <c r="AW1115" s="11">
        <v>24.27504867350472</v>
      </c>
      <c r="AX1115" s="11">
        <v>383.21047480659092</v>
      </c>
      <c r="AY1115" s="11">
        <v>383.21047480659092</v>
      </c>
      <c r="AZ1115" s="13">
        <v>2.8234089519014741E-2</v>
      </c>
      <c r="BA1115" s="11">
        <v>407.48552348009559</v>
      </c>
      <c r="BB1115" s="11">
        <v>407.48552348009559</v>
      </c>
      <c r="BC1115" s="11"/>
      <c r="BD1115" s="11"/>
      <c r="BE1115" s="11"/>
      <c r="BF1115" s="11">
        <v>24.27504867350472</v>
      </c>
      <c r="BG1115" s="11">
        <v>24.27504867350472</v>
      </c>
      <c r="BH1115" s="11">
        <v>383.21047480659092</v>
      </c>
      <c r="BI1115" s="11">
        <v>383.21047480659092</v>
      </c>
      <c r="BJ1115" s="11">
        <v>383.21047480659092</v>
      </c>
      <c r="BK1115" s="11">
        <v>24.27504867350472</v>
      </c>
      <c r="BL1115" s="11">
        <v>407.48552348009559</v>
      </c>
    </row>
    <row r="1116" spans="1:64" hidden="1" x14ac:dyDescent="0.25">
      <c r="A1116" s="7">
        <v>501203</v>
      </c>
      <c r="B1116" s="7" t="s">
        <v>168</v>
      </c>
      <c r="C1116" s="9">
        <v>45628</v>
      </c>
      <c r="D1116" s="9">
        <v>48184</v>
      </c>
      <c r="E1116" s="9">
        <v>48184</v>
      </c>
      <c r="F1116" s="7" t="s">
        <v>237</v>
      </c>
      <c r="G1116" s="11">
        <v>1789774.83</v>
      </c>
      <c r="H1116" s="11">
        <v>18972.330000000002</v>
      </c>
      <c r="I1116" s="11" t="s">
        <v>239</v>
      </c>
      <c r="J1116" s="11">
        <v>8789.7099999999991</v>
      </c>
      <c r="K1116" s="11" t="s">
        <v>239</v>
      </c>
      <c r="L1116" s="11">
        <v>1218731.3400000001</v>
      </c>
      <c r="M1116" s="13">
        <v>5.8099999999999999E-2</v>
      </c>
      <c r="N1116" s="13" t="s">
        <v>251</v>
      </c>
      <c r="O1116" s="13" t="s">
        <v>259</v>
      </c>
      <c r="P1116" s="13">
        <v>8.8999999999999999E-3</v>
      </c>
      <c r="Q1116" s="7" t="s">
        <v>261</v>
      </c>
      <c r="R1116" s="7" t="s">
        <v>262</v>
      </c>
      <c r="S1116" s="7">
        <v>0</v>
      </c>
      <c r="T1116" s="7" t="s">
        <v>267</v>
      </c>
      <c r="U1116" s="7" t="s">
        <v>269</v>
      </c>
      <c r="V1116" s="7">
        <v>1</v>
      </c>
      <c r="W1116" s="9">
        <v>45657</v>
      </c>
      <c r="X1116" s="7">
        <v>84</v>
      </c>
      <c r="Y1116" s="7">
        <v>9</v>
      </c>
      <c r="Z1116" s="11">
        <v>18972.330000000002</v>
      </c>
      <c r="AA1116" s="11">
        <v>170750.97</v>
      </c>
      <c r="AB1116" s="11">
        <v>8789.7099999999991</v>
      </c>
      <c r="AC1116" s="11">
        <v>79107.389999999985</v>
      </c>
      <c r="AD1116" s="11">
        <v>14508.70642857143</v>
      </c>
      <c r="AE1116" s="11">
        <v>130578.3578571429</v>
      </c>
      <c r="AF1116" s="11">
        <v>27762.04</v>
      </c>
      <c r="AG1116" s="11">
        <v>0</v>
      </c>
      <c r="AH1116" s="11">
        <v>249858.36</v>
      </c>
      <c r="AI1116" s="11">
        <v>15764.07928571429</v>
      </c>
      <c r="AJ1116" s="11">
        <v>1670494.827857143</v>
      </c>
      <c r="AK1116" s="11">
        <v>114814.2785714286</v>
      </c>
      <c r="AL1116" s="13">
        <v>2.71986242870037E-2</v>
      </c>
      <c r="AM1116" s="7">
        <v>2085</v>
      </c>
      <c r="AN1116" s="7" t="s">
        <v>275</v>
      </c>
      <c r="AO1116" s="9">
        <v>45930</v>
      </c>
      <c r="AP1116" s="9">
        <v>45900</v>
      </c>
      <c r="AQ1116" s="7">
        <v>30</v>
      </c>
      <c r="AR1116" s="7">
        <v>273</v>
      </c>
      <c r="AS1116" s="15">
        <v>0.95863959221179806</v>
      </c>
      <c r="AT1116" s="11">
        <v>387.64790517129381</v>
      </c>
      <c r="AU1116" s="11">
        <v>387.64790517129381</v>
      </c>
      <c r="AV1116" s="11">
        <v>26.643311807831491</v>
      </c>
      <c r="AW1116" s="11">
        <v>26.643311807831491</v>
      </c>
      <c r="AX1116" s="11">
        <v>361.00459336346228</v>
      </c>
      <c r="AY1116" s="11">
        <v>361.00459336346228</v>
      </c>
      <c r="AZ1116" s="13">
        <v>2.71986242870037E-2</v>
      </c>
      <c r="BA1116" s="11">
        <v>387.64790517129381</v>
      </c>
      <c r="BB1116" s="11">
        <v>387.64790517129381</v>
      </c>
      <c r="BC1116" s="11"/>
      <c r="BD1116" s="11"/>
      <c r="BE1116" s="11"/>
      <c r="BF1116" s="11">
        <v>26.643311807831491</v>
      </c>
      <c r="BG1116" s="11">
        <v>26.643311807831491</v>
      </c>
      <c r="BH1116" s="11">
        <v>361.00459336346228</v>
      </c>
      <c r="BI1116" s="11">
        <v>361.00459336346228</v>
      </c>
      <c r="BJ1116" s="11">
        <v>361.00459336346228</v>
      </c>
      <c r="BK1116" s="11">
        <v>26.643311807831491</v>
      </c>
      <c r="BL1116" s="11">
        <v>387.64790517129381</v>
      </c>
    </row>
    <row r="1117" spans="1:64" hidden="1" x14ac:dyDescent="0.25">
      <c r="A1117" s="7">
        <v>501203</v>
      </c>
      <c r="B1117" s="7" t="s">
        <v>168</v>
      </c>
      <c r="C1117" s="9">
        <v>45628</v>
      </c>
      <c r="D1117" s="9">
        <v>48184</v>
      </c>
      <c r="E1117" s="9">
        <v>48184</v>
      </c>
      <c r="F1117" s="7" t="s">
        <v>237</v>
      </c>
      <c r="G1117" s="11">
        <v>1789774.83</v>
      </c>
      <c r="H1117" s="11">
        <v>18972.330000000002</v>
      </c>
      <c r="I1117" s="11" t="s">
        <v>239</v>
      </c>
      <c r="J1117" s="11">
        <v>8789.7099999999991</v>
      </c>
      <c r="K1117" s="11" t="s">
        <v>239</v>
      </c>
      <c r="L1117" s="11">
        <v>1218731.3400000001</v>
      </c>
      <c r="M1117" s="13">
        <v>5.8099999999999999E-2</v>
      </c>
      <c r="N1117" s="13" t="s">
        <v>251</v>
      </c>
      <c r="O1117" s="13" t="s">
        <v>259</v>
      </c>
      <c r="P1117" s="13">
        <v>8.8999999999999999E-3</v>
      </c>
      <c r="Q1117" s="7" t="s">
        <v>261</v>
      </c>
      <c r="R1117" s="7" t="s">
        <v>262</v>
      </c>
      <c r="S1117" s="7">
        <v>0</v>
      </c>
      <c r="T1117" s="7" t="s">
        <v>267</v>
      </c>
      <c r="U1117" s="7" t="s">
        <v>269</v>
      </c>
      <c r="V1117" s="7">
        <v>1</v>
      </c>
      <c r="W1117" s="9">
        <v>45657</v>
      </c>
      <c r="X1117" s="7">
        <v>84</v>
      </c>
      <c r="Y1117" s="7">
        <v>10</v>
      </c>
      <c r="Z1117" s="11">
        <v>18972.330000000002</v>
      </c>
      <c r="AA1117" s="11">
        <v>189723.3</v>
      </c>
      <c r="AB1117" s="11">
        <v>8789.7099999999991</v>
      </c>
      <c r="AC1117" s="11">
        <v>87897.099999999991</v>
      </c>
      <c r="AD1117" s="11">
        <v>14508.70642857143</v>
      </c>
      <c r="AE1117" s="11">
        <v>145087.0642857143</v>
      </c>
      <c r="AF1117" s="11">
        <v>27762.04</v>
      </c>
      <c r="AG1117" s="11">
        <v>0</v>
      </c>
      <c r="AH1117" s="11">
        <v>277620.40000000002</v>
      </c>
      <c r="AI1117" s="11">
        <v>15764.07928571429</v>
      </c>
      <c r="AJ1117" s="11">
        <v>1657241.4942857141</v>
      </c>
      <c r="AK1117" s="11">
        <v>129322.985</v>
      </c>
      <c r="AL1117" s="13">
        <v>2.620113400885038E-2</v>
      </c>
      <c r="AM1117" s="7">
        <v>2086</v>
      </c>
      <c r="AN1117" s="7" t="s">
        <v>276</v>
      </c>
      <c r="AO1117" s="9">
        <v>45961</v>
      </c>
      <c r="AP1117" s="9">
        <v>45930</v>
      </c>
      <c r="AQ1117" s="7">
        <v>31</v>
      </c>
      <c r="AR1117" s="7">
        <v>304</v>
      </c>
      <c r="AS1117" s="15">
        <v>0.9540524930953681</v>
      </c>
      <c r="AT1117" s="11">
        <v>368.69577802929672</v>
      </c>
      <c r="AU1117" s="11">
        <v>368.69577802929672</v>
      </c>
      <c r="AV1117" s="11">
        <v>28.771207296011461</v>
      </c>
      <c r="AW1117" s="11">
        <v>28.771207296011461</v>
      </c>
      <c r="AX1117" s="11">
        <v>339.92457073328518</v>
      </c>
      <c r="AY1117" s="11">
        <v>339.92457073328518</v>
      </c>
      <c r="AZ1117" s="13">
        <v>2.620113400885038E-2</v>
      </c>
      <c r="BA1117" s="11">
        <v>368.69577802929672</v>
      </c>
      <c r="BB1117" s="11">
        <v>368.69577802929672</v>
      </c>
      <c r="BC1117" s="11"/>
      <c r="BD1117" s="11"/>
      <c r="BE1117" s="11"/>
      <c r="BF1117" s="11">
        <v>28.771207296011461</v>
      </c>
      <c r="BG1117" s="11">
        <v>28.771207296011461</v>
      </c>
      <c r="BH1117" s="11">
        <v>339.92457073328518</v>
      </c>
      <c r="BI1117" s="11">
        <v>339.92457073328518</v>
      </c>
      <c r="BJ1117" s="11">
        <v>339.92457073328518</v>
      </c>
      <c r="BK1117" s="11">
        <v>28.771207296011461</v>
      </c>
      <c r="BL1117" s="11">
        <v>368.69577802929672</v>
      </c>
    </row>
    <row r="1118" spans="1:64" hidden="1" x14ac:dyDescent="0.25">
      <c r="A1118" s="7">
        <v>501203</v>
      </c>
      <c r="B1118" s="7" t="s">
        <v>168</v>
      </c>
      <c r="C1118" s="9">
        <v>45628</v>
      </c>
      <c r="D1118" s="9">
        <v>48184</v>
      </c>
      <c r="E1118" s="9">
        <v>48184</v>
      </c>
      <c r="F1118" s="7" t="s">
        <v>237</v>
      </c>
      <c r="G1118" s="11">
        <v>1789774.83</v>
      </c>
      <c r="H1118" s="11">
        <v>18972.330000000002</v>
      </c>
      <c r="I1118" s="11" t="s">
        <v>239</v>
      </c>
      <c r="J1118" s="11">
        <v>8789.7099999999991</v>
      </c>
      <c r="K1118" s="11" t="s">
        <v>239</v>
      </c>
      <c r="L1118" s="11">
        <v>1218731.3400000001</v>
      </c>
      <c r="M1118" s="13">
        <v>5.8099999999999999E-2</v>
      </c>
      <c r="N1118" s="13" t="s">
        <v>251</v>
      </c>
      <c r="O1118" s="13" t="s">
        <v>259</v>
      </c>
      <c r="P1118" s="13">
        <v>8.8999999999999999E-3</v>
      </c>
      <c r="Q1118" s="7" t="s">
        <v>261</v>
      </c>
      <c r="R1118" s="7" t="s">
        <v>262</v>
      </c>
      <c r="S1118" s="7">
        <v>0</v>
      </c>
      <c r="T1118" s="7" t="s">
        <v>267</v>
      </c>
      <c r="U1118" s="7" t="s">
        <v>269</v>
      </c>
      <c r="V1118" s="7">
        <v>1</v>
      </c>
      <c r="W1118" s="9">
        <v>45657</v>
      </c>
      <c r="X1118" s="7">
        <v>84</v>
      </c>
      <c r="Y1118" s="7">
        <v>11</v>
      </c>
      <c r="Z1118" s="11">
        <v>18972.330000000002</v>
      </c>
      <c r="AA1118" s="11">
        <v>208695.63</v>
      </c>
      <c r="AB1118" s="11">
        <v>8789.7099999999991</v>
      </c>
      <c r="AC1118" s="11">
        <v>96686.81</v>
      </c>
      <c r="AD1118" s="11">
        <v>14508.70642857143</v>
      </c>
      <c r="AE1118" s="11">
        <v>159595.7707142857</v>
      </c>
      <c r="AF1118" s="11">
        <v>27762.04</v>
      </c>
      <c r="AG1118" s="11">
        <v>0</v>
      </c>
      <c r="AH1118" s="11">
        <v>305382.44</v>
      </c>
      <c r="AI1118" s="11">
        <v>15764.07928571429</v>
      </c>
      <c r="AJ1118" s="11">
        <v>1643988.160714285</v>
      </c>
      <c r="AK1118" s="11">
        <v>143831.69142857139</v>
      </c>
      <c r="AL1118" s="13">
        <v>2.524022598002373E-2</v>
      </c>
      <c r="AM1118" s="7">
        <v>2087</v>
      </c>
      <c r="AN1118" s="7" t="s">
        <v>277</v>
      </c>
      <c r="AO1118" s="9">
        <v>45991</v>
      </c>
      <c r="AP1118" s="9">
        <v>45961</v>
      </c>
      <c r="AQ1118" s="7">
        <v>30</v>
      </c>
      <c r="AR1118" s="7">
        <v>334</v>
      </c>
      <c r="AS1118" s="15">
        <v>0.94963426466214096</v>
      </c>
      <c r="AT1118" s="11">
        <v>350.70205247474343</v>
      </c>
      <c r="AU1118" s="11">
        <v>350.70205247474343</v>
      </c>
      <c r="AV1118" s="11">
        <v>30.682744924998559</v>
      </c>
      <c r="AW1118" s="11">
        <v>30.682744924998559</v>
      </c>
      <c r="AX1118" s="11">
        <v>320.01930754974478</v>
      </c>
      <c r="AY1118" s="11">
        <v>320.01930754974478</v>
      </c>
      <c r="AZ1118" s="13">
        <v>2.524022598002373E-2</v>
      </c>
      <c r="BA1118" s="11">
        <v>350.70205247474343</v>
      </c>
      <c r="BB1118" s="11">
        <v>350.70205247474343</v>
      </c>
      <c r="BC1118" s="11"/>
      <c r="BD1118" s="11"/>
      <c r="BE1118" s="11"/>
      <c r="BF1118" s="11">
        <v>30.682744924998559</v>
      </c>
      <c r="BG1118" s="11">
        <v>30.682744924998559</v>
      </c>
      <c r="BH1118" s="11">
        <v>320.01930754974478</v>
      </c>
      <c r="BI1118" s="11">
        <v>320.01930754974478</v>
      </c>
      <c r="BJ1118" s="11">
        <v>320.01930754974478</v>
      </c>
      <c r="BK1118" s="11">
        <v>30.682744924998559</v>
      </c>
      <c r="BL1118" s="11">
        <v>350.70205247474343</v>
      </c>
    </row>
    <row r="1119" spans="1:64" hidden="1" x14ac:dyDescent="0.25">
      <c r="A1119" s="7">
        <v>501203</v>
      </c>
      <c r="B1119" s="7" t="s">
        <v>168</v>
      </c>
      <c r="C1119" s="9">
        <v>45628</v>
      </c>
      <c r="D1119" s="9">
        <v>48184</v>
      </c>
      <c r="E1119" s="9">
        <v>48184</v>
      </c>
      <c r="F1119" s="7" t="s">
        <v>237</v>
      </c>
      <c r="G1119" s="11">
        <v>1789774.83</v>
      </c>
      <c r="H1119" s="11">
        <v>18972.330000000002</v>
      </c>
      <c r="I1119" s="11" t="s">
        <v>239</v>
      </c>
      <c r="J1119" s="11">
        <v>8789.7099999999991</v>
      </c>
      <c r="K1119" s="11" t="s">
        <v>239</v>
      </c>
      <c r="L1119" s="11">
        <v>1218731.3400000001</v>
      </c>
      <c r="M1119" s="13">
        <v>5.8099999999999999E-2</v>
      </c>
      <c r="N1119" s="13" t="s">
        <v>251</v>
      </c>
      <c r="O1119" s="13" t="s">
        <v>259</v>
      </c>
      <c r="P1119" s="13">
        <v>8.8999999999999999E-3</v>
      </c>
      <c r="Q1119" s="7" t="s">
        <v>261</v>
      </c>
      <c r="R1119" s="7" t="s">
        <v>262</v>
      </c>
      <c r="S1119" s="7">
        <v>0</v>
      </c>
      <c r="T1119" s="7" t="s">
        <v>267</v>
      </c>
      <c r="U1119" s="7" t="s">
        <v>269</v>
      </c>
      <c r="V1119" s="7">
        <v>1</v>
      </c>
      <c r="W1119" s="9">
        <v>45657</v>
      </c>
      <c r="X1119" s="7">
        <v>84</v>
      </c>
      <c r="Y1119" s="7">
        <v>12</v>
      </c>
      <c r="Z1119" s="11">
        <v>18972.330000000002</v>
      </c>
      <c r="AA1119" s="11">
        <v>227667.96</v>
      </c>
      <c r="AB1119" s="11">
        <v>8789.7099999999991</v>
      </c>
      <c r="AC1119" s="11">
        <v>105476.52</v>
      </c>
      <c r="AD1119" s="11">
        <v>14508.70642857143</v>
      </c>
      <c r="AE1119" s="11">
        <v>174104.47714285721</v>
      </c>
      <c r="AF1119" s="11">
        <v>27762.04</v>
      </c>
      <c r="AG1119" s="11">
        <v>0</v>
      </c>
      <c r="AH1119" s="11">
        <v>333144.48</v>
      </c>
      <c r="AI1119" s="11">
        <v>15764.07928571429</v>
      </c>
      <c r="AJ1119" s="11">
        <v>1630734.827142857</v>
      </c>
      <c r="AK1119" s="11">
        <v>158340.3978571429</v>
      </c>
      <c r="AL1119" s="13">
        <v>2.4314558572444911E-2</v>
      </c>
      <c r="AM1119" s="7">
        <v>2088</v>
      </c>
      <c r="AN1119" s="7" t="s">
        <v>278</v>
      </c>
      <c r="AO1119" s="9">
        <v>46022</v>
      </c>
      <c r="AP1119" s="9">
        <v>45991</v>
      </c>
      <c r="AQ1119" s="7">
        <v>31</v>
      </c>
      <c r="AR1119" s="7">
        <v>365</v>
      </c>
      <c r="AS1119" s="15">
        <v>0.9450902561194594</v>
      </c>
      <c r="AT1119" s="11">
        <v>333.51320053789658</v>
      </c>
      <c r="AU1119" s="11">
        <v>333.51320053789658</v>
      </c>
      <c r="AV1119" s="11">
        <v>32.38332314046631</v>
      </c>
      <c r="AW1119" s="11">
        <v>32.38332314046631</v>
      </c>
      <c r="AX1119" s="11">
        <v>301.12987739743028</v>
      </c>
      <c r="AY1119" s="11">
        <v>301.12987739743028</v>
      </c>
      <c r="AZ1119" s="13">
        <v>2.4314558572444911E-2</v>
      </c>
      <c r="BA1119" s="11">
        <v>333.51320053789658</v>
      </c>
      <c r="BB1119" s="11">
        <v>333.51320053789658</v>
      </c>
      <c r="BC1119" s="11"/>
      <c r="BD1119" s="11"/>
      <c r="BE1119" s="11"/>
      <c r="BF1119" s="11">
        <v>32.38332314046631</v>
      </c>
      <c r="BG1119" s="11">
        <v>32.38332314046631</v>
      </c>
      <c r="BH1119" s="11">
        <v>301.12987739743028</v>
      </c>
      <c r="BI1119" s="11">
        <v>301.12987739743028</v>
      </c>
      <c r="BJ1119" s="11">
        <v>301.12987739743028</v>
      </c>
      <c r="BK1119" s="11">
        <v>32.38332314046631</v>
      </c>
      <c r="BL1119" s="11">
        <v>333.51320053789658</v>
      </c>
    </row>
    <row r="1120" spans="1:64" hidden="1" x14ac:dyDescent="0.25">
      <c r="A1120" s="7">
        <v>501206</v>
      </c>
      <c r="B1120" s="7" t="s">
        <v>169</v>
      </c>
      <c r="C1120" s="9">
        <v>45639</v>
      </c>
      <c r="D1120" s="9">
        <v>46022</v>
      </c>
      <c r="E1120" s="9">
        <v>46022</v>
      </c>
      <c r="F1120" s="7" t="s">
        <v>238</v>
      </c>
      <c r="G1120" s="11">
        <v>1001776.94</v>
      </c>
      <c r="H1120" s="11">
        <v>998941.71</v>
      </c>
      <c r="I1120" s="11" t="s">
        <v>240</v>
      </c>
      <c r="J1120" s="11">
        <v>0</v>
      </c>
      <c r="K1120" s="11" t="s">
        <v>240</v>
      </c>
      <c r="L1120" s="11">
        <v>1058.290000000037</v>
      </c>
      <c r="M1120" s="13">
        <v>6.2899999999999998E-2</v>
      </c>
      <c r="N1120" s="13" t="s">
        <v>243</v>
      </c>
      <c r="O1120" s="13" t="s">
        <v>259</v>
      </c>
      <c r="P1120" s="13">
        <v>8.8999999999999999E-3</v>
      </c>
      <c r="Q1120" s="7" t="s">
        <v>260</v>
      </c>
      <c r="R1120" s="7" t="s">
        <v>262</v>
      </c>
      <c r="S1120" s="7">
        <v>0</v>
      </c>
      <c r="T1120" s="7" t="s">
        <v>267</v>
      </c>
      <c r="U1120" s="7" t="s">
        <v>269</v>
      </c>
      <c r="V1120" s="7">
        <v>1</v>
      </c>
      <c r="W1120" s="9">
        <v>45657</v>
      </c>
      <c r="X1120" s="7">
        <v>12</v>
      </c>
      <c r="Y1120" s="7">
        <v>0</v>
      </c>
      <c r="Z1120" s="11">
        <v>0</v>
      </c>
      <c r="AA1120" s="11">
        <v>0</v>
      </c>
      <c r="AB1120" s="11">
        <v>0</v>
      </c>
      <c r="AC1120" s="11">
        <v>0</v>
      </c>
      <c r="AD1120" s="11">
        <v>0</v>
      </c>
      <c r="AE1120" s="11">
        <v>0</v>
      </c>
      <c r="AF1120" s="11">
        <v>0</v>
      </c>
      <c r="AG1120" s="11">
        <v>0</v>
      </c>
      <c r="AH1120" s="11">
        <v>0</v>
      </c>
      <c r="AI1120" s="11">
        <v>0</v>
      </c>
      <c r="AJ1120" s="11">
        <v>1001776.94</v>
      </c>
      <c r="AK1120" s="11">
        <v>0</v>
      </c>
      <c r="AM1120" s="7">
        <v>2161</v>
      </c>
      <c r="AN1120" s="7" t="s">
        <v>273</v>
      </c>
      <c r="AO1120" s="9">
        <v>45657</v>
      </c>
      <c r="AP1120" s="9">
        <v>48184</v>
      </c>
      <c r="AQ1120" s="7">
        <v>0</v>
      </c>
      <c r="AR1120" s="7">
        <v>0</v>
      </c>
      <c r="AS1120" s="15">
        <v>1</v>
      </c>
      <c r="BC1120" s="11"/>
      <c r="BD1120" s="11"/>
      <c r="BE1120" s="11"/>
    </row>
    <row r="1121" spans="1:64" hidden="1" x14ac:dyDescent="0.25">
      <c r="A1121" s="7">
        <v>501206</v>
      </c>
      <c r="B1121" s="7" t="s">
        <v>169</v>
      </c>
      <c r="C1121" s="9">
        <v>45639</v>
      </c>
      <c r="D1121" s="9">
        <v>46022</v>
      </c>
      <c r="E1121" s="9">
        <v>46022</v>
      </c>
      <c r="F1121" s="7" t="s">
        <v>238</v>
      </c>
      <c r="G1121" s="11">
        <v>1001776.94</v>
      </c>
      <c r="H1121" s="11">
        <v>998941.71</v>
      </c>
      <c r="I1121" s="11" t="s">
        <v>240</v>
      </c>
      <c r="J1121" s="11">
        <v>0</v>
      </c>
      <c r="K1121" s="11" t="s">
        <v>240</v>
      </c>
      <c r="L1121" s="11">
        <v>1058.290000000037</v>
      </c>
      <c r="M1121" s="13">
        <v>6.2899999999999998E-2</v>
      </c>
      <c r="N1121" s="13" t="s">
        <v>243</v>
      </c>
      <c r="O1121" s="13" t="s">
        <v>259</v>
      </c>
      <c r="P1121" s="13">
        <v>8.8999999999999999E-3</v>
      </c>
      <c r="Q1121" s="7" t="s">
        <v>260</v>
      </c>
      <c r="R1121" s="7" t="s">
        <v>262</v>
      </c>
      <c r="S1121" s="7">
        <v>0</v>
      </c>
      <c r="T1121" s="7" t="s">
        <v>267</v>
      </c>
      <c r="U1121" s="7" t="s">
        <v>269</v>
      </c>
      <c r="V1121" s="7">
        <v>1</v>
      </c>
      <c r="W1121" s="9">
        <v>45657</v>
      </c>
      <c r="X1121" s="7">
        <v>12</v>
      </c>
      <c r="Y1121" s="7">
        <v>1</v>
      </c>
      <c r="Z1121" s="11">
        <v>0</v>
      </c>
      <c r="AA1121" s="11">
        <v>0</v>
      </c>
      <c r="AB1121" s="11">
        <v>0</v>
      </c>
      <c r="AC1121" s="11">
        <v>0</v>
      </c>
      <c r="AD1121" s="11">
        <v>96.20818181818521</v>
      </c>
      <c r="AE1121" s="11">
        <v>96.20818181818521</v>
      </c>
      <c r="AF1121" s="11">
        <v>0</v>
      </c>
      <c r="AG1121" s="11">
        <v>0</v>
      </c>
      <c r="AH1121" s="11">
        <v>0</v>
      </c>
      <c r="AI1121" s="11">
        <v>0</v>
      </c>
      <c r="AJ1121" s="11">
        <v>1001873.148181818</v>
      </c>
      <c r="AK1121" s="11">
        <v>96.20818181818521</v>
      </c>
      <c r="AL1121" s="13">
        <v>3.2879808408050382E-2</v>
      </c>
      <c r="AM1121" s="7">
        <v>2162</v>
      </c>
      <c r="AN1121" s="7" t="s">
        <v>274</v>
      </c>
      <c r="AO1121" s="9">
        <v>45688</v>
      </c>
      <c r="AP1121" s="9">
        <v>45657</v>
      </c>
      <c r="AQ1121" s="7">
        <v>31</v>
      </c>
      <c r="AR1121" s="7">
        <v>31</v>
      </c>
      <c r="AS1121" s="15">
        <v>0.99483248907964938</v>
      </c>
      <c r="AT1121" s="11">
        <v>291.66343197324568</v>
      </c>
      <c r="AU1121" s="11">
        <v>291.66343197324568</v>
      </c>
      <c r="AV1121" s="11">
        <v>2.8007945460881409E-2</v>
      </c>
      <c r="AW1121" s="11">
        <v>2.8007945460881409E-2</v>
      </c>
      <c r="AX1121" s="11">
        <v>291.63542402778478</v>
      </c>
      <c r="AY1121" s="11">
        <v>291.63542402778478</v>
      </c>
      <c r="AZ1121" s="13">
        <v>3.2879808408050382E-2</v>
      </c>
      <c r="BA1121" s="11">
        <v>291.66343197324568</v>
      </c>
      <c r="BB1121" s="11">
        <v>291.66343197324568</v>
      </c>
      <c r="BC1121" s="11"/>
      <c r="BD1121" s="11"/>
      <c r="BE1121" s="11"/>
      <c r="BF1121" s="11">
        <v>2.8007945460881409E-2</v>
      </c>
      <c r="BG1121" s="11">
        <v>2.8007945460881409E-2</v>
      </c>
      <c r="BH1121" s="11">
        <v>291.63542402778478</v>
      </c>
      <c r="BI1121" s="11">
        <v>291.63542402778478</v>
      </c>
      <c r="BJ1121" s="11">
        <v>291.63542402778478</v>
      </c>
      <c r="BK1121" s="11">
        <v>2.8007945460881409E-2</v>
      </c>
      <c r="BL1121" s="11">
        <v>291.66343197324568</v>
      </c>
    </row>
    <row r="1122" spans="1:64" hidden="1" x14ac:dyDescent="0.25">
      <c r="A1122" s="7">
        <v>501206</v>
      </c>
      <c r="B1122" s="7" t="s">
        <v>169</v>
      </c>
      <c r="C1122" s="9">
        <v>45639</v>
      </c>
      <c r="D1122" s="9">
        <v>46022</v>
      </c>
      <c r="E1122" s="9">
        <v>46022</v>
      </c>
      <c r="F1122" s="7" t="s">
        <v>238</v>
      </c>
      <c r="G1122" s="11">
        <v>1001776.94</v>
      </c>
      <c r="H1122" s="11">
        <v>998941.71</v>
      </c>
      <c r="I1122" s="11" t="s">
        <v>240</v>
      </c>
      <c r="J1122" s="11">
        <v>0</v>
      </c>
      <c r="K1122" s="11" t="s">
        <v>240</v>
      </c>
      <c r="L1122" s="11">
        <v>1058.290000000037</v>
      </c>
      <c r="M1122" s="13">
        <v>6.2899999999999998E-2</v>
      </c>
      <c r="N1122" s="13" t="s">
        <v>243</v>
      </c>
      <c r="O1122" s="13" t="s">
        <v>259</v>
      </c>
      <c r="P1122" s="13">
        <v>8.8999999999999999E-3</v>
      </c>
      <c r="Q1122" s="7" t="s">
        <v>260</v>
      </c>
      <c r="R1122" s="7" t="s">
        <v>262</v>
      </c>
      <c r="S1122" s="7">
        <v>0</v>
      </c>
      <c r="T1122" s="7" t="s">
        <v>267</v>
      </c>
      <c r="U1122" s="7" t="s">
        <v>269</v>
      </c>
      <c r="V1122" s="7">
        <v>1</v>
      </c>
      <c r="W1122" s="9">
        <v>45657</v>
      </c>
      <c r="X1122" s="7">
        <v>12</v>
      </c>
      <c r="Y1122" s="7">
        <v>2</v>
      </c>
      <c r="Z1122" s="11">
        <v>0</v>
      </c>
      <c r="AA1122" s="11">
        <v>0</v>
      </c>
      <c r="AB1122" s="11">
        <v>0</v>
      </c>
      <c r="AC1122" s="11">
        <v>0</v>
      </c>
      <c r="AD1122" s="11">
        <v>96.20818181818521</v>
      </c>
      <c r="AE1122" s="11">
        <v>192.41636363637039</v>
      </c>
      <c r="AF1122" s="11">
        <v>0</v>
      </c>
      <c r="AG1122" s="11">
        <v>0</v>
      </c>
      <c r="AH1122" s="11">
        <v>0</v>
      </c>
      <c r="AI1122" s="11">
        <v>0</v>
      </c>
      <c r="AJ1122" s="11">
        <v>1001969.356363636</v>
      </c>
      <c r="AK1122" s="11">
        <v>192.41636363637039</v>
      </c>
      <c r="AL1122" s="13">
        <v>3.1798726607100369E-2</v>
      </c>
      <c r="AM1122" s="7">
        <v>2163</v>
      </c>
      <c r="AN1122" s="7" t="s">
        <v>275</v>
      </c>
      <c r="AO1122" s="9">
        <v>45716</v>
      </c>
      <c r="AP1122" s="9">
        <v>45688</v>
      </c>
      <c r="AQ1122" s="7">
        <v>28</v>
      </c>
      <c r="AR1122" s="7">
        <v>59</v>
      </c>
      <c r="AS1122" s="15">
        <v>0.99018801563613235</v>
      </c>
      <c r="AT1122" s="11">
        <v>280.7836664489846</v>
      </c>
      <c r="AU1122" s="11">
        <v>280.7836664489846</v>
      </c>
      <c r="AV1122" s="11">
        <v>5.3921182043608781E-2</v>
      </c>
      <c r="AW1122" s="11">
        <v>5.3921182043608781E-2</v>
      </c>
      <c r="AX1122" s="11">
        <v>280.72974526694099</v>
      </c>
      <c r="AY1122" s="11">
        <v>280.72974526694099</v>
      </c>
      <c r="AZ1122" s="13">
        <v>3.1798726607100369E-2</v>
      </c>
      <c r="BA1122" s="11">
        <v>280.7836664489846</v>
      </c>
      <c r="BB1122" s="11">
        <v>280.7836664489846</v>
      </c>
      <c r="BC1122" s="11"/>
      <c r="BD1122" s="11"/>
      <c r="BE1122" s="11"/>
      <c r="BF1122" s="11">
        <v>5.3921182043608781E-2</v>
      </c>
      <c r="BG1122" s="11">
        <v>5.3921182043608781E-2</v>
      </c>
      <c r="BH1122" s="11">
        <v>280.72974526694099</v>
      </c>
      <c r="BI1122" s="11">
        <v>280.72974526694099</v>
      </c>
      <c r="BJ1122" s="11">
        <v>280.72974526694099</v>
      </c>
      <c r="BK1122" s="11">
        <v>5.3921182043608781E-2</v>
      </c>
      <c r="BL1122" s="11">
        <v>280.7836664489846</v>
      </c>
    </row>
    <row r="1123" spans="1:64" hidden="1" x14ac:dyDescent="0.25">
      <c r="A1123" s="7">
        <v>501206</v>
      </c>
      <c r="B1123" s="7" t="s">
        <v>169</v>
      </c>
      <c r="C1123" s="9">
        <v>45639</v>
      </c>
      <c r="D1123" s="9">
        <v>46022</v>
      </c>
      <c r="E1123" s="9">
        <v>46022</v>
      </c>
      <c r="F1123" s="7" t="s">
        <v>238</v>
      </c>
      <c r="G1123" s="11">
        <v>1001776.94</v>
      </c>
      <c r="H1123" s="11">
        <v>998941.71</v>
      </c>
      <c r="I1123" s="11" t="s">
        <v>240</v>
      </c>
      <c r="J1123" s="11">
        <v>0</v>
      </c>
      <c r="K1123" s="11" t="s">
        <v>240</v>
      </c>
      <c r="L1123" s="11">
        <v>1058.290000000037</v>
      </c>
      <c r="M1123" s="13">
        <v>6.2899999999999998E-2</v>
      </c>
      <c r="N1123" s="13" t="s">
        <v>243</v>
      </c>
      <c r="O1123" s="13" t="s">
        <v>259</v>
      </c>
      <c r="P1123" s="13">
        <v>8.8999999999999999E-3</v>
      </c>
      <c r="Q1123" s="7" t="s">
        <v>260</v>
      </c>
      <c r="R1123" s="7" t="s">
        <v>262</v>
      </c>
      <c r="S1123" s="7">
        <v>0</v>
      </c>
      <c r="T1123" s="7" t="s">
        <v>267</v>
      </c>
      <c r="U1123" s="7" t="s">
        <v>269</v>
      </c>
      <c r="V1123" s="7">
        <v>1</v>
      </c>
      <c r="W1123" s="9">
        <v>45657</v>
      </c>
      <c r="X1123" s="7">
        <v>12</v>
      </c>
      <c r="Y1123" s="7">
        <v>3</v>
      </c>
      <c r="Z1123" s="11">
        <v>0</v>
      </c>
      <c r="AA1123" s="11">
        <v>0</v>
      </c>
      <c r="AB1123" s="11">
        <v>0</v>
      </c>
      <c r="AC1123" s="11">
        <v>0</v>
      </c>
      <c r="AD1123" s="11">
        <v>96.20818181818521</v>
      </c>
      <c r="AE1123" s="11">
        <v>288.62454545455557</v>
      </c>
      <c r="AF1123" s="11">
        <v>0</v>
      </c>
      <c r="AG1123" s="11">
        <v>0</v>
      </c>
      <c r="AH1123" s="11">
        <v>0</v>
      </c>
      <c r="AI1123" s="11">
        <v>0</v>
      </c>
      <c r="AJ1123" s="11">
        <v>1002065.564545454</v>
      </c>
      <c r="AK1123" s="11">
        <v>288.62454545455557</v>
      </c>
      <c r="AL1123" s="13">
        <v>3.07531905686389E-2</v>
      </c>
      <c r="AM1123" s="7">
        <v>2164</v>
      </c>
      <c r="AN1123" s="7" t="s">
        <v>276</v>
      </c>
      <c r="AO1123" s="9">
        <v>45747</v>
      </c>
      <c r="AP1123" s="9">
        <v>45716</v>
      </c>
      <c r="AQ1123" s="7">
        <v>31</v>
      </c>
      <c r="AR1123" s="7">
        <v>90</v>
      </c>
      <c r="AS1123" s="15">
        <v>0.98507120825213235</v>
      </c>
      <c r="AT1123" s="11">
        <v>270.17424706854968</v>
      </c>
      <c r="AU1123" s="11">
        <v>270.17424706854968</v>
      </c>
      <c r="AV1123" s="11">
        <v>7.7818180778479198E-2</v>
      </c>
      <c r="AW1123" s="11">
        <v>7.7818180778479198E-2</v>
      </c>
      <c r="AX1123" s="11">
        <v>270.09642888777131</v>
      </c>
      <c r="AY1123" s="11">
        <v>270.09642888777131</v>
      </c>
      <c r="AZ1123" s="13">
        <v>3.07531905686389E-2</v>
      </c>
      <c r="BA1123" s="11">
        <v>270.17424706854968</v>
      </c>
      <c r="BB1123" s="11">
        <v>270.17424706854968</v>
      </c>
      <c r="BC1123" s="11"/>
      <c r="BD1123" s="11"/>
      <c r="BE1123" s="11"/>
      <c r="BF1123" s="11">
        <v>7.7818180778479198E-2</v>
      </c>
      <c r="BG1123" s="11">
        <v>7.7818180778479198E-2</v>
      </c>
      <c r="BH1123" s="11">
        <v>270.09642888777131</v>
      </c>
      <c r="BI1123" s="11">
        <v>270.09642888777131</v>
      </c>
      <c r="BJ1123" s="11">
        <v>270.09642888777131</v>
      </c>
      <c r="BK1123" s="11">
        <v>7.7818180778479198E-2</v>
      </c>
      <c r="BL1123" s="11">
        <v>270.17424706854968</v>
      </c>
    </row>
    <row r="1124" spans="1:64" hidden="1" x14ac:dyDescent="0.25">
      <c r="A1124" s="7">
        <v>501206</v>
      </c>
      <c r="B1124" s="7" t="s">
        <v>169</v>
      </c>
      <c r="C1124" s="9">
        <v>45639</v>
      </c>
      <c r="D1124" s="9">
        <v>46022</v>
      </c>
      <c r="E1124" s="9">
        <v>46022</v>
      </c>
      <c r="F1124" s="7" t="s">
        <v>238</v>
      </c>
      <c r="G1124" s="11">
        <v>1001776.94</v>
      </c>
      <c r="H1124" s="11">
        <v>998941.71</v>
      </c>
      <c r="I1124" s="11" t="s">
        <v>240</v>
      </c>
      <c r="J1124" s="11">
        <v>0</v>
      </c>
      <c r="K1124" s="11" t="s">
        <v>240</v>
      </c>
      <c r="L1124" s="11">
        <v>1058.290000000037</v>
      </c>
      <c r="M1124" s="13">
        <v>6.2899999999999998E-2</v>
      </c>
      <c r="N1124" s="13" t="s">
        <v>243</v>
      </c>
      <c r="O1124" s="13" t="s">
        <v>259</v>
      </c>
      <c r="P1124" s="13">
        <v>8.8999999999999999E-3</v>
      </c>
      <c r="Q1124" s="7" t="s">
        <v>260</v>
      </c>
      <c r="R1124" s="7" t="s">
        <v>262</v>
      </c>
      <c r="S1124" s="7">
        <v>0</v>
      </c>
      <c r="T1124" s="7" t="s">
        <v>267</v>
      </c>
      <c r="U1124" s="7" t="s">
        <v>269</v>
      </c>
      <c r="V1124" s="7">
        <v>1</v>
      </c>
      <c r="W1124" s="9">
        <v>45657</v>
      </c>
      <c r="X1124" s="7">
        <v>12</v>
      </c>
      <c r="Y1124" s="7">
        <v>4</v>
      </c>
      <c r="Z1124" s="11">
        <v>0</v>
      </c>
      <c r="AA1124" s="11">
        <v>0</v>
      </c>
      <c r="AB1124" s="11">
        <v>0</v>
      </c>
      <c r="AC1124" s="11">
        <v>0</v>
      </c>
      <c r="AD1124" s="11">
        <v>96.20818181818521</v>
      </c>
      <c r="AE1124" s="11">
        <v>384.83272727274078</v>
      </c>
      <c r="AF1124" s="11">
        <v>0</v>
      </c>
      <c r="AG1124" s="11">
        <v>0</v>
      </c>
      <c r="AH1124" s="11">
        <v>0</v>
      </c>
      <c r="AI1124" s="11">
        <v>0</v>
      </c>
      <c r="AJ1124" s="11">
        <v>1002161.7727272731</v>
      </c>
      <c r="AK1124" s="11">
        <v>384.83272727274078</v>
      </c>
      <c r="AL1124" s="13">
        <v>2.97420315548057E-2</v>
      </c>
      <c r="AM1124" s="7">
        <v>2165</v>
      </c>
      <c r="AN1124" s="7" t="s">
        <v>277</v>
      </c>
      <c r="AO1124" s="9">
        <v>45777</v>
      </c>
      <c r="AP1124" s="9">
        <v>45747</v>
      </c>
      <c r="AQ1124" s="7">
        <v>30</v>
      </c>
      <c r="AR1124" s="7">
        <v>120</v>
      </c>
      <c r="AS1124" s="15">
        <v>0.98014463607584701</v>
      </c>
      <c r="AT1124" s="11">
        <v>260.00915320713699</v>
      </c>
      <c r="AU1124" s="11">
        <v>260.00915320713699</v>
      </c>
      <c r="AV1124" s="11">
        <v>9.9844191095292037E-2</v>
      </c>
      <c r="AW1124" s="11">
        <v>9.9844191095292037E-2</v>
      </c>
      <c r="AX1124" s="11">
        <v>259.90930901604168</v>
      </c>
      <c r="AY1124" s="11">
        <v>259.90930901604168</v>
      </c>
      <c r="AZ1124" s="13">
        <v>2.97420315548057E-2</v>
      </c>
      <c r="BA1124" s="11">
        <v>260.00915320713699</v>
      </c>
      <c r="BB1124" s="11">
        <v>260.00915320713699</v>
      </c>
      <c r="BC1124" s="11"/>
      <c r="BD1124" s="11"/>
      <c r="BE1124" s="11"/>
      <c r="BF1124" s="11">
        <v>9.9844191095292037E-2</v>
      </c>
      <c r="BG1124" s="11">
        <v>9.9844191095292037E-2</v>
      </c>
      <c r="BH1124" s="11">
        <v>259.90930901604168</v>
      </c>
      <c r="BI1124" s="11">
        <v>259.90930901604168</v>
      </c>
      <c r="BJ1124" s="11">
        <v>259.90930901604168</v>
      </c>
      <c r="BK1124" s="11">
        <v>9.9844191095292037E-2</v>
      </c>
      <c r="BL1124" s="11">
        <v>260.00915320713699</v>
      </c>
    </row>
    <row r="1125" spans="1:64" hidden="1" x14ac:dyDescent="0.25">
      <c r="A1125" s="7">
        <v>501206</v>
      </c>
      <c r="B1125" s="7" t="s">
        <v>169</v>
      </c>
      <c r="C1125" s="9">
        <v>45639</v>
      </c>
      <c r="D1125" s="9">
        <v>46022</v>
      </c>
      <c r="E1125" s="9">
        <v>46022</v>
      </c>
      <c r="F1125" s="7" t="s">
        <v>238</v>
      </c>
      <c r="G1125" s="11">
        <v>1001776.94</v>
      </c>
      <c r="H1125" s="11">
        <v>998941.71</v>
      </c>
      <c r="I1125" s="11" t="s">
        <v>240</v>
      </c>
      <c r="J1125" s="11">
        <v>0</v>
      </c>
      <c r="K1125" s="11" t="s">
        <v>240</v>
      </c>
      <c r="L1125" s="11">
        <v>1058.290000000037</v>
      </c>
      <c r="M1125" s="13">
        <v>6.2899999999999998E-2</v>
      </c>
      <c r="N1125" s="13" t="s">
        <v>243</v>
      </c>
      <c r="O1125" s="13" t="s">
        <v>259</v>
      </c>
      <c r="P1125" s="13">
        <v>8.8999999999999999E-3</v>
      </c>
      <c r="Q1125" s="7" t="s">
        <v>260</v>
      </c>
      <c r="R1125" s="7" t="s">
        <v>262</v>
      </c>
      <c r="S1125" s="7">
        <v>0</v>
      </c>
      <c r="T1125" s="7" t="s">
        <v>267</v>
      </c>
      <c r="U1125" s="7" t="s">
        <v>269</v>
      </c>
      <c r="V1125" s="7">
        <v>1</v>
      </c>
      <c r="W1125" s="9">
        <v>45657</v>
      </c>
      <c r="X1125" s="7">
        <v>12</v>
      </c>
      <c r="Y1125" s="7">
        <v>5</v>
      </c>
      <c r="Z1125" s="11">
        <v>0</v>
      </c>
      <c r="AA1125" s="11">
        <v>0</v>
      </c>
      <c r="AB1125" s="11">
        <v>0</v>
      </c>
      <c r="AC1125" s="11">
        <v>0</v>
      </c>
      <c r="AD1125" s="11">
        <v>96.20818181818521</v>
      </c>
      <c r="AE1125" s="11">
        <v>481.04090909092599</v>
      </c>
      <c r="AF1125" s="11">
        <v>0</v>
      </c>
      <c r="AG1125" s="11">
        <v>0</v>
      </c>
      <c r="AH1125" s="11">
        <v>0</v>
      </c>
      <c r="AI1125" s="11">
        <v>0</v>
      </c>
      <c r="AJ1125" s="11">
        <v>1002257.980909091</v>
      </c>
      <c r="AK1125" s="11">
        <v>481.04090909092599</v>
      </c>
      <c r="AL1125" s="13">
        <v>2.8764119255617619E-2</v>
      </c>
      <c r="AM1125" s="7">
        <v>2166</v>
      </c>
      <c r="AN1125" s="7" t="s">
        <v>278</v>
      </c>
      <c r="AO1125" s="9">
        <v>45808</v>
      </c>
      <c r="AP1125" s="9">
        <v>45777</v>
      </c>
      <c r="AQ1125" s="7">
        <v>31</v>
      </c>
      <c r="AR1125" s="7">
        <v>151</v>
      </c>
      <c r="AS1125" s="15">
        <v>0.97507972796540199</v>
      </c>
      <c r="AT1125" s="11">
        <v>250.18469482976209</v>
      </c>
      <c r="AU1125" s="11">
        <v>250.18469482976209</v>
      </c>
      <c r="AV1125" s="11">
        <v>0.1200779393468964</v>
      </c>
      <c r="AW1125" s="11">
        <v>0.1200779393468964</v>
      </c>
      <c r="AX1125" s="11">
        <v>250.06461689041521</v>
      </c>
      <c r="AY1125" s="11">
        <v>250.06461689041521</v>
      </c>
      <c r="AZ1125" s="13">
        <v>2.8764119255617619E-2</v>
      </c>
      <c r="BA1125" s="11">
        <v>250.18469482976209</v>
      </c>
      <c r="BB1125" s="11">
        <v>250.18469482976209</v>
      </c>
      <c r="BC1125" s="11"/>
      <c r="BD1125" s="11"/>
      <c r="BE1125" s="11"/>
      <c r="BF1125" s="11">
        <v>0.1200779393468964</v>
      </c>
      <c r="BG1125" s="11">
        <v>0.1200779393468964</v>
      </c>
      <c r="BH1125" s="11">
        <v>250.06461689041521</v>
      </c>
      <c r="BI1125" s="11">
        <v>250.06461689041521</v>
      </c>
      <c r="BJ1125" s="11">
        <v>250.06461689041521</v>
      </c>
      <c r="BK1125" s="11">
        <v>0.1200779393468964</v>
      </c>
      <c r="BL1125" s="11">
        <v>250.18469482976209</v>
      </c>
    </row>
    <row r="1126" spans="1:64" hidden="1" x14ac:dyDescent="0.25">
      <c r="A1126" s="7">
        <v>501206</v>
      </c>
      <c r="B1126" s="7" t="s">
        <v>169</v>
      </c>
      <c r="C1126" s="9">
        <v>45639</v>
      </c>
      <c r="D1126" s="9">
        <v>46022</v>
      </c>
      <c r="E1126" s="9">
        <v>46022</v>
      </c>
      <c r="F1126" s="7" t="s">
        <v>238</v>
      </c>
      <c r="G1126" s="11">
        <v>1001776.94</v>
      </c>
      <c r="H1126" s="11">
        <v>998941.71</v>
      </c>
      <c r="I1126" s="11" t="s">
        <v>240</v>
      </c>
      <c r="J1126" s="11">
        <v>0</v>
      </c>
      <c r="K1126" s="11" t="s">
        <v>240</v>
      </c>
      <c r="L1126" s="11">
        <v>1058.290000000037</v>
      </c>
      <c r="M1126" s="13">
        <v>6.2899999999999998E-2</v>
      </c>
      <c r="N1126" s="13" t="s">
        <v>243</v>
      </c>
      <c r="O1126" s="13" t="s">
        <v>259</v>
      </c>
      <c r="P1126" s="13">
        <v>8.8999999999999999E-3</v>
      </c>
      <c r="Q1126" s="7" t="s">
        <v>260</v>
      </c>
      <c r="R1126" s="7" t="s">
        <v>262</v>
      </c>
      <c r="S1126" s="7">
        <v>0</v>
      </c>
      <c r="T1126" s="7" t="s">
        <v>267</v>
      </c>
      <c r="U1126" s="7" t="s">
        <v>269</v>
      </c>
      <c r="V1126" s="7">
        <v>1</v>
      </c>
      <c r="W1126" s="9">
        <v>45657</v>
      </c>
      <c r="X1126" s="7">
        <v>12</v>
      </c>
      <c r="Y1126" s="7">
        <v>6</v>
      </c>
      <c r="Z1126" s="11">
        <v>0</v>
      </c>
      <c r="AA1126" s="11">
        <v>0</v>
      </c>
      <c r="AB1126" s="11">
        <v>0</v>
      </c>
      <c r="AC1126" s="11">
        <v>0</v>
      </c>
      <c r="AD1126" s="11">
        <v>96.20818181818521</v>
      </c>
      <c r="AE1126" s="11">
        <v>577.24909090911126</v>
      </c>
      <c r="AF1126" s="11">
        <v>0</v>
      </c>
      <c r="AG1126" s="11">
        <v>0</v>
      </c>
      <c r="AH1126" s="11">
        <v>0</v>
      </c>
      <c r="AI1126" s="11">
        <v>0</v>
      </c>
      <c r="AJ1126" s="11">
        <v>1002354.189090909</v>
      </c>
      <c r="AK1126" s="11">
        <v>577.24909090911126</v>
      </c>
      <c r="AL1126" s="13">
        <v>2.7818360525466601E-2</v>
      </c>
      <c r="AM1126" s="7">
        <v>2167</v>
      </c>
      <c r="AN1126" s="7" t="s">
        <v>279</v>
      </c>
      <c r="AO1126" s="9">
        <v>45838</v>
      </c>
      <c r="AP1126" s="9">
        <v>45808</v>
      </c>
      <c r="AQ1126" s="7">
        <v>30</v>
      </c>
      <c r="AR1126" s="7">
        <v>181</v>
      </c>
      <c r="AS1126" s="15">
        <v>0.97020312552568788</v>
      </c>
      <c r="AT1126" s="11">
        <v>240.7716877347651</v>
      </c>
      <c r="AU1126" s="11">
        <v>240.7716877347651</v>
      </c>
      <c r="AV1126" s="11">
        <v>0.13865880880649489</v>
      </c>
      <c r="AW1126" s="11">
        <v>0.13865880880649489</v>
      </c>
      <c r="AX1126" s="11">
        <v>240.6330289259586</v>
      </c>
      <c r="AY1126" s="11">
        <v>240.6330289259586</v>
      </c>
      <c r="AZ1126" s="13">
        <v>2.7818360525466601E-2</v>
      </c>
      <c r="BA1126" s="11">
        <v>240.7716877347651</v>
      </c>
      <c r="BB1126" s="11">
        <v>240.7716877347651</v>
      </c>
      <c r="BC1126" s="11"/>
      <c r="BD1126" s="11"/>
      <c r="BE1126" s="11"/>
      <c r="BF1126" s="11">
        <v>0.13865880880649489</v>
      </c>
      <c r="BG1126" s="11">
        <v>0.13865880880649489</v>
      </c>
      <c r="BH1126" s="11">
        <v>240.6330289259586</v>
      </c>
      <c r="BI1126" s="11">
        <v>240.6330289259586</v>
      </c>
      <c r="BJ1126" s="11">
        <v>240.6330289259586</v>
      </c>
      <c r="BK1126" s="11">
        <v>0.13865880880649489</v>
      </c>
      <c r="BL1126" s="11">
        <v>240.7716877347651</v>
      </c>
    </row>
    <row r="1127" spans="1:64" hidden="1" x14ac:dyDescent="0.25">
      <c r="A1127" s="7">
        <v>501206</v>
      </c>
      <c r="B1127" s="7" t="s">
        <v>169</v>
      </c>
      <c r="C1127" s="9">
        <v>45639</v>
      </c>
      <c r="D1127" s="9">
        <v>46022</v>
      </c>
      <c r="E1127" s="9">
        <v>46022</v>
      </c>
      <c r="F1127" s="7" t="s">
        <v>238</v>
      </c>
      <c r="G1127" s="11">
        <v>1001776.94</v>
      </c>
      <c r="H1127" s="11">
        <v>998941.71</v>
      </c>
      <c r="I1127" s="11" t="s">
        <v>240</v>
      </c>
      <c r="J1127" s="11">
        <v>0</v>
      </c>
      <c r="K1127" s="11" t="s">
        <v>240</v>
      </c>
      <c r="L1127" s="11">
        <v>1058.290000000037</v>
      </c>
      <c r="M1127" s="13">
        <v>6.2899999999999998E-2</v>
      </c>
      <c r="N1127" s="13" t="s">
        <v>243</v>
      </c>
      <c r="O1127" s="13" t="s">
        <v>259</v>
      </c>
      <c r="P1127" s="13">
        <v>8.8999999999999999E-3</v>
      </c>
      <c r="Q1127" s="7" t="s">
        <v>260</v>
      </c>
      <c r="R1127" s="7" t="s">
        <v>262</v>
      </c>
      <c r="S1127" s="7">
        <v>0</v>
      </c>
      <c r="T1127" s="7" t="s">
        <v>267</v>
      </c>
      <c r="U1127" s="7" t="s">
        <v>269</v>
      </c>
      <c r="V1127" s="7">
        <v>1</v>
      </c>
      <c r="W1127" s="9">
        <v>45657</v>
      </c>
      <c r="X1127" s="7">
        <v>12</v>
      </c>
      <c r="Y1127" s="7">
        <v>7</v>
      </c>
      <c r="Z1127" s="11">
        <v>0</v>
      </c>
      <c r="AA1127" s="11">
        <v>0</v>
      </c>
      <c r="AB1127" s="11">
        <v>0</v>
      </c>
      <c r="AC1127" s="11">
        <v>0</v>
      </c>
      <c r="AD1127" s="11">
        <v>96.20818181818521</v>
      </c>
      <c r="AE1127" s="11">
        <v>673.45727272729641</v>
      </c>
      <c r="AF1127" s="11">
        <v>0</v>
      </c>
      <c r="AG1127" s="11">
        <v>0</v>
      </c>
      <c r="AH1127" s="11">
        <v>0</v>
      </c>
      <c r="AI1127" s="11">
        <v>0</v>
      </c>
      <c r="AJ1127" s="11">
        <v>1002450.397272727</v>
      </c>
      <c r="AK1127" s="11">
        <v>673.45727272729641</v>
      </c>
      <c r="AL1127" s="13">
        <v>2.6903698161163111E-2</v>
      </c>
      <c r="AM1127" s="7">
        <v>2168</v>
      </c>
      <c r="AN1127" s="7" t="s">
        <v>280</v>
      </c>
      <c r="AO1127" s="9">
        <v>45869</v>
      </c>
      <c r="AP1127" s="9">
        <v>45838</v>
      </c>
      <c r="AQ1127" s="7">
        <v>31</v>
      </c>
      <c r="AR1127" s="7">
        <v>212</v>
      </c>
      <c r="AS1127" s="15">
        <v>0.96518959027957585</v>
      </c>
      <c r="AT1127" s="11">
        <v>231.67411364779679</v>
      </c>
      <c r="AU1127" s="11">
        <v>231.67411364779679</v>
      </c>
      <c r="AV1127" s="11">
        <v>0.15564123388372639</v>
      </c>
      <c r="AW1127" s="11">
        <v>0.15564123388372639</v>
      </c>
      <c r="AX1127" s="11">
        <v>231.518472413913</v>
      </c>
      <c r="AY1127" s="11">
        <v>231.518472413913</v>
      </c>
      <c r="AZ1127" s="13">
        <v>2.6903698161163111E-2</v>
      </c>
      <c r="BA1127" s="11">
        <v>231.67411364779679</v>
      </c>
      <c r="BB1127" s="11">
        <v>231.67411364779679</v>
      </c>
      <c r="BC1127" s="11"/>
      <c r="BD1127" s="11"/>
      <c r="BE1127" s="11"/>
      <c r="BF1127" s="11">
        <v>0.15564123388372639</v>
      </c>
      <c r="BG1127" s="11">
        <v>0.15564123388372639</v>
      </c>
      <c r="BH1127" s="11">
        <v>231.518472413913</v>
      </c>
      <c r="BI1127" s="11">
        <v>231.518472413913</v>
      </c>
      <c r="BJ1127" s="11">
        <v>231.518472413913</v>
      </c>
      <c r="BK1127" s="11">
        <v>0.15564123388372639</v>
      </c>
      <c r="BL1127" s="11">
        <v>231.67411364779679</v>
      </c>
    </row>
    <row r="1128" spans="1:64" hidden="1" x14ac:dyDescent="0.25">
      <c r="A1128" s="7">
        <v>501206</v>
      </c>
      <c r="B1128" s="7" t="s">
        <v>169</v>
      </c>
      <c r="C1128" s="9">
        <v>45639</v>
      </c>
      <c r="D1128" s="9">
        <v>46022</v>
      </c>
      <c r="E1128" s="9">
        <v>46022</v>
      </c>
      <c r="F1128" s="7" t="s">
        <v>238</v>
      </c>
      <c r="G1128" s="11">
        <v>1001776.94</v>
      </c>
      <c r="H1128" s="11">
        <v>998941.71</v>
      </c>
      <c r="I1128" s="11" t="s">
        <v>240</v>
      </c>
      <c r="J1128" s="11">
        <v>0</v>
      </c>
      <c r="K1128" s="11" t="s">
        <v>240</v>
      </c>
      <c r="L1128" s="11">
        <v>1058.290000000037</v>
      </c>
      <c r="M1128" s="13">
        <v>6.2899999999999998E-2</v>
      </c>
      <c r="N1128" s="13" t="s">
        <v>243</v>
      </c>
      <c r="O1128" s="13" t="s">
        <v>259</v>
      </c>
      <c r="P1128" s="13">
        <v>8.8999999999999999E-3</v>
      </c>
      <c r="Q1128" s="7" t="s">
        <v>260</v>
      </c>
      <c r="R1128" s="7" t="s">
        <v>262</v>
      </c>
      <c r="S1128" s="7">
        <v>0</v>
      </c>
      <c r="T1128" s="7" t="s">
        <v>267</v>
      </c>
      <c r="U1128" s="7" t="s">
        <v>269</v>
      </c>
      <c r="V1128" s="7">
        <v>1</v>
      </c>
      <c r="W1128" s="9">
        <v>45657</v>
      </c>
      <c r="X1128" s="7">
        <v>12</v>
      </c>
      <c r="Y1128" s="7">
        <v>8</v>
      </c>
      <c r="Z1128" s="11">
        <v>0</v>
      </c>
      <c r="AA1128" s="11">
        <v>0</v>
      </c>
      <c r="AB1128" s="11">
        <v>0</v>
      </c>
      <c r="AC1128" s="11">
        <v>0</v>
      </c>
      <c r="AD1128" s="11">
        <v>96.20818181818521</v>
      </c>
      <c r="AE1128" s="11">
        <v>769.66545454548168</v>
      </c>
      <c r="AF1128" s="11">
        <v>0</v>
      </c>
      <c r="AG1128" s="11">
        <v>0</v>
      </c>
      <c r="AH1128" s="11">
        <v>0</v>
      </c>
      <c r="AI1128" s="11">
        <v>0</v>
      </c>
      <c r="AJ1128" s="11">
        <v>1002546.605454545</v>
      </c>
      <c r="AK1128" s="11">
        <v>769.66545454548168</v>
      </c>
      <c r="AL1128" s="13">
        <v>2.601910972015609E-2</v>
      </c>
      <c r="AM1128" s="7">
        <v>2169</v>
      </c>
      <c r="AN1128" s="7" t="s">
        <v>281</v>
      </c>
      <c r="AO1128" s="9">
        <v>45900</v>
      </c>
      <c r="AP1128" s="9">
        <v>45869</v>
      </c>
      <c r="AQ1128" s="7">
        <v>31</v>
      </c>
      <c r="AR1128" s="7">
        <v>243</v>
      </c>
      <c r="AS1128" s="15">
        <v>0.9602019625315974</v>
      </c>
      <c r="AT1128" s="11">
        <v>222.92028994392149</v>
      </c>
      <c r="AU1128" s="11">
        <v>222.92028994392149</v>
      </c>
      <c r="AV1128" s="11">
        <v>0.17113822475046811</v>
      </c>
      <c r="AW1128" s="11">
        <v>0.17113822475046811</v>
      </c>
      <c r="AX1128" s="11">
        <v>222.74915171917101</v>
      </c>
      <c r="AY1128" s="11">
        <v>222.74915171917101</v>
      </c>
      <c r="AZ1128" s="13">
        <v>2.601910972015609E-2</v>
      </c>
      <c r="BA1128" s="11">
        <v>222.92028994392149</v>
      </c>
      <c r="BB1128" s="11">
        <v>222.92028994392149</v>
      </c>
      <c r="BC1128" s="11"/>
      <c r="BD1128" s="11"/>
      <c r="BE1128" s="11"/>
      <c r="BF1128" s="11">
        <v>0.17113822475046811</v>
      </c>
      <c r="BG1128" s="11">
        <v>0.17113822475046811</v>
      </c>
      <c r="BH1128" s="11">
        <v>222.74915171917101</v>
      </c>
      <c r="BI1128" s="11">
        <v>222.74915171917101</v>
      </c>
      <c r="BJ1128" s="11">
        <v>222.74915171917101</v>
      </c>
      <c r="BK1128" s="11">
        <v>0.17113822475046811</v>
      </c>
      <c r="BL1128" s="11">
        <v>222.92028994392149</v>
      </c>
    </row>
    <row r="1129" spans="1:64" hidden="1" x14ac:dyDescent="0.25">
      <c r="A1129" s="7">
        <v>501206</v>
      </c>
      <c r="B1129" s="7" t="s">
        <v>169</v>
      </c>
      <c r="C1129" s="9">
        <v>45639</v>
      </c>
      <c r="D1129" s="9">
        <v>46022</v>
      </c>
      <c r="E1129" s="9">
        <v>46022</v>
      </c>
      <c r="F1129" s="7" t="s">
        <v>238</v>
      </c>
      <c r="G1129" s="11">
        <v>1001776.94</v>
      </c>
      <c r="H1129" s="11">
        <v>998941.71</v>
      </c>
      <c r="I1129" s="11" t="s">
        <v>240</v>
      </c>
      <c r="J1129" s="11">
        <v>0</v>
      </c>
      <c r="K1129" s="11" t="s">
        <v>240</v>
      </c>
      <c r="L1129" s="11">
        <v>1058.290000000037</v>
      </c>
      <c r="M1129" s="13">
        <v>6.2899999999999998E-2</v>
      </c>
      <c r="N1129" s="13" t="s">
        <v>243</v>
      </c>
      <c r="O1129" s="13" t="s">
        <v>259</v>
      </c>
      <c r="P1129" s="13">
        <v>8.8999999999999999E-3</v>
      </c>
      <c r="Q1129" s="7" t="s">
        <v>260</v>
      </c>
      <c r="R1129" s="7" t="s">
        <v>262</v>
      </c>
      <c r="S1129" s="7">
        <v>0</v>
      </c>
      <c r="T1129" s="7" t="s">
        <v>267</v>
      </c>
      <c r="U1129" s="7" t="s">
        <v>269</v>
      </c>
      <c r="V1129" s="7">
        <v>1</v>
      </c>
      <c r="W1129" s="9">
        <v>45657</v>
      </c>
      <c r="X1129" s="7">
        <v>12</v>
      </c>
      <c r="Y1129" s="7">
        <v>9</v>
      </c>
      <c r="Z1129" s="11">
        <v>0</v>
      </c>
      <c r="AA1129" s="11">
        <v>0</v>
      </c>
      <c r="AB1129" s="11">
        <v>0</v>
      </c>
      <c r="AC1129" s="11">
        <v>0</v>
      </c>
      <c r="AD1129" s="11">
        <v>96.20818181818521</v>
      </c>
      <c r="AE1129" s="11">
        <v>865.87363636366695</v>
      </c>
      <c r="AF1129" s="11">
        <v>0</v>
      </c>
      <c r="AG1129" s="11">
        <v>0</v>
      </c>
      <c r="AH1129" s="11">
        <v>0</v>
      </c>
      <c r="AI1129" s="11">
        <v>0</v>
      </c>
      <c r="AJ1129" s="11">
        <v>1002642.8136363639</v>
      </c>
      <c r="AK1129" s="11">
        <v>865.87363636366695</v>
      </c>
      <c r="AL1129" s="13">
        <v>2.5163606377609279E-2</v>
      </c>
      <c r="AM1129" s="7">
        <v>2170</v>
      </c>
      <c r="AN1129" s="7" t="s">
        <v>282</v>
      </c>
      <c r="AO1129" s="9">
        <v>45930</v>
      </c>
      <c r="AP1129" s="9">
        <v>45900</v>
      </c>
      <c r="AQ1129" s="7">
        <v>30</v>
      </c>
      <c r="AR1129" s="7">
        <v>273</v>
      </c>
      <c r="AS1129" s="15">
        <v>0.95539976728662979</v>
      </c>
      <c r="AT1129" s="11">
        <v>214.53307922584489</v>
      </c>
      <c r="AU1129" s="11">
        <v>214.53307922584489</v>
      </c>
      <c r="AV1129" s="11">
        <v>0.18526890623777759</v>
      </c>
      <c r="AW1129" s="11">
        <v>0.18526890623777759</v>
      </c>
      <c r="AX1129" s="11">
        <v>214.34781031960711</v>
      </c>
      <c r="AY1129" s="11">
        <v>214.34781031960711</v>
      </c>
      <c r="AZ1129" s="13">
        <v>2.5163606377609279E-2</v>
      </c>
      <c r="BA1129" s="11">
        <v>214.53307922584489</v>
      </c>
      <c r="BB1129" s="11">
        <v>214.53307922584489</v>
      </c>
      <c r="BC1129" s="11"/>
      <c r="BD1129" s="11"/>
      <c r="BE1129" s="11"/>
      <c r="BF1129" s="11">
        <v>0.18526890623777759</v>
      </c>
      <c r="BG1129" s="11">
        <v>0.18526890623777759</v>
      </c>
      <c r="BH1129" s="11">
        <v>214.34781031960711</v>
      </c>
      <c r="BI1129" s="11">
        <v>214.34781031960711</v>
      </c>
      <c r="BJ1129" s="11">
        <v>214.34781031960711</v>
      </c>
      <c r="BK1129" s="11">
        <v>0.18526890623777759</v>
      </c>
      <c r="BL1129" s="11">
        <v>214.53307922584489</v>
      </c>
    </row>
    <row r="1130" spans="1:64" hidden="1" x14ac:dyDescent="0.25">
      <c r="A1130" s="7">
        <v>501206</v>
      </c>
      <c r="B1130" s="7" t="s">
        <v>169</v>
      </c>
      <c r="C1130" s="9">
        <v>45639</v>
      </c>
      <c r="D1130" s="9">
        <v>46022</v>
      </c>
      <c r="E1130" s="9">
        <v>46022</v>
      </c>
      <c r="F1130" s="7" t="s">
        <v>238</v>
      </c>
      <c r="G1130" s="11">
        <v>1001776.94</v>
      </c>
      <c r="H1130" s="11">
        <v>998941.71</v>
      </c>
      <c r="I1130" s="11" t="s">
        <v>240</v>
      </c>
      <c r="J1130" s="11">
        <v>0</v>
      </c>
      <c r="K1130" s="11" t="s">
        <v>240</v>
      </c>
      <c r="L1130" s="11">
        <v>1058.290000000037</v>
      </c>
      <c r="M1130" s="13">
        <v>6.2899999999999998E-2</v>
      </c>
      <c r="N1130" s="13" t="s">
        <v>243</v>
      </c>
      <c r="O1130" s="13" t="s">
        <v>259</v>
      </c>
      <c r="P1130" s="13">
        <v>8.8999999999999999E-3</v>
      </c>
      <c r="Q1130" s="7" t="s">
        <v>260</v>
      </c>
      <c r="R1130" s="7" t="s">
        <v>262</v>
      </c>
      <c r="S1130" s="7">
        <v>0</v>
      </c>
      <c r="T1130" s="7" t="s">
        <v>267</v>
      </c>
      <c r="U1130" s="7" t="s">
        <v>269</v>
      </c>
      <c r="V1130" s="7">
        <v>1</v>
      </c>
      <c r="W1130" s="9">
        <v>45657</v>
      </c>
      <c r="X1130" s="7">
        <v>12</v>
      </c>
      <c r="Y1130" s="7">
        <v>10</v>
      </c>
      <c r="Z1130" s="11">
        <v>0</v>
      </c>
      <c r="AA1130" s="11">
        <v>0</v>
      </c>
      <c r="AB1130" s="11">
        <v>0</v>
      </c>
      <c r="AC1130" s="11">
        <v>0</v>
      </c>
      <c r="AD1130" s="11">
        <v>96.20818181818521</v>
      </c>
      <c r="AE1130" s="11">
        <v>962.0818181818521</v>
      </c>
      <c r="AF1130" s="11">
        <v>0</v>
      </c>
      <c r="AG1130" s="11">
        <v>0</v>
      </c>
      <c r="AH1130" s="11">
        <v>0</v>
      </c>
      <c r="AI1130" s="11">
        <v>0</v>
      </c>
      <c r="AJ1130" s="11">
        <v>1002739.021818182</v>
      </c>
      <c r="AK1130" s="11">
        <v>962.0818181818521</v>
      </c>
      <c r="AL1130" s="13">
        <v>2.433623182105793E-2</v>
      </c>
      <c r="AM1130" s="7">
        <v>2171</v>
      </c>
      <c r="AN1130" s="7" t="s">
        <v>283</v>
      </c>
      <c r="AO1130" s="9">
        <v>45961</v>
      </c>
      <c r="AP1130" s="9">
        <v>45930</v>
      </c>
      <c r="AQ1130" s="7">
        <v>31</v>
      </c>
      <c r="AR1130" s="7">
        <v>304</v>
      </c>
      <c r="AS1130" s="15">
        <v>0.95046272855587577</v>
      </c>
      <c r="AT1130" s="11">
        <v>206.42692698741999</v>
      </c>
      <c r="AU1130" s="11">
        <v>206.42692698741999</v>
      </c>
      <c r="AV1130" s="11">
        <v>0.19805711049086891</v>
      </c>
      <c r="AW1130" s="11">
        <v>0.19805711049086891</v>
      </c>
      <c r="AX1130" s="11">
        <v>206.22886987692911</v>
      </c>
      <c r="AY1130" s="11">
        <v>206.22886987692911</v>
      </c>
      <c r="AZ1130" s="13">
        <v>2.433623182105793E-2</v>
      </c>
      <c r="BA1130" s="11">
        <v>206.42692698741999</v>
      </c>
      <c r="BB1130" s="11">
        <v>206.42692698741999</v>
      </c>
      <c r="BC1130" s="11"/>
      <c r="BD1130" s="11"/>
      <c r="BE1130" s="11"/>
      <c r="BF1130" s="11">
        <v>0.19805711049086891</v>
      </c>
      <c r="BG1130" s="11">
        <v>0.19805711049086891</v>
      </c>
      <c r="BH1130" s="11">
        <v>206.22886987692911</v>
      </c>
      <c r="BI1130" s="11">
        <v>206.22886987692911</v>
      </c>
      <c r="BJ1130" s="11">
        <v>206.22886987692911</v>
      </c>
      <c r="BK1130" s="11">
        <v>0.19805711049086891</v>
      </c>
      <c r="BL1130" s="11">
        <v>206.42692698741999</v>
      </c>
    </row>
    <row r="1131" spans="1:64" hidden="1" x14ac:dyDescent="0.25">
      <c r="A1131" s="7">
        <v>501206</v>
      </c>
      <c r="B1131" s="7" t="s">
        <v>169</v>
      </c>
      <c r="C1131" s="9">
        <v>45639</v>
      </c>
      <c r="D1131" s="9">
        <v>46022</v>
      </c>
      <c r="E1131" s="9">
        <v>46022</v>
      </c>
      <c r="F1131" s="7" t="s">
        <v>238</v>
      </c>
      <c r="G1131" s="11">
        <v>1001776.94</v>
      </c>
      <c r="H1131" s="11">
        <v>998941.71</v>
      </c>
      <c r="I1131" s="11" t="s">
        <v>240</v>
      </c>
      <c r="J1131" s="11">
        <v>0</v>
      </c>
      <c r="K1131" s="11" t="s">
        <v>240</v>
      </c>
      <c r="L1131" s="11">
        <v>1058.290000000037</v>
      </c>
      <c r="M1131" s="13">
        <v>6.2899999999999998E-2</v>
      </c>
      <c r="N1131" s="13" t="s">
        <v>243</v>
      </c>
      <c r="O1131" s="13" t="s">
        <v>259</v>
      </c>
      <c r="P1131" s="13">
        <v>8.8999999999999999E-3</v>
      </c>
      <c r="Q1131" s="7" t="s">
        <v>260</v>
      </c>
      <c r="R1131" s="7" t="s">
        <v>262</v>
      </c>
      <c r="S1131" s="7">
        <v>0</v>
      </c>
      <c r="T1131" s="7" t="s">
        <v>267</v>
      </c>
      <c r="U1131" s="7" t="s">
        <v>269</v>
      </c>
      <c r="V1131" s="7">
        <v>1</v>
      </c>
      <c r="W1131" s="9">
        <v>45657</v>
      </c>
      <c r="X1131" s="7">
        <v>12</v>
      </c>
      <c r="Y1131" s="7">
        <v>11</v>
      </c>
      <c r="Z1131" s="11">
        <v>0</v>
      </c>
      <c r="AA1131" s="11">
        <v>0</v>
      </c>
      <c r="AB1131" s="11">
        <v>0</v>
      </c>
      <c r="AC1131" s="11">
        <v>0</v>
      </c>
      <c r="AD1131" s="11">
        <v>96.20818181818521</v>
      </c>
      <c r="AE1131" s="11">
        <v>1058.290000000037</v>
      </c>
      <c r="AF1131" s="11">
        <v>0</v>
      </c>
      <c r="AG1131" s="11">
        <v>0</v>
      </c>
      <c r="AH1131" s="11">
        <v>0</v>
      </c>
      <c r="AI1131" s="11">
        <v>0</v>
      </c>
      <c r="AJ1131" s="11">
        <v>1002835.23</v>
      </c>
      <c r="AK1131" s="11">
        <v>1058.290000000037</v>
      </c>
      <c r="AL1131" s="13">
        <v>2.3536061181407612E-2</v>
      </c>
      <c r="AM1131" s="7">
        <v>2172</v>
      </c>
      <c r="AN1131" s="7" t="s">
        <v>284</v>
      </c>
      <c r="AO1131" s="9">
        <v>45991</v>
      </c>
      <c r="AP1131" s="9">
        <v>45961</v>
      </c>
      <c r="AQ1131" s="7">
        <v>30</v>
      </c>
      <c r="AR1131" s="7">
        <v>334</v>
      </c>
      <c r="AS1131" s="15">
        <v>0.94570924150450986</v>
      </c>
      <c r="AT1131" s="11">
        <v>198.66026317058041</v>
      </c>
      <c r="AU1131" s="11">
        <v>198.66026317058041</v>
      </c>
      <c r="AV1131" s="11">
        <v>0.20964577591754621</v>
      </c>
      <c r="AW1131" s="11">
        <v>0.20964577591754621</v>
      </c>
      <c r="AX1131" s="11">
        <v>198.45061739466291</v>
      </c>
      <c r="AY1131" s="11">
        <v>198.45061739466291</v>
      </c>
      <c r="AZ1131" s="13">
        <v>2.3536061181407612E-2</v>
      </c>
      <c r="BA1131" s="11">
        <v>198.66026317058041</v>
      </c>
      <c r="BB1131" s="11">
        <v>198.66026317058041</v>
      </c>
      <c r="BC1131" s="11"/>
      <c r="BD1131" s="11"/>
      <c r="BE1131" s="11"/>
      <c r="BF1131" s="11">
        <v>0.20964577591754621</v>
      </c>
      <c r="BG1131" s="11">
        <v>0.20964577591754621</v>
      </c>
      <c r="BH1131" s="11">
        <v>198.45061739466291</v>
      </c>
      <c r="BI1131" s="11">
        <v>198.45061739466291</v>
      </c>
      <c r="BJ1131" s="11">
        <v>198.45061739466291</v>
      </c>
      <c r="BK1131" s="11">
        <v>0.20964577591754621</v>
      </c>
      <c r="BL1131" s="11">
        <v>198.66026317058041</v>
      </c>
    </row>
    <row r="1132" spans="1:64" hidden="1" x14ac:dyDescent="0.25">
      <c r="A1132" s="7">
        <v>501206</v>
      </c>
      <c r="B1132" s="7" t="s">
        <v>169</v>
      </c>
      <c r="C1132" s="9">
        <v>45639</v>
      </c>
      <c r="D1132" s="9">
        <v>46022</v>
      </c>
      <c r="E1132" s="9">
        <v>46022</v>
      </c>
      <c r="F1132" s="7" t="s">
        <v>238</v>
      </c>
      <c r="G1132" s="11">
        <v>1001776.94</v>
      </c>
      <c r="H1132" s="11">
        <v>998941.71</v>
      </c>
      <c r="I1132" s="11" t="s">
        <v>240</v>
      </c>
      <c r="J1132" s="11">
        <v>0</v>
      </c>
      <c r="K1132" s="11" t="s">
        <v>240</v>
      </c>
      <c r="L1132" s="11">
        <v>1058.290000000037</v>
      </c>
      <c r="M1132" s="13">
        <v>6.2899999999999998E-2</v>
      </c>
      <c r="N1132" s="13" t="s">
        <v>243</v>
      </c>
      <c r="O1132" s="13" t="s">
        <v>259</v>
      </c>
      <c r="P1132" s="13">
        <v>8.8999999999999999E-3</v>
      </c>
      <c r="Q1132" s="7" t="s">
        <v>260</v>
      </c>
      <c r="R1132" s="7" t="s">
        <v>262</v>
      </c>
      <c r="S1132" s="7">
        <v>0</v>
      </c>
      <c r="T1132" s="7" t="s">
        <v>267</v>
      </c>
      <c r="U1132" s="7" t="s">
        <v>269</v>
      </c>
      <c r="V1132" s="7">
        <v>1</v>
      </c>
      <c r="W1132" s="9">
        <v>45657</v>
      </c>
      <c r="X1132" s="7">
        <v>12</v>
      </c>
      <c r="Y1132" s="7">
        <v>12</v>
      </c>
      <c r="Z1132" s="11">
        <v>998941.71</v>
      </c>
      <c r="AA1132" s="11">
        <v>998941.71</v>
      </c>
      <c r="AB1132" s="11">
        <v>0</v>
      </c>
      <c r="AC1132" s="11">
        <v>0</v>
      </c>
      <c r="AD1132" s="11">
        <v>0</v>
      </c>
      <c r="AE1132" s="11">
        <v>1058.290000000037</v>
      </c>
      <c r="AF1132" s="11">
        <v>1002835.23</v>
      </c>
      <c r="AG1132" s="11">
        <v>1058.290000000037</v>
      </c>
      <c r="AH1132" s="11">
        <v>1002835.23</v>
      </c>
      <c r="AI1132" s="11">
        <v>1058.290000000037</v>
      </c>
      <c r="AJ1132" s="11">
        <v>0</v>
      </c>
      <c r="AK1132" s="11">
        <v>0</v>
      </c>
      <c r="AL1132" s="13">
        <v>2.2762199999082799E-2</v>
      </c>
      <c r="AM1132" s="7">
        <v>2173</v>
      </c>
      <c r="AN1132" s="7" t="s">
        <v>285</v>
      </c>
      <c r="AO1132" s="9">
        <v>46022</v>
      </c>
      <c r="AP1132" s="9">
        <v>45991</v>
      </c>
      <c r="AQ1132" s="7">
        <v>31</v>
      </c>
      <c r="AR1132" s="7">
        <v>365</v>
      </c>
      <c r="AS1132" s="15">
        <v>0.94082227867155899</v>
      </c>
      <c r="AT1132" s="11">
        <v>0</v>
      </c>
      <c r="AU1132" s="11">
        <v>0</v>
      </c>
      <c r="AV1132" s="11">
        <v>0</v>
      </c>
      <c r="AW1132" s="11">
        <v>0</v>
      </c>
      <c r="AX1132" s="11">
        <v>0</v>
      </c>
      <c r="AY1132" s="11">
        <v>0</v>
      </c>
      <c r="AZ1132" s="13">
        <v>2.2762199999082799E-2</v>
      </c>
      <c r="BA1132" s="11">
        <v>0</v>
      </c>
      <c r="BB1132" s="11">
        <v>0</v>
      </c>
      <c r="BC1132" s="11"/>
      <c r="BD1132" s="11"/>
      <c r="BE1132" s="11"/>
      <c r="BF1132" s="11">
        <v>0</v>
      </c>
      <c r="BG1132" s="11">
        <v>0</v>
      </c>
      <c r="BH1132" s="11">
        <v>0</v>
      </c>
      <c r="BI1132" s="11">
        <v>0</v>
      </c>
      <c r="BJ1132" s="11">
        <v>0</v>
      </c>
      <c r="BK1132" s="11">
        <v>0</v>
      </c>
      <c r="BL1132" s="11">
        <v>0</v>
      </c>
    </row>
    <row r="1133" spans="1:64" hidden="1" x14ac:dyDescent="0.25">
      <c r="A1133" s="7">
        <v>501166</v>
      </c>
      <c r="B1133" s="7" t="s">
        <v>170</v>
      </c>
      <c r="C1133" s="9">
        <v>45609</v>
      </c>
      <c r="D1133" s="9">
        <v>46022</v>
      </c>
      <c r="E1133" s="9">
        <v>46022</v>
      </c>
      <c r="F1133" s="7" t="s">
        <v>238</v>
      </c>
      <c r="G1133" s="11">
        <v>317850.16999999899</v>
      </c>
      <c r="H1133" s="11">
        <v>317600</v>
      </c>
      <c r="I1133" s="11" t="s">
        <v>240</v>
      </c>
      <c r="J1133" s="11">
        <v>2479.84</v>
      </c>
      <c r="K1133" s="11" t="s">
        <v>240</v>
      </c>
      <c r="L1133" s="11">
        <v>4682400</v>
      </c>
      <c r="M1133" s="13">
        <v>5.7500000000000002E-2</v>
      </c>
      <c r="N1133" s="13" t="s">
        <v>243</v>
      </c>
      <c r="O1133" s="13" t="s">
        <v>257</v>
      </c>
      <c r="P1133" s="13">
        <v>0.39539999999999997</v>
      </c>
      <c r="Q1133" s="7" t="s">
        <v>260</v>
      </c>
      <c r="R1133" s="7" t="s">
        <v>262</v>
      </c>
      <c r="S1133" s="7">
        <v>0</v>
      </c>
      <c r="T1133" s="7" t="s">
        <v>267</v>
      </c>
      <c r="U1133" s="7" t="s">
        <v>269</v>
      </c>
      <c r="V1133" s="7">
        <v>1</v>
      </c>
      <c r="W1133" s="9">
        <v>45657</v>
      </c>
      <c r="X1133" s="7">
        <v>12</v>
      </c>
      <c r="Y1133" s="7">
        <v>0</v>
      </c>
      <c r="Z1133" s="11">
        <v>0</v>
      </c>
      <c r="AA1133" s="11">
        <v>0</v>
      </c>
      <c r="AB1133" s="11">
        <v>0</v>
      </c>
      <c r="AC1133" s="11">
        <v>0</v>
      </c>
      <c r="AD1133" s="11">
        <v>0</v>
      </c>
      <c r="AE1133" s="11">
        <v>0</v>
      </c>
      <c r="AF1133" s="11">
        <v>0</v>
      </c>
      <c r="AG1133" s="11">
        <v>0</v>
      </c>
      <c r="AH1133" s="11">
        <v>0</v>
      </c>
      <c r="AI1133" s="11">
        <v>0</v>
      </c>
      <c r="AJ1133" s="11">
        <v>317850.16999999899</v>
      </c>
      <c r="AK1133" s="11">
        <v>0</v>
      </c>
      <c r="AM1133" s="7">
        <v>2174</v>
      </c>
      <c r="AN1133" s="7" t="s">
        <v>286</v>
      </c>
      <c r="AO1133" s="9">
        <v>45657</v>
      </c>
      <c r="AP1133" s="9">
        <v>46022</v>
      </c>
      <c r="AQ1133" s="7">
        <v>0</v>
      </c>
      <c r="AR1133" s="7">
        <v>0</v>
      </c>
      <c r="AS1133" s="15">
        <v>1</v>
      </c>
      <c r="BC1133" s="11"/>
      <c r="BD1133" s="11"/>
      <c r="BE1133" s="11"/>
    </row>
    <row r="1134" spans="1:64" hidden="1" x14ac:dyDescent="0.25">
      <c r="A1134" s="7">
        <v>501166</v>
      </c>
      <c r="B1134" s="7" t="s">
        <v>170</v>
      </c>
      <c r="C1134" s="9">
        <v>45609</v>
      </c>
      <c r="D1134" s="9">
        <v>46022</v>
      </c>
      <c r="E1134" s="9">
        <v>46022</v>
      </c>
      <c r="F1134" s="7" t="s">
        <v>238</v>
      </c>
      <c r="G1134" s="11">
        <v>317850.16999999899</v>
      </c>
      <c r="H1134" s="11">
        <v>317600</v>
      </c>
      <c r="I1134" s="11" t="s">
        <v>240</v>
      </c>
      <c r="J1134" s="11">
        <v>2479.84</v>
      </c>
      <c r="K1134" s="11" t="s">
        <v>240</v>
      </c>
      <c r="L1134" s="11">
        <v>4682400</v>
      </c>
      <c r="M1134" s="13">
        <v>5.7500000000000002E-2</v>
      </c>
      <c r="N1134" s="13" t="s">
        <v>243</v>
      </c>
      <c r="O1134" s="13" t="s">
        <v>257</v>
      </c>
      <c r="P1134" s="13">
        <v>0.39539999999999997</v>
      </c>
      <c r="Q1134" s="7" t="s">
        <v>260</v>
      </c>
      <c r="R1134" s="7" t="s">
        <v>262</v>
      </c>
      <c r="S1134" s="7">
        <v>0</v>
      </c>
      <c r="T1134" s="7" t="s">
        <v>267</v>
      </c>
      <c r="U1134" s="7" t="s">
        <v>269</v>
      </c>
      <c r="V1134" s="7">
        <v>1</v>
      </c>
      <c r="W1134" s="9">
        <v>45657</v>
      </c>
      <c r="X1134" s="7">
        <v>12</v>
      </c>
      <c r="Y1134" s="7">
        <v>1</v>
      </c>
      <c r="Z1134" s="11">
        <v>0</v>
      </c>
      <c r="AA1134" s="11">
        <v>0</v>
      </c>
      <c r="AB1134" s="11">
        <v>0</v>
      </c>
      <c r="AC1134" s="11">
        <v>0</v>
      </c>
      <c r="AD1134" s="11">
        <v>425672.72727272729</v>
      </c>
      <c r="AE1134" s="11">
        <v>425672.72727272729</v>
      </c>
      <c r="AF1134" s="11">
        <v>0</v>
      </c>
      <c r="AG1134" s="11">
        <v>0</v>
      </c>
      <c r="AH1134" s="11">
        <v>0</v>
      </c>
      <c r="AI1134" s="11">
        <v>0</v>
      </c>
      <c r="AJ1134" s="11">
        <v>743522.89727272629</v>
      </c>
      <c r="AK1134" s="11">
        <v>425672.72727272729</v>
      </c>
      <c r="AL1134" s="13">
        <v>3.2879808408050382E-2</v>
      </c>
      <c r="AM1134" s="7">
        <v>2175</v>
      </c>
      <c r="AN1134" s="7" t="s">
        <v>287</v>
      </c>
      <c r="AO1134" s="9">
        <v>45688</v>
      </c>
      <c r="AP1134" s="9">
        <v>45657</v>
      </c>
      <c r="AQ1134" s="7">
        <v>31</v>
      </c>
      <c r="AR1134" s="7">
        <v>31</v>
      </c>
      <c r="AS1134" s="15">
        <v>0.99526293602191818</v>
      </c>
      <c r="AT1134" s="11">
        <v>9620.5105840998531</v>
      </c>
      <c r="AU1134" s="11">
        <v>9620.5105840998531</v>
      </c>
      <c r="AV1134" s="11">
        <v>5507.8182435419958</v>
      </c>
      <c r="AW1134" s="11">
        <v>5507.8182435419958</v>
      </c>
      <c r="AX1134" s="11">
        <v>4112.6923405578573</v>
      </c>
      <c r="AY1134" s="11">
        <v>4112.6923405578573</v>
      </c>
      <c r="AZ1134" s="13">
        <v>3.2879808408050382E-2</v>
      </c>
      <c r="BA1134" s="11">
        <v>9620.5105840998531</v>
      </c>
      <c r="BB1134" s="11">
        <v>9620.5105840998531</v>
      </c>
      <c r="BC1134" s="11"/>
      <c r="BD1134" s="11"/>
      <c r="BE1134" s="11"/>
      <c r="BF1134" s="11">
        <v>5507.8182435419958</v>
      </c>
      <c r="BG1134" s="11">
        <v>5507.8182435419958</v>
      </c>
      <c r="BH1134" s="11">
        <v>4112.6923405578573</v>
      </c>
      <c r="BI1134" s="11">
        <v>4112.6923405578573</v>
      </c>
      <c r="BJ1134" s="11">
        <v>4112.6923405578573</v>
      </c>
      <c r="BK1134" s="11">
        <v>5507.8182435419958</v>
      </c>
      <c r="BL1134" s="11">
        <v>9620.5105840998531</v>
      </c>
    </row>
    <row r="1135" spans="1:64" hidden="1" x14ac:dyDescent="0.25">
      <c r="A1135" s="7">
        <v>501166</v>
      </c>
      <c r="B1135" s="7" t="s">
        <v>170</v>
      </c>
      <c r="C1135" s="9">
        <v>45609</v>
      </c>
      <c r="D1135" s="9">
        <v>46022</v>
      </c>
      <c r="E1135" s="9">
        <v>46022</v>
      </c>
      <c r="F1135" s="7" t="s">
        <v>238</v>
      </c>
      <c r="G1135" s="11">
        <v>317850.16999999899</v>
      </c>
      <c r="H1135" s="11">
        <v>317600</v>
      </c>
      <c r="I1135" s="11" t="s">
        <v>240</v>
      </c>
      <c r="J1135" s="11">
        <v>2479.84</v>
      </c>
      <c r="K1135" s="11" t="s">
        <v>240</v>
      </c>
      <c r="L1135" s="11">
        <v>4682400</v>
      </c>
      <c r="M1135" s="13">
        <v>5.7500000000000002E-2</v>
      </c>
      <c r="N1135" s="13" t="s">
        <v>243</v>
      </c>
      <c r="O1135" s="13" t="s">
        <v>257</v>
      </c>
      <c r="P1135" s="13">
        <v>0.39539999999999997</v>
      </c>
      <c r="Q1135" s="7" t="s">
        <v>260</v>
      </c>
      <c r="R1135" s="7" t="s">
        <v>262</v>
      </c>
      <c r="S1135" s="7">
        <v>0</v>
      </c>
      <c r="T1135" s="7" t="s">
        <v>267</v>
      </c>
      <c r="U1135" s="7" t="s">
        <v>269</v>
      </c>
      <c r="V1135" s="7">
        <v>1</v>
      </c>
      <c r="W1135" s="9">
        <v>45657</v>
      </c>
      <c r="X1135" s="7">
        <v>12</v>
      </c>
      <c r="Y1135" s="7">
        <v>2</v>
      </c>
      <c r="Z1135" s="11">
        <v>0</v>
      </c>
      <c r="AA1135" s="11">
        <v>0</v>
      </c>
      <c r="AB1135" s="11">
        <v>0</v>
      </c>
      <c r="AC1135" s="11">
        <v>0</v>
      </c>
      <c r="AD1135" s="11">
        <v>425672.72727272729</v>
      </c>
      <c r="AE1135" s="11">
        <v>851345.45454545459</v>
      </c>
      <c r="AF1135" s="11">
        <v>0</v>
      </c>
      <c r="AG1135" s="11">
        <v>0</v>
      </c>
      <c r="AH1135" s="11">
        <v>0</v>
      </c>
      <c r="AI1135" s="11">
        <v>0</v>
      </c>
      <c r="AJ1135" s="11">
        <v>1169195.624545454</v>
      </c>
      <c r="AK1135" s="11">
        <v>851345.45454545459</v>
      </c>
      <c r="AL1135" s="13">
        <v>3.1798726607100369E-2</v>
      </c>
      <c r="AM1135" s="7">
        <v>2176</v>
      </c>
      <c r="AN1135" s="7" t="s">
        <v>288</v>
      </c>
      <c r="AO1135" s="9">
        <v>45716</v>
      </c>
      <c r="AP1135" s="9">
        <v>45688</v>
      </c>
      <c r="AQ1135" s="7">
        <v>28</v>
      </c>
      <c r="AR1135" s="7">
        <v>59</v>
      </c>
      <c r="AS1135" s="15">
        <v>0.99100358800663735</v>
      </c>
      <c r="AT1135" s="11">
        <v>14568.29751698679</v>
      </c>
      <c r="AU1135" s="11">
        <v>14568.29751698679</v>
      </c>
      <c r="AV1135" s="11">
        <v>10607.85176678565</v>
      </c>
      <c r="AW1135" s="11">
        <v>10607.85176678565</v>
      </c>
      <c r="AX1135" s="11">
        <v>3960.4457502011428</v>
      </c>
      <c r="AY1135" s="11">
        <v>3960.4457502011428</v>
      </c>
      <c r="AZ1135" s="13">
        <v>3.1798726607100369E-2</v>
      </c>
      <c r="BA1135" s="11">
        <v>14568.29751698679</v>
      </c>
      <c r="BB1135" s="11">
        <v>14568.29751698679</v>
      </c>
      <c r="BC1135" s="11"/>
      <c r="BD1135" s="11"/>
      <c r="BE1135" s="11"/>
      <c r="BF1135" s="11">
        <v>10607.85176678565</v>
      </c>
      <c r="BG1135" s="11">
        <v>10607.85176678565</v>
      </c>
      <c r="BH1135" s="11">
        <v>3960.4457502011428</v>
      </c>
      <c r="BI1135" s="11">
        <v>3960.4457502011428</v>
      </c>
      <c r="BJ1135" s="11">
        <v>3960.4457502011428</v>
      </c>
      <c r="BK1135" s="11">
        <v>10607.85176678565</v>
      </c>
      <c r="BL1135" s="11">
        <v>14568.29751698679</v>
      </c>
    </row>
    <row r="1136" spans="1:64" hidden="1" x14ac:dyDescent="0.25">
      <c r="A1136" s="7">
        <v>501166</v>
      </c>
      <c r="B1136" s="7" t="s">
        <v>170</v>
      </c>
      <c r="C1136" s="9">
        <v>45609</v>
      </c>
      <c r="D1136" s="9">
        <v>46022</v>
      </c>
      <c r="E1136" s="9">
        <v>46022</v>
      </c>
      <c r="F1136" s="7" t="s">
        <v>238</v>
      </c>
      <c r="G1136" s="11">
        <v>317850.16999999899</v>
      </c>
      <c r="H1136" s="11">
        <v>317600</v>
      </c>
      <c r="I1136" s="11" t="s">
        <v>240</v>
      </c>
      <c r="J1136" s="11">
        <v>2479.84</v>
      </c>
      <c r="K1136" s="11" t="s">
        <v>240</v>
      </c>
      <c r="L1136" s="11">
        <v>4682400</v>
      </c>
      <c r="M1136" s="13">
        <v>5.7500000000000002E-2</v>
      </c>
      <c r="N1136" s="13" t="s">
        <v>243</v>
      </c>
      <c r="O1136" s="13" t="s">
        <v>257</v>
      </c>
      <c r="P1136" s="13">
        <v>0.39539999999999997</v>
      </c>
      <c r="Q1136" s="7" t="s">
        <v>260</v>
      </c>
      <c r="R1136" s="7" t="s">
        <v>262</v>
      </c>
      <c r="S1136" s="7">
        <v>0</v>
      </c>
      <c r="T1136" s="7" t="s">
        <v>267</v>
      </c>
      <c r="U1136" s="7" t="s">
        <v>269</v>
      </c>
      <c r="V1136" s="7">
        <v>1</v>
      </c>
      <c r="W1136" s="9">
        <v>45657</v>
      </c>
      <c r="X1136" s="7">
        <v>12</v>
      </c>
      <c r="Y1136" s="7">
        <v>3</v>
      </c>
      <c r="Z1136" s="11">
        <v>0</v>
      </c>
      <c r="AA1136" s="11">
        <v>0</v>
      </c>
      <c r="AB1136" s="11">
        <v>0</v>
      </c>
      <c r="AC1136" s="11">
        <v>0</v>
      </c>
      <c r="AD1136" s="11">
        <v>425672.72727272729</v>
      </c>
      <c r="AE1136" s="11">
        <v>1277018.1818181821</v>
      </c>
      <c r="AF1136" s="11">
        <v>0</v>
      </c>
      <c r="AG1136" s="11">
        <v>0</v>
      </c>
      <c r="AH1136" s="11">
        <v>0</v>
      </c>
      <c r="AI1136" s="11">
        <v>0</v>
      </c>
      <c r="AJ1136" s="11">
        <v>1594868.3518181811</v>
      </c>
      <c r="AK1136" s="11">
        <v>1277018.1818181821</v>
      </c>
      <c r="AL1136" s="13">
        <v>3.07531905686389E-2</v>
      </c>
      <c r="AM1136" s="7">
        <v>2177</v>
      </c>
      <c r="AN1136" s="7" t="s">
        <v>289</v>
      </c>
      <c r="AO1136" s="9">
        <v>45747</v>
      </c>
      <c r="AP1136" s="9">
        <v>45716</v>
      </c>
      <c r="AQ1136" s="7">
        <v>31</v>
      </c>
      <c r="AR1136" s="7">
        <v>90</v>
      </c>
      <c r="AS1136" s="15">
        <v>0.98630914060774133</v>
      </c>
      <c r="AT1136" s="11">
        <v>19127.7876821338</v>
      </c>
      <c r="AU1136" s="11">
        <v>19127.7876821338</v>
      </c>
      <c r="AV1136" s="11">
        <v>15315.704660009091</v>
      </c>
      <c r="AW1136" s="11">
        <v>15315.704660009091</v>
      </c>
      <c r="AX1136" s="11">
        <v>3812.0830221247138</v>
      </c>
      <c r="AY1136" s="11">
        <v>3812.0830221247138</v>
      </c>
      <c r="AZ1136" s="13">
        <v>3.07531905686389E-2</v>
      </c>
      <c r="BA1136" s="11">
        <v>19127.7876821338</v>
      </c>
      <c r="BB1136" s="11">
        <v>19127.7876821338</v>
      </c>
      <c r="BC1136" s="11"/>
      <c r="BD1136" s="11"/>
      <c r="BE1136" s="11"/>
      <c r="BF1136" s="11">
        <v>15315.704660009091</v>
      </c>
      <c r="BG1136" s="11">
        <v>15315.704660009091</v>
      </c>
      <c r="BH1136" s="11">
        <v>3812.0830221247138</v>
      </c>
      <c r="BI1136" s="11">
        <v>3812.0830221247138</v>
      </c>
      <c r="BJ1136" s="11">
        <v>3812.0830221247138</v>
      </c>
      <c r="BK1136" s="11">
        <v>15315.704660009091</v>
      </c>
      <c r="BL1136" s="11">
        <v>19127.7876821338</v>
      </c>
    </row>
    <row r="1137" spans="1:64" hidden="1" x14ac:dyDescent="0.25">
      <c r="A1137" s="7">
        <v>501166</v>
      </c>
      <c r="B1137" s="7" t="s">
        <v>170</v>
      </c>
      <c r="C1137" s="9">
        <v>45609</v>
      </c>
      <c r="D1137" s="9">
        <v>46022</v>
      </c>
      <c r="E1137" s="9">
        <v>46022</v>
      </c>
      <c r="F1137" s="7" t="s">
        <v>238</v>
      </c>
      <c r="G1137" s="11">
        <v>317850.16999999899</v>
      </c>
      <c r="H1137" s="11">
        <v>317600</v>
      </c>
      <c r="I1137" s="11" t="s">
        <v>240</v>
      </c>
      <c r="J1137" s="11">
        <v>2479.84</v>
      </c>
      <c r="K1137" s="11" t="s">
        <v>240</v>
      </c>
      <c r="L1137" s="11">
        <v>4682400</v>
      </c>
      <c r="M1137" s="13">
        <v>5.7500000000000002E-2</v>
      </c>
      <c r="N1137" s="13" t="s">
        <v>243</v>
      </c>
      <c r="O1137" s="13" t="s">
        <v>257</v>
      </c>
      <c r="P1137" s="13">
        <v>0.39539999999999997</v>
      </c>
      <c r="Q1137" s="7" t="s">
        <v>260</v>
      </c>
      <c r="R1137" s="7" t="s">
        <v>262</v>
      </c>
      <c r="S1137" s="7">
        <v>0</v>
      </c>
      <c r="T1137" s="7" t="s">
        <v>267</v>
      </c>
      <c r="U1137" s="7" t="s">
        <v>269</v>
      </c>
      <c r="V1137" s="7">
        <v>1</v>
      </c>
      <c r="W1137" s="9">
        <v>45657</v>
      </c>
      <c r="X1137" s="7">
        <v>12</v>
      </c>
      <c r="Y1137" s="7">
        <v>4</v>
      </c>
      <c r="Z1137" s="11">
        <v>0</v>
      </c>
      <c r="AA1137" s="11">
        <v>0</v>
      </c>
      <c r="AB1137" s="11">
        <v>0</v>
      </c>
      <c r="AC1137" s="11">
        <v>0</v>
      </c>
      <c r="AD1137" s="11">
        <v>425672.72727272729</v>
      </c>
      <c r="AE1137" s="11">
        <v>1702690.9090909089</v>
      </c>
      <c r="AF1137" s="11">
        <v>0</v>
      </c>
      <c r="AG1137" s="11">
        <v>0</v>
      </c>
      <c r="AH1137" s="11">
        <v>0</v>
      </c>
      <c r="AI1137" s="11">
        <v>0</v>
      </c>
      <c r="AJ1137" s="11">
        <v>2020541.0790909079</v>
      </c>
      <c r="AK1137" s="11">
        <v>1702690.9090909089</v>
      </c>
      <c r="AL1137" s="13">
        <v>2.97420315548057E-2</v>
      </c>
      <c r="AM1137" s="7">
        <v>2178</v>
      </c>
      <c r="AN1137" s="7" t="s">
        <v>290</v>
      </c>
      <c r="AO1137" s="9">
        <v>45777</v>
      </c>
      <c r="AP1137" s="9">
        <v>45747</v>
      </c>
      <c r="AQ1137" s="7">
        <v>30</v>
      </c>
      <c r="AR1137" s="7">
        <v>120</v>
      </c>
      <c r="AS1137" s="15">
        <v>0.98178730151627125</v>
      </c>
      <c r="AT1137" s="11">
        <v>23328.799471345748</v>
      </c>
      <c r="AU1137" s="11">
        <v>23328.799471345748</v>
      </c>
      <c r="AV1137" s="11">
        <v>19658.95927131411</v>
      </c>
      <c r="AW1137" s="11">
        <v>19658.95927131411</v>
      </c>
      <c r="AX1137" s="11">
        <v>3669.840200031646</v>
      </c>
      <c r="AY1137" s="11">
        <v>3669.840200031646</v>
      </c>
      <c r="AZ1137" s="13">
        <v>2.97420315548057E-2</v>
      </c>
      <c r="BA1137" s="11">
        <v>23328.799471345748</v>
      </c>
      <c r="BB1137" s="11">
        <v>23328.799471345748</v>
      </c>
      <c r="BC1137" s="11"/>
      <c r="BD1137" s="11"/>
      <c r="BE1137" s="11"/>
      <c r="BF1137" s="11">
        <v>19658.95927131411</v>
      </c>
      <c r="BG1137" s="11">
        <v>19658.95927131411</v>
      </c>
      <c r="BH1137" s="11">
        <v>3669.840200031646</v>
      </c>
      <c r="BI1137" s="11">
        <v>3669.840200031646</v>
      </c>
      <c r="BJ1137" s="11">
        <v>3669.840200031646</v>
      </c>
      <c r="BK1137" s="11">
        <v>19658.95927131411</v>
      </c>
      <c r="BL1137" s="11">
        <v>23328.799471345748</v>
      </c>
    </row>
    <row r="1138" spans="1:64" hidden="1" x14ac:dyDescent="0.25">
      <c r="A1138" s="7">
        <v>501166</v>
      </c>
      <c r="B1138" s="7" t="s">
        <v>170</v>
      </c>
      <c r="C1138" s="9">
        <v>45609</v>
      </c>
      <c r="D1138" s="9">
        <v>46022</v>
      </c>
      <c r="E1138" s="9">
        <v>46022</v>
      </c>
      <c r="F1138" s="7" t="s">
        <v>238</v>
      </c>
      <c r="G1138" s="11">
        <v>317850.16999999899</v>
      </c>
      <c r="H1138" s="11">
        <v>317600</v>
      </c>
      <c r="I1138" s="11" t="s">
        <v>240</v>
      </c>
      <c r="J1138" s="11">
        <v>2479.84</v>
      </c>
      <c r="K1138" s="11" t="s">
        <v>240</v>
      </c>
      <c r="L1138" s="11">
        <v>4682400</v>
      </c>
      <c r="M1138" s="13">
        <v>5.7500000000000002E-2</v>
      </c>
      <c r="N1138" s="13" t="s">
        <v>243</v>
      </c>
      <c r="O1138" s="13" t="s">
        <v>257</v>
      </c>
      <c r="P1138" s="13">
        <v>0.39539999999999997</v>
      </c>
      <c r="Q1138" s="7" t="s">
        <v>260</v>
      </c>
      <c r="R1138" s="7" t="s">
        <v>262</v>
      </c>
      <c r="S1138" s="7">
        <v>0</v>
      </c>
      <c r="T1138" s="7" t="s">
        <v>267</v>
      </c>
      <c r="U1138" s="7" t="s">
        <v>269</v>
      </c>
      <c r="V1138" s="7">
        <v>1</v>
      </c>
      <c r="W1138" s="9">
        <v>45657</v>
      </c>
      <c r="X1138" s="7">
        <v>12</v>
      </c>
      <c r="Y1138" s="7">
        <v>5</v>
      </c>
      <c r="Z1138" s="11">
        <v>0</v>
      </c>
      <c r="AA1138" s="11">
        <v>0</v>
      </c>
      <c r="AB1138" s="11">
        <v>0</v>
      </c>
      <c r="AC1138" s="11">
        <v>0</v>
      </c>
      <c r="AD1138" s="11">
        <v>425672.72727272729</v>
      </c>
      <c r="AE1138" s="11">
        <v>2128363.6363636372</v>
      </c>
      <c r="AF1138" s="11">
        <v>0</v>
      </c>
      <c r="AG1138" s="11">
        <v>0</v>
      </c>
      <c r="AH1138" s="11">
        <v>0</v>
      </c>
      <c r="AI1138" s="11">
        <v>0</v>
      </c>
      <c r="AJ1138" s="11">
        <v>2446213.8063636362</v>
      </c>
      <c r="AK1138" s="11">
        <v>2128363.6363636372</v>
      </c>
      <c r="AL1138" s="13">
        <v>2.8764119255617619E-2</v>
      </c>
      <c r="AM1138" s="7">
        <v>2179</v>
      </c>
      <c r="AN1138" s="7" t="s">
        <v>291</v>
      </c>
      <c r="AO1138" s="9">
        <v>45808</v>
      </c>
      <c r="AP1138" s="9">
        <v>45777</v>
      </c>
      <c r="AQ1138" s="7">
        <v>31</v>
      </c>
      <c r="AR1138" s="7">
        <v>151</v>
      </c>
      <c r="AS1138" s="15">
        <v>0.97713651225612019</v>
      </c>
      <c r="AT1138" s="11">
        <v>27185.504713328279</v>
      </c>
      <c r="AU1138" s="11">
        <v>27185.504713328279</v>
      </c>
      <c r="AV1138" s="11">
        <v>23653.140832383571</v>
      </c>
      <c r="AW1138" s="11">
        <v>23653.140832383571</v>
      </c>
      <c r="AX1138" s="11">
        <v>3532.363880944707</v>
      </c>
      <c r="AY1138" s="11">
        <v>3532.363880944707</v>
      </c>
      <c r="AZ1138" s="13">
        <v>2.8764119255617619E-2</v>
      </c>
      <c r="BA1138" s="11">
        <v>27185.504713328279</v>
      </c>
      <c r="BB1138" s="11">
        <v>27185.504713328279</v>
      </c>
      <c r="BC1138" s="11"/>
      <c r="BD1138" s="11"/>
      <c r="BE1138" s="11"/>
      <c r="BF1138" s="11">
        <v>23653.140832383571</v>
      </c>
      <c r="BG1138" s="11">
        <v>23653.140832383571</v>
      </c>
      <c r="BH1138" s="11">
        <v>3532.363880944707</v>
      </c>
      <c r="BI1138" s="11">
        <v>3532.363880944707</v>
      </c>
      <c r="BJ1138" s="11">
        <v>3532.363880944707</v>
      </c>
      <c r="BK1138" s="11">
        <v>23653.140832383571</v>
      </c>
      <c r="BL1138" s="11">
        <v>27185.504713328279</v>
      </c>
    </row>
    <row r="1139" spans="1:64" hidden="1" x14ac:dyDescent="0.25">
      <c r="A1139" s="7">
        <v>501166</v>
      </c>
      <c r="B1139" s="7" t="s">
        <v>170</v>
      </c>
      <c r="C1139" s="9">
        <v>45609</v>
      </c>
      <c r="D1139" s="9">
        <v>46022</v>
      </c>
      <c r="E1139" s="9">
        <v>46022</v>
      </c>
      <c r="F1139" s="7" t="s">
        <v>238</v>
      </c>
      <c r="G1139" s="11">
        <v>317850.16999999899</v>
      </c>
      <c r="H1139" s="11">
        <v>317600</v>
      </c>
      <c r="I1139" s="11" t="s">
        <v>240</v>
      </c>
      <c r="J1139" s="11">
        <v>2479.84</v>
      </c>
      <c r="K1139" s="11" t="s">
        <v>240</v>
      </c>
      <c r="L1139" s="11">
        <v>4682400</v>
      </c>
      <c r="M1139" s="13">
        <v>5.7500000000000002E-2</v>
      </c>
      <c r="N1139" s="13" t="s">
        <v>243</v>
      </c>
      <c r="O1139" s="13" t="s">
        <v>257</v>
      </c>
      <c r="P1139" s="13">
        <v>0.39539999999999997</v>
      </c>
      <c r="Q1139" s="7" t="s">
        <v>260</v>
      </c>
      <c r="R1139" s="7" t="s">
        <v>262</v>
      </c>
      <c r="S1139" s="7">
        <v>0</v>
      </c>
      <c r="T1139" s="7" t="s">
        <v>267</v>
      </c>
      <c r="U1139" s="7" t="s">
        <v>269</v>
      </c>
      <c r="V1139" s="7">
        <v>1</v>
      </c>
      <c r="W1139" s="9">
        <v>45657</v>
      </c>
      <c r="X1139" s="7">
        <v>12</v>
      </c>
      <c r="Y1139" s="7">
        <v>6</v>
      </c>
      <c r="Z1139" s="11">
        <v>0</v>
      </c>
      <c r="AA1139" s="11">
        <v>0</v>
      </c>
      <c r="AB1139" s="11">
        <v>0</v>
      </c>
      <c r="AC1139" s="11">
        <v>0</v>
      </c>
      <c r="AD1139" s="11">
        <v>425672.72727272729</v>
      </c>
      <c r="AE1139" s="11">
        <v>2554036.3636363642</v>
      </c>
      <c r="AF1139" s="11">
        <v>0</v>
      </c>
      <c r="AG1139" s="11">
        <v>0</v>
      </c>
      <c r="AH1139" s="11">
        <v>0</v>
      </c>
      <c r="AI1139" s="11">
        <v>0</v>
      </c>
      <c r="AJ1139" s="11">
        <v>2871886.5336363632</v>
      </c>
      <c r="AK1139" s="11">
        <v>2554036.3636363642</v>
      </c>
      <c r="AL1139" s="13">
        <v>2.7818360525466601E-2</v>
      </c>
      <c r="AM1139" s="7">
        <v>2180</v>
      </c>
      <c r="AN1139" s="7" t="s">
        <v>292</v>
      </c>
      <c r="AO1139" s="9">
        <v>45838</v>
      </c>
      <c r="AP1139" s="9">
        <v>45808</v>
      </c>
      <c r="AQ1139" s="7">
        <v>30</v>
      </c>
      <c r="AR1139" s="7">
        <v>181</v>
      </c>
      <c r="AS1139" s="15">
        <v>0.9726567260543012</v>
      </c>
      <c r="AT1139" s="11">
        <v>30725.224711023769</v>
      </c>
      <c r="AU1139" s="11">
        <v>30725.224711023769</v>
      </c>
      <c r="AV1139" s="11">
        <v>27324.66630340401</v>
      </c>
      <c r="AW1139" s="11">
        <v>27324.66630340401</v>
      </c>
      <c r="AX1139" s="11">
        <v>3400.558407619752</v>
      </c>
      <c r="AY1139" s="11">
        <v>3400.558407619752</v>
      </c>
      <c r="AZ1139" s="13">
        <v>2.7818360525466601E-2</v>
      </c>
      <c r="BA1139" s="11">
        <v>30725.224711023769</v>
      </c>
      <c r="BB1139" s="11">
        <v>30725.224711023769</v>
      </c>
      <c r="BC1139" s="11"/>
      <c r="BD1139" s="11"/>
      <c r="BE1139" s="11"/>
      <c r="BF1139" s="11">
        <v>27324.66630340401</v>
      </c>
      <c r="BG1139" s="11">
        <v>27324.66630340401</v>
      </c>
      <c r="BH1139" s="11">
        <v>3400.558407619752</v>
      </c>
      <c r="BI1139" s="11">
        <v>3400.558407619752</v>
      </c>
      <c r="BJ1139" s="11">
        <v>3400.558407619752</v>
      </c>
      <c r="BK1139" s="11">
        <v>27324.66630340401</v>
      </c>
      <c r="BL1139" s="11">
        <v>30725.224711023769</v>
      </c>
    </row>
    <row r="1140" spans="1:64" hidden="1" x14ac:dyDescent="0.25">
      <c r="A1140" s="7">
        <v>501166</v>
      </c>
      <c r="B1140" s="7" t="s">
        <v>170</v>
      </c>
      <c r="C1140" s="9">
        <v>45609</v>
      </c>
      <c r="D1140" s="9">
        <v>46022</v>
      </c>
      <c r="E1140" s="9">
        <v>46022</v>
      </c>
      <c r="F1140" s="7" t="s">
        <v>238</v>
      </c>
      <c r="G1140" s="11">
        <v>317850.16999999899</v>
      </c>
      <c r="H1140" s="11">
        <v>317600</v>
      </c>
      <c r="I1140" s="11" t="s">
        <v>240</v>
      </c>
      <c r="J1140" s="11">
        <v>2479.84</v>
      </c>
      <c r="K1140" s="11" t="s">
        <v>240</v>
      </c>
      <c r="L1140" s="11">
        <v>4682400</v>
      </c>
      <c r="M1140" s="13">
        <v>5.7500000000000002E-2</v>
      </c>
      <c r="N1140" s="13" t="s">
        <v>243</v>
      </c>
      <c r="O1140" s="13" t="s">
        <v>257</v>
      </c>
      <c r="P1140" s="13">
        <v>0.39539999999999997</v>
      </c>
      <c r="Q1140" s="7" t="s">
        <v>260</v>
      </c>
      <c r="R1140" s="7" t="s">
        <v>262</v>
      </c>
      <c r="S1140" s="7">
        <v>0</v>
      </c>
      <c r="T1140" s="7" t="s">
        <v>267</v>
      </c>
      <c r="U1140" s="7" t="s">
        <v>269</v>
      </c>
      <c r="V1140" s="7">
        <v>1</v>
      </c>
      <c r="W1140" s="9">
        <v>45657</v>
      </c>
      <c r="X1140" s="7">
        <v>12</v>
      </c>
      <c r="Y1140" s="7">
        <v>7</v>
      </c>
      <c r="Z1140" s="11">
        <v>0</v>
      </c>
      <c r="AA1140" s="11">
        <v>0</v>
      </c>
      <c r="AB1140" s="11">
        <v>0</v>
      </c>
      <c r="AC1140" s="11">
        <v>0</v>
      </c>
      <c r="AD1140" s="11">
        <v>425672.72727272729</v>
      </c>
      <c r="AE1140" s="11">
        <v>2979709.0909090908</v>
      </c>
      <c r="AF1140" s="11">
        <v>0</v>
      </c>
      <c r="AG1140" s="11">
        <v>0</v>
      </c>
      <c r="AH1140" s="11">
        <v>0</v>
      </c>
      <c r="AI1140" s="11">
        <v>0</v>
      </c>
      <c r="AJ1140" s="11">
        <v>3297559.2609090898</v>
      </c>
      <c r="AK1140" s="11">
        <v>2979709.0909090908</v>
      </c>
      <c r="AL1140" s="13">
        <v>2.6903698161163111E-2</v>
      </c>
      <c r="AM1140" s="7">
        <v>2181</v>
      </c>
      <c r="AN1140" s="7" t="s">
        <v>293</v>
      </c>
      <c r="AO1140" s="9">
        <v>45869</v>
      </c>
      <c r="AP1140" s="9">
        <v>45838</v>
      </c>
      <c r="AQ1140" s="7">
        <v>31</v>
      </c>
      <c r="AR1140" s="7">
        <v>212</v>
      </c>
      <c r="AS1140" s="15">
        <v>0.96804918891427039</v>
      </c>
      <c r="AT1140" s="11">
        <v>33957.732379434339</v>
      </c>
      <c r="AU1140" s="11">
        <v>33957.732379434339</v>
      </c>
      <c r="AV1140" s="11">
        <v>30684.562693731081</v>
      </c>
      <c r="AW1140" s="11">
        <v>30684.562693731081</v>
      </c>
      <c r="AX1140" s="11">
        <v>3273.1696857032548</v>
      </c>
      <c r="AY1140" s="11">
        <v>3273.1696857032548</v>
      </c>
      <c r="AZ1140" s="13">
        <v>2.6903698161163111E-2</v>
      </c>
      <c r="BA1140" s="11">
        <v>33957.732379434339</v>
      </c>
      <c r="BB1140" s="11">
        <v>33957.732379434339</v>
      </c>
      <c r="BC1140" s="11"/>
      <c r="BD1140" s="11"/>
      <c r="BE1140" s="11"/>
      <c r="BF1140" s="11">
        <v>30684.562693731081</v>
      </c>
      <c r="BG1140" s="11">
        <v>30684.562693731081</v>
      </c>
      <c r="BH1140" s="11">
        <v>3273.1696857032548</v>
      </c>
      <c r="BI1140" s="11">
        <v>3273.1696857032548</v>
      </c>
      <c r="BJ1140" s="11">
        <v>3273.1696857032548</v>
      </c>
      <c r="BK1140" s="11">
        <v>30684.562693731081</v>
      </c>
      <c r="BL1140" s="11">
        <v>33957.732379434339</v>
      </c>
    </row>
    <row r="1141" spans="1:64" hidden="1" x14ac:dyDescent="0.25">
      <c r="A1141" s="7">
        <v>501166</v>
      </c>
      <c r="B1141" s="7" t="s">
        <v>170</v>
      </c>
      <c r="C1141" s="9">
        <v>45609</v>
      </c>
      <c r="D1141" s="9">
        <v>46022</v>
      </c>
      <c r="E1141" s="9">
        <v>46022</v>
      </c>
      <c r="F1141" s="7" t="s">
        <v>238</v>
      </c>
      <c r="G1141" s="11">
        <v>317850.16999999899</v>
      </c>
      <c r="H1141" s="11">
        <v>317600</v>
      </c>
      <c r="I1141" s="11" t="s">
        <v>240</v>
      </c>
      <c r="J1141" s="11">
        <v>2479.84</v>
      </c>
      <c r="K1141" s="11" t="s">
        <v>240</v>
      </c>
      <c r="L1141" s="11">
        <v>4682400</v>
      </c>
      <c r="M1141" s="13">
        <v>5.7500000000000002E-2</v>
      </c>
      <c r="N1141" s="13" t="s">
        <v>243</v>
      </c>
      <c r="O1141" s="13" t="s">
        <v>257</v>
      </c>
      <c r="P1141" s="13">
        <v>0.39539999999999997</v>
      </c>
      <c r="Q1141" s="7" t="s">
        <v>260</v>
      </c>
      <c r="R1141" s="7" t="s">
        <v>262</v>
      </c>
      <c r="S1141" s="7">
        <v>0</v>
      </c>
      <c r="T1141" s="7" t="s">
        <v>267</v>
      </c>
      <c r="U1141" s="7" t="s">
        <v>269</v>
      </c>
      <c r="V1141" s="7">
        <v>1</v>
      </c>
      <c r="W1141" s="9">
        <v>45657</v>
      </c>
      <c r="X1141" s="7">
        <v>12</v>
      </c>
      <c r="Y1141" s="7">
        <v>8</v>
      </c>
      <c r="Z1141" s="11">
        <v>0</v>
      </c>
      <c r="AA1141" s="11">
        <v>0</v>
      </c>
      <c r="AB1141" s="11">
        <v>0</v>
      </c>
      <c r="AC1141" s="11">
        <v>0</v>
      </c>
      <c r="AD1141" s="11">
        <v>425672.72727272729</v>
      </c>
      <c r="AE1141" s="11">
        <v>3405381.8181818179</v>
      </c>
      <c r="AF1141" s="11">
        <v>0</v>
      </c>
      <c r="AG1141" s="11">
        <v>0</v>
      </c>
      <c r="AH1141" s="11">
        <v>0</v>
      </c>
      <c r="AI1141" s="11">
        <v>0</v>
      </c>
      <c r="AJ1141" s="11">
        <v>3723231.9881818169</v>
      </c>
      <c r="AK1141" s="11">
        <v>3405381.8181818179</v>
      </c>
      <c r="AL1141" s="13">
        <v>2.601910972015609E-2</v>
      </c>
      <c r="AM1141" s="7">
        <v>2182</v>
      </c>
      <c r="AN1141" s="7" t="s">
        <v>294</v>
      </c>
      <c r="AO1141" s="9">
        <v>45900</v>
      </c>
      <c r="AP1141" s="9">
        <v>45869</v>
      </c>
      <c r="AQ1141" s="7">
        <v>31</v>
      </c>
      <c r="AR1141" s="7">
        <v>243</v>
      </c>
      <c r="AS1141" s="15">
        <v>0.96346347797245313</v>
      </c>
      <c r="AT1141" s="11">
        <v>36904.9355455798</v>
      </c>
      <c r="AU1141" s="11">
        <v>36904.9355455798</v>
      </c>
      <c r="AV1141" s="11">
        <v>33754.382457769163</v>
      </c>
      <c r="AW1141" s="11">
        <v>33754.382457769163</v>
      </c>
      <c r="AX1141" s="11">
        <v>3150.553087810636</v>
      </c>
      <c r="AY1141" s="11">
        <v>3150.553087810636</v>
      </c>
      <c r="AZ1141" s="13">
        <v>2.601910972015609E-2</v>
      </c>
      <c r="BA1141" s="11">
        <v>36904.9355455798</v>
      </c>
      <c r="BB1141" s="11">
        <v>36904.9355455798</v>
      </c>
      <c r="BC1141" s="11"/>
      <c r="BD1141" s="11"/>
      <c r="BE1141" s="11"/>
      <c r="BF1141" s="11">
        <v>33754.382457769163</v>
      </c>
      <c r="BG1141" s="11">
        <v>33754.382457769163</v>
      </c>
      <c r="BH1141" s="11">
        <v>3150.553087810636</v>
      </c>
      <c r="BI1141" s="11">
        <v>3150.553087810636</v>
      </c>
      <c r="BJ1141" s="11">
        <v>3150.553087810636</v>
      </c>
      <c r="BK1141" s="11">
        <v>33754.382457769163</v>
      </c>
      <c r="BL1141" s="11">
        <v>36904.9355455798</v>
      </c>
    </row>
    <row r="1142" spans="1:64" hidden="1" x14ac:dyDescent="0.25">
      <c r="A1142" s="7">
        <v>501166</v>
      </c>
      <c r="B1142" s="7" t="s">
        <v>170</v>
      </c>
      <c r="C1142" s="9">
        <v>45609</v>
      </c>
      <c r="D1142" s="9">
        <v>46022</v>
      </c>
      <c r="E1142" s="9">
        <v>46022</v>
      </c>
      <c r="F1142" s="7" t="s">
        <v>238</v>
      </c>
      <c r="G1142" s="11">
        <v>317850.16999999899</v>
      </c>
      <c r="H1142" s="11">
        <v>317600</v>
      </c>
      <c r="I1142" s="11" t="s">
        <v>240</v>
      </c>
      <c r="J1142" s="11">
        <v>2479.84</v>
      </c>
      <c r="K1142" s="11" t="s">
        <v>240</v>
      </c>
      <c r="L1142" s="11">
        <v>4682400</v>
      </c>
      <c r="M1142" s="13">
        <v>5.7500000000000002E-2</v>
      </c>
      <c r="N1142" s="13" t="s">
        <v>243</v>
      </c>
      <c r="O1142" s="13" t="s">
        <v>257</v>
      </c>
      <c r="P1142" s="13">
        <v>0.39539999999999997</v>
      </c>
      <c r="Q1142" s="7" t="s">
        <v>260</v>
      </c>
      <c r="R1142" s="7" t="s">
        <v>262</v>
      </c>
      <c r="S1142" s="7">
        <v>0</v>
      </c>
      <c r="T1142" s="7" t="s">
        <v>267</v>
      </c>
      <c r="U1142" s="7" t="s">
        <v>269</v>
      </c>
      <c r="V1142" s="7">
        <v>1</v>
      </c>
      <c r="W1142" s="9">
        <v>45657</v>
      </c>
      <c r="X1142" s="7">
        <v>12</v>
      </c>
      <c r="Y1142" s="7">
        <v>9</v>
      </c>
      <c r="Z1142" s="11">
        <v>0</v>
      </c>
      <c r="AA1142" s="11">
        <v>0</v>
      </c>
      <c r="AB1142" s="11">
        <v>0</v>
      </c>
      <c r="AC1142" s="11">
        <v>0</v>
      </c>
      <c r="AD1142" s="11">
        <v>425672.72727272729</v>
      </c>
      <c r="AE1142" s="11">
        <v>3831054.5454545459</v>
      </c>
      <c r="AF1142" s="11">
        <v>0</v>
      </c>
      <c r="AG1142" s="11">
        <v>0</v>
      </c>
      <c r="AH1142" s="11">
        <v>0</v>
      </c>
      <c r="AI1142" s="11">
        <v>0</v>
      </c>
      <c r="AJ1142" s="11">
        <v>4148904.7154545449</v>
      </c>
      <c r="AK1142" s="11">
        <v>3831054.5454545459</v>
      </c>
      <c r="AL1142" s="13">
        <v>2.5163606377609279E-2</v>
      </c>
      <c r="AM1142" s="7">
        <v>2183</v>
      </c>
      <c r="AN1142" s="7" t="s">
        <v>295</v>
      </c>
      <c r="AO1142" s="9">
        <v>45930</v>
      </c>
      <c r="AP1142" s="9">
        <v>45900</v>
      </c>
      <c r="AQ1142" s="7">
        <v>30</v>
      </c>
      <c r="AR1142" s="7">
        <v>273</v>
      </c>
      <c r="AS1142" s="15">
        <v>0.95904637724963615</v>
      </c>
      <c r="AT1142" s="11">
        <v>39589.737127360473</v>
      </c>
      <c r="AU1142" s="11">
        <v>39589.737127360473</v>
      </c>
      <c r="AV1142" s="11">
        <v>36556.742749515819</v>
      </c>
      <c r="AW1142" s="11">
        <v>36556.742749515819</v>
      </c>
      <c r="AX1142" s="11">
        <v>3032.9943778446468</v>
      </c>
      <c r="AY1142" s="11">
        <v>3032.9943778446468</v>
      </c>
      <c r="AZ1142" s="13">
        <v>2.5163606377609279E-2</v>
      </c>
      <c r="BA1142" s="11">
        <v>39589.737127360473</v>
      </c>
      <c r="BB1142" s="11">
        <v>39589.737127360473</v>
      </c>
      <c r="BC1142" s="11"/>
      <c r="BD1142" s="11"/>
      <c r="BE1142" s="11"/>
      <c r="BF1142" s="11">
        <v>36556.742749515819</v>
      </c>
      <c r="BG1142" s="11">
        <v>36556.742749515819</v>
      </c>
      <c r="BH1142" s="11">
        <v>3032.9943778446468</v>
      </c>
      <c r="BI1142" s="11">
        <v>3032.9943778446468</v>
      </c>
      <c r="BJ1142" s="11">
        <v>3032.9943778446468</v>
      </c>
      <c r="BK1142" s="11">
        <v>36556.742749515819</v>
      </c>
      <c r="BL1142" s="11">
        <v>39589.737127360473</v>
      </c>
    </row>
    <row r="1143" spans="1:64" hidden="1" x14ac:dyDescent="0.25">
      <c r="A1143" s="7">
        <v>501166</v>
      </c>
      <c r="B1143" s="7" t="s">
        <v>170</v>
      </c>
      <c r="C1143" s="9">
        <v>45609</v>
      </c>
      <c r="D1143" s="9">
        <v>46022</v>
      </c>
      <c r="E1143" s="9">
        <v>46022</v>
      </c>
      <c r="F1143" s="7" t="s">
        <v>238</v>
      </c>
      <c r="G1143" s="11">
        <v>317850.16999999899</v>
      </c>
      <c r="H1143" s="11">
        <v>317600</v>
      </c>
      <c r="I1143" s="11" t="s">
        <v>240</v>
      </c>
      <c r="J1143" s="11">
        <v>2479.84</v>
      </c>
      <c r="K1143" s="11" t="s">
        <v>240</v>
      </c>
      <c r="L1143" s="11">
        <v>4682400</v>
      </c>
      <c r="M1143" s="13">
        <v>5.7500000000000002E-2</v>
      </c>
      <c r="N1143" s="13" t="s">
        <v>243</v>
      </c>
      <c r="O1143" s="13" t="s">
        <v>257</v>
      </c>
      <c r="P1143" s="13">
        <v>0.39539999999999997</v>
      </c>
      <c r="Q1143" s="7" t="s">
        <v>260</v>
      </c>
      <c r="R1143" s="7" t="s">
        <v>262</v>
      </c>
      <c r="S1143" s="7">
        <v>0</v>
      </c>
      <c r="T1143" s="7" t="s">
        <v>267</v>
      </c>
      <c r="U1143" s="7" t="s">
        <v>269</v>
      </c>
      <c r="V1143" s="7">
        <v>1</v>
      </c>
      <c r="W1143" s="9">
        <v>45657</v>
      </c>
      <c r="X1143" s="7">
        <v>12</v>
      </c>
      <c r="Y1143" s="7">
        <v>10</v>
      </c>
      <c r="Z1143" s="11">
        <v>0</v>
      </c>
      <c r="AA1143" s="11">
        <v>0</v>
      </c>
      <c r="AB1143" s="11">
        <v>0</v>
      </c>
      <c r="AC1143" s="11">
        <v>0</v>
      </c>
      <c r="AD1143" s="11">
        <v>425672.72727272729</v>
      </c>
      <c r="AE1143" s="11">
        <v>4256727.2727272734</v>
      </c>
      <c r="AF1143" s="11">
        <v>0</v>
      </c>
      <c r="AG1143" s="11">
        <v>0</v>
      </c>
      <c r="AH1143" s="11">
        <v>0</v>
      </c>
      <c r="AI1143" s="11">
        <v>0</v>
      </c>
      <c r="AJ1143" s="11">
        <v>4574577.4427272724</v>
      </c>
      <c r="AK1143" s="11">
        <v>4256727.2727272734</v>
      </c>
      <c r="AL1143" s="13">
        <v>2.433623182105793E-2</v>
      </c>
      <c r="AM1143" s="7">
        <v>2184</v>
      </c>
      <c r="AN1143" s="7" t="s">
        <v>296</v>
      </c>
      <c r="AO1143" s="9">
        <v>45961</v>
      </c>
      <c r="AP1143" s="9">
        <v>45930</v>
      </c>
      <c r="AQ1143" s="7">
        <v>31</v>
      </c>
      <c r="AR1143" s="7">
        <v>304</v>
      </c>
      <c r="AS1143" s="15">
        <v>0.95450331320265691</v>
      </c>
      <c r="AT1143" s="11">
        <v>42016.359763035747</v>
      </c>
      <c r="AU1143" s="11">
        <v>42016.359763035747</v>
      </c>
      <c r="AV1143" s="11">
        <v>39096.984747384013</v>
      </c>
      <c r="AW1143" s="11">
        <v>39096.984747384013</v>
      </c>
      <c r="AX1143" s="11">
        <v>2919.3750156517422</v>
      </c>
      <c r="AY1143" s="11">
        <v>2919.3750156517422</v>
      </c>
      <c r="AZ1143" s="13">
        <v>2.433623182105793E-2</v>
      </c>
      <c r="BA1143" s="11">
        <v>42016.359763035747</v>
      </c>
      <c r="BB1143" s="11">
        <v>42016.359763035747</v>
      </c>
      <c r="BC1143" s="11"/>
      <c r="BD1143" s="11"/>
      <c r="BE1143" s="11"/>
      <c r="BF1143" s="11">
        <v>39096.984747384013</v>
      </c>
      <c r="BG1143" s="11">
        <v>39096.984747384013</v>
      </c>
      <c r="BH1143" s="11">
        <v>2919.3750156517422</v>
      </c>
      <c r="BI1143" s="11">
        <v>2919.3750156517422</v>
      </c>
      <c r="BJ1143" s="11">
        <v>2919.3750156517422</v>
      </c>
      <c r="BK1143" s="11">
        <v>39096.984747384013</v>
      </c>
      <c r="BL1143" s="11">
        <v>42016.359763035747</v>
      </c>
    </row>
    <row r="1144" spans="1:64" hidden="1" x14ac:dyDescent="0.25">
      <c r="A1144" s="7">
        <v>501166</v>
      </c>
      <c r="B1144" s="7" t="s">
        <v>170</v>
      </c>
      <c r="C1144" s="9">
        <v>45609</v>
      </c>
      <c r="D1144" s="9">
        <v>46022</v>
      </c>
      <c r="E1144" s="9">
        <v>46022</v>
      </c>
      <c r="F1144" s="7" t="s">
        <v>238</v>
      </c>
      <c r="G1144" s="11">
        <v>317850.16999999899</v>
      </c>
      <c r="H1144" s="11">
        <v>317600</v>
      </c>
      <c r="I1144" s="11" t="s">
        <v>240</v>
      </c>
      <c r="J1144" s="11">
        <v>2479.84</v>
      </c>
      <c r="K1144" s="11" t="s">
        <v>240</v>
      </c>
      <c r="L1144" s="11">
        <v>4682400</v>
      </c>
      <c r="M1144" s="13">
        <v>5.7500000000000002E-2</v>
      </c>
      <c r="N1144" s="13" t="s">
        <v>243</v>
      </c>
      <c r="O1144" s="13" t="s">
        <v>257</v>
      </c>
      <c r="P1144" s="13">
        <v>0.39539999999999997</v>
      </c>
      <c r="Q1144" s="7" t="s">
        <v>260</v>
      </c>
      <c r="R1144" s="7" t="s">
        <v>262</v>
      </c>
      <c r="S1144" s="7">
        <v>0</v>
      </c>
      <c r="T1144" s="7" t="s">
        <v>267</v>
      </c>
      <c r="U1144" s="7" t="s">
        <v>269</v>
      </c>
      <c r="V1144" s="7">
        <v>1</v>
      </c>
      <c r="W1144" s="9">
        <v>45657</v>
      </c>
      <c r="X1144" s="7">
        <v>12</v>
      </c>
      <c r="Y1144" s="7">
        <v>11</v>
      </c>
      <c r="Z1144" s="11">
        <v>0</v>
      </c>
      <c r="AA1144" s="11">
        <v>0</v>
      </c>
      <c r="AB1144" s="11">
        <v>0</v>
      </c>
      <c r="AC1144" s="11">
        <v>0</v>
      </c>
      <c r="AD1144" s="11">
        <v>425672.72727272729</v>
      </c>
      <c r="AE1144" s="11">
        <v>4682400</v>
      </c>
      <c r="AF1144" s="11">
        <v>0</v>
      </c>
      <c r="AG1144" s="11">
        <v>0</v>
      </c>
      <c r="AH1144" s="11">
        <v>0</v>
      </c>
      <c r="AI1144" s="11">
        <v>0</v>
      </c>
      <c r="AJ1144" s="11">
        <v>5000250.169999999</v>
      </c>
      <c r="AK1144" s="11">
        <v>4682400</v>
      </c>
      <c r="AL1144" s="13">
        <v>2.3536061181407612E-2</v>
      </c>
      <c r="AM1144" s="7">
        <v>2185</v>
      </c>
      <c r="AN1144" s="7" t="s">
        <v>271</v>
      </c>
      <c r="AO1144" s="9">
        <v>45991</v>
      </c>
      <c r="AP1144" s="9">
        <v>45961</v>
      </c>
      <c r="AQ1144" s="7">
        <v>30</v>
      </c>
      <c r="AR1144" s="7">
        <v>334</v>
      </c>
      <c r="AS1144" s="15">
        <v>0.95012729130761675</v>
      </c>
      <c r="AT1144" s="11">
        <v>44212.388285300112</v>
      </c>
      <c r="AU1144" s="11">
        <v>44212.388285300112</v>
      </c>
      <c r="AV1144" s="11">
        <v>41401.945876457881</v>
      </c>
      <c r="AW1144" s="11">
        <v>41401.945876457881</v>
      </c>
      <c r="AX1144" s="11">
        <v>2810.4424088422311</v>
      </c>
      <c r="AY1144" s="11">
        <v>2810.4424088422311</v>
      </c>
      <c r="AZ1144" s="13">
        <v>2.3536061181407612E-2</v>
      </c>
      <c r="BA1144" s="11">
        <v>44212.388285300112</v>
      </c>
      <c r="BB1144" s="11">
        <v>44212.388285300112</v>
      </c>
      <c r="BC1144" s="11"/>
      <c r="BD1144" s="11"/>
      <c r="BE1144" s="11"/>
      <c r="BF1144" s="11">
        <v>41401.945876457881</v>
      </c>
      <c r="BG1144" s="11">
        <v>41401.945876457881</v>
      </c>
      <c r="BH1144" s="11">
        <v>2810.4424088422311</v>
      </c>
      <c r="BI1144" s="11">
        <v>2810.4424088422311</v>
      </c>
      <c r="BJ1144" s="11">
        <v>2810.4424088422311</v>
      </c>
      <c r="BK1144" s="11">
        <v>41401.945876457881</v>
      </c>
      <c r="BL1144" s="11">
        <v>44212.388285300112</v>
      </c>
    </row>
    <row r="1145" spans="1:64" hidden="1" x14ac:dyDescent="0.25">
      <c r="A1145" s="7">
        <v>501166</v>
      </c>
      <c r="B1145" s="7" t="s">
        <v>170</v>
      </c>
      <c r="C1145" s="9">
        <v>45609</v>
      </c>
      <c r="D1145" s="9">
        <v>46022</v>
      </c>
      <c r="E1145" s="9">
        <v>46022</v>
      </c>
      <c r="F1145" s="7" t="s">
        <v>238</v>
      </c>
      <c r="G1145" s="11">
        <v>317850.16999999899</v>
      </c>
      <c r="H1145" s="11">
        <v>317600</v>
      </c>
      <c r="I1145" s="11" t="s">
        <v>240</v>
      </c>
      <c r="J1145" s="11">
        <v>2479.84</v>
      </c>
      <c r="K1145" s="11" t="s">
        <v>240</v>
      </c>
      <c r="L1145" s="11">
        <v>4682400</v>
      </c>
      <c r="M1145" s="13">
        <v>5.7500000000000002E-2</v>
      </c>
      <c r="N1145" s="13" t="s">
        <v>243</v>
      </c>
      <c r="O1145" s="13" t="s">
        <v>257</v>
      </c>
      <c r="P1145" s="13">
        <v>0.39539999999999997</v>
      </c>
      <c r="Q1145" s="7" t="s">
        <v>260</v>
      </c>
      <c r="R1145" s="7" t="s">
        <v>262</v>
      </c>
      <c r="S1145" s="7">
        <v>0</v>
      </c>
      <c r="T1145" s="7" t="s">
        <v>267</v>
      </c>
      <c r="U1145" s="7" t="s">
        <v>269</v>
      </c>
      <c r="V1145" s="7">
        <v>1</v>
      </c>
      <c r="W1145" s="9">
        <v>45657</v>
      </c>
      <c r="X1145" s="7">
        <v>12</v>
      </c>
      <c r="Y1145" s="7">
        <v>12</v>
      </c>
      <c r="Z1145" s="11">
        <v>317600</v>
      </c>
      <c r="AA1145" s="11">
        <v>317600</v>
      </c>
      <c r="AB1145" s="11">
        <v>2479.84</v>
      </c>
      <c r="AC1145" s="11">
        <v>2479.84</v>
      </c>
      <c r="AD1145" s="11">
        <v>0</v>
      </c>
      <c r="AE1145" s="11">
        <v>4682400</v>
      </c>
      <c r="AF1145" s="11">
        <v>5000250.169999999</v>
      </c>
      <c r="AG1145" s="11">
        <v>4682400</v>
      </c>
      <c r="AH1145" s="11">
        <v>5000250.169999999</v>
      </c>
      <c r="AI1145" s="11">
        <v>4682400</v>
      </c>
      <c r="AJ1145" s="11">
        <v>0</v>
      </c>
      <c r="AK1145" s="11">
        <v>0</v>
      </c>
      <c r="AL1145" s="13">
        <v>2.2762199999082799E-2</v>
      </c>
      <c r="AM1145" s="7">
        <v>2186</v>
      </c>
      <c r="AN1145" s="7" t="s">
        <v>272</v>
      </c>
      <c r="AO1145" s="9">
        <v>46022</v>
      </c>
      <c r="AP1145" s="9">
        <v>45991</v>
      </c>
      <c r="AQ1145" s="7">
        <v>31</v>
      </c>
      <c r="AR1145" s="7">
        <v>365</v>
      </c>
      <c r="AS1145" s="15">
        <v>0.94562647754137108</v>
      </c>
      <c r="AT1145" s="11">
        <v>0</v>
      </c>
      <c r="AU1145" s="11">
        <v>0</v>
      </c>
      <c r="AV1145" s="11">
        <v>0</v>
      </c>
      <c r="AW1145" s="11">
        <v>0</v>
      </c>
      <c r="AX1145" s="11">
        <v>0</v>
      </c>
      <c r="AY1145" s="11">
        <v>0</v>
      </c>
      <c r="AZ1145" s="13">
        <v>2.2762199999082799E-2</v>
      </c>
      <c r="BA1145" s="11">
        <v>0</v>
      </c>
      <c r="BB1145" s="11">
        <v>0</v>
      </c>
      <c r="BC1145" s="11"/>
      <c r="BD1145" s="11"/>
      <c r="BE1145" s="11"/>
      <c r="BF1145" s="11">
        <v>0</v>
      </c>
      <c r="BG1145" s="11">
        <v>0</v>
      </c>
      <c r="BH1145" s="11">
        <v>0</v>
      </c>
      <c r="BI1145" s="11">
        <v>0</v>
      </c>
      <c r="BJ1145" s="11">
        <v>0</v>
      </c>
      <c r="BK1145" s="11">
        <v>0</v>
      </c>
      <c r="BL1145" s="11">
        <v>0</v>
      </c>
    </row>
    <row r="1146" spans="1:64" hidden="1" x14ac:dyDescent="0.25">
      <c r="A1146" s="7">
        <v>501173</v>
      </c>
      <c r="B1146" s="7" t="s">
        <v>171</v>
      </c>
      <c r="C1146" s="9">
        <v>45562</v>
      </c>
      <c r="D1146" s="9">
        <v>47388</v>
      </c>
      <c r="E1146" s="9">
        <v>47388</v>
      </c>
      <c r="F1146" s="7" t="s">
        <v>237</v>
      </c>
      <c r="G1146" s="11">
        <v>1001679.68</v>
      </c>
      <c r="H1146" s="11">
        <v>15513.64</v>
      </c>
      <c r="I1146" s="11" t="s">
        <v>239</v>
      </c>
      <c r="J1146" s="11">
        <v>4250.8</v>
      </c>
      <c r="K1146" s="11" t="s">
        <v>239</v>
      </c>
      <c r="L1146" s="11">
        <v>520577.12</v>
      </c>
      <c r="M1146" s="13">
        <v>0.05</v>
      </c>
      <c r="N1146" s="13" t="s">
        <v>243</v>
      </c>
      <c r="O1146" s="13" t="s">
        <v>257</v>
      </c>
      <c r="P1146" s="13">
        <v>0.39539999999999997</v>
      </c>
      <c r="Q1146" s="7" t="s">
        <v>260</v>
      </c>
      <c r="R1146" s="7" t="s">
        <v>262</v>
      </c>
      <c r="S1146" s="7">
        <v>0</v>
      </c>
      <c r="T1146" s="7" t="s">
        <v>267</v>
      </c>
      <c r="U1146" s="7" t="s">
        <v>269</v>
      </c>
      <c r="V1146" s="7">
        <v>1</v>
      </c>
      <c r="W1146" s="9">
        <v>45657</v>
      </c>
      <c r="X1146" s="7">
        <v>57</v>
      </c>
      <c r="Y1146" s="7">
        <v>0</v>
      </c>
      <c r="Z1146" s="11">
        <v>0</v>
      </c>
      <c r="AA1146" s="11">
        <v>0</v>
      </c>
      <c r="AB1146" s="11">
        <v>0</v>
      </c>
      <c r="AC1146" s="11">
        <v>0</v>
      </c>
      <c r="AD1146" s="11">
        <v>0</v>
      </c>
      <c r="AE1146" s="11">
        <v>0</v>
      </c>
      <c r="AF1146" s="11">
        <v>0</v>
      </c>
      <c r="AG1146" s="11">
        <v>0</v>
      </c>
      <c r="AH1146" s="11">
        <v>0</v>
      </c>
      <c r="AI1146" s="11">
        <v>0</v>
      </c>
      <c r="AJ1146" s="11">
        <v>1001679.68</v>
      </c>
      <c r="AK1146" s="11">
        <v>0</v>
      </c>
      <c r="AM1146" s="7">
        <v>2187</v>
      </c>
      <c r="AN1146" s="7" t="s">
        <v>273</v>
      </c>
      <c r="AO1146" s="9">
        <v>45657</v>
      </c>
      <c r="AP1146" s="9">
        <v>46022</v>
      </c>
      <c r="AQ1146" s="7">
        <v>0</v>
      </c>
      <c r="AR1146" s="7">
        <v>0</v>
      </c>
      <c r="AS1146" s="15">
        <v>1</v>
      </c>
      <c r="BC1146" s="11"/>
      <c r="BD1146" s="11"/>
      <c r="BE1146" s="11"/>
    </row>
    <row r="1147" spans="1:64" hidden="1" x14ac:dyDescent="0.25">
      <c r="A1147" s="7">
        <v>501173</v>
      </c>
      <c r="B1147" s="7" t="s">
        <v>171</v>
      </c>
      <c r="C1147" s="9">
        <v>45562</v>
      </c>
      <c r="D1147" s="9">
        <v>47388</v>
      </c>
      <c r="E1147" s="9">
        <v>47388</v>
      </c>
      <c r="F1147" s="7" t="s">
        <v>237</v>
      </c>
      <c r="G1147" s="11">
        <v>1001679.68</v>
      </c>
      <c r="H1147" s="11">
        <v>15513.64</v>
      </c>
      <c r="I1147" s="11" t="s">
        <v>239</v>
      </c>
      <c r="J1147" s="11">
        <v>4250.8</v>
      </c>
      <c r="K1147" s="11" t="s">
        <v>239</v>
      </c>
      <c r="L1147" s="11">
        <v>520577.12</v>
      </c>
      <c r="M1147" s="13">
        <v>0.05</v>
      </c>
      <c r="N1147" s="13" t="s">
        <v>243</v>
      </c>
      <c r="O1147" s="13" t="s">
        <v>257</v>
      </c>
      <c r="P1147" s="13">
        <v>0.39539999999999997</v>
      </c>
      <c r="Q1147" s="7" t="s">
        <v>260</v>
      </c>
      <c r="R1147" s="7" t="s">
        <v>262</v>
      </c>
      <c r="S1147" s="7">
        <v>0</v>
      </c>
      <c r="T1147" s="7" t="s">
        <v>267</v>
      </c>
      <c r="U1147" s="7" t="s">
        <v>269</v>
      </c>
      <c r="V1147" s="7">
        <v>1</v>
      </c>
      <c r="W1147" s="9">
        <v>45657</v>
      </c>
      <c r="X1147" s="7">
        <v>57</v>
      </c>
      <c r="Y1147" s="7">
        <v>1</v>
      </c>
      <c r="Z1147" s="11">
        <v>15513.64</v>
      </c>
      <c r="AA1147" s="11">
        <v>15513.64</v>
      </c>
      <c r="AB1147" s="11">
        <v>4250.8</v>
      </c>
      <c r="AC1147" s="11">
        <v>4250.8</v>
      </c>
      <c r="AD1147" s="11">
        <v>9132.9319298245609</v>
      </c>
      <c r="AE1147" s="11">
        <v>9132.9319298245609</v>
      </c>
      <c r="AF1147" s="11">
        <v>19764.439999999999</v>
      </c>
      <c r="AG1147" s="11">
        <v>0</v>
      </c>
      <c r="AH1147" s="11">
        <v>19764.439999999999</v>
      </c>
      <c r="AI1147" s="11">
        <v>0</v>
      </c>
      <c r="AJ1147" s="11">
        <v>991048.17192982452</v>
      </c>
      <c r="AK1147" s="11">
        <v>9132.9319298245609</v>
      </c>
      <c r="AL1147" s="13">
        <v>3.2879808408050382E-2</v>
      </c>
      <c r="AM1147" s="7">
        <v>2188</v>
      </c>
      <c r="AN1147" s="7" t="s">
        <v>274</v>
      </c>
      <c r="AO1147" s="9">
        <v>45688</v>
      </c>
      <c r="AP1147" s="9">
        <v>45657</v>
      </c>
      <c r="AQ1147" s="7">
        <v>31</v>
      </c>
      <c r="AR1147" s="7">
        <v>31</v>
      </c>
      <c r="AS1147" s="15">
        <v>0.99586475162188703</v>
      </c>
      <c r="AT1147" s="11">
        <v>12831.016660107191</v>
      </c>
      <c r="AU1147" s="11">
        <v>12831.016660107191</v>
      </c>
      <c r="AV1147" s="11">
        <v>118.24329539805819</v>
      </c>
      <c r="AW1147" s="11">
        <v>118.24329539805819</v>
      </c>
      <c r="AX1147" s="11">
        <v>12712.77336470913</v>
      </c>
      <c r="AY1147" s="11">
        <v>12712.77336470913</v>
      </c>
      <c r="AZ1147" s="13">
        <v>3.2879808408050382E-2</v>
      </c>
      <c r="BA1147" s="11">
        <v>12831.016660107191</v>
      </c>
      <c r="BB1147" s="11">
        <v>12831.016660107191</v>
      </c>
      <c r="BC1147" s="11"/>
      <c r="BD1147" s="11"/>
      <c r="BE1147" s="11"/>
      <c r="BF1147" s="11">
        <v>118.24329539805819</v>
      </c>
      <c r="BG1147" s="11">
        <v>118.24329539805819</v>
      </c>
      <c r="BH1147" s="11">
        <v>12712.77336470913</v>
      </c>
      <c r="BI1147" s="11">
        <v>12712.77336470913</v>
      </c>
      <c r="BJ1147" s="11">
        <v>12712.77336470913</v>
      </c>
      <c r="BK1147" s="11">
        <v>118.24329539805819</v>
      </c>
      <c r="BL1147" s="11">
        <v>12831.016660107191</v>
      </c>
    </row>
    <row r="1148" spans="1:64" hidden="1" x14ac:dyDescent="0.25">
      <c r="A1148" s="7">
        <v>501173</v>
      </c>
      <c r="B1148" s="7" t="s">
        <v>171</v>
      </c>
      <c r="C1148" s="9">
        <v>45562</v>
      </c>
      <c r="D1148" s="9">
        <v>47388</v>
      </c>
      <c r="E1148" s="9">
        <v>47388</v>
      </c>
      <c r="F1148" s="7" t="s">
        <v>237</v>
      </c>
      <c r="G1148" s="11">
        <v>1001679.68</v>
      </c>
      <c r="H1148" s="11">
        <v>15513.64</v>
      </c>
      <c r="I1148" s="11" t="s">
        <v>239</v>
      </c>
      <c r="J1148" s="11">
        <v>4250.8</v>
      </c>
      <c r="K1148" s="11" t="s">
        <v>239</v>
      </c>
      <c r="L1148" s="11">
        <v>520577.12</v>
      </c>
      <c r="M1148" s="13">
        <v>0.05</v>
      </c>
      <c r="N1148" s="13" t="s">
        <v>243</v>
      </c>
      <c r="O1148" s="13" t="s">
        <v>257</v>
      </c>
      <c r="P1148" s="13">
        <v>0.39539999999999997</v>
      </c>
      <c r="Q1148" s="7" t="s">
        <v>260</v>
      </c>
      <c r="R1148" s="7" t="s">
        <v>262</v>
      </c>
      <c r="S1148" s="7">
        <v>0</v>
      </c>
      <c r="T1148" s="7" t="s">
        <v>267</v>
      </c>
      <c r="U1148" s="7" t="s">
        <v>269</v>
      </c>
      <c r="V1148" s="7">
        <v>1</v>
      </c>
      <c r="W1148" s="9">
        <v>45657</v>
      </c>
      <c r="X1148" s="7">
        <v>57</v>
      </c>
      <c r="Y1148" s="7">
        <v>2</v>
      </c>
      <c r="Z1148" s="11">
        <v>15513.64</v>
      </c>
      <c r="AA1148" s="11">
        <v>31027.279999999999</v>
      </c>
      <c r="AB1148" s="11">
        <v>4250.8</v>
      </c>
      <c r="AC1148" s="11">
        <v>8501.6</v>
      </c>
      <c r="AD1148" s="11">
        <v>9132.9319298245609</v>
      </c>
      <c r="AE1148" s="11">
        <v>18265.863859649118</v>
      </c>
      <c r="AF1148" s="11">
        <v>19764.439999999999</v>
      </c>
      <c r="AG1148" s="11">
        <v>9132.9319298245609</v>
      </c>
      <c r="AH1148" s="11">
        <v>39528.879999999997</v>
      </c>
      <c r="AI1148" s="11">
        <v>9132.9319298245609</v>
      </c>
      <c r="AJ1148" s="11">
        <v>980416.6638596491</v>
      </c>
      <c r="AK1148" s="11">
        <v>18265.863859649118</v>
      </c>
      <c r="AL1148" s="13">
        <v>3.1798726607100369E-2</v>
      </c>
      <c r="AM1148" s="7">
        <v>2189</v>
      </c>
      <c r="AN1148" s="7" t="s">
        <v>275</v>
      </c>
      <c r="AO1148" s="9">
        <v>45716</v>
      </c>
      <c r="AP1148" s="9">
        <v>45688</v>
      </c>
      <c r="AQ1148" s="7">
        <v>28</v>
      </c>
      <c r="AR1148" s="7">
        <v>59</v>
      </c>
      <c r="AS1148" s="15">
        <v>0.99214438858827447</v>
      </c>
      <c r="AT1148" s="11">
        <v>12230.154924375591</v>
      </c>
      <c r="AU1148" s="11">
        <v>12230.154924375591</v>
      </c>
      <c r="AV1148" s="11">
        <v>227.85653596667311</v>
      </c>
      <c r="AW1148" s="11">
        <v>227.85653596667311</v>
      </c>
      <c r="AX1148" s="11">
        <v>12002.298388408921</v>
      </c>
      <c r="AY1148" s="11">
        <v>12002.298388408921</v>
      </c>
      <c r="AZ1148" s="13">
        <v>3.1798726607100369E-2</v>
      </c>
      <c r="BA1148" s="11">
        <v>12230.154924375591</v>
      </c>
      <c r="BB1148" s="11">
        <v>12230.154924375591</v>
      </c>
      <c r="BC1148" s="11"/>
      <c r="BD1148" s="11"/>
      <c r="BE1148" s="11"/>
      <c r="BF1148" s="11">
        <v>227.85653596667311</v>
      </c>
      <c r="BG1148" s="11">
        <v>227.85653596667311</v>
      </c>
      <c r="BH1148" s="11">
        <v>12002.298388408921</v>
      </c>
      <c r="BI1148" s="11">
        <v>12002.298388408921</v>
      </c>
      <c r="BJ1148" s="11">
        <v>12002.298388408921</v>
      </c>
      <c r="BK1148" s="11">
        <v>227.85653596667311</v>
      </c>
      <c r="BL1148" s="11">
        <v>12230.154924375591</v>
      </c>
    </row>
    <row r="1149" spans="1:64" hidden="1" x14ac:dyDescent="0.25">
      <c r="A1149" s="7">
        <v>501173</v>
      </c>
      <c r="B1149" s="7" t="s">
        <v>171</v>
      </c>
      <c r="C1149" s="9">
        <v>45562</v>
      </c>
      <c r="D1149" s="9">
        <v>47388</v>
      </c>
      <c r="E1149" s="9">
        <v>47388</v>
      </c>
      <c r="F1149" s="7" t="s">
        <v>237</v>
      </c>
      <c r="G1149" s="11">
        <v>1001679.68</v>
      </c>
      <c r="H1149" s="11">
        <v>15513.64</v>
      </c>
      <c r="I1149" s="11" t="s">
        <v>239</v>
      </c>
      <c r="J1149" s="11">
        <v>4250.8</v>
      </c>
      <c r="K1149" s="11" t="s">
        <v>239</v>
      </c>
      <c r="L1149" s="11">
        <v>520577.12</v>
      </c>
      <c r="M1149" s="13">
        <v>0.05</v>
      </c>
      <c r="N1149" s="13" t="s">
        <v>243</v>
      </c>
      <c r="O1149" s="13" t="s">
        <v>257</v>
      </c>
      <c r="P1149" s="13">
        <v>0.39539999999999997</v>
      </c>
      <c r="Q1149" s="7" t="s">
        <v>260</v>
      </c>
      <c r="R1149" s="7" t="s">
        <v>262</v>
      </c>
      <c r="S1149" s="7">
        <v>0</v>
      </c>
      <c r="T1149" s="7" t="s">
        <v>267</v>
      </c>
      <c r="U1149" s="7" t="s">
        <v>269</v>
      </c>
      <c r="V1149" s="7">
        <v>1</v>
      </c>
      <c r="W1149" s="9">
        <v>45657</v>
      </c>
      <c r="X1149" s="7">
        <v>57</v>
      </c>
      <c r="Y1149" s="7">
        <v>3</v>
      </c>
      <c r="Z1149" s="11">
        <v>15513.64</v>
      </c>
      <c r="AA1149" s="11">
        <v>46540.92</v>
      </c>
      <c r="AB1149" s="11">
        <v>4250.8</v>
      </c>
      <c r="AC1149" s="11">
        <v>12752.4</v>
      </c>
      <c r="AD1149" s="11">
        <v>9132.9319298245609</v>
      </c>
      <c r="AE1149" s="11">
        <v>27398.795789473679</v>
      </c>
      <c r="AF1149" s="11">
        <v>19764.439999999999</v>
      </c>
      <c r="AG1149" s="11">
        <v>0</v>
      </c>
      <c r="AH1149" s="11">
        <v>59293.319999999992</v>
      </c>
      <c r="AI1149" s="11">
        <v>9132.9319298245609</v>
      </c>
      <c r="AJ1149" s="11">
        <v>969785.15578947368</v>
      </c>
      <c r="AK1149" s="11">
        <v>18265.863859649118</v>
      </c>
      <c r="AL1149" s="13">
        <v>3.07531905686389E-2</v>
      </c>
      <c r="AM1149" s="7">
        <v>2190</v>
      </c>
      <c r="AN1149" s="7" t="s">
        <v>276</v>
      </c>
      <c r="AO1149" s="9">
        <v>45747</v>
      </c>
      <c r="AP1149" s="9">
        <v>45716</v>
      </c>
      <c r="AQ1149" s="7">
        <v>31</v>
      </c>
      <c r="AR1149" s="7">
        <v>90</v>
      </c>
      <c r="AS1149" s="15">
        <v>0.9880416251145111</v>
      </c>
      <c r="AT1149" s="11">
        <v>11651.386742529039</v>
      </c>
      <c r="AU1149" s="11">
        <v>11651.386742529039</v>
      </c>
      <c r="AV1149" s="11">
        <v>219.45339413027361</v>
      </c>
      <c r="AW1149" s="11">
        <v>219.45339413027361</v>
      </c>
      <c r="AX1149" s="11">
        <v>11431.93334839877</v>
      </c>
      <c r="AY1149" s="11">
        <v>11431.93334839877</v>
      </c>
      <c r="AZ1149" s="13">
        <v>3.07531905686389E-2</v>
      </c>
      <c r="BA1149" s="11">
        <v>11651.386742529039</v>
      </c>
      <c r="BB1149" s="11">
        <v>11651.386742529039</v>
      </c>
      <c r="BC1149" s="11"/>
      <c r="BD1149" s="11"/>
      <c r="BE1149" s="11"/>
      <c r="BF1149" s="11">
        <v>219.45339413027361</v>
      </c>
      <c r="BG1149" s="11">
        <v>219.45339413027361</v>
      </c>
      <c r="BH1149" s="11">
        <v>11431.93334839877</v>
      </c>
      <c r="BI1149" s="11">
        <v>11431.93334839877</v>
      </c>
      <c r="BJ1149" s="11">
        <v>11431.93334839877</v>
      </c>
      <c r="BK1149" s="11">
        <v>219.45339413027361</v>
      </c>
      <c r="BL1149" s="11">
        <v>11651.386742529039</v>
      </c>
    </row>
    <row r="1150" spans="1:64" hidden="1" x14ac:dyDescent="0.25">
      <c r="A1150" s="7">
        <v>501173</v>
      </c>
      <c r="B1150" s="7" t="s">
        <v>171</v>
      </c>
      <c r="C1150" s="9">
        <v>45562</v>
      </c>
      <c r="D1150" s="9">
        <v>47388</v>
      </c>
      <c r="E1150" s="9">
        <v>47388</v>
      </c>
      <c r="F1150" s="7" t="s">
        <v>237</v>
      </c>
      <c r="G1150" s="11">
        <v>1001679.68</v>
      </c>
      <c r="H1150" s="11">
        <v>15513.64</v>
      </c>
      <c r="I1150" s="11" t="s">
        <v>239</v>
      </c>
      <c r="J1150" s="11">
        <v>4250.8</v>
      </c>
      <c r="K1150" s="11" t="s">
        <v>239</v>
      </c>
      <c r="L1150" s="11">
        <v>520577.12</v>
      </c>
      <c r="M1150" s="13">
        <v>0.05</v>
      </c>
      <c r="N1150" s="13" t="s">
        <v>243</v>
      </c>
      <c r="O1150" s="13" t="s">
        <v>257</v>
      </c>
      <c r="P1150" s="13">
        <v>0.39539999999999997</v>
      </c>
      <c r="Q1150" s="7" t="s">
        <v>260</v>
      </c>
      <c r="R1150" s="7" t="s">
        <v>262</v>
      </c>
      <c r="S1150" s="7">
        <v>0</v>
      </c>
      <c r="T1150" s="7" t="s">
        <v>267</v>
      </c>
      <c r="U1150" s="7" t="s">
        <v>269</v>
      </c>
      <c r="V1150" s="7">
        <v>1</v>
      </c>
      <c r="W1150" s="9">
        <v>45657</v>
      </c>
      <c r="X1150" s="7">
        <v>57</v>
      </c>
      <c r="Y1150" s="7">
        <v>4</v>
      </c>
      <c r="Z1150" s="11">
        <v>15513.64</v>
      </c>
      <c r="AA1150" s="11">
        <v>62054.559999999998</v>
      </c>
      <c r="AB1150" s="11">
        <v>4250.8</v>
      </c>
      <c r="AC1150" s="11">
        <v>17003.2</v>
      </c>
      <c r="AD1150" s="11">
        <v>9132.9319298245609</v>
      </c>
      <c r="AE1150" s="11">
        <v>36531.727719298236</v>
      </c>
      <c r="AF1150" s="11">
        <v>19764.439999999999</v>
      </c>
      <c r="AG1150" s="11">
        <v>0</v>
      </c>
      <c r="AH1150" s="11">
        <v>79057.759999999995</v>
      </c>
      <c r="AI1150" s="11">
        <v>9132.9319298245609</v>
      </c>
      <c r="AJ1150" s="11">
        <v>959153.64771929814</v>
      </c>
      <c r="AK1150" s="11">
        <v>27398.795789473679</v>
      </c>
      <c r="AL1150" s="13">
        <v>2.97420315548057E-2</v>
      </c>
      <c r="AM1150" s="7">
        <v>2191</v>
      </c>
      <c r="AN1150" s="7" t="s">
        <v>277</v>
      </c>
      <c r="AO1150" s="9">
        <v>45777</v>
      </c>
      <c r="AP1150" s="9">
        <v>45747</v>
      </c>
      <c r="AQ1150" s="7">
        <v>30</v>
      </c>
      <c r="AR1150" s="7">
        <v>120</v>
      </c>
      <c r="AS1150" s="15">
        <v>0.98408736340899228</v>
      </c>
      <c r="AT1150" s="11">
        <v>11100.157292579141</v>
      </c>
      <c r="AU1150" s="11">
        <v>11100.157292579141</v>
      </c>
      <c r="AV1150" s="11">
        <v>317.0826109180565</v>
      </c>
      <c r="AW1150" s="11">
        <v>317.0826109180565</v>
      </c>
      <c r="AX1150" s="11">
        <v>10783.074681661081</v>
      </c>
      <c r="AY1150" s="11">
        <v>10783.074681661081</v>
      </c>
      <c r="AZ1150" s="13">
        <v>2.97420315548057E-2</v>
      </c>
      <c r="BA1150" s="11">
        <v>11100.157292579141</v>
      </c>
      <c r="BB1150" s="11">
        <v>11100.157292579141</v>
      </c>
      <c r="BC1150" s="11"/>
      <c r="BD1150" s="11"/>
      <c r="BE1150" s="11"/>
      <c r="BF1150" s="11">
        <v>317.0826109180565</v>
      </c>
      <c r="BG1150" s="11">
        <v>317.0826109180565</v>
      </c>
      <c r="BH1150" s="11">
        <v>10783.074681661081</v>
      </c>
      <c r="BI1150" s="11">
        <v>10783.074681661081</v>
      </c>
      <c r="BJ1150" s="11">
        <v>10783.074681661081</v>
      </c>
      <c r="BK1150" s="11">
        <v>317.0826109180565</v>
      </c>
      <c r="BL1150" s="11">
        <v>11100.157292579141</v>
      </c>
    </row>
    <row r="1151" spans="1:64" hidden="1" x14ac:dyDescent="0.25">
      <c r="A1151" s="7">
        <v>501173</v>
      </c>
      <c r="B1151" s="7" t="s">
        <v>171</v>
      </c>
      <c r="C1151" s="9">
        <v>45562</v>
      </c>
      <c r="D1151" s="9">
        <v>47388</v>
      </c>
      <c r="E1151" s="9">
        <v>47388</v>
      </c>
      <c r="F1151" s="7" t="s">
        <v>237</v>
      </c>
      <c r="G1151" s="11">
        <v>1001679.68</v>
      </c>
      <c r="H1151" s="11">
        <v>15513.64</v>
      </c>
      <c r="I1151" s="11" t="s">
        <v>239</v>
      </c>
      <c r="J1151" s="11">
        <v>4250.8</v>
      </c>
      <c r="K1151" s="11" t="s">
        <v>239</v>
      </c>
      <c r="L1151" s="11">
        <v>520577.12</v>
      </c>
      <c r="M1151" s="13">
        <v>0.05</v>
      </c>
      <c r="N1151" s="13" t="s">
        <v>243</v>
      </c>
      <c r="O1151" s="13" t="s">
        <v>257</v>
      </c>
      <c r="P1151" s="13">
        <v>0.39539999999999997</v>
      </c>
      <c r="Q1151" s="7" t="s">
        <v>260</v>
      </c>
      <c r="R1151" s="7" t="s">
        <v>262</v>
      </c>
      <c r="S1151" s="7">
        <v>0</v>
      </c>
      <c r="T1151" s="7" t="s">
        <v>267</v>
      </c>
      <c r="U1151" s="7" t="s">
        <v>269</v>
      </c>
      <c r="V1151" s="7">
        <v>1</v>
      </c>
      <c r="W1151" s="9">
        <v>45657</v>
      </c>
      <c r="X1151" s="7">
        <v>57</v>
      </c>
      <c r="Y1151" s="7">
        <v>5</v>
      </c>
      <c r="Z1151" s="11">
        <v>15513.64</v>
      </c>
      <c r="AA1151" s="11">
        <v>77568.2</v>
      </c>
      <c r="AB1151" s="11">
        <v>4250.8</v>
      </c>
      <c r="AC1151" s="11">
        <v>21254</v>
      </c>
      <c r="AD1151" s="11">
        <v>9132.9319298245609</v>
      </c>
      <c r="AE1151" s="11">
        <v>45664.659649122797</v>
      </c>
      <c r="AF1151" s="11">
        <v>19764.439999999999</v>
      </c>
      <c r="AG1151" s="11">
        <v>0</v>
      </c>
      <c r="AH1151" s="11">
        <v>98822.2</v>
      </c>
      <c r="AI1151" s="11">
        <v>9132.9319298245609</v>
      </c>
      <c r="AJ1151" s="11">
        <v>948522.13964912272</v>
      </c>
      <c r="AK1151" s="11">
        <v>36531.727719298236</v>
      </c>
      <c r="AL1151" s="13">
        <v>2.8764119255617619E-2</v>
      </c>
      <c r="AM1151" s="7">
        <v>2192</v>
      </c>
      <c r="AN1151" s="7" t="s">
        <v>278</v>
      </c>
      <c r="AO1151" s="9">
        <v>45808</v>
      </c>
      <c r="AP1151" s="9">
        <v>45777</v>
      </c>
      <c r="AQ1151" s="7">
        <v>31</v>
      </c>
      <c r="AR1151" s="7">
        <v>151</v>
      </c>
      <c r="AS1151" s="15">
        <v>0.98001791773553393</v>
      </c>
      <c r="AT1151" s="11">
        <v>10572.294054069749</v>
      </c>
      <c r="AU1151" s="11">
        <v>10572.294054069749</v>
      </c>
      <c r="AV1151" s="11">
        <v>407.18519010479167</v>
      </c>
      <c r="AW1151" s="11">
        <v>407.18519010479167</v>
      </c>
      <c r="AX1151" s="11">
        <v>10165.108863964961</v>
      </c>
      <c r="AY1151" s="11">
        <v>10165.108863964961</v>
      </c>
      <c r="AZ1151" s="13">
        <v>2.8764119255617619E-2</v>
      </c>
      <c r="BA1151" s="11">
        <v>10572.294054069749</v>
      </c>
      <c r="BB1151" s="11">
        <v>10572.294054069749</v>
      </c>
      <c r="BC1151" s="11"/>
      <c r="BD1151" s="11"/>
      <c r="BE1151" s="11"/>
      <c r="BF1151" s="11">
        <v>407.18519010479167</v>
      </c>
      <c r="BG1151" s="11">
        <v>407.18519010479167</v>
      </c>
      <c r="BH1151" s="11">
        <v>10165.108863964961</v>
      </c>
      <c r="BI1151" s="11">
        <v>10165.108863964961</v>
      </c>
      <c r="BJ1151" s="11">
        <v>10165.108863964961</v>
      </c>
      <c r="BK1151" s="11">
        <v>407.18519010479167</v>
      </c>
      <c r="BL1151" s="11">
        <v>10572.294054069749</v>
      </c>
    </row>
    <row r="1152" spans="1:64" hidden="1" x14ac:dyDescent="0.25">
      <c r="A1152" s="7">
        <v>501173</v>
      </c>
      <c r="B1152" s="7" t="s">
        <v>171</v>
      </c>
      <c r="C1152" s="9">
        <v>45562</v>
      </c>
      <c r="D1152" s="9">
        <v>47388</v>
      </c>
      <c r="E1152" s="9">
        <v>47388</v>
      </c>
      <c r="F1152" s="7" t="s">
        <v>237</v>
      </c>
      <c r="G1152" s="11">
        <v>1001679.68</v>
      </c>
      <c r="H1152" s="11">
        <v>15513.64</v>
      </c>
      <c r="I1152" s="11" t="s">
        <v>239</v>
      </c>
      <c r="J1152" s="11">
        <v>4250.8</v>
      </c>
      <c r="K1152" s="11" t="s">
        <v>239</v>
      </c>
      <c r="L1152" s="11">
        <v>520577.12</v>
      </c>
      <c r="M1152" s="13">
        <v>0.05</v>
      </c>
      <c r="N1152" s="13" t="s">
        <v>243</v>
      </c>
      <c r="O1152" s="13" t="s">
        <v>257</v>
      </c>
      <c r="P1152" s="13">
        <v>0.39539999999999997</v>
      </c>
      <c r="Q1152" s="7" t="s">
        <v>260</v>
      </c>
      <c r="R1152" s="7" t="s">
        <v>262</v>
      </c>
      <c r="S1152" s="7">
        <v>0</v>
      </c>
      <c r="T1152" s="7" t="s">
        <v>267</v>
      </c>
      <c r="U1152" s="7" t="s">
        <v>269</v>
      </c>
      <c r="V1152" s="7">
        <v>1</v>
      </c>
      <c r="W1152" s="9">
        <v>45657</v>
      </c>
      <c r="X1152" s="7">
        <v>57</v>
      </c>
      <c r="Y1152" s="7">
        <v>6</v>
      </c>
      <c r="Z1152" s="11">
        <v>15513.64</v>
      </c>
      <c r="AA1152" s="11">
        <v>93081.84</v>
      </c>
      <c r="AB1152" s="11">
        <v>4250.8</v>
      </c>
      <c r="AC1152" s="11">
        <v>25504.799999999999</v>
      </c>
      <c r="AD1152" s="11">
        <v>9132.9319298245609</v>
      </c>
      <c r="AE1152" s="11">
        <v>54797.591578947373</v>
      </c>
      <c r="AF1152" s="11">
        <v>19764.439999999999</v>
      </c>
      <c r="AG1152" s="11">
        <v>0</v>
      </c>
      <c r="AH1152" s="11">
        <v>118586.64</v>
      </c>
      <c r="AI1152" s="11">
        <v>9132.9319298245609</v>
      </c>
      <c r="AJ1152" s="11">
        <v>937890.6315789473</v>
      </c>
      <c r="AK1152" s="11">
        <v>45664.659649122797</v>
      </c>
      <c r="AL1152" s="13">
        <v>2.7818360525466601E-2</v>
      </c>
      <c r="AM1152" s="7">
        <v>2193</v>
      </c>
      <c r="AN1152" s="7" t="s">
        <v>279</v>
      </c>
      <c r="AO1152" s="9">
        <v>45838</v>
      </c>
      <c r="AP1152" s="9">
        <v>45808</v>
      </c>
      <c r="AQ1152" s="7">
        <v>30</v>
      </c>
      <c r="AR1152" s="7">
        <v>181</v>
      </c>
      <c r="AS1152" s="15">
        <v>0.97609576787431285</v>
      </c>
      <c r="AT1152" s="11">
        <v>10069.614019029839</v>
      </c>
      <c r="AU1152" s="11">
        <v>10069.614019029839</v>
      </c>
      <c r="AV1152" s="11">
        <v>490.27624489959248</v>
      </c>
      <c r="AW1152" s="11">
        <v>490.27624489959248</v>
      </c>
      <c r="AX1152" s="11">
        <v>9579.337774130252</v>
      </c>
      <c r="AY1152" s="11">
        <v>9579.337774130252</v>
      </c>
      <c r="AZ1152" s="13">
        <v>2.7818360525466601E-2</v>
      </c>
      <c r="BA1152" s="11">
        <v>10069.614019029839</v>
      </c>
      <c r="BB1152" s="11">
        <v>10069.614019029839</v>
      </c>
      <c r="BC1152" s="11"/>
      <c r="BD1152" s="11"/>
      <c r="BE1152" s="11"/>
      <c r="BF1152" s="11">
        <v>490.27624489959248</v>
      </c>
      <c r="BG1152" s="11">
        <v>490.27624489959248</v>
      </c>
      <c r="BH1152" s="11">
        <v>9579.337774130252</v>
      </c>
      <c r="BI1152" s="11">
        <v>9579.337774130252</v>
      </c>
      <c r="BJ1152" s="11">
        <v>9579.337774130252</v>
      </c>
      <c r="BK1152" s="11">
        <v>490.27624489959248</v>
      </c>
      <c r="BL1152" s="11">
        <v>10069.614019029839</v>
      </c>
    </row>
    <row r="1153" spans="1:64" hidden="1" x14ac:dyDescent="0.25">
      <c r="A1153" s="7">
        <v>501173</v>
      </c>
      <c r="B1153" s="7" t="s">
        <v>171</v>
      </c>
      <c r="C1153" s="9">
        <v>45562</v>
      </c>
      <c r="D1153" s="9">
        <v>47388</v>
      </c>
      <c r="E1153" s="9">
        <v>47388</v>
      </c>
      <c r="F1153" s="7" t="s">
        <v>237</v>
      </c>
      <c r="G1153" s="11">
        <v>1001679.68</v>
      </c>
      <c r="H1153" s="11">
        <v>15513.64</v>
      </c>
      <c r="I1153" s="11" t="s">
        <v>239</v>
      </c>
      <c r="J1153" s="11">
        <v>4250.8</v>
      </c>
      <c r="K1153" s="11" t="s">
        <v>239</v>
      </c>
      <c r="L1153" s="11">
        <v>520577.12</v>
      </c>
      <c r="M1153" s="13">
        <v>0.05</v>
      </c>
      <c r="N1153" s="13" t="s">
        <v>243</v>
      </c>
      <c r="O1153" s="13" t="s">
        <v>257</v>
      </c>
      <c r="P1153" s="13">
        <v>0.39539999999999997</v>
      </c>
      <c r="Q1153" s="7" t="s">
        <v>260</v>
      </c>
      <c r="R1153" s="7" t="s">
        <v>262</v>
      </c>
      <c r="S1153" s="7">
        <v>0</v>
      </c>
      <c r="T1153" s="7" t="s">
        <v>267</v>
      </c>
      <c r="U1153" s="7" t="s">
        <v>269</v>
      </c>
      <c r="V1153" s="7">
        <v>1</v>
      </c>
      <c r="W1153" s="9">
        <v>45657</v>
      </c>
      <c r="X1153" s="7">
        <v>57</v>
      </c>
      <c r="Y1153" s="7">
        <v>7</v>
      </c>
      <c r="Z1153" s="11">
        <v>15513.64</v>
      </c>
      <c r="AA1153" s="11">
        <v>108595.48</v>
      </c>
      <c r="AB1153" s="11">
        <v>4250.8</v>
      </c>
      <c r="AC1153" s="11">
        <v>29755.599999999999</v>
      </c>
      <c r="AD1153" s="11">
        <v>9132.9319298245609</v>
      </c>
      <c r="AE1153" s="11">
        <v>63930.523508771927</v>
      </c>
      <c r="AF1153" s="11">
        <v>19764.439999999999</v>
      </c>
      <c r="AG1153" s="11">
        <v>0</v>
      </c>
      <c r="AH1153" s="11">
        <v>138351.07999999999</v>
      </c>
      <c r="AI1153" s="11">
        <v>9132.9319298245609</v>
      </c>
      <c r="AJ1153" s="11">
        <v>927259.12350877188</v>
      </c>
      <c r="AK1153" s="11">
        <v>54797.591578947373</v>
      </c>
      <c r="AL1153" s="13">
        <v>2.6903698161163111E-2</v>
      </c>
      <c r="AM1153" s="7">
        <v>2194</v>
      </c>
      <c r="AN1153" s="7" t="s">
        <v>280</v>
      </c>
      <c r="AO1153" s="9">
        <v>45869</v>
      </c>
      <c r="AP1153" s="9">
        <v>45838</v>
      </c>
      <c r="AQ1153" s="7">
        <v>31</v>
      </c>
      <c r="AR1153" s="7">
        <v>212</v>
      </c>
      <c r="AS1153" s="15">
        <v>0.9720593694333276</v>
      </c>
      <c r="AT1153" s="11">
        <v>9588.3207276678113</v>
      </c>
      <c r="AU1153" s="11">
        <v>9588.3207276678113</v>
      </c>
      <c r="AV1153" s="11">
        <v>566.63436340696808</v>
      </c>
      <c r="AW1153" s="11">
        <v>566.63436340696808</v>
      </c>
      <c r="AX1153" s="11">
        <v>9021.6863642608441</v>
      </c>
      <c r="AY1153" s="11">
        <v>9021.6863642608441</v>
      </c>
      <c r="AZ1153" s="13">
        <v>2.6903698161163111E-2</v>
      </c>
      <c r="BA1153" s="11">
        <v>9588.3207276678113</v>
      </c>
      <c r="BB1153" s="11">
        <v>9588.3207276678113</v>
      </c>
      <c r="BC1153" s="11"/>
      <c r="BD1153" s="11"/>
      <c r="BE1153" s="11"/>
      <c r="BF1153" s="11">
        <v>566.63436340696808</v>
      </c>
      <c r="BG1153" s="11">
        <v>566.63436340696808</v>
      </c>
      <c r="BH1153" s="11">
        <v>9021.6863642608441</v>
      </c>
      <c r="BI1153" s="11">
        <v>9021.6863642608441</v>
      </c>
      <c r="BJ1153" s="11">
        <v>9021.6863642608441</v>
      </c>
      <c r="BK1153" s="11">
        <v>566.63436340696808</v>
      </c>
      <c r="BL1153" s="11">
        <v>9588.3207276678113</v>
      </c>
    </row>
    <row r="1154" spans="1:64" hidden="1" x14ac:dyDescent="0.25">
      <c r="A1154" s="7">
        <v>501173</v>
      </c>
      <c r="B1154" s="7" t="s">
        <v>171</v>
      </c>
      <c r="C1154" s="9">
        <v>45562</v>
      </c>
      <c r="D1154" s="9">
        <v>47388</v>
      </c>
      <c r="E1154" s="9">
        <v>47388</v>
      </c>
      <c r="F1154" s="7" t="s">
        <v>237</v>
      </c>
      <c r="G1154" s="11">
        <v>1001679.68</v>
      </c>
      <c r="H1154" s="11">
        <v>15513.64</v>
      </c>
      <c r="I1154" s="11" t="s">
        <v>239</v>
      </c>
      <c r="J1154" s="11">
        <v>4250.8</v>
      </c>
      <c r="K1154" s="11" t="s">
        <v>239</v>
      </c>
      <c r="L1154" s="11">
        <v>520577.12</v>
      </c>
      <c r="M1154" s="13">
        <v>0.05</v>
      </c>
      <c r="N1154" s="13" t="s">
        <v>243</v>
      </c>
      <c r="O1154" s="13" t="s">
        <v>257</v>
      </c>
      <c r="P1154" s="13">
        <v>0.39539999999999997</v>
      </c>
      <c r="Q1154" s="7" t="s">
        <v>260</v>
      </c>
      <c r="R1154" s="7" t="s">
        <v>262</v>
      </c>
      <c r="S1154" s="7">
        <v>0</v>
      </c>
      <c r="T1154" s="7" t="s">
        <v>267</v>
      </c>
      <c r="U1154" s="7" t="s">
        <v>269</v>
      </c>
      <c r="V1154" s="7">
        <v>1</v>
      </c>
      <c r="W1154" s="9">
        <v>45657</v>
      </c>
      <c r="X1154" s="7">
        <v>57</v>
      </c>
      <c r="Y1154" s="7">
        <v>8</v>
      </c>
      <c r="Z1154" s="11">
        <v>15513.64</v>
      </c>
      <c r="AA1154" s="11">
        <v>124109.12</v>
      </c>
      <c r="AB1154" s="11">
        <v>4250.8</v>
      </c>
      <c r="AC1154" s="11">
        <v>34006.400000000001</v>
      </c>
      <c r="AD1154" s="11">
        <v>9132.9319298245609</v>
      </c>
      <c r="AE1154" s="11">
        <v>73063.455438596488</v>
      </c>
      <c r="AF1154" s="11">
        <v>19764.439999999999</v>
      </c>
      <c r="AG1154" s="11">
        <v>0</v>
      </c>
      <c r="AH1154" s="11">
        <v>158115.51999999999</v>
      </c>
      <c r="AI1154" s="11">
        <v>9132.9319298245609</v>
      </c>
      <c r="AJ1154" s="11">
        <v>916627.61543859646</v>
      </c>
      <c r="AK1154" s="11">
        <v>63930.523508771927</v>
      </c>
      <c r="AL1154" s="13">
        <v>2.601910972015609E-2</v>
      </c>
      <c r="AM1154" s="7">
        <v>2195</v>
      </c>
      <c r="AN1154" s="7" t="s">
        <v>281</v>
      </c>
      <c r="AO1154" s="9">
        <v>45900</v>
      </c>
      <c r="AP1154" s="9">
        <v>45869</v>
      </c>
      <c r="AQ1154" s="7">
        <v>31</v>
      </c>
      <c r="AR1154" s="7">
        <v>243</v>
      </c>
      <c r="AS1154" s="15">
        <v>0.96803966250244911</v>
      </c>
      <c r="AT1154" s="11">
        <v>9128.8314011156635</v>
      </c>
      <c r="AU1154" s="11">
        <v>9128.8314011156635</v>
      </c>
      <c r="AV1154" s="11">
        <v>636.69363727099665</v>
      </c>
      <c r="AW1154" s="11">
        <v>636.69363727099665</v>
      </c>
      <c r="AX1154" s="11">
        <v>8492.1377638446666</v>
      </c>
      <c r="AY1154" s="11">
        <v>8492.1377638446666</v>
      </c>
      <c r="AZ1154" s="13">
        <v>2.601910972015609E-2</v>
      </c>
      <c r="BA1154" s="11">
        <v>9128.8314011156635</v>
      </c>
      <c r="BB1154" s="11">
        <v>9128.8314011156635</v>
      </c>
      <c r="BC1154" s="11"/>
      <c r="BD1154" s="11"/>
      <c r="BE1154" s="11"/>
      <c r="BF1154" s="11">
        <v>636.69363727099665</v>
      </c>
      <c r="BG1154" s="11">
        <v>636.69363727099665</v>
      </c>
      <c r="BH1154" s="11">
        <v>8492.1377638446666</v>
      </c>
      <c r="BI1154" s="11">
        <v>8492.1377638446666</v>
      </c>
      <c r="BJ1154" s="11">
        <v>8492.1377638446666</v>
      </c>
      <c r="BK1154" s="11">
        <v>636.69363727099665</v>
      </c>
      <c r="BL1154" s="11">
        <v>9128.8314011156635</v>
      </c>
    </row>
    <row r="1155" spans="1:64" hidden="1" x14ac:dyDescent="0.25">
      <c r="A1155" s="7">
        <v>501173</v>
      </c>
      <c r="B1155" s="7" t="s">
        <v>171</v>
      </c>
      <c r="C1155" s="9">
        <v>45562</v>
      </c>
      <c r="D1155" s="9">
        <v>47388</v>
      </c>
      <c r="E1155" s="9">
        <v>47388</v>
      </c>
      <c r="F1155" s="7" t="s">
        <v>237</v>
      </c>
      <c r="G1155" s="11">
        <v>1001679.68</v>
      </c>
      <c r="H1155" s="11">
        <v>15513.64</v>
      </c>
      <c r="I1155" s="11" t="s">
        <v>239</v>
      </c>
      <c r="J1155" s="11">
        <v>4250.8</v>
      </c>
      <c r="K1155" s="11" t="s">
        <v>239</v>
      </c>
      <c r="L1155" s="11">
        <v>520577.12</v>
      </c>
      <c r="M1155" s="13">
        <v>0.05</v>
      </c>
      <c r="N1155" s="13" t="s">
        <v>243</v>
      </c>
      <c r="O1155" s="13" t="s">
        <v>257</v>
      </c>
      <c r="P1155" s="13">
        <v>0.39539999999999997</v>
      </c>
      <c r="Q1155" s="7" t="s">
        <v>260</v>
      </c>
      <c r="R1155" s="7" t="s">
        <v>262</v>
      </c>
      <c r="S1155" s="7">
        <v>0</v>
      </c>
      <c r="T1155" s="7" t="s">
        <v>267</v>
      </c>
      <c r="U1155" s="7" t="s">
        <v>269</v>
      </c>
      <c r="V1155" s="7">
        <v>1</v>
      </c>
      <c r="W1155" s="9">
        <v>45657</v>
      </c>
      <c r="X1155" s="7">
        <v>57</v>
      </c>
      <c r="Y1155" s="7">
        <v>9</v>
      </c>
      <c r="Z1155" s="11">
        <v>15513.64</v>
      </c>
      <c r="AA1155" s="11">
        <v>139622.76</v>
      </c>
      <c r="AB1155" s="11">
        <v>4250.8</v>
      </c>
      <c r="AC1155" s="11">
        <v>38257.199999999997</v>
      </c>
      <c r="AD1155" s="11">
        <v>9132.9319298245609</v>
      </c>
      <c r="AE1155" s="11">
        <v>82196.387368421041</v>
      </c>
      <c r="AF1155" s="11">
        <v>19764.439999999999</v>
      </c>
      <c r="AG1155" s="11">
        <v>0</v>
      </c>
      <c r="AH1155" s="11">
        <v>177879.96</v>
      </c>
      <c r="AI1155" s="11">
        <v>9132.9319298245609</v>
      </c>
      <c r="AJ1155" s="11">
        <v>905996.10736842104</v>
      </c>
      <c r="AK1155" s="11">
        <v>73063.455438596488</v>
      </c>
      <c r="AL1155" s="13">
        <v>2.5163606377609279E-2</v>
      </c>
      <c r="AM1155" s="7">
        <v>2196</v>
      </c>
      <c r="AN1155" s="7" t="s">
        <v>282</v>
      </c>
      <c r="AO1155" s="9">
        <v>45930</v>
      </c>
      <c r="AP1155" s="9">
        <v>45900</v>
      </c>
      <c r="AQ1155" s="7">
        <v>30</v>
      </c>
      <c r="AR1155" s="7">
        <v>273</v>
      </c>
      <c r="AS1155" s="15">
        <v>0.9641654510628116</v>
      </c>
      <c r="AT1155" s="11">
        <v>8691.3541201486951</v>
      </c>
      <c r="AU1155" s="11">
        <v>8691.3541201486951</v>
      </c>
      <c r="AV1155" s="11">
        <v>700.90849099014588</v>
      </c>
      <c r="AW1155" s="11">
        <v>700.90849099014588</v>
      </c>
      <c r="AX1155" s="11">
        <v>7990.4456291585493</v>
      </c>
      <c r="AY1155" s="11">
        <v>7990.4456291585493</v>
      </c>
      <c r="AZ1155" s="13">
        <v>2.5163606377609279E-2</v>
      </c>
      <c r="BA1155" s="11">
        <v>8691.3541201486951</v>
      </c>
      <c r="BB1155" s="11">
        <v>8691.3541201486951</v>
      </c>
      <c r="BC1155" s="11"/>
      <c r="BD1155" s="11"/>
      <c r="BE1155" s="11"/>
      <c r="BF1155" s="11">
        <v>700.90849099014588</v>
      </c>
      <c r="BG1155" s="11">
        <v>700.90849099014588</v>
      </c>
      <c r="BH1155" s="11">
        <v>7990.4456291585493</v>
      </c>
      <c r="BI1155" s="11">
        <v>7990.4456291585493</v>
      </c>
      <c r="BJ1155" s="11">
        <v>7990.4456291585493</v>
      </c>
      <c r="BK1155" s="11">
        <v>700.90849099014588</v>
      </c>
      <c r="BL1155" s="11">
        <v>8691.3541201486951</v>
      </c>
    </row>
    <row r="1156" spans="1:64" hidden="1" x14ac:dyDescent="0.25">
      <c r="A1156" s="7">
        <v>501173</v>
      </c>
      <c r="B1156" s="7" t="s">
        <v>171</v>
      </c>
      <c r="C1156" s="9">
        <v>45562</v>
      </c>
      <c r="D1156" s="9">
        <v>47388</v>
      </c>
      <c r="E1156" s="9">
        <v>47388</v>
      </c>
      <c r="F1156" s="7" t="s">
        <v>237</v>
      </c>
      <c r="G1156" s="11">
        <v>1001679.68</v>
      </c>
      <c r="H1156" s="11">
        <v>15513.64</v>
      </c>
      <c r="I1156" s="11" t="s">
        <v>239</v>
      </c>
      <c r="J1156" s="11">
        <v>4250.8</v>
      </c>
      <c r="K1156" s="11" t="s">
        <v>239</v>
      </c>
      <c r="L1156" s="11">
        <v>520577.12</v>
      </c>
      <c r="M1156" s="13">
        <v>0.05</v>
      </c>
      <c r="N1156" s="13" t="s">
        <v>243</v>
      </c>
      <c r="O1156" s="13" t="s">
        <v>257</v>
      </c>
      <c r="P1156" s="13">
        <v>0.39539999999999997</v>
      </c>
      <c r="Q1156" s="7" t="s">
        <v>260</v>
      </c>
      <c r="R1156" s="7" t="s">
        <v>262</v>
      </c>
      <c r="S1156" s="7">
        <v>0</v>
      </c>
      <c r="T1156" s="7" t="s">
        <v>267</v>
      </c>
      <c r="U1156" s="7" t="s">
        <v>269</v>
      </c>
      <c r="V1156" s="7">
        <v>1</v>
      </c>
      <c r="W1156" s="9">
        <v>45657</v>
      </c>
      <c r="X1156" s="7">
        <v>57</v>
      </c>
      <c r="Y1156" s="7">
        <v>10</v>
      </c>
      <c r="Z1156" s="11">
        <v>15513.64</v>
      </c>
      <c r="AA1156" s="11">
        <v>155136.4</v>
      </c>
      <c r="AB1156" s="11">
        <v>4250.8</v>
      </c>
      <c r="AC1156" s="11">
        <v>42508</v>
      </c>
      <c r="AD1156" s="11">
        <v>9132.9319298245609</v>
      </c>
      <c r="AE1156" s="11">
        <v>91329.319298245609</v>
      </c>
      <c r="AF1156" s="11">
        <v>19764.439999999999</v>
      </c>
      <c r="AG1156" s="11">
        <v>0</v>
      </c>
      <c r="AH1156" s="11">
        <v>197644.4</v>
      </c>
      <c r="AI1156" s="11">
        <v>9132.9319298245609</v>
      </c>
      <c r="AJ1156" s="11">
        <v>895364.59929824551</v>
      </c>
      <c r="AK1156" s="11">
        <v>82196.387368421041</v>
      </c>
      <c r="AL1156" s="13">
        <v>2.433623182105793E-2</v>
      </c>
      <c r="AM1156" s="7">
        <v>2197</v>
      </c>
      <c r="AN1156" s="7" t="s">
        <v>283</v>
      </c>
      <c r="AO1156" s="9">
        <v>45961</v>
      </c>
      <c r="AP1156" s="9">
        <v>45930</v>
      </c>
      <c r="AQ1156" s="7">
        <v>31</v>
      </c>
      <c r="AR1156" s="7">
        <v>304</v>
      </c>
      <c r="AS1156" s="15">
        <v>0.96017838744507156</v>
      </c>
      <c r="AT1156" s="11">
        <v>8272.5965455192199</v>
      </c>
      <c r="AU1156" s="11">
        <v>8272.5965455192199</v>
      </c>
      <c r="AV1156" s="11">
        <v>759.44207614540653</v>
      </c>
      <c r="AW1156" s="11">
        <v>759.44207614540653</v>
      </c>
      <c r="AX1156" s="11">
        <v>7513.1544693738133</v>
      </c>
      <c r="AY1156" s="11">
        <v>7513.1544693738133</v>
      </c>
      <c r="AZ1156" s="13">
        <v>2.433623182105793E-2</v>
      </c>
      <c r="BA1156" s="11">
        <v>8272.5965455192199</v>
      </c>
      <c r="BB1156" s="11">
        <v>8272.5965455192199</v>
      </c>
      <c r="BC1156" s="11"/>
      <c r="BD1156" s="11"/>
      <c r="BE1156" s="11"/>
      <c r="BF1156" s="11">
        <v>759.44207614540653</v>
      </c>
      <c r="BG1156" s="11">
        <v>759.44207614540653</v>
      </c>
      <c r="BH1156" s="11">
        <v>7513.1544693738133</v>
      </c>
      <c r="BI1156" s="11">
        <v>7513.1544693738133</v>
      </c>
      <c r="BJ1156" s="11">
        <v>7513.1544693738133</v>
      </c>
      <c r="BK1156" s="11">
        <v>759.44207614540653</v>
      </c>
      <c r="BL1156" s="11">
        <v>8272.5965455192199</v>
      </c>
    </row>
    <row r="1157" spans="1:64" hidden="1" x14ac:dyDescent="0.25">
      <c r="A1157" s="7">
        <v>501173</v>
      </c>
      <c r="B1157" s="7" t="s">
        <v>171</v>
      </c>
      <c r="C1157" s="9">
        <v>45562</v>
      </c>
      <c r="D1157" s="9">
        <v>47388</v>
      </c>
      <c r="E1157" s="9">
        <v>47388</v>
      </c>
      <c r="F1157" s="7" t="s">
        <v>237</v>
      </c>
      <c r="G1157" s="11">
        <v>1001679.68</v>
      </c>
      <c r="H1157" s="11">
        <v>15513.64</v>
      </c>
      <c r="I1157" s="11" t="s">
        <v>239</v>
      </c>
      <c r="J1157" s="11">
        <v>4250.8</v>
      </c>
      <c r="K1157" s="11" t="s">
        <v>239</v>
      </c>
      <c r="L1157" s="11">
        <v>520577.12</v>
      </c>
      <c r="M1157" s="13">
        <v>0.05</v>
      </c>
      <c r="N1157" s="13" t="s">
        <v>243</v>
      </c>
      <c r="O1157" s="13" t="s">
        <v>257</v>
      </c>
      <c r="P1157" s="13">
        <v>0.39539999999999997</v>
      </c>
      <c r="Q1157" s="7" t="s">
        <v>260</v>
      </c>
      <c r="R1157" s="7" t="s">
        <v>262</v>
      </c>
      <c r="S1157" s="7">
        <v>0</v>
      </c>
      <c r="T1157" s="7" t="s">
        <v>267</v>
      </c>
      <c r="U1157" s="7" t="s">
        <v>269</v>
      </c>
      <c r="V1157" s="7">
        <v>1</v>
      </c>
      <c r="W1157" s="9">
        <v>45657</v>
      </c>
      <c r="X1157" s="7">
        <v>57</v>
      </c>
      <c r="Y1157" s="7">
        <v>11</v>
      </c>
      <c r="Z1157" s="11">
        <v>15513.64</v>
      </c>
      <c r="AA1157" s="11">
        <v>170650.04</v>
      </c>
      <c r="AB1157" s="11">
        <v>4250.8</v>
      </c>
      <c r="AC1157" s="11">
        <v>46758.8</v>
      </c>
      <c r="AD1157" s="11">
        <v>9132.9319298245609</v>
      </c>
      <c r="AE1157" s="11">
        <v>100462.25122807021</v>
      </c>
      <c r="AF1157" s="11">
        <v>19764.439999999999</v>
      </c>
      <c r="AG1157" s="11">
        <v>0</v>
      </c>
      <c r="AH1157" s="11">
        <v>217408.84</v>
      </c>
      <c r="AI1157" s="11">
        <v>9132.9319298245609</v>
      </c>
      <c r="AJ1157" s="11">
        <v>884733.09122807009</v>
      </c>
      <c r="AK1157" s="11">
        <v>91329.319298245624</v>
      </c>
      <c r="AL1157" s="13">
        <v>2.3536061181407612E-2</v>
      </c>
      <c r="AM1157" s="7">
        <v>2198</v>
      </c>
      <c r="AN1157" s="7" t="s">
        <v>284</v>
      </c>
      <c r="AO1157" s="9">
        <v>45991</v>
      </c>
      <c r="AP1157" s="9">
        <v>45961</v>
      </c>
      <c r="AQ1157" s="7">
        <v>30</v>
      </c>
      <c r="AR1157" s="7">
        <v>334</v>
      </c>
      <c r="AS1157" s="15">
        <v>0.95633563777599706</v>
      </c>
      <c r="AT1157" s="11">
        <v>7873.9573960158123</v>
      </c>
      <c r="AU1157" s="11">
        <v>7873.9573960158123</v>
      </c>
      <c r="AV1157" s="11">
        <v>812.81369069548271</v>
      </c>
      <c r="AW1157" s="11">
        <v>812.81369069548271</v>
      </c>
      <c r="AX1157" s="11">
        <v>7061.1437053203299</v>
      </c>
      <c r="AY1157" s="11">
        <v>7061.1437053203299</v>
      </c>
      <c r="AZ1157" s="13">
        <v>2.3536061181407612E-2</v>
      </c>
      <c r="BA1157" s="11">
        <v>7873.9573960158123</v>
      </c>
      <c r="BB1157" s="11">
        <v>7873.9573960158123</v>
      </c>
      <c r="BC1157" s="11"/>
      <c r="BD1157" s="11"/>
      <c r="BE1157" s="11"/>
      <c r="BF1157" s="11">
        <v>812.81369069548271</v>
      </c>
      <c r="BG1157" s="11">
        <v>812.81369069548271</v>
      </c>
      <c r="BH1157" s="11">
        <v>7061.1437053203299</v>
      </c>
      <c r="BI1157" s="11">
        <v>7061.1437053203299</v>
      </c>
      <c r="BJ1157" s="11">
        <v>7061.1437053203299</v>
      </c>
      <c r="BK1157" s="11">
        <v>812.81369069548271</v>
      </c>
      <c r="BL1157" s="11">
        <v>7873.9573960158123</v>
      </c>
    </row>
    <row r="1158" spans="1:64" hidden="1" x14ac:dyDescent="0.25">
      <c r="A1158" s="7">
        <v>501173</v>
      </c>
      <c r="B1158" s="7" t="s">
        <v>171</v>
      </c>
      <c r="C1158" s="9">
        <v>45562</v>
      </c>
      <c r="D1158" s="9">
        <v>47388</v>
      </c>
      <c r="E1158" s="9">
        <v>47388</v>
      </c>
      <c r="F1158" s="7" t="s">
        <v>237</v>
      </c>
      <c r="G1158" s="11">
        <v>1001679.68</v>
      </c>
      <c r="H1158" s="11">
        <v>15513.64</v>
      </c>
      <c r="I1158" s="11" t="s">
        <v>239</v>
      </c>
      <c r="J1158" s="11">
        <v>4250.8</v>
      </c>
      <c r="K1158" s="11" t="s">
        <v>239</v>
      </c>
      <c r="L1158" s="11">
        <v>520577.12</v>
      </c>
      <c r="M1158" s="13">
        <v>0.05</v>
      </c>
      <c r="N1158" s="13" t="s">
        <v>243</v>
      </c>
      <c r="O1158" s="13" t="s">
        <v>257</v>
      </c>
      <c r="P1158" s="13">
        <v>0.39539999999999997</v>
      </c>
      <c r="Q1158" s="7" t="s">
        <v>260</v>
      </c>
      <c r="R1158" s="7" t="s">
        <v>262</v>
      </c>
      <c r="S1158" s="7">
        <v>0</v>
      </c>
      <c r="T1158" s="7" t="s">
        <v>267</v>
      </c>
      <c r="U1158" s="7" t="s">
        <v>269</v>
      </c>
      <c r="V1158" s="7">
        <v>1</v>
      </c>
      <c r="W1158" s="9">
        <v>45657</v>
      </c>
      <c r="X1158" s="7">
        <v>57</v>
      </c>
      <c r="Y1158" s="7">
        <v>12</v>
      </c>
      <c r="Z1158" s="11">
        <v>15513.64</v>
      </c>
      <c r="AA1158" s="11">
        <v>186163.68</v>
      </c>
      <c r="AB1158" s="11">
        <v>4250.8</v>
      </c>
      <c r="AC1158" s="11">
        <v>51009.600000000013</v>
      </c>
      <c r="AD1158" s="11">
        <v>9132.9319298245609</v>
      </c>
      <c r="AE1158" s="11">
        <v>109595.1831578947</v>
      </c>
      <c r="AF1158" s="11">
        <v>19764.439999999999</v>
      </c>
      <c r="AG1158" s="11">
        <v>0</v>
      </c>
      <c r="AH1158" s="11">
        <v>237173.28</v>
      </c>
      <c r="AI1158" s="11">
        <v>9132.9319298245609</v>
      </c>
      <c r="AJ1158" s="11">
        <v>874101.58315789467</v>
      </c>
      <c r="AK1158" s="11">
        <v>100462.25122807021</v>
      </c>
      <c r="AL1158" s="13">
        <v>2.2762199999082799E-2</v>
      </c>
      <c r="AM1158" s="7">
        <v>2199</v>
      </c>
      <c r="AN1158" s="7" t="s">
        <v>285</v>
      </c>
      <c r="AO1158" s="9">
        <v>46022</v>
      </c>
      <c r="AP1158" s="9">
        <v>45991</v>
      </c>
      <c r="AQ1158" s="7">
        <v>31</v>
      </c>
      <c r="AR1158" s="7">
        <v>365</v>
      </c>
      <c r="AS1158" s="15">
        <v>0.95238095238095233</v>
      </c>
      <c r="AT1158" s="11">
        <v>7492.4440351307894</v>
      </c>
      <c r="AU1158" s="11">
        <v>7492.4440351307894</v>
      </c>
      <c r="AV1158" s="11">
        <v>861.12164704042027</v>
      </c>
      <c r="AW1158" s="11">
        <v>861.12164704042027</v>
      </c>
      <c r="AX1158" s="11">
        <v>6631.3223880903679</v>
      </c>
      <c r="AY1158" s="11">
        <v>6631.3223880903679</v>
      </c>
      <c r="AZ1158" s="13">
        <v>2.2762199999082799E-2</v>
      </c>
      <c r="BA1158" s="11">
        <v>7492.4440351307894</v>
      </c>
      <c r="BB1158" s="11">
        <v>7492.4440351307894</v>
      </c>
      <c r="BC1158" s="11"/>
      <c r="BD1158" s="11"/>
      <c r="BE1158" s="11"/>
      <c r="BF1158" s="11">
        <v>861.12164704042027</v>
      </c>
      <c r="BG1158" s="11">
        <v>861.12164704042027</v>
      </c>
      <c r="BH1158" s="11">
        <v>6631.3223880903679</v>
      </c>
      <c r="BI1158" s="11">
        <v>6631.3223880903679</v>
      </c>
      <c r="BJ1158" s="11">
        <v>6631.3223880903679</v>
      </c>
      <c r="BK1158" s="11">
        <v>861.12164704042027</v>
      </c>
      <c r="BL1158" s="11">
        <v>7492.4440351307894</v>
      </c>
    </row>
    <row r="1159" spans="1:64" hidden="1" x14ac:dyDescent="0.25">
      <c r="A1159" s="7">
        <v>501066</v>
      </c>
      <c r="B1159" s="7" t="s">
        <v>172</v>
      </c>
      <c r="C1159" s="9">
        <v>44876</v>
      </c>
      <c r="D1159" s="9">
        <v>45976</v>
      </c>
      <c r="E1159" s="9">
        <v>45976</v>
      </c>
      <c r="F1159" s="7" t="s">
        <v>237</v>
      </c>
      <c r="G1159" s="11">
        <v>35206346.750912167</v>
      </c>
      <c r="H1159" s="11">
        <v>35073683</v>
      </c>
      <c r="I1159" s="11" t="s">
        <v>240</v>
      </c>
      <c r="J1159" s="11">
        <v>241916.26</v>
      </c>
      <c r="K1159" s="11" t="s">
        <v>239</v>
      </c>
      <c r="L1159" s="11">
        <v>0</v>
      </c>
      <c r="M1159" s="13">
        <v>8.1211000000000005E-2</v>
      </c>
      <c r="N1159" s="13" t="s">
        <v>249</v>
      </c>
      <c r="O1159" s="13" t="s">
        <v>258</v>
      </c>
      <c r="P1159" s="13">
        <v>0.80820000000000003</v>
      </c>
      <c r="Q1159" s="7" t="s">
        <v>260</v>
      </c>
      <c r="R1159" s="7" t="s">
        <v>263</v>
      </c>
      <c r="S1159" s="7">
        <v>0</v>
      </c>
      <c r="T1159" s="7" t="s">
        <v>267</v>
      </c>
      <c r="U1159" s="7" t="s">
        <v>269</v>
      </c>
      <c r="V1159" s="7">
        <v>5.6185</v>
      </c>
      <c r="W1159" s="9">
        <v>45657</v>
      </c>
      <c r="X1159" s="7">
        <v>11</v>
      </c>
      <c r="Y1159" s="7">
        <v>0</v>
      </c>
      <c r="Z1159" s="11">
        <v>0</v>
      </c>
      <c r="AA1159" s="11">
        <v>0</v>
      </c>
      <c r="AB1159" s="11">
        <v>0</v>
      </c>
      <c r="AC1159" s="11">
        <v>0</v>
      </c>
      <c r="AD1159" s="11">
        <v>0</v>
      </c>
      <c r="AE1159" s="11">
        <v>0</v>
      </c>
      <c r="AF1159" s="11">
        <v>0</v>
      </c>
      <c r="AG1159" s="11">
        <v>0</v>
      </c>
      <c r="AH1159" s="11">
        <v>0</v>
      </c>
      <c r="AI1159" s="11">
        <v>0</v>
      </c>
      <c r="AJ1159" s="11">
        <v>35206346.750912167</v>
      </c>
      <c r="AM1159" s="7">
        <v>2245</v>
      </c>
      <c r="AN1159" s="7" t="s">
        <v>279</v>
      </c>
      <c r="AO1159" s="9">
        <v>45657</v>
      </c>
      <c r="AP1159" s="9">
        <v>47388</v>
      </c>
      <c r="AQ1159" s="7">
        <v>0</v>
      </c>
      <c r="AR1159" s="7">
        <v>0</v>
      </c>
      <c r="AS1159" s="15">
        <v>1</v>
      </c>
      <c r="BC1159" s="11"/>
      <c r="BD1159" s="11"/>
      <c r="BE1159" s="11"/>
    </row>
    <row r="1160" spans="1:64" hidden="1" x14ac:dyDescent="0.25">
      <c r="A1160" s="7">
        <v>501066</v>
      </c>
      <c r="B1160" s="7" t="s">
        <v>172</v>
      </c>
      <c r="C1160" s="9">
        <v>44876</v>
      </c>
      <c r="D1160" s="9">
        <v>45976</v>
      </c>
      <c r="E1160" s="9">
        <v>45976</v>
      </c>
      <c r="F1160" s="7" t="s">
        <v>237</v>
      </c>
      <c r="G1160" s="11">
        <v>35206346.750912167</v>
      </c>
      <c r="H1160" s="11">
        <v>35073683</v>
      </c>
      <c r="I1160" s="11" t="s">
        <v>240</v>
      </c>
      <c r="J1160" s="11">
        <v>241916.26</v>
      </c>
      <c r="K1160" s="11" t="s">
        <v>239</v>
      </c>
      <c r="L1160" s="11">
        <v>0</v>
      </c>
      <c r="M1160" s="13">
        <v>8.1211000000000005E-2</v>
      </c>
      <c r="N1160" s="13" t="s">
        <v>249</v>
      </c>
      <c r="O1160" s="13" t="s">
        <v>258</v>
      </c>
      <c r="P1160" s="13">
        <v>0.80820000000000003</v>
      </c>
      <c r="Q1160" s="7" t="s">
        <v>260</v>
      </c>
      <c r="R1160" s="7" t="s">
        <v>263</v>
      </c>
      <c r="S1160" s="7">
        <v>0</v>
      </c>
      <c r="T1160" s="7" t="s">
        <v>267</v>
      </c>
      <c r="U1160" s="7" t="s">
        <v>269</v>
      </c>
      <c r="V1160" s="7">
        <v>5.6185</v>
      </c>
      <c r="W1160" s="9">
        <v>45657</v>
      </c>
      <c r="X1160" s="7">
        <v>11</v>
      </c>
      <c r="Y1160" s="7">
        <v>1</v>
      </c>
      <c r="Z1160" s="11">
        <v>0</v>
      </c>
      <c r="AA1160" s="11">
        <v>0</v>
      </c>
      <c r="AB1160" s="11">
        <v>241916.26</v>
      </c>
      <c r="AC1160" s="11">
        <v>241916.26</v>
      </c>
      <c r="AD1160" s="11">
        <v>0</v>
      </c>
      <c r="AE1160" s="11">
        <v>0</v>
      </c>
      <c r="AF1160" s="11">
        <v>241916.26</v>
      </c>
      <c r="AG1160" s="11">
        <v>241916.26</v>
      </c>
      <c r="AH1160" s="11">
        <v>241916.26</v>
      </c>
      <c r="AI1160" s="11">
        <v>241916.26</v>
      </c>
      <c r="AJ1160" s="11">
        <v>34964430.490912169</v>
      </c>
      <c r="AK1160" s="11">
        <v>0</v>
      </c>
      <c r="AL1160" s="13">
        <v>3.9488226459580833E-3</v>
      </c>
      <c r="AM1160" s="7">
        <v>2246</v>
      </c>
      <c r="AN1160" s="7" t="s">
        <v>280</v>
      </c>
      <c r="AO1160" s="9">
        <v>45688</v>
      </c>
      <c r="AP1160" s="9">
        <v>45657</v>
      </c>
      <c r="AQ1160" s="7">
        <v>31</v>
      </c>
      <c r="AR1160" s="7">
        <v>31</v>
      </c>
      <c r="AS1160" s="15">
        <v>0.99339034328995102</v>
      </c>
      <c r="AT1160" s="11">
        <v>110849.27765848341</v>
      </c>
      <c r="AU1160" s="11">
        <v>622806.66652418883</v>
      </c>
      <c r="AV1160" s="11">
        <v>0</v>
      </c>
      <c r="AW1160" s="11">
        <v>0</v>
      </c>
      <c r="AX1160" s="11">
        <v>110849.27765848341</v>
      </c>
      <c r="AY1160" s="11">
        <v>622806.66652418883</v>
      </c>
      <c r="AZ1160" s="13">
        <v>3.9488226459580833E-3</v>
      </c>
      <c r="BA1160" s="11">
        <v>110849.27765848341</v>
      </c>
      <c r="BB1160" s="11">
        <v>622806.66652418883</v>
      </c>
      <c r="BC1160" s="11"/>
      <c r="BD1160" s="11"/>
      <c r="BE1160" s="11"/>
      <c r="BF1160" s="11">
        <v>0</v>
      </c>
      <c r="BG1160" s="11">
        <v>0</v>
      </c>
      <c r="BH1160" s="11">
        <v>110849.27765848341</v>
      </c>
      <c r="BI1160" s="11">
        <v>622806.66652418883</v>
      </c>
      <c r="BJ1160" s="11">
        <v>622806.66652418883</v>
      </c>
      <c r="BK1160" s="11">
        <v>0</v>
      </c>
      <c r="BL1160" s="11">
        <v>622806.66652418883</v>
      </c>
    </row>
    <row r="1161" spans="1:64" hidden="1" x14ac:dyDescent="0.25">
      <c r="A1161" s="7">
        <v>501066</v>
      </c>
      <c r="B1161" s="7" t="s">
        <v>172</v>
      </c>
      <c r="C1161" s="9">
        <v>44876</v>
      </c>
      <c r="D1161" s="9">
        <v>45976</v>
      </c>
      <c r="E1161" s="9">
        <v>45976</v>
      </c>
      <c r="F1161" s="7" t="s">
        <v>237</v>
      </c>
      <c r="G1161" s="11">
        <v>35206346.750912167</v>
      </c>
      <c r="H1161" s="11">
        <v>35073683</v>
      </c>
      <c r="I1161" s="11" t="s">
        <v>240</v>
      </c>
      <c r="J1161" s="11">
        <v>241916.26</v>
      </c>
      <c r="K1161" s="11" t="s">
        <v>239</v>
      </c>
      <c r="L1161" s="11">
        <v>0</v>
      </c>
      <c r="M1161" s="13">
        <v>8.1211000000000005E-2</v>
      </c>
      <c r="N1161" s="13" t="s">
        <v>249</v>
      </c>
      <c r="O1161" s="13" t="s">
        <v>258</v>
      </c>
      <c r="P1161" s="13">
        <v>0.80820000000000003</v>
      </c>
      <c r="Q1161" s="7" t="s">
        <v>260</v>
      </c>
      <c r="R1161" s="7" t="s">
        <v>263</v>
      </c>
      <c r="S1161" s="7">
        <v>0</v>
      </c>
      <c r="T1161" s="7" t="s">
        <v>267</v>
      </c>
      <c r="U1161" s="7" t="s">
        <v>269</v>
      </c>
      <c r="V1161" s="7">
        <v>5.6185</v>
      </c>
      <c r="W1161" s="9">
        <v>45657</v>
      </c>
      <c r="X1161" s="7">
        <v>11</v>
      </c>
      <c r="Y1161" s="7">
        <v>2</v>
      </c>
      <c r="Z1161" s="11">
        <v>0</v>
      </c>
      <c r="AA1161" s="11">
        <v>0</v>
      </c>
      <c r="AB1161" s="11">
        <v>241916.26</v>
      </c>
      <c r="AC1161" s="11">
        <v>483832.52</v>
      </c>
      <c r="AD1161" s="11">
        <v>0</v>
      </c>
      <c r="AE1161" s="11">
        <v>0</v>
      </c>
      <c r="AF1161" s="11">
        <v>241916.26</v>
      </c>
      <c r="AG1161" s="11">
        <v>0</v>
      </c>
      <c r="AH1161" s="11">
        <v>483832.52</v>
      </c>
      <c r="AI1161" s="11">
        <v>241916.26</v>
      </c>
      <c r="AJ1161" s="11">
        <v>34722514.230912156</v>
      </c>
      <c r="AK1161" s="11">
        <v>0</v>
      </c>
      <c r="AL1161" s="13">
        <v>3.9332294456688732E-3</v>
      </c>
      <c r="AM1161" s="7">
        <v>2247</v>
      </c>
      <c r="AN1161" s="7" t="s">
        <v>281</v>
      </c>
      <c r="AO1161" s="9">
        <v>45716</v>
      </c>
      <c r="AP1161" s="9">
        <v>45688</v>
      </c>
      <c r="AQ1161" s="7">
        <v>28</v>
      </c>
      <c r="AR1161" s="7">
        <v>59</v>
      </c>
      <c r="AS1161" s="15">
        <v>0.98745788918982513</v>
      </c>
      <c r="AT1161" s="11">
        <v>108992.81674978801</v>
      </c>
      <c r="AU1161" s="11">
        <v>612376.14090868388</v>
      </c>
      <c r="AV1161" s="11">
        <v>0</v>
      </c>
      <c r="AW1161" s="11">
        <v>0</v>
      </c>
      <c r="AX1161" s="11">
        <v>108992.81674978801</v>
      </c>
      <c r="AY1161" s="11">
        <v>612376.14090868388</v>
      </c>
      <c r="AZ1161" s="13">
        <v>3.9332294456688732E-3</v>
      </c>
      <c r="BA1161" s="11">
        <v>108992.81674978801</v>
      </c>
      <c r="BB1161" s="11">
        <v>612376.14090868388</v>
      </c>
      <c r="BC1161" s="11"/>
      <c r="BD1161" s="11"/>
      <c r="BE1161" s="11"/>
      <c r="BF1161" s="11">
        <v>0</v>
      </c>
      <c r="BG1161" s="11">
        <v>0</v>
      </c>
      <c r="BH1161" s="11">
        <v>108992.81674978801</v>
      </c>
      <c r="BI1161" s="11">
        <v>612376.14090868388</v>
      </c>
      <c r="BJ1161" s="11">
        <v>612376.14090868388</v>
      </c>
      <c r="BK1161" s="11">
        <v>0</v>
      </c>
      <c r="BL1161" s="11">
        <v>612376.14090868388</v>
      </c>
    </row>
    <row r="1162" spans="1:64" hidden="1" x14ac:dyDescent="0.25">
      <c r="A1162" s="7">
        <v>501066</v>
      </c>
      <c r="B1162" s="7" t="s">
        <v>172</v>
      </c>
      <c r="C1162" s="9">
        <v>44876</v>
      </c>
      <c r="D1162" s="9">
        <v>45976</v>
      </c>
      <c r="E1162" s="9">
        <v>45976</v>
      </c>
      <c r="F1162" s="7" t="s">
        <v>237</v>
      </c>
      <c r="G1162" s="11">
        <v>35206346.750912167</v>
      </c>
      <c r="H1162" s="11">
        <v>35073683</v>
      </c>
      <c r="I1162" s="11" t="s">
        <v>240</v>
      </c>
      <c r="J1162" s="11">
        <v>241916.26</v>
      </c>
      <c r="K1162" s="11" t="s">
        <v>239</v>
      </c>
      <c r="L1162" s="11">
        <v>0</v>
      </c>
      <c r="M1162" s="13">
        <v>8.1211000000000005E-2</v>
      </c>
      <c r="N1162" s="13" t="s">
        <v>249</v>
      </c>
      <c r="O1162" s="13" t="s">
        <v>258</v>
      </c>
      <c r="P1162" s="13">
        <v>0.80820000000000003</v>
      </c>
      <c r="Q1162" s="7" t="s">
        <v>260</v>
      </c>
      <c r="R1162" s="7" t="s">
        <v>263</v>
      </c>
      <c r="S1162" s="7">
        <v>0</v>
      </c>
      <c r="T1162" s="7" t="s">
        <v>267</v>
      </c>
      <c r="U1162" s="7" t="s">
        <v>269</v>
      </c>
      <c r="V1162" s="7">
        <v>5.6185</v>
      </c>
      <c r="W1162" s="9">
        <v>45657</v>
      </c>
      <c r="X1162" s="7">
        <v>11</v>
      </c>
      <c r="Y1162" s="7">
        <v>3</v>
      </c>
      <c r="Z1162" s="11">
        <v>0</v>
      </c>
      <c r="AA1162" s="11">
        <v>0</v>
      </c>
      <c r="AB1162" s="11">
        <v>241916.26</v>
      </c>
      <c r="AC1162" s="11">
        <v>725748.78</v>
      </c>
      <c r="AD1162" s="11">
        <v>0</v>
      </c>
      <c r="AE1162" s="11">
        <v>0</v>
      </c>
      <c r="AF1162" s="11">
        <v>241916.26</v>
      </c>
      <c r="AG1162" s="11">
        <v>0</v>
      </c>
      <c r="AH1162" s="11">
        <v>725748.78</v>
      </c>
      <c r="AI1162" s="11">
        <v>241916.26</v>
      </c>
      <c r="AJ1162" s="11">
        <v>34480597.970912173</v>
      </c>
      <c r="AK1162" s="11">
        <v>0</v>
      </c>
      <c r="AL1162" s="13">
        <v>3.9176978201620472E-3</v>
      </c>
      <c r="AM1162" s="7">
        <v>2248</v>
      </c>
      <c r="AN1162" s="7" t="s">
        <v>282</v>
      </c>
      <c r="AO1162" s="9">
        <v>45747</v>
      </c>
      <c r="AP1162" s="9">
        <v>45716</v>
      </c>
      <c r="AQ1162" s="7">
        <v>31</v>
      </c>
      <c r="AR1162" s="7">
        <v>90</v>
      </c>
      <c r="AS1162" s="15">
        <v>0.98093113152665079</v>
      </c>
      <c r="AT1162" s="11">
        <v>107093.4939479826</v>
      </c>
      <c r="AU1162" s="11">
        <v>601704.79574673995</v>
      </c>
      <c r="AV1162" s="11">
        <v>0</v>
      </c>
      <c r="AW1162" s="11">
        <v>0</v>
      </c>
      <c r="AX1162" s="11">
        <v>107093.4939479826</v>
      </c>
      <c r="AY1162" s="11">
        <v>601704.79574673995</v>
      </c>
      <c r="AZ1162" s="13">
        <v>3.9176978201620472E-3</v>
      </c>
      <c r="BA1162" s="11">
        <v>107093.4939479826</v>
      </c>
      <c r="BB1162" s="11">
        <v>601704.79574673995</v>
      </c>
      <c r="BC1162" s="11"/>
      <c r="BD1162" s="11"/>
      <c r="BE1162" s="11"/>
      <c r="BF1162" s="11">
        <v>0</v>
      </c>
      <c r="BG1162" s="11">
        <v>0</v>
      </c>
      <c r="BH1162" s="11">
        <v>107093.4939479826</v>
      </c>
      <c r="BI1162" s="11">
        <v>601704.79574673995</v>
      </c>
      <c r="BJ1162" s="11">
        <v>601704.79574673995</v>
      </c>
      <c r="BK1162" s="11">
        <v>0</v>
      </c>
      <c r="BL1162" s="11">
        <v>601704.79574673995</v>
      </c>
    </row>
    <row r="1163" spans="1:64" hidden="1" x14ac:dyDescent="0.25">
      <c r="A1163" s="7">
        <v>501066</v>
      </c>
      <c r="B1163" s="7" t="s">
        <v>172</v>
      </c>
      <c r="C1163" s="9">
        <v>44876</v>
      </c>
      <c r="D1163" s="9">
        <v>45976</v>
      </c>
      <c r="E1163" s="9">
        <v>45976</v>
      </c>
      <c r="F1163" s="7" t="s">
        <v>237</v>
      </c>
      <c r="G1163" s="11">
        <v>35206346.750912167</v>
      </c>
      <c r="H1163" s="11">
        <v>35073683</v>
      </c>
      <c r="I1163" s="11" t="s">
        <v>240</v>
      </c>
      <c r="J1163" s="11">
        <v>241916.26</v>
      </c>
      <c r="K1163" s="11" t="s">
        <v>239</v>
      </c>
      <c r="L1163" s="11">
        <v>0</v>
      </c>
      <c r="M1163" s="13">
        <v>8.1211000000000005E-2</v>
      </c>
      <c r="N1163" s="13" t="s">
        <v>249</v>
      </c>
      <c r="O1163" s="13" t="s">
        <v>258</v>
      </c>
      <c r="P1163" s="13">
        <v>0.80820000000000003</v>
      </c>
      <c r="Q1163" s="7" t="s">
        <v>260</v>
      </c>
      <c r="R1163" s="7" t="s">
        <v>263</v>
      </c>
      <c r="S1163" s="7">
        <v>0</v>
      </c>
      <c r="T1163" s="7" t="s">
        <v>267</v>
      </c>
      <c r="U1163" s="7" t="s">
        <v>269</v>
      </c>
      <c r="V1163" s="7">
        <v>5.6185</v>
      </c>
      <c r="W1163" s="9">
        <v>45657</v>
      </c>
      <c r="X1163" s="7">
        <v>11</v>
      </c>
      <c r="Y1163" s="7">
        <v>4</v>
      </c>
      <c r="Z1163" s="11">
        <v>0</v>
      </c>
      <c r="AA1163" s="11">
        <v>0</v>
      </c>
      <c r="AB1163" s="11">
        <v>241916.26</v>
      </c>
      <c r="AC1163" s="11">
        <v>967665.04</v>
      </c>
      <c r="AD1163" s="11">
        <v>0</v>
      </c>
      <c r="AE1163" s="11">
        <v>0</v>
      </c>
      <c r="AF1163" s="11">
        <v>241916.26</v>
      </c>
      <c r="AG1163" s="11">
        <v>0</v>
      </c>
      <c r="AH1163" s="11">
        <v>967665.04</v>
      </c>
      <c r="AI1163" s="11">
        <v>241916.26</v>
      </c>
      <c r="AJ1163" s="11">
        <v>34238681.710912168</v>
      </c>
      <c r="AK1163" s="11">
        <v>0</v>
      </c>
      <c r="AL1163" s="13">
        <v>3.9022275262897699E-3</v>
      </c>
      <c r="AM1163" s="7">
        <v>2249</v>
      </c>
      <c r="AN1163" s="7" t="s">
        <v>283</v>
      </c>
      <c r="AO1163" s="9">
        <v>45777</v>
      </c>
      <c r="AP1163" s="9">
        <v>45747</v>
      </c>
      <c r="AQ1163" s="7">
        <v>30</v>
      </c>
      <c r="AR1163" s="7">
        <v>120</v>
      </c>
      <c r="AS1163" s="15">
        <v>0.97465599202891517</v>
      </c>
      <c r="AT1163" s="11">
        <v>105244.60101764109</v>
      </c>
      <c r="AU1163" s="11">
        <v>591316.79081761662</v>
      </c>
      <c r="AV1163" s="11">
        <v>0</v>
      </c>
      <c r="AW1163" s="11">
        <v>0</v>
      </c>
      <c r="AX1163" s="11">
        <v>105244.60101764109</v>
      </c>
      <c r="AY1163" s="11">
        <v>591316.79081761662</v>
      </c>
      <c r="AZ1163" s="13">
        <v>3.9022275262897699E-3</v>
      </c>
      <c r="BA1163" s="11">
        <v>105244.60101764109</v>
      </c>
      <c r="BB1163" s="11">
        <v>591316.79081761662</v>
      </c>
      <c r="BC1163" s="11"/>
      <c r="BD1163" s="11"/>
      <c r="BE1163" s="11"/>
      <c r="BF1163" s="11">
        <v>0</v>
      </c>
      <c r="BG1163" s="11">
        <v>0</v>
      </c>
      <c r="BH1163" s="11">
        <v>105244.60101764109</v>
      </c>
      <c r="BI1163" s="11">
        <v>591316.79081761662</v>
      </c>
      <c r="BJ1163" s="11">
        <v>591316.79081761662</v>
      </c>
      <c r="BK1163" s="11">
        <v>0</v>
      </c>
      <c r="BL1163" s="11">
        <v>591316.79081761662</v>
      </c>
    </row>
    <row r="1164" spans="1:64" hidden="1" x14ac:dyDescent="0.25">
      <c r="A1164" s="7">
        <v>501066</v>
      </c>
      <c r="B1164" s="7" t="s">
        <v>172</v>
      </c>
      <c r="C1164" s="9">
        <v>44876</v>
      </c>
      <c r="D1164" s="9">
        <v>45976</v>
      </c>
      <c r="E1164" s="9">
        <v>45976</v>
      </c>
      <c r="F1164" s="7" t="s">
        <v>237</v>
      </c>
      <c r="G1164" s="11">
        <v>35206346.750912167</v>
      </c>
      <c r="H1164" s="11">
        <v>35073683</v>
      </c>
      <c r="I1164" s="11" t="s">
        <v>240</v>
      </c>
      <c r="J1164" s="11">
        <v>241916.26</v>
      </c>
      <c r="K1164" s="11" t="s">
        <v>239</v>
      </c>
      <c r="L1164" s="11">
        <v>0</v>
      </c>
      <c r="M1164" s="13">
        <v>8.1211000000000005E-2</v>
      </c>
      <c r="N1164" s="13" t="s">
        <v>249</v>
      </c>
      <c r="O1164" s="13" t="s">
        <v>258</v>
      </c>
      <c r="P1164" s="13">
        <v>0.80820000000000003</v>
      </c>
      <c r="Q1164" s="7" t="s">
        <v>260</v>
      </c>
      <c r="R1164" s="7" t="s">
        <v>263</v>
      </c>
      <c r="S1164" s="7">
        <v>0</v>
      </c>
      <c r="T1164" s="7" t="s">
        <v>267</v>
      </c>
      <c r="U1164" s="7" t="s">
        <v>269</v>
      </c>
      <c r="V1164" s="7">
        <v>5.6185</v>
      </c>
      <c r="W1164" s="9">
        <v>45657</v>
      </c>
      <c r="X1164" s="7">
        <v>11</v>
      </c>
      <c r="Y1164" s="7">
        <v>5</v>
      </c>
      <c r="Z1164" s="11">
        <v>0</v>
      </c>
      <c r="AA1164" s="11">
        <v>0</v>
      </c>
      <c r="AB1164" s="11">
        <v>241916.26</v>
      </c>
      <c r="AC1164" s="11">
        <v>1209581.3</v>
      </c>
      <c r="AD1164" s="11">
        <v>0</v>
      </c>
      <c r="AE1164" s="11">
        <v>0</v>
      </c>
      <c r="AF1164" s="11">
        <v>241916.26</v>
      </c>
      <c r="AG1164" s="11">
        <v>0</v>
      </c>
      <c r="AH1164" s="11">
        <v>1209581.3</v>
      </c>
      <c r="AI1164" s="11">
        <v>241916.26</v>
      </c>
      <c r="AJ1164" s="11">
        <v>33996765.45091217</v>
      </c>
      <c r="AK1164" s="11">
        <v>0</v>
      </c>
      <c r="AL1164" s="13">
        <v>3.8868183218642161E-3</v>
      </c>
      <c r="AM1164" s="7">
        <v>2250</v>
      </c>
      <c r="AN1164" s="7" t="s">
        <v>284</v>
      </c>
      <c r="AO1164" s="9">
        <v>45808</v>
      </c>
      <c r="AP1164" s="9">
        <v>45777</v>
      </c>
      <c r="AQ1164" s="7">
        <v>31</v>
      </c>
      <c r="AR1164" s="7">
        <v>151</v>
      </c>
      <c r="AS1164" s="15">
        <v>0.968213850511212</v>
      </c>
      <c r="AT1164" s="11">
        <v>103400.34252002119</v>
      </c>
      <c r="AU1164" s="11">
        <v>580954.82444873895</v>
      </c>
      <c r="AV1164" s="11">
        <v>0</v>
      </c>
      <c r="AW1164" s="11">
        <v>0</v>
      </c>
      <c r="AX1164" s="11">
        <v>103400.34252002119</v>
      </c>
      <c r="AY1164" s="11">
        <v>580954.82444873895</v>
      </c>
      <c r="AZ1164" s="13">
        <v>3.8868183218642161E-3</v>
      </c>
      <c r="BA1164" s="11">
        <v>103400.34252002119</v>
      </c>
      <c r="BB1164" s="11">
        <v>580954.82444873895</v>
      </c>
      <c r="BC1164" s="11"/>
      <c r="BD1164" s="11"/>
      <c r="BE1164" s="11"/>
      <c r="BF1164" s="11">
        <v>0</v>
      </c>
      <c r="BG1164" s="11">
        <v>0</v>
      </c>
      <c r="BH1164" s="11">
        <v>103400.34252002119</v>
      </c>
      <c r="BI1164" s="11">
        <v>580954.82444873895</v>
      </c>
      <c r="BJ1164" s="11">
        <v>580954.82444873895</v>
      </c>
      <c r="BK1164" s="11">
        <v>0</v>
      </c>
      <c r="BL1164" s="11">
        <v>580954.82444873895</v>
      </c>
    </row>
    <row r="1165" spans="1:64" hidden="1" x14ac:dyDescent="0.25">
      <c r="A1165" s="7">
        <v>501066</v>
      </c>
      <c r="B1165" s="7" t="s">
        <v>172</v>
      </c>
      <c r="C1165" s="9">
        <v>44876</v>
      </c>
      <c r="D1165" s="9">
        <v>45976</v>
      </c>
      <c r="E1165" s="9">
        <v>45976</v>
      </c>
      <c r="F1165" s="7" t="s">
        <v>237</v>
      </c>
      <c r="G1165" s="11">
        <v>35206346.750912167</v>
      </c>
      <c r="H1165" s="11">
        <v>35073683</v>
      </c>
      <c r="I1165" s="11" t="s">
        <v>240</v>
      </c>
      <c r="J1165" s="11">
        <v>241916.26</v>
      </c>
      <c r="K1165" s="11" t="s">
        <v>239</v>
      </c>
      <c r="L1165" s="11">
        <v>0</v>
      </c>
      <c r="M1165" s="13">
        <v>8.1211000000000005E-2</v>
      </c>
      <c r="N1165" s="13" t="s">
        <v>249</v>
      </c>
      <c r="O1165" s="13" t="s">
        <v>258</v>
      </c>
      <c r="P1165" s="13">
        <v>0.80820000000000003</v>
      </c>
      <c r="Q1165" s="7" t="s">
        <v>260</v>
      </c>
      <c r="R1165" s="7" t="s">
        <v>263</v>
      </c>
      <c r="S1165" s="7">
        <v>0</v>
      </c>
      <c r="T1165" s="7" t="s">
        <v>267</v>
      </c>
      <c r="U1165" s="7" t="s">
        <v>269</v>
      </c>
      <c r="V1165" s="7">
        <v>5.6185</v>
      </c>
      <c r="W1165" s="9">
        <v>45657</v>
      </c>
      <c r="X1165" s="7">
        <v>11</v>
      </c>
      <c r="Y1165" s="7">
        <v>6</v>
      </c>
      <c r="Z1165" s="11">
        <v>0</v>
      </c>
      <c r="AA1165" s="11">
        <v>0</v>
      </c>
      <c r="AB1165" s="11">
        <v>241916.26</v>
      </c>
      <c r="AC1165" s="11">
        <v>1451497.56</v>
      </c>
      <c r="AD1165" s="11">
        <v>0</v>
      </c>
      <c r="AE1165" s="11">
        <v>0</v>
      </c>
      <c r="AF1165" s="11">
        <v>241916.26</v>
      </c>
      <c r="AG1165" s="11">
        <v>0</v>
      </c>
      <c r="AH1165" s="11">
        <v>1451497.56</v>
      </c>
      <c r="AI1165" s="11">
        <v>241916.26</v>
      </c>
      <c r="AJ1165" s="11">
        <v>33754849.190912157</v>
      </c>
      <c r="AK1165" s="11">
        <v>0</v>
      </c>
      <c r="AL1165" s="13">
        <v>3.8714699656541281E-3</v>
      </c>
      <c r="AM1165" s="7">
        <v>2251</v>
      </c>
      <c r="AN1165" s="7" t="s">
        <v>285</v>
      </c>
      <c r="AO1165" s="9">
        <v>45838</v>
      </c>
      <c r="AP1165" s="9">
        <v>45808</v>
      </c>
      <c r="AQ1165" s="7">
        <v>30</v>
      </c>
      <c r="AR1165" s="7">
        <v>181</v>
      </c>
      <c r="AS1165" s="15">
        <v>0.96202006505540549</v>
      </c>
      <c r="AT1165" s="11">
        <v>101604.99125985929</v>
      </c>
      <c r="AU1165" s="11">
        <v>570867.64339351968</v>
      </c>
      <c r="AV1165" s="11">
        <v>0</v>
      </c>
      <c r="AW1165" s="11">
        <v>0</v>
      </c>
      <c r="AX1165" s="11">
        <v>101604.99125985929</v>
      </c>
      <c r="AY1165" s="11">
        <v>570867.64339351968</v>
      </c>
      <c r="AZ1165" s="13">
        <v>3.8714699656541281E-3</v>
      </c>
      <c r="BA1165" s="11">
        <v>101604.99125985929</v>
      </c>
      <c r="BB1165" s="11">
        <v>570867.64339351968</v>
      </c>
      <c r="BC1165" s="11"/>
      <c r="BD1165" s="11"/>
      <c r="BE1165" s="11"/>
      <c r="BF1165" s="11">
        <v>0</v>
      </c>
      <c r="BG1165" s="11">
        <v>0</v>
      </c>
      <c r="BH1165" s="11">
        <v>101604.99125985929</v>
      </c>
      <c r="BI1165" s="11">
        <v>570867.64339351968</v>
      </c>
      <c r="BJ1165" s="11">
        <v>570867.64339351968</v>
      </c>
      <c r="BK1165" s="11">
        <v>0</v>
      </c>
      <c r="BL1165" s="11">
        <v>570867.64339351968</v>
      </c>
    </row>
    <row r="1166" spans="1:64" hidden="1" x14ac:dyDescent="0.25">
      <c r="A1166" s="7">
        <v>501066</v>
      </c>
      <c r="B1166" s="7" t="s">
        <v>172</v>
      </c>
      <c r="C1166" s="9">
        <v>44876</v>
      </c>
      <c r="D1166" s="9">
        <v>45976</v>
      </c>
      <c r="E1166" s="9">
        <v>45976</v>
      </c>
      <c r="F1166" s="7" t="s">
        <v>237</v>
      </c>
      <c r="G1166" s="11">
        <v>35206346.750912167</v>
      </c>
      <c r="H1166" s="11">
        <v>35073683</v>
      </c>
      <c r="I1166" s="11" t="s">
        <v>240</v>
      </c>
      <c r="J1166" s="11">
        <v>241916.26</v>
      </c>
      <c r="K1166" s="11" t="s">
        <v>239</v>
      </c>
      <c r="L1166" s="11">
        <v>0</v>
      </c>
      <c r="M1166" s="13">
        <v>8.1211000000000005E-2</v>
      </c>
      <c r="N1166" s="13" t="s">
        <v>249</v>
      </c>
      <c r="O1166" s="13" t="s">
        <v>258</v>
      </c>
      <c r="P1166" s="13">
        <v>0.80820000000000003</v>
      </c>
      <c r="Q1166" s="7" t="s">
        <v>260</v>
      </c>
      <c r="R1166" s="7" t="s">
        <v>263</v>
      </c>
      <c r="S1166" s="7">
        <v>0</v>
      </c>
      <c r="T1166" s="7" t="s">
        <v>267</v>
      </c>
      <c r="U1166" s="7" t="s">
        <v>269</v>
      </c>
      <c r="V1166" s="7">
        <v>5.6185</v>
      </c>
      <c r="W1166" s="9">
        <v>45657</v>
      </c>
      <c r="X1166" s="7">
        <v>11</v>
      </c>
      <c r="Y1166" s="7">
        <v>7</v>
      </c>
      <c r="Z1166" s="11">
        <v>0</v>
      </c>
      <c r="AA1166" s="11">
        <v>0</v>
      </c>
      <c r="AB1166" s="11">
        <v>241916.26</v>
      </c>
      <c r="AC1166" s="11">
        <v>1693413.82</v>
      </c>
      <c r="AD1166" s="11">
        <v>0</v>
      </c>
      <c r="AE1166" s="11">
        <v>0</v>
      </c>
      <c r="AF1166" s="11">
        <v>241916.26</v>
      </c>
      <c r="AG1166" s="11">
        <v>0</v>
      </c>
      <c r="AH1166" s="11">
        <v>1693413.82</v>
      </c>
      <c r="AI1166" s="11">
        <v>241916.26</v>
      </c>
      <c r="AJ1166" s="11">
        <v>33512932.930912171</v>
      </c>
      <c r="AK1166" s="11">
        <v>0</v>
      </c>
      <c r="AL1166" s="13">
        <v>3.8561822173807099E-3</v>
      </c>
      <c r="AM1166" s="7">
        <v>2252</v>
      </c>
      <c r="AN1166" s="7" t="s">
        <v>286</v>
      </c>
      <c r="AO1166" s="9">
        <v>45869</v>
      </c>
      <c r="AP1166" s="9">
        <v>45838</v>
      </c>
      <c r="AQ1166" s="7">
        <v>31</v>
      </c>
      <c r="AR1166" s="7">
        <v>212</v>
      </c>
      <c r="AS1166" s="15">
        <v>0.95566144267721032</v>
      </c>
      <c r="AT1166" s="11">
        <v>99814.329851467075</v>
      </c>
      <c r="AU1166" s="11">
        <v>560806.81227046775</v>
      </c>
      <c r="AV1166" s="11">
        <v>0</v>
      </c>
      <c r="AW1166" s="11">
        <v>0</v>
      </c>
      <c r="AX1166" s="11">
        <v>99814.329851467075</v>
      </c>
      <c r="AY1166" s="11">
        <v>560806.81227046775</v>
      </c>
      <c r="AZ1166" s="13">
        <v>3.8561822173807099E-3</v>
      </c>
      <c r="BA1166" s="11">
        <v>99814.329851467075</v>
      </c>
      <c r="BB1166" s="11">
        <v>560806.81227046775</v>
      </c>
      <c r="BC1166" s="11"/>
      <c r="BD1166" s="11"/>
      <c r="BE1166" s="11"/>
      <c r="BF1166" s="11">
        <v>0</v>
      </c>
      <c r="BG1166" s="11">
        <v>0</v>
      </c>
      <c r="BH1166" s="11">
        <v>99814.329851467075</v>
      </c>
      <c r="BI1166" s="11">
        <v>560806.81227046775</v>
      </c>
      <c r="BJ1166" s="11">
        <v>560806.81227046775</v>
      </c>
      <c r="BK1166" s="11">
        <v>0</v>
      </c>
      <c r="BL1166" s="11">
        <v>560806.81227046775</v>
      </c>
    </row>
    <row r="1167" spans="1:64" hidden="1" x14ac:dyDescent="0.25">
      <c r="A1167" s="7">
        <v>501066</v>
      </c>
      <c r="B1167" s="7" t="s">
        <v>172</v>
      </c>
      <c r="C1167" s="9">
        <v>44876</v>
      </c>
      <c r="D1167" s="9">
        <v>45976</v>
      </c>
      <c r="E1167" s="9">
        <v>45976</v>
      </c>
      <c r="F1167" s="7" t="s">
        <v>237</v>
      </c>
      <c r="G1167" s="11">
        <v>35206346.750912167</v>
      </c>
      <c r="H1167" s="11">
        <v>35073683</v>
      </c>
      <c r="I1167" s="11" t="s">
        <v>240</v>
      </c>
      <c r="J1167" s="11">
        <v>241916.26</v>
      </c>
      <c r="K1167" s="11" t="s">
        <v>239</v>
      </c>
      <c r="L1167" s="11">
        <v>0</v>
      </c>
      <c r="M1167" s="13">
        <v>8.1211000000000005E-2</v>
      </c>
      <c r="N1167" s="13" t="s">
        <v>249</v>
      </c>
      <c r="O1167" s="13" t="s">
        <v>258</v>
      </c>
      <c r="P1167" s="13">
        <v>0.80820000000000003</v>
      </c>
      <c r="Q1167" s="7" t="s">
        <v>260</v>
      </c>
      <c r="R1167" s="7" t="s">
        <v>263</v>
      </c>
      <c r="S1167" s="7">
        <v>0</v>
      </c>
      <c r="T1167" s="7" t="s">
        <v>267</v>
      </c>
      <c r="U1167" s="7" t="s">
        <v>269</v>
      </c>
      <c r="V1167" s="7">
        <v>5.6185</v>
      </c>
      <c r="W1167" s="9">
        <v>45657</v>
      </c>
      <c r="X1167" s="7">
        <v>11</v>
      </c>
      <c r="Y1167" s="7">
        <v>8</v>
      </c>
      <c r="Z1167" s="11">
        <v>0</v>
      </c>
      <c r="AA1167" s="11">
        <v>0</v>
      </c>
      <c r="AB1167" s="11">
        <v>241916.26</v>
      </c>
      <c r="AC1167" s="11">
        <v>1935330.08</v>
      </c>
      <c r="AD1167" s="11">
        <v>0</v>
      </c>
      <c r="AE1167" s="11">
        <v>0</v>
      </c>
      <c r="AF1167" s="11">
        <v>241916.26</v>
      </c>
      <c r="AG1167" s="11">
        <v>0</v>
      </c>
      <c r="AH1167" s="11">
        <v>1935330.08</v>
      </c>
      <c r="AI1167" s="11">
        <v>241916.26</v>
      </c>
      <c r="AJ1167" s="11">
        <v>33271016.670912169</v>
      </c>
      <c r="AK1167" s="11">
        <v>0</v>
      </c>
      <c r="AL1167" s="13">
        <v>3.8409548377137388E-3</v>
      </c>
      <c r="AM1167" s="7">
        <v>2253</v>
      </c>
      <c r="AN1167" s="7" t="s">
        <v>287</v>
      </c>
      <c r="AO1167" s="9">
        <v>45900</v>
      </c>
      <c r="AP1167" s="9">
        <v>45869</v>
      </c>
      <c r="AQ1167" s="7">
        <v>31</v>
      </c>
      <c r="AR1167" s="7">
        <v>243</v>
      </c>
      <c r="AS1167" s="15">
        <v>0.94934484861008395</v>
      </c>
      <c r="AT1167" s="11">
        <v>98050.117148252859</v>
      </c>
      <c r="AU1167" s="11">
        <v>550894.58319745865</v>
      </c>
      <c r="AV1167" s="11">
        <v>0</v>
      </c>
      <c r="AW1167" s="11">
        <v>0</v>
      </c>
      <c r="AX1167" s="11">
        <v>98050.117148252859</v>
      </c>
      <c r="AY1167" s="11">
        <v>550894.58319745865</v>
      </c>
      <c r="AZ1167" s="13">
        <v>3.8409548377137388E-3</v>
      </c>
      <c r="BA1167" s="11">
        <v>98050.117148252859</v>
      </c>
      <c r="BB1167" s="11">
        <v>550894.58319745865</v>
      </c>
      <c r="BC1167" s="11"/>
      <c r="BD1167" s="11"/>
      <c r="BE1167" s="11"/>
      <c r="BF1167" s="11">
        <v>0</v>
      </c>
      <c r="BG1167" s="11">
        <v>0</v>
      </c>
      <c r="BH1167" s="11">
        <v>98050.117148252859</v>
      </c>
      <c r="BI1167" s="11">
        <v>550894.58319745865</v>
      </c>
      <c r="BJ1167" s="11">
        <v>550894.58319745865</v>
      </c>
      <c r="BK1167" s="11">
        <v>0</v>
      </c>
      <c r="BL1167" s="11">
        <v>550894.58319745865</v>
      </c>
    </row>
    <row r="1168" spans="1:64" hidden="1" x14ac:dyDescent="0.25">
      <c r="A1168" s="7">
        <v>501066</v>
      </c>
      <c r="B1168" s="7" t="s">
        <v>172</v>
      </c>
      <c r="C1168" s="9">
        <v>44876</v>
      </c>
      <c r="D1168" s="9">
        <v>45976</v>
      </c>
      <c r="E1168" s="9">
        <v>45976</v>
      </c>
      <c r="F1168" s="7" t="s">
        <v>237</v>
      </c>
      <c r="G1168" s="11">
        <v>35206346.750912167</v>
      </c>
      <c r="H1168" s="11">
        <v>35073683</v>
      </c>
      <c r="I1168" s="11" t="s">
        <v>240</v>
      </c>
      <c r="J1168" s="11">
        <v>241916.26</v>
      </c>
      <c r="K1168" s="11" t="s">
        <v>239</v>
      </c>
      <c r="L1168" s="11">
        <v>0</v>
      </c>
      <c r="M1168" s="13">
        <v>8.1211000000000005E-2</v>
      </c>
      <c r="N1168" s="13" t="s">
        <v>249</v>
      </c>
      <c r="O1168" s="13" t="s">
        <v>258</v>
      </c>
      <c r="P1168" s="13">
        <v>0.80820000000000003</v>
      </c>
      <c r="Q1168" s="7" t="s">
        <v>260</v>
      </c>
      <c r="R1168" s="7" t="s">
        <v>263</v>
      </c>
      <c r="S1168" s="7">
        <v>0</v>
      </c>
      <c r="T1168" s="7" t="s">
        <v>267</v>
      </c>
      <c r="U1168" s="7" t="s">
        <v>269</v>
      </c>
      <c r="V1168" s="7">
        <v>5.6185</v>
      </c>
      <c r="W1168" s="9">
        <v>45657</v>
      </c>
      <c r="X1168" s="7">
        <v>11</v>
      </c>
      <c r="Y1168" s="7">
        <v>9</v>
      </c>
      <c r="Z1168" s="11">
        <v>0</v>
      </c>
      <c r="AA1168" s="11">
        <v>0</v>
      </c>
      <c r="AB1168" s="11">
        <v>241916.26</v>
      </c>
      <c r="AC1168" s="11">
        <v>2177246.34</v>
      </c>
      <c r="AD1168" s="11">
        <v>0</v>
      </c>
      <c r="AE1168" s="11">
        <v>0</v>
      </c>
      <c r="AF1168" s="11">
        <v>241916.26</v>
      </c>
      <c r="AG1168" s="11">
        <v>0</v>
      </c>
      <c r="AH1168" s="11">
        <v>2177246.34</v>
      </c>
      <c r="AI1168" s="11">
        <v>241916.26</v>
      </c>
      <c r="AJ1168" s="11">
        <v>33029100.410912171</v>
      </c>
      <c r="AK1168" s="11">
        <v>0</v>
      </c>
      <c r="AL1168" s="13">
        <v>3.8257875882684589E-3</v>
      </c>
      <c r="AM1168" s="7">
        <v>2254</v>
      </c>
      <c r="AN1168" s="7" t="s">
        <v>288</v>
      </c>
      <c r="AO1168" s="9">
        <v>45930</v>
      </c>
      <c r="AP1168" s="9">
        <v>45900</v>
      </c>
      <c r="AQ1168" s="7">
        <v>30</v>
      </c>
      <c r="AR1168" s="7">
        <v>273</v>
      </c>
      <c r="AS1168" s="15">
        <v>0.94327177052639266</v>
      </c>
      <c r="AT1168" s="11">
        <v>96332.600160251619</v>
      </c>
      <c r="AU1168" s="11">
        <v>541244.71400037373</v>
      </c>
      <c r="AV1168" s="11">
        <v>0</v>
      </c>
      <c r="AW1168" s="11">
        <v>0</v>
      </c>
      <c r="AX1168" s="11">
        <v>96332.600160251619</v>
      </c>
      <c r="AY1168" s="11">
        <v>541244.71400037373</v>
      </c>
      <c r="AZ1168" s="13">
        <v>3.8257875882684589E-3</v>
      </c>
      <c r="BA1168" s="11">
        <v>96332.600160251619</v>
      </c>
      <c r="BB1168" s="11">
        <v>541244.71400037373</v>
      </c>
      <c r="BC1168" s="11"/>
      <c r="BD1168" s="11"/>
      <c r="BE1168" s="11"/>
      <c r="BF1168" s="11">
        <v>0</v>
      </c>
      <c r="BG1168" s="11">
        <v>0</v>
      </c>
      <c r="BH1168" s="11">
        <v>96332.600160251619</v>
      </c>
      <c r="BI1168" s="11">
        <v>541244.71400037373</v>
      </c>
      <c r="BJ1168" s="11">
        <v>541244.71400037373</v>
      </c>
      <c r="BK1168" s="11">
        <v>0</v>
      </c>
      <c r="BL1168" s="11">
        <v>541244.71400037373</v>
      </c>
    </row>
    <row r="1169" spans="1:64" hidden="1" x14ac:dyDescent="0.25">
      <c r="A1169" s="7">
        <v>501066</v>
      </c>
      <c r="B1169" s="7" t="s">
        <v>172</v>
      </c>
      <c r="C1169" s="9">
        <v>44876</v>
      </c>
      <c r="D1169" s="9">
        <v>45976</v>
      </c>
      <c r="E1169" s="9">
        <v>45976</v>
      </c>
      <c r="F1169" s="7" t="s">
        <v>237</v>
      </c>
      <c r="G1169" s="11">
        <v>35206346.750912167</v>
      </c>
      <c r="H1169" s="11">
        <v>35073683</v>
      </c>
      <c r="I1169" s="11" t="s">
        <v>240</v>
      </c>
      <c r="J1169" s="11">
        <v>241916.26</v>
      </c>
      <c r="K1169" s="11" t="s">
        <v>239</v>
      </c>
      <c r="L1169" s="11">
        <v>0</v>
      </c>
      <c r="M1169" s="13">
        <v>8.1211000000000005E-2</v>
      </c>
      <c r="N1169" s="13" t="s">
        <v>249</v>
      </c>
      <c r="O1169" s="13" t="s">
        <v>258</v>
      </c>
      <c r="P1169" s="13">
        <v>0.80820000000000003</v>
      </c>
      <c r="Q1169" s="7" t="s">
        <v>260</v>
      </c>
      <c r="R1169" s="7" t="s">
        <v>263</v>
      </c>
      <c r="S1169" s="7">
        <v>0</v>
      </c>
      <c r="T1169" s="7" t="s">
        <v>267</v>
      </c>
      <c r="U1169" s="7" t="s">
        <v>269</v>
      </c>
      <c r="V1169" s="7">
        <v>5.6185</v>
      </c>
      <c r="W1169" s="9">
        <v>45657</v>
      </c>
      <c r="X1169" s="7">
        <v>11</v>
      </c>
      <c r="Y1169" s="7">
        <v>10</v>
      </c>
      <c r="Z1169" s="11">
        <v>0</v>
      </c>
      <c r="AA1169" s="11">
        <v>0</v>
      </c>
      <c r="AB1169" s="11">
        <v>241916.26</v>
      </c>
      <c r="AC1169" s="11">
        <v>2419162.6</v>
      </c>
      <c r="AD1169" s="11">
        <v>0</v>
      </c>
      <c r="AE1169" s="11">
        <v>0</v>
      </c>
      <c r="AF1169" s="11">
        <v>241916.26</v>
      </c>
      <c r="AG1169" s="11">
        <v>0</v>
      </c>
      <c r="AH1169" s="11">
        <v>2419162.6</v>
      </c>
      <c r="AI1169" s="11">
        <v>241916.26</v>
      </c>
      <c r="AJ1169" s="11">
        <v>32787184.150912169</v>
      </c>
      <c r="AK1169" s="11">
        <v>0</v>
      </c>
      <c r="AL1169" s="13">
        <v>3.8106802316012489E-3</v>
      </c>
      <c r="AM1169" s="7">
        <v>2255</v>
      </c>
      <c r="AN1169" s="7" t="s">
        <v>289</v>
      </c>
      <c r="AO1169" s="9">
        <v>45961</v>
      </c>
      <c r="AP1169" s="9">
        <v>45930</v>
      </c>
      <c r="AQ1169" s="7">
        <v>31</v>
      </c>
      <c r="AR1169" s="7">
        <v>304</v>
      </c>
      <c r="AS1169" s="15">
        <v>0.93703706793893327</v>
      </c>
      <c r="AT1169" s="11">
        <v>94619.847640846434</v>
      </c>
      <c r="AU1169" s="11">
        <v>531621.61397009564</v>
      </c>
      <c r="AV1169" s="11">
        <v>0</v>
      </c>
      <c r="AW1169" s="11">
        <v>0</v>
      </c>
      <c r="AX1169" s="11">
        <v>94619.847640846434</v>
      </c>
      <c r="AY1169" s="11">
        <v>531621.61397009564</v>
      </c>
      <c r="AZ1169" s="13">
        <v>3.8106802316012489E-3</v>
      </c>
      <c r="BA1169" s="11">
        <v>94619.847640846434</v>
      </c>
      <c r="BB1169" s="11">
        <v>531621.61397009564</v>
      </c>
      <c r="BC1169" s="11"/>
      <c r="BD1169" s="11"/>
      <c r="BE1169" s="11"/>
      <c r="BF1169" s="11">
        <v>0</v>
      </c>
      <c r="BG1169" s="11">
        <v>0</v>
      </c>
      <c r="BH1169" s="11">
        <v>94619.847640846434</v>
      </c>
      <c r="BI1169" s="11">
        <v>531621.61397009564</v>
      </c>
      <c r="BJ1169" s="11">
        <v>531621.61397009564</v>
      </c>
      <c r="BK1169" s="11">
        <v>0</v>
      </c>
      <c r="BL1169" s="11">
        <v>531621.61397009564</v>
      </c>
    </row>
    <row r="1170" spans="1:64" hidden="1" x14ac:dyDescent="0.25">
      <c r="A1170" s="7">
        <v>501066</v>
      </c>
      <c r="B1170" s="7" t="s">
        <v>172</v>
      </c>
      <c r="C1170" s="9">
        <v>44876</v>
      </c>
      <c r="D1170" s="9">
        <v>45976</v>
      </c>
      <c r="E1170" s="9">
        <v>45976</v>
      </c>
      <c r="F1170" s="7" t="s">
        <v>237</v>
      </c>
      <c r="G1170" s="11">
        <v>35206346.750912167</v>
      </c>
      <c r="H1170" s="11">
        <v>35073683</v>
      </c>
      <c r="I1170" s="11" t="s">
        <v>240</v>
      </c>
      <c r="J1170" s="11">
        <v>241916.26</v>
      </c>
      <c r="K1170" s="11" t="s">
        <v>239</v>
      </c>
      <c r="L1170" s="11">
        <v>0</v>
      </c>
      <c r="M1170" s="13">
        <v>8.1211000000000005E-2</v>
      </c>
      <c r="N1170" s="13" t="s">
        <v>249</v>
      </c>
      <c r="O1170" s="13" t="s">
        <v>258</v>
      </c>
      <c r="P1170" s="13">
        <v>0.80820000000000003</v>
      </c>
      <c r="Q1170" s="7" t="s">
        <v>260</v>
      </c>
      <c r="R1170" s="7" t="s">
        <v>263</v>
      </c>
      <c r="S1170" s="7">
        <v>0</v>
      </c>
      <c r="T1170" s="7" t="s">
        <v>267</v>
      </c>
      <c r="U1170" s="7" t="s">
        <v>269</v>
      </c>
      <c r="V1170" s="7">
        <v>5.6185</v>
      </c>
      <c r="W1170" s="9">
        <v>45657</v>
      </c>
      <c r="X1170" s="7">
        <v>11</v>
      </c>
      <c r="Y1170" s="7">
        <v>11</v>
      </c>
      <c r="Z1170" s="11">
        <v>35073683</v>
      </c>
      <c r="AA1170" s="11">
        <v>35073683</v>
      </c>
      <c r="AB1170" s="11">
        <v>241916.26</v>
      </c>
      <c r="AC1170" s="11">
        <v>2661078.86</v>
      </c>
      <c r="AD1170" s="11">
        <v>0</v>
      </c>
      <c r="AE1170" s="11">
        <v>0</v>
      </c>
      <c r="AF1170" s="11">
        <v>32787184.150912169</v>
      </c>
      <c r="AG1170" s="11">
        <v>0</v>
      </c>
      <c r="AH1170" s="11">
        <v>35206346.750912167</v>
      </c>
      <c r="AI1170" s="11">
        <v>241916.26</v>
      </c>
      <c r="AJ1170" s="11">
        <v>0</v>
      </c>
      <c r="AK1170" s="11">
        <v>0</v>
      </c>
      <c r="AL1170" s="13">
        <v>3.7956325312061829E-3</v>
      </c>
      <c r="AM1170" s="7">
        <v>2256</v>
      </c>
      <c r="AN1170" s="7" t="s">
        <v>290</v>
      </c>
      <c r="AO1170" s="9">
        <v>45976</v>
      </c>
      <c r="AP1170" s="9">
        <v>45961</v>
      </c>
      <c r="AQ1170" s="7">
        <v>15</v>
      </c>
      <c r="AR1170" s="7">
        <v>319</v>
      </c>
      <c r="AS1170" s="15">
        <v>0.93403508739115682</v>
      </c>
      <c r="AT1170" s="11">
        <v>0</v>
      </c>
      <c r="AU1170" s="11">
        <v>0</v>
      </c>
      <c r="AV1170" s="11">
        <v>0</v>
      </c>
      <c r="AW1170" s="11">
        <v>0</v>
      </c>
      <c r="AX1170" s="11">
        <v>0</v>
      </c>
      <c r="AY1170" s="11">
        <v>0</v>
      </c>
      <c r="AZ1170" s="13">
        <v>3.7956325312061829E-3</v>
      </c>
      <c r="BA1170" s="11">
        <v>0</v>
      </c>
      <c r="BB1170" s="11">
        <v>0</v>
      </c>
      <c r="BC1170" s="11"/>
      <c r="BD1170" s="11"/>
      <c r="BE1170" s="11"/>
      <c r="BF1170" s="11">
        <v>0</v>
      </c>
      <c r="BG1170" s="11">
        <v>0</v>
      </c>
      <c r="BH1170" s="11">
        <v>0</v>
      </c>
      <c r="BI1170" s="11">
        <v>0</v>
      </c>
      <c r="BJ1170" s="11">
        <v>0</v>
      </c>
      <c r="BK1170" s="11">
        <v>0</v>
      </c>
      <c r="BL1170" s="11">
        <v>0</v>
      </c>
    </row>
    <row r="1171" spans="1:64" hidden="1" x14ac:dyDescent="0.25">
      <c r="A1171" s="7">
        <v>501098</v>
      </c>
      <c r="B1171" s="7" t="s">
        <v>173</v>
      </c>
      <c r="C1171" s="9">
        <v>45224</v>
      </c>
      <c r="D1171" s="9">
        <v>50704</v>
      </c>
      <c r="E1171" s="9">
        <v>50704</v>
      </c>
      <c r="F1171" s="7" t="s">
        <v>237</v>
      </c>
      <c r="G1171" s="11">
        <v>15235920.008937551</v>
      </c>
      <c r="H1171" s="11">
        <v>939598.03</v>
      </c>
      <c r="I1171" s="11" t="s">
        <v>241</v>
      </c>
      <c r="J1171" s="11">
        <v>282696.92</v>
      </c>
      <c r="K1171" s="11" t="s">
        <v>242</v>
      </c>
      <c r="L1171" s="11">
        <v>0</v>
      </c>
      <c r="M1171" s="13">
        <v>7.1258699999999994E-2</v>
      </c>
      <c r="N1171" s="13" t="s">
        <v>246</v>
      </c>
      <c r="O1171" s="13" t="s">
        <v>257</v>
      </c>
      <c r="P1171" s="13">
        <v>0.39539999999999997</v>
      </c>
      <c r="Q1171" s="7" t="s">
        <v>260</v>
      </c>
      <c r="R1171" s="7" t="s">
        <v>264</v>
      </c>
      <c r="S1171" s="7">
        <v>0</v>
      </c>
      <c r="T1171" s="7" t="s">
        <v>267</v>
      </c>
      <c r="U1171" s="7" t="s">
        <v>269</v>
      </c>
      <c r="V1171" s="7">
        <v>4.4755000000000003</v>
      </c>
      <c r="W1171" s="9">
        <v>45657</v>
      </c>
      <c r="X1171" s="7">
        <v>166</v>
      </c>
      <c r="Y1171" s="7">
        <v>0</v>
      </c>
      <c r="Z1171" s="11">
        <v>0</v>
      </c>
      <c r="AA1171" s="11">
        <v>0</v>
      </c>
      <c r="AB1171" s="11">
        <v>0</v>
      </c>
      <c r="AC1171" s="11">
        <v>0</v>
      </c>
      <c r="AD1171" s="11">
        <v>0</v>
      </c>
      <c r="AE1171" s="11">
        <v>0</v>
      </c>
      <c r="AF1171" s="11">
        <v>0</v>
      </c>
      <c r="AG1171" s="11">
        <v>0</v>
      </c>
      <c r="AH1171" s="11">
        <v>0</v>
      </c>
      <c r="AI1171" s="11">
        <v>0</v>
      </c>
      <c r="AJ1171" s="11">
        <v>15235920.008937551</v>
      </c>
      <c r="AK1171" s="11">
        <v>0</v>
      </c>
      <c r="AM1171" s="7">
        <v>2257</v>
      </c>
      <c r="AN1171" s="7" t="s">
        <v>291</v>
      </c>
      <c r="AO1171" s="9">
        <v>45657</v>
      </c>
      <c r="AP1171" s="9">
        <v>45976</v>
      </c>
      <c r="AQ1171" s="7">
        <v>0</v>
      </c>
      <c r="AR1171" s="7">
        <v>0</v>
      </c>
      <c r="AS1171" s="15">
        <v>1</v>
      </c>
      <c r="BC1171" s="11"/>
      <c r="BD1171" s="11"/>
      <c r="BE1171" s="11"/>
    </row>
    <row r="1172" spans="1:64" hidden="1" x14ac:dyDescent="0.25">
      <c r="A1172" s="7">
        <v>501098</v>
      </c>
      <c r="B1172" s="7" t="s">
        <v>173</v>
      </c>
      <c r="C1172" s="9">
        <v>45224</v>
      </c>
      <c r="D1172" s="9">
        <v>50704</v>
      </c>
      <c r="E1172" s="9">
        <v>50704</v>
      </c>
      <c r="F1172" s="7" t="s">
        <v>237</v>
      </c>
      <c r="G1172" s="11">
        <v>15235920.008937551</v>
      </c>
      <c r="H1172" s="11">
        <v>939598.03</v>
      </c>
      <c r="I1172" s="11" t="s">
        <v>241</v>
      </c>
      <c r="J1172" s="11">
        <v>282696.92</v>
      </c>
      <c r="K1172" s="11" t="s">
        <v>242</v>
      </c>
      <c r="L1172" s="11">
        <v>0</v>
      </c>
      <c r="M1172" s="13">
        <v>7.1258699999999994E-2</v>
      </c>
      <c r="N1172" s="13" t="s">
        <v>246</v>
      </c>
      <c r="O1172" s="13" t="s">
        <v>257</v>
      </c>
      <c r="P1172" s="13">
        <v>0.39539999999999997</v>
      </c>
      <c r="Q1172" s="7" t="s">
        <v>260</v>
      </c>
      <c r="R1172" s="7" t="s">
        <v>264</v>
      </c>
      <c r="S1172" s="7">
        <v>0</v>
      </c>
      <c r="T1172" s="7" t="s">
        <v>267</v>
      </c>
      <c r="U1172" s="7" t="s">
        <v>269</v>
      </c>
      <c r="V1172" s="7">
        <v>4.4755000000000003</v>
      </c>
      <c r="W1172" s="9">
        <v>45657</v>
      </c>
      <c r="X1172" s="7">
        <v>166</v>
      </c>
      <c r="Y1172" s="7">
        <v>1</v>
      </c>
      <c r="Z1172" s="11">
        <v>0</v>
      </c>
      <c r="AA1172" s="11">
        <v>0</v>
      </c>
      <c r="AB1172" s="11">
        <v>0</v>
      </c>
      <c r="AC1172" s="11">
        <v>0</v>
      </c>
      <c r="AD1172" s="11">
        <v>0</v>
      </c>
      <c r="AE1172" s="11">
        <v>0</v>
      </c>
      <c r="AF1172" s="11">
        <v>0</v>
      </c>
      <c r="AG1172" s="11">
        <v>0</v>
      </c>
      <c r="AH1172" s="11">
        <v>0</v>
      </c>
      <c r="AI1172" s="11">
        <v>0</v>
      </c>
      <c r="AJ1172" s="11">
        <v>15235920.008937551</v>
      </c>
      <c r="AK1172" s="11">
        <v>0</v>
      </c>
      <c r="AL1172" s="13">
        <v>9.4143964011949022E-3</v>
      </c>
      <c r="AM1172" s="7">
        <v>2258</v>
      </c>
      <c r="AN1172" s="7" t="s">
        <v>292</v>
      </c>
      <c r="AO1172" s="9">
        <v>45688</v>
      </c>
      <c r="AP1172" s="9">
        <v>45657</v>
      </c>
      <c r="AQ1172" s="7">
        <v>31</v>
      </c>
      <c r="AR1172" s="7">
        <v>31</v>
      </c>
      <c r="AS1172" s="15">
        <v>0.99417085392236904</v>
      </c>
      <c r="AT1172" s="11">
        <v>56384.386105667349</v>
      </c>
      <c r="AU1172" s="11">
        <v>252348.32001591421</v>
      </c>
      <c r="AV1172" s="11">
        <v>0</v>
      </c>
      <c r="AW1172" s="11">
        <v>0</v>
      </c>
      <c r="AX1172" s="11">
        <v>56384.386105667349</v>
      </c>
      <c r="AY1172" s="11">
        <v>252348.32001591421</v>
      </c>
      <c r="AZ1172" s="13">
        <v>9.4143964011949022E-3</v>
      </c>
      <c r="BA1172" s="11">
        <v>56384.386105667349</v>
      </c>
      <c r="BB1172" s="11">
        <v>252348.32001591421</v>
      </c>
      <c r="BC1172" s="11"/>
      <c r="BD1172" s="11"/>
      <c r="BE1172" s="11"/>
      <c r="BF1172" s="11">
        <v>0</v>
      </c>
      <c r="BG1172" s="11">
        <v>0</v>
      </c>
      <c r="BH1172" s="11">
        <v>56384.386105667349</v>
      </c>
      <c r="BI1172" s="11">
        <v>252348.32001591421</v>
      </c>
      <c r="BJ1172" s="11">
        <v>252348.32001591421</v>
      </c>
      <c r="BK1172" s="11">
        <v>0</v>
      </c>
      <c r="BL1172" s="11">
        <v>252348.32001591421</v>
      </c>
    </row>
    <row r="1173" spans="1:64" hidden="1" x14ac:dyDescent="0.25">
      <c r="A1173" s="7">
        <v>501098</v>
      </c>
      <c r="B1173" s="7" t="s">
        <v>173</v>
      </c>
      <c r="C1173" s="9">
        <v>45224</v>
      </c>
      <c r="D1173" s="9">
        <v>50704</v>
      </c>
      <c r="E1173" s="9">
        <v>50704</v>
      </c>
      <c r="F1173" s="7" t="s">
        <v>237</v>
      </c>
      <c r="G1173" s="11">
        <v>15235920.008937551</v>
      </c>
      <c r="H1173" s="11">
        <v>939598.03</v>
      </c>
      <c r="I1173" s="11" t="s">
        <v>241</v>
      </c>
      <c r="J1173" s="11">
        <v>282696.92</v>
      </c>
      <c r="K1173" s="11" t="s">
        <v>242</v>
      </c>
      <c r="L1173" s="11">
        <v>0</v>
      </c>
      <c r="M1173" s="13">
        <v>7.1258699999999994E-2</v>
      </c>
      <c r="N1173" s="13" t="s">
        <v>246</v>
      </c>
      <c r="O1173" s="13" t="s">
        <v>257</v>
      </c>
      <c r="P1173" s="13">
        <v>0.39539999999999997</v>
      </c>
      <c r="Q1173" s="7" t="s">
        <v>260</v>
      </c>
      <c r="R1173" s="7" t="s">
        <v>264</v>
      </c>
      <c r="S1173" s="7">
        <v>0</v>
      </c>
      <c r="T1173" s="7" t="s">
        <v>267</v>
      </c>
      <c r="U1173" s="7" t="s">
        <v>269</v>
      </c>
      <c r="V1173" s="7">
        <v>4.4755000000000003</v>
      </c>
      <c r="W1173" s="9">
        <v>45657</v>
      </c>
      <c r="X1173" s="7">
        <v>166</v>
      </c>
      <c r="Y1173" s="7">
        <v>2</v>
      </c>
      <c r="Z1173" s="11">
        <v>0</v>
      </c>
      <c r="AA1173" s="11">
        <v>0</v>
      </c>
      <c r="AB1173" s="11">
        <v>0</v>
      </c>
      <c r="AC1173" s="11">
        <v>0</v>
      </c>
      <c r="AD1173" s="11">
        <v>0</v>
      </c>
      <c r="AE1173" s="11">
        <v>0</v>
      </c>
      <c r="AF1173" s="11">
        <v>0</v>
      </c>
      <c r="AG1173" s="11">
        <v>0</v>
      </c>
      <c r="AH1173" s="11">
        <v>0</v>
      </c>
      <c r="AI1173" s="11">
        <v>0</v>
      </c>
      <c r="AJ1173" s="11">
        <v>15235920.008937551</v>
      </c>
      <c r="AK1173" s="11">
        <v>0</v>
      </c>
      <c r="AL1173" s="13">
        <v>9.3257655415960317E-3</v>
      </c>
      <c r="AM1173" s="7">
        <v>2259</v>
      </c>
      <c r="AN1173" s="7" t="s">
        <v>293</v>
      </c>
      <c r="AO1173" s="9">
        <v>45716</v>
      </c>
      <c r="AP1173" s="9">
        <v>45688</v>
      </c>
      <c r="AQ1173" s="7">
        <v>28</v>
      </c>
      <c r="AR1173" s="7">
        <v>59</v>
      </c>
      <c r="AS1173" s="15">
        <v>0.98893502988321358</v>
      </c>
      <c r="AT1173" s="11">
        <v>55559.407058787758</v>
      </c>
      <c r="AU1173" s="11">
        <v>248656.12629160471</v>
      </c>
      <c r="AV1173" s="11">
        <v>0</v>
      </c>
      <c r="AW1173" s="11">
        <v>0</v>
      </c>
      <c r="AX1173" s="11">
        <v>55559.407058787758</v>
      </c>
      <c r="AY1173" s="11">
        <v>248656.12629160471</v>
      </c>
      <c r="AZ1173" s="13">
        <v>9.3257655415960317E-3</v>
      </c>
      <c r="BA1173" s="11">
        <v>55559.407058787758</v>
      </c>
      <c r="BB1173" s="11">
        <v>248656.12629160471</v>
      </c>
      <c r="BC1173" s="11"/>
      <c r="BD1173" s="11"/>
      <c r="BE1173" s="11"/>
      <c r="BF1173" s="11">
        <v>0</v>
      </c>
      <c r="BG1173" s="11">
        <v>0</v>
      </c>
      <c r="BH1173" s="11">
        <v>55559.407058787758</v>
      </c>
      <c r="BI1173" s="11">
        <v>248656.12629160471</v>
      </c>
      <c r="BJ1173" s="11">
        <v>248656.12629160471</v>
      </c>
      <c r="BK1173" s="11">
        <v>0</v>
      </c>
      <c r="BL1173" s="11">
        <v>248656.12629160471</v>
      </c>
    </row>
    <row r="1174" spans="1:64" hidden="1" x14ac:dyDescent="0.25">
      <c r="A1174" s="7">
        <v>501098</v>
      </c>
      <c r="B1174" s="7" t="s">
        <v>173</v>
      </c>
      <c r="C1174" s="9">
        <v>45224</v>
      </c>
      <c r="D1174" s="9">
        <v>50704</v>
      </c>
      <c r="E1174" s="9">
        <v>50704</v>
      </c>
      <c r="F1174" s="7" t="s">
        <v>237</v>
      </c>
      <c r="G1174" s="11">
        <v>15235920.008937551</v>
      </c>
      <c r="H1174" s="11">
        <v>939598.03</v>
      </c>
      <c r="I1174" s="11" t="s">
        <v>241</v>
      </c>
      <c r="J1174" s="11">
        <v>282696.92</v>
      </c>
      <c r="K1174" s="11" t="s">
        <v>242</v>
      </c>
      <c r="L1174" s="11">
        <v>0</v>
      </c>
      <c r="M1174" s="13">
        <v>7.1258699999999994E-2</v>
      </c>
      <c r="N1174" s="13" t="s">
        <v>246</v>
      </c>
      <c r="O1174" s="13" t="s">
        <v>257</v>
      </c>
      <c r="P1174" s="13">
        <v>0.39539999999999997</v>
      </c>
      <c r="Q1174" s="7" t="s">
        <v>260</v>
      </c>
      <c r="R1174" s="7" t="s">
        <v>264</v>
      </c>
      <c r="S1174" s="7">
        <v>0</v>
      </c>
      <c r="T1174" s="7" t="s">
        <v>267</v>
      </c>
      <c r="U1174" s="7" t="s">
        <v>269</v>
      </c>
      <c r="V1174" s="7">
        <v>4.4755000000000003</v>
      </c>
      <c r="W1174" s="9">
        <v>45657</v>
      </c>
      <c r="X1174" s="7">
        <v>166</v>
      </c>
      <c r="Y1174" s="7">
        <v>3</v>
      </c>
      <c r="Z1174" s="11">
        <v>0</v>
      </c>
      <c r="AA1174" s="11">
        <v>0</v>
      </c>
      <c r="AB1174" s="11">
        <v>282696.92</v>
      </c>
      <c r="AC1174" s="11">
        <v>282696.92</v>
      </c>
      <c r="AD1174" s="11">
        <v>0</v>
      </c>
      <c r="AE1174" s="11">
        <v>0</v>
      </c>
      <c r="AF1174" s="11">
        <v>282696.92</v>
      </c>
      <c r="AG1174" s="11">
        <v>0</v>
      </c>
      <c r="AH1174" s="11">
        <v>282696.92</v>
      </c>
      <c r="AI1174" s="11">
        <v>0</v>
      </c>
      <c r="AJ1174" s="11">
        <v>14953223.088937551</v>
      </c>
      <c r="AK1174" s="11">
        <v>0</v>
      </c>
      <c r="AL1174" s="13">
        <v>9.2379690880428633E-3</v>
      </c>
      <c r="AM1174" s="7">
        <v>2260</v>
      </c>
      <c r="AN1174" s="7" t="s">
        <v>294</v>
      </c>
      <c r="AO1174" s="9">
        <v>45747</v>
      </c>
      <c r="AP1174" s="9">
        <v>45716</v>
      </c>
      <c r="AQ1174" s="7">
        <v>31</v>
      </c>
      <c r="AR1174" s="7">
        <v>90</v>
      </c>
      <c r="AS1174" s="15">
        <v>0.98317038313273786</v>
      </c>
      <c r="AT1174" s="11">
        <v>53700.307153342037</v>
      </c>
      <c r="AU1174" s="11">
        <v>240335.72466478229</v>
      </c>
      <c r="AV1174" s="11">
        <v>0</v>
      </c>
      <c r="AW1174" s="11">
        <v>0</v>
      </c>
      <c r="AX1174" s="11">
        <v>53700.307153342037</v>
      </c>
      <c r="AY1174" s="11">
        <v>240335.72466478229</v>
      </c>
      <c r="AZ1174" s="13">
        <v>9.2379690880428633E-3</v>
      </c>
      <c r="BA1174" s="11">
        <v>53700.307153342037</v>
      </c>
      <c r="BB1174" s="11">
        <v>240335.72466478229</v>
      </c>
      <c r="BC1174" s="11"/>
      <c r="BD1174" s="11"/>
      <c r="BE1174" s="11"/>
      <c r="BF1174" s="11">
        <v>0</v>
      </c>
      <c r="BG1174" s="11">
        <v>0</v>
      </c>
      <c r="BH1174" s="11">
        <v>53700.307153342037</v>
      </c>
      <c r="BI1174" s="11">
        <v>240335.72466478229</v>
      </c>
      <c r="BJ1174" s="11">
        <v>240335.72466478229</v>
      </c>
      <c r="BK1174" s="11">
        <v>0</v>
      </c>
      <c r="BL1174" s="11">
        <v>240335.72466478229</v>
      </c>
    </row>
    <row r="1175" spans="1:64" hidden="1" x14ac:dyDescent="0.25">
      <c r="A1175" s="7">
        <v>501098</v>
      </c>
      <c r="B1175" s="7" t="s">
        <v>173</v>
      </c>
      <c r="C1175" s="9">
        <v>45224</v>
      </c>
      <c r="D1175" s="9">
        <v>50704</v>
      </c>
      <c r="E1175" s="9">
        <v>50704</v>
      </c>
      <c r="F1175" s="7" t="s">
        <v>237</v>
      </c>
      <c r="G1175" s="11">
        <v>15235920.008937551</v>
      </c>
      <c r="H1175" s="11">
        <v>939598.03</v>
      </c>
      <c r="I1175" s="11" t="s">
        <v>241</v>
      </c>
      <c r="J1175" s="11">
        <v>282696.92</v>
      </c>
      <c r="K1175" s="11" t="s">
        <v>242</v>
      </c>
      <c r="L1175" s="11">
        <v>0</v>
      </c>
      <c r="M1175" s="13">
        <v>7.1258699999999994E-2</v>
      </c>
      <c r="N1175" s="13" t="s">
        <v>246</v>
      </c>
      <c r="O1175" s="13" t="s">
        <v>257</v>
      </c>
      <c r="P1175" s="13">
        <v>0.39539999999999997</v>
      </c>
      <c r="Q1175" s="7" t="s">
        <v>260</v>
      </c>
      <c r="R1175" s="7" t="s">
        <v>264</v>
      </c>
      <c r="S1175" s="7">
        <v>0</v>
      </c>
      <c r="T1175" s="7" t="s">
        <v>267</v>
      </c>
      <c r="U1175" s="7" t="s">
        <v>269</v>
      </c>
      <c r="V1175" s="7">
        <v>4.4755000000000003</v>
      </c>
      <c r="W1175" s="9">
        <v>45657</v>
      </c>
      <c r="X1175" s="7">
        <v>166</v>
      </c>
      <c r="Y1175" s="7">
        <v>4</v>
      </c>
      <c r="Z1175" s="11">
        <v>0</v>
      </c>
      <c r="AA1175" s="11">
        <v>0</v>
      </c>
      <c r="AB1175" s="11">
        <v>0</v>
      </c>
      <c r="AC1175" s="11">
        <v>282696.92</v>
      </c>
      <c r="AD1175" s="11">
        <v>0</v>
      </c>
      <c r="AE1175" s="11">
        <v>0</v>
      </c>
      <c r="AF1175" s="11">
        <v>0</v>
      </c>
      <c r="AG1175" s="11">
        <v>0</v>
      </c>
      <c r="AH1175" s="11">
        <v>282696.92</v>
      </c>
      <c r="AI1175" s="11">
        <v>0</v>
      </c>
      <c r="AJ1175" s="11">
        <v>14953223.088937551</v>
      </c>
      <c r="AK1175" s="11">
        <v>0</v>
      </c>
      <c r="AL1175" s="13">
        <v>9.1509991851060901E-3</v>
      </c>
      <c r="AM1175" s="7">
        <v>2261</v>
      </c>
      <c r="AN1175" s="7" t="s">
        <v>295</v>
      </c>
      <c r="AO1175" s="9">
        <v>45777</v>
      </c>
      <c r="AP1175" s="9">
        <v>45747</v>
      </c>
      <c r="AQ1175" s="7">
        <v>30</v>
      </c>
      <c r="AR1175" s="7">
        <v>120</v>
      </c>
      <c r="AS1175" s="15">
        <v>0.97762368923872289</v>
      </c>
      <c r="AT1175" s="11">
        <v>52894.645510039278</v>
      </c>
      <c r="AU1175" s="11">
        <v>236729.98598018079</v>
      </c>
      <c r="AV1175" s="11">
        <v>0</v>
      </c>
      <c r="AW1175" s="11">
        <v>0</v>
      </c>
      <c r="AX1175" s="11">
        <v>52894.645510039278</v>
      </c>
      <c r="AY1175" s="11">
        <v>236729.98598018079</v>
      </c>
      <c r="AZ1175" s="13">
        <v>9.1509991851060901E-3</v>
      </c>
      <c r="BA1175" s="11">
        <v>52894.645510039278</v>
      </c>
      <c r="BB1175" s="11">
        <v>236729.98598018079</v>
      </c>
      <c r="BC1175" s="11"/>
      <c r="BD1175" s="11"/>
      <c r="BE1175" s="11"/>
      <c r="BF1175" s="11">
        <v>0</v>
      </c>
      <c r="BG1175" s="11">
        <v>0</v>
      </c>
      <c r="BH1175" s="11">
        <v>52894.645510039278</v>
      </c>
      <c r="BI1175" s="11">
        <v>236729.98598018079</v>
      </c>
      <c r="BJ1175" s="11">
        <v>236729.98598018079</v>
      </c>
      <c r="BK1175" s="11">
        <v>0</v>
      </c>
      <c r="BL1175" s="11">
        <v>236729.98598018079</v>
      </c>
    </row>
    <row r="1176" spans="1:64" hidden="1" x14ac:dyDescent="0.25">
      <c r="A1176" s="7">
        <v>501098</v>
      </c>
      <c r="B1176" s="7" t="s">
        <v>173</v>
      </c>
      <c r="C1176" s="9">
        <v>45224</v>
      </c>
      <c r="D1176" s="9">
        <v>50704</v>
      </c>
      <c r="E1176" s="9">
        <v>50704</v>
      </c>
      <c r="F1176" s="7" t="s">
        <v>237</v>
      </c>
      <c r="G1176" s="11">
        <v>15235920.008937551</v>
      </c>
      <c r="H1176" s="11">
        <v>939598.03</v>
      </c>
      <c r="I1176" s="11" t="s">
        <v>241</v>
      </c>
      <c r="J1176" s="11">
        <v>282696.92</v>
      </c>
      <c r="K1176" s="11" t="s">
        <v>242</v>
      </c>
      <c r="L1176" s="11">
        <v>0</v>
      </c>
      <c r="M1176" s="13">
        <v>7.1258699999999994E-2</v>
      </c>
      <c r="N1176" s="13" t="s">
        <v>246</v>
      </c>
      <c r="O1176" s="13" t="s">
        <v>257</v>
      </c>
      <c r="P1176" s="13">
        <v>0.39539999999999997</v>
      </c>
      <c r="Q1176" s="7" t="s">
        <v>260</v>
      </c>
      <c r="R1176" s="7" t="s">
        <v>264</v>
      </c>
      <c r="S1176" s="7">
        <v>0</v>
      </c>
      <c r="T1176" s="7" t="s">
        <v>267</v>
      </c>
      <c r="U1176" s="7" t="s">
        <v>269</v>
      </c>
      <c r="V1176" s="7">
        <v>4.4755000000000003</v>
      </c>
      <c r="W1176" s="9">
        <v>45657</v>
      </c>
      <c r="X1176" s="7">
        <v>166</v>
      </c>
      <c r="Y1176" s="7">
        <v>5</v>
      </c>
      <c r="Z1176" s="11">
        <v>0</v>
      </c>
      <c r="AA1176" s="11">
        <v>0</v>
      </c>
      <c r="AB1176" s="11">
        <v>0</v>
      </c>
      <c r="AC1176" s="11">
        <v>282696.92</v>
      </c>
      <c r="AD1176" s="11">
        <v>0</v>
      </c>
      <c r="AE1176" s="11">
        <v>0</v>
      </c>
      <c r="AF1176" s="11">
        <v>0</v>
      </c>
      <c r="AG1176" s="11">
        <v>0</v>
      </c>
      <c r="AH1176" s="11">
        <v>282696.92</v>
      </c>
      <c r="AI1176" s="11">
        <v>0</v>
      </c>
      <c r="AJ1176" s="11">
        <v>14953223.088937551</v>
      </c>
      <c r="AK1176" s="11">
        <v>0</v>
      </c>
      <c r="AL1176" s="13">
        <v>9.0648480513104701E-3</v>
      </c>
      <c r="AM1176" s="7">
        <v>2262</v>
      </c>
      <c r="AN1176" s="7" t="s">
        <v>296</v>
      </c>
      <c r="AO1176" s="9">
        <v>45808</v>
      </c>
      <c r="AP1176" s="9">
        <v>45777</v>
      </c>
      <c r="AQ1176" s="7">
        <v>31</v>
      </c>
      <c r="AR1176" s="7">
        <v>151</v>
      </c>
      <c r="AS1176" s="15">
        <v>0.97192497794519794</v>
      </c>
      <c r="AT1176" s="11">
        <v>52091.246480940477</v>
      </c>
      <c r="AU1176" s="11">
        <v>233134.37362544911</v>
      </c>
      <c r="AV1176" s="11">
        <v>0</v>
      </c>
      <c r="AW1176" s="11">
        <v>0</v>
      </c>
      <c r="AX1176" s="11">
        <v>52091.246480940477</v>
      </c>
      <c r="AY1176" s="11">
        <v>233134.37362544911</v>
      </c>
      <c r="AZ1176" s="13">
        <v>9.0648480513104701E-3</v>
      </c>
      <c r="BA1176" s="11">
        <v>52091.246480940477</v>
      </c>
      <c r="BB1176" s="11">
        <v>233134.37362544911</v>
      </c>
      <c r="BC1176" s="11"/>
      <c r="BD1176" s="11"/>
      <c r="BE1176" s="11"/>
      <c r="BF1176" s="11">
        <v>0</v>
      </c>
      <c r="BG1176" s="11">
        <v>0</v>
      </c>
      <c r="BH1176" s="11">
        <v>52091.246480940477</v>
      </c>
      <c r="BI1176" s="11">
        <v>233134.37362544911</v>
      </c>
      <c r="BJ1176" s="11">
        <v>233134.37362544911</v>
      </c>
      <c r="BK1176" s="11">
        <v>0</v>
      </c>
      <c r="BL1176" s="11">
        <v>233134.37362544911</v>
      </c>
    </row>
    <row r="1177" spans="1:64" hidden="1" x14ac:dyDescent="0.25">
      <c r="A1177" s="7">
        <v>501098</v>
      </c>
      <c r="B1177" s="7" t="s">
        <v>173</v>
      </c>
      <c r="C1177" s="9">
        <v>45224</v>
      </c>
      <c r="D1177" s="9">
        <v>50704</v>
      </c>
      <c r="E1177" s="9">
        <v>50704</v>
      </c>
      <c r="F1177" s="7" t="s">
        <v>237</v>
      </c>
      <c r="G1177" s="11">
        <v>15235920.008937551</v>
      </c>
      <c r="H1177" s="11">
        <v>939598.03</v>
      </c>
      <c r="I1177" s="11" t="s">
        <v>241</v>
      </c>
      <c r="J1177" s="11">
        <v>282696.92</v>
      </c>
      <c r="K1177" s="11" t="s">
        <v>242</v>
      </c>
      <c r="L1177" s="11">
        <v>0</v>
      </c>
      <c r="M1177" s="13">
        <v>7.1258699999999994E-2</v>
      </c>
      <c r="N1177" s="13" t="s">
        <v>246</v>
      </c>
      <c r="O1177" s="13" t="s">
        <v>257</v>
      </c>
      <c r="P1177" s="13">
        <v>0.39539999999999997</v>
      </c>
      <c r="Q1177" s="7" t="s">
        <v>260</v>
      </c>
      <c r="R1177" s="7" t="s">
        <v>264</v>
      </c>
      <c r="S1177" s="7">
        <v>0</v>
      </c>
      <c r="T1177" s="7" t="s">
        <v>267</v>
      </c>
      <c r="U1177" s="7" t="s">
        <v>269</v>
      </c>
      <c r="V1177" s="7">
        <v>4.4755000000000003</v>
      </c>
      <c r="W1177" s="9">
        <v>45657</v>
      </c>
      <c r="X1177" s="7">
        <v>166</v>
      </c>
      <c r="Y1177" s="7">
        <v>6</v>
      </c>
      <c r="Z1177" s="11">
        <v>939598.03</v>
      </c>
      <c r="AA1177" s="11">
        <v>939598.03</v>
      </c>
      <c r="AB1177" s="11">
        <v>282696.92</v>
      </c>
      <c r="AC1177" s="11">
        <v>565393.84</v>
      </c>
      <c r="AD1177" s="11">
        <v>0</v>
      </c>
      <c r="AE1177" s="11">
        <v>0</v>
      </c>
      <c r="AF1177" s="11">
        <v>1222294.95</v>
      </c>
      <c r="AG1177" s="11">
        <v>0</v>
      </c>
      <c r="AH1177" s="11">
        <v>1504991.87</v>
      </c>
      <c r="AI1177" s="11">
        <v>0</v>
      </c>
      <c r="AJ1177" s="11">
        <v>13730928.13893755</v>
      </c>
      <c r="AK1177" s="11">
        <v>0</v>
      </c>
      <c r="AL1177" s="13">
        <v>8.9795079784388276E-3</v>
      </c>
      <c r="AM1177" s="7">
        <v>2263</v>
      </c>
      <c r="AN1177" s="7" t="s">
        <v>271</v>
      </c>
      <c r="AO1177" s="9">
        <v>45838</v>
      </c>
      <c r="AP1177" s="9">
        <v>45808</v>
      </c>
      <c r="AQ1177" s="7">
        <v>30</v>
      </c>
      <c r="AR1177" s="7">
        <v>181</v>
      </c>
      <c r="AS1177" s="15">
        <v>0.96644172658500993</v>
      </c>
      <c r="AT1177" s="11">
        <v>47115.605032765103</v>
      </c>
      <c r="AU1177" s="11">
        <v>210865.8903241402</v>
      </c>
      <c r="AV1177" s="11">
        <v>0</v>
      </c>
      <c r="AW1177" s="11">
        <v>0</v>
      </c>
      <c r="AX1177" s="11">
        <v>47115.605032765103</v>
      </c>
      <c r="AY1177" s="11">
        <v>210865.8903241402</v>
      </c>
      <c r="AZ1177" s="13">
        <v>8.9795079784388276E-3</v>
      </c>
      <c r="BA1177" s="11">
        <v>47115.605032765103</v>
      </c>
      <c r="BB1177" s="11">
        <v>210865.8903241402</v>
      </c>
      <c r="BC1177" s="11"/>
      <c r="BD1177" s="11"/>
      <c r="BE1177" s="11"/>
      <c r="BF1177" s="11">
        <v>0</v>
      </c>
      <c r="BG1177" s="11">
        <v>0</v>
      </c>
      <c r="BH1177" s="11">
        <v>47115.605032765103</v>
      </c>
      <c r="BI1177" s="11">
        <v>210865.8903241402</v>
      </c>
      <c r="BJ1177" s="11">
        <v>210865.8903241402</v>
      </c>
      <c r="BK1177" s="11">
        <v>0</v>
      </c>
      <c r="BL1177" s="11">
        <v>210865.8903241402</v>
      </c>
    </row>
    <row r="1178" spans="1:64" hidden="1" x14ac:dyDescent="0.25">
      <c r="A1178" s="7">
        <v>501098</v>
      </c>
      <c r="B1178" s="7" t="s">
        <v>173</v>
      </c>
      <c r="C1178" s="9">
        <v>45224</v>
      </c>
      <c r="D1178" s="9">
        <v>50704</v>
      </c>
      <c r="E1178" s="9">
        <v>50704</v>
      </c>
      <c r="F1178" s="7" t="s">
        <v>237</v>
      </c>
      <c r="G1178" s="11">
        <v>15235920.008937551</v>
      </c>
      <c r="H1178" s="11">
        <v>939598.03</v>
      </c>
      <c r="I1178" s="11" t="s">
        <v>241</v>
      </c>
      <c r="J1178" s="11">
        <v>282696.92</v>
      </c>
      <c r="K1178" s="11" t="s">
        <v>242</v>
      </c>
      <c r="L1178" s="11">
        <v>0</v>
      </c>
      <c r="M1178" s="13">
        <v>7.1258699999999994E-2</v>
      </c>
      <c r="N1178" s="13" t="s">
        <v>246</v>
      </c>
      <c r="O1178" s="13" t="s">
        <v>257</v>
      </c>
      <c r="P1178" s="13">
        <v>0.39539999999999997</v>
      </c>
      <c r="Q1178" s="7" t="s">
        <v>260</v>
      </c>
      <c r="R1178" s="7" t="s">
        <v>264</v>
      </c>
      <c r="S1178" s="7">
        <v>0</v>
      </c>
      <c r="T1178" s="7" t="s">
        <v>267</v>
      </c>
      <c r="U1178" s="7" t="s">
        <v>269</v>
      </c>
      <c r="V1178" s="7">
        <v>4.4755000000000003</v>
      </c>
      <c r="W1178" s="9">
        <v>45657</v>
      </c>
      <c r="X1178" s="7">
        <v>166</v>
      </c>
      <c r="Y1178" s="7">
        <v>7</v>
      </c>
      <c r="Z1178" s="11">
        <v>0</v>
      </c>
      <c r="AA1178" s="11">
        <v>939598.03</v>
      </c>
      <c r="AB1178" s="11">
        <v>0</v>
      </c>
      <c r="AC1178" s="11">
        <v>565393.84</v>
      </c>
      <c r="AD1178" s="11">
        <v>0</v>
      </c>
      <c r="AE1178" s="11">
        <v>0</v>
      </c>
      <c r="AF1178" s="11">
        <v>0</v>
      </c>
      <c r="AG1178" s="11">
        <v>0</v>
      </c>
      <c r="AH1178" s="11">
        <v>1504991.87</v>
      </c>
      <c r="AI1178" s="11">
        <v>0</v>
      </c>
      <c r="AJ1178" s="11">
        <v>13730928.13893755</v>
      </c>
      <c r="AK1178" s="11">
        <v>0</v>
      </c>
      <c r="AL1178" s="13">
        <v>8.8949713308420497E-3</v>
      </c>
      <c r="AM1178" s="7">
        <v>2264</v>
      </c>
      <c r="AN1178" s="7" t="s">
        <v>272</v>
      </c>
      <c r="AO1178" s="9">
        <v>45869</v>
      </c>
      <c r="AP1178" s="9">
        <v>45838</v>
      </c>
      <c r="AQ1178" s="7">
        <v>31</v>
      </c>
      <c r="AR1178" s="7">
        <v>212</v>
      </c>
      <c r="AS1178" s="15">
        <v>0.96080819658522798</v>
      </c>
      <c r="AT1178" s="11">
        <v>46399.981911109913</v>
      </c>
      <c r="AU1178" s="11">
        <v>207663.1190431724</v>
      </c>
      <c r="AV1178" s="11">
        <v>0</v>
      </c>
      <c r="AW1178" s="11">
        <v>0</v>
      </c>
      <c r="AX1178" s="11">
        <v>46399.981911109913</v>
      </c>
      <c r="AY1178" s="11">
        <v>207663.1190431724</v>
      </c>
      <c r="AZ1178" s="13">
        <v>8.8949713308420497E-3</v>
      </c>
      <c r="BA1178" s="11">
        <v>46399.981911109913</v>
      </c>
      <c r="BB1178" s="11">
        <v>207663.1190431724</v>
      </c>
      <c r="BC1178" s="11"/>
      <c r="BD1178" s="11"/>
      <c r="BE1178" s="11"/>
      <c r="BF1178" s="11">
        <v>0</v>
      </c>
      <c r="BG1178" s="11">
        <v>0</v>
      </c>
      <c r="BH1178" s="11">
        <v>46399.981911109913</v>
      </c>
      <c r="BI1178" s="11">
        <v>207663.1190431724</v>
      </c>
      <c r="BJ1178" s="11">
        <v>207663.1190431724</v>
      </c>
      <c r="BK1178" s="11">
        <v>0</v>
      </c>
      <c r="BL1178" s="11">
        <v>207663.1190431724</v>
      </c>
    </row>
    <row r="1179" spans="1:64" hidden="1" x14ac:dyDescent="0.25">
      <c r="A1179" s="7">
        <v>501098</v>
      </c>
      <c r="B1179" s="7" t="s">
        <v>173</v>
      </c>
      <c r="C1179" s="9">
        <v>45224</v>
      </c>
      <c r="D1179" s="9">
        <v>50704</v>
      </c>
      <c r="E1179" s="9">
        <v>50704</v>
      </c>
      <c r="F1179" s="7" t="s">
        <v>237</v>
      </c>
      <c r="G1179" s="11">
        <v>15235920.008937551</v>
      </c>
      <c r="H1179" s="11">
        <v>939598.03</v>
      </c>
      <c r="I1179" s="11" t="s">
        <v>241</v>
      </c>
      <c r="J1179" s="11">
        <v>282696.92</v>
      </c>
      <c r="K1179" s="11" t="s">
        <v>242</v>
      </c>
      <c r="L1179" s="11">
        <v>0</v>
      </c>
      <c r="M1179" s="13">
        <v>7.1258699999999994E-2</v>
      </c>
      <c r="N1179" s="13" t="s">
        <v>246</v>
      </c>
      <c r="O1179" s="13" t="s">
        <v>257</v>
      </c>
      <c r="P1179" s="13">
        <v>0.39539999999999997</v>
      </c>
      <c r="Q1179" s="7" t="s">
        <v>260</v>
      </c>
      <c r="R1179" s="7" t="s">
        <v>264</v>
      </c>
      <c r="S1179" s="7">
        <v>0</v>
      </c>
      <c r="T1179" s="7" t="s">
        <v>267</v>
      </c>
      <c r="U1179" s="7" t="s">
        <v>269</v>
      </c>
      <c r="V1179" s="7">
        <v>4.4755000000000003</v>
      </c>
      <c r="W1179" s="9">
        <v>45657</v>
      </c>
      <c r="X1179" s="7">
        <v>166</v>
      </c>
      <c r="Y1179" s="7">
        <v>8</v>
      </c>
      <c r="Z1179" s="11">
        <v>0</v>
      </c>
      <c r="AA1179" s="11">
        <v>939598.03</v>
      </c>
      <c r="AB1179" s="11">
        <v>0</v>
      </c>
      <c r="AC1179" s="11">
        <v>565393.84</v>
      </c>
      <c r="AD1179" s="11">
        <v>0</v>
      </c>
      <c r="AE1179" s="11">
        <v>0</v>
      </c>
      <c r="AF1179" s="11">
        <v>0</v>
      </c>
      <c r="AG1179" s="11">
        <v>0</v>
      </c>
      <c r="AH1179" s="11">
        <v>1504991.87</v>
      </c>
      <c r="AI1179" s="11">
        <v>0</v>
      </c>
      <c r="AJ1179" s="11">
        <v>13730928.13893755</v>
      </c>
      <c r="AK1179" s="11">
        <v>0</v>
      </c>
      <c r="AL1179" s="13">
        <v>8.8112305447562989E-3</v>
      </c>
      <c r="AM1179" s="7">
        <v>2265</v>
      </c>
      <c r="AN1179" s="7" t="s">
        <v>273</v>
      </c>
      <c r="AO1179" s="9">
        <v>45900</v>
      </c>
      <c r="AP1179" s="9">
        <v>45869</v>
      </c>
      <c r="AQ1179" s="7">
        <v>31</v>
      </c>
      <c r="AR1179" s="7">
        <v>243</v>
      </c>
      <c r="AS1179" s="15">
        <v>0.95520750525474762</v>
      </c>
      <c r="AT1179" s="11">
        <v>45695.228149020877</v>
      </c>
      <c r="AU1179" s="11">
        <v>204508.993580943</v>
      </c>
      <c r="AV1179" s="11">
        <v>0</v>
      </c>
      <c r="AW1179" s="11">
        <v>0</v>
      </c>
      <c r="AX1179" s="11">
        <v>45695.228149020877</v>
      </c>
      <c r="AY1179" s="11">
        <v>204508.993580943</v>
      </c>
      <c r="AZ1179" s="13">
        <v>8.8112305447562989E-3</v>
      </c>
      <c r="BA1179" s="11">
        <v>45695.228149020877</v>
      </c>
      <c r="BB1179" s="11">
        <v>204508.993580943</v>
      </c>
      <c r="BC1179" s="11"/>
      <c r="BD1179" s="11"/>
      <c r="BE1179" s="11"/>
      <c r="BF1179" s="11">
        <v>0</v>
      </c>
      <c r="BG1179" s="11">
        <v>0</v>
      </c>
      <c r="BH1179" s="11">
        <v>45695.228149020877</v>
      </c>
      <c r="BI1179" s="11">
        <v>204508.993580943</v>
      </c>
      <c r="BJ1179" s="11">
        <v>204508.993580943</v>
      </c>
      <c r="BK1179" s="11">
        <v>0</v>
      </c>
      <c r="BL1179" s="11">
        <v>204508.993580943</v>
      </c>
    </row>
    <row r="1180" spans="1:64" hidden="1" x14ac:dyDescent="0.25">
      <c r="A1180" s="7">
        <v>501098</v>
      </c>
      <c r="B1180" s="7" t="s">
        <v>173</v>
      </c>
      <c r="C1180" s="9">
        <v>45224</v>
      </c>
      <c r="D1180" s="9">
        <v>50704</v>
      </c>
      <c r="E1180" s="9">
        <v>50704</v>
      </c>
      <c r="F1180" s="7" t="s">
        <v>237</v>
      </c>
      <c r="G1180" s="11">
        <v>15235920.008937551</v>
      </c>
      <c r="H1180" s="11">
        <v>939598.03</v>
      </c>
      <c r="I1180" s="11" t="s">
        <v>241</v>
      </c>
      <c r="J1180" s="11">
        <v>282696.92</v>
      </c>
      <c r="K1180" s="11" t="s">
        <v>242</v>
      </c>
      <c r="L1180" s="11">
        <v>0</v>
      </c>
      <c r="M1180" s="13">
        <v>7.1258699999999994E-2</v>
      </c>
      <c r="N1180" s="13" t="s">
        <v>246</v>
      </c>
      <c r="O1180" s="13" t="s">
        <v>257</v>
      </c>
      <c r="P1180" s="13">
        <v>0.39539999999999997</v>
      </c>
      <c r="Q1180" s="7" t="s">
        <v>260</v>
      </c>
      <c r="R1180" s="7" t="s">
        <v>264</v>
      </c>
      <c r="S1180" s="7">
        <v>0</v>
      </c>
      <c r="T1180" s="7" t="s">
        <v>267</v>
      </c>
      <c r="U1180" s="7" t="s">
        <v>269</v>
      </c>
      <c r="V1180" s="7">
        <v>4.4755000000000003</v>
      </c>
      <c r="W1180" s="9">
        <v>45657</v>
      </c>
      <c r="X1180" s="7">
        <v>166</v>
      </c>
      <c r="Y1180" s="7">
        <v>9</v>
      </c>
      <c r="Z1180" s="11">
        <v>0</v>
      </c>
      <c r="AA1180" s="11">
        <v>939598.03</v>
      </c>
      <c r="AB1180" s="11">
        <v>282696.92</v>
      </c>
      <c r="AC1180" s="11">
        <v>848090.76</v>
      </c>
      <c r="AD1180" s="11">
        <v>0</v>
      </c>
      <c r="AE1180" s="11">
        <v>0</v>
      </c>
      <c r="AF1180" s="11">
        <v>282696.92</v>
      </c>
      <c r="AG1180" s="11">
        <v>0</v>
      </c>
      <c r="AH1180" s="11">
        <v>1787688.79</v>
      </c>
      <c r="AI1180" s="11">
        <v>0</v>
      </c>
      <c r="AJ1180" s="11">
        <v>13448231.21893755</v>
      </c>
      <c r="AK1180" s="11">
        <v>0</v>
      </c>
      <c r="AL1180" s="13">
        <v>8.728278127625666E-3</v>
      </c>
      <c r="AM1180" s="7">
        <v>2266</v>
      </c>
      <c r="AN1180" s="7" t="s">
        <v>274</v>
      </c>
      <c r="AO1180" s="9">
        <v>45930</v>
      </c>
      <c r="AP1180" s="9">
        <v>45900</v>
      </c>
      <c r="AQ1180" s="7">
        <v>30</v>
      </c>
      <c r="AR1180" s="7">
        <v>273</v>
      </c>
      <c r="AS1180" s="15">
        <v>0.94981856786626395</v>
      </c>
      <c r="AT1180" s="11">
        <v>44082.992109204657</v>
      </c>
      <c r="AU1180" s="11">
        <v>197293.43118474551</v>
      </c>
      <c r="AV1180" s="11">
        <v>0</v>
      </c>
      <c r="AW1180" s="11">
        <v>0</v>
      </c>
      <c r="AX1180" s="11">
        <v>44082.992109204657</v>
      </c>
      <c r="AY1180" s="11">
        <v>197293.43118474551</v>
      </c>
      <c r="AZ1180" s="13">
        <v>8.728278127625666E-3</v>
      </c>
      <c r="BA1180" s="11">
        <v>44082.992109204657</v>
      </c>
      <c r="BB1180" s="11">
        <v>197293.43118474551</v>
      </c>
      <c r="BC1180" s="11"/>
      <c r="BD1180" s="11"/>
      <c r="BE1180" s="11"/>
      <c r="BF1180" s="11">
        <v>0</v>
      </c>
      <c r="BG1180" s="11">
        <v>0</v>
      </c>
      <c r="BH1180" s="11">
        <v>44082.992109204657</v>
      </c>
      <c r="BI1180" s="11">
        <v>197293.43118474551</v>
      </c>
      <c r="BJ1180" s="11">
        <v>197293.43118474551</v>
      </c>
      <c r="BK1180" s="11">
        <v>0</v>
      </c>
      <c r="BL1180" s="11">
        <v>197293.43118474551</v>
      </c>
    </row>
    <row r="1181" spans="1:64" hidden="1" x14ac:dyDescent="0.25">
      <c r="A1181" s="7">
        <v>501098</v>
      </c>
      <c r="B1181" s="7" t="s">
        <v>173</v>
      </c>
      <c r="C1181" s="9">
        <v>45224</v>
      </c>
      <c r="D1181" s="9">
        <v>50704</v>
      </c>
      <c r="E1181" s="9">
        <v>50704</v>
      </c>
      <c r="F1181" s="7" t="s">
        <v>237</v>
      </c>
      <c r="G1181" s="11">
        <v>15235920.008937551</v>
      </c>
      <c r="H1181" s="11">
        <v>939598.03</v>
      </c>
      <c r="I1181" s="11" t="s">
        <v>241</v>
      </c>
      <c r="J1181" s="11">
        <v>282696.92</v>
      </c>
      <c r="K1181" s="11" t="s">
        <v>242</v>
      </c>
      <c r="L1181" s="11">
        <v>0</v>
      </c>
      <c r="M1181" s="13">
        <v>7.1258699999999994E-2</v>
      </c>
      <c r="N1181" s="13" t="s">
        <v>246</v>
      </c>
      <c r="O1181" s="13" t="s">
        <v>257</v>
      </c>
      <c r="P1181" s="13">
        <v>0.39539999999999997</v>
      </c>
      <c r="Q1181" s="7" t="s">
        <v>260</v>
      </c>
      <c r="R1181" s="7" t="s">
        <v>264</v>
      </c>
      <c r="S1181" s="7">
        <v>0</v>
      </c>
      <c r="T1181" s="7" t="s">
        <v>267</v>
      </c>
      <c r="U1181" s="7" t="s">
        <v>269</v>
      </c>
      <c r="V1181" s="7">
        <v>4.4755000000000003</v>
      </c>
      <c r="W1181" s="9">
        <v>45657</v>
      </c>
      <c r="X1181" s="7">
        <v>166</v>
      </c>
      <c r="Y1181" s="7">
        <v>10</v>
      </c>
      <c r="Z1181" s="11">
        <v>0</v>
      </c>
      <c r="AA1181" s="11">
        <v>939598.03</v>
      </c>
      <c r="AB1181" s="11">
        <v>0</v>
      </c>
      <c r="AC1181" s="11">
        <v>848090.76</v>
      </c>
      <c r="AD1181" s="11">
        <v>0</v>
      </c>
      <c r="AE1181" s="11">
        <v>0</v>
      </c>
      <c r="AF1181" s="11">
        <v>0</v>
      </c>
      <c r="AG1181" s="11">
        <v>0</v>
      </c>
      <c r="AH1181" s="11">
        <v>1787688.79</v>
      </c>
      <c r="AI1181" s="11">
        <v>0</v>
      </c>
      <c r="AJ1181" s="11">
        <v>13448231.21893755</v>
      </c>
      <c r="AK1181" s="11">
        <v>0</v>
      </c>
      <c r="AL1181" s="13">
        <v>8.646106657432262E-3</v>
      </c>
      <c r="AM1181" s="7">
        <v>2267</v>
      </c>
      <c r="AN1181" s="7" t="s">
        <v>275</v>
      </c>
      <c r="AO1181" s="9">
        <v>45961</v>
      </c>
      <c r="AP1181" s="9">
        <v>45930</v>
      </c>
      <c r="AQ1181" s="7">
        <v>31</v>
      </c>
      <c r="AR1181" s="7">
        <v>304</v>
      </c>
      <c r="AS1181" s="15">
        <v>0.94428193668692539</v>
      </c>
      <c r="AT1181" s="11">
        <v>43413.430328067589</v>
      </c>
      <c r="AU1181" s="11">
        <v>194296.80743326651</v>
      </c>
      <c r="AV1181" s="11">
        <v>0</v>
      </c>
      <c r="AW1181" s="11">
        <v>0</v>
      </c>
      <c r="AX1181" s="11">
        <v>43413.430328067589</v>
      </c>
      <c r="AY1181" s="11">
        <v>194296.80743326651</v>
      </c>
      <c r="AZ1181" s="13">
        <v>8.646106657432262E-3</v>
      </c>
      <c r="BA1181" s="11">
        <v>43413.430328067589</v>
      </c>
      <c r="BB1181" s="11">
        <v>194296.80743326651</v>
      </c>
      <c r="BC1181" s="11"/>
      <c r="BD1181" s="11"/>
      <c r="BE1181" s="11"/>
      <c r="BF1181" s="11">
        <v>0</v>
      </c>
      <c r="BG1181" s="11">
        <v>0</v>
      </c>
      <c r="BH1181" s="11">
        <v>43413.430328067589</v>
      </c>
      <c r="BI1181" s="11">
        <v>194296.80743326651</v>
      </c>
      <c r="BJ1181" s="11">
        <v>194296.80743326651</v>
      </c>
      <c r="BK1181" s="11">
        <v>0</v>
      </c>
      <c r="BL1181" s="11">
        <v>194296.80743326651</v>
      </c>
    </row>
    <row r="1182" spans="1:64" hidden="1" x14ac:dyDescent="0.25">
      <c r="A1182" s="7">
        <v>501098</v>
      </c>
      <c r="B1182" s="7" t="s">
        <v>173</v>
      </c>
      <c r="C1182" s="9">
        <v>45224</v>
      </c>
      <c r="D1182" s="9">
        <v>50704</v>
      </c>
      <c r="E1182" s="9">
        <v>50704</v>
      </c>
      <c r="F1182" s="7" t="s">
        <v>237</v>
      </c>
      <c r="G1182" s="11">
        <v>15235920.008937551</v>
      </c>
      <c r="H1182" s="11">
        <v>939598.03</v>
      </c>
      <c r="I1182" s="11" t="s">
        <v>241</v>
      </c>
      <c r="J1182" s="11">
        <v>282696.92</v>
      </c>
      <c r="K1182" s="11" t="s">
        <v>242</v>
      </c>
      <c r="L1182" s="11">
        <v>0</v>
      </c>
      <c r="M1182" s="13">
        <v>7.1258699999999994E-2</v>
      </c>
      <c r="N1182" s="13" t="s">
        <v>246</v>
      </c>
      <c r="O1182" s="13" t="s">
        <v>257</v>
      </c>
      <c r="P1182" s="13">
        <v>0.39539999999999997</v>
      </c>
      <c r="Q1182" s="7" t="s">
        <v>260</v>
      </c>
      <c r="R1182" s="7" t="s">
        <v>264</v>
      </c>
      <c r="S1182" s="7">
        <v>0</v>
      </c>
      <c r="T1182" s="7" t="s">
        <v>267</v>
      </c>
      <c r="U1182" s="7" t="s">
        <v>269</v>
      </c>
      <c r="V1182" s="7">
        <v>4.4755000000000003</v>
      </c>
      <c r="W1182" s="9">
        <v>45657</v>
      </c>
      <c r="X1182" s="7">
        <v>166</v>
      </c>
      <c r="Y1182" s="7">
        <v>11</v>
      </c>
      <c r="Z1182" s="11">
        <v>0</v>
      </c>
      <c r="AA1182" s="11">
        <v>939598.03</v>
      </c>
      <c r="AB1182" s="11">
        <v>0</v>
      </c>
      <c r="AC1182" s="11">
        <v>848090.76</v>
      </c>
      <c r="AD1182" s="11">
        <v>0</v>
      </c>
      <c r="AE1182" s="11">
        <v>0</v>
      </c>
      <c r="AF1182" s="11">
        <v>0</v>
      </c>
      <c r="AG1182" s="11">
        <v>0</v>
      </c>
      <c r="AH1182" s="11">
        <v>1787688.79</v>
      </c>
      <c r="AI1182" s="11">
        <v>0</v>
      </c>
      <c r="AJ1182" s="11">
        <v>13448231.21893755</v>
      </c>
      <c r="AK1182" s="11">
        <v>0</v>
      </c>
      <c r="AL1182" s="13">
        <v>8.5647087820321932E-3</v>
      </c>
      <c r="AM1182" s="7">
        <v>2268</v>
      </c>
      <c r="AN1182" s="7" t="s">
        <v>276</v>
      </c>
      <c r="AO1182" s="9">
        <v>45991</v>
      </c>
      <c r="AP1182" s="9">
        <v>45961</v>
      </c>
      <c r="AQ1182" s="7">
        <v>30</v>
      </c>
      <c r="AR1182" s="7">
        <v>334</v>
      </c>
      <c r="AS1182" s="15">
        <v>0.93895463742902774</v>
      </c>
      <c r="AT1182" s="11">
        <v>42762.10191909493</v>
      </c>
      <c r="AU1182" s="11">
        <v>191381.78713890939</v>
      </c>
      <c r="AV1182" s="11">
        <v>0</v>
      </c>
      <c r="AW1182" s="11">
        <v>0</v>
      </c>
      <c r="AX1182" s="11">
        <v>42762.10191909493</v>
      </c>
      <c r="AY1182" s="11">
        <v>191381.78713890939</v>
      </c>
      <c r="AZ1182" s="13">
        <v>8.5647087820321932E-3</v>
      </c>
      <c r="BA1182" s="11">
        <v>42762.10191909493</v>
      </c>
      <c r="BB1182" s="11">
        <v>191381.78713890939</v>
      </c>
      <c r="BC1182" s="11"/>
      <c r="BD1182" s="11"/>
      <c r="BE1182" s="11"/>
      <c r="BF1182" s="11">
        <v>0</v>
      </c>
      <c r="BG1182" s="11">
        <v>0</v>
      </c>
      <c r="BH1182" s="11">
        <v>42762.10191909493</v>
      </c>
      <c r="BI1182" s="11">
        <v>191381.78713890939</v>
      </c>
      <c r="BJ1182" s="11">
        <v>191381.78713890939</v>
      </c>
      <c r="BK1182" s="11">
        <v>0</v>
      </c>
      <c r="BL1182" s="11">
        <v>191381.78713890939</v>
      </c>
    </row>
    <row r="1183" spans="1:64" hidden="1" x14ac:dyDescent="0.25">
      <c r="A1183" s="7">
        <v>501098</v>
      </c>
      <c r="B1183" s="7" t="s">
        <v>173</v>
      </c>
      <c r="C1183" s="9">
        <v>45224</v>
      </c>
      <c r="D1183" s="9">
        <v>50704</v>
      </c>
      <c r="E1183" s="9">
        <v>50704</v>
      </c>
      <c r="F1183" s="7" t="s">
        <v>237</v>
      </c>
      <c r="G1183" s="11">
        <v>15235920.008937551</v>
      </c>
      <c r="H1183" s="11">
        <v>939598.03</v>
      </c>
      <c r="I1183" s="11" t="s">
        <v>241</v>
      </c>
      <c r="J1183" s="11">
        <v>282696.92</v>
      </c>
      <c r="K1183" s="11" t="s">
        <v>242</v>
      </c>
      <c r="L1183" s="11">
        <v>0</v>
      </c>
      <c r="M1183" s="13">
        <v>7.1258699999999994E-2</v>
      </c>
      <c r="N1183" s="13" t="s">
        <v>246</v>
      </c>
      <c r="O1183" s="13" t="s">
        <v>257</v>
      </c>
      <c r="P1183" s="13">
        <v>0.39539999999999997</v>
      </c>
      <c r="Q1183" s="7" t="s">
        <v>260</v>
      </c>
      <c r="R1183" s="7" t="s">
        <v>264</v>
      </c>
      <c r="S1183" s="7">
        <v>0</v>
      </c>
      <c r="T1183" s="7" t="s">
        <v>267</v>
      </c>
      <c r="U1183" s="7" t="s">
        <v>269</v>
      </c>
      <c r="V1183" s="7">
        <v>4.4755000000000003</v>
      </c>
      <c r="W1183" s="9">
        <v>45657</v>
      </c>
      <c r="X1183" s="7">
        <v>166</v>
      </c>
      <c r="Y1183" s="7">
        <v>12</v>
      </c>
      <c r="Z1183" s="11">
        <v>939598.03</v>
      </c>
      <c r="AA1183" s="11">
        <v>1879196.06</v>
      </c>
      <c r="AB1183" s="11">
        <v>282696.92</v>
      </c>
      <c r="AC1183" s="11">
        <v>1130787.68</v>
      </c>
      <c r="AD1183" s="11">
        <v>0</v>
      </c>
      <c r="AE1183" s="11">
        <v>0</v>
      </c>
      <c r="AF1183" s="11">
        <v>1222294.95</v>
      </c>
      <c r="AG1183" s="11">
        <v>0</v>
      </c>
      <c r="AH1183" s="11">
        <v>3009983.74</v>
      </c>
      <c r="AI1183" s="11">
        <v>0</v>
      </c>
      <c r="AJ1183" s="11">
        <v>12225936.26893755</v>
      </c>
      <c r="AK1183" s="11">
        <v>0</v>
      </c>
      <c r="AL1183" s="13">
        <v>8.4840772184974211E-3</v>
      </c>
      <c r="AM1183" s="7">
        <v>2269</v>
      </c>
      <c r="AN1183" s="7" t="s">
        <v>277</v>
      </c>
      <c r="AO1183" s="9">
        <v>46022</v>
      </c>
      <c r="AP1183" s="9">
        <v>45991</v>
      </c>
      <c r="AQ1183" s="7">
        <v>31</v>
      </c>
      <c r="AR1183" s="7">
        <v>365</v>
      </c>
      <c r="AS1183" s="15">
        <v>0.933481333687185</v>
      </c>
      <c r="AT1183" s="11">
        <v>38285.034537144893</v>
      </c>
      <c r="AU1183" s="11">
        <v>171344.67207099189</v>
      </c>
      <c r="AV1183" s="11">
        <v>0</v>
      </c>
      <c r="AW1183" s="11">
        <v>0</v>
      </c>
      <c r="AX1183" s="11">
        <v>38285.034537144893</v>
      </c>
      <c r="AY1183" s="11">
        <v>171344.67207099189</v>
      </c>
      <c r="AZ1183" s="13">
        <v>8.4840772184974211E-3</v>
      </c>
      <c r="BA1183" s="11">
        <v>38285.034537144893</v>
      </c>
      <c r="BB1183" s="11">
        <v>171344.67207099189</v>
      </c>
      <c r="BC1183" s="11"/>
      <c r="BD1183" s="11"/>
      <c r="BE1183" s="11"/>
      <c r="BF1183" s="11">
        <v>0</v>
      </c>
      <c r="BG1183" s="11">
        <v>0</v>
      </c>
      <c r="BH1183" s="11">
        <v>38285.034537144893</v>
      </c>
      <c r="BI1183" s="11">
        <v>171344.67207099189</v>
      </c>
      <c r="BJ1183" s="11">
        <v>171344.67207099189</v>
      </c>
      <c r="BK1183" s="11">
        <v>0</v>
      </c>
      <c r="BL1183" s="11">
        <v>171344.67207099189</v>
      </c>
    </row>
    <row r="1184" spans="1:64" hidden="1" x14ac:dyDescent="0.25">
      <c r="A1184" s="7">
        <v>501075</v>
      </c>
      <c r="B1184" s="7" t="s">
        <v>174</v>
      </c>
      <c r="C1184" s="9">
        <v>45033</v>
      </c>
      <c r="D1184" s="9">
        <v>49051</v>
      </c>
      <c r="E1184" s="9">
        <v>49051</v>
      </c>
      <c r="F1184" s="7" t="s">
        <v>237</v>
      </c>
      <c r="G1184" s="11">
        <v>5984204.1112724831</v>
      </c>
      <c r="H1184" s="11">
        <v>126072.12</v>
      </c>
      <c r="I1184" s="11" t="s">
        <v>242</v>
      </c>
      <c r="J1184" s="11">
        <v>107718.75</v>
      </c>
      <c r="K1184" s="11" t="s">
        <v>242</v>
      </c>
      <c r="L1184" s="11">
        <v>0</v>
      </c>
      <c r="M1184" s="13">
        <v>7.1499999999999994E-2</v>
      </c>
      <c r="N1184" s="13" t="s">
        <v>247</v>
      </c>
      <c r="O1184" s="13" t="s">
        <v>257</v>
      </c>
      <c r="P1184" s="13">
        <v>0.39539999999999997</v>
      </c>
      <c r="Q1184" s="7" t="s">
        <v>261</v>
      </c>
      <c r="R1184" s="7" t="s">
        <v>264</v>
      </c>
      <c r="S1184" s="7">
        <v>0</v>
      </c>
      <c r="T1184" s="7" t="s">
        <v>267</v>
      </c>
      <c r="U1184" s="7" t="s">
        <v>269</v>
      </c>
      <c r="V1184" s="7">
        <v>4.4755000000000003</v>
      </c>
      <c r="W1184" s="9">
        <v>45657</v>
      </c>
      <c r="X1184" s="7">
        <v>112</v>
      </c>
      <c r="Y1184" s="7">
        <v>0</v>
      </c>
      <c r="Z1184" s="11">
        <v>0</v>
      </c>
      <c r="AA1184" s="11">
        <v>0</v>
      </c>
      <c r="AB1184" s="11">
        <v>0</v>
      </c>
      <c r="AC1184" s="11">
        <v>0</v>
      </c>
      <c r="AD1184" s="11">
        <v>0</v>
      </c>
      <c r="AE1184" s="11">
        <v>0</v>
      </c>
      <c r="AF1184" s="11">
        <v>0</v>
      </c>
      <c r="AG1184" s="11">
        <v>0</v>
      </c>
      <c r="AH1184" s="11">
        <v>0</v>
      </c>
      <c r="AI1184" s="11">
        <v>0</v>
      </c>
      <c r="AJ1184" s="11">
        <v>5984204.1112724831</v>
      </c>
      <c r="AK1184" s="11">
        <v>0</v>
      </c>
      <c r="AM1184" s="7">
        <v>2424</v>
      </c>
      <c r="AN1184" s="7" t="s">
        <v>276</v>
      </c>
      <c r="AO1184" s="9">
        <v>45657</v>
      </c>
      <c r="AP1184" s="9">
        <v>50704</v>
      </c>
      <c r="AQ1184" s="7">
        <v>0</v>
      </c>
      <c r="AR1184" s="7">
        <v>0</v>
      </c>
      <c r="AS1184" s="15">
        <v>1</v>
      </c>
      <c r="BC1184" s="11"/>
      <c r="BD1184" s="11"/>
      <c r="BE1184" s="11"/>
    </row>
    <row r="1185" spans="1:64" hidden="1" x14ac:dyDescent="0.25">
      <c r="A1185" s="7">
        <v>501075</v>
      </c>
      <c r="B1185" s="7" t="s">
        <v>174</v>
      </c>
      <c r="C1185" s="9">
        <v>45033</v>
      </c>
      <c r="D1185" s="9">
        <v>49051</v>
      </c>
      <c r="E1185" s="9">
        <v>49051</v>
      </c>
      <c r="F1185" s="7" t="s">
        <v>237</v>
      </c>
      <c r="G1185" s="11">
        <v>5984204.1112724831</v>
      </c>
      <c r="H1185" s="11">
        <v>126072.12</v>
      </c>
      <c r="I1185" s="11" t="s">
        <v>242</v>
      </c>
      <c r="J1185" s="11">
        <v>107718.75</v>
      </c>
      <c r="K1185" s="11" t="s">
        <v>242</v>
      </c>
      <c r="L1185" s="11">
        <v>0</v>
      </c>
      <c r="M1185" s="13">
        <v>7.1499999999999994E-2</v>
      </c>
      <c r="N1185" s="13" t="s">
        <v>247</v>
      </c>
      <c r="O1185" s="13" t="s">
        <v>257</v>
      </c>
      <c r="P1185" s="13">
        <v>0.39539999999999997</v>
      </c>
      <c r="Q1185" s="7" t="s">
        <v>261</v>
      </c>
      <c r="R1185" s="7" t="s">
        <v>264</v>
      </c>
      <c r="S1185" s="7">
        <v>0</v>
      </c>
      <c r="T1185" s="7" t="s">
        <v>267</v>
      </c>
      <c r="U1185" s="7" t="s">
        <v>269</v>
      </c>
      <c r="V1185" s="7">
        <v>4.4755000000000003</v>
      </c>
      <c r="W1185" s="9">
        <v>45657</v>
      </c>
      <c r="X1185" s="7">
        <v>112</v>
      </c>
      <c r="Y1185" s="7">
        <v>1</v>
      </c>
      <c r="Z1185" s="11">
        <v>0</v>
      </c>
      <c r="AA1185" s="11">
        <v>0</v>
      </c>
      <c r="AB1185" s="11">
        <v>0</v>
      </c>
      <c r="AC1185" s="11">
        <v>0</v>
      </c>
      <c r="AD1185" s="11">
        <v>0</v>
      </c>
      <c r="AE1185" s="11">
        <v>0</v>
      </c>
      <c r="AF1185" s="11">
        <v>0</v>
      </c>
      <c r="AG1185" s="11">
        <v>0</v>
      </c>
      <c r="AH1185" s="11">
        <v>0</v>
      </c>
      <c r="AI1185" s="11">
        <v>0</v>
      </c>
      <c r="AJ1185" s="11">
        <v>5984204.1112724831</v>
      </c>
      <c r="AK1185" s="11">
        <v>0</v>
      </c>
      <c r="AL1185" s="13">
        <v>1.330094582212071E-2</v>
      </c>
      <c r="AM1185" s="7">
        <v>2425</v>
      </c>
      <c r="AN1185" s="7" t="s">
        <v>277</v>
      </c>
      <c r="AO1185" s="9">
        <v>45688</v>
      </c>
      <c r="AP1185" s="9">
        <v>45657</v>
      </c>
      <c r="AQ1185" s="7">
        <v>31</v>
      </c>
      <c r="AR1185" s="7">
        <v>31</v>
      </c>
      <c r="AS1185" s="15">
        <v>0.99415183702096777</v>
      </c>
      <c r="AT1185" s="11">
        <v>31288.03631259553</v>
      </c>
      <c r="AU1185" s="11">
        <v>140029.60651702131</v>
      </c>
      <c r="AV1185" s="11">
        <v>0</v>
      </c>
      <c r="AW1185" s="11">
        <v>0</v>
      </c>
      <c r="AX1185" s="11">
        <v>31288.03631259553</v>
      </c>
      <c r="AY1185" s="11">
        <v>140029.60651702131</v>
      </c>
      <c r="AZ1185" s="13">
        <v>1.330094582212071E-2</v>
      </c>
      <c r="BA1185" s="11">
        <v>31288.03631259553</v>
      </c>
      <c r="BB1185" s="11">
        <v>140029.60651702131</v>
      </c>
      <c r="BC1185" s="11"/>
      <c r="BD1185" s="11"/>
      <c r="BE1185" s="11"/>
      <c r="BF1185" s="11">
        <v>0</v>
      </c>
      <c r="BG1185" s="11">
        <v>0</v>
      </c>
      <c r="BH1185" s="11">
        <v>31288.03631259553</v>
      </c>
      <c r="BI1185" s="11">
        <v>140029.60651702131</v>
      </c>
      <c r="BJ1185" s="11">
        <v>140029.60651702131</v>
      </c>
      <c r="BK1185" s="11">
        <v>0</v>
      </c>
      <c r="BL1185" s="11">
        <v>140029.60651702131</v>
      </c>
    </row>
    <row r="1186" spans="1:64" hidden="1" x14ac:dyDescent="0.25">
      <c r="A1186" s="7">
        <v>501075</v>
      </c>
      <c r="B1186" s="7" t="s">
        <v>174</v>
      </c>
      <c r="C1186" s="9">
        <v>45033</v>
      </c>
      <c r="D1186" s="9">
        <v>49051</v>
      </c>
      <c r="E1186" s="9">
        <v>49051</v>
      </c>
      <c r="F1186" s="7" t="s">
        <v>237</v>
      </c>
      <c r="G1186" s="11">
        <v>5984204.1112724831</v>
      </c>
      <c r="H1186" s="11">
        <v>126072.12</v>
      </c>
      <c r="I1186" s="11" t="s">
        <v>242</v>
      </c>
      <c r="J1186" s="11">
        <v>107718.75</v>
      </c>
      <c r="K1186" s="11" t="s">
        <v>242</v>
      </c>
      <c r="L1186" s="11">
        <v>0</v>
      </c>
      <c r="M1186" s="13">
        <v>7.1499999999999994E-2</v>
      </c>
      <c r="N1186" s="13" t="s">
        <v>247</v>
      </c>
      <c r="O1186" s="13" t="s">
        <v>257</v>
      </c>
      <c r="P1186" s="13">
        <v>0.39539999999999997</v>
      </c>
      <c r="Q1186" s="7" t="s">
        <v>261</v>
      </c>
      <c r="R1186" s="7" t="s">
        <v>264</v>
      </c>
      <c r="S1186" s="7">
        <v>0</v>
      </c>
      <c r="T1186" s="7" t="s">
        <v>267</v>
      </c>
      <c r="U1186" s="7" t="s">
        <v>269</v>
      </c>
      <c r="V1186" s="7">
        <v>4.4755000000000003</v>
      </c>
      <c r="W1186" s="9">
        <v>45657</v>
      </c>
      <c r="X1186" s="7">
        <v>112</v>
      </c>
      <c r="Y1186" s="7">
        <v>2</v>
      </c>
      <c r="Z1186" s="11">
        <v>0</v>
      </c>
      <c r="AA1186" s="11">
        <v>0</v>
      </c>
      <c r="AB1186" s="11">
        <v>0</v>
      </c>
      <c r="AC1186" s="11">
        <v>0</v>
      </c>
      <c r="AD1186" s="11">
        <v>0</v>
      </c>
      <c r="AE1186" s="11">
        <v>0</v>
      </c>
      <c r="AF1186" s="11">
        <v>0</v>
      </c>
      <c r="AG1186" s="11">
        <v>0</v>
      </c>
      <c r="AH1186" s="11">
        <v>0</v>
      </c>
      <c r="AI1186" s="11">
        <v>0</v>
      </c>
      <c r="AJ1186" s="11">
        <v>5984204.1112724831</v>
      </c>
      <c r="AK1186" s="11">
        <v>0</v>
      </c>
      <c r="AL1186" s="13">
        <v>1.312403066235779E-2</v>
      </c>
      <c r="AM1186" s="7">
        <v>2426</v>
      </c>
      <c r="AN1186" s="7" t="s">
        <v>278</v>
      </c>
      <c r="AO1186" s="9">
        <v>45716</v>
      </c>
      <c r="AP1186" s="9">
        <v>45688</v>
      </c>
      <c r="AQ1186" s="7">
        <v>28</v>
      </c>
      <c r="AR1186" s="7">
        <v>59</v>
      </c>
      <c r="AS1186" s="15">
        <v>0.98889902735041335</v>
      </c>
      <c r="AT1186" s="11">
        <v>30708.75780796101</v>
      </c>
      <c r="AU1186" s="11">
        <v>137437.04556952949</v>
      </c>
      <c r="AV1186" s="11">
        <v>0</v>
      </c>
      <c r="AW1186" s="11">
        <v>0</v>
      </c>
      <c r="AX1186" s="11">
        <v>30708.75780796101</v>
      </c>
      <c r="AY1186" s="11">
        <v>137437.04556952949</v>
      </c>
      <c r="AZ1186" s="13">
        <v>1.312403066235779E-2</v>
      </c>
      <c r="BA1186" s="11">
        <v>30708.75780796101</v>
      </c>
      <c r="BB1186" s="11">
        <v>137437.04556952949</v>
      </c>
      <c r="BC1186" s="11"/>
      <c r="BD1186" s="11"/>
      <c r="BE1186" s="11"/>
      <c r="BF1186" s="11">
        <v>0</v>
      </c>
      <c r="BG1186" s="11">
        <v>0</v>
      </c>
      <c r="BH1186" s="11">
        <v>30708.75780796101</v>
      </c>
      <c r="BI1186" s="11">
        <v>137437.04556952949</v>
      </c>
      <c r="BJ1186" s="11">
        <v>137437.04556952949</v>
      </c>
      <c r="BK1186" s="11">
        <v>0</v>
      </c>
      <c r="BL1186" s="11">
        <v>137437.04556952949</v>
      </c>
    </row>
    <row r="1187" spans="1:64" hidden="1" x14ac:dyDescent="0.25">
      <c r="A1187" s="7">
        <v>501075</v>
      </c>
      <c r="B1187" s="7" t="s">
        <v>174</v>
      </c>
      <c r="C1187" s="9">
        <v>45033</v>
      </c>
      <c r="D1187" s="9">
        <v>49051</v>
      </c>
      <c r="E1187" s="9">
        <v>49051</v>
      </c>
      <c r="F1187" s="7" t="s">
        <v>237</v>
      </c>
      <c r="G1187" s="11">
        <v>5984204.1112724831</v>
      </c>
      <c r="H1187" s="11">
        <v>126072.12</v>
      </c>
      <c r="I1187" s="11" t="s">
        <v>242</v>
      </c>
      <c r="J1187" s="11">
        <v>107718.75</v>
      </c>
      <c r="K1187" s="11" t="s">
        <v>242</v>
      </c>
      <c r="L1187" s="11">
        <v>0</v>
      </c>
      <c r="M1187" s="13">
        <v>7.1499999999999994E-2</v>
      </c>
      <c r="N1187" s="13" t="s">
        <v>247</v>
      </c>
      <c r="O1187" s="13" t="s">
        <v>257</v>
      </c>
      <c r="P1187" s="13">
        <v>0.39539999999999997</v>
      </c>
      <c r="Q1187" s="7" t="s">
        <v>261</v>
      </c>
      <c r="R1187" s="7" t="s">
        <v>264</v>
      </c>
      <c r="S1187" s="7">
        <v>0</v>
      </c>
      <c r="T1187" s="7" t="s">
        <v>267</v>
      </c>
      <c r="U1187" s="7" t="s">
        <v>269</v>
      </c>
      <c r="V1187" s="7">
        <v>4.4755000000000003</v>
      </c>
      <c r="W1187" s="9">
        <v>45657</v>
      </c>
      <c r="X1187" s="7">
        <v>112</v>
      </c>
      <c r="Y1187" s="7">
        <v>3</v>
      </c>
      <c r="Z1187" s="11">
        <v>126072.12</v>
      </c>
      <c r="AA1187" s="11">
        <v>126072.12</v>
      </c>
      <c r="AB1187" s="11">
        <v>107718.75</v>
      </c>
      <c r="AC1187" s="11">
        <v>107718.75</v>
      </c>
      <c r="AD1187" s="11">
        <v>0</v>
      </c>
      <c r="AE1187" s="11">
        <v>0</v>
      </c>
      <c r="AF1187" s="11">
        <v>233790.87</v>
      </c>
      <c r="AG1187" s="11">
        <v>0</v>
      </c>
      <c r="AH1187" s="11">
        <v>233790.87</v>
      </c>
      <c r="AI1187" s="11">
        <v>0</v>
      </c>
      <c r="AJ1187" s="11">
        <v>5750413.241272483</v>
      </c>
      <c r="AK1187" s="11">
        <v>0</v>
      </c>
      <c r="AL1187" s="13">
        <v>1.294946864154989E-2</v>
      </c>
      <c r="AM1187" s="7">
        <v>2427</v>
      </c>
      <c r="AN1187" s="7" t="s">
        <v>279</v>
      </c>
      <c r="AO1187" s="9">
        <v>45747</v>
      </c>
      <c r="AP1187" s="9">
        <v>45716</v>
      </c>
      <c r="AQ1187" s="7">
        <v>31</v>
      </c>
      <c r="AR1187" s="7">
        <v>90</v>
      </c>
      <c r="AS1187" s="15">
        <v>0.98311578466866156</v>
      </c>
      <c r="AT1187" s="11">
        <v>28946.251942842049</v>
      </c>
      <c r="AU1187" s="11">
        <v>129548.9505701896</v>
      </c>
      <c r="AV1187" s="11">
        <v>0</v>
      </c>
      <c r="AW1187" s="11">
        <v>0</v>
      </c>
      <c r="AX1187" s="11">
        <v>28946.251942842049</v>
      </c>
      <c r="AY1187" s="11">
        <v>129548.9505701896</v>
      </c>
      <c r="AZ1187" s="13">
        <v>1.294946864154989E-2</v>
      </c>
      <c r="BA1187" s="11">
        <v>28946.251942842049</v>
      </c>
      <c r="BB1187" s="11">
        <v>129548.9505701896</v>
      </c>
      <c r="BC1187" s="11"/>
      <c r="BD1187" s="11"/>
      <c r="BE1187" s="11"/>
      <c r="BF1187" s="11">
        <v>0</v>
      </c>
      <c r="BG1187" s="11">
        <v>0</v>
      </c>
      <c r="BH1187" s="11">
        <v>28946.251942842049</v>
      </c>
      <c r="BI1187" s="11">
        <v>129548.9505701896</v>
      </c>
      <c r="BJ1187" s="11">
        <v>129548.9505701896</v>
      </c>
      <c r="BK1187" s="11">
        <v>0</v>
      </c>
      <c r="BL1187" s="11">
        <v>129548.9505701896</v>
      </c>
    </row>
    <row r="1188" spans="1:64" hidden="1" x14ac:dyDescent="0.25">
      <c r="A1188" s="7">
        <v>501075</v>
      </c>
      <c r="B1188" s="7" t="s">
        <v>174</v>
      </c>
      <c r="C1188" s="9">
        <v>45033</v>
      </c>
      <c r="D1188" s="9">
        <v>49051</v>
      </c>
      <c r="E1188" s="9">
        <v>49051</v>
      </c>
      <c r="F1188" s="7" t="s">
        <v>237</v>
      </c>
      <c r="G1188" s="11">
        <v>5984204.1112724831</v>
      </c>
      <c r="H1188" s="11">
        <v>126072.12</v>
      </c>
      <c r="I1188" s="11" t="s">
        <v>242</v>
      </c>
      <c r="J1188" s="11">
        <v>107718.75</v>
      </c>
      <c r="K1188" s="11" t="s">
        <v>242</v>
      </c>
      <c r="L1188" s="11">
        <v>0</v>
      </c>
      <c r="M1188" s="13">
        <v>7.1499999999999994E-2</v>
      </c>
      <c r="N1188" s="13" t="s">
        <v>247</v>
      </c>
      <c r="O1188" s="13" t="s">
        <v>257</v>
      </c>
      <c r="P1188" s="13">
        <v>0.39539999999999997</v>
      </c>
      <c r="Q1188" s="7" t="s">
        <v>261</v>
      </c>
      <c r="R1188" s="7" t="s">
        <v>264</v>
      </c>
      <c r="S1188" s="7">
        <v>0</v>
      </c>
      <c r="T1188" s="7" t="s">
        <v>267</v>
      </c>
      <c r="U1188" s="7" t="s">
        <v>269</v>
      </c>
      <c r="V1188" s="7">
        <v>4.4755000000000003</v>
      </c>
      <c r="W1188" s="9">
        <v>45657</v>
      </c>
      <c r="X1188" s="7">
        <v>112</v>
      </c>
      <c r="Y1188" s="7">
        <v>4</v>
      </c>
      <c r="Z1188" s="11">
        <v>0</v>
      </c>
      <c r="AA1188" s="11">
        <v>126072.12</v>
      </c>
      <c r="AB1188" s="11">
        <v>0</v>
      </c>
      <c r="AC1188" s="11">
        <v>107718.75</v>
      </c>
      <c r="AD1188" s="11">
        <v>0</v>
      </c>
      <c r="AE1188" s="11">
        <v>0</v>
      </c>
      <c r="AF1188" s="11">
        <v>0</v>
      </c>
      <c r="AG1188" s="11">
        <v>0</v>
      </c>
      <c r="AH1188" s="11">
        <v>233790.87</v>
      </c>
      <c r="AI1188" s="11">
        <v>0</v>
      </c>
      <c r="AJ1188" s="11">
        <v>5750413.241272483</v>
      </c>
      <c r="AK1188" s="11">
        <v>0</v>
      </c>
      <c r="AL1188" s="13">
        <v>1.2777228460723379E-2</v>
      </c>
      <c r="AM1188" s="7">
        <v>2428</v>
      </c>
      <c r="AN1188" s="7" t="s">
        <v>280</v>
      </c>
      <c r="AO1188" s="9">
        <v>45777</v>
      </c>
      <c r="AP1188" s="9">
        <v>45747</v>
      </c>
      <c r="AQ1188" s="7">
        <v>30</v>
      </c>
      <c r="AR1188" s="7">
        <v>120</v>
      </c>
      <c r="AS1188" s="15">
        <v>0.9775513026564886</v>
      </c>
      <c r="AT1188" s="11">
        <v>28399.581443040639</v>
      </c>
      <c r="AU1188" s="11">
        <v>127102.3267483284</v>
      </c>
      <c r="AV1188" s="11">
        <v>0</v>
      </c>
      <c r="AW1188" s="11">
        <v>0</v>
      </c>
      <c r="AX1188" s="11">
        <v>28399.581443040639</v>
      </c>
      <c r="AY1188" s="11">
        <v>127102.3267483284</v>
      </c>
      <c r="AZ1188" s="13">
        <v>1.2777228460723379E-2</v>
      </c>
      <c r="BA1188" s="11">
        <v>28399.581443040639</v>
      </c>
      <c r="BB1188" s="11">
        <v>127102.3267483284</v>
      </c>
      <c r="BC1188" s="11"/>
      <c r="BD1188" s="11"/>
      <c r="BE1188" s="11"/>
      <c r="BF1188" s="11">
        <v>0</v>
      </c>
      <c r="BG1188" s="11">
        <v>0</v>
      </c>
      <c r="BH1188" s="11">
        <v>28399.581443040639</v>
      </c>
      <c r="BI1188" s="11">
        <v>127102.3267483284</v>
      </c>
      <c r="BJ1188" s="11">
        <v>127102.3267483284</v>
      </c>
      <c r="BK1188" s="11">
        <v>0</v>
      </c>
      <c r="BL1188" s="11">
        <v>127102.3267483284</v>
      </c>
    </row>
    <row r="1189" spans="1:64" hidden="1" x14ac:dyDescent="0.25">
      <c r="A1189" s="7">
        <v>501075</v>
      </c>
      <c r="B1189" s="7" t="s">
        <v>174</v>
      </c>
      <c r="C1189" s="9">
        <v>45033</v>
      </c>
      <c r="D1189" s="9">
        <v>49051</v>
      </c>
      <c r="E1189" s="9">
        <v>49051</v>
      </c>
      <c r="F1189" s="7" t="s">
        <v>237</v>
      </c>
      <c r="G1189" s="11">
        <v>5984204.1112724831</v>
      </c>
      <c r="H1189" s="11">
        <v>126072.12</v>
      </c>
      <c r="I1189" s="11" t="s">
        <v>242</v>
      </c>
      <c r="J1189" s="11">
        <v>107718.75</v>
      </c>
      <c r="K1189" s="11" t="s">
        <v>242</v>
      </c>
      <c r="L1189" s="11">
        <v>0</v>
      </c>
      <c r="M1189" s="13">
        <v>7.1499999999999994E-2</v>
      </c>
      <c r="N1189" s="13" t="s">
        <v>247</v>
      </c>
      <c r="O1189" s="13" t="s">
        <v>257</v>
      </c>
      <c r="P1189" s="13">
        <v>0.39539999999999997</v>
      </c>
      <c r="Q1189" s="7" t="s">
        <v>261</v>
      </c>
      <c r="R1189" s="7" t="s">
        <v>264</v>
      </c>
      <c r="S1189" s="7">
        <v>0</v>
      </c>
      <c r="T1189" s="7" t="s">
        <v>267</v>
      </c>
      <c r="U1189" s="7" t="s">
        <v>269</v>
      </c>
      <c r="V1189" s="7">
        <v>4.4755000000000003</v>
      </c>
      <c r="W1189" s="9">
        <v>45657</v>
      </c>
      <c r="X1189" s="7">
        <v>112</v>
      </c>
      <c r="Y1189" s="7">
        <v>5</v>
      </c>
      <c r="Z1189" s="11">
        <v>0</v>
      </c>
      <c r="AA1189" s="11">
        <v>126072.12</v>
      </c>
      <c r="AB1189" s="11">
        <v>0</v>
      </c>
      <c r="AC1189" s="11">
        <v>107718.75</v>
      </c>
      <c r="AD1189" s="11">
        <v>0</v>
      </c>
      <c r="AE1189" s="11">
        <v>0</v>
      </c>
      <c r="AF1189" s="11">
        <v>0</v>
      </c>
      <c r="AG1189" s="11">
        <v>0</v>
      </c>
      <c r="AH1189" s="11">
        <v>233790.87</v>
      </c>
      <c r="AI1189" s="11">
        <v>0</v>
      </c>
      <c r="AJ1189" s="11">
        <v>5750413.241272483</v>
      </c>
      <c r="AK1189" s="11">
        <v>0</v>
      </c>
      <c r="AL1189" s="13">
        <v>1.26072792372105E-2</v>
      </c>
      <c r="AM1189" s="7">
        <v>2429</v>
      </c>
      <c r="AN1189" s="7" t="s">
        <v>281</v>
      </c>
      <c r="AO1189" s="9">
        <v>45808</v>
      </c>
      <c r="AP1189" s="9">
        <v>45777</v>
      </c>
      <c r="AQ1189" s="7">
        <v>31</v>
      </c>
      <c r="AR1189" s="7">
        <v>151</v>
      </c>
      <c r="AS1189" s="15">
        <v>0.97183442331818826</v>
      </c>
      <c r="AT1189" s="11">
        <v>27857.96386073286</v>
      </c>
      <c r="AU1189" s="11">
        <v>124678.3172587099</v>
      </c>
      <c r="AV1189" s="11">
        <v>0</v>
      </c>
      <c r="AW1189" s="11">
        <v>0</v>
      </c>
      <c r="AX1189" s="11">
        <v>27857.96386073286</v>
      </c>
      <c r="AY1189" s="11">
        <v>124678.3172587099</v>
      </c>
      <c r="AZ1189" s="13">
        <v>1.26072792372105E-2</v>
      </c>
      <c r="BA1189" s="11">
        <v>27857.96386073286</v>
      </c>
      <c r="BB1189" s="11">
        <v>124678.3172587099</v>
      </c>
      <c r="BC1189" s="11"/>
      <c r="BD1189" s="11"/>
      <c r="BE1189" s="11"/>
      <c r="BF1189" s="11">
        <v>0</v>
      </c>
      <c r="BG1189" s="11">
        <v>0</v>
      </c>
      <c r="BH1189" s="11">
        <v>27857.96386073286</v>
      </c>
      <c r="BI1189" s="11">
        <v>124678.3172587099</v>
      </c>
      <c r="BJ1189" s="11">
        <v>124678.3172587099</v>
      </c>
      <c r="BK1189" s="11">
        <v>0</v>
      </c>
      <c r="BL1189" s="11">
        <v>124678.3172587099</v>
      </c>
    </row>
    <row r="1190" spans="1:64" hidden="1" x14ac:dyDescent="0.25">
      <c r="A1190" s="7">
        <v>501075</v>
      </c>
      <c r="B1190" s="7" t="s">
        <v>174</v>
      </c>
      <c r="C1190" s="9">
        <v>45033</v>
      </c>
      <c r="D1190" s="9">
        <v>49051</v>
      </c>
      <c r="E1190" s="9">
        <v>49051</v>
      </c>
      <c r="F1190" s="7" t="s">
        <v>237</v>
      </c>
      <c r="G1190" s="11">
        <v>5984204.1112724831</v>
      </c>
      <c r="H1190" s="11">
        <v>126072.12</v>
      </c>
      <c r="I1190" s="11" t="s">
        <v>242</v>
      </c>
      <c r="J1190" s="11">
        <v>107718.75</v>
      </c>
      <c r="K1190" s="11" t="s">
        <v>242</v>
      </c>
      <c r="L1190" s="11">
        <v>0</v>
      </c>
      <c r="M1190" s="13">
        <v>7.1499999999999994E-2</v>
      </c>
      <c r="N1190" s="13" t="s">
        <v>247</v>
      </c>
      <c r="O1190" s="13" t="s">
        <v>257</v>
      </c>
      <c r="P1190" s="13">
        <v>0.39539999999999997</v>
      </c>
      <c r="Q1190" s="7" t="s">
        <v>261</v>
      </c>
      <c r="R1190" s="7" t="s">
        <v>264</v>
      </c>
      <c r="S1190" s="7">
        <v>0</v>
      </c>
      <c r="T1190" s="7" t="s">
        <v>267</v>
      </c>
      <c r="U1190" s="7" t="s">
        <v>269</v>
      </c>
      <c r="V1190" s="7">
        <v>4.4755000000000003</v>
      </c>
      <c r="W1190" s="9">
        <v>45657</v>
      </c>
      <c r="X1190" s="7">
        <v>112</v>
      </c>
      <c r="Y1190" s="7">
        <v>6</v>
      </c>
      <c r="Z1190" s="11">
        <v>126072.12</v>
      </c>
      <c r="AA1190" s="11">
        <v>252144.24</v>
      </c>
      <c r="AB1190" s="11">
        <v>107718.75</v>
      </c>
      <c r="AC1190" s="11">
        <v>215437.5</v>
      </c>
      <c r="AD1190" s="11">
        <v>0</v>
      </c>
      <c r="AE1190" s="11">
        <v>0</v>
      </c>
      <c r="AF1190" s="11">
        <v>233790.87</v>
      </c>
      <c r="AG1190" s="11">
        <v>0</v>
      </c>
      <c r="AH1190" s="11">
        <v>467581.74</v>
      </c>
      <c r="AI1190" s="11">
        <v>0</v>
      </c>
      <c r="AJ1190" s="11">
        <v>5516622.3712724829</v>
      </c>
      <c r="AK1190" s="11">
        <v>0</v>
      </c>
      <c r="AL1190" s="13">
        <v>1.2439590499111921E-2</v>
      </c>
      <c r="AM1190" s="7">
        <v>2430</v>
      </c>
      <c r="AN1190" s="7" t="s">
        <v>282</v>
      </c>
      <c r="AO1190" s="9">
        <v>45838</v>
      </c>
      <c r="AP1190" s="9">
        <v>45808</v>
      </c>
      <c r="AQ1190" s="7">
        <v>30</v>
      </c>
      <c r="AR1190" s="7">
        <v>181</v>
      </c>
      <c r="AS1190" s="15">
        <v>0.9663337943468131</v>
      </c>
      <c r="AT1190" s="11">
        <v>26220.6330686363</v>
      </c>
      <c r="AU1190" s="11">
        <v>117350.4432986818</v>
      </c>
      <c r="AV1190" s="11">
        <v>0</v>
      </c>
      <c r="AW1190" s="11">
        <v>0</v>
      </c>
      <c r="AX1190" s="11">
        <v>26220.6330686363</v>
      </c>
      <c r="AY1190" s="11">
        <v>117350.4432986818</v>
      </c>
      <c r="AZ1190" s="13">
        <v>1.2439590499111921E-2</v>
      </c>
      <c r="BA1190" s="11">
        <v>26220.6330686363</v>
      </c>
      <c r="BB1190" s="11">
        <v>117350.4432986818</v>
      </c>
      <c r="BC1190" s="11"/>
      <c r="BD1190" s="11"/>
      <c r="BE1190" s="11"/>
      <c r="BF1190" s="11">
        <v>0</v>
      </c>
      <c r="BG1190" s="11">
        <v>0</v>
      </c>
      <c r="BH1190" s="11">
        <v>26220.6330686363</v>
      </c>
      <c r="BI1190" s="11">
        <v>117350.4432986818</v>
      </c>
      <c r="BJ1190" s="11">
        <v>117350.4432986818</v>
      </c>
      <c r="BK1190" s="11">
        <v>0</v>
      </c>
      <c r="BL1190" s="11">
        <v>117350.4432986818</v>
      </c>
    </row>
    <row r="1191" spans="1:64" hidden="1" x14ac:dyDescent="0.25">
      <c r="A1191" s="7">
        <v>501075</v>
      </c>
      <c r="B1191" s="7" t="s">
        <v>174</v>
      </c>
      <c r="C1191" s="9">
        <v>45033</v>
      </c>
      <c r="D1191" s="9">
        <v>49051</v>
      </c>
      <c r="E1191" s="9">
        <v>49051</v>
      </c>
      <c r="F1191" s="7" t="s">
        <v>237</v>
      </c>
      <c r="G1191" s="11">
        <v>5984204.1112724831</v>
      </c>
      <c r="H1191" s="11">
        <v>126072.12</v>
      </c>
      <c r="I1191" s="11" t="s">
        <v>242</v>
      </c>
      <c r="J1191" s="11">
        <v>107718.75</v>
      </c>
      <c r="K1191" s="11" t="s">
        <v>242</v>
      </c>
      <c r="L1191" s="11">
        <v>0</v>
      </c>
      <c r="M1191" s="13">
        <v>7.1499999999999994E-2</v>
      </c>
      <c r="N1191" s="13" t="s">
        <v>247</v>
      </c>
      <c r="O1191" s="13" t="s">
        <v>257</v>
      </c>
      <c r="P1191" s="13">
        <v>0.39539999999999997</v>
      </c>
      <c r="Q1191" s="7" t="s">
        <v>261</v>
      </c>
      <c r="R1191" s="7" t="s">
        <v>264</v>
      </c>
      <c r="S1191" s="7">
        <v>0</v>
      </c>
      <c r="T1191" s="7" t="s">
        <v>267</v>
      </c>
      <c r="U1191" s="7" t="s">
        <v>269</v>
      </c>
      <c r="V1191" s="7">
        <v>4.4755000000000003</v>
      </c>
      <c r="W1191" s="9">
        <v>45657</v>
      </c>
      <c r="X1191" s="7">
        <v>112</v>
      </c>
      <c r="Y1191" s="7">
        <v>7</v>
      </c>
      <c r="Z1191" s="11">
        <v>0</v>
      </c>
      <c r="AA1191" s="11">
        <v>252144.24</v>
      </c>
      <c r="AB1191" s="11">
        <v>0</v>
      </c>
      <c r="AC1191" s="11">
        <v>215437.5</v>
      </c>
      <c r="AD1191" s="11">
        <v>0</v>
      </c>
      <c r="AE1191" s="11">
        <v>0</v>
      </c>
      <c r="AF1191" s="11">
        <v>0</v>
      </c>
      <c r="AG1191" s="11">
        <v>0</v>
      </c>
      <c r="AH1191" s="11">
        <v>467581.74</v>
      </c>
      <c r="AI1191" s="11">
        <v>0</v>
      </c>
      <c r="AJ1191" s="11">
        <v>5516622.3712724829</v>
      </c>
      <c r="AK1191" s="11">
        <v>0</v>
      </c>
      <c r="AL1191" s="13">
        <v>1.227413217983386E-2</v>
      </c>
      <c r="AM1191" s="7">
        <v>2431</v>
      </c>
      <c r="AN1191" s="7" t="s">
        <v>283</v>
      </c>
      <c r="AO1191" s="9">
        <v>45869</v>
      </c>
      <c r="AP1191" s="9">
        <v>45838</v>
      </c>
      <c r="AQ1191" s="7">
        <v>31</v>
      </c>
      <c r="AR1191" s="7">
        <v>212</v>
      </c>
      <c r="AS1191" s="15">
        <v>0.96068251682532657</v>
      </c>
      <c r="AT1191" s="11">
        <v>25720.57091392811</v>
      </c>
      <c r="AU1191" s="11">
        <v>115112.4151252853</v>
      </c>
      <c r="AV1191" s="11">
        <v>0</v>
      </c>
      <c r="AW1191" s="11">
        <v>0</v>
      </c>
      <c r="AX1191" s="11">
        <v>25720.57091392811</v>
      </c>
      <c r="AY1191" s="11">
        <v>115112.4151252853</v>
      </c>
      <c r="AZ1191" s="13">
        <v>1.227413217983386E-2</v>
      </c>
      <c r="BA1191" s="11">
        <v>25720.57091392811</v>
      </c>
      <c r="BB1191" s="11">
        <v>115112.4151252853</v>
      </c>
      <c r="BC1191" s="11"/>
      <c r="BD1191" s="11"/>
      <c r="BE1191" s="11"/>
      <c r="BF1191" s="11">
        <v>0</v>
      </c>
      <c r="BG1191" s="11">
        <v>0</v>
      </c>
      <c r="BH1191" s="11">
        <v>25720.57091392811</v>
      </c>
      <c r="BI1191" s="11">
        <v>115112.4151252853</v>
      </c>
      <c r="BJ1191" s="11">
        <v>115112.4151252853</v>
      </c>
      <c r="BK1191" s="11">
        <v>0</v>
      </c>
      <c r="BL1191" s="11">
        <v>115112.4151252853</v>
      </c>
    </row>
    <row r="1192" spans="1:64" hidden="1" x14ac:dyDescent="0.25">
      <c r="A1192" s="7">
        <v>501075</v>
      </c>
      <c r="B1192" s="7" t="s">
        <v>174</v>
      </c>
      <c r="C1192" s="9">
        <v>45033</v>
      </c>
      <c r="D1192" s="9">
        <v>49051</v>
      </c>
      <c r="E1192" s="9">
        <v>49051</v>
      </c>
      <c r="F1192" s="7" t="s">
        <v>237</v>
      </c>
      <c r="G1192" s="11">
        <v>5984204.1112724831</v>
      </c>
      <c r="H1192" s="11">
        <v>126072.12</v>
      </c>
      <c r="I1192" s="11" t="s">
        <v>242</v>
      </c>
      <c r="J1192" s="11">
        <v>107718.75</v>
      </c>
      <c r="K1192" s="11" t="s">
        <v>242</v>
      </c>
      <c r="L1192" s="11">
        <v>0</v>
      </c>
      <c r="M1192" s="13">
        <v>7.1499999999999994E-2</v>
      </c>
      <c r="N1192" s="13" t="s">
        <v>247</v>
      </c>
      <c r="O1192" s="13" t="s">
        <v>257</v>
      </c>
      <c r="P1192" s="13">
        <v>0.39539999999999997</v>
      </c>
      <c r="Q1192" s="7" t="s">
        <v>261</v>
      </c>
      <c r="R1192" s="7" t="s">
        <v>264</v>
      </c>
      <c r="S1192" s="7">
        <v>0</v>
      </c>
      <c r="T1192" s="7" t="s">
        <v>267</v>
      </c>
      <c r="U1192" s="7" t="s">
        <v>269</v>
      </c>
      <c r="V1192" s="7">
        <v>4.4755000000000003</v>
      </c>
      <c r="W1192" s="9">
        <v>45657</v>
      </c>
      <c r="X1192" s="7">
        <v>112</v>
      </c>
      <c r="Y1192" s="7">
        <v>8</v>
      </c>
      <c r="Z1192" s="11">
        <v>0</v>
      </c>
      <c r="AA1192" s="11">
        <v>252144.24</v>
      </c>
      <c r="AB1192" s="11">
        <v>0</v>
      </c>
      <c r="AC1192" s="11">
        <v>215437.5</v>
      </c>
      <c r="AD1192" s="11">
        <v>0</v>
      </c>
      <c r="AE1192" s="11">
        <v>0</v>
      </c>
      <c r="AF1192" s="11">
        <v>0</v>
      </c>
      <c r="AG1192" s="11">
        <v>0</v>
      </c>
      <c r="AH1192" s="11">
        <v>467581.74</v>
      </c>
      <c r="AI1192" s="11">
        <v>0</v>
      </c>
      <c r="AJ1192" s="11">
        <v>5516622.3712724829</v>
      </c>
      <c r="AK1192" s="11">
        <v>0</v>
      </c>
      <c r="AL1192" s="13">
        <v>1.2110874612696439E-2</v>
      </c>
      <c r="AM1192" s="7">
        <v>2432</v>
      </c>
      <c r="AN1192" s="7" t="s">
        <v>284</v>
      </c>
      <c r="AO1192" s="9">
        <v>45900</v>
      </c>
      <c r="AP1192" s="9">
        <v>45869</v>
      </c>
      <c r="AQ1192" s="7">
        <v>31</v>
      </c>
      <c r="AR1192" s="7">
        <v>243</v>
      </c>
      <c r="AS1192" s="15">
        <v>0.95506428889582506</v>
      </c>
      <c r="AT1192" s="11">
        <v>25230.045605943709</v>
      </c>
      <c r="AU1192" s="11">
        <v>112917.0691094011</v>
      </c>
      <c r="AV1192" s="11">
        <v>0</v>
      </c>
      <c r="AW1192" s="11">
        <v>0</v>
      </c>
      <c r="AX1192" s="11">
        <v>25230.045605943709</v>
      </c>
      <c r="AY1192" s="11">
        <v>112917.0691094011</v>
      </c>
      <c r="AZ1192" s="13">
        <v>1.2110874612696439E-2</v>
      </c>
      <c r="BA1192" s="11">
        <v>25230.045605943709</v>
      </c>
      <c r="BB1192" s="11">
        <v>112917.0691094011</v>
      </c>
      <c r="BC1192" s="11"/>
      <c r="BD1192" s="11"/>
      <c r="BE1192" s="11"/>
      <c r="BF1192" s="11">
        <v>0</v>
      </c>
      <c r="BG1192" s="11">
        <v>0</v>
      </c>
      <c r="BH1192" s="11">
        <v>25230.045605943709</v>
      </c>
      <c r="BI1192" s="11">
        <v>112917.0691094011</v>
      </c>
      <c r="BJ1192" s="11">
        <v>112917.0691094011</v>
      </c>
      <c r="BK1192" s="11">
        <v>0</v>
      </c>
      <c r="BL1192" s="11">
        <v>112917.0691094011</v>
      </c>
    </row>
    <row r="1193" spans="1:64" hidden="1" x14ac:dyDescent="0.25">
      <c r="A1193" s="7">
        <v>501075</v>
      </c>
      <c r="B1193" s="7" t="s">
        <v>174</v>
      </c>
      <c r="C1193" s="9">
        <v>45033</v>
      </c>
      <c r="D1193" s="9">
        <v>49051</v>
      </c>
      <c r="E1193" s="9">
        <v>49051</v>
      </c>
      <c r="F1193" s="7" t="s">
        <v>237</v>
      </c>
      <c r="G1193" s="11">
        <v>5984204.1112724831</v>
      </c>
      <c r="H1193" s="11">
        <v>126072.12</v>
      </c>
      <c r="I1193" s="11" t="s">
        <v>242</v>
      </c>
      <c r="J1193" s="11">
        <v>107718.75</v>
      </c>
      <c r="K1193" s="11" t="s">
        <v>242</v>
      </c>
      <c r="L1193" s="11">
        <v>0</v>
      </c>
      <c r="M1193" s="13">
        <v>7.1499999999999994E-2</v>
      </c>
      <c r="N1193" s="13" t="s">
        <v>247</v>
      </c>
      <c r="O1193" s="13" t="s">
        <v>257</v>
      </c>
      <c r="P1193" s="13">
        <v>0.39539999999999997</v>
      </c>
      <c r="Q1193" s="7" t="s">
        <v>261</v>
      </c>
      <c r="R1193" s="7" t="s">
        <v>264</v>
      </c>
      <c r="S1193" s="7">
        <v>0</v>
      </c>
      <c r="T1193" s="7" t="s">
        <v>267</v>
      </c>
      <c r="U1193" s="7" t="s">
        <v>269</v>
      </c>
      <c r="V1193" s="7">
        <v>4.4755000000000003</v>
      </c>
      <c r="W1193" s="9">
        <v>45657</v>
      </c>
      <c r="X1193" s="7">
        <v>112</v>
      </c>
      <c r="Y1193" s="7">
        <v>9</v>
      </c>
      <c r="Z1193" s="11">
        <v>126072.12</v>
      </c>
      <c r="AA1193" s="11">
        <v>378216.36</v>
      </c>
      <c r="AB1193" s="11">
        <v>107718.75</v>
      </c>
      <c r="AC1193" s="11">
        <v>323156.25</v>
      </c>
      <c r="AD1193" s="11">
        <v>0</v>
      </c>
      <c r="AE1193" s="11">
        <v>0</v>
      </c>
      <c r="AF1193" s="11">
        <v>233790.87</v>
      </c>
      <c r="AG1193" s="11">
        <v>0</v>
      </c>
      <c r="AH1193" s="11">
        <v>701372.61</v>
      </c>
      <c r="AI1193" s="11">
        <v>0</v>
      </c>
      <c r="AJ1193" s="11">
        <v>5282831.5012724828</v>
      </c>
      <c r="AK1193" s="11">
        <v>0</v>
      </c>
      <c r="AL1193" s="13">
        <v>1.194978852561435E-2</v>
      </c>
      <c r="AM1193" s="7">
        <v>2433</v>
      </c>
      <c r="AN1193" s="7" t="s">
        <v>285</v>
      </c>
      <c r="AO1193" s="9">
        <v>45930</v>
      </c>
      <c r="AP1193" s="9">
        <v>45900</v>
      </c>
      <c r="AQ1193" s="7">
        <v>30</v>
      </c>
      <c r="AR1193" s="7">
        <v>273</v>
      </c>
      <c r="AS1193" s="15">
        <v>0.94965857968140055</v>
      </c>
      <c r="AT1193" s="11">
        <v>23704.518589168849</v>
      </c>
      <c r="AU1193" s="11">
        <v>106089.5729458252</v>
      </c>
      <c r="AV1193" s="11">
        <v>0</v>
      </c>
      <c r="AW1193" s="11">
        <v>0</v>
      </c>
      <c r="AX1193" s="11">
        <v>23704.518589168849</v>
      </c>
      <c r="AY1193" s="11">
        <v>106089.5729458252</v>
      </c>
      <c r="AZ1193" s="13">
        <v>1.194978852561435E-2</v>
      </c>
      <c r="BA1193" s="11">
        <v>23704.518589168849</v>
      </c>
      <c r="BB1193" s="11">
        <v>106089.5729458252</v>
      </c>
      <c r="BC1193" s="11"/>
      <c r="BD1193" s="11"/>
      <c r="BE1193" s="11"/>
      <c r="BF1193" s="11">
        <v>0</v>
      </c>
      <c r="BG1193" s="11">
        <v>0</v>
      </c>
      <c r="BH1193" s="11">
        <v>23704.518589168849</v>
      </c>
      <c r="BI1193" s="11">
        <v>106089.5729458252</v>
      </c>
      <c r="BJ1193" s="11">
        <v>106089.5729458252</v>
      </c>
      <c r="BK1193" s="11">
        <v>0</v>
      </c>
      <c r="BL1193" s="11">
        <v>106089.5729458252</v>
      </c>
    </row>
    <row r="1194" spans="1:64" hidden="1" x14ac:dyDescent="0.25">
      <c r="A1194" s="7">
        <v>501075</v>
      </c>
      <c r="B1194" s="7" t="s">
        <v>174</v>
      </c>
      <c r="C1194" s="9">
        <v>45033</v>
      </c>
      <c r="D1194" s="9">
        <v>49051</v>
      </c>
      <c r="E1194" s="9">
        <v>49051</v>
      </c>
      <c r="F1194" s="7" t="s">
        <v>237</v>
      </c>
      <c r="G1194" s="11">
        <v>5984204.1112724831</v>
      </c>
      <c r="H1194" s="11">
        <v>126072.12</v>
      </c>
      <c r="I1194" s="11" t="s">
        <v>242</v>
      </c>
      <c r="J1194" s="11">
        <v>107718.75</v>
      </c>
      <c r="K1194" s="11" t="s">
        <v>242</v>
      </c>
      <c r="L1194" s="11">
        <v>0</v>
      </c>
      <c r="M1194" s="13">
        <v>7.1499999999999994E-2</v>
      </c>
      <c r="N1194" s="13" t="s">
        <v>247</v>
      </c>
      <c r="O1194" s="13" t="s">
        <v>257</v>
      </c>
      <c r="P1194" s="13">
        <v>0.39539999999999997</v>
      </c>
      <c r="Q1194" s="7" t="s">
        <v>261</v>
      </c>
      <c r="R1194" s="7" t="s">
        <v>264</v>
      </c>
      <c r="S1194" s="7">
        <v>0</v>
      </c>
      <c r="T1194" s="7" t="s">
        <v>267</v>
      </c>
      <c r="U1194" s="7" t="s">
        <v>269</v>
      </c>
      <c r="V1194" s="7">
        <v>4.4755000000000003</v>
      </c>
      <c r="W1194" s="9">
        <v>45657</v>
      </c>
      <c r="X1194" s="7">
        <v>112</v>
      </c>
      <c r="Y1194" s="7">
        <v>10</v>
      </c>
      <c r="Z1194" s="11">
        <v>0</v>
      </c>
      <c r="AA1194" s="11">
        <v>378216.36</v>
      </c>
      <c r="AB1194" s="11">
        <v>0</v>
      </c>
      <c r="AC1194" s="11">
        <v>323156.25</v>
      </c>
      <c r="AD1194" s="11">
        <v>0</v>
      </c>
      <c r="AE1194" s="11">
        <v>0</v>
      </c>
      <c r="AF1194" s="11">
        <v>0</v>
      </c>
      <c r="AG1194" s="11">
        <v>0</v>
      </c>
      <c r="AH1194" s="11">
        <v>701372.61</v>
      </c>
      <c r="AI1194" s="11">
        <v>0</v>
      </c>
      <c r="AJ1194" s="11">
        <v>5282831.5012724828</v>
      </c>
      <c r="AK1194" s="11">
        <v>0</v>
      </c>
      <c r="AL1194" s="13">
        <v>1.1790845035849481E-2</v>
      </c>
      <c r="AM1194" s="7">
        <v>2434</v>
      </c>
      <c r="AN1194" s="7" t="s">
        <v>286</v>
      </c>
      <c r="AO1194" s="9">
        <v>45961</v>
      </c>
      <c r="AP1194" s="9">
        <v>45930</v>
      </c>
      <c r="AQ1194" s="7">
        <v>31</v>
      </c>
      <c r="AR1194" s="7">
        <v>304</v>
      </c>
      <c r="AS1194" s="15">
        <v>0.94410482153298736</v>
      </c>
      <c r="AT1194" s="11">
        <v>23252.44206565453</v>
      </c>
      <c r="AU1194" s="11">
        <v>104066.3044648369</v>
      </c>
      <c r="AV1194" s="11">
        <v>0</v>
      </c>
      <c r="AW1194" s="11">
        <v>0</v>
      </c>
      <c r="AX1194" s="11">
        <v>23252.44206565453</v>
      </c>
      <c r="AY1194" s="11">
        <v>104066.3044648369</v>
      </c>
      <c r="AZ1194" s="13">
        <v>1.1790845035849481E-2</v>
      </c>
      <c r="BA1194" s="11">
        <v>23252.44206565453</v>
      </c>
      <c r="BB1194" s="11">
        <v>104066.3044648369</v>
      </c>
      <c r="BC1194" s="11"/>
      <c r="BD1194" s="11"/>
      <c r="BE1194" s="11"/>
      <c r="BF1194" s="11">
        <v>0</v>
      </c>
      <c r="BG1194" s="11">
        <v>0</v>
      </c>
      <c r="BH1194" s="11">
        <v>23252.44206565453</v>
      </c>
      <c r="BI1194" s="11">
        <v>104066.3044648369</v>
      </c>
      <c r="BJ1194" s="11">
        <v>104066.3044648369</v>
      </c>
      <c r="BK1194" s="11">
        <v>0</v>
      </c>
      <c r="BL1194" s="11">
        <v>104066.3044648369</v>
      </c>
    </row>
    <row r="1195" spans="1:64" hidden="1" x14ac:dyDescent="0.25">
      <c r="A1195" s="7">
        <v>501075</v>
      </c>
      <c r="B1195" s="7" t="s">
        <v>174</v>
      </c>
      <c r="C1195" s="9">
        <v>45033</v>
      </c>
      <c r="D1195" s="9">
        <v>49051</v>
      </c>
      <c r="E1195" s="9">
        <v>49051</v>
      </c>
      <c r="F1195" s="7" t="s">
        <v>237</v>
      </c>
      <c r="G1195" s="11">
        <v>5984204.1112724831</v>
      </c>
      <c r="H1195" s="11">
        <v>126072.12</v>
      </c>
      <c r="I1195" s="11" t="s">
        <v>242</v>
      </c>
      <c r="J1195" s="11">
        <v>107718.75</v>
      </c>
      <c r="K1195" s="11" t="s">
        <v>242</v>
      </c>
      <c r="L1195" s="11">
        <v>0</v>
      </c>
      <c r="M1195" s="13">
        <v>7.1499999999999994E-2</v>
      </c>
      <c r="N1195" s="13" t="s">
        <v>247</v>
      </c>
      <c r="O1195" s="13" t="s">
        <v>257</v>
      </c>
      <c r="P1195" s="13">
        <v>0.39539999999999997</v>
      </c>
      <c r="Q1195" s="7" t="s">
        <v>261</v>
      </c>
      <c r="R1195" s="7" t="s">
        <v>264</v>
      </c>
      <c r="S1195" s="7">
        <v>0</v>
      </c>
      <c r="T1195" s="7" t="s">
        <v>267</v>
      </c>
      <c r="U1195" s="7" t="s">
        <v>269</v>
      </c>
      <c r="V1195" s="7">
        <v>4.4755000000000003</v>
      </c>
      <c r="W1195" s="9">
        <v>45657</v>
      </c>
      <c r="X1195" s="7">
        <v>112</v>
      </c>
      <c r="Y1195" s="7">
        <v>11</v>
      </c>
      <c r="Z1195" s="11">
        <v>0</v>
      </c>
      <c r="AA1195" s="11">
        <v>378216.36</v>
      </c>
      <c r="AB1195" s="11">
        <v>0</v>
      </c>
      <c r="AC1195" s="11">
        <v>323156.25</v>
      </c>
      <c r="AD1195" s="11">
        <v>0</v>
      </c>
      <c r="AE1195" s="11">
        <v>0</v>
      </c>
      <c r="AF1195" s="11">
        <v>0</v>
      </c>
      <c r="AG1195" s="11">
        <v>0</v>
      </c>
      <c r="AH1195" s="11">
        <v>701372.61</v>
      </c>
      <c r="AI1195" s="11">
        <v>0</v>
      </c>
      <c r="AJ1195" s="11">
        <v>5282831.5012724828</v>
      </c>
      <c r="AK1195" s="11">
        <v>0</v>
      </c>
      <c r="AL1195" s="13">
        <v>1.1634015644830581E-2</v>
      </c>
      <c r="AM1195" s="7">
        <v>2435</v>
      </c>
      <c r="AN1195" s="7" t="s">
        <v>287</v>
      </c>
      <c r="AO1195" s="9">
        <v>45991</v>
      </c>
      <c r="AP1195" s="9">
        <v>45961</v>
      </c>
      <c r="AQ1195" s="7">
        <v>30</v>
      </c>
      <c r="AR1195" s="7">
        <v>334</v>
      </c>
      <c r="AS1195" s="15">
        <v>0.93876114342410966</v>
      </c>
      <c r="AT1195" s="11">
        <v>22813.30320405899</v>
      </c>
      <c r="AU1195" s="11">
        <v>102100.93848976601</v>
      </c>
      <c r="AV1195" s="11">
        <v>0</v>
      </c>
      <c r="AW1195" s="11">
        <v>0</v>
      </c>
      <c r="AX1195" s="11">
        <v>22813.30320405899</v>
      </c>
      <c r="AY1195" s="11">
        <v>102100.93848976601</v>
      </c>
      <c r="AZ1195" s="13">
        <v>1.1634015644830581E-2</v>
      </c>
      <c r="BA1195" s="11">
        <v>22813.30320405899</v>
      </c>
      <c r="BB1195" s="11">
        <v>102100.93848976601</v>
      </c>
      <c r="BC1195" s="11"/>
      <c r="BD1195" s="11"/>
      <c r="BE1195" s="11"/>
      <c r="BF1195" s="11">
        <v>0</v>
      </c>
      <c r="BG1195" s="11">
        <v>0</v>
      </c>
      <c r="BH1195" s="11">
        <v>22813.30320405899</v>
      </c>
      <c r="BI1195" s="11">
        <v>102100.93848976601</v>
      </c>
      <c r="BJ1195" s="11">
        <v>102100.93848976601</v>
      </c>
      <c r="BK1195" s="11">
        <v>0</v>
      </c>
      <c r="BL1195" s="11">
        <v>102100.93848976601</v>
      </c>
    </row>
    <row r="1196" spans="1:64" hidden="1" x14ac:dyDescent="0.25">
      <c r="A1196" s="7">
        <v>501075</v>
      </c>
      <c r="B1196" s="7" t="s">
        <v>174</v>
      </c>
      <c r="C1196" s="9">
        <v>45033</v>
      </c>
      <c r="D1196" s="9">
        <v>49051</v>
      </c>
      <c r="E1196" s="9">
        <v>49051</v>
      </c>
      <c r="F1196" s="7" t="s">
        <v>237</v>
      </c>
      <c r="G1196" s="11">
        <v>5984204.1112724831</v>
      </c>
      <c r="H1196" s="11">
        <v>126072.12</v>
      </c>
      <c r="I1196" s="11" t="s">
        <v>242</v>
      </c>
      <c r="J1196" s="11">
        <v>107718.75</v>
      </c>
      <c r="K1196" s="11" t="s">
        <v>242</v>
      </c>
      <c r="L1196" s="11">
        <v>0</v>
      </c>
      <c r="M1196" s="13">
        <v>7.1499999999999994E-2</v>
      </c>
      <c r="N1196" s="13" t="s">
        <v>247</v>
      </c>
      <c r="O1196" s="13" t="s">
        <v>257</v>
      </c>
      <c r="P1196" s="13">
        <v>0.39539999999999997</v>
      </c>
      <c r="Q1196" s="7" t="s">
        <v>261</v>
      </c>
      <c r="R1196" s="7" t="s">
        <v>264</v>
      </c>
      <c r="S1196" s="7">
        <v>0</v>
      </c>
      <c r="T1196" s="7" t="s">
        <v>267</v>
      </c>
      <c r="U1196" s="7" t="s">
        <v>269</v>
      </c>
      <c r="V1196" s="7">
        <v>4.4755000000000003</v>
      </c>
      <c r="W1196" s="9">
        <v>45657</v>
      </c>
      <c r="X1196" s="7">
        <v>112</v>
      </c>
      <c r="Y1196" s="7">
        <v>12</v>
      </c>
      <c r="Z1196" s="11">
        <v>126072.12</v>
      </c>
      <c r="AA1196" s="11">
        <v>504288.48</v>
      </c>
      <c r="AB1196" s="11">
        <v>107718.75</v>
      </c>
      <c r="AC1196" s="11">
        <v>430875</v>
      </c>
      <c r="AD1196" s="11">
        <v>0</v>
      </c>
      <c r="AE1196" s="11">
        <v>0</v>
      </c>
      <c r="AF1196" s="11">
        <v>233790.87</v>
      </c>
      <c r="AG1196" s="11">
        <v>0</v>
      </c>
      <c r="AH1196" s="11">
        <v>935163.48</v>
      </c>
      <c r="AI1196" s="11">
        <v>0</v>
      </c>
      <c r="AJ1196" s="11">
        <v>5049040.6312724836</v>
      </c>
      <c r="AK1196" s="11">
        <v>0</v>
      </c>
      <c r="AL1196" s="13">
        <v>1.14792722330449E-2</v>
      </c>
      <c r="AM1196" s="7">
        <v>2436</v>
      </c>
      <c r="AN1196" s="7" t="s">
        <v>288</v>
      </c>
      <c r="AO1196" s="9">
        <v>46022</v>
      </c>
      <c r="AP1196" s="9">
        <v>45991</v>
      </c>
      <c r="AQ1196" s="7">
        <v>31</v>
      </c>
      <c r="AR1196" s="7">
        <v>365</v>
      </c>
      <c r="AS1196" s="15">
        <v>0.93327111525898288</v>
      </c>
      <c r="AT1196" s="11">
        <v>21387.878613150831</v>
      </c>
      <c r="AU1196" s="11">
        <v>95721.450733156555</v>
      </c>
      <c r="AV1196" s="11">
        <v>0</v>
      </c>
      <c r="AW1196" s="11">
        <v>0</v>
      </c>
      <c r="AX1196" s="11">
        <v>21387.878613150831</v>
      </c>
      <c r="AY1196" s="11">
        <v>95721.450733156555</v>
      </c>
      <c r="AZ1196" s="13">
        <v>1.14792722330449E-2</v>
      </c>
      <c r="BA1196" s="11">
        <v>21387.878613150831</v>
      </c>
      <c r="BB1196" s="11">
        <v>95721.450733156555</v>
      </c>
      <c r="BC1196" s="11"/>
      <c r="BD1196" s="11"/>
      <c r="BE1196" s="11"/>
      <c r="BF1196" s="11">
        <v>0</v>
      </c>
      <c r="BG1196" s="11">
        <v>0</v>
      </c>
      <c r="BH1196" s="11">
        <v>21387.878613150831</v>
      </c>
      <c r="BI1196" s="11">
        <v>95721.450733156555</v>
      </c>
      <c r="BJ1196" s="11">
        <v>95721.450733156555</v>
      </c>
      <c r="BK1196" s="11">
        <v>0</v>
      </c>
      <c r="BL1196" s="11">
        <v>95721.450733156555</v>
      </c>
    </row>
    <row r="1197" spans="1:64" hidden="1" x14ac:dyDescent="0.25">
      <c r="A1197" s="7">
        <v>501077</v>
      </c>
      <c r="B1197" s="7" t="s">
        <v>175</v>
      </c>
      <c r="C1197" s="9">
        <v>45033</v>
      </c>
      <c r="D1197" s="9">
        <v>49051</v>
      </c>
      <c r="E1197" s="9">
        <v>49051</v>
      </c>
      <c r="F1197" s="7" t="s">
        <v>237</v>
      </c>
      <c r="G1197" s="11">
        <v>6129128.3275611661</v>
      </c>
      <c r="H1197" s="11">
        <v>130322.57</v>
      </c>
      <c r="I1197" s="11" t="s">
        <v>242</v>
      </c>
      <c r="J1197" s="11">
        <v>110327.46</v>
      </c>
      <c r="K1197" s="11" t="s">
        <v>242</v>
      </c>
      <c r="L1197" s="11">
        <v>0</v>
      </c>
      <c r="M1197" s="13">
        <v>7.1499999999999994E-2</v>
      </c>
      <c r="N1197" s="13" t="s">
        <v>247</v>
      </c>
      <c r="O1197" s="13" t="s">
        <v>257</v>
      </c>
      <c r="P1197" s="13">
        <v>0.39539999999999997</v>
      </c>
      <c r="Q1197" s="7" t="s">
        <v>261</v>
      </c>
      <c r="R1197" s="7" t="s">
        <v>264</v>
      </c>
      <c r="S1197" s="7">
        <v>0</v>
      </c>
      <c r="T1197" s="7" t="s">
        <v>267</v>
      </c>
      <c r="U1197" s="7" t="s">
        <v>269</v>
      </c>
      <c r="V1197" s="7">
        <v>4.4755000000000003</v>
      </c>
      <c r="W1197" s="9">
        <v>45657</v>
      </c>
      <c r="X1197" s="7">
        <v>112</v>
      </c>
      <c r="Y1197" s="7">
        <v>0</v>
      </c>
      <c r="Z1197" s="11">
        <v>0</v>
      </c>
      <c r="AA1197" s="11">
        <v>0</v>
      </c>
      <c r="AB1197" s="11">
        <v>0</v>
      </c>
      <c r="AC1197" s="11">
        <v>0</v>
      </c>
      <c r="AD1197" s="11">
        <v>0</v>
      </c>
      <c r="AE1197" s="11">
        <v>0</v>
      </c>
      <c r="AF1197" s="11">
        <v>0</v>
      </c>
      <c r="AG1197" s="11">
        <v>0</v>
      </c>
      <c r="AH1197" s="11">
        <v>0</v>
      </c>
      <c r="AI1197" s="11">
        <v>0</v>
      </c>
      <c r="AJ1197" s="11">
        <v>6129128.3275611661</v>
      </c>
      <c r="AK1197" s="11">
        <v>0</v>
      </c>
      <c r="AM1197" s="7">
        <v>2537</v>
      </c>
      <c r="AN1197" s="7" t="s">
        <v>285</v>
      </c>
      <c r="AO1197" s="9">
        <v>45657</v>
      </c>
      <c r="AP1197" s="9">
        <v>49051</v>
      </c>
      <c r="AQ1197" s="7">
        <v>0</v>
      </c>
      <c r="AR1197" s="7">
        <v>0</v>
      </c>
      <c r="AS1197" s="15">
        <v>1</v>
      </c>
      <c r="BC1197" s="11"/>
      <c r="BD1197" s="11"/>
      <c r="BE1197" s="11"/>
    </row>
    <row r="1198" spans="1:64" hidden="1" x14ac:dyDescent="0.25">
      <c r="A1198" s="7">
        <v>501077</v>
      </c>
      <c r="B1198" s="7" t="s">
        <v>175</v>
      </c>
      <c r="C1198" s="9">
        <v>45033</v>
      </c>
      <c r="D1198" s="9">
        <v>49051</v>
      </c>
      <c r="E1198" s="9">
        <v>49051</v>
      </c>
      <c r="F1198" s="7" t="s">
        <v>237</v>
      </c>
      <c r="G1198" s="11">
        <v>6129128.3275611661</v>
      </c>
      <c r="H1198" s="11">
        <v>130322.57</v>
      </c>
      <c r="I1198" s="11" t="s">
        <v>242</v>
      </c>
      <c r="J1198" s="11">
        <v>110327.46</v>
      </c>
      <c r="K1198" s="11" t="s">
        <v>242</v>
      </c>
      <c r="L1198" s="11">
        <v>0</v>
      </c>
      <c r="M1198" s="13">
        <v>7.1499999999999994E-2</v>
      </c>
      <c r="N1198" s="13" t="s">
        <v>247</v>
      </c>
      <c r="O1198" s="13" t="s">
        <v>257</v>
      </c>
      <c r="P1198" s="13">
        <v>0.39539999999999997</v>
      </c>
      <c r="Q1198" s="7" t="s">
        <v>261</v>
      </c>
      <c r="R1198" s="7" t="s">
        <v>264</v>
      </c>
      <c r="S1198" s="7">
        <v>0</v>
      </c>
      <c r="T1198" s="7" t="s">
        <v>267</v>
      </c>
      <c r="U1198" s="7" t="s">
        <v>269</v>
      </c>
      <c r="V1198" s="7">
        <v>4.4755000000000003</v>
      </c>
      <c r="W1198" s="9">
        <v>45657</v>
      </c>
      <c r="X1198" s="7">
        <v>112</v>
      </c>
      <c r="Y1198" s="7">
        <v>1</v>
      </c>
      <c r="Z1198" s="11">
        <v>0</v>
      </c>
      <c r="AA1198" s="11">
        <v>0</v>
      </c>
      <c r="AB1198" s="11">
        <v>0</v>
      </c>
      <c r="AC1198" s="11">
        <v>0</v>
      </c>
      <c r="AD1198" s="11">
        <v>0</v>
      </c>
      <c r="AE1198" s="11">
        <v>0</v>
      </c>
      <c r="AF1198" s="11">
        <v>0</v>
      </c>
      <c r="AG1198" s="11">
        <v>0</v>
      </c>
      <c r="AH1198" s="11">
        <v>0</v>
      </c>
      <c r="AI1198" s="11">
        <v>0</v>
      </c>
      <c r="AJ1198" s="11">
        <v>6129128.3275611661</v>
      </c>
      <c r="AK1198" s="11">
        <v>0</v>
      </c>
      <c r="AL1198" s="13">
        <v>1.330094582212071E-2</v>
      </c>
      <c r="AM1198" s="7">
        <v>2538</v>
      </c>
      <c r="AN1198" s="7" t="s">
        <v>286</v>
      </c>
      <c r="AO1198" s="9">
        <v>45688</v>
      </c>
      <c r="AP1198" s="9">
        <v>45657</v>
      </c>
      <c r="AQ1198" s="7">
        <v>31</v>
      </c>
      <c r="AR1198" s="7">
        <v>31</v>
      </c>
      <c r="AS1198" s="15">
        <v>0.99415183702096777</v>
      </c>
      <c r="AT1198" s="11">
        <v>32045.763498617362</v>
      </c>
      <c r="AU1198" s="11">
        <v>143420.814538062</v>
      </c>
      <c r="AV1198" s="11">
        <v>0</v>
      </c>
      <c r="AW1198" s="11">
        <v>0</v>
      </c>
      <c r="AX1198" s="11">
        <v>32045.763498617362</v>
      </c>
      <c r="AY1198" s="11">
        <v>143420.814538062</v>
      </c>
      <c r="AZ1198" s="13">
        <v>1.330094582212071E-2</v>
      </c>
      <c r="BA1198" s="11">
        <v>32045.763498617362</v>
      </c>
      <c r="BB1198" s="11">
        <v>143420.814538062</v>
      </c>
      <c r="BC1198" s="11"/>
      <c r="BD1198" s="11"/>
      <c r="BE1198" s="11"/>
      <c r="BF1198" s="11">
        <v>0</v>
      </c>
      <c r="BG1198" s="11">
        <v>0</v>
      </c>
      <c r="BH1198" s="11">
        <v>32045.763498617362</v>
      </c>
      <c r="BI1198" s="11">
        <v>143420.814538062</v>
      </c>
      <c r="BJ1198" s="11">
        <v>143420.814538062</v>
      </c>
      <c r="BK1198" s="11">
        <v>0</v>
      </c>
      <c r="BL1198" s="11">
        <v>143420.814538062</v>
      </c>
    </row>
    <row r="1199" spans="1:64" hidden="1" x14ac:dyDescent="0.25">
      <c r="A1199" s="7">
        <v>501077</v>
      </c>
      <c r="B1199" s="7" t="s">
        <v>175</v>
      </c>
      <c r="C1199" s="9">
        <v>45033</v>
      </c>
      <c r="D1199" s="9">
        <v>49051</v>
      </c>
      <c r="E1199" s="9">
        <v>49051</v>
      </c>
      <c r="F1199" s="7" t="s">
        <v>237</v>
      </c>
      <c r="G1199" s="11">
        <v>6129128.3275611661</v>
      </c>
      <c r="H1199" s="11">
        <v>130322.57</v>
      </c>
      <c r="I1199" s="11" t="s">
        <v>242</v>
      </c>
      <c r="J1199" s="11">
        <v>110327.46</v>
      </c>
      <c r="K1199" s="11" t="s">
        <v>242</v>
      </c>
      <c r="L1199" s="11">
        <v>0</v>
      </c>
      <c r="M1199" s="13">
        <v>7.1499999999999994E-2</v>
      </c>
      <c r="N1199" s="13" t="s">
        <v>247</v>
      </c>
      <c r="O1199" s="13" t="s">
        <v>257</v>
      </c>
      <c r="P1199" s="13">
        <v>0.39539999999999997</v>
      </c>
      <c r="Q1199" s="7" t="s">
        <v>261</v>
      </c>
      <c r="R1199" s="7" t="s">
        <v>264</v>
      </c>
      <c r="S1199" s="7">
        <v>0</v>
      </c>
      <c r="T1199" s="7" t="s">
        <v>267</v>
      </c>
      <c r="U1199" s="7" t="s">
        <v>269</v>
      </c>
      <c r="V1199" s="7">
        <v>4.4755000000000003</v>
      </c>
      <c r="W1199" s="9">
        <v>45657</v>
      </c>
      <c r="X1199" s="7">
        <v>112</v>
      </c>
      <c r="Y1199" s="7">
        <v>2</v>
      </c>
      <c r="Z1199" s="11">
        <v>0</v>
      </c>
      <c r="AA1199" s="11">
        <v>0</v>
      </c>
      <c r="AB1199" s="11">
        <v>0</v>
      </c>
      <c r="AC1199" s="11">
        <v>0</v>
      </c>
      <c r="AD1199" s="11">
        <v>0</v>
      </c>
      <c r="AE1199" s="11">
        <v>0</v>
      </c>
      <c r="AF1199" s="11">
        <v>0</v>
      </c>
      <c r="AG1199" s="11">
        <v>0</v>
      </c>
      <c r="AH1199" s="11">
        <v>0</v>
      </c>
      <c r="AI1199" s="11">
        <v>0</v>
      </c>
      <c r="AJ1199" s="11">
        <v>6129128.3275611661</v>
      </c>
      <c r="AK1199" s="11">
        <v>0</v>
      </c>
      <c r="AL1199" s="13">
        <v>1.312403066235779E-2</v>
      </c>
      <c r="AM1199" s="7">
        <v>2539</v>
      </c>
      <c r="AN1199" s="7" t="s">
        <v>287</v>
      </c>
      <c r="AO1199" s="9">
        <v>45716</v>
      </c>
      <c r="AP1199" s="9">
        <v>45688</v>
      </c>
      <c r="AQ1199" s="7">
        <v>28</v>
      </c>
      <c r="AR1199" s="7">
        <v>59</v>
      </c>
      <c r="AS1199" s="15">
        <v>0.98889902735041335</v>
      </c>
      <c r="AT1199" s="11">
        <v>31452.456147082568</v>
      </c>
      <c r="AU1199" s="11">
        <v>140765.46748626811</v>
      </c>
      <c r="AV1199" s="11">
        <v>0</v>
      </c>
      <c r="AW1199" s="11">
        <v>0</v>
      </c>
      <c r="AX1199" s="11">
        <v>31452.456147082568</v>
      </c>
      <c r="AY1199" s="11">
        <v>140765.46748626811</v>
      </c>
      <c r="AZ1199" s="13">
        <v>1.312403066235779E-2</v>
      </c>
      <c r="BA1199" s="11">
        <v>31452.456147082568</v>
      </c>
      <c r="BB1199" s="11">
        <v>140765.46748626811</v>
      </c>
      <c r="BC1199" s="11"/>
      <c r="BD1199" s="11"/>
      <c r="BE1199" s="11"/>
      <c r="BF1199" s="11">
        <v>0</v>
      </c>
      <c r="BG1199" s="11">
        <v>0</v>
      </c>
      <c r="BH1199" s="11">
        <v>31452.456147082568</v>
      </c>
      <c r="BI1199" s="11">
        <v>140765.46748626811</v>
      </c>
      <c r="BJ1199" s="11">
        <v>140765.46748626811</v>
      </c>
      <c r="BK1199" s="11">
        <v>0</v>
      </c>
      <c r="BL1199" s="11">
        <v>140765.46748626811</v>
      </c>
    </row>
    <row r="1200" spans="1:64" hidden="1" x14ac:dyDescent="0.25">
      <c r="A1200" s="7">
        <v>501077</v>
      </c>
      <c r="B1200" s="7" t="s">
        <v>175</v>
      </c>
      <c r="C1200" s="9">
        <v>45033</v>
      </c>
      <c r="D1200" s="9">
        <v>49051</v>
      </c>
      <c r="E1200" s="9">
        <v>49051</v>
      </c>
      <c r="F1200" s="7" t="s">
        <v>237</v>
      </c>
      <c r="G1200" s="11">
        <v>6129128.3275611661</v>
      </c>
      <c r="H1200" s="11">
        <v>130322.57</v>
      </c>
      <c r="I1200" s="11" t="s">
        <v>242</v>
      </c>
      <c r="J1200" s="11">
        <v>110327.46</v>
      </c>
      <c r="K1200" s="11" t="s">
        <v>242</v>
      </c>
      <c r="L1200" s="11">
        <v>0</v>
      </c>
      <c r="M1200" s="13">
        <v>7.1499999999999994E-2</v>
      </c>
      <c r="N1200" s="13" t="s">
        <v>247</v>
      </c>
      <c r="O1200" s="13" t="s">
        <v>257</v>
      </c>
      <c r="P1200" s="13">
        <v>0.39539999999999997</v>
      </c>
      <c r="Q1200" s="7" t="s">
        <v>261</v>
      </c>
      <c r="R1200" s="7" t="s">
        <v>264</v>
      </c>
      <c r="S1200" s="7">
        <v>0</v>
      </c>
      <c r="T1200" s="7" t="s">
        <v>267</v>
      </c>
      <c r="U1200" s="7" t="s">
        <v>269</v>
      </c>
      <c r="V1200" s="7">
        <v>4.4755000000000003</v>
      </c>
      <c r="W1200" s="9">
        <v>45657</v>
      </c>
      <c r="X1200" s="7">
        <v>112</v>
      </c>
      <c r="Y1200" s="7">
        <v>3</v>
      </c>
      <c r="Z1200" s="11">
        <v>130322.57</v>
      </c>
      <c r="AA1200" s="11">
        <v>130322.57</v>
      </c>
      <c r="AB1200" s="11">
        <v>110327.46</v>
      </c>
      <c r="AC1200" s="11">
        <v>110327.46</v>
      </c>
      <c r="AD1200" s="11">
        <v>0</v>
      </c>
      <c r="AE1200" s="11">
        <v>0</v>
      </c>
      <c r="AF1200" s="11">
        <v>240650.03</v>
      </c>
      <c r="AG1200" s="11">
        <v>0</v>
      </c>
      <c r="AH1200" s="11">
        <v>240650.03</v>
      </c>
      <c r="AI1200" s="11">
        <v>0</v>
      </c>
      <c r="AJ1200" s="11">
        <v>5888478.2975611659</v>
      </c>
      <c r="AK1200" s="11">
        <v>0</v>
      </c>
      <c r="AL1200" s="13">
        <v>1.294946864154989E-2</v>
      </c>
      <c r="AM1200" s="7">
        <v>2540</v>
      </c>
      <c r="AN1200" s="7" t="s">
        <v>288</v>
      </c>
      <c r="AO1200" s="9">
        <v>45747</v>
      </c>
      <c r="AP1200" s="9">
        <v>45716</v>
      </c>
      <c r="AQ1200" s="7">
        <v>31</v>
      </c>
      <c r="AR1200" s="7">
        <v>90</v>
      </c>
      <c r="AS1200" s="15">
        <v>0.98311578466866156</v>
      </c>
      <c r="AT1200" s="11">
        <v>29641.239543933221</v>
      </c>
      <c r="AU1200" s="11">
        <v>132659.36757887309</v>
      </c>
      <c r="AV1200" s="11">
        <v>0</v>
      </c>
      <c r="AW1200" s="11">
        <v>0</v>
      </c>
      <c r="AX1200" s="11">
        <v>29641.239543933221</v>
      </c>
      <c r="AY1200" s="11">
        <v>132659.36757887309</v>
      </c>
      <c r="AZ1200" s="13">
        <v>1.294946864154989E-2</v>
      </c>
      <c r="BA1200" s="11">
        <v>29641.239543933221</v>
      </c>
      <c r="BB1200" s="11">
        <v>132659.36757887309</v>
      </c>
      <c r="BC1200" s="11"/>
      <c r="BD1200" s="11"/>
      <c r="BE1200" s="11"/>
      <c r="BF1200" s="11">
        <v>0</v>
      </c>
      <c r="BG1200" s="11">
        <v>0</v>
      </c>
      <c r="BH1200" s="11">
        <v>29641.239543933221</v>
      </c>
      <c r="BI1200" s="11">
        <v>132659.36757887309</v>
      </c>
      <c r="BJ1200" s="11">
        <v>132659.36757887309</v>
      </c>
      <c r="BK1200" s="11">
        <v>0</v>
      </c>
      <c r="BL1200" s="11">
        <v>132659.36757887309</v>
      </c>
    </row>
    <row r="1201" spans="1:64" hidden="1" x14ac:dyDescent="0.25">
      <c r="A1201" s="7">
        <v>501077</v>
      </c>
      <c r="B1201" s="7" t="s">
        <v>175</v>
      </c>
      <c r="C1201" s="9">
        <v>45033</v>
      </c>
      <c r="D1201" s="9">
        <v>49051</v>
      </c>
      <c r="E1201" s="9">
        <v>49051</v>
      </c>
      <c r="F1201" s="7" t="s">
        <v>237</v>
      </c>
      <c r="G1201" s="11">
        <v>6129128.3275611661</v>
      </c>
      <c r="H1201" s="11">
        <v>130322.57</v>
      </c>
      <c r="I1201" s="11" t="s">
        <v>242</v>
      </c>
      <c r="J1201" s="11">
        <v>110327.46</v>
      </c>
      <c r="K1201" s="11" t="s">
        <v>242</v>
      </c>
      <c r="L1201" s="11">
        <v>0</v>
      </c>
      <c r="M1201" s="13">
        <v>7.1499999999999994E-2</v>
      </c>
      <c r="N1201" s="13" t="s">
        <v>247</v>
      </c>
      <c r="O1201" s="13" t="s">
        <v>257</v>
      </c>
      <c r="P1201" s="13">
        <v>0.39539999999999997</v>
      </c>
      <c r="Q1201" s="7" t="s">
        <v>261</v>
      </c>
      <c r="R1201" s="7" t="s">
        <v>264</v>
      </c>
      <c r="S1201" s="7">
        <v>0</v>
      </c>
      <c r="T1201" s="7" t="s">
        <v>267</v>
      </c>
      <c r="U1201" s="7" t="s">
        <v>269</v>
      </c>
      <c r="V1201" s="7">
        <v>4.4755000000000003</v>
      </c>
      <c r="W1201" s="9">
        <v>45657</v>
      </c>
      <c r="X1201" s="7">
        <v>112</v>
      </c>
      <c r="Y1201" s="7">
        <v>4</v>
      </c>
      <c r="Z1201" s="11">
        <v>0</v>
      </c>
      <c r="AA1201" s="11">
        <v>130322.57</v>
      </c>
      <c r="AB1201" s="11">
        <v>0</v>
      </c>
      <c r="AC1201" s="11">
        <v>110327.46</v>
      </c>
      <c r="AD1201" s="11">
        <v>0</v>
      </c>
      <c r="AE1201" s="11">
        <v>0</v>
      </c>
      <c r="AF1201" s="11">
        <v>0</v>
      </c>
      <c r="AG1201" s="11">
        <v>0</v>
      </c>
      <c r="AH1201" s="11">
        <v>240650.03</v>
      </c>
      <c r="AI1201" s="11">
        <v>0</v>
      </c>
      <c r="AJ1201" s="11">
        <v>5888478.2975611659</v>
      </c>
      <c r="AK1201" s="11">
        <v>0</v>
      </c>
      <c r="AL1201" s="13">
        <v>1.2777228460723379E-2</v>
      </c>
      <c r="AM1201" s="7">
        <v>2541</v>
      </c>
      <c r="AN1201" s="7" t="s">
        <v>289</v>
      </c>
      <c r="AO1201" s="9">
        <v>45777</v>
      </c>
      <c r="AP1201" s="9">
        <v>45747</v>
      </c>
      <c r="AQ1201" s="7">
        <v>30</v>
      </c>
      <c r="AR1201" s="7">
        <v>120</v>
      </c>
      <c r="AS1201" s="15">
        <v>0.9775513026564886</v>
      </c>
      <c r="AT1201" s="11">
        <v>29081.443710323671</v>
      </c>
      <c r="AU1201" s="11">
        <v>130154.0013255536</v>
      </c>
      <c r="AV1201" s="11">
        <v>0</v>
      </c>
      <c r="AW1201" s="11">
        <v>0</v>
      </c>
      <c r="AX1201" s="11">
        <v>29081.443710323671</v>
      </c>
      <c r="AY1201" s="11">
        <v>130154.0013255536</v>
      </c>
      <c r="AZ1201" s="13">
        <v>1.2777228460723379E-2</v>
      </c>
      <c r="BA1201" s="11">
        <v>29081.443710323671</v>
      </c>
      <c r="BB1201" s="11">
        <v>130154.0013255536</v>
      </c>
      <c r="BC1201" s="11"/>
      <c r="BD1201" s="11"/>
      <c r="BE1201" s="11"/>
      <c r="BF1201" s="11">
        <v>0</v>
      </c>
      <c r="BG1201" s="11">
        <v>0</v>
      </c>
      <c r="BH1201" s="11">
        <v>29081.443710323671</v>
      </c>
      <c r="BI1201" s="11">
        <v>130154.0013255536</v>
      </c>
      <c r="BJ1201" s="11">
        <v>130154.0013255536</v>
      </c>
      <c r="BK1201" s="11">
        <v>0</v>
      </c>
      <c r="BL1201" s="11">
        <v>130154.0013255536</v>
      </c>
    </row>
    <row r="1202" spans="1:64" hidden="1" x14ac:dyDescent="0.25">
      <c r="A1202" s="7">
        <v>501077</v>
      </c>
      <c r="B1202" s="7" t="s">
        <v>175</v>
      </c>
      <c r="C1202" s="9">
        <v>45033</v>
      </c>
      <c r="D1202" s="9">
        <v>49051</v>
      </c>
      <c r="E1202" s="9">
        <v>49051</v>
      </c>
      <c r="F1202" s="7" t="s">
        <v>237</v>
      </c>
      <c r="G1202" s="11">
        <v>6129128.3275611661</v>
      </c>
      <c r="H1202" s="11">
        <v>130322.57</v>
      </c>
      <c r="I1202" s="11" t="s">
        <v>242</v>
      </c>
      <c r="J1202" s="11">
        <v>110327.46</v>
      </c>
      <c r="K1202" s="11" t="s">
        <v>242</v>
      </c>
      <c r="L1202" s="11">
        <v>0</v>
      </c>
      <c r="M1202" s="13">
        <v>7.1499999999999994E-2</v>
      </c>
      <c r="N1202" s="13" t="s">
        <v>247</v>
      </c>
      <c r="O1202" s="13" t="s">
        <v>257</v>
      </c>
      <c r="P1202" s="13">
        <v>0.39539999999999997</v>
      </c>
      <c r="Q1202" s="7" t="s">
        <v>261</v>
      </c>
      <c r="R1202" s="7" t="s">
        <v>264</v>
      </c>
      <c r="S1202" s="7">
        <v>0</v>
      </c>
      <c r="T1202" s="7" t="s">
        <v>267</v>
      </c>
      <c r="U1202" s="7" t="s">
        <v>269</v>
      </c>
      <c r="V1202" s="7">
        <v>4.4755000000000003</v>
      </c>
      <c r="W1202" s="9">
        <v>45657</v>
      </c>
      <c r="X1202" s="7">
        <v>112</v>
      </c>
      <c r="Y1202" s="7">
        <v>5</v>
      </c>
      <c r="Z1202" s="11">
        <v>0</v>
      </c>
      <c r="AA1202" s="11">
        <v>130322.57</v>
      </c>
      <c r="AB1202" s="11">
        <v>0</v>
      </c>
      <c r="AC1202" s="11">
        <v>110327.46</v>
      </c>
      <c r="AD1202" s="11">
        <v>0</v>
      </c>
      <c r="AE1202" s="11">
        <v>0</v>
      </c>
      <c r="AF1202" s="11">
        <v>0</v>
      </c>
      <c r="AG1202" s="11">
        <v>0</v>
      </c>
      <c r="AH1202" s="11">
        <v>240650.03</v>
      </c>
      <c r="AI1202" s="11">
        <v>0</v>
      </c>
      <c r="AJ1202" s="11">
        <v>5888478.2975611659</v>
      </c>
      <c r="AK1202" s="11">
        <v>0</v>
      </c>
      <c r="AL1202" s="13">
        <v>1.26072792372105E-2</v>
      </c>
      <c r="AM1202" s="7">
        <v>2542</v>
      </c>
      <c r="AN1202" s="7" t="s">
        <v>290</v>
      </c>
      <c r="AO1202" s="9">
        <v>45808</v>
      </c>
      <c r="AP1202" s="9">
        <v>45777</v>
      </c>
      <c r="AQ1202" s="7">
        <v>31</v>
      </c>
      <c r="AR1202" s="7">
        <v>151</v>
      </c>
      <c r="AS1202" s="15">
        <v>0.97183442331818826</v>
      </c>
      <c r="AT1202" s="11">
        <v>28526.822112678081</v>
      </c>
      <c r="AU1202" s="11">
        <v>127671.79236529081</v>
      </c>
      <c r="AV1202" s="11">
        <v>0</v>
      </c>
      <c r="AW1202" s="11">
        <v>0</v>
      </c>
      <c r="AX1202" s="11">
        <v>28526.822112678081</v>
      </c>
      <c r="AY1202" s="11">
        <v>127671.79236529081</v>
      </c>
      <c r="AZ1202" s="13">
        <v>1.26072792372105E-2</v>
      </c>
      <c r="BA1202" s="11">
        <v>28526.822112678081</v>
      </c>
      <c r="BB1202" s="11">
        <v>127671.79236529081</v>
      </c>
      <c r="BC1202" s="11"/>
      <c r="BD1202" s="11"/>
      <c r="BE1202" s="11"/>
      <c r="BF1202" s="11">
        <v>0</v>
      </c>
      <c r="BG1202" s="11">
        <v>0</v>
      </c>
      <c r="BH1202" s="11">
        <v>28526.822112678081</v>
      </c>
      <c r="BI1202" s="11">
        <v>127671.79236529081</v>
      </c>
      <c r="BJ1202" s="11">
        <v>127671.79236529081</v>
      </c>
      <c r="BK1202" s="11">
        <v>0</v>
      </c>
      <c r="BL1202" s="11">
        <v>127671.79236529081</v>
      </c>
    </row>
    <row r="1203" spans="1:64" hidden="1" x14ac:dyDescent="0.25">
      <c r="A1203" s="7">
        <v>501077</v>
      </c>
      <c r="B1203" s="7" t="s">
        <v>175</v>
      </c>
      <c r="C1203" s="9">
        <v>45033</v>
      </c>
      <c r="D1203" s="9">
        <v>49051</v>
      </c>
      <c r="E1203" s="9">
        <v>49051</v>
      </c>
      <c r="F1203" s="7" t="s">
        <v>237</v>
      </c>
      <c r="G1203" s="11">
        <v>6129128.3275611661</v>
      </c>
      <c r="H1203" s="11">
        <v>130322.57</v>
      </c>
      <c r="I1203" s="11" t="s">
        <v>242</v>
      </c>
      <c r="J1203" s="11">
        <v>110327.46</v>
      </c>
      <c r="K1203" s="11" t="s">
        <v>242</v>
      </c>
      <c r="L1203" s="11">
        <v>0</v>
      </c>
      <c r="M1203" s="13">
        <v>7.1499999999999994E-2</v>
      </c>
      <c r="N1203" s="13" t="s">
        <v>247</v>
      </c>
      <c r="O1203" s="13" t="s">
        <v>257</v>
      </c>
      <c r="P1203" s="13">
        <v>0.39539999999999997</v>
      </c>
      <c r="Q1203" s="7" t="s">
        <v>261</v>
      </c>
      <c r="R1203" s="7" t="s">
        <v>264</v>
      </c>
      <c r="S1203" s="7">
        <v>0</v>
      </c>
      <c r="T1203" s="7" t="s">
        <v>267</v>
      </c>
      <c r="U1203" s="7" t="s">
        <v>269</v>
      </c>
      <c r="V1203" s="7">
        <v>4.4755000000000003</v>
      </c>
      <c r="W1203" s="9">
        <v>45657</v>
      </c>
      <c r="X1203" s="7">
        <v>112</v>
      </c>
      <c r="Y1203" s="7">
        <v>6</v>
      </c>
      <c r="Z1203" s="11">
        <v>130322.57</v>
      </c>
      <c r="AA1203" s="11">
        <v>260645.14</v>
      </c>
      <c r="AB1203" s="11">
        <v>110327.46</v>
      </c>
      <c r="AC1203" s="11">
        <v>220654.92</v>
      </c>
      <c r="AD1203" s="11">
        <v>0</v>
      </c>
      <c r="AE1203" s="11">
        <v>0</v>
      </c>
      <c r="AF1203" s="11">
        <v>240650.03</v>
      </c>
      <c r="AG1203" s="11">
        <v>0</v>
      </c>
      <c r="AH1203" s="11">
        <v>481300.06000000011</v>
      </c>
      <c r="AI1203" s="11">
        <v>0</v>
      </c>
      <c r="AJ1203" s="11">
        <v>5647828.2675611656</v>
      </c>
      <c r="AK1203" s="11">
        <v>0</v>
      </c>
      <c r="AL1203" s="13">
        <v>1.2439590499111921E-2</v>
      </c>
      <c r="AM1203" s="7">
        <v>2543</v>
      </c>
      <c r="AN1203" s="7" t="s">
        <v>291</v>
      </c>
      <c r="AO1203" s="9">
        <v>45838</v>
      </c>
      <c r="AP1203" s="9">
        <v>45808</v>
      </c>
      <c r="AQ1203" s="7">
        <v>30</v>
      </c>
      <c r="AR1203" s="7">
        <v>181</v>
      </c>
      <c r="AS1203" s="15">
        <v>0.9663337943468131</v>
      </c>
      <c r="AT1203" s="11">
        <v>26844.257712755909</v>
      </c>
      <c r="AU1203" s="11">
        <v>120141.4753934391</v>
      </c>
      <c r="AV1203" s="11">
        <v>0</v>
      </c>
      <c r="AW1203" s="11">
        <v>0</v>
      </c>
      <c r="AX1203" s="11">
        <v>26844.257712755909</v>
      </c>
      <c r="AY1203" s="11">
        <v>120141.4753934391</v>
      </c>
      <c r="AZ1203" s="13">
        <v>1.2439590499111921E-2</v>
      </c>
      <c r="BA1203" s="11">
        <v>26844.257712755909</v>
      </c>
      <c r="BB1203" s="11">
        <v>120141.4753934391</v>
      </c>
      <c r="BC1203" s="11"/>
      <c r="BD1203" s="11"/>
      <c r="BE1203" s="11"/>
      <c r="BF1203" s="11">
        <v>0</v>
      </c>
      <c r="BG1203" s="11">
        <v>0</v>
      </c>
      <c r="BH1203" s="11">
        <v>26844.257712755909</v>
      </c>
      <c r="BI1203" s="11">
        <v>120141.4753934391</v>
      </c>
      <c r="BJ1203" s="11">
        <v>120141.4753934391</v>
      </c>
      <c r="BK1203" s="11">
        <v>0</v>
      </c>
      <c r="BL1203" s="11">
        <v>120141.4753934391</v>
      </c>
    </row>
    <row r="1204" spans="1:64" hidden="1" x14ac:dyDescent="0.25">
      <c r="A1204" s="7">
        <v>501077</v>
      </c>
      <c r="B1204" s="7" t="s">
        <v>175</v>
      </c>
      <c r="C1204" s="9">
        <v>45033</v>
      </c>
      <c r="D1204" s="9">
        <v>49051</v>
      </c>
      <c r="E1204" s="9">
        <v>49051</v>
      </c>
      <c r="F1204" s="7" t="s">
        <v>237</v>
      </c>
      <c r="G1204" s="11">
        <v>6129128.3275611661</v>
      </c>
      <c r="H1204" s="11">
        <v>130322.57</v>
      </c>
      <c r="I1204" s="11" t="s">
        <v>242</v>
      </c>
      <c r="J1204" s="11">
        <v>110327.46</v>
      </c>
      <c r="K1204" s="11" t="s">
        <v>242</v>
      </c>
      <c r="L1204" s="11">
        <v>0</v>
      </c>
      <c r="M1204" s="13">
        <v>7.1499999999999994E-2</v>
      </c>
      <c r="N1204" s="13" t="s">
        <v>247</v>
      </c>
      <c r="O1204" s="13" t="s">
        <v>257</v>
      </c>
      <c r="P1204" s="13">
        <v>0.39539999999999997</v>
      </c>
      <c r="Q1204" s="7" t="s">
        <v>261</v>
      </c>
      <c r="R1204" s="7" t="s">
        <v>264</v>
      </c>
      <c r="S1204" s="7">
        <v>0</v>
      </c>
      <c r="T1204" s="7" t="s">
        <v>267</v>
      </c>
      <c r="U1204" s="7" t="s">
        <v>269</v>
      </c>
      <c r="V1204" s="7">
        <v>4.4755000000000003</v>
      </c>
      <c r="W1204" s="9">
        <v>45657</v>
      </c>
      <c r="X1204" s="7">
        <v>112</v>
      </c>
      <c r="Y1204" s="7">
        <v>7</v>
      </c>
      <c r="Z1204" s="11">
        <v>0</v>
      </c>
      <c r="AA1204" s="11">
        <v>260645.14</v>
      </c>
      <c r="AB1204" s="11">
        <v>0</v>
      </c>
      <c r="AC1204" s="11">
        <v>220654.92</v>
      </c>
      <c r="AD1204" s="11">
        <v>0</v>
      </c>
      <c r="AE1204" s="11">
        <v>0</v>
      </c>
      <c r="AF1204" s="11">
        <v>0</v>
      </c>
      <c r="AG1204" s="11">
        <v>0</v>
      </c>
      <c r="AH1204" s="11">
        <v>481300.06000000011</v>
      </c>
      <c r="AI1204" s="11">
        <v>0</v>
      </c>
      <c r="AJ1204" s="11">
        <v>5647828.2675611656</v>
      </c>
      <c r="AK1204" s="11">
        <v>0</v>
      </c>
      <c r="AL1204" s="13">
        <v>1.227413217983386E-2</v>
      </c>
      <c r="AM1204" s="7">
        <v>2544</v>
      </c>
      <c r="AN1204" s="7" t="s">
        <v>292</v>
      </c>
      <c r="AO1204" s="9">
        <v>45869</v>
      </c>
      <c r="AP1204" s="9">
        <v>45838</v>
      </c>
      <c r="AQ1204" s="7">
        <v>31</v>
      </c>
      <c r="AR1204" s="7">
        <v>212</v>
      </c>
      <c r="AS1204" s="15">
        <v>0.96068251682532657</v>
      </c>
      <c r="AT1204" s="11">
        <v>26332.302211214661</v>
      </c>
      <c r="AU1204" s="11">
        <v>117850.2185462912</v>
      </c>
      <c r="AV1204" s="11">
        <v>0</v>
      </c>
      <c r="AW1204" s="11">
        <v>0</v>
      </c>
      <c r="AX1204" s="11">
        <v>26332.302211214661</v>
      </c>
      <c r="AY1204" s="11">
        <v>117850.2185462912</v>
      </c>
      <c r="AZ1204" s="13">
        <v>1.227413217983386E-2</v>
      </c>
      <c r="BA1204" s="11">
        <v>26332.302211214661</v>
      </c>
      <c r="BB1204" s="11">
        <v>117850.2185462912</v>
      </c>
      <c r="BC1204" s="11"/>
      <c r="BD1204" s="11"/>
      <c r="BE1204" s="11"/>
      <c r="BF1204" s="11">
        <v>0</v>
      </c>
      <c r="BG1204" s="11">
        <v>0</v>
      </c>
      <c r="BH1204" s="11">
        <v>26332.302211214661</v>
      </c>
      <c r="BI1204" s="11">
        <v>117850.2185462912</v>
      </c>
      <c r="BJ1204" s="11">
        <v>117850.2185462912</v>
      </c>
      <c r="BK1204" s="11">
        <v>0</v>
      </c>
      <c r="BL1204" s="11">
        <v>117850.2185462912</v>
      </c>
    </row>
    <row r="1205" spans="1:64" hidden="1" x14ac:dyDescent="0.25">
      <c r="A1205" s="7">
        <v>501077</v>
      </c>
      <c r="B1205" s="7" t="s">
        <v>175</v>
      </c>
      <c r="C1205" s="9">
        <v>45033</v>
      </c>
      <c r="D1205" s="9">
        <v>49051</v>
      </c>
      <c r="E1205" s="9">
        <v>49051</v>
      </c>
      <c r="F1205" s="7" t="s">
        <v>237</v>
      </c>
      <c r="G1205" s="11">
        <v>6129128.3275611661</v>
      </c>
      <c r="H1205" s="11">
        <v>130322.57</v>
      </c>
      <c r="I1205" s="11" t="s">
        <v>242</v>
      </c>
      <c r="J1205" s="11">
        <v>110327.46</v>
      </c>
      <c r="K1205" s="11" t="s">
        <v>242</v>
      </c>
      <c r="L1205" s="11">
        <v>0</v>
      </c>
      <c r="M1205" s="13">
        <v>7.1499999999999994E-2</v>
      </c>
      <c r="N1205" s="13" t="s">
        <v>247</v>
      </c>
      <c r="O1205" s="13" t="s">
        <v>257</v>
      </c>
      <c r="P1205" s="13">
        <v>0.39539999999999997</v>
      </c>
      <c r="Q1205" s="7" t="s">
        <v>261</v>
      </c>
      <c r="R1205" s="7" t="s">
        <v>264</v>
      </c>
      <c r="S1205" s="7">
        <v>0</v>
      </c>
      <c r="T1205" s="7" t="s">
        <v>267</v>
      </c>
      <c r="U1205" s="7" t="s">
        <v>269</v>
      </c>
      <c r="V1205" s="7">
        <v>4.4755000000000003</v>
      </c>
      <c r="W1205" s="9">
        <v>45657</v>
      </c>
      <c r="X1205" s="7">
        <v>112</v>
      </c>
      <c r="Y1205" s="7">
        <v>8</v>
      </c>
      <c r="Z1205" s="11">
        <v>0</v>
      </c>
      <c r="AA1205" s="11">
        <v>260645.14</v>
      </c>
      <c r="AB1205" s="11">
        <v>0</v>
      </c>
      <c r="AC1205" s="11">
        <v>220654.92</v>
      </c>
      <c r="AD1205" s="11">
        <v>0</v>
      </c>
      <c r="AE1205" s="11">
        <v>0</v>
      </c>
      <c r="AF1205" s="11">
        <v>0</v>
      </c>
      <c r="AG1205" s="11">
        <v>0</v>
      </c>
      <c r="AH1205" s="11">
        <v>481300.06000000011</v>
      </c>
      <c r="AI1205" s="11">
        <v>0</v>
      </c>
      <c r="AJ1205" s="11">
        <v>5647828.2675611656</v>
      </c>
      <c r="AK1205" s="11">
        <v>0</v>
      </c>
      <c r="AL1205" s="13">
        <v>1.2110874612696439E-2</v>
      </c>
      <c r="AM1205" s="7">
        <v>2545</v>
      </c>
      <c r="AN1205" s="7" t="s">
        <v>293</v>
      </c>
      <c r="AO1205" s="9">
        <v>45900</v>
      </c>
      <c r="AP1205" s="9">
        <v>45869</v>
      </c>
      <c r="AQ1205" s="7">
        <v>31</v>
      </c>
      <c r="AR1205" s="7">
        <v>243</v>
      </c>
      <c r="AS1205" s="15">
        <v>0.95506428889582506</v>
      </c>
      <c r="AT1205" s="11">
        <v>25830.110378252681</v>
      </c>
      <c r="AU1205" s="11">
        <v>115602.6589978699</v>
      </c>
      <c r="AV1205" s="11">
        <v>0</v>
      </c>
      <c r="AW1205" s="11">
        <v>0</v>
      </c>
      <c r="AX1205" s="11">
        <v>25830.110378252681</v>
      </c>
      <c r="AY1205" s="11">
        <v>115602.6589978699</v>
      </c>
      <c r="AZ1205" s="13">
        <v>1.2110874612696439E-2</v>
      </c>
      <c r="BA1205" s="11">
        <v>25830.110378252681</v>
      </c>
      <c r="BB1205" s="11">
        <v>115602.6589978699</v>
      </c>
      <c r="BC1205" s="11"/>
      <c r="BD1205" s="11"/>
      <c r="BE1205" s="11"/>
      <c r="BF1205" s="11">
        <v>0</v>
      </c>
      <c r="BG1205" s="11">
        <v>0</v>
      </c>
      <c r="BH1205" s="11">
        <v>25830.110378252681</v>
      </c>
      <c r="BI1205" s="11">
        <v>115602.6589978699</v>
      </c>
      <c r="BJ1205" s="11">
        <v>115602.6589978699</v>
      </c>
      <c r="BK1205" s="11">
        <v>0</v>
      </c>
      <c r="BL1205" s="11">
        <v>115602.6589978699</v>
      </c>
    </row>
    <row r="1206" spans="1:64" hidden="1" x14ac:dyDescent="0.25">
      <c r="A1206" s="7">
        <v>501077</v>
      </c>
      <c r="B1206" s="7" t="s">
        <v>175</v>
      </c>
      <c r="C1206" s="9">
        <v>45033</v>
      </c>
      <c r="D1206" s="9">
        <v>49051</v>
      </c>
      <c r="E1206" s="9">
        <v>49051</v>
      </c>
      <c r="F1206" s="7" t="s">
        <v>237</v>
      </c>
      <c r="G1206" s="11">
        <v>6129128.3275611661</v>
      </c>
      <c r="H1206" s="11">
        <v>130322.57</v>
      </c>
      <c r="I1206" s="11" t="s">
        <v>242</v>
      </c>
      <c r="J1206" s="11">
        <v>110327.46</v>
      </c>
      <c r="K1206" s="11" t="s">
        <v>242</v>
      </c>
      <c r="L1206" s="11">
        <v>0</v>
      </c>
      <c r="M1206" s="13">
        <v>7.1499999999999994E-2</v>
      </c>
      <c r="N1206" s="13" t="s">
        <v>247</v>
      </c>
      <c r="O1206" s="13" t="s">
        <v>257</v>
      </c>
      <c r="P1206" s="13">
        <v>0.39539999999999997</v>
      </c>
      <c r="Q1206" s="7" t="s">
        <v>261</v>
      </c>
      <c r="R1206" s="7" t="s">
        <v>264</v>
      </c>
      <c r="S1206" s="7">
        <v>0</v>
      </c>
      <c r="T1206" s="7" t="s">
        <v>267</v>
      </c>
      <c r="U1206" s="7" t="s">
        <v>269</v>
      </c>
      <c r="V1206" s="7">
        <v>4.4755000000000003</v>
      </c>
      <c r="W1206" s="9">
        <v>45657</v>
      </c>
      <c r="X1206" s="7">
        <v>112</v>
      </c>
      <c r="Y1206" s="7">
        <v>9</v>
      </c>
      <c r="Z1206" s="11">
        <v>130322.57</v>
      </c>
      <c r="AA1206" s="11">
        <v>390967.71</v>
      </c>
      <c r="AB1206" s="11">
        <v>110327.46</v>
      </c>
      <c r="AC1206" s="11">
        <v>330982.38</v>
      </c>
      <c r="AD1206" s="11">
        <v>0</v>
      </c>
      <c r="AE1206" s="11">
        <v>0</v>
      </c>
      <c r="AF1206" s="11">
        <v>240650.03</v>
      </c>
      <c r="AG1206" s="11">
        <v>0</v>
      </c>
      <c r="AH1206" s="11">
        <v>721950.09000000008</v>
      </c>
      <c r="AI1206" s="11">
        <v>0</v>
      </c>
      <c r="AJ1206" s="11">
        <v>5407178.2375611663</v>
      </c>
      <c r="AK1206" s="11">
        <v>0</v>
      </c>
      <c r="AL1206" s="13">
        <v>1.194978852561435E-2</v>
      </c>
      <c r="AM1206" s="7">
        <v>2546</v>
      </c>
      <c r="AN1206" s="7" t="s">
        <v>294</v>
      </c>
      <c r="AO1206" s="9">
        <v>45930</v>
      </c>
      <c r="AP1206" s="9">
        <v>45900</v>
      </c>
      <c r="AQ1206" s="7">
        <v>30</v>
      </c>
      <c r="AR1206" s="7">
        <v>273</v>
      </c>
      <c r="AS1206" s="15">
        <v>0.94965857968140055</v>
      </c>
      <c r="AT1206" s="11">
        <v>24262.473072696768</v>
      </c>
      <c r="AU1206" s="11">
        <v>108586.6982368544</v>
      </c>
      <c r="AV1206" s="11">
        <v>0</v>
      </c>
      <c r="AW1206" s="11">
        <v>0</v>
      </c>
      <c r="AX1206" s="11">
        <v>24262.473072696768</v>
      </c>
      <c r="AY1206" s="11">
        <v>108586.6982368544</v>
      </c>
      <c r="AZ1206" s="13">
        <v>1.194978852561435E-2</v>
      </c>
      <c r="BA1206" s="11">
        <v>24262.473072696768</v>
      </c>
      <c r="BB1206" s="11">
        <v>108586.6982368544</v>
      </c>
      <c r="BC1206" s="11"/>
      <c r="BD1206" s="11"/>
      <c r="BE1206" s="11"/>
      <c r="BF1206" s="11">
        <v>0</v>
      </c>
      <c r="BG1206" s="11">
        <v>0</v>
      </c>
      <c r="BH1206" s="11">
        <v>24262.473072696768</v>
      </c>
      <c r="BI1206" s="11">
        <v>108586.6982368544</v>
      </c>
      <c r="BJ1206" s="11">
        <v>108586.6982368544</v>
      </c>
      <c r="BK1206" s="11">
        <v>0</v>
      </c>
      <c r="BL1206" s="11">
        <v>108586.6982368544</v>
      </c>
    </row>
    <row r="1207" spans="1:64" hidden="1" x14ac:dyDescent="0.25">
      <c r="A1207" s="7">
        <v>501077</v>
      </c>
      <c r="B1207" s="7" t="s">
        <v>175</v>
      </c>
      <c r="C1207" s="9">
        <v>45033</v>
      </c>
      <c r="D1207" s="9">
        <v>49051</v>
      </c>
      <c r="E1207" s="9">
        <v>49051</v>
      </c>
      <c r="F1207" s="7" t="s">
        <v>237</v>
      </c>
      <c r="G1207" s="11">
        <v>6129128.3275611661</v>
      </c>
      <c r="H1207" s="11">
        <v>130322.57</v>
      </c>
      <c r="I1207" s="11" t="s">
        <v>242</v>
      </c>
      <c r="J1207" s="11">
        <v>110327.46</v>
      </c>
      <c r="K1207" s="11" t="s">
        <v>242</v>
      </c>
      <c r="L1207" s="11">
        <v>0</v>
      </c>
      <c r="M1207" s="13">
        <v>7.1499999999999994E-2</v>
      </c>
      <c r="N1207" s="13" t="s">
        <v>247</v>
      </c>
      <c r="O1207" s="13" t="s">
        <v>257</v>
      </c>
      <c r="P1207" s="13">
        <v>0.39539999999999997</v>
      </c>
      <c r="Q1207" s="7" t="s">
        <v>261</v>
      </c>
      <c r="R1207" s="7" t="s">
        <v>264</v>
      </c>
      <c r="S1207" s="7">
        <v>0</v>
      </c>
      <c r="T1207" s="7" t="s">
        <v>267</v>
      </c>
      <c r="U1207" s="7" t="s">
        <v>269</v>
      </c>
      <c r="V1207" s="7">
        <v>4.4755000000000003</v>
      </c>
      <c r="W1207" s="9">
        <v>45657</v>
      </c>
      <c r="X1207" s="7">
        <v>112</v>
      </c>
      <c r="Y1207" s="7">
        <v>10</v>
      </c>
      <c r="Z1207" s="11">
        <v>0</v>
      </c>
      <c r="AA1207" s="11">
        <v>390967.71</v>
      </c>
      <c r="AB1207" s="11">
        <v>0</v>
      </c>
      <c r="AC1207" s="11">
        <v>330982.38</v>
      </c>
      <c r="AD1207" s="11">
        <v>0</v>
      </c>
      <c r="AE1207" s="11">
        <v>0</v>
      </c>
      <c r="AF1207" s="11">
        <v>0</v>
      </c>
      <c r="AG1207" s="11">
        <v>0</v>
      </c>
      <c r="AH1207" s="11">
        <v>721950.09000000008</v>
      </c>
      <c r="AI1207" s="11">
        <v>0</v>
      </c>
      <c r="AJ1207" s="11">
        <v>5407178.2375611663</v>
      </c>
      <c r="AK1207" s="11">
        <v>0</v>
      </c>
      <c r="AL1207" s="13">
        <v>1.1790845035849481E-2</v>
      </c>
      <c r="AM1207" s="7">
        <v>2547</v>
      </c>
      <c r="AN1207" s="7" t="s">
        <v>295</v>
      </c>
      <c r="AO1207" s="9">
        <v>45961</v>
      </c>
      <c r="AP1207" s="9">
        <v>45930</v>
      </c>
      <c r="AQ1207" s="7">
        <v>31</v>
      </c>
      <c r="AR1207" s="7">
        <v>304</v>
      </c>
      <c r="AS1207" s="15">
        <v>0.94410482153298736</v>
      </c>
      <c r="AT1207" s="11">
        <v>23799.75561917396</v>
      </c>
      <c r="AU1207" s="11">
        <v>106515.8062736131</v>
      </c>
      <c r="AV1207" s="11">
        <v>0</v>
      </c>
      <c r="AW1207" s="11">
        <v>0</v>
      </c>
      <c r="AX1207" s="11">
        <v>23799.75561917396</v>
      </c>
      <c r="AY1207" s="11">
        <v>106515.8062736131</v>
      </c>
      <c r="AZ1207" s="13">
        <v>1.1790845035849481E-2</v>
      </c>
      <c r="BA1207" s="11">
        <v>23799.75561917396</v>
      </c>
      <c r="BB1207" s="11">
        <v>106515.8062736131</v>
      </c>
      <c r="BC1207" s="11"/>
      <c r="BD1207" s="11"/>
      <c r="BE1207" s="11"/>
      <c r="BF1207" s="11">
        <v>0</v>
      </c>
      <c r="BG1207" s="11">
        <v>0</v>
      </c>
      <c r="BH1207" s="11">
        <v>23799.75561917396</v>
      </c>
      <c r="BI1207" s="11">
        <v>106515.8062736131</v>
      </c>
      <c r="BJ1207" s="11">
        <v>106515.8062736131</v>
      </c>
      <c r="BK1207" s="11">
        <v>0</v>
      </c>
      <c r="BL1207" s="11">
        <v>106515.8062736131</v>
      </c>
    </row>
    <row r="1208" spans="1:64" hidden="1" x14ac:dyDescent="0.25">
      <c r="A1208" s="7">
        <v>501077</v>
      </c>
      <c r="B1208" s="7" t="s">
        <v>175</v>
      </c>
      <c r="C1208" s="9">
        <v>45033</v>
      </c>
      <c r="D1208" s="9">
        <v>49051</v>
      </c>
      <c r="E1208" s="9">
        <v>49051</v>
      </c>
      <c r="F1208" s="7" t="s">
        <v>237</v>
      </c>
      <c r="G1208" s="11">
        <v>6129128.3275611661</v>
      </c>
      <c r="H1208" s="11">
        <v>130322.57</v>
      </c>
      <c r="I1208" s="11" t="s">
        <v>242</v>
      </c>
      <c r="J1208" s="11">
        <v>110327.46</v>
      </c>
      <c r="K1208" s="11" t="s">
        <v>242</v>
      </c>
      <c r="L1208" s="11">
        <v>0</v>
      </c>
      <c r="M1208" s="13">
        <v>7.1499999999999994E-2</v>
      </c>
      <c r="N1208" s="13" t="s">
        <v>247</v>
      </c>
      <c r="O1208" s="13" t="s">
        <v>257</v>
      </c>
      <c r="P1208" s="13">
        <v>0.39539999999999997</v>
      </c>
      <c r="Q1208" s="7" t="s">
        <v>261</v>
      </c>
      <c r="R1208" s="7" t="s">
        <v>264</v>
      </c>
      <c r="S1208" s="7">
        <v>0</v>
      </c>
      <c r="T1208" s="7" t="s">
        <v>267</v>
      </c>
      <c r="U1208" s="7" t="s">
        <v>269</v>
      </c>
      <c r="V1208" s="7">
        <v>4.4755000000000003</v>
      </c>
      <c r="W1208" s="9">
        <v>45657</v>
      </c>
      <c r="X1208" s="7">
        <v>112</v>
      </c>
      <c r="Y1208" s="7">
        <v>11</v>
      </c>
      <c r="Z1208" s="11">
        <v>0</v>
      </c>
      <c r="AA1208" s="11">
        <v>390967.71</v>
      </c>
      <c r="AB1208" s="11">
        <v>0</v>
      </c>
      <c r="AC1208" s="11">
        <v>330982.38</v>
      </c>
      <c r="AD1208" s="11">
        <v>0</v>
      </c>
      <c r="AE1208" s="11">
        <v>0</v>
      </c>
      <c r="AF1208" s="11">
        <v>0</v>
      </c>
      <c r="AG1208" s="11">
        <v>0</v>
      </c>
      <c r="AH1208" s="11">
        <v>721950.09000000008</v>
      </c>
      <c r="AI1208" s="11">
        <v>0</v>
      </c>
      <c r="AJ1208" s="11">
        <v>5407178.2375611663</v>
      </c>
      <c r="AK1208" s="11">
        <v>0</v>
      </c>
      <c r="AL1208" s="13">
        <v>1.1634015644830581E-2</v>
      </c>
      <c r="AM1208" s="7">
        <v>2548</v>
      </c>
      <c r="AN1208" s="7" t="s">
        <v>296</v>
      </c>
      <c r="AO1208" s="9">
        <v>45991</v>
      </c>
      <c r="AP1208" s="9">
        <v>45961</v>
      </c>
      <c r="AQ1208" s="7">
        <v>30</v>
      </c>
      <c r="AR1208" s="7">
        <v>334</v>
      </c>
      <c r="AS1208" s="15">
        <v>0.93876114342410966</v>
      </c>
      <c r="AT1208" s="11">
        <v>23350.28035290532</v>
      </c>
      <c r="AU1208" s="11">
        <v>104504.1797194278</v>
      </c>
      <c r="AV1208" s="11">
        <v>0</v>
      </c>
      <c r="AW1208" s="11">
        <v>0</v>
      </c>
      <c r="AX1208" s="11">
        <v>23350.28035290532</v>
      </c>
      <c r="AY1208" s="11">
        <v>104504.1797194278</v>
      </c>
      <c r="AZ1208" s="13">
        <v>1.1634015644830581E-2</v>
      </c>
      <c r="BA1208" s="11">
        <v>23350.28035290532</v>
      </c>
      <c r="BB1208" s="11">
        <v>104504.1797194278</v>
      </c>
      <c r="BC1208" s="11"/>
      <c r="BD1208" s="11"/>
      <c r="BE1208" s="11"/>
      <c r="BF1208" s="11">
        <v>0</v>
      </c>
      <c r="BG1208" s="11">
        <v>0</v>
      </c>
      <c r="BH1208" s="11">
        <v>23350.28035290532</v>
      </c>
      <c r="BI1208" s="11">
        <v>104504.1797194278</v>
      </c>
      <c r="BJ1208" s="11">
        <v>104504.1797194278</v>
      </c>
      <c r="BK1208" s="11">
        <v>0</v>
      </c>
      <c r="BL1208" s="11">
        <v>104504.1797194278</v>
      </c>
    </row>
    <row r="1209" spans="1:64" hidden="1" x14ac:dyDescent="0.25">
      <c r="A1209" s="7">
        <v>501077</v>
      </c>
      <c r="B1209" s="7" t="s">
        <v>175</v>
      </c>
      <c r="C1209" s="9">
        <v>45033</v>
      </c>
      <c r="D1209" s="9">
        <v>49051</v>
      </c>
      <c r="E1209" s="9">
        <v>49051</v>
      </c>
      <c r="F1209" s="7" t="s">
        <v>237</v>
      </c>
      <c r="G1209" s="11">
        <v>6129128.3275611661</v>
      </c>
      <c r="H1209" s="11">
        <v>130322.57</v>
      </c>
      <c r="I1209" s="11" t="s">
        <v>242</v>
      </c>
      <c r="J1209" s="11">
        <v>110327.46</v>
      </c>
      <c r="K1209" s="11" t="s">
        <v>242</v>
      </c>
      <c r="L1209" s="11">
        <v>0</v>
      </c>
      <c r="M1209" s="13">
        <v>7.1499999999999994E-2</v>
      </c>
      <c r="N1209" s="13" t="s">
        <v>247</v>
      </c>
      <c r="O1209" s="13" t="s">
        <v>257</v>
      </c>
      <c r="P1209" s="13">
        <v>0.39539999999999997</v>
      </c>
      <c r="Q1209" s="7" t="s">
        <v>261</v>
      </c>
      <c r="R1209" s="7" t="s">
        <v>264</v>
      </c>
      <c r="S1209" s="7">
        <v>0</v>
      </c>
      <c r="T1209" s="7" t="s">
        <v>267</v>
      </c>
      <c r="U1209" s="7" t="s">
        <v>269</v>
      </c>
      <c r="V1209" s="7">
        <v>4.4755000000000003</v>
      </c>
      <c r="W1209" s="9">
        <v>45657</v>
      </c>
      <c r="X1209" s="7">
        <v>112</v>
      </c>
      <c r="Y1209" s="7">
        <v>12</v>
      </c>
      <c r="Z1209" s="11">
        <v>130322.57</v>
      </c>
      <c r="AA1209" s="11">
        <v>521290.28</v>
      </c>
      <c r="AB1209" s="11">
        <v>110327.46</v>
      </c>
      <c r="AC1209" s="11">
        <v>441309.84</v>
      </c>
      <c r="AD1209" s="11">
        <v>0</v>
      </c>
      <c r="AE1209" s="11">
        <v>0</v>
      </c>
      <c r="AF1209" s="11">
        <v>240650.03</v>
      </c>
      <c r="AG1209" s="11">
        <v>0</v>
      </c>
      <c r="AH1209" s="11">
        <v>962600.12000000011</v>
      </c>
      <c r="AI1209" s="11">
        <v>0</v>
      </c>
      <c r="AJ1209" s="11">
        <v>5166528.207561166</v>
      </c>
      <c r="AK1209" s="11">
        <v>0</v>
      </c>
      <c r="AL1209" s="13">
        <v>1.14792722330449E-2</v>
      </c>
      <c r="AM1209" s="7">
        <v>2549</v>
      </c>
      <c r="AN1209" s="7" t="s">
        <v>271</v>
      </c>
      <c r="AO1209" s="9">
        <v>46022</v>
      </c>
      <c r="AP1209" s="9">
        <v>45991</v>
      </c>
      <c r="AQ1209" s="7">
        <v>31</v>
      </c>
      <c r="AR1209" s="7">
        <v>365</v>
      </c>
      <c r="AS1209" s="15">
        <v>0.93327111525898288</v>
      </c>
      <c r="AT1209" s="11">
        <v>21885.55930216171</v>
      </c>
      <c r="AU1209" s="11">
        <v>97948.820656824755</v>
      </c>
      <c r="AV1209" s="11">
        <v>0</v>
      </c>
      <c r="AW1209" s="11">
        <v>0</v>
      </c>
      <c r="AX1209" s="11">
        <v>21885.55930216171</v>
      </c>
      <c r="AY1209" s="11">
        <v>97948.820656824755</v>
      </c>
      <c r="AZ1209" s="13">
        <v>1.14792722330449E-2</v>
      </c>
      <c r="BA1209" s="11">
        <v>21885.55930216171</v>
      </c>
      <c r="BB1209" s="11">
        <v>97948.820656824755</v>
      </c>
      <c r="BC1209" s="11"/>
      <c r="BD1209" s="11"/>
      <c r="BE1209" s="11"/>
      <c r="BF1209" s="11">
        <v>0</v>
      </c>
      <c r="BG1209" s="11">
        <v>0</v>
      </c>
      <c r="BH1209" s="11">
        <v>21885.55930216171</v>
      </c>
      <c r="BI1209" s="11">
        <v>97948.820656824755</v>
      </c>
      <c r="BJ1209" s="11">
        <v>97948.820656824755</v>
      </c>
      <c r="BK1209" s="11">
        <v>0</v>
      </c>
      <c r="BL1209" s="11">
        <v>97948.820656824755</v>
      </c>
    </row>
    <row r="1210" spans="1:64" hidden="1" x14ac:dyDescent="0.25">
      <c r="A1210" s="7">
        <v>501076</v>
      </c>
      <c r="B1210" s="7" t="s">
        <v>176</v>
      </c>
      <c r="C1210" s="9">
        <v>45033</v>
      </c>
      <c r="D1210" s="9">
        <v>49051</v>
      </c>
      <c r="E1210" s="9">
        <v>49051</v>
      </c>
      <c r="F1210" s="7" t="s">
        <v>237</v>
      </c>
      <c r="G1210" s="11">
        <v>5978424.8441514913</v>
      </c>
      <c r="H1210" s="11">
        <v>126148.01</v>
      </c>
      <c r="I1210" s="11" t="s">
        <v>242</v>
      </c>
      <c r="J1210" s="11">
        <v>107614.72</v>
      </c>
      <c r="K1210" s="11" t="s">
        <v>242</v>
      </c>
      <c r="L1210" s="11">
        <v>0</v>
      </c>
      <c r="M1210" s="13">
        <v>7.1499999999999994E-2</v>
      </c>
      <c r="N1210" s="13" t="s">
        <v>247</v>
      </c>
      <c r="O1210" s="13" t="s">
        <v>257</v>
      </c>
      <c r="P1210" s="13">
        <v>0.39539999999999997</v>
      </c>
      <c r="Q1210" s="7" t="s">
        <v>261</v>
      </c>
      <c r="R1210" s="7" t="s">
        <v>264</v>
      </c>
      <c r="S1210" s="7">
        <v>0</v>
      </c>
      <c r="T1210" s="7" t="s">
        <v>267</v>
      </c>
      <c r="U1210" s="7" t="s">
        <v>269</v>
      </c>
      <c r="V1210" s="7">
        <v>4.4755000000000003</v>
      </c>
      <c r="W1210" s="9">
        <v>45657</v>
      </c>
      <c r="X1210" s="7">
        <v>112</v>
      </c>
      <c r="Y1210" s="7">
        <v>0</v>
      </c>
      <c r="Z1210" s="11">
        <v>0</v>
      </c>
      <c r="AA1210" s="11">
        <v>0</v>
      </c>
      <c r="AB1210" s="11">
        <v>0</v>
      </c>
      <c r="AC1210" s="11">
        <v>0</v>
      </c>
      <c r="AD1210" s="11">
        <v>0</v>
      </c>
      <c r="AE1210" s="11">
        <v>0</v>
      </c>
      <c r="AF1210" s="11">
        <v>0</v>
      </c>
      <c r="AG1210" s="11">
        <v>0</v>
      </c>
      <c r="AH1210" s="11">
        <v>0</v>
      </c>
      <c r="AI1210" s="11">
        <v>0</v>
      </c>
      <c r="AJ1210" s="11">
        <v>5978424.8441514913</v>
      </c>
      <c r="AK1210" s="11">
        <v>0</v>
      </c>
      <c r="AM1210" s="7">
        <v>2650</v>
      </c>
      <c r="AN1210" s="7" t="s">
        <v>294</v>
      </c>
      <c r="AO1210" s="9">
        <v>45657</v>
      </c>
      <c r="AP1210" s="9">
        <v>49051</v>
      </c>
      <c r="AQ1210" s="7">
        <v>0</v>
      </c>
      <c r="AR1210" s="7">
        <v>0</v>
      </c>
      <c r="AS1210" s="15">
        <v>1</v>
      </c>
      <c r="BC1210" s="11"/>
      <c r="BD1210" s="11"/>
      <c r="BE1210" s="11"/>
    </row>
    <row r="1211" spans="1:64" hidden="1" x14ac:dyDescent="0.25">
      <c r="A1211" s="7">
        <v>501076</v>
      </c>
      <c r="B1211" s="7" t="s">
        <v>176</v>
      </c>
      <c r="C1211" s="9">
        <v>45033</v>
      </c>
      <c r="D1211" s="9">
        <v>49051</v>
      </c>
      <c r="E1211" s="9">
        <v>49051</v>
      </c>
      <c r="F1211" s="7" t="s">
        <v>237</v>
      </c>
      <c r="G1211" s="11">
        <v>5978424.8441514913</v>
      </c>
      <c r="H1211" s="11">
        <v>126148.01</v>
      </c>
      <c r="I1211" s="11" t="s">
        <v>242</v>
      </c>
      <c r="J1211" s="11">
        <v>107614.72</v>
      </c>
      <c r="K1211" s="11" t="s">
        <v>242</v>
      </c>
      <c r="L1211" s="11">
        <v>0</v>
      </c>
      <c r="M1211" s="13">
        <v>7.1499999999999994E-2</v>
      </c>
      <c r="N1211" s="13" t="s">
        <v>247</v>
      </c>
      <c r="O1211" s="13" t="s">
        <v>257</v>
      </c>
      <c r="P1211" s="13">
        <v>0.39539999999999997</v>
      </c>
      <c r="Q1211" s="7" t="s">
        <v>261</v>
      </c>
      <c r="R1211" s="7" t="s">
        <v>264</v>
      </c>
      <c r="S1211" s="7">
        <v>0</v>
      </c>
      <c r="T1211" s="7" t="s">
        <v>267</v>
      </c>
      <c r="U1211" s="7" t="s">
        <v>269</v>
      </c>
      <c r="V1211" s="7">
        <v>4.4755000000000003</v>
      </c>
      <c r="W1211" s="9">
        <v>45657</v>
      </c>
      <c r="X1211" s="7">
        <v>112</v>
      </c>
      <c r="Y1211" s="7">
        <v>1</v>
      </c>
      <c r="Z1211" s="11">
        <v>0</v>
      </c>
      <c r="AA1211" s="11">
        <v>0</v>
      </c>
      <c r="AB1211" s="11">
        <v>0</v>
      </c>
      <c r="AC1211" s="11">
        <v>0</v>
      </c>
      <c r="AD1211" s="11">
        <v>0</v>
      </c>
      <c r="AE1211" s="11">
        <v>0</v>
      </c>
      <c r="AF1211" s="11">
        <v>0</v>
      </c>
      <c r="AG1211" s="11">
        <v>0</v>
      </c>
      <c r="AH1211" s="11">
        <v>0</v>
      </c>
      <c r="AI1211" s="11">
        <v>0</v>
      </c>
      <c r="AJ1211" s="11">
        <v>5978424.8441514913</v>
      </c>
      <c r="AK1211" s="11">
        <v>0</v>
      </c>
      <c r="AL1211" s="13">
        <v>1.330094582212071E-2</v>
      </c>
      <c r="AM1211" s="7">
        <v>2651</v>
      </c>
      <c r="AN1211" s="7" t="s">
        <v>295</v>
      </c>
      <c r="AO1211" s="9">
        <v>45688</v>
      </c>
      <c r="AP1211" s="9">
        <v>45657</v>
      </c>
      <c r="AQ1211" s="7">
        <v>31</v>
      </c>
      <c r="AR1211" s="7">
        <v>31</v>
      </c>
      <c r="AS1211" s="15">
        <v>0.99415183702096777</v>
      </c>
      <c r="AT1211" s="11">
        <v>31257.819776498251</v>
      </c>
      <c r="AU1211" s="11">
        <v>139894.37240971791</v>
      </c>
      <c r="AV1211" s="11">
        <v>0</v>
      </c>
      <c r="AW1211" s="11">
        <v>0</v>
      </c>
      <c r="AX1211" s="11">
        <v>31257.819776498251</v>
      </c>
      <c r="AY1211" s="11">
        <v>139894.37240971791</v>
      </c>
      <c r="AZ1211" s="13">
        <v>1.330094582212071E-2</v>
      </c>
      <c r="BA1211" s="11">
        <v>31257.819776498251</v>
      </c>
      <c r="BB1211" s="11">
        <v>139894.37240971791</v>
      </c>
      <c r="BC1211" s="11"/>
      <c r="BD1211" s="11"/>
      <c r="BE1211" s="11"/>
      <c r="BF1211" s="11">
        <v>0</v>
      </c>
      <c r="BG1211" s="11">
        <v>0</v>
      </c>
      <c r="BH1211" s="11">
        <v>31257.819776498251</v>
      </c>
      <c r="BI1211" s="11">
        <v>139894.37240971791</v>
      </c>
      <c r="BJ1211" s="11">
        <v>139894.37240971791</v>
      </c>
      <c r="BK1211" s="11">
        <v>0</v>
      </c>
      <c r="BL1211" s="11">
        <v>139894.37240971791</v>
      </c>
    </row>
    <row r="1212" spans="1:64" hidden="1" x14ac:dyDescent="0.25">
      <c r="A1212" s="7">
        <v>501076</v>
      </c>
      <c r="B1212" s="7" t="s">
        <v>176</v>
      </c>
      <c r="C1212" s="9">
        <v>45033</v>
      </c>
      <c r="D1212" s="9">
        <v>49051</v>
      </c>
      <c r="E1212" s="9">
        <v>49051</v>
      </c>
      <c r="F1212" s="7" t="s">
        <v>237</v>
      </c>
      <c r="G1212" s="11">
        <v>5978424.8441514913</v>
      </c>
      <c r="H1212" s="11">
        <v>126148.01</v>
      </c>
      <c r="I1212" s="11" t="s">
        <v>242</v>
      </c>
      <c r="J1212" s="11">
        <v>107614.72</v>
      </c>
      <c r="K1212" s="11" t="s">
        <v>242</v>
      </c>
      <c r="L1212" s="11">
        <v>0</v>
      </c>
      <c r="M1212" s="13">
        <v>7.1499999999999994E-2</v>
      </c>
      <c r="N1212" s="13" t="s">
        <v>247</v>
      </c>
      <c r="O1212" s="13" t="s">
        <v>257</v>
      </c>
      <c r="P1212" s="13">
        <v>0.39539999999999997</v>
      </c>
      <c r="Q1212" s="7" t="s">
        <v>261</v>
      </c>
      <c r="R1212" s="7" t="s">
        <v>264</v>
      </c>
      <c r="S1212" s="7">
        <v>0</v>
      </c>
      <c r="T1212" s="7" t="s">
        <v>267</v>
      </c>
      <c r="U1212" s="7" t="s">
        <v>269</v>
      </c>
      <c r="V1212" s="7">
        <v>4.4755000000000003</v>
      </c>
      <c r="W1212" s="9">
        <v>45657</v>
      </c>
      <c r="X1212" s="7">
        <v>112</v>
      </c>
      <c r="Y1212" s="7">
        <v>2</v>
      </c>
      <c r="Z1212" s="11">
        <v>0</v>
      </c>
      <c r="AA1212" s="11">
        <v>0</v>
      </c>
      <c r="AB1212" s="11">
        <v>0</v>
      </c>
      <c r="AC1212" s="11">
        <v>0</v>
      </c>
      <c r="AD1212" s="11">
        <v>0</v>
      </c>
      <c r="AE1212" s="11">
        <v>0</v>
      </c>
      <c r="AF1212" s="11">
        <v>0</v>
      </c>
      <c r="AG1212" s="11">
        <v>0</v>
      </c>
      <c r="AH1212" s="11">
        <v>0</v>
      </c>
      <c r="AI1212" s="11">
        <v>0</v>
      </c>
      <c r="AJ1212" s="11">
        <v>5978424.8441514913</v>
      </c>
      <c r="AK1212" s="11">
        <v>0</v>
      </c>
      <c r="AL1212" s="13">
        <v>1.312403066235779E-2</v>
      </c>
      <c r="AM1212" s="7">
        <v>2652</v>
      </c>
      <c r="AN1212" s="7" t="s">
        <v>296</v>
      </c>
      <c r="AO1212" s="9">
        <v>45716</v>
      </c>
      <c r="AP1212" s="9">
        <v>45688</v>
      </c>
      <c r="AQ1212" s="7">
        <v>28</v>
      </c>
      <c r="AR1212" s="7">
        <v>59</v>
      </c>
      <c r="AS1212" s="15">
        <v>0.98889902735041335</v>
      </c>
      <c r="AT1212" s="11">
        <v>30679.10071220926</v>
      </c>
      <c r="AU1212" s="11">
        <v>137304.31523749261</v>
      </c>
      <c r="AV1212" s="11">
        <v>0</v>
      </c>
      <c r="AW1212" s="11">
        <v>0</v>
      </c>
      <c r="AX1212" s="11">
        <v>30679.10071220926</v>
      </c>
      <c r="AY1212" s="11">
        <v>137304.31523749261</v>
      </c>
      <c r="AZ1212" s="13">
        <v>1.312403066235779E-2</v>
      </c>
      <c r="BA1212" s="11">
        <v>30679.10071220926</v>
      </c>
      <c r="BB1212" s="11">
        <v>137304.31523749261</v>
      </c>
      <c r="BC1212" s="11"/>
      <c r="BD1212" s="11"/>
      <c r="BE1212" s="11"/>
      <c r="BF1212" s="11">
        <v>0</v>
      </c>
      <c r="BG1212" s="11">
        <v>0</v>
      </c>
      <c r="BH1212" s="11">
        <v>30679.10071220926</v>
      </c>
      <c r="BI1212" s="11">
        <v>137304.31523749261</v>
      </c>
      <c r="BJ1212" s="11">
        <v>137304.31523749261</v>
      </c>
      <c r="BK1212" s="11">
        <v>0</v>
      </c>
      <c r="BL1212" s="11">
        <v>137304.31523749261</v>
      </c>
    </row>
    <row r="1213" spans="1:64" hidden="1" x14ac:dyDescent="0.25">
      <c r="A1213" s="7">
        <v>501076</v>
      </c>
      <c r="B1213" s="7" t="s">
        <v>176</v>
      </c>
      <c r="C1213" s="9">
        <v>45033</v>
      </c>
      <c r="D1213" s="9">
        <v>49051</v>
      </c>
      <c r="E1213" s="9">
        <v>49051</v>
      </c>
      <c r="F1213" s="7" t="s">
        <v>237</v>
      </c>
      <c r="G1213" s="11">
        <v>5978424.8441514913</v>
      </c>
      <c r="H1213" s="11">
        <v>126148.01</v>
      </c>
      <c r="I1213" s="11" t="s">
        <v>242</v>
      </c>
      <c r="J1213" s="11">
        <v>107614.72</v>
      </c>
      <c r="K1213" s="11" t="s">
        <v>242</v>
      </c>
      <c r="L1213" s="11">
        <v>0</v>
      </c>
      <c r="M1213" s="13">
        <v>7.1499999999999994E-2</v>
      </c>
      <c r="N1213" s="13" t="s">
        <v>247</v>
      </c>
      <c r="O1213" s="13" t="s">
        <v>257</v>
      </c>
      <c r="P1213" s="13">
        <v>0.39539999999999997</v>
      </c>
      <c r="Q1213" s="7" t="s">
        <v>261</v>
      </c>
      <c r="R1213" s="7" t="s">
        <v>264</v>
      </c>
      <c r="S1213" s="7">
        <v>0</v>
      </c>
      <c r="T1213" s="7" t="s">
        <v>267</v>
      </c>
      <c r="U1213" s="7" t="s">
        <v>269</v>
      </c>
      <c r="V1213" s="7">
        <v>4.4755000000000003</v>
      </c>
      <c r="W1213" s="9">
        <v>45657</v>
      </c>
      <c r="X1213" s="7">
        <v>112</v>
      </c>
      <c r="Y1213" s="7">
        <v>3</v>
      </c>
      <c r="Z1213" s="11">
        <v>126148.01</v>
      </c>
      <c r="AA1213" s="11">
        <v>126148.01</v>
      </c>
      <c r="AB1213" s="11">
        <v>107614.72</v>
      </c>
      <c r="AC1213" s="11">
        <v>107614.72</v>
      </c>
      <c r="AD1213" s="11">
        <v>0</v>
      </c>
      <c r="AE1213" s="11">
        <v>0</v>
      </c>
      <c r="AF1213" s="11">
        <v>233762.73</v>
      </c>
      <c r="AG1213" s="11">
        <v>0</v>
      </c>
      <c r="AH1213" s="11">
        <v>233762.73</v>
      </c>
      <c r="AI1213" s="11">
        <v>0</v>
      </c>
      <c r="AJ1213" s="11">
        <v>5744662.1141514909</v>
      </c>
      <c r="AK1213" s="11">
        <v>0</v>
      </c>
      <c r="AL1213" s="13">
        <v>1.294946864154989E-2</v>
      </c>
      <c r="AM1213" s="7">
        <v>2653</v>
      </c>
      <c r="AN1213" s="7" t="s">
        <v>271</v>
      </c>
      <c r="AO1213" s="9">
        <v>45747</v>
      </c>
      <c r="AP1213" s="9">
        <v>45716</v>
      </c>
      <c r="AQ1213" s="7">
        <v>31</v>
      </c>
      <c r="AR1213" s="7">
        <v>90</v>
      </c>
      <c r="AS1213" s="15">
        <v>0.98311578466866156</v>
      </c>
      <c r="AT1213" s="11">
        <v>28917.3020973936</v>
      </c>
      <c r="AU1213" s="11">
        <v>129419.38553688509</v>
      </c>
      <c r="AV1213" s="11">
        <v>0</v>
      </c>
      <c r="AW1213" s="11">
        <v>0</v>
      </c>
      <c r="AX1213" s="11">
        <v>28917.3020973936</v>
      </c>
      <c r="AY1213" s="11">
        <v>129419.38553688509</v>
      </c>
      <c r="AZ1213" s="13">
        <v>1.294946864154989E-2</v>
      </c>
      <c r="BA1213" s="11">
        <v>28917.3020973936</v>
      </c>
      <c r="BB1213" s="11">
        <v>129419.38553688509</v>
      </c>
      <c r="BC1213" s="11"/>
      <c r="BD1213" s="11"/>
      <c r="BE1213" s="11"/>
      <c r="BF1213" s="11">
        <v>0</v>
      </c>
      <c r="BG1213" s="11">
        <v>0</v>
      </c>
      <c r="BH1213" s="11">
        <v>28917.3020973936</v>
      </c>
      <c r="BI1213" s="11">
        <v>129419.38553688509</v>
      </c>
      <c r="BJ1213" s="11">
        <v>129419.38553688509</v>
      </c>
      <c r="BK1213" s="11">
        <v>0</v>
      </c>
      <c r="BL1213" s="11">
        <v>129419.38553688509</v>
      </c>
    </row>
    <row r="1214" spans="1:64" hidden="1" x14ac:dyDescent="0.25">
      <c r="A1214" s="7">
        <v>501076</v>
      </c>
      <c r="B1214" s="7" t="s">
        <v>176</v>
      </c>
      <c r="C1214" s="9">
        <v>45033</v>
      </c>
      <c r="D1214" s="9">
        <v>49051</v>
      </c>
      <c r="E1214" s="9">
        <v>49051</v>
      </c>
      <c r="F1214" s="7" t="s">
        <v>237</v>
      </c>
      <c r="G1214" s="11">
        <v>5978424.8441514913</v>
      </c>
      <c r="H1214" s="11">
        <v>126148.01</v>
      </c>
      <c r="I1214" s="11" t="s">
        <v>242</v>
      </c>
      <c r="J1214" s="11">
        <v>107614.72</v>
      </c>
      <c r="K1214" s="11" t="s">
        <v>242</v>
      </c>
      <c r="L1214" s="11">
        <v>0</v>
      </c>
      <c r="M1214" s="13">
        <v>7.1499999999999994E-2</v>
      </c>
      <c r="N1214" s="13" t="s">
        <v>247</v>
      </c>
      <c r="O1214" s="13" t="s">
        <v>257</v>
      </c>
      <c r="P1214" s="13">
        <v>0.39539999999999997</v>
      </c>
      <c r="Q1214" s="7" t="s">
        <v>261</v>
      </c>
      <c r="R1214" s="7" t="s">
        <v>264</v>
      </c>
      <c r="S1214" s="7">
        <v>0</v>
      </c>
      <c r="T1214" s="7" t="s">
        <v>267</v>
      </c>
      <c r="U1214" s="7" t="s">
        <v>269</v>
      </c>
      <c r="V1214" s="7">
        <v>4.4755000000000003</v>
      </c>
      <c r="W1214" s="9">
        <v>45657</v>
      </c>
      <c r="X1214" s="7">
        <v>112</v>
      </c>
      <c r="Y1214" s="7">
        <v>4</v>
      </c>
      <c r="Z1214" s="11">
        <v>0</v>
      </c>
      <c r="AA1214" s="11">
        <v>126148.01</v>
      </c>
      <c r="AB1214" s="11">
        <v>0</v>
      </c>
      <c r="AC1214" s="11">
        <v>107614.72</v>
      </c>
      <c r="AD1214" s="11">
        <v>0</v>
      </c>
      <c r="AE1214" s="11">
        <v>0</v>
      </c>
      <c r="AF1214" s="11">
        <v>0</v>
      </c>
      <c r="AG1214" s="11">
        <v>0</v>
      </c>
      <c r="AH1214" s="11">
        <v>233762.73</v>
      </c>
      <c r="AI1214" s="11">
        <v>0</v>
      </c>
      <c r="AJ1214" s="11">
        <v>5744662.1141514909</v>
      </c>
      <c r="AK1214" s="11">
        <v>0</v>
      </c>
      <c r="AL1214" s="13">
        <v>1.2777228460723379E-2</v>
      </c>
      <c r="AM1214" s="7">
        <v>2654</v>
      </c>
      <c r="AN1214" s="7" t="s">
        <v>272</v>
      </c>
      <c r="AO1214" s="9">
        <v>45777</v>
      </c>
      <c r="AP1214" s="9">
        <v>45747</v>
      </c>
      <c r="AQ1214" s="7">
        <v>30</v>
      </c>
      <c r="AR1214" s="7">
        <v>120</v>
      </c>
      <c r="AS1214" s="15">
        <v>0.9775513026564886</v>
      </c>
      <c r="AT1214" s="11">
        <v>28371.178335957891</v>
      </c>
      <c r="AU1214" s="11">
        <v>126975.2086425796</v>
      </c>
      <c r="AV1214" s="11">
        <v>0</v>
      </c>
      <c r="AW1214" s="11">
        <v>0</v>
      </c>
      <c r="AX1214" s="11">
        <v>28371.178335957891</v>
      </c>
      <c r="AY1214" s="11">
        <v>126975.2086425796</v>
      </c>
      <c r="AZ1214" s="13">
        <v>1.2777228460723379E-2</v>
      </c>
      <c r="BA1214" s="11">
        <v>28371.178335957891</v>
      </c>
      <c r="BB1214" s="11">
        <v>126975.2086425796</v>
      </c>
      <c r="BC1214" s="11"/>
      <c r="BD1214" s="11"/>
      <c r="BE1214" s="11"/>
      <c r="BF1214" s="11">
        <v>0</v>
      </c>
      <c r="BG1214" s="11">
        <v>0</v>
      </c>
      <c r="BH1214" s="11">
        <v>28371.178335957891</v>
      </c>
      <c r="BI1214" s="11">
        <v>126975.2086425796</v>
      </c>
      <c r="BJ1214" s="11">
        <v>126975.2086425796</v>
      </c>
      <c r="BK1214" s="11">
        <v>0</v>
      </c>
      <c r="BL1214" s="11">
        <v>126975.2086425796</v>
      </c>
    </row>
    <row r="1215" spans="1:64" hidden="1" x14ac:dyDescent="0.25">
      <c r="A1215" s="7">
        <v>501076</v>
      </c>
      <c r="B1215" s="7" t="s">
        <v>176</v>
      </c>
      <c r="C1215" s="9">
        <v>45033</v>
      </c>
      <c r="D1215" s="9">
        <v>49051</v>
      </c>
      <c r="E1215" s="9">
        <v>49051</v>
      </c>
      <c r="F1215" s="7" t="s">
        <v>237</v>
      </c>
      <c r="G1215" s="11">
        <v>5978424.8441514913</v>
      </c>
      <c r="H1215" s="11">
        <v>126148.01</v>
      </c>
      <c r="I1215" s="11" t="s">
        <v>242</v>
      </c>
      <c r="J1215" s="11">
        <v>107614.72</v>
      </c>
      <c r="K1215" s="11" t="s">
        <v>242</v>
      </c>
      <c r="L1215" s="11">
        <v>0</v>
      </c>
      <c r="M1215" s="13">
        <v>7.1499999999999994E-2</v>
      </c>
      <c r="N1215" s="13" t="s">
        <v>247</v>
      </c>
      <c r="O1215" s="13" t="s">
        <v>257</v>
      </c>
      <c r="P1215" s="13">
        <v>0.39539999999999997</v>
      </c>
      <c r="Q1215" s="7" t="s">
        <v>261</v>
      </c>
      <c r="R1215" s="7" t="s">
        <v>264</v>
      </c>
      <c r="S1215" s="7">
        <v>0</v>
      </c>
      <c r="T1215" s="7" t="s">
        <v>267</v>
      </c>
      <c r="U1215" s="7" t="s">
        <v>269</v>
      </c>
      <c r="V1215" s="7">
        <v>4.4755000000000003</v>
      </c>
      <c r="W1215" s="9">
        <v>45657</v>
      </c>
      <c r="X1215" s="7">
        <v>112</v>
      </c>
      <c r="Y1215" s="7">
        <v>5</v>
      </c>
      <c r="Z1215" s="11">
        <v>0</v>
      </c>
      <c r="AA1215" s="11">
        <v>126148.01</v>
      </c>
      <c r="AB1215" s="11">
        <v>0</v>
      </c>
      <c r="AC1215" s="11">
        <v>107614.72</v>
      </c>
      <c r="AD1215" s="11">
        <v>0</v>
      </c>
      <c r="AE1215" s="11">
        <v>0</v>
      </c>
      <c r="AF1215" s="11">
        <v>0</v>
      </c>
      <c r="AG1215" s="11">
        <v>0</v>
      </c>
      <c r="AH1215" s="11">
        <v>233762.73</v>
      </c>
      <c r="AI1215" s="11">
        <v>0</v>
      </c>
      <c r="AJ1215" s="11">
        <v>5744662.1141514909</v>
      </c>
      <c r="AK1215" s="11">
        <v>0</v>
      </c>
      <c r="AL1215" s="13">
        <v>1.26072792372105E-2</v>
      </c>
      <c r="AM1215" s="7">
        <v>2655</v>
      </c>
      <c r="AN1215" s="7" t="s">
        <v>273</v>
      </c>
      <c r="AO1215" s="9">
        <v>45808</v>
      </c>
      <c r="AP1215" s="9">
        <v>45777</v>
      </c>
      <c r="AQ1215" s="7">
        <v>31</v>
      </c>
      <c r="AR1215" s="7">
        <v>151</v>
      </c>
      <c r="AS1215" s="15">
        <v>0.97183442331818826</v>
      </c>
      <c r="AT1215" s="11">
        <v>27830.10243847104</v>
      </c>
      <c r="AU1215" s="11">
        <v>124553.62346337709</v>
      </c>
      <c r="AV1215" s="11">
        <v>0</v>
      </c>
      <c r="AW1215" s="11">
        <v>0</v>
      </c>
      <c r="AX1215" s="11">
        <v>27830.10243847104</v>
      </c>
      <c r="AY1215" s="11">
        <v>124553.62346337709</v>
      </c>
      <c r="AZ1215" s="13">
        <v>1.26072792372105E-2</v>
      </c>
      <c r="BA1215" s="11">
        <v>27830.10243847104</v>
      </c>
      <c r="BB1215" s="11">
        <v>124553.62346337709</v>
      </c>
      <c r="BC1215" s="11"/>
      <c r="BD1215" s="11"/>
      <c r="BE1215" s="11"/>
      <c r="BF1215" s="11">
        <v>0</v>
      </c>
      <c r="BG1215" s="11">
        <v>0</v>
      </c>
      <c r="BH1215" s="11">
        <v>27830.10243847104</v>
      </c>
      <c r="BI1215" s="11">
        <v>124553.62346337709</v>
      </c>
      <c r="BJ1215" s="11">
        <v>124553.62346337709</v>
      </c>
      <c r="BK1215" s="11">
        <v>0</v>
      </c>
      <c r="BL1215" s="11">
        <v>124553.62346337709</v>
      </c>
    </row>
    <row r="1216" spans="1:64" hidden="1" x14ac:dyDescent="0.25">
      <c r="A1216" s="7">
        <v>501076</v>
      </c>
      <c r="B1216" s="7" t="s">
        <v>176</v>
      </c>
      <c r="C1216" s="9">
        <v>45033</v>
      </c>
      <c r="D1216" s="9">
        <v>49051</v>
      </c>
      <c r="E1216" s="9">
        <v>49051</v>
      </c>
      <c r="F1216" s="7" t="s">
        <v>237</v>
      </c>
      <c r="G1216" s="11">
        <v>5978424.8441514913</v>
      </c>
      <c r="H1216" s="11">
        <v>126148.01</v>
      </c>
      <c r="I1216" s="11" t="s">
        <v>242</v>
      </c>
      <c r="J1216" s="11">
        <v>107614.72</v>
      </c>
      <c r="K1216" s="11" t="s">
        <v>242</v>
      </c>
      <c r="L1216" s="11">
        <v>0</v>
      </c>
      <c r="M1216" s="13">
        <v>7.1499999999999994E-2</v>
      </c>
      <c r="N1216" s="13" t="s">
        <v>247</v>
      </c>
      <c r="O1216" s="13" t="s">
        <v>257</v>
      </c>
      <c r="P1216" s="13">
        <v>0.39539999999999997</v>
      </c>
      <c r="Q1216" s="7" t="s">
        <v>261</v>
      </c>
      <c r="R1216" s="7" t="s">
        <v>264</v>
      </c>
      <c r="S1216" s="7">
        <v>0</v>
      </c>
      <c r="T1216" s="7" t="s">
        <v>267</v>
      </c>
      <c r="U1216" s="7" t="s">
        <v>269</v>
      </c>
      <c r="V1216" s="7">
        <v>4.4755000000000003</v>
      </c>
      <c r="W1216" s="9">
        <v>45657</v>
      </c>
      <c r="X1216" s="7">
        <v>112</v>
      </c>
      <c r="Y1216" s="7">
        <v>6</v>
      </c>
      <c r="Z1216" s="11">
        <v>126148.01</v>
      </c>
      <c r="AA1216" s="11">
        <v>252296.02</v>
      </c>
      <c r="AB1216" s="11">
        <v>107614.72</v>
      </c>
      <c r="AC1216" s="11">
        <v>215229.44</v>
      </c>
      <c r="AD1216" s="11">
        <v>0</v>
      </c>
      <c r="AE1216" s="11">
        <v>0</v>
      </c>
      <c r="AF1216" s="11">
        <v>233762.73</v>
      </c>
      <c r="AG1216" s="11">
        <v>0</v>
      </c>
      <c r="AH1216" s="11">
        <v>467525.46</v>
      </c>
      <c r="AI1216" s="11">
        <v>0</v>
      </c>
      <c r="AJ1216" s="11">
        <v>5510899.3841514913</v>
      </c>
      <c r="AK1216" s="11">
        <v>0</v>
      </c>
      <c r="AL1216" s="13">
        <v>1.2439590499111921E-2</v>
      </c>
      <c r="AM1216" s="7">
        <v>2656</v>
      </c>
      <c r="AN1216" s="7" t="s">
        <v>274</v>
      </c>
      <c r="AO1216" s="9">
        <v>45838</v>
      </c>
      <c r="AP1216" s="9">
        <v>45808</v>
      </c>
      <c r="AQ1216" s="7">
        <v>30</v>
      </c>
      <c r="AR1216" s="7">
        <v>181</v>
      </c>
      <c r="AS1216" s="15">
        <v>0.9663337943468131</v>
      </c>
      <c r="AT1216" s="11">
        <v>26193.431579163778</v>
      </c>
      <c r="AU1216" s="11">
        <v>117228.70303254751</v>
      </c>
      <c r="AV1216" s="11">
        <v>0</v>
      </c>
      <c r="AW1216" s="11">
        <v>0</v>
      </c>
      <c r="AX1216" s="11">
        <v>26193.431579163778</v>
      </c>
      <c r="AY1216" s="11">
        <v>117228.70303254751</v>
      </c>
      <c r="AZ1216" s="13">
        <v>1.2439590499111921E-2</v>
      </c>
      <c r="BA1216" s="11">
        <v>26193.431579163778</v>
      </c>
      <c r="BB1216" s="11">
        <v>117228.70303254751</v>
      </c>
      <c r="BC1216" s="11"/>
      <c r="BD1216" s="11"/>
      <c r="BE1216" s="11"/>
      <c r="BF1216" s="11">
        <v>0</v>
      </c>
      <c r="BG1216" s="11">
        <v>0</v>
      </c>
      <c r="BH1216" s="11">
        <v>26193.431579163778</v>
      </c>
      <c r="BI1216" s="11">
        <v>117228.70303254751</v>
      </c>
      <c r="BJ1216" s="11">
        <v>117228.70303254751</v>
      </c>
      <c r="BK1216" s="11">
        <v>0</v>
      </c>
      <c r="BL1216" s="11">
        <v>117228.70303254751</v>
      </c>
    </row>
    <row r="1217" spans="1:64" hidden="1" x14ac:dyDescent="0.25">
      <c r="A1217" s="7">
        <v>501076</v>
      </c>
      <c r="B1217" s="7" t="s">
        <v>176</v>
      </c>
      <c r="C1217" s="9">
        <v>45033</v>
      </c>
      <c r="D1217" s="9">
        <v>49051</v>
      </c>
      <c r="E1217" s="9">
        <v>49051</v>
      </c>
      <c r="F1217" s="7" t="s">
        <v>237</v>
      </c>
      <c r="G1217" s="11">
        <v>5978424.8441514913</v>
      </c>
      <c r="H1217" s="11">
        <v>126148.01</v>
      </c>
      <c r="I1217" s="11" t="s">
        <v>242</v>
      </c>
      <c r="J1217" s="11">
        <v>107614.72</v>
      </c>
      <c r="K1217" s="11" t="s">
        <v>242</v>
      </c>
      <c r="L1217" s="11">
        <v>0</v>
      </c>
      <c r="M1217" s="13">
        <v>7.1499999999999994E-2</v>
      </c>
      <c r="N1217" s="13" t="s">
        <v>247</v>
      </c>
      <c r="O1217" s="13" t="s">
        <v>257</v>
      </c>
      <c r="P1217" s="13">
        <v>0.39539999999999997</v>
      </c>
      <c r="Q1217" s="7" t="s">
        <v>261</v>
      </c>
      <c r="R1217" s="7" t="s">
        <v>264</v>
      </c>
      <c r="S1217" s="7">
        <v>0</v>
      </c>
      <c r="T1217" s="7" t="s">
        <v>267</v>
      </c>
      <c r="U1217" s="7" t="s">
        <v>269</v>
      </c>
      <c r="V1217" s="7">
        <v>4.4755000000000003</v>
      </c>
      <c r="W1217" s="9">
        <v>45657</v>
      </c>
      <c r="X1217" s="7">
        <v>112</v>
      </c>
      <c r="Y1217" s="7">
        <v>7</v>
      </c>
      <c r="Z1217" s="11">
        <v>0</v>
      </c>
      <c r="AA1217" s="11">
        <v>252296.02</v>
      </c>
      <c r="AB1217" s="11">
        <v>0</v>
      </c>
      <c r="AC1217" s="11">
        <v>215229.44</v>
      </c>
      <c r="AD1217" s="11">
        <v>0</v>
      </c>
      <c r="AE1217" s="11">
        <v>0</v>
      </c>
      <c r="AF1217" s="11">
        <v>0</v>
      </c>
      <c r="AG1217" s="11">
        <v>0</v>
      </c>
      <c r="AH1217" s="11">
        <v>467525.46</v>
      </c>
      <c r="AI1217" s="11">
        <v>0</v>
      </c>
      <c r="AJ1217" s="11">
        <v>5510899.3841514913</v>
      </c>
      <c r="AK1217" s="11">
        <v>0</v>
      </c>
      <c r="AL1217" s="13">
        <v>1.227413217983386E-2</v>
      </c>
      <c r="AM1217" s="7">
        <v>2657</v>
      </c>
      <c r="AN1217" s="7" t="s">
        <v>275</v>
      </c>
      <c r="AO1217" s="9">
        <v>45869</v>
      </c>
      <c r="AP1217" s="9">
        <v>45838</v>
      </c>
      <c r="AQ1217" s="7">
        <v>31</v>
      </c>
      <c r="AR1217" s="7">
        <v>212</v>
      </c>
      <c r="AS1217" s="15">
        <v>0.96068251682532657</v>
      </c>
      <c r="AT1217" s="11">
        <v>25693.888192839291</v>
      </c>
      <c r="AU1217" s="11">
        <v>114992.99660705229</v>
      </c>
      <c r="AV1217" s="11">
        <v>0</v>
      </c>
      <c r="AW1217" s="11">
        <v>0</v>
      </c>
      <c r="AX1217" s="11">
        <v>25693.888192839291</v>
      </c>
      <c r="AY1217" s="11">
        <v>114992.99660705229</v>
      </c>
      <c r="AZ1217" s="13">
        <v>1.227413217983386E-2</v>
      </c>
      <c r="BA1217" s="11">
        <v>25693.888192839291</v>
      </c>
      <c r="BB1217" s="11">
        <v>114992.99660705229</v>
      </c>
      <c r="BC1217" s="11"/>
      <c r="BD1217" s="11"/>
      <c r="BE1217" s="11"/>
      <c r="BF1217" s="11">
        <v>0</v>
      </c>
      <c r="BG1217" s="11">
        <v>0</v>
      </c>
      <c r="BH1217" s="11">
        <v>25693.888192839291</v>
      </c>
      <c r="BI1217" s="11">
        <v>114992.99660705229</v>
      </c>
      <c r="BJ1217" s="11">
        <v>114992.99660705229</v>
      </c>
      <c r="BK1217" s="11">
        <v>0</v>
      </c>
      <c r="BL1217" s="11">
        <v>114992.99660705229</v>
      </c>
    </row>
    <row r="1218" spans="1:64" hidden="1" x14ac:dyDescent="0.25">
      <c r="A1218" s="7">
        <v>501076</v>
      </c>
      <c r="B1218" s="7" t="s">
        <v>176</v>
      </c>
      <c r="C1218" s="9">
        <v>45033</v>
      </c>
      <c r="D1218" s="9">
        <v>49051</v>
      </c>
      <c r="E1218" s="9">
        <v>49051</v>
      </c>
      <c r="F1218" s="7" t="s">
        <v>237</v>
      </c>
      <c r="G1218" s="11">
        <v>5978424.8441514913</v>
      </c>
      <c r="H1218" s="11">
        <v>126148.01</v>
      </c>
      <c r="I1218" s="11" t="s">
        <v>242</v>
      </c>
      <c r="J1218" s="11">
        <v>107614.72</v>
      </c>
      <c r="K1218" s="11" t="s">
        <v>242</v>
      </c>
      <c r="L1218" s="11">
        <v>0</v>
      </c>
      <c r="M1218" s="13">
        <v>7.1499999999999994E-2</v>
      </c>
      <c r="N1218" s="13" t="s">
        <v>247</v>
      </c>
      <c r="O1218" s="13" t="s">
        <v>257</v>
      </c>
      <c r="P1218" s="13">
        <v>0.39539999999999997</v>
      </c>
      <c r="Q1218" s="7" t="s">
        <v>261</v>
      </c>
      <c r="R1218" s="7" t="s">
        <v>264</v>
      </c>
      <c r="S1218" s="7">
        <v>0</v>
      </c>
      <c r="T1218" s="7" t="s">
        <v>267</v>
      </c>
      <c r="U1218" s="7" t="s">
        <v>269</v>
      </c>
      <c r="V1218" s="7">
        <v>4.4755000000000003</v>
      </c>
      <c r="W1218" s="9">
        <v>45657</v>
      </c>
      <c r="X1218" s="7">
        <v>112</v>
      </c>
      <c r="Y1218" s="7">
        <v>8</v>
      </c>
      <c r="Z1218" s="11">
        <v>0</v>
      </c>
      <c r="AA1218" s="11">
        <v>252296.02</v>
      </c>
      <c r="AB1218" s="11">
        <v>0</v>
      </c>
      <c r="AC1218" s="11">
        <v>215229.44</v>
      </c>
      <c r="AD1218" s="11">
        <v>0</v>
      </c>
      <c r="AE1218" s="11">
        <v>0</v>
      </c>
      <c r="AF1218" s="11">
        <v>0</v>
      </c>
      <c r="AG1218" s="11">
        <v>0</v>
      </c>
      <c r="AH1218" s="11">
        <v>467525.46</v>
      </c>
      <c r="AI1218" s="11">
        <v>0</v>
      </c>
      <c r="AJ1218" s="11">
        <v>5510899.3841514913</v>
      </c>
      <c r="AK1218" s="11">
        <v>0</v>
      </c>
      <c r="AL1218" s="13">
        <v>1.2110874612696439E-2</v>
      </c>
      <c r="AM1218" s="7">
        <v>2658</v>
      </c>
      <c r="AN1218" s="7" t="s">
        <v>276</v>
      </c>
      <c r="AO1218" s="9">
        <v>45900</v>
      </c>
      <c r="AP1218" s="9">
        <v>45869</v>
      </c>
      <c r="AQ1218" s="7">
        <v>31</v>
      </c>
      <c r="AR1218" s="7">
        <v>243</v>
      </c>
      <c r="AS1218" s="15">
        <v>0.95506428889582506</v>
      </c>
      <c r="AT1218" s="11">
        <v>25203.871759639362</v>
      </c>
      <c r="AU1218" s="11">
        <v>112799.928060266</v>
      </c>
      <c r="AV1218" s="11">
        <v>0</v>
      </c>
      <c r="AW1218" s="11">
        <v>0</v>
      </c>
      <c r="AX1218" s="11">
        <v>25203.871759639362</v>
      </c>
      <c r="AY1218" s="11">
        <v>112799.928060266</v>
      </c>
      <c r="AZ1218" s="13">
        <v>1.2110874612696439E-2</v>
      </c>
      <c r="BA1218" s="11">
        <v>25203.871759639362</v>
      </c>
      <c r="BB1218" s="11">
        <v>112799.928060266</v>
      </c>
      <c r="BC1218" s="11"/>
      <c r="BD1218" s="11"/>
      <c r="BE1218" s="11"/>
      <c r="BF1218" s="11">
        <v>0</v>
      </c>
      <c r="BG1218" s="11">
        <v>0</v>
      </c>
      <c r="BH1218" s="11">
        <v>25203.871759639362</v>
      </c>
      <c r="BI1218" s="11">
        <v>112799.928060266</v>
      </c>
      <c r="BJ1218" s="11">
        <v>112799.928060266</v>
      </c>
      <c r="BK1218" s="11">
        <v>0</v>
      </c>
      <c r="BL1218" s="11">
        <v>112799.928060266</v>
      </c>
    </row>
    <row r="1219" spans="1:64" hidden="1" x14ac:dyDescent="0.25">
      <c r="A1219" s="7">
        <v>501076</v>
      </c>
      <c r="B1219" s="7" t="s">
        <v>176</v>
      </c>
      <c r="C1219" s="9">
        <v>45033</v>
      </c>
      <c r="D1219" s="9">
        <v>49051</v>
      </c>
      <c r="E1219" s="9">
        <v>49051</v>
      </c>
      <c r="F1219" s="7" t="s">
        <v>237</v>
      </c>
      <c r="G1219" s="11">
        <v>5978424.8441514913</v>
      </c>
      <c r="H1219" s="11">
        <v>126148.01</v>
      </c>
      <c r="I1219" s="11" t="s">
        <v>242</v>
      </c>
      <c r="J1219" s="11">
        <v>107614.72</v>
      </c>
      <c r="K1219" s="11" t="s">
        <v>242</v>
      </c>
      <c r="L1219" s="11">
        <v>0</v>
      </c>
      <c r="M1219" s="13">
        <v>7.1499999999999994E-2</v>
      </c>
      <c r="N1219" s="13" t="s">
        <v>247</v>
      </c>
      <c r="O1219" s="13" t="s">
        <v>257</v>
      </c>
      <c r="P1219" s="13">
        <v>0.39539999999999997</v>
      </c>
      <c r="Q1219" s="7" t="s">
        <v>261</v>
      </c>
      <c r="R1219" s="7" t="s">
        <v>264</v>
      </c>
      <c r="S1219" s="7">
        <v>0</v>
      </c>
      <c r="T1219" s="7" t="s">
        <v>267</v>
      </c>
      <c r="U1219" s="7" t="s">
        <v>269</v>
      </c>
      <c r="V1219" s="7">
        <v>4.4755000000000003</v>
      </c>
      <c r="W1219" s="9">
        <v>45657</v>
      </c>
      <c r="X1219" s="7">
        <v>112</v>
      </c>
      <c r="Y1219" s="7">
        <v>9</v>
      </c>
      <c r="Z1219" s="11">
        <v>126148.01</v>
      </c>
      <c r="AA1219" s="11">
        <v>378444.03</v>
      </c>
      <c r="AB1219" s="11">
        <v>107614.72</v>
      </c>
      <c r="AC1219" s="11">
        <v>322844.15999999997</v>
      </c>
      <c r="AD1219" s="11">
        <v>0</v>
      </c>
      <c r="AE1219" s="11">
        <v>0</v>
      </c>
      <c r="AF1219" s="11">
        <v>233762.73</v>
      </c>
      <c r="AG1219" s="11">
        <v>0</v>
      </c>
      <c r="AH1219" s="11">
        <v>701288.19</v>
      </c>
      <c r="AI1219" s="11">
        <v>0</v>
      </c>
      <c r="AJ1219" s="11">
        <v>5277136.6541514918</v>
      </c>
      <c r="AK1219" s="11">
        <v>0</v>
      </c>
      <c r="AL1219" s="13">
        <v>1.194978852561435E-2</v>
      </c>
      <c r="AM1219" s="7">
        <v>2659</v>
      </c>
      <c r="AN1219" s="7" t="s">
        <v>277</v>
      </c>
      <c r="AO1219" s="9">
        <v>45930</v>
      </c>
      <c r="AP1219" s="9">
        <v>45900</v>
      </c>
      <c r="AQ1219" s="7">
        <v>30</v>
      </c>
      <c r="AR1219" s="7">
        <v>273</v>
      </c>
      <c r="AS1219" s="15">
        <v>0.94965857968140055</v>
      </c>
      <c r="AT1219" s="11">
        <v>23678.96532111373</v>
      </c>
      <c r="AU1219" s="11">
        <v>105975.2092946445</v>
      </c>
      <c r="AV1219" s="11">
        <v>0</v>
      </c>
      <c r="AW1219" s="11">
        <v>0</v>
      </c>
      <c r="AX1219" s="11">
        <v>23678.96532111373</v>
      </c>
      <c r="AY1219" s="11">
        <v>105975.2092946445</v>
      </c>
      <c r="AZ1219" s="13">
        <v>1.194978852561435E-2</v>
      </c>
      <c r="BA1219" s="11">
        <v>23678.96532111373</v>
      </c>
      <c r="BB1219" s="11">
        <v>105975.2092946445</v>
      </c>
      <c r="BC1219" s="11"/>
      <c r="BD1219" s="11"/>
      <c r="BE1219" s="11"/>
      <c r="BF1219" s="11">
        <v>0</v>
      </c>
      <c r="BG1219" s="11">
        <v>0</v>
      </c>
      <c r="BH1219" s="11">
        <v>23678.96532111373</v>
      </c>
      <c r="BI1219" s="11">
        <v>105975.2092946445</v>
      </c>
      <c r="BJ1219" s="11">
        <v>105975.2092946445</v>
      </c>
      <c r="BK1219" s="11">
        <v>0</v>
      </c>
      <c r="BL1219" s="11">
        <v>105975.2092946445</v>
      </c>
    </row>
    <row r="1220" spans="1:64" hidden="1" x14ac:dyDescent="0.25">
      <c r="A1220" s="7">
        <v>501076</v>
      </c>
      <c r="B1220" s="7" t="s">
        <v>176</v>
      </c>
      <c r="C1220" s="9">
        <v>45033</v>
      </c>
      <c r="D1220" s="9">
        <v>49051</v>
      </c>
      <c r="E1220" s="9">
        <v>49051</v>
      </c>
      <c r="F1220" s="7" t="s">
        <v>237</v>
      </c>
      <c r="G1220" s="11">
        <v>5978424.8441514913</v>
      </c>
      <c r="H1220" s="11">
        <v>126148.01</v>
      </c>
      <c r="I1220" s="11" t="s">
        <v>242</v>
      </c>
      <c r="J1220" s="11">
        <v>107614.72</v>
      </c>
      <c r="K1220" s="11" t="s">
        <v>242</v>
      </c>
      <c r="L1220" s="11">
        <v>0</v>
      </c>
      <c r="M1220" s="13">
        <v>7.1499999999999994E-2</v>
      </c>
      <c r="N1220" s="13" t="s">
        <v>247</v>
      </c>
      <c r="O1220" s="13" t="s">
        <v>257</v>
      </c>
      <c r="P1220" s="13">
        <v>0.39539999999999997</v>
      </c>
      <c r="Q1220" s="7" t="s">
        <v>261</v>
      </c>
      <c r="R1220" s="7" t="s">
        <v>264</v>
      </c>
      <c r="S1220" s="7">
        <v>0</v>
      </c>
      <c r="T1220" s="7" t="s">
        <v>267</v>
      </c>
      <c r="U1220" s="7" t="s">
        <v>269</v>
      </c>
      <c r="V1220" s="7">
        <v>4.4755000000000003</v>
      </c>
      <c r="W1220" s="9">
        <v>45657</v>
      </c>
      <c r="X1220" s="7">
        <v>112</v>
      </c>
      <c r="Y1220" s="7">
        <v>10</v>
      </c>
      <c r="Z1220" s="11">
        <v>0</v>
      </c>
      <c r="AA1220" s="11">
        <v>378444.03</v>
      </c>
      <c r="AB1220" s="11">
        <v>0</v>
      </c>
      <c r="AC1220" s="11">
        <v>322844.15999999997</v>
      </c>
      <c r="AD1220" s="11">
        <v>0</v>
      </c>
      <c r="AE1220" s="11">
        <v>0</v>
      </c>
      <c r="AF1220" s="11">
        <v>0</v>
      </c>
      <c r="AG1220" s="11">
        <v>0</v>
      </c>
      <c r="AH1220" s="11">
        <v>701288.19</v>
      </c>
      <c r="AI1220" s="11">
        <v>0</v>
      </c>
      <c r="AJ1220" s="11">
        <v>5277136.6541514918</v>
      </c>
      <c r="AK1220" s="11">
        <v>0</v>
      </c>
      <c r="AL1220" s="13">
        <v>1.1790845035849481E-2</v>
      </c>
      <c r="AM1220" s="7">
        <v>2660</v>
      </c>
      <c r="AN1220" s="7" t="s">
        <v>278</v>
      </c>
      <c r="AO1220" s="9">
        <v>45961</v>
      </c>
      <c r="AP1220" s="9">
        <v>45930</v>
      </c>
      <c r="AQ1220" s="7">
        <v>31</v>
      </c>
      <c r="AR1220" s="7">
        <v>304</v>
      </c>
      <c r="AS1220" s="15">
        <v>0.94410482153298736</v>
      </c>
      <c r="AT1220" s="11">
        <v>23227.37613222059</v>
      </c>
      <c r="AU1220" s="11">
        <v>103954.12187975329</v>
      </c>
      <c r="AV1220" s="11">
        <v>0</v>
      </c>
      <c r="AW1220" s="11">
        <v>0</v>
      </c>
      <c r="AX1220" s="11">
        <v>23227.37613222059</v>
      </c>
      <c r="AY1220" s="11">
        <v>103954.12187975329</v>
      </c>
      <c r="AZ1220" s="13">
        <v>1.1790845035849481E-2</v>
      </c>
      <c r="BA1220" s="11">
        <v>23227.37613222059</v>
      </c>
      <c r="BB1220" s="11">
        <v>103954.12187975329</v>
      </c>
      <c r="BC1220" s="11"/>
      <c r="BD1220" s="11"/>
      <c r="BE1220" s="11"/>
      <c r="BF1220" s="11">
        <v>0</v>
      </c>
      <c r="BG1220" s="11">
        <v>0</v>
      </c>
      <c r="BH1220" s="11">
        <v>23227.37613222059</v>
      </c>
      <c r="BI1220" s="11">
        <v>103954.12187975329</v>
      </c>
      <c r="BJ1220" s="11">
        <v>103954.12187975329</v>
      </c>
      <c r="BK1220" s="11">
        <v>0</v>
      </c>
      <c r="BL1220" s="11">
        <v>103954.12187975329</v>
      </c>
    </row>
    <row r="1221" spans="1:64" hidden="1" x14ac:dyDescent="0.25">
      <c r="A1221" s="7">
        <v>501076</v>
      </c>
      <c r="B1221" s="7" t="s">
        <v>176</v>
      </c>
      <c r="C1221" s="9">
        <v>45033</v>
      </c>
      <c r="D1221" s="9">
        <v>49051</v>
      </c>
      <c r="E1221" s="9">
        <v>49051</v>
      </c>
      <c r="F1221" s="7" t="s">
        <v>237</v>
      </c>
      <c r="G1221" s="11">
        <v>5978424.8441514913</v>
      </c>
      <c r="H1221" s="11">
        <v>126148.01</v>
      </c>
      <c r="I1221" s="11" t="s">
        <v>242</v>
      </c>
      <c r="J1221" s="11">
        <v>107614.72</v>
      </c>
      <c r="K1221" s="11" t="s">
        <v>242</v>
      </c>
      <c r="L1221" s="11">
        <v>0</v>
      </c>
      <c r="M1221" s="13">
        <v>7.1499999999999994E-2</v>
      </c>
      <c r="N1221" s="13" t="s">
        <v>247</v>
      </c>
      <c r="O1221" s="13" t="s">
        <v>257</v>
      </c>
      <c r="P1221" s="13">
        <v>0.39539999999999997</v>
      </c>
      <c r="Q1221" s="7" t="s">
        <v>261</v>
      </c>
      <c r="R1221" s="7" t="s">
        <v>264</v>
      </c>
      <c r="S1221" s="7">
        <v>0</v>
      </c>
      <c r="T1221" s="7" t="s">
        <v>267</v>
      </c>
      <c r="U1221" s="7" t="s">
        <v>269</v>
      </c>
      <c r="V1221" s="7">
        <v>4.4755000000000003</v>
      </c>
      <c r="W1221" s="9">
        <v>45657</v>
      </c>
      <c r="X1221" s="7">
        <v>112</v>
      </c>
      <c r="Y1221" s="7">
        <v>11</v>
      </c>
      <c r="Z1221" s="11">
        <v>0</v>
      </c>
      <c r="AA1221" s="11">
        <v>378444.03</v>
      </c>
      <c r="AB1221" s="11">
        <v>0</v>
      </c>
      <c r="AC1221" s="11">
        <v>322844.15999999997</v>
      </c>
      <c r="AD1221" s="11">
        <v>0</v>
      </c>
      <c r="AE1221" s="11">
        <v>0</v>
      </c>
      <c r="AF1221" s="11">
        <v>0</v>
      </c>
      <c r="AG1221" s="11">
        <v>0</v>
      </c>
      <c r="AH1221" s="11">
        <v>701288.19</v>
      </c>
      <c r="AI1221" s="11">
        <v>0</v>
      </c>
      <c r="AJ1221" s="11">
        <v>5277136.6541514918</v>
      </c>
      <c r="AK1221" s="11">
        <v>0</v>
      </c>
      <c r="AL1221" s="13">
        <v>1.1634015644830581E-2</v>
      </c>
      <c r="AM1221" s="7">
        <v>2661</v>
      </c>
      <c r="AN1221" s="7" t="s">
        <v>279</v>
      </c>
      <c r="AO1221" s="9">
        <v>45991</v>
      </c>
      <c r="AP1221" s="9">
        <v>45961</v>
      </c>
      <c r="AQ1221" s="7">
        <v>30</v>
      </c>
      <c r="AR1221" s="7">
        <v>334</v>
      </c>
      <c r="AS1221" s="15">
        <v>0.93876114342410966</v>
      </c>
      <c r="AT1221" s="11">
        <v>22788.710658557458</v>
      </c>
      <c r="AU1221" s="11">
        <v>101990.87455237391</v>
      </c>
      <c r="AV1221" s="11">
        <v>0</v>
      </c>
      <c r="AW1221" s="11">
        <v>0</v>
      </c>
      <c r="AX1221" s="11">
        <v>22788.710658557458</v>
      </c>
      <c r="AY1221" s="11">
        <v>101990.87455237391</v>
      </c>
      <c r="AZ1221" s="13">
        <v>1.1634015644830581E-2</v>
      </c>
      <c r="BA1221" s="11">
        <v>22788.710658557458</v>
      </c>
      <c r="BB1221" s="11">
        <v>101990.87455237391</v>
      </c>
      <c r="BC1221" s="11"/>
      <c r="BD1221" s="11"/>
      <c r="BE1221" s="11"/>
      <c r="BF1221" s="11">
        <v>0</v>
      </c>
      <c r="BG1221" s="11">
        <v>0</v>
      </c>
      <c r="BH1221" s="11">
        <v>22788.710658557458</v>
      </c>
      <c r="BI1221" s="11">
        <v>101990.87455237391</v>
      </c>
      <c r="BJ1221" s="11">
        <v>101990.87455237391</v>
      </c>
      <c r="BK1221" s="11">
        <v>0</v>
      </c>
      <c r="BL1221" s="11">
        <v>101990.87455237391</v>
      </c>
    </row>
    <row r="1222" spans="1:64" hidden="1" x14ac:dyDescent="0.25">
      <c r="A1222" s="7">
        <v>501076</v>
      </c>
      <c r="B1222" s="7" t="s">
        <v>176</v>
      </c>
      <c r="C1222" s="9">
        <v>45033</v>
      </c>
      <c r="D1222" s="9">
        <v>49051</v>
      </c>
      <c r="E1222" s="9">
        <v>49051</v>
      </c>
      <c r="F1222" s="7" t="s">
        <v>237</v>
      </c>
      <c r="G1222" s="11">
        <v>5978424.8441514913</v>
      </c>
      <c r="H1222" s="11">
        <v>126148.01</v>
      </c>
      <c r="I1222" s="11" t="s">
        <v>242</v>
      </c>
      <c r="J1222" s="11">
        <v>107614.72</v>
      </c>
      <c r="K1222" s="11" t="s">
        <v>242</v>
      </c>
      <c r="L1222" s="11">
        <v>0</v>
      </c>
      <c r="M1222" s="13">
        <v>7.1499999999999994E-2</v>
      </c>
      <c r="N1222" s="13" t="s">
        <v>247</v>
      </c>
      <c r="O1222" s="13" t="s">
        <v>257</v>
      </c>
      <c r="P1222" s="13">
        <v>0.39539999999999997</v>
      </c>
      <c r="Q1222" s="7" t="s">
        <v>261</v>
      </c>
      <c r="R1222" s="7" t="s">
        <v>264</v>
      </c>
      <c r="S1222" s="7">
        <v>0</v>
      </c>
      <c r="T1222" s="7" t="s">
        <v>267</v>
      </c>
      <c r="U1222" s="7" t="s">
        <v>269</v>
      </c>
      <c r="V1222" s="7">
        <v>4.4755000000000003</v>
      </c>
      <c r="W1222" s="9">
        <v>45657</v>
      </c>
      <c r="X1222" s="7">
        <v>112</v>
      </c>
      <c r="Y1222" s="7">
        <v>12</v>
      </c>
      <c r="Z1222" s="11">
        <v>126148.01</v>
      </c>
      <c r="AA1222" s="11">
        <v>504592.04</v>
      </c>
      <c r="AB1222" s="11">
        <v>107614.72</v>
      </c>
      <c r="AC1222" s="11">
        <v>430458.88</v>
      </c>
      <c r="AD1222" s="11">
        <v>0</v>
      </c>
      <c r="AE1222" s="11">
        <v>0</v>
      </c>
      <c r="AF1222" s="11">
        <v>233762.73</v>
      </c>
      <c r="AG1222" s="11">
        <v>0</v>
      </c>
      <c r="AH1222" s="11">
        <v>935050.91999999993</v>
      </c>
      <c r="AI1222" s="11">
        <v>0</v>
      </c>
      <c r="AJ1222" s="11">
        <v>5043373.9241514914</v>
      </c>
      <c r="AK1222" s="11">
        <v>0</v>
      </c>
      <c r="AL1222" s="13">
        <v>1.14792722330449E-2</v>
      </c>
      <c r="AM1222" s="7">
        <v>2662</v>
      </c>
      <c r="AN1222" s="7" t="s">
        <v>280</v>
      </c>
      <c r="AO1222" s="9">
        <v>46022</v>
      </c>
      <c r="AP1222" s="9">
        <v>45991</v>
      </c>
      <c r="AQ1222" s="7">
        <v>31</v>
      </c>
      <c r="AR1222" s="7">
        <v>365</v>
      </c>
      <c r="AS1222" s="15">
        <v>0.93327111525898288</v>
      </c>
      <c r="AT1222" s="11">
        <v>21363.87428185482</v>
      </c>
      <c r="AU1222" s="11">
        <v>95614.019348441274</v>
      </c>
      <c r="AV1222" s="11">
        <v>0</v>
      </c>
      <c r="AW1222" s="11">
        <v>0</v>
      </c>
      <c r="AX1222" s="11">
        <v>21363.87428185482</v>
      </c>
      <c r="AY1222" s="11">
        <v>95614.019348441274</v>
      </c>
      <c r="AZ1222" s="13">
        <v>1.14792722330449E-2</v>
      </c>
      <c r="BA1222" s="11">
        <v>21363.87428185482</v>
      </c>
      <c r="BB1222" s="11">
        <v>95614.019348441274</v>
      </c>
      <c r="BC1222" s="11"/>
      <c r="BD1222" s="11"/>
      <c r="BE1222" s="11"/>
      <c r="BF1222" s="11">
        <v>0</v>
      </c>
      <c r="BG1222" s="11">
        <v>0</v>
      </c>
      <c r="BH1222" s="11">
        <v>21363.87428185482</v>
      </c>
      <c r="BI1222" s="11">
        <v>95614.019348441274</v>
      </c>
      <c r="BJ1222" s="11">
        <v>95614.019348441274</v>
      </c>
      <c r="BK1222" s="11">
        <v>0</v>
      </c>
      <c r="BL1222" s="11">
        <v>95614.019348441274</v>
      </c>
    </row>
    <row r="1223" spans="1:64" hidden="1" x14ac:dyDescent="0.25">
      <c r="A1223" s="7">
        <v>501078</v>
      </c>
      <c r="B1223" s="7" t="s">
        <v>177</v>
      </c>
      <c r="C1223" s="9">
        <v>45033</v>
      </c>
      <c r="D1223" s="9">
        <v>49051</v>
      </c>
      <c r="E1223" s="9">
        <v>49051</v>
      </c>
      <c r="F1223" s="7" t="s">
        <v>237</v>
      </c>
      <c r="G1223" s="11">
        <v>5978424.8441514913</v>
      </c>
      <c r="H1223" s="11">
        <v>126148.01</v>
      </c>
      <c r="I1223" s="11" t="s">
        <v>242</v>
      </c>
      <c r="J1223" s="11">
        <v>107614.72</v>
      </c>
      <c r="K1223" s="11" t="s">
        <v>242</v>
      </c>
      <c r="L1223" s="11">
        <v>0</v>
      </c>
      <c r="M1223" s="13">
        <v>7.1499999999999994E-2</v>
      </c>
      <c r="N1223" s="13" t="s">
        <v>247</v>
      </c>
      <c r="O1223" s="13" t="s">
        <v>257</v>
      </c>
      <c r="P1223" s="13">
        <v>0.39539999999999997</v>
      </c>
      <c r="Q1223" s="7" t="s">
        <v>261</v>
      </c>
      <c r="R1223" s="7" t="s">
        <v>264</v>
      </c>
      <c r="S1223" s="7">
        <v>0</v>
      </c>
      <c r="T1223" s="7" t="s">
        <v>267</v>
      </c>
      <c r="U1223" s="7" t="s">
        <v>269</v>
      </c>
      <c r="V1223" s="7">
        <v>4.4755000000000003</v>
      </c>
      <c r="W1223" s="9">
        <v>45657</v>
      </c>
      <c r="X1223" s="7">
        <v>112</v>
      </c>
      <c r="Y1223" s="7">
        <v>0</v>
      </c>
      <c r="Z1223" s="11">
        <v>0</v>
      </c>
      <c r="AA1223" s="11">
        <v>0</v>
      </c>
      <c r="AB1223" s="11">
        <v>0</v>
      </c>
      <c r="AC1223" s="11">
        <v>0</v>
      </c>
      <c r="AD1223" s="11">
        <v>0</v>
      </c>
      <c r="AE1223" s="11">
        <v>0</v>
      </c>
      <c r="AF1223" s="11">
        <v>0</v>
      </c>
      <c r="AG1223" s="11">
        <v>0</v>
      </c>
      <c r="AH1223" s="11">
        <v>0</v>
      </c>
      <c r="AI1223" s="11">
        <v>0</v>
      </c>
      <c r="AJ1223" s="11">
        <v>5978424.8441514913</v>
      </c>
      <c r="AK1223" s="11">
        <v>0</v>
      </c>
      <c r="AM1223" s="7">
        <v>2763</v>
      </c>
      <c r="AN1223" s="7" t="s">
        <v>277</v>
      </c>
      <c r="AO1223" s="9">
        <v>45657</v>
      </c>
      <c r="AP1223" s="9">
        <v>49051</v>
      </c>
      <c r="AQ1223" s="7">
        <v>0</v>
      </c>
      <c r="AR1223" s="7">
        <v>0</v>
      </c>
      <c r="AS1223" s="15">
        <v>1</v>
      </c>
      <c r="BC1223" s="11"/>
      <c r="BD1223" s="11"/>
      <c r="BE1223" s="11"/>
    </row>
    <row r="1224" spans="1:64" hidden="1" x14ac:dyDescent="0.25">
      <c r="A1224" s="7">
        <v>501078</v>
      </c>
      <c r="B1224" s="7" t="s">
        <v>177</v>
      </c>
      <c r="C1224" s="9">
        <v>45033</v>
      </c>
      <c r="D1224" s="9">
        <v>49051</v>
      </c>
      <c r="E1224" s="9">
        <v>49051</v>
      </c>
      <c r="F1224" s="7" t="s">
        <v>237</v>
      </c>
      <c r="G1224" s="11">
        <v>5978424.8441514913</v>
      </c>
      <c r="H1224" s="11">
        <v>126148.01</v>
      </c>
      <c r="I1224" s="11" t="s">
        <v>242</v>
      </c>
      <c r="J1224" s="11">
        <v>107614.72</v>
      </c>
      <c r="K1224" s="11" t="s">
        <v>242</v>
      </c>
      <c r="L1224" s="11">
        <v>0</v>
      </c>
      <c r="M1224" s="13">
        <v>7.1499999999999994E-2</v>
      </c>
      <c r="N1224" s="13" t="s">
        <v>247</v>
      </c>
      <c r="O1224" s="13" t="s">
        <v>257</v>
      </c>
      <c r="P1224" s="13">
        <v>0.39539999999999997</v>
      </c>
      <c r="Q1224" s="7" t="s">
        <v>261</v>
      </c>
      <c r="R1224" s="7" t="s">
        <v>264</v>
      </c>
      <c r="S1224" s="7">
        <v>0</v>
      </c>
      <c r="T1224" s="7" t="s">
        <v>267</v>
      </c>
      <c r="U1224" s="7" t="s">
        <v>269</v>
      </c>
      <c r="V1224" s="7">
        <v>4.4755000000000003</v>
      </c>
      <c r="W1224" s="9">
        <v>45657</v>
      </c>
      <c r="X1224" s="7">
        <v>112</v>
      </c>
      <c r="Y1224" s="7">
        <v>1</v>
      </c>
      <c r="Z1224" s="11">
        <v>0</v>
      </c>
      <c r="AA1224" s="11">
        <v>0</v>
      </c>
      <c r="AB1224" s="11">
        <v>0</v>
      </c>
      <c r="AC1224" s="11">
        <v>0</v>
      </c>
      <c r="AD1224" s="11">
        <v>0</v>
      </c>
      <c r="AE1224" s="11">
        <v>0</v>
      </c>
      <c r="AF1224" s="11">
        <v>0</v>
      </c>
      <c r="AG1224" s="11">
        <v>0</v>
      </c>
      <c r="AH1224" s="11">
        <v>0</v>
      </c>
      <c r="AI1224" s="11">
        <v>0</v>
      </c>
      <c r="AJ1224" s="11">
        <v>5978424.8441514913</v>
      </c>
      <c r="AK1224" s="11">
        <v>0</v>
      </c>
      <c r="AL1224" s="13">
        <v>1.330094582212071E-2</v>
      </c>
      <c r="AM1224" s="7">
        <v>2764</v>
      </c>
      <c r="AN1224" s="7" t="s">
        <v>278</v>
      </c>
      <c r="AO1224" s="9">
        <v>45688</v>
      </c>
      <c r="AP1224" s="9">
        <v>45657</v>
      </c>
      <c r="AQ1224" s="7">
        <v>31</v>
      </c>
      <c r="AR1224" s="7">
        <v>31</v>
      </c>
      <c r="AS1224" s="15">
        <v>0.99415183702096777</v>
      </c>
      <c r="AT1224" s="11">
        <v>31257.819776498251</v>
      </c>
      <c r="AU1224" s="11">
        <v>139894.37240971791</v>
      </c>
      <c r="AV1224" s="11">
        <v>0</v>
      </c>
      <c r="AW1224" s="11">
        <v>0</v>
      </c>
      <c r="AX1224" s="11">
        <v>31257.819776498251</v>
      </c>
      <c r="AY1224" s="11">
        <v>139894.37240971791</v>
      </c>
      <c r="AZ1224" s="13">
        <v>1.330094582212071E-2</v>
      </c>
      <c r="BA1224" s="11">
        <v>31257.819776498251</v>
      </c>
      <c r="BB1224" s="11">
        <v>139894.37240971791</v>
      </c>
      <c r="BC1224" s="11"/>
      <c r="BD1224" s="11"/>
      <c r="BE1224" s="11"/>
      <c r="BF1224" s="11">
        <v>0</v>
      </c>
      <c r="BG1224" s="11">
        <v>0</v>
      </c>
      <c r="BH1224" s="11">
        <v>31257.819776498251</v>
      </c>
      <c r="BI1224" s="11">
        <v>139894.37240971791</v>
      </c>
      <c r="BJ1224" s="11">
        <v>139894.37240971791</v>
      </c>
      <c r="BK1224" s="11">
        <v>0</v>
      </c>
      <c r="BL1224" s="11">
        <v>139894.37240971791</v>
      </c>
    </row>
    <row r="1225" spans="1:64" hidden="1" x14ac:dyDescent="0.25">
      <c r="A1225" s="7">
        <v>501078</v>
      </c>
      <c r="B1225" s="7" t="s">
        <v>177</v>
      </c>
      <c r="C1225" s="9">
        <v>45033</v>
      </c>
      <c r="D1225" s="9">
        <v>49051</v>
      </c>
      <c r="E1225" s="9">
        <v>49051</v>
      </c>
      <c r="F1225" s="7" t="s">
        <v>237</v>
      </c>
      <c r="G1225" s="11">
        <v>5978424.8441514913</v>
      </c>
      <c r="H1225" s="11">
        <v>126148.01</v>
      </c>
      <c r="I1225" s="11" t="s">
        <v>242</v>
      </c>
      <c r="J1225" s="11">
        <v>107614.72</v>
      </c>
      <c r="K1225" s="11" t="s">
        <v>242</v>
      </c>
      <c r="L1225" s="11">
        <v>0</v>
      </c>
      <c r="M1225" s="13">
        <v>7.1499999999999994E-2</v>
      </c>
      <c r="N1225" s="13" t="s">
        <v>247</v>
      </c>
      <c r="O1225" s="13" t="s">
        <v>257</v>
      </c>
      <c r="P1225" s="13">
        <v>0.39539999999999997</v>
      </c>
      <c r="Q1225" s="7" t="s">
        <v>261</v>
      </c>
      <c r="R1225" s="7" t="s">
        <v>264</v>
      </c>
      <c r="S1225" s="7">
        <v>0</v>
      </c>
      <c r="T1225" s="7" t="s">
        <v>267</v>
      </c>
      <c r="U1225" s="7" t="s">
        <v>269</v>
      </c>
      <c r="V1225" s="7">
        <v>4.4755000000000003</v>
      </c>
      <c r="W1225" s="9">
        <v>45657</v>
      </c>
      <c r="X1225" s="7">
        <v>112</v>
      </c>
      <c r="Y1225" s="7">
        <v>2</v>
      </c>
      <c r="Z1225" s="11">
        <v>0</v>
      </c>
      <c r="AA1225" s="11">
        <v>0</v>
      </c>
      <c r="AB1225" s="11">
        <v>0</v>
      </c>
      <c r="AC1225" s="11">
        <v>0</v>
      </c>
      <c r="AD1225" s="11">
        <v>0</v>
      </c>
      <c r="AE1225" s="11">
        <v>0</v>
      </c>
      <c r="AF1225" s="11">
        <v>0</v>
      </c>
      <c r="AG1225" s="11">
        <v>0</v>
      </c>
      <c r="AH1225" s="11">
        <v>0</v>
      </c>
      <c r="AI1225" s="11">
        <v>0</v>
      </c>
      <c r="AJ1225" s="11">
        <v>5978424.8441514913</v>
      </c>
      <c r="AK1225" s="11">
        <v>0</v>
      </c>
      <c r="AL1225" s="13">
        <v>1.312403066235779E-2</v>
      </c>
      <c r="AM1225" s="7">
        <v>2765</v>
      </c>
      <c r="AN1225" s="7" t="s">
        <v>279</v>
      </c>
      <c r="AO1225" s="9">
        <v>45716</v>
      </c>
      <c r="AP1225" s="9">
        <v>45688</v>
      </c>
      <c r="AQ1225" s="7">
        <v>28</v>
      </c>
      <c r="AR1225" s="7">
        <v>59</v>
      </c>
      <c r="AS1225" s="15">
        <v>0.98889902735041335</v>
      </c>
      <c r="AT1225" s="11">
        <v>30679.10071220926</v>
      </c>
      <c r="AU1225" s="11">
        <v>137304.31523749261</v>
      </c>
      <c r="AV1225" s="11">
        <v>0</v>
      </c>
      <c r="AW1225" s="11">
        <v>0</v>
      </c>
      <c r="AX1225" s="11">
        <v>30679.10071220926</v>
      </c>
      <c r="AY1225" s="11">
        <v>137304.31523749261</v>
      </c>
      <c r="AZ1225" s="13">
        <v>1.312403066235779E-2</v>
      </c>
      <c r="BA1225" s="11">
        <v>30679.10071220926</v>
      </c>
      <c r="BB1225" s="11">
        <v>137304.31523749261</v>
      </c>
      <c r="BC1225" s="11"/>
      <c r="BD1225" s="11"/>
      <c r="BE1225" s="11"/>
      <c r="BF1225" s="11">
        <v>0</v>
      </c>
      <c r="BG1225" s="11">
        <v>0</v>
      </c>
      <c r="BH1225" s="11">
        <v>30679.10071220926</v>
      </c>
      <c r="BI1225" s="11">
        <v>137304.31523749261</v>
      </c>
      <c r="BJ1225" s="11">
        <v>137304.31523749261</v>
      </c>
      <c r="BK1225" s="11">
        <v>0</v>
      </c>
      <c r="BL1225" s="11">
        <v>137304.31523749261</v>
      </c>
    </row>
    <row r="1226" spans="1:64" hidden="1" x14ac:dyDescent="0.25">
      <c r="A1226" s="7">
        <v>501078</v>
      </c>
      <c r="B1226" s="7" t="s">
        <v>177</v>
      </c>
      <c r="C1226" s="9">
        <v>45033</v>
      </c>
      <c r="D1226" s="9">
        <v>49051</v>
      </c>
      <c r="E1226" s="9">
        <v>49051</v>
      </c>
      <c r="F1226" s="7" t="s">
        <v>237</v>
      </c>
      <c r="G1226" s="11">
        <v>5978424.8441514913</v>
      </c>
      <c r="H1226" s="11">
        <v>126148.01</v>
      </c>
      <c r="I1226" s="11" t="s">
        <v>242</v>
      </c>
      <c r="J1226" s="11">
        <v>107614.72</v>
      </c>
      <c r="K1226" s="11" t="s">
        <v>242</v>
      </c>
      <c r="L1226" s="11">
        <v>0</v>
      </c>
      <c r="M1226" s="13">
        <v>7.1499999999999994E-2</v>
      </c>
      <c r="N1226" s="13" t="s">
        <v>247</v>
      </c>
      <c r="O1226" s="13" t="s">
        <v>257</v>
      </c>
      <c r="P1226" s="13">
        <v>0.39539999999999997</v>
      </c>
      <c r="Q1226" s="7" t="s">
        <v>261</v>
      </c>
      <c r="R1226" s="7" t="s">
        <v>264</v>
      </c>
      <c r="S1226" s="7">
        <v>0</v>
      </c>
      <c r="T1226" s="7" t="s">
        <v>267</v>
      </c>
      <c r="U1226" s="7" t="s">
        <v>269</v>
      </c>
      <c r="V1226" s="7">
        <v>4.4755000000000003</v>
      </c>
      <c r="W1226" s="9">
        <v>45657</v>
      </c>
      <c r="X1226" s="7">
        <v>112</v>
      </c>
      <c r="Y1226" s="7">
        <v>3</v>
      </c>
      <c r="Z1226" s="11">
        <v>126148.01</v>
      </c>
      <c r="AA1226" s="11">
        <v>126148.01</v>
      </c>
      <c r="AB1226" s="11">
        <v>107614.72</v>
      </c>
      <c r="AC1226" s="11">
        <v>107614.72</v>
      </c>
      <c r="AD1226" s="11">
        <v>0</v>
      </c>
      <c r="AE1226" s="11">
        <v>0</v>
      </c>
      <c r="AF1226" s="11">
        <v>233762.73</v>
      </c>
      <c r="AG1226" s="11">
        <v>0</v>
      </c>
      <c r="AH1226" s="11">
        <v>233762.73</v>
      </c>
      <c r="AI1226" s="11">
        <v>0</v>
      </c>
      <c r="AJ1226" s="11">
        <v>5744662.1141514909</v>
      </c>
      <c r="AK1226" s="11">
        <v>0</v>
      </c>
      <c r="AL1226" s="13">
        <v>1.294946864154989E-2</v>
      </c>
      <c r="AM1226" s="7">
        <v>2766</v>
      </c>
      <c r="AN1226" s="7" t="s">
        <v>280</v>
      </c>
      <c r="AO1226" s="9">
        <v>45747</v>
      </c>
      <c r="AP1226" s="9">
        <v>45716</v>
      </c>
      <c r="AQ1226" s="7">
        <v>31</v>
      </c>
      <c r="AR1226" s="7">
        <v>90</v>
      </c>
      <c r="AS1226" s="15">
        <v>0.98311578466866156</v>
      </c>
      <c r="AT1226" s="11">
        <v>28917.3020973936</v>
      </c>
      <c r="AU1226" s="11">
        <v>129419.38553688509</v>
      </c>
      <c r="AV1226" s="11">
        <v>0</v>
      </c>
      <c r="AW1226" s="11">
        <v>0</v>
      </c>
      <c r="AX1226" s="11">
        <v>28917.3020973936</v>
      </c>
      <c r="AY1226" s="11">
        <v>129419.38553688509</v>
      </c>
      <c r="AZ1226" s="13">
        <v>1.294946864154989E-2</v>
      </c>
      <c r="BA1226" s="11">
        <v>28917.3020973936</v>
      </c>
      <c r="BB1226" s="11">
        <v>129419.38553688509</v>
      </c>
      <c r="BC1226" s="11"/>
      <c r="BD1226" s="11"/>
      <c r="BE1226" s="11"/>
      <c r="BF1226" s="11">
        <v>0</v>
      </c>
      <c r="BG1226" s="11">
        <v>0</v>
      </c>
      <c r="BH1226" s="11">
        <v>28917.3020973936</v>
      </c>
      <c r="BI1226" s="11">
        <v>129419.38553688509</v>
      </c>
      <c r="BJ1226" s="11">
        <v>129419.38553688509</v>
      </c>
      <c r="BK1226" s="11">
        <v>0</v>
      </c>
      <c r="BL1226" s="11">
        <v>129419.38553688509</v>
      </c>
    </row>
    <row r="1227" spans="1:64" hidden="1" x14ac:dyDescent="0.25">
      <c r="A1227" s="7">
        <v>501078</v>
      </c>
      <c r="B1227" s="7" t="s">
        <v>177</v>
      </c>
      <c r="C1227" s="9">
        <v>45033</v>
      </c>
      <c r="D1227" s="9">
        <v>49051</v>
      </c>
      <c r="E1227" s="9">
        <v>49051</v>
      </c>
      <c r="F1227" s="7" t="s">
        <v>237</v>
      </c>
      <c r="G1227" s="11">
        <v>5978424.8441514913</v>
      </c>
      <c r="H1227" s="11">
        <v>126148.01</v>
      </c>
      <c r="I1227" s="11" t="s">
        <v>242</v>
      </c>
      <c r="J1227" s="11">
        <v>107614.72</v>
      </c>
      <c r="K1227" s="11" t="s">
        <v>242</v>
      </c>
      <c r="L1227" s="11">
        <v>0</v>
      </c>
      <c r="M1227" s="13">
        <v>7.1499999999999994E-2</v>
      </c>
      <c r="N1227" s="13" t="s">
        <v>247</v>
      </c>
      <c r="O1227" s="13" t="s">
        <v>257</v>
      </c>
      <c r="P1227" s="13">
        <v>0.39539999999999997</v>
      </c>
      <c r="Q1227" s="7" t="s">
        <v>261</v>
      </c>
      <c r="R1227" s="7" t="s">
        <v>264</v>
      </c>
      <c r="S1227" s="7">
        <v>0</v>
      </c>
      <c r="T1227" s="7" t="s">
        <v>267</v>
      </c>
      <c r="U1227" s="7" t="s">
        <v>269</v>
      </c>
      <c r="V1227" s="7">
        <v>4.4755000000000003</v>
      </c>
      <c r="W1227" s="9">
        <v>45657</v>
      </c>
      <c r="X1227" s="7">
        <v>112</v>
      </c>
      <c r="Y1227" s="7">
        <v>4</v>
      </c>
      <c r="Z1227" s="11">
        <v>0</v>
      </c>
      <c r="AA1227" s="11">
        <v>126148.01</v>
      </c>
      <c r="AB1227" s="11">
        <v>0</v>
      </c>
      <c r="AC1227" s="11">
        <v>107614.72</v>
      </c>
      <c r="AD1227" s="11">
        <v>0</v>
      </c>
      <c r="AE1227" s="11">
        <v>0</v>
      </c>
      <c r="AF1227" s="11">
        <v>0</v>
      </c>
      <c r="AG1227" s="11">
        <v>0</v>
      </c>
      <c r="AH1227" s="11">
        <v>233762.73</v>
      </c>
      <c r="AI1227" s="11">
        <v>0</v>
      </c>
      <c r="AJ1227" s="11">
        <v>5744662.1141514909</v>
      </c>
      <c r="AK1227" s="11">
        <v>0</v>
      </c>
      <c r="AL1227" s="13">
        <v>1.2777228460723379E-2</v>
      </c>
      <c r="AM1227" s="7">
        <v>2767</v>
      </c>
      <c r="AN1227" s="7" t="s">
        <v>281</v>
      </c>
      <c r="AO1227" s="9">
        <v>45777</v>
      </c>
      <c r="AP1227" s="9">
        <v>45747</v>
      </c>
      <c r="AQ1227" s="7">
        <v>30</v>
      </c>
      <c r="AR1227" s="7">
        <v>120</v>
      </c>
      <c r="AS1227" s="15">
        <v>0.9775513026564886</v>
      </c>
      <c r="AT1227" s="11">
        <v>28371.178335957891</v>
      </c>
      <c r="AU1227" s="11">
        <v>126975.2086425796</v>
      </c>
      <c r="AV1227" s="11">
        <v>0</v>
      </c>
      <c r="AW1227" s="11">
        <v>0</v>
      </c>
      <c r="AX1227" s="11">
        <v>28371.178335957891</v>
      </c>
      <c r="AY1227" s="11">
        <v>126975.2086425796</v>
      </c>
      <c r="AZ1227" s="13">
        <v>1.2777228460723379E-2</v>
      </c>
      <c r="BA1227" s="11">
        <v>28371.178335957891</v>
      </c>
      <c r="BB1227" s="11">
        <v>126975.2086425796</v>
      </c>
      <c r="BC1227" s="11"/>
      <c r="BD1227" s="11"/>
      <c r="BE1227" s="11"/>
      <c r="BF1227" s="11">
        <v>0</v>
      </c>
      <c r="BG1227" s="11">
        <v>0</v>
      </c>
      <c r="BH1227" s="11">
        <v>28371.178335957891</v>
      </c>
      <c r="BI1227" s="11">
        <v>126975.2086425796</v>
      </c>
      <c r="BJ1227" s="11">
        <v>126975.2086425796</v>
      </c>
      <c r="BK1227" s="11">
        <v>0</v>
      </c>
      <c r="BL1227" s="11">
        <v>126975.2086425796</v>
      </c>
    </row>
    <row r="1228" spans="1:64" hidden="1" x14ac:dyDescent="0.25">
      <c r="A1228" s="7">
        <v>501078</v>
      </c>
      <c r="B1228" s="7" t="s">
        <v>177</v>
      </c>
      <c r="C1228" s="9">
        <v>45033</v>
      </c>
      <c r="D1228" s="9">
        <v>49051</v>
      </c>
      <c r="E1228" s="9">
        <v>49051</v>
      </c>
      <c r="F1228" s="7" t="s">
        <v>237</v>
      </c>
      <c r="G1228" s="11">
        <v>5978424.8441514913</v>
      </c>
      <c r="H1228" s="11">
        <v>126148.01</v>
      </c>
      <c r="I1228" s="11" t="s">
        <v>242</v>
      </c>
      <c r="J1228" s="11">
        <v>107614.72</v>
      </c>
      <c r="K1228" s="11" t="s">
        <v>242</v>
      </c>
      <c r="L1228" s="11">
        <v>0</v>
      </c>
      <c r="M1228" s="13">
        <v>7.1499999999999994E-2</v>
      </c>
      <c r="N1228" s="13" t="s">
        <v>247</v>
      </c>
      <c r="O1228" s="13" t="s">
        <v>257</v>
      </c>
      <c r="P1228" s="13">
        <v>0.39539999999999997</v>
      </c>
      <c r="Q1228" s="7" t="s">
        <v>261</v>
      </c>
      <c r="R1228" s="7" t="s">
        <v>264</v>
      </c>
      <c r="S1228" s="7">
        <v>0</v>
      </c>
      <c r="T1228" s="7" t="s">
        <v>267</v>
      </c>
      <c r="U1228" s="7" t="s">
        <v>269</v>
      </c>
      <c r="V1228" s="7">
        <v>4.4755000000000003</v>
      </c>
      <c r="W1228" s="9">
        <v>45657</v>
      </c>
      <c r="X1228" s="7">
        <v>112</v>
      </c>
      <c r="Y1228" s="7">
        <v>5</v>
      </c>
      <c r="Z1228" s="11">
        <v>0</v>
      </c>
      <c r="AA1228" s="11">
        <v>126148.01</v>
      </c>
      <c r="AB1228" s="11">
        <v>0</v>
      </c>
      <c r="AC1228" s="11">
        <v>107614.72</v>
      </c>
      <c r="AD1228" s="11">
        <v>0</v>
      </c>
      <c r="AE1228" s="11">
        <v>0</v>
      </c>
      <c r="AF1228" s="11">
        <v>0</v>
      </c>
      <c r="AG1228" s="11">
        <v>0</v>
      </c>
      <c r="AH1228" s="11">
        <v>233762.73</v>
      </c>
      <c r="AI1228" s="11">
        <v>0</v>
      </c>
      <c r="AJ1228" s="11">
        <v>5744662.1141514909</v>
      </c>
      <c r="AK1228" s="11">
        <v>0</v>
      </c>
      <c r="AL1228" s="13">
        <v>1.26072792372105E-2</v>
      </c>
      <c r="AM1228" s="7">
        <v>2768</v>
      </c>
      <c r="AN1228" s="7" t="s">
        <v>282</v>
      </c>
      <c r="AO1228" s="9">
        <v>45808</v>
      </c>
      <c r="AP1228" s="9">
        <v>45777</v>
      </c>
      <c r="AQ1228" s="7">
        <v>31</v>
      </c>
      <c r="AR1228" s="7">
        <v>151</v>
      </c>
      <c r="AS1228" s="15">
        <v>0.97183442331818826</v>
      </c>
      <c r="AT1228" s="11">
        <v>27830.10243847104</v>
      </c>
      <c r="AU1228" s="11">
        <v>124553.62346337709</v>
      </c>
      <c r="AV1228" s="11">
        <v>0</v>
      </c>
      <c r="AW1228" s="11">
        <v>0</v>
      </c>
      <c r="AX1228" s="11">
        <v>27830.10243847104</v>
      </c>
      <c r="AY1228" s="11">
        <v>124553.62346337709</v>
      </c>
      <c r="AZ1228" s="13">
        <v>1.26072792372105E-2</v>
      </c>
      <c r="BA1228" s="11">
        <v>27830.10243847104</v>
      </c>
      <c r="BB1228" s="11">
        <v>124553.62346337709</v>
      </c>
      <c r="BC1228" s="11"/>
      <c r="BD1228" s="11"/>
      <c r="BE1228" s="11"/>
      <c r="BF1228" s="11">
        <v>0</v>
      </c>
      <c r="BG1228" s="11">
        <v>0</v>
      </c>
      <c r="BH1228" s="11">
        <v>27830.10243847104</v>
      </c>
      <c r="BI1228" s="11">
        <v>124553.62346337709</v>
      </c>
      <c r="BJ1228" s="11">
        <v>124553.62346337709</v>
      </c>
      <c r="BK1228" s="11">
        <v>0</v>
      </c>
      <c r="BL1228" s="11">
        <v>124553.62346337709</v>
      </c>
    </row>
    <row r="1229" spans="1:64" hidden="1" x14ac:dyDescent="0.25">
      <c r="A1229" s="7">
        <v>501078</v>
      </c>
      <c r="B1229" s="7" t="s">
        <v>177</v>
      </c>
      <c r="C1229" s="9">
        <v>45033</v>
      </c>
      <c r="D1229" s="9">
        <v>49051</v>
      </c>
      <c r="E1229" s="9">
        <v>49051</v>
      </c>
      <c r="F1229" s="7" t="s">
        <v>237</v>
      </c>
      <c r="G1229" s="11">
        <v>5978424.8441514913</v>
      </c>
      <c r="H1229" s="11">
        <v>126148.01</v>
      </c>
      <c r="I1229" s="11" t="s">
        <v>242</v>
      </c>
      <c r="J1229" s="11">
        <v>107614.72</v>
      </c>
      <c r="K1229" s="11" t="s">
        <v>242</v>
      </c>
      <c r="L1229" s="11">
        <v>0</v>
      </c>
      <c r="M1229" s="13">
        <v>7.1499999999999994E-2</v>
      </c>
      <c r="N1229" s="13" t="s">
        <v>247</v>
      </c>
      <c r="O1229" s="13" t="s">
        <v>257</v>
      </c>
      <c r="P1229" s="13">
        <v>0.39539999999999997</v>
      </c>
      <c r="Q1229" s="7" t="s">
        <v>261</v>
      </c>
      <c r="R1229" s="7" t="s">
        <v>264</v>
      </c>
      <c r="S1229" s="7">
        <v>0</v>
      </c>
      <c r="T1229" s="7" t="s">
        <v>267</v>
      </c>
      <c r="U1229" s="7" t="s">
        <v>269</v>
      </c>
      <c r="V1229" s="7">
        <v>4.4755000000000003</v>
      </c>
      <c r="W1229" s="9">
        <v>45657</v>
      </c>
      <c r="X1229" s="7">
        <v>112</v>
      </c>
      <c r="Y1229" s="7">
        <v>6</v>
      </c>
      <c r="Z1229" s="11">
        <v>126148.01</v>
      </c>
      <c r="AA1229" s="11">
        <v>252296.02</v>
      </c>
      <c r="AB1229" s="11">
        <v>107614.72</v>
      </c>
      <c r="AC1229" s="11">
        <v>215229.44</v>
      </c>
      <c r="AD1229" s="11">
        <v>0</v>
      </c>
      <c r="AE1229" s="11">
        <v>0</v>
      </c>
      <c r="AF1229" s="11">
        <v>233762.73</v>
      </c>
      <c r="AG1229" s="11">
        <v>0</v>
      </c>
      <c r="AH1229" s="11">
        <v>467525.46</v>
      </c>
      <c r="AI1229" s="11">
        <v>0</v>
      </c>
      <c r="AJ1229" s="11">
        <v>5510899.3841514913</v>
      </c>
      <c r="AK1229" s="11">
        <v>0</v>
      </c>
      <c r="AL1229" s="13">
        <v>1.2439590499111921E-2</v>
      </c>
      <c r="AM1229" s="7">
        <v>2769</v>
      </c>
      <c r="AN1229" s="7" t="s">
        <v>283</v>
      </c>
      <c r="AO1229" s="9">
        <v>45838</v>
      </c>
      <c r="AP1229" s="9">
        <v>45808</v>
      </c>
      <c r="AQ1229" s="7">
        <v>30</v>
      </c>
      <c r="AR1229" s="7">
        <v>181</v>
      </c>
      <c r="AS1229" s="15">
        <v>0.9663337943468131</v>
      </c>
      <c r="AT1229" s="11">
        <v>26193.431579163778</v>
      </c>
      <c r="AU1229" s="11">
        <v>117228.70303254751</v>
      </c>
      <c r="AV1229" s="11">
        <v>0</v>
      </c>
      <c r="AW1229" s="11">
        <v>0</v>
      </c>
      <c r="AX1229" s="11">
        <v>26193.431579163778</v>
      </c>
      <c r="AY1229" s="11">
        <v>117228.70303254751</v>
      </c>
      <c r="AZ1229" s="13">
        <v>1.2439590499111921E-2</v>
      </c>
      <c r="BA1229" s="11">
        <v>26193.431579163778</v>
      </c>
      <c r="BB1229" s="11">
        <v>117228.70303254751</v>
      </c>
      <c r="BC1229" s="11"/>
      <c r="BD1229" s="11"/>
      <c r="BE1229" s="11"/>
      <c r="BF1229" s="11">
        <v>0</v>
      </c>
      <c r="BG1229" s="11">
        <v>0</v>
      </c>
      <c r="BH1229" s="11">
        <v>26193.431579163778</v>
      </c>
      <c r="BI1229" s="11">
        <v>117228.70303254751</v>
      </c>
      <c r="BJ1229" s="11">
        <v>117228.70303254751</v>
      </c>
      <c r="BK1229" s="11">
        <v>0</v>
      </c>
      <c r="BL1229" s="11">
        <v>117228.70303254751</v>
      </c>
    </row>
    <row r="1230" spans="1:64" hidden="1" x14ac:dyDescent="0.25">
      <c r="A1230" s="7">
        <v>501078</v>
      </c>
      <c r="B1230" s="7" t="s">
        <v>177</v>
      </c>
      <c r="C1230" s="9">
        <v>45033</v>
      </c>
      <c r="D1230" s="9">
        <v>49051</v>
      </c>
      <c r="E1230" s="9">
        <v>49051</v>
      </c>
      <c r="F1230" s="7" t="s">
        <v>237</v>
      </c>
      <c r="G1230" s="11">
        <v>5978424.8441514913</v>
      </c>
      <c r="H1230" s="11">
        <v>126148.01</v>
      </c>
      <c r="I1230" s="11" t="s">
        <v>242</v>
      </c>
      <c r="J1230" s="11">
        <v>107614.72</v>
      </c>
      <c r="K1230" s="11" t="s">
        <v>242</v>
      </c>
      <c r="L1230" s="11">
        <v>0</v>
      </c>
      <c r="M1230" s="13">
        <v>7.1499999999999994E-2</v>
      </c>
      <c r="N1230" s="13" t="s">
        <v>247</v>
      </c>
      <c r="O1230" s="13" t="s">
        <v>257</v>
      </c>
      <c r="P1230" s="13">
        <v>0.39539999999999997</v>
      </c>
      <c r="Q1230" s="7" t="s">
        <v>261</v>
      </c>
      <c r="R1230" s="7" t="s">
        <v>264</v>
      </c>
      <c r="S1230" s="7">
        <v>0</v>
      </c>
      <c r="T1230" s="7" t="s">
        <v>267</v>
      </c>
      <c r="U1230" s="7" t="s">
        <v>269</v>
      </c>
      <c r="V1230" s="7">
        <v>4.4755000000000003</v>
      </c>
      <c r="W1230" s="9">
        <v>45657</v>
      </c>
      <c r="X1230" s="7">
        <v>112</v>
      </c>
      <c r="Y1230" s="7">
        <v>7</v>
      </c>
      <c r="Z1230" s="11">
        <v>0</v>
      </c>
      <c r="AA1230" s="11">
        <v>252296.02</v>
      </c>
      <c r="AB1230" s="11">
        <v>0</v>
      </c>
      <c r="AC1230" s="11">
        <v>215229.44</v>
      </c>
      <c r="AD1230" s="11">
        <v>0</v>
      </c>
      <c r="AE1230" s="11">
        <v>0</v>
      </c>
      <c r="AF1230" s="11">
        <v>0</v>
      </c>
      <c r="AG1230" s="11">
        <v>0</v>
      </c>
      <c r="AH1230" s="11">
        <v>467525.46</v>
      </c>
      <c r="AI1230" s="11">
        <v>0</v>
      </c>
      <c r="AJ1230" s="11">
        <v>5510899.3841514913</v>
      </c>
      <c r="AK1230" s="11">
        <v>0</v>
      </c>
      <c r="AL1230" s="13">
        <v>1.227413217983386E-2</v>
      </c>
      <c r="AM1230" s="7">
        <v>2770</v>
      </c>
      <c r="AN1230" s="7" t="s">
        <v>284</v>
      </c>
      <c r="AO1230" s="9">
        <v>45869</v>
      </c>
      <c r="AP1230" s="9">
        <v>45838</v>
      </c>
      <c r="AQ1230" s="7">
        <v>31</v>
      </c>
      <c r="AR1230" s="7">
        <v>212</v>
      </c>
      <c r="AS1230" s="15">
        <v>0.96068251682532657</v>
      </c>
      <c r="AT1230" s="11">
        <v>25693.888192839291</v>
      </c>
      <c r="AU1230" s="11">
        <v>114992.99660705229</v>
      </c>
      <c r="AV1230" s="11">
        <v>0</v>
      </c>
      <c r="AW1230" s="11">
        <v>0</v>
      </c>
      <c r="AX1230" s="11">
        <v>25693.888192839291</v>
      </c>
      <c r="AY1230" s="11">
        <v>114992.99660705229</v>
      </c>
      <c r="AZ1230" s="13">
        <v>1.227413217983386E-2</v>
      </c>
      <c r="BA1230" s="11">
        <v>25693.888192839291</v>
      </c>
      <c r="BB1230" s="11">
        <v>114992.99660705229</v>
      </c>
      <c r="BC1230" s="11"/>
      <c r="BD1230" s="11"/>
      <c r="BE1230" s="11"/>
      <c r="BF1230" s="11">
        <v>0</v>
      </c>
      <c r="BG1230" s="11">
        <v>0</v>
      </c>
      <c r="BH1230" s="11">
        <v>25693.888192839291</v>
      </c>
      <c r="BI1230" s="11">
        <v>114992.99660705229</v>
      </c>
      <c r="BJ1230" s="11">
        <v>114992.99660705229</v>
      </c>
      <c r="BK1230" s="11">
        <v>0</v>
      </c>
      <c r="BL1230" s="11">
        <v>114992.99660705229</v>
      </c>
    </row>
    <row r="1231" spans="1:64" hidden="1" x14ac:dyDescent="0.25">
      <c r="A1231" s="7">
        <v>501078</v>
      </c>
      <c r="B1231" s="7" t="s">
        <v>177</v>
      </c>
      <c r="C1231" s="9">
        <v>45033</v>
      </c>
      <c r="D1231" s="9">
        <v>49051</v>
      </c>
      <c r="E1231" s="9">
        <v>49051</v>
      </c>
      <c r="F1231" s="7" t="s">
        <v>237</v>
      </c>
      <c r="G1231" s="11">
        <v>5978424.8441514913</v>
      </c>
      <c r="H1231" s="11">
        <v>126148.01</v>
      </c>
      <c r="I1231" s="11" t="s">
        <v>242</v>
      </c>
      <c r="J1231" s="11">
        <v>107614.72</v>
      </c>
      <c r="K1231" s="11" t="s">
        <v>242</v>
      </c>
      <c r="L1231" s="11">
        <v>0</v>
      </c>
      <c r="M1231" s="13">
        <v>7.1499999999999994E-2</v>
      </c>
      <c r="N1231" s="13" t="s">
        <v>247</v>
      </c>
      <c r="O1231" s="13" t="s">
        <v>257</v>
      </c>
      <c r="P1231" s="13">
        <v>0.39539999999999997</v>
      </c>
      <c r="Q1231" s="7" t="s">
        <v>261</v>
      </c>
      <c r="R1231" s="7" t="s">
        <v>264</v>
      </c>
      <c r="S1231" s="7">
        <v>0</v>
      </c>
      <c r="T1231" s="7" t="s">
        <v>267</v>
      </c>
      <c r="U1231" s="7" t="s">
        <v>269</v>
      </c>
      <c r="V1231" s="7">
        <v>4.4755000000000003</v>
      </c>
      <c r="W1231" s="9">
        <v>45657</v>
      </c>
      <c r="X1231" s="7">
        <v>112</v>
      </c>
      <c r="Y1231" s="7">
        <v>8</v>
      </c>
      <c r="Z1231" s="11">
        <v>0</v>
      </c>
      <c r="AA1231" s="11">
        <v>252296.02</v>
      </c>
      <c r="AB1231" s="11">
        <v>0</v>
      </c>
      <c r="AC1231" s="11">
        <v>215229.44</v>
      </c>
      <c r="AD1231" s="11">
        <v>0</v>
      </c>
      <c r="AE1231" s="11">
        <v>0</v>
      </c>
      <c r="AF1231" s="11">
        <v>0</v>
      </c>
      <c r="AG1231" s="11">
        <v>0</v>
      </c>
      <c r="AH1231" s="11">
        <v>467525.46</v>
      </c>
      <c r="AI1231" s="11">
        <v>0</v>
      </c>
      <c r="AJ1231" s="11">
        <v>5510899.3841514913</v>
      </c>
      <c r="AK1231" s="11">
        <v>0</v>
      </c>
      <c r="AL1231" s="13">
        <v>1.2110874612696439E-2</v>
      </c>
      <c r="AM1231" s="7">
        <v>2771</v>
      </c>
      <c r="AN1231" s="7" t="s">
        <v>285</v>
      </c>
      <c r="AO1231" s="9">
        <v>45900</v>
      </c>
      <c r="AP1231" s="9">
        <v>45869</v>
      </c>
      <c r="AQ1231" s="7">
        <v>31</v>
      </c>
      <c r="AR1231" s="7">
        <v>243</v>
      </c>
      <c r="AS1231" s="15">
        <v>0.95506428889582506</v>
      </c>
      <c r="AT1231" s="11">
        <v>25203.871759639362</v>
      </c>
      <c r="AU1231" s="11">
        <v>112799.928060266</v>
      </c>
      <c r="AV1231" s="11">
        <v>0</v>
      </c>
      <c r="AW1231" s="11">
        <v>0</v>
      </c>
      <c r="AX1231" s="11">
        <v>25203.871759639362</v>
      </c>
      <c r="AY1231" s="11">
        <v>112799.928060266</v>
      </c>
      <c r="AZ1231" s="13">
        <v>1.2110874612696439E-2</v>
      </c>
      <c r="BA1231" s="11">
        <v>25203.871759639362</v>
      </c>
      <c r="BB1231" s="11">
        <v>112799.928060266</v>
      </c>
      <c r="BC1231" s="11"/>
      <c r="BD1231" s="11"/>
      <c r="BE1231" s="11"/>
      <c r="BF1231" s="11">
        <v>0</v>
      </c>
      <c r="BG1231" s="11">
        <v>0</v>
      </c>
      <c r="BH1231" s="11">
        <v>25203.871759639362</v>
      </c>
      <c r="BI1231" s="11">
        <v>112799.928060266</v>
      </c>
      <c r="BJ1231" s="11">
        <v>112799.928060266</v>
      </c>
      <c r="BK1231" s="11">
        <v>0</v>
      </c>
      <c r="BL1231" s="11">
        <v>112799.928060266</v>
      </c>
    </row>
    <row r="1232" spans="1:64" hidden="1" x14ac:dyDescent="0.25">
      <c r="A1232" s="7">
        <v>501078</v>
      </c>
      <c r="B1232" s="7" t="s">
        <v>177</v>
      </c>
      <c r="C1232" s="9">
        <v>45033</v>
      </c>
      <c r="D1232" s="9">
        <v>49051</v>
      </c>
      <c r="E1232" s="9">
        <v>49051</v>
      </c>
      <c r="F1232" s="7" t="s">
        <v>237</v>
      </c>
      <c r="G1232" s="11">
        <v>5978424.8441514913</v>
      </c>
      <c r="H1232" s="11">
        <v>126148.01</v>
      </c>
      <c r="I1232" s="11" t="s">
        <v>242</v>
      </c>
      <c r="J1232" s="11">
        <v>107614.72</v>
      </c>
      <c r="K1232" s="11" t="s">
        <v>242</v>
      </c>
      <c r="L1232" s="11">
        <v>0</v>
      </c>
      <c r="M1232" s="13">
        <v>7.1499999999999994E-2</v>
      </c>
      <c r="N1232" s="13" t="s">
        <v>247</v>
      </c>
      <c r="O1232" s="13" t="s">
        <v>257</v>
      </c>
      <c r="P1232" s="13">
        <v>0.39539999999999997</v>
      </c>
      <c r="Q1232" s="7" t="s">
        <v>261</v>
      </c>
      <c r="R1232" s="7" t="s">
        <v>264</v>
      </c>
      <c r="S1232" s="7">
        <v>0</v>
      </c>
      <c r="T1232" s="7" t="s">
        <v>267</v>
      </c>
      <c r="U1232" s="7" t="s">
        <v>269</v>
      </c>
      <c r="V1232" s="7">
        <v>4.4755000000000003</v>
      </c>
      <c r="W1232" s="9">
        <v>45657</v>
      </c>
      <c r="X1232" s="7">
        <v>112</v>
      </c>
      <c r="Y1232" s="7">
        <v>9</v>
      </c>
      <c r="Z1232" s="11">
        <v>126148.01</v>
      </c>
      <c r="AA1232" s="11">
        <v>378444.03</v>
      </c>
      <c r="AB1232" s="11">
        <v>107614.72</v>
      </c>
      <c r="AC1232" s="11">
        <v>322844.15999999997</v>
      </c>
      <c r="AD1232" s="11">
        <v>0</v>
      </c>
      <c r="AE1232" s="11">
        <v>0</v>
      </c>
      <c r="AF1232" s="11">
        <v>233762.73</v>
      </c>
      <c r="AG1232" s="11">
        <v>0</v>
      </c>
      <c r="AH1232" s="11">
        <v>701288.19</v>
      </c>
      <c r="AI1232" s="11">
        <v>0</v>
      </c>
      <c r="AJ1232" s="11">
        <v>5277136.6541514918</v>
      </c>
      <c r="AK1232" s="11">
        <v>0</v>
      </c>
      <c r="AL1232" s="13">
        <v>1.194978852561435E-2</v>
      </c>
      <c r="AM1232" s="7">
        <v>2772</v>
      </c>
      <c r="AN1232" s="7" t="s">
        <v>286</v>
      </c>
      <c r="AO1232" s="9">
        <v>45930</v>
      </c>
      <c r="AP1232" s="9">
        <v>45900</v>
      </c>
      <c r="AQ1232" s="7">
        <v>30</v>
      </c>
      <c r="AR1232" s="7">
        <v>273</v>
      </c>
      <c r="AS1232" s="15">
        <v>0.94965857968140055</v>
      </c>
      <c r="AT1232" s="11">
        <v>23678.96532111373</v>
      </c>
      <c r="AU1232" s="11">
        <v>105975.2092946445</v>
      </c>
      <c r="AV1232" s="11">
        <v>0</v>
      </c>
      <c r="AW1232" s="11">
        <v>0</v>
      </c>
      <c r="AX1232" s="11">
        <v>23678.96532111373</v>
      </c>
      <c r="AY1232" s="11">
        <v>105975.2092946445</v>
      </c>
      <c r="AZ1232" s="13">
        <v>1.194978852561435E-2</v>
      </c>
      <c r="BA1232" s="11">
        <v>23678.96532111373</v>
      </c>
      <c r="BB1232" s="11">
        <v>105975.2092946445</v>
      </c>
      <c r="BC1232" s="11"/>
      <c r="BD1232" s="11"/>
      <c r="BE1232" s="11"/>
      <c r="BF1232" s="11">
        <v>0</v>
      </c>
      <c r="BG1232" s="11">
        <v>0</v>
      </c>
      <c r="BH1232" s="11">
        <v>23678.96532111373</v>
      </c>
      <c r="BI1232" s="11">
        <v>105975.2092946445</v>
      </c>
      <c r="BJ1232" s="11">
        <v>105975.2092946445</v>
      </c>
      <c r="BK1232" s="11">
        <v>0</v>
      </c>
      <c r="BL1232" s="11">
        <v>105975.2092946445</v>
      </c>
    </row>
    <row r="1233" spans="1:64" hidden="1" x14ac:dyDescent="0.25">
      <c r="A1233" s="7">
        <v>501078</v>
      </c>
      <c r="B1233" s="7" t="s">
        <v>177</v>
      </c>
      <c r="C1233" s="9">
        <v>45033</v>
      </c>
      <c r="D1233" s="9">
        <v>49051</v>
      </c>
      <c r="E1233" s="9">
        <v>49051</v>
      </c>
      <c r="F1233" s="7" t="s">
        <v>237</v>
      </c>
      <c r="G1233" s="11">
        <v>5978424.8441514913</v>
      </c>
      <c r="H1233" s="11">
        <v>126148.01</v>
      </c>
      <c r="I1233" s="11" t="s">
        <v>242</v>
      </c>
      <c r="J1233" s="11">
        <v>107614.72</v>
      </c>
      <c r="K1233" s="11" t="s">
        <v>242</v>
      </c>
      <c r="L1233" s="11">
        <v>0</v>
      </c>
      <c r="M1233" s="13">
        <v>7.1499999999999994E-2</v>
      </c>
      <c r="N1233" s="13" t="s">
        <v>247</v>
      </c>
      <c r="O1233" s="13" t="s">
        <v>257</v>
      </c>
      <c r="P1233" s="13">
        <v>0.39539999999999997</v>
      </c>
      <c r="Q1233" s="7" t="s">
        <v>261</v>
      </c>
      <c r="R1233" s="7" t="s">
        <v>264</v>
      </c>
      <c r="S1233" s="7">
        <v>0</v>
      </c>
      <c r="T1233" s="7" t="s">
        <v>267</v>
      </c>
      <c r="U1233" s="7" t="s">
        <v>269</v>
      </c>
      <c r="V1233" s="7">
        <v>4.4755000000000003</v>
      </c>
      <c r="W1233" s="9">
        <v>45657</v>
      </c>
      <c r="X1233" s="7">
        <v>112</v>
      </c>
      <c r="Y1233" s="7">
        <v>10</v>
      </c>
      <c r="Z1233" s="11">
        <v>0</v>
      </c>
      <c r="AA1233" s="11">
        <v>378444.03</v>
      </c>
      <c r="AB1233" s="11">
        <v>0</v>
      </c>
      <c r="AC1233" s="11">
        <v>322844.15999999997</v>
      </c>
      <c r="AD1233" s="11">
        <v>0</v>
      </c>
      <c r="AE1233" s="11">
        <v>0</v>
      </c>
      <c r="AF1233" s="11">
        <v>0</v>
      </c>
      <c r="AG1233" s="11">
        <v>0</v>
      </c>
      <c r="AH1233" s="11">
        <v>701288.19</v>
      </c>
      <c r="AI1233" s="11">
        <v>0</v>
      </c>
      <c r="AJ1233" s="11">
        <v>5277136.6541514918</v>
      </c>
      <c r="AK1233" s="11">
        <v>0</v>
      </c>
      <c r="AL1233" s="13">
        <v>1.1790845035849481E-2</v>
      </c>
      <c r="AM1233" s="7">
        <v>2773</v>
      </c>
      <c r="AN1233" s="7" t="s">
        <v>287</v>
      </c>
      <c r="AO1233" s="9">
        <v>45961</v>
      </c>
      <c r="AP1233" s="9">
        <v>45930</v>
      </c>
      <c r="AQ1233" s="7">
        <v>31</v>
      </c>
      <c r="AR1233" s="7">
        <v>304</v>
      </c>
      <c r="AS1233" s="15">
        <v>0.94410482153298736</v>
      </c>
      <c r="AT1233" s="11">
        <v>23227.37613222059</v>
      </c>
      <c r="AU1233" s="11">
        <v>103954.12187975329</v>
      </c>
      <c r="AV1233" s="11">
        <v>0</v>
      </c>
      <c r="AW1233" s="11">
        <v>0</v>
      </c>
      <c r="AX1233" s="11">
        <v>23227.37613222059</v>
      </c>
      <c r="AY1233" s="11">
        <v>103954.12187975329</v>
      </c>
      <c r="AZ1233" s="13">
        <v>1.1790845035849481E-2</v>
      </c>
      <c r="BA1233" s="11">
        <v>23227.37613222059</v>
      </c>
      <c r="BB1233" s="11">
        <v>103954.12187975329</v>
      </c>
      <c r="BC1233" s="11"/>
      <c r="BD1233" s="11"/>
      <c r="BE1233" s="11"/>
      <c r="BF1233" s="11">
        <v>0</v>
      </c>
      <c r="BG1233" s="11">
        <v>0</v>
      </c>
      <c r="BH1233" s="11">
        <v>23227.37613222059</v>
      </c>
      <c r="BI1233" s="11">
        <v>103954.12187975329</v>
      </c>
      <c r="BJ1233" s="11">
        <v>103954.12187975329</v>
      </c>
      <c r="BK1233" s="11">
        <v>0</v>
      </c>
      <c r="BL1233" s="11">
        <v>103954.12187975329</v>
      </c>
    </row>
    <row r="1234" spans="1:64" hidden="1" x14ac:dyDescent="0.25">
      <c r="A1234" s="7">
        <v>501078</v>
      </c>
      <c r="B1234" s="7" t="s">
        <v>177</v>
      </c>
      <c r="C1234" s="9">
        <v>45033</v>
      </c>
      <c r="D1234" s="9">
        <v>49051</v>
      </c>
      <c r="E1234" s="9">
        <v>49051</v>
      </c>
      <c r="F1234" s="7" t="s">
        <v>237</v>
      </c>
      <c r="G1234" s="11">
        <v>5978424.8441514913</v>
      </c>
      <c r="H1234" s="11">
        <v>126148.01</v>
      </c>
      <c r="I1234" s="11" t="s">
        <v>242</v>
      </c>
      <c r="J1234" s="11">
        <v>107614.72</v>
      </c>
      <c r="K1234" s="11" t="s">
        <v>242</v>
      </c>
      <c r="L1234" s="11">
        <v>0</v>
      </c>
      <c r="M1234" s="13">
        <v>7.1499999999999994E-2</v>
      </c>
      <c r="N1234" s="13" t="s">
        <v>247</v>
      </c>
      <c r="O1234" s="13" t="s">
        <v>257</v>
      </c>
      <c r="P1234" s="13">
        <v>0.39539999999999997</v>
      </c>
      <c r="Q1234" s="7" t="s">
        <v>261</v>
      </c>
      <c r="R1234" s="7" t="s">
        <v>264</v>
      </c>
      <c r="S1234" s="7">
        <v>0</v>
      </c>
      <c r="T1234" s="7" t="s">
        <v>267</v>
      </c>
      <c r="U1234" s="7" t="s">
        <v>269</v>
      </c>
      <c r="V1234" s="7">
        <v>4.4755000000000003</v>
      </c>
      <c r="W1234" s="9">
        <v>45657</v>
      </c>
      <c r="X1234" s="7">
        <v>112</v>
      </c>
      <c r="Y1234" s="7">
        <v>11</v>
      </c>
      <c r="Z1234" s="11">
        <v>0</v>
      </c>
      <c r="AA1234" s="11">
        <v>378444.03</v>
      </c>
      <c r="AB1234" s="11">
        <v>0</v>
      </c>
      <c r="AC1234" s="11">
        <v>322844.15999999997</v>
      </c>
      <c r="AD1234" s="11">
        <v>0</v>
      </c>
      <c r="AE1234" s="11">
        <v>0</v>
      </c>
      <c r="AF1234" s="11">
        <v>0</v>
      </c>
      <c r="AG1234" s="11">
        <v>0</v>
      </c>
      <c r="AH1234" s="11">
        <v>701288.19</v>
      </c>
      <c r="AI1234" s="11">
        <v>0</v>
      </c>
      <c r="AJ1234" s="11">
        <v>5277136.6541514918</v>
      </c>
      <c r="AK1234" s="11">
        <v>0</v>
      </c>
      <c r="AL1234" s="13">
        <v>1.1634015644830581E-2</v>
      </c>
      <c r="AM1234" s="7">
        <v>2774</v>
      </c>
      <c r="AN1234" s="7" t="s">
        <v>288</v>
      </c>
      <c r="AO1234" s="9">
        <v>45991</v>
      </c>
      <c r="AP1234" s="9">
        <v>45961</v>
      </c>
      <c r="AQ1234" s="7">
        <v>30</v>
      </c>
      <c r="AR1234" s="7">
        <v>334</v>
      </c>
      <c r="AS1234" s="15">
        <v>0.93876114342410966</v>
      </c>
      <c r="AT1234" s="11">
        <v>22788.710658557458</v>
      </c>
      <c r="AU1234" s="11">
        <v>101990.87455237391</v>
      </c>
      <c r="AV1234" s="11">
        <v>0</v>
      </c>
      <c r="AW1234" s="11">
        <v>0</v>
      </c>
      <c r="AX1234" s="11">
        <v>22788.710658557458</v>
      </c>
      <c r="AY1234" s="11">
        <v>101990.87455237391</v>
      </c>
      <c r="AZ1234" s="13">
        <v>1.1634015644830581E-2</v>
      </c>
      <c r="BA1234" s="11">
        <v>22788.710658557458</v>
      </c>
      <c r="BB1234" s="11">
        <v>101990.87455237391</v>
      </c>
      <c r="BC1234" s="11"/>
      <c r="BD1234" s="11"/>
      <c r="BE1234" s="11"/>
      <c r="BF1234" s="11">
        <v>0</v>
      </c>
      <c r="BG1234" s="11">
        <v>0</v>
      </c>
      <c r="BH1234" s="11">
        <v>22788.710658557458</v>
      </c>
      <c r="BI1234" s="11">
        <v>101990.87455237391</v>
      </c>
      <c r="BJ1234" s="11">
        <v>101990.87455237391</v>
      </c>
      <c r="BK1234" s="11">
        <v>0</v>
      </c>
      <c r="BL1234" s="11">
        <v>101990.87455237391</v>
      </c>
    </row>
    <row r="1235" spans="1:64" hidden="1" x14ac:dyDescent="0.25">
      <c r="A1235" s="7">
        <v>501078</v>
      </c>
      <c r="B1235" s="7" t="s">
        <v>177</v>
      </c>
      <c r="C1235" s="9">
        <v>45033</v>
      </c>
      <c r="D1235" s="9">
        <v>49051</v>
      </c>
      <c r="E1235" s="9">
        <v>49051</v>
      </c>
      <c r="F1235" s="7" t="s">
        <v>237</v>
      </c>
      <c r="G1235" s="11">
        <v>5978424.8441514913</v>
      </c>
      <c r="H1235" s="11">
        <v>126148.01</v>
      </c>
      <c r="I1235" s="11" t="s">
        <v>242</v>
      </c>
      <c r="J1235" s="11">
        <v>107614.72</v>
      </c>
      <c r="K1235" s="11" t="s">
        <v>242</v>
      </c>
      <c r="L1235" s="11">
        <v>0</v>
      </c>
      <c r="M1235" s="13">
        <v>7.1499999999999994E-2</v>
      </c>
      <c r="N1235" s="13" t="s">
        <v>247</v>
      </c>
      <c r="O1235" s="13" t="s">
        <v>257</v>
      </c>
      <c r="P1235" s="13">
        <v>0.39539999999999997</v>
      </c>
      <c r="Q1235" s="7" t="s">
        <v>261</v>
      </c>
      <c r="R1235" s="7" t="s">
        <v>264</v>
      </c>
      <c r="S1235" s="7">
        <v>0</v>
      </c>
      <c r="T1235" s="7" t="s">
        <v>267</v>
      </c>
      <c r="U1235" s="7" t="s">
        <v>269</v>
      </c>
      <c r="V1235" s="7">
        <v>4.4755000000000003</v>
      </c>
      <c r="W1235" s="9">
        <v>45657</v>
      </c>
      <c r="X1235" s="7">
        <v>112</v>
      </c>
      <c r="Y1235" s="7">
        <v>12</v>
      </c>
      <c r="Z1235" s="11">
        <v>126148.01</v>
      </c>
      <c r="AA1235" s="11">
        <v>504592.04</v>
      </c>
      <c r="AB1235" s="11">
        <v>107614.72</v>
      </c>
      <c r="AC1235" s="11">
        <v>430458.88</v>
      </c>
      <c r="AD1235" s="11">
        <v>0</v>
      </c>
      <c r="AE1235" s="11">
        <v>0</v>
      </c>
      <c r="AF1235" s="11">
        <v>233762.73</v>
      </c>
      <c r="AG1235" s="11">
        <v>0</v>
      </c>
      <c r="AH1235" s="11">
        <v>935050.91999999993</v>
      </c>
      <c r="AI1235" s="11">
        <v>0</v>
      </c>
      <c r="AJ1235" s="11">
        <v>5043373.9241514914</v>
      </c>
      <c r="AK1235" s="11">
        <v>0</v>
      </c>
      <c r="AL1235" s="13">
        <v>1.14792722330449E-2</v>
      </c>
      <c r="AM1235" s="7">
        <v>2775</v>
      </c>
      <c r="AN1235" s="7" t="s">
        <v>289</v>
      </c>
      <c r="AO1235" s="9">
        <v>46022</v>
      </c>
      <c r="AP1235" s="9">
        <v>45991</v>
      </c>
      <c r="AQ1235" s="7">
        <v>31</v>
      </c>
      <c r="AR1235" s="7">
        <v>365</v>
      </c>
      <c r="AS1235" s="15">
        <v>0.93327111525898288</v>
      </c>
      <c r="AT1235" s="11">
        <v>21363.87428185482</v>
      </c>
      <c r="AU1235" s="11">
        <v>95614.019348441274</v>
      </c>
      <c r="AV1235" s="11">
        <v>0</v>
      </c>
      <c r="AW1235" s="11">
        <v>0</v>
      </c>
      <c r="AX1235" s="11">
        <v>21363.87428185482</v>
      </c>
      <c r="AY1235" s="11">
        <v>95614.019348441274</v>
      </c>
      <c r="AZ1235" s="13">
        <v>1.14792722330449E-2</v>
      </c>
      <c r="BA1235" s="11">
        <v>21363.87428185482</v>
      </c>
      <c r="BB1235" s="11">
        <v>95614.019348441274</v>
      </c>
      <c r="BC1235" s="11"/>
      <c r="BD1235" s="11"/>
      <c r="BE1235" s="11"/>
      <c r="BF1235" s="11">
        <v>0</v>
      </c>
      <c r="BG1235" s="11">
        <v>0</v>
      </c>
      <c r="BH1235" s="11">
        <v>21363.87428185482</v>
      </c>
      <c r="BI1235" s="11">
        <v>95614.019348441274</v>
      </c>
      <c r="BJ1235" s="11">
        <v>95614.019348441274</v>
      </c>
      <c r="BK1235" s="11">
        <v>0</v>
      </c>
      <c r="BL1235" s="11">
        <v>95614.019348441274</v>
      </c>
    </row>
    <row r="1236" spans="1:64" hidden="1" x14ac:dyDescent="0.25">
      <c r="A1236" s="7">
        <v>501072</v>
      </c>
      <c r="B1236" s="7" t="s">
        <v>178</v>
      </c>
      <c r="C1236" s="9">
        <v>44972</v>
      </c>
      <c r="D1236" s="9">
        <v>48990</v>
      </c>
      <c r="E1236" s="9">
        <v>48990</v>
      </c>
      <c r="F1236" s="7" t="s">
        <v>237</v>
      </c>
      <c r="G1236" s="11">
        <v>5963806.9824600592</v>
      </c>
      <c r="H1236" s="11">
        <v>131916.5</v>
      </c>
      <c r="I1236" s="11" t="s">
        <v>242</v>
      </c>
      <c r="J1236" s="11">
        <v>111175.79</v>
      </c>
      <c r="K1236" s="11" t="s">
        <v>242</v>
      </c>
      <c r="L1236" s="11">
        <v>0</v>
      </c>
      <c r="M1236" s="13">
        <v>7.1300000000000002E-2</v>
      </c>
      <c r="N1236" s="13" t="s">
        <v>247</v>
      </c>
      <c r="O1236" s="13" t="s">
        <v>257</v>
      </c>
      <c r="P1236" s="13">
        <v>0.39539999999999997</v>
      </c>
      <c r="Q1236" s="7" t="s">
        <v>261</v>
      </c>
      <c r="R1236" s="7" t="s">
        <v>264</v>
      </c>
      <c r="S1236" s="7">
        <v>0</v>
      </c>
      <c r="T1236" s="7" t="s">
        <v>267</v>
      </c>
      <c r="U1236" s="7" t="s">
        <v>269</v>
      </c>
      <c r="V1236" s="7">
        <v>4.4755000000000003</v>
      </c>
      <c r="W1236" s="9">
        <v>45657</v>
      </c>
      <c r="X1236" s="7">
        <v>110</v>
      </c>
      <c r="Y1236" s="7">
        <v>0</v>
      </c>
      <c r="Z1236" s="11">
        <v>0</v>
      </c>
      <c r="AA1236" s="11">
        <v>0</v>
      </c>
      <c r="AB1236" s="11">
        <v>0</v>
      </c>
      <c r="AC1236" s="11">
        <v>0</v>
      </c>
      <c r="AD1236" s="11">
        <v>0</v>
      </c>
      <c r="AE1236" s="11">
        <v>0</v>
      </c>
      <c r="AF1236" s="11">
        <v>0</v>
      </c>
      <c r="AG1236" s="11">
        <v>0</v>
      </c>
      <c r="AH1236" s="11">
        <v>0</v>
      </c>
      <c r="AI1236" s="11">
        <v>0</v>
      </c>
      <c r="AJ1236" s="11">
        <v>5963806.9824600592</v>
      </c>
      <c r="AK1236" s="11">
        <v>0</v>
      </c>
      <c r="AM1236" s="7">
        <v>2876</v>
      </c>
      <c r="AN1236" s="7" t="s">
        <v>286</v>
      </c>
      <c r="AO1236" s="9">
        <v>45657</v>
      </c>
      <c r="AP1236" s="9">
        <v>49051</v>
      </c>
      <c r="AQ1236" s="7">
        <v>0</v>
      </c>
      <c r="AR1236" s="7">
        <v>0</v>
      </c>
      <c r="AS1236" s="15">
        <v>1</v>
      </c>
      <c r="BC1236" s="11"/>
      <c r="BD1236" s="11"/>
      <c r="BE1236" s="11"/>
    </row>
    <row r="1237" spans="1:64" hidden="1" x14ac:dyDescent="0.25">
      <c r="A1237" s="7">
        <v>501072</v>
      </c>
      <c r="B1237" s="7" t="s">
        <v>178</v>
      </c>
      <c r="C1237" s="9">
        <v>44972</v>
      </c>
      <c r="D1237" s="9">
        <v>48990</v>
      </c>
      <c r="E1237" s="9">
        <v>48990</v>
      </c>
      <c r="F1237" s="7" t="s">
        <v>237</v>
      </c>
      <c r="G1237" s="11">
        <v>5963806.9824600592</v>
      </c>
      <c r="H1237" s="11">
        <v>131916.5</v>
      </c>
      <c r="I1237" s="11" t="s">
        <v>242</v>
      </c>
      <c r="J1237" s="11">
        <v>111175.79</v>
      </c>
      <c r="K1237" s="11" t="s">
        <v>242</v>
      </c>
      <c r="L1237" s="11">
        <v>0</v>
      </c>
      <c r="M1237" s="13">
        <v>7.1300000000000002E-2</v>
      </c>
      <c r="N1237" s="13" t="s">
        <v>247</v>
      </c>
      <c r="O1237" s="13" t="s">
        <v>257</v>
      </c>
      <c r="P1237" s="13">
        <v>0.39539999999999997</v>
      </c>
      <c r="Q1237" s="7" t="s">
        <v>261</v>
      </c>
      <c r="R1237" s="7" t="s">
        <v>264</v>
      </c>
      <c r="S1237" s="7">
        <v>0</v>
      </c>
      <c r="T1237" s="7" t="s">
        <v>267</v>
      </c>
      <c r="U1237" s="7" t="s">
        <v>269</v>
      </c>
      <c r="V1237" s="7">
        <v>4.4755000000000003</v>
      </c>
      <c r="W1237" s="9">
        <v>45657</v>
      </c>
      <c r="X1237" s="7">
        <v>110</v>
      </c>
      <c r="Y1237" s="7">
        <v>1</v>
      </c>
      <c r="Z1237" s="11">
        <v>0</v>
      </c>
      <c r="AA1237" s="11">
        <v>0</v>
      </c>
      <c r="AB1237" s="11">
        <v>0</v>
      </c>
      <c r="AC1237" s="11">
        <v>0</v>
      </c>
      <c r="AD1237" s="11">
        <v>0</v>
      </c>
      <c r="AE1237" s="11">
        <v>0</v>
      </c>
      <c r="AF1237" s="11">
        <v>0</v>
      </c>
      <c r="AG1237" s="11">
        <v>0</v>
      </c>
      <c r="AH1237" s="11">
        <v>0</v>
      </c>
      <c r="AI1237" s="11">
        <v>0</v>
      </c>
      <c r="AJ1237" s="11">
        <v>5963806.9824600592</v>
      </c>
      <c r="AK1237" s="11">
        <v>0</v>
      </c>
      <c r="AL1237" s="13">
        <v>1.330094582212071E-2</v>
      </c>
      <c r="AM1237" s="7">
        <v>2877</v>
      </c>
      <c r="AN1237" s="7" t="s">
        <v>287</v>
      </c>
      <c r="AO1237" s="9">
        <v>45688</v>
      </c>
      <c r="AP1237" s="9">
        <v>45657</v>
      </c>
      <c r="AQ1237" s="7">
        <v>31</v>
      </c>
      <c r="AR1237" s="7">
        <v>31</v>
      </c>
      <c r="AS1237" s="15">
        <v>0.99416759873146465</v>
      </c>
      <c r="AT1237" s="11">
        <v>31181.885565564651</v>
      </c>
      <c r="AU1237" s="11">
        <v>139554.5288486846</v>
      </c>
      <c r="AV1237" s="11">
        <v>0</v>
      </c>
      <c r="AW1237" s="11">
        <v>0</v>
      </c>
      <c r="AX1237" s="11">
        <v>31181.885565564651</v>
      </c>
      <c r="AY1237" s="11">
        <v>139554.5288486846</v>
      </c>
      <c r="AZ1237" s="13">
        <v>1.330094582212071E-2</v>
      </c>
      <c r="BA1237" s="11">
        <v>31181.885565564651</v>
      </c>
      <c r="BB1237" s="11">
        <v>139554.5288486846</v>
      </c>
      <c r="BC1237" s="11"/>
      <c r="BD1237" s="11"/>
      <c r="BE1237" s="11"/>
      <c r="BF1237" s="11">
        <v>0</v>
      </c>
      <c r="BG1237" s="11">
        <v>0</v>
      </c>
      <c r="BH1237" s="11">
        <v>31181.885565564651</v>
      </c>
      <c r="BI1237" s="11">
        <v>139554.5288486846</v>
      </c>
      <c r="BJ1237" s="11">
        <v>139554.5288486846</v>
      </c>
      <c r="BK1237" s="11">
        <v>0</v>
      </c>
      <c r="BL1237" s="11">
        <v>139554.5288486846</v>
      </c>
    </row>
    <row r="1238" spans="1:64" hidden="1" x14ac:dyDescent="0.25">
      <c r="A1238" s="7">
        <v>501072</v>
      </c>
      <c r="B1238" s="7" t="s">
        <v>178</v>
      </c>
      <c r="C1238" s="9">
        <v>44972</v>
      </c>
      <c r="D1238" s="9">
        <v>48990</v>
      </c>
      <c r="E1238" s="9">
        <v>48990</v>
      </c>
      <c r="F1238" s="7" t="s">
        <v>237</v>
      </c>
      <c r="G1238" s="11">
        <v>5963806.9824600592</v>
      </c>
      <c r="H1238" s="11">
        <v>131916.5</v>
      </c>
      <c r="I1238" s="11" t="s">
        <v>242</v>
      </c>
      <c r="J1238" s="11">
        <v>111175.79</v>
      </c>
      <c r="K1238" s="11" t="s">
        <v>242</v>
      </c>
      <c r="L1238" s="11">
        <v>0</v>
      </c>
      <c r="M1238" s="13">
        <v>7.1300000000000002E-2</v>
      </c>
      <c r="N1238" s="13" t="s">
        <v>247</v>
      </c>
      <c r="O1238" s="13" t="s">
        <v>257</v>
      </c>
      <c r="P1238" s="13">
        <v>0.39539999999999997</v>
      </c>
      <c r="Q1238" s="7" t="s">
        <v>261</v>
      </c>
      <c r="R1238" s="7" t="s">
        <v>264</v>
      </c>
      <c r="S1238" s="7">
        <v>0</v>
      </c>
      <c r="T1238" s="7" t="s">
        <v>267</v>
      </c>
      <c r="U1238" s="7" t="s">
        <v>269</v>
      </c>
      <c r="V1238" s="7">
        <v>4.4755000000000003</v>
      </c>
      <c r="W1238" s="9">
        <v>45657</v>
      </c>
      <c r="X1238" s="7">
        <v>110</v>
      </c>
      <c r="Y1238" s="7">
        <v>2</v>
      </c>
      <c r="Z1238" s="11">
        <v>0</v>
      </c>
      <c r="AA1238" s="11">
        <v>0</v>
      </c>
      <c r="AB1238" s="11">
        <v>0</v>
      </c>
      <c r="AC1238" s="11">
        <v>0</v>
      </c>
      <c r="AD1238" s="11">
        <v>0</v>
      </c>
      <c r="AE1238" s="11">
        <v>0</v>
      </c>
      <c r="AF1238" s="11">
        <v>0</v>
      </c>
      <c r="AG1238" s="11">
        <v>0</v>
      </c>
      <c r="AH1238" s="11">
        <v>0</v>
      </c>
      <c r="AI1238" s="11">
        <v>0</v>
      </c>
      <c r="AJ1238" s="11">
        <v>5963806.9824600592</v>
      </c>
      <c r="AK1238" s="11">
        <v>0</v>
      </c>
      <c r="AL1238" s="13">
        <v>1.312403066235779E-2</v>
      </c>
      <c r="AM1238" s="7">
        <v>2878</v>
      </c>
      <c r="AN1238" s="7" t="s">
        <v>288</v>
      </c>
      <c r="AO1238" s="9">
        <v>45716</v>
      </c>
      <c r="AP1238" s="9">
        <v>45688</v>
      </c>
      <c r="AQ1238" s="7">
        <v>28</v>
      </c>
      <c r="AR1238" s="7">
        <v>59</v>
      </c>
      <c r="AS1238" s="15">
        <v>0.98892886715701778</v>
      </c>
      <c r="AT1238" s="11">
        <v>30605.010637018389</v>
      </c>
      <c r="AU1238" s="11">
        <v>136972.72510597581</v>
      </c>
      <c r="AV1238" s="11">
        <v>0</v>
      </c>
      <c r="AW1238" s="11">
        <v>0</v>
      </c>
      <c r="AX1238" s="11">
        <v>30605.010637018389</v>
      </c>
      <c r="AY1238" s="11">
        <v>136972.72510597581</v>
      </c>
      <c r="AZ1238" s="13">
        <v>1.312403066235779E-2</v>
      </c>
      <c r="BA1238" s="11">
        <v>30605.010637018389</v>
      </c>
      <c r="BB1238" s="11">
        <v>136972.72510597581</v>
      </c>
      <c r="BC1238" s="11"/>
      <c r="BD1238" s="11"/>
      <c r="BE1238" s="11"/>
      <c r="BF1238" s="11">
        <v>0</v>
      </c>
      <c r="BG1238" s="11">
        <v>0</v>
      </c>
      <c r="BH1238" s="11">
        <v>30605.010637018389</v>
      </c>
      <c r="BI1238" s="11">
        <v>136972.72510597581</v>
      </c>
      <c r="BJ1238" s="11">
        <v>136972.72510597581</v>
      </c>
      <c r="BK1238" s="11">
        <v>0</v>
      </c>
      <c r="BL1238" s="11">
        <v>136972.72510597581</v>
      </c>
    </row>
    <row r="1239" spans="1:64" hidden="1" x14ac:dyDescent="0.25">
      <c r="A1239" s="7">
        <v>501072</v>
      </c>
      <c r="B1239" s="7" t="s">
        <v>178</v>
      </c>
      <c r="C1239" s="9">
        <v>44972</v>
      </c>
      <c r="D1239" s="9">
        <v>48990</v>
      </c>
      <c r="E1239" s="9">
        <v>48990</v>
      </c>
      <c r="F1239" s="7" t="s">
        <v>237</v>
      </c>
      <c r="G1239" s="11">
        <v>5963806.9824600592</v>
      </c>
      <c r="H1239" s="11">
        <v>131916.5</v>
      </c>
      <c r="I1239" s="11" t="s">
        <v>242</v>
      </c>
      <c r="J1239" s="11">
        <v>111175.79</v>
      </c>
      <c r="K1239" s="11" t="s">
        <v>242</v>
      </c>
      <c r="L1239" s="11">
        <v>0</v>
      </c>
      <c r="M1239" s="13">
        <v>7.1300000000000002E-2</v>
      </c>
      <c r="N1239" s="13" t="s">
        <v>247</v>
      </c>
      <c r="O1239" s="13" t="s">
        <v>257</v>
      </c>
      <c r="P1239" s="13">
        <v>0.39539999999999997</v>
      </c>
      <c r="Q1239" s="7" t="s">
        <v>261</v>
      </c>
      <c r="R1239" s="7" t="s">
        <v>264</v>
      </c>
      <c r="S1239" s="7">
        <v>0</v>
      </c>
      <c r="T1239" s="7" t="s">
        <v>267</v>
      </c>
      <c r="U1239" s="7" t="s">
        <v>269</v>
      </c>
      <c r="V1239" s="7">
        <v>4.4755000000000003</v>
      </c>
      <c r="W1239" s="9">
        <v>45657</v>
      </c>
      <c r="X1239" s="7">
        <v>110</v>
      </c>
      <c r="Y1239" s="7">
        <v>3</v>
      </c>
      <c r="Z1239" s="11">
        <v>131916.5</v>
      </c>
      <c r="AA1239" s="11">
        <v>131916.5</v>
      </c>
      <c r="AB1239" s="11">
        <v>111175.79</v>
      </c>
      <c r="AC1239" s="11">
        <v>111175.79</v>
      </c>
      <c r="AD1239" s="11">
        <v>0</v>
      </c>
      <c r="AE1239" s="11">
        <v>0</v>
      </c>
      <c r="AF1239" s="11">
        <v>243092.29</v>
      </c>
      <c r="AG1239" s="11">
        <v>0</v>
      </c>
      <c r="AH1239" s="11">
        <v>243092.29</v>
      </c>
      <c r="AI1239" s="11">
        <v>0</v>
      </c>
      <c r="AJ1239" s="11">
        <v>5720714.6924600592</v>
      </c>
      <c r="AK1239" s="11">
        <v>0</v>
      </c>
      <c r="AL1239" s="13">
        <v>1.294946864154989E-2</v>
      </c>
      <c r="AM1239" s="7">
        <v>2879</v>
      </c>
      <c r="AN1239" s="7" t="s">
        <v>289</v>
      </c>
      <c r="AO1239" s="9">
        <v>45747</v>
      </c>
      <c r="AP1239" s="9">
        <v>45716</v>
      </c>
      <c r="AQ1239" s="7">
        <v>31</v>
      </c>
      <c r="AR1239" s="7">
        <v>90</v>
      </c>
      <c r="AS1239" s="15">
        <v>0.98316103717772008</v>
      </c>
      <c r="AT1239" s="11">
        <v>28798.08181391882</v>
      </c>
      <c r="AU1239" s="11">
        <v>128885.8151581937</v>
      </c>
      <c r="AV1239" s="11">
        <v>0</v>
      </c>
      <c r="AW1239" s="11">
        <v>0</v>
      </c>
      <c r="AX1239" s="11">
        <v>28798.08181391882</v>
      </c>
      <c r="AY1239" s="11">
        <v>128885.8151581937</v>
      </c>
      <c r="AZ1239" s="13">
        <v>1.294946864154989E-2</v>
      </c>
      <c r="BA1239" s="11">
        <v>28798.08181391882</v>
      </c>
      <c r="BB1239" s="11">
        <v>128885.8151581937</v>
      </c>
      <c r="BC1239" s="11"/>
      <c r="BD1239" s="11"/>
      <c r="BE1239" s="11"/>
      <c r="BF1239" s="11">
        <v>0</v>
      </c>
      <c r="BG1239" s="11">
        <v>0</v>
      </c>
      <c r="BH1239" s="11">
        <v>28798.08181391882</v>
      </c>
      <c r="BI1239" s="11">
        <v>128885.8151581937</v>
      </c>
      <c r="BJ1239" s="11">
        <v>128885.8151581937</v>
      </c>
      <c r="BK1239" s="11">
        <v>0</v>
      </c>
      <c r="BL1239" s="11">
        <v>128885.8151581937</v>
      </c>
    </row>
    <row r="1240" spans="1:64" hidden="1" x14ac:dyDescent="0.25">
      <c r="A1240" s="7">
        <v>501072</v>
      </c>
      <c r="B1240" s="7" t="s">
        <v>178</v>
      </c>
      <c r="C1240" s="9">
        <v>44972</v>
      </c>
      <c r="D1240" s="9">
        <v>48990</v>
      </c>
      <c r="E1240" s="9">
        <v>48990</v>
      </c>
      <c r="F1240" s="7" t="s">
        <v>237</v>
      </c>
      <c r="G1240" s="11">
        <v>5963806.9824600592</v>
      </c>
      <c r="H1240" s="11">
        <v>131916.5</v>
      </c>
      <c r="I1240" s="11" t="s">
        <v>242</v>
      </c>
      <c r="J1240" s="11">
        <v>111175.79</v>
      </c>
      <c r="K1240" s="11" t="s">
        <v>242</v>
      </c>
      <c r="L1240" s="11">
        <v>0</v>
      </c>
      <c r="M1240" s="13">
        <v>7.1300000000000002E-2</v>
      </c>
      <c r="N1240" s="13" t="s">
        <v>247</v>
      </c>
      <c r="O1240" s="13" t="s">
        <v>257</v>
      </c>
      <c r="P1240" s="13">
        <v>0.39539999999999997</v>
      </c>
      <c r="Q1240" s="7" t="s">
        <v>261</v>
      </c>
      <c r="R1240" s="7" t="s">
        <v>264</v>
      </c>
      <c r="S1240" s="7">
        <v>0</v>
      </c>
      <c r="T1240" s="7" t="s">
        <v>267</v>
      </c>
      <c r="U1240" s="7" t="s">
        <v>269</v>
      </c>
      <c r="V1240" s="7">
        <v>4.4755000000000003</v>
      </c>
      <c r="W1240" s="9">
        <v>45657</v>
      </c>
      <c r="X1240" s="7">
        <v>110</v>
      </c>
      <c r="Y1240" s="7">
        <v>4</v>
      </c>
      <c r="Z1240" s="11">
        <v>0</v>
      </c>
      <c r="AA1240" s="11">
        <v>131916.5</v>
      </c>
      <c r="AB1240" s="11">
        <v>0</v>
      </c>
      <c r="AC1240" s="11">
        <v>111175.79</v>
      </c>
      <c r="AD1240" s="11">
        <v>0</v>
      </c>
      <c r="AE1240" s="11">
        <v>0</v>
      </c>
      <c r="AF1240" s="11">
        <v>0</v>
      </c>
      <c r="AG1240" s="11">
        <v>0</v>
      </c>
      <c r="AH1240" s="11">
        <v>243092.29</v>
      </c>
      <c r="AI1240" s="11">
        <v>0</v>
      </c>
      <c r="AJ1240" s="11">
        <v>5720714.6924600592</v>
      </c>
      <c r="AK1240" s="11">
        <v>0</v>
      </c>
      <c r="AL1240" s="13">
        <v>1.2777228460723379E-2</v>
      </c>
      <c r="AM1240" s="7">
        <v>2880</v>
      </c>
      <c r="AN1240" s="7" t="s">
        <v>290</v>
      </c>
      <c r="AO1240" s="9">
        <v>45777</v>
      </c>
      <c r="AP1240" s="9">
        <v>45747</v>
      </c>
      <c r="AQ1240" s="7">
        <v>30</v>
      </c>
      <c r="AR1240" s="7">
        <v>120</v>
      </c>
      <c r="AS1240" s="15">
        <v>0.9776112982870222</v>
      </c>
      <c r="AT1240" s="11">
        <v>28254.64311623088</v>
      </c>
      <c r="AU1240" s="11">
        <v>126453.6552666913</v>
      </c>
      <c r="AV1240" s="11">
        <v>0</v>
      </c>
      <c r="AW1240" s="11">
        <v>0</v>
      </c>
      <c r="AX1240" s="11">
        <v>28254.64311623088</v>
      </c>
      <c r="AY1240" s="11">
        <v>126453.6552666913</v>
      </c>
      <c r="AZ1240" s="13">
        <v>1.2777228460723379E-2</v>
      </c>
      <c r="BA1240" s="11">
        <v>28254.64311623088</v>
      </c>
      <c r="BB1240" s="11">
        <v>126453.6552666913</v>
      </c>
      <c r="BC1240" s="11"/>
      <c r="BD1240" s="11"/>
      <c r="BE1240" s="11"/>
      <c r="BF1240" s="11">
        <v>0</v>
      </c>
      <c r="BG1240" s="11">
        <v>0</v>
      </c>
      <c r="BH1240" s="11">
        <v>28254.64311623088</v>
      </c>
      <c r="BI1240" s="11">
        <v>126453.6552666913</v>
      </c>
      <c r="BJ1240" s="11">
        <v>126453.6552666913</v>
      </c>
      <c r="BK1240" s="11">
        <v>0</v>
      </c>
      <c r="BL1240" s="11">
        <v>126453.6552666913</v>
      </c>
    </row>
    <row r="1241" spans="1:64" hidden="1" x14ac:dyDescent="0.25">
      <c r="A1241" s="7">
        <v>501072</v>
      </c>
      <c r="B1241" s="7" t="s">
        <v>178</v>
      </c>
      <c r="C1241" s="9">
        <v>44972</v>
      </c>
      <c r="D1241" s="9">
        <v>48990</v>
      </c>
      <c r="E1241" s="9">
        <v>48990</v>
      </c>
      <c r="F1241" s="7" t="s">
        <v>237</v>
      </c>
      <c r="G1241" s="11">
        <v>5963806.9824600592</v>
      </c>
      <c r="H1241" s="11">
        <v>131916.5</v>
      </c>
      <c r="I1241" s="11" t="s">
        <v>242</v>
      </c>
      <c r="J1241" s="11">
        <v>111175.79</v>
      </c>
      <c r="K1241" s="11" t="s">
        <v>242</v>
      </c>
      <c r="L1241" s="11">
        <v>0</v>
      </c>
      <c r="M1241" s="13">
        <v>7.1300000000000002E-2</v>
      </c>
      <c r="N1241" s="13" t="s">
        <v>247</v>
      </c>
      <c r="O1241" s="13" t="s">
        <v>257</v>
      </c>
      <c r="P1241" s="13">
        <v>0.39539999999999997</v>
      </c>
      <c r="Q1241" s="7" t="s">
        <v>261</v>
      </c>
      <c r="R1241" s="7" t="s">
        <v>264</v>
      </c>
      <c r="S1241" s="7">
        <v>0</v>
      </c>
      <c r="T1241" s="7" t="s">
        <v>267</v>
      </c>
      <c r="U1241" s="7" t="s">
        <v>269</v>
      </c>
      <c r="V1241" s="7">
        <v>4.4755000000000003</v>
      </c>
      <c r="W1241" s="9">
        <v>45657</v>
      </c>
      <c r="X1241" s="7">
        <v>110</v>
      </c>
      <c r="Y1241" s="7">
        <v>5</v>
      </c>
      <c r="Z1241" s="11">
        <v>0</v>
      </c>
      <c r="AA1241" s="11">
        <v>131916.5</v>
      </c>
      <c r="AB1241" s="11">
        <v>0</v>
      </c>
      <c r="AC1241" s="11">
        <v>111175.79</v>
      </c>
      <c r="AD1241" s="11">
        <v>0</v>
      </c>
      <c r="AE1241" s="11">
        <v>0</v>
      </c>
      <c r="AF1241" s="11">
        <v>0</v>
      </c>
      <c r="AG1241" s="11">
        <v>0</v>
      </c>
      <c r="AH1241" s="11">
        <v>243092.29</v>
      </c>
      <c r="AI1241" s="11">
        <v>0</v>
      </c>
      <c r="AJ1241" s="11">
        <v>5720714.6924600592</v>
      </c>
      <c r="AK1241" s="11">
        <v>0</v>
      </c>
      <c r="AL1241" s="13">
        <v>1.26072792372105E-2</v>
      </c>
      <c r="AM1241" s="7">
        <v>2881</v>
      </c>
      <c r="AN1241" s="7" t="s">
        <v>291</v>
      </c>
      <c r="AO1241" s="9">
        <v>45808</v>
      </c>
      <c r="AP1241" s="9">
        <v>45777</v>
      </c>
      <c r="AQ1241" s="7">
        <v>31</v>
      </c>
      <c r="AR1241" s="7">
        <v>151</v>
      </c>
      <c r="AS1241" s="15">
        <v>0.97190947691075846</v>
      </c>
      <c r="AT1241" s="11">
        <v>27716.229117567371</v>
      </c>
      <c r="AU1241" s="11">
        <v>124043.9834156728</v>
      </c>
      <c r="AV1241" s="11">
        <v>0</v>
      </c>
      <c r="AW1241" s="11">
        <v>0</v>
      </c>
      <c r="AX1241" s="11">
        <v>27716.229117567371</v>
      </c>
      <c r="AY1241" s="11">
        <v>124043.9834156728</v>
      </c>
      <c r="AZ1241" s="13">
        <v>1.26072792372105E-2</v>
      </c>
      <c r="BA1241" s="11">
        <v>27716.229117567371</v>
      </c>
      <c r="BB1241" s="11">
        <v>124043.9834156728</v>
      </c>
      <c r="BC1241" s="11"/>
      <c r="BD1241" s="11"/>
      <c r="BE1241" s="11"/>
      <c r="BF1241" s="11">
        <v>0</v>
      </c>
      <c r="BG1241" s="11">
        <v>0</v>
      </c>
      <c r="BH1241" s="11">
        <v>27716.229117567371</v>
      </c>
      <c r="BI1241" s="11">
        <v>124043.9834156728</v>
      </c>
      <c r="BJ1241" s="11">
        <v>124043.9834156728</v>
      </c>
      <c r="BK1241" s="11">
        <v>0</v>
      </c>
      <c r="BL1241" s="11">
        <v>124043.9834156728</v>
      </c>
    </row>
    <row r="1242" spans="1:64" hidden="1" x14ac:dyDescent="0.25">
      <c r="A1242" s="7">
        <v>501072</v>
      </c>
      <c r="B1242" s="7" t="s">
        <v>178</v>
      </c>
      <c r="C1242" s="9">
        <v>44972</v>
      </c>
      <c r="D1242" s="9">
        <v>48990</v>
      </c>
      <c r="E1242" s="9">
        <v>48990</v>
      </c>
      <c r="F1242" s="7" t="s">
        <v>237</v>
      </c>
      <c r="G1242" s="11">
        <v>5963806.9824600592</v>
      </c>
      <c r="H1242" s="11">
        <v>131916.5</v>
      </c>
      <c r="I1242" s="11" t="s">
        <v>242</v>
      </c>
      <c r="J1242" s="11">
        <v>111175.79</v>
      </c>
      <c r="K1242" s="11" t="s">
        <v>242</v>
      </c>
      <c r="L1242" s="11">
        <v>0</v>
      </c>
      <c r="M1242" s="13">
        <v>7.1300000000000002E-2</v>
      </c>
      <c r="N1242" s="13" t="s">
        <v>247</v>
      </c>
      <c r="O1242" s="13" t="s">
        <v>257</v>
      </c>
      <c r="P1242" s="13">
        <v>0.39539999999999997</v>
      </c>
      <c r="Q1242" s="7" t="s">
        <v>261</v>
      </c>
      <c r="R1242" s="7" t="s">
        <v>264</v>
      </c>
      <c r="S1242" s="7">
        <v>0</v>
      </c>
      <c r="T1242" s="7" t="s">
        <v>267</v>
      </c>
      <c r="U1242" s="7" t="s">
        <v>269</v>
      </c>
      <c r="V1242" s="7">
        <v>4.4755000000000003</v>
      </c>
      <c r="W1242" s="9">
        <v>45657</v>
      </c>
      <c r="X1242" s="7">
        <v>110</v>
      </c>
      <c r="Y1242" s="7">
        <v>6</v>
      </c>
      <c r="Z1242" s="11">
        <v>131916.5</v>
      </c>
      <c r="AA1242" s="11">
        <v>263833</v>
      </c>
      <c r="AB1242" s="11">
        <v>111175.79</v>
      </c>
      <c r="AC1242" s="11">
        <v>222351.58</v>
      </c>
      <c r="AD1242" s="11">
        <v>0</v>
      </c>
      <c r="AE1242" s="11">
        <v>0</v>
      </c>
      <c r="AF1242" s="11">
        <v>243092.29</v>
      </c>
      <c r="AG1242" s="11">
        <v>0</v>
      </c>
      <c r="AH1242" s="11">
        <v>486184.58</v>
      </c>
      <c r="AI1242" s="11">
        <v>0</v>
      </c>
      <c r="AJ1242" s="11">
        <v>5477622.4024600592</v>
      </c>
      <c r="AK1242" s="11">
        <v>0</v>
      </c>
      <c r="AL1242" s="13">
        <v>1.2439590499111921E-2</v>
      </c>
      <c r="AM1242" s="7">
        <v>2882</v>
      </c>
      <c r="AN1242" s="7" t="s">
        <v>292</v>
      </c>
      <c r="AO1242" s="9">
        <v>45838</v>
      </c>
      <c r="AP1242" s="9">
        <v>45808</v>
      </c>
      <c r="AQ1242" s="7">
        <v>30</v>
      </c>
      <c r="AR1242" s="7">
        <v>181</v>
      </c>
      <c r="AS1242" s="15">
        <v>0.9664232507298135</v>
      </c>
      <c r="AT1242" s="11">
        <v>26037.675481142229</v>
      </c>
      <c r="AU1242" s="11">
        <v>116531.61661585209</v>
      </c>
      <c r="AV1242" s="11">
        <v>0</v>
      </c>
      <c r="AW1242" s="11">
        <v>0</v>
      </c>
      <c r="AX1242" s="11">
        <v>26037.675481142229</v>
      </c>
      <c r="AY1242" s="11">
        <v>116531.61661585209</v>
      </c>
      <c r="AZ1242" s="13">
        <v>1.2439590499111921E-2</v>
      </c>
      <c r="BA1242" s="11">
        <v>26037.675481142229</v>
      </c>
      <c r="BB1242" s="11">
        <v>116531.61661585209</v>
      </c>
      <c r="BC1242" s="11"/>
      <c r="BD1242" s="11"/>
      <c r="BE1242" s="11"/>
      <c r="BF1242" s="11">
        <v>0</v>
      </c>
      <c r="BG1242" s="11">
        <v>0</v>
      </c>
      <c r="BH1242" s="11">
        <v>26037.675481142229</v>
      </c>
      <c r="BI1242" s="11">
        <v>116531.61661585209</v>
      </c>
      <c r="BJ1242" s="11">
        <v>116531.61661585209</v>
      </c>
      <c r="BK1242" s="11">
        <v>0</v>
      </c>
      <c r="BL1242" s="11">
        <v>116531.61661585209</v>
      </c>
    </row>
    <row r="1243" spans="1:64" hidden="1" x14ac:dyDescent="0.25">
      <c r="A1243" s="7">
        <v>501072</v>
      </c>
      <c r="B1243" s="7" t="s">
        <v>178</v>
      </c>
      <c r="C1243" s="9">
        <v>44972</v>
      </c>
      <c r="D1243" s="9">
        <v>48990</v>
      </c>
      <c r="E1243" s="9">
        <v>48990</v>
      </c>
      <c r="F1243" s="7" t="s">
        <v>237</v>
      </c>
      <c r="G1243" s="11">
        <v>5963806.9824600592</v>
      </c>
      <c r="H1243" s="11">
        <v>131916.5</v>
      </c>
      <c r="I1243" s="11" t="s">
        <v>242</v>
      </c>
      <c r="J1243" s="11">
        <v>111175.79</v>
      </c>
      <c r="K1243" s="11" t="s">
        <v>242</v>
      </c>
      <c r="L1243" s="11">
        <v>0</v>
      </c>
      <c r="M1243" s="13">
        <v>7.1300000000000002E-2</v>
      </c>
      <c r="N1243" s="13" t="s">
        <v>247</v>
      </c>
      <c r="O1243" s="13" t="s">
        <v>257</v>
      </c>
      <c r="P1243" s="13">
        <v>0.39539999999999997</v>
      </c>
      <c r="Q1243" s="7" t="s">
        <v>261</v>
      </c>
      <c r="R1243" s="7" t="s">
        <v>264</v>
      </c>
      <c r="S1243" s="7">
        <v>0</v>
      </c>
      <c r="T1243" s="7" t="s">
        <v>267</v>
      </c>
      <c r="U1243" s="7" t="s">
        <v>269</v>
      </c>
      <c r="V1243" s="7">
        <v>4.4755000000000003</v>
      </c>
      <c r="W1243" s="9">
        <v>45657</v>
      </c>
      <c r="X1243" s="7">
        <v>110</v>
      </c>
      <c r="Y1243" s="7">
        <v>7</v>
      </c>
      <c r="Z1243" s="11">
        <v>0</v>
      </c>
      <c r="AA1243" s="11">
        <v>263833</v>
      </c>
      <c r="AB1243" s="11">
        <v>0</v>
      </c>
      <c r="AC1243" s="11">
        <v>222351.58</v>
      </c>
      <c r="AD1243" s="11">
        <v>0</v>
      </c>
      <c r="AE1243" s="11">
        <v>0</v>
      </c>
      <c r="AF1243" s="11">
        <v>0</v>
      </c>
      <c r="AG1243" s="11">
        <v>0</v>
      </c>
      <c r="AH1243" s="11">
        <v>486184.58</v>
      </c>
      <c r="AI1243" s="11">
        <v>0</v>
      </c>
      <c r="AJ1243" s="11">
        <v>5477622.4024600592</v>
      </c>
      <c r="AK1243" s="11">
        <v>0</v>
      </c>
      <c r="AL1243" s="13">
        <v>1.227413217983386E-2</v>
      </c>
      <c r="AM1243" s="7">
        <v>2883</v>
      </c>
      <c r="AN1243" s="7" t="s">
        <v>293</v>
      </c>
      <c r="AO1243" s="9">
        <v>45869</v>
      </c>
      <c r="AP1243" s="9">
        <v>45838</v>
      </c>
      <c r="AQ1243" s="7">
        <v>31</v>
      </c>
      <c r="AR1243" s="7">
        <v>212</v>
      </c>
      <c r="AS1243" s="15">
        <v>0.96078668253631494</v>
      </c>
      <c r="AT1243" s="11">
        <v>25541.5075092433</v>
      </c>
      <c r="AU1243" s="11">
        <v>114311.01685761839</v>
      </c>
      <c r="AV1243" s="11">
        <v>0</v>
      </c>
      <c r="AW1243" s="11">
        <v>0</v>
      </c>
      <c r="AX1243" s="11">
        <v>25541.5075092433</v>
      </c>
      <c r="AY1243" s="11">
        <v>114311.01685761839</v>
      </c>
      <c r="AZ1243" s="13">
        <v>1.227413217983386E-2</v>
      </c>
      <c r="BA1243" s="11">
        <v>25541.5075092433</v>
      </c>
      <c r="BB1243" s="11">
        <v>114311.01685761839</v>
      </c>
      <c r="BC1243" s="11"/>
      <c r="BD1243" s="11"/>
      <c r="BE1243" s="11"/>
      <c r="BF1243" s="11">
        <v>0</v>
      </c>
      <c r="BG1243" s="11">
        <v>0</v>
      </c>
      <c r="BH1243" s="11">
        <v>25541.5075092433</v>
      </c>
      <c r="BI1243" s="11">
        <v>114311.01685761839</v>
      </c>
      <c r="BJ1243" s="11">
        <v>114311.01685761839</v>
      </c>
      <c r="BK1243" s="11">
        <v>0</v>
      </c>
      <c r="BL1243" s="11">
        <v>114311.01685761839</v>
      </c>
    </row>
    <row r="1244" spans="1:64" hidden="1" x14ac:dyDescent="0.25">
      <c r="A1244" s="7">
        <v>501072</v>
      </c>
      <c r="B1244" s="7" t="s">
        <v>178</v>
      </c>
      <c r="C1244" s="9">
        <v>44972</v>
      </c>
      <c r="D1244" s="9">
        <v>48990</v>
      </c>
      <c r="E1244" s="9">
        <v>48990</v>
      </c>
      <c r="F1244" s="7" t="s">
        <v>237</v>
      </c>
      <c r="G1244" s="11">
        <v>5963806.9824600592</v>
      </c>
      <c r="H1244" s="11">
        <v>131916.5</v>
      </c>
      <c r="I1244" s="11" t="s">
        <v>242</v>
      </c>
      <c r="J1244" s="11">
        <v>111175.79</v>
      </c>
      <c r="K1244" s="11" t="s">
        <v>242</v>
      </c>
      <c r="L1244" s="11">
        <v>0</v>
      </c>
      <c r="M1244" s="13">
        <v>7.1300000000000002E-2</v>
      </c>
      <c r="N1244" s="13" t="s">
        <v>247</v>
      </c>
      <c r="O1244" s="13" t="s">
        <v>257</v>
      </c>
      <c r="P1244" s="13">
        <v>0.39539999999999997</v>
      </c>
      <c r="Q1244" s="7" t="s">
        <v>261</v>
      </c>
      <c r="R1244" s="7" t="s">
        <v>264</v>
      </c>
      <c r="S1244" s="7">
        <v>0</v>
      </c>
      <c r="T1244" s="7" t="s">
        <v>267</v>
      </c>
      <c r="U1244" s="7" t="s">
        <v>269</v>
      </c>
      <c r="V1244" s="7">
        <v>4.4755000000000003</v>
      </c>
      <c r="W1244" s="9">
        <v>45657</v>
      </c>
      <c r="X1244" s="7">
        <v>110</v>
      </c>
      <c r="Y1244" s="7">
        <v>8</v>
      </c>
      <c r="Z1244" s="11">
        <v>0</v>
      </c>
      <c r="AA1244" s="11">
        <v>263833</v>
      </c>
      <c r="AB1244" s="11">
        <v>0</v>
      </c>
      <c r="AC1244" s="11">
        <v>222351.58</v>
      </c>
      <c r="AD1244" s="11">
        <v>0</v>
      </c>
      <c r="AE1244" s="11">
        <v>0</v>
      </c>
      <c r="AF1244" s="11">
        <v>0</v>
      </c>
      <c r="AG1244" s="11">
        <v>0</v>
      </c>
      <c r="AH1244" s="11">
        <v>486184.58</v>
      </c>
      <c r="AI1244" s="11">
        <v>0</v>
      </c>
      <c r="AJ1244" s="11">
        <v>5477622.4024600592</v>
      </c>
      <c r="AK1244" s="11">
        <v>0</v>
      </c>
      <c r="AL1244" s="13">
        <v>1.2110874612696439E-2</v>
      </c>
      <c r="AM1244" s="7">
        <v>2884</v>
      </c>
      <c r="AN1244" s="7" t="s">
        <v>294</v>
      </c>
      <c r="AO1244" s="9">
        <v>45900</v>
      </c>
      <c r="AP1244" s="9">
        <v>45869</v>
      </c>
      <c r="AQ1244" s="7">
        <v>31</v>
      </c>
      <c r="AR1244" s="7">
        <v>243</v>
      </c>
      <c r="AS1244" s="15">
        <v>0.95518298907029819</v>
      </c>
      <c r="AT1244" s="11">
        <v>25054.794400414688</v>
      </c>
      <c r="AU1244" s="11">
        <v>112132.7323390559</v>
      </c>
      <c r="AV1244" s="11">
        <v>0</v>
      </c>
      <c r="AW1244" s="11">
        <v>0</v>
      </c>
      <c r="AX1244" s="11">
        <v>25054.794400414688</v>
      </c>
      <c r="AY1244" s="11">
        <v>112132.7323390559</v>
      </c>
      <c r="AZ1244" s="13">
        <v>1.2110874612696439E-2</v>
      </c>
      <c r="BA1244" s="11">
        <v>25054.794400414688</v>
      </c>
      <c r="BB1244" s="11">
        <v>112132.7323390559</v>
      </c>
      <c r="BC1244" s="11"/>
      <c r="BD1244" s="11"/>
      <c r="BE1244" s="11"/>
      <c r="BF1244" s="11">
        <v>0</v>
      </c>
      <c r="BG1244" s="11">
        <v>0</v>
      </c>
      <c r="BH1244" s="11">
        <v>25054.794400414688</v>
      </c>
      <c r="BI1244" s="11">
        <v>112132.7323390559</v>
      </c>
      <c r="BJ1244" s="11">
        <v>112132.7323390559</v>
      </c>
      <c r="BK1244" s="11">
        <v>0</v>
      </c>
      <c r="BL1244" s="11">
        <v>112132.7323390559</v>
      </c>
    </row>
    <row r="1245" spans="1:64" hidden="1" x14ac:dyDescent="0.25">
      <c r="A1245" s="7">
        <v>501072</v>
      </c>
      <c r="B1245" s="7" t="s">
        <v>178</v>
      </c>
      <c r="C1245" s="9">
        <v>44972</v>
      </c>
      <c r="D1245" s="9">
        <v>48990</v>
      </c>
      <c r="E1245" s="9">
        <v>48990</v>
      </c>
      <c r="F1245" s="7" t="s">
        <v>237</v>
      </c>
      <c r="G1245" s="11">
        <v>5963806.9824600592</v>
      </c>
      <c r="H1245" s="11">
        <v>131916.5</v>
      </c>
      <c r="I1245" s="11" t="s">
        <v>242</v>
      </c>
      <c r="J1245" s="11">
        <v>111175.79</v>
      </c>
      <c r="K1245" s="11" t="s">
        <v>242</v>
      </c>
      <c r="L1245" s="11">
        <v>0</v>
      </c>
      <c r="M1245" s="13">
        <v>7.1300000000000002E-2</v>
      </c>
      <c r="N1245" s="13" t="s">
        <v>247</v>
      </c>
      <c r="O1245" s="13" t="s">
        <v>257</v>
      </c>
      <c r="P1245" s="13">
        <v>0.39539999999999997</v>
      </c>
      <c r="Q1245" s="7" t="s">
        <v>261</v>
      </c>
      <c r="R1245" s="7" t="s">
        <v>264</v>
      </c>
      <c r="S1245" s="7">
        <v>0</v>
      </c>
      <c r="T1245" s="7" t="s">
        <v>267</v>
      </c>
      <c r="U1245" s="7" t="s">
        <v>269</v>
      </c>
      <c r="V1245" s="7">
        <v>4.4755000000000003</v>
      </c>
      <c r="W1245" s="9">
        <v>45657</v>
      </c>
      <c r="X1245" s="7">
        <v>110</v>
      </c>
      <c r="Y1245" s="7">
        <v>9</v>
      </c>
      <c r="Z1245" s="11">
        <v>131916.5</v>
      </c>
      <c r="AA1245" s="11">
        <v>395749.5</v>
      </c>
      <c r="AB1245" s="11">
        <v>111175.79</v>
      </c>
      <c r="AC1245" s="11">
        <v>333527.37</v>
      </c>
      <c r="AD1245" s="11">
        <v>0</v>
      </c>
      <c r="AE1245" s="11">
        <v>0</v>
      </c>
      <c r="AF1245" s="11">
        <v>243092.29</v>
      </c>
      <c r="AG1245" s="11">
        <v>0</v>
      </c>
      <c r="AH1245" s="11">
        <v>729276.86999999988</v>
      </c>
      <c r="AI1245" s="11">
        <v>0</v>
      </c>
      <c r="AJ1245" s="11">
        <v>5234530.1124600591</v>
      </c>
      <c r="AK1245" s="11">
        <v>0</v>
      </c>
      <c r="AL1245" s="13">
        <v>1.194978852561435E-2</v>
      </c>
      <c r="AM1245" s="7">
        <v>2885</v>
      </c>
      <c r="AN1245" s="7" t="s">
        <v>295</v>
      </c>
      <c r="AO1245" s="9">
        <v>45930</v>
      </c>
      <c r="AP1245" s="9">
        <v>45900</v>
      </c>
      <c r="AQ1245" s="7">
        <v>30</v>
      </c>
      <c r="AR1245" s="7">
        <v>273</v>
      </c>
      <c r="AS1245" s="15">
        <v>0.94979118042276101</v>
      </c>
      <c r="AT1245" s="11">
        <v>23491.065707314901</v>
      </c>
      <c r="AU1245" s="11">
        <v>105134.2645730878</v>
      </c>
      <c r="AV1245" s="11">
        <v>0</v>
      </c>
      <c r="AW1245" s="11">
        <v>0</v>
      </c>
      <c r="AX1245" s="11">
        <v>23491.065707314901</v>
      </c>
      <c r="AY1245" s="11">
        <v>105134.2645730878</v>
      </c>
      <c r="AZ1245" s="13">
        <v>1.194978852561435E-2</v>
      </c>
      <c r="BA1245" s="11">
        <v>23491.065707314901</v>
      </c>
      <c r="BB1245" s="11">
        <v>105134.2645730878</v>
      </c>
      <c r="BC1245" s="11"/>
      <c r="BD1245" s="11"/>
      <c r="BE1245" s="11"/>
      <c r="BF1245" s="11">
        <v>0</v>
      </c>
      <c r="BG1245" s="11">
        <v>0</v>
      </c>
      <c r="BH1245" s="11">
        <v>23491.065707314901</v>
      </c>
      <c r="BI1245" s="11">
        <v>105134.2645730878</v>
      </c>
      <c r="BJ1245" s="11">
        <v>105134.2645730878</v>
      </c>
      <c r="BK1245" s="11">
        <v>0</v>
      </c>
      <c r="BL1245" s="11">
        <v>105134.2645730878</v>
      </c>
    </row>
    <row r="1246" spans="1:64" hidden="1" x14ac:dyDescent="0.25">
      <c r="A1246" s="7">
        <v>501072</v>
      </c>
      <c r="B1246" s="7" t="s">
        <v>178</v>
      </c>
      <c r="C1246" s="9">
        <v>44972</v>
      </c>
      <c r="D1246" s="9">
        <v>48990</v>
      </c>
      <c r="E1246" s="9">
        <v>48990</v>
      </c>
      <c r="F1246" s="7" t="s">
        <v>237</v>
      </c>
      <c r="G1246" s="11">
        <v>5963806.9824600592</v>
      </c>
      <c r="H1246" s="11">
        <v>131916.5</v>
      </c>
      <c r="I1246" s="11" t="s">
        <v>242</v>
      </c>
      <c r="J1246" s="11">
        <v>111175.79</v>
      </c>
      <c r="K1246" s="11" t="s">
        <v>242</v>
      </c>
      <c r="L1246" s="11">
        <v>0</v>
      </c>
      <c r="M1246" s="13">
        <v>7.1300000000000002E-2</v>
      </c>
      <c r="N1246" s="13" t="s">
        <v>247</v>
      </c>
      <c r="O1246" s="13" t="s">
        <v>257</v>
      </c>
      <c r="P1246" s="13">
        <v>0.39539999999999997</v>
      </c>
      <c r="Q1246" s="7" t="s">
        <v>261</v>
      </c>
      <c r="R1246" s="7" t="s">
        <v>264</v>
      </c>
      <c r="S1246" s="7">
        <v>0</v>
      </c>
      <c r="T1246" s="7" t="s">
        <v>267</v>
      </c>
      <c r="U1246" s="7" t="s">
        <v>269</v>
      </c>
      <c r="V1246" s="7">
        <v>4.4755000000000003</v>
      </c>
      <c r="W1246" s="9">
        <v>45657</v>
      </c>
      <c r="X1246" s="7">
        <v>110</v>
      </c>
      <c r="Y1246" s="7">
        <v>10</v>
      </c>
      <c r="Z1246" s="11">
        <v>0</v>
      </c>
      <c r="AA1246" s="11">
        <v>395749.5</v>
      </c>
      <c r="AB1246" s="11">
        <v>0</v>
      </c>
      <c r="AC1246" s="11">
        <v>333527.37</v>
      </c>
      <c r="AD1246" s="11">
        <v>0</v>
      </c>
      <c r="AE1246" s="11">
        <v>0</v>
      </c>
      <c r="AF1246" s="11">
        <v>0</v>
      </c>
      <c r="AG1246" s="11">
        <v>0</v>
      </c>
      <c r="AH1246" s="11">
        <v>729276.86999999988</v>
      </c>
      <c r="AI1246" s="11">
        <v>0</v>
      </c>
      <c r="AJ1246" s="11">
        <v>5234530.1124600591</v>
      </c>
      <c r="AK1246" s="11">
        <v>0</v>
      </c>
      <c r="AL1246" s="13">
        <v>1.1790845035849481E-2</v>
      </c>
      <c r="AM1246" s="7">
        <v>2886</v>
      </c>
      <c r="AN1246" s="7" t="s">
        <v>296</v>
      </c>
      <c r="AO1246" s="9">
        <v>45961</v>
      </c>
      <c r="AP1246" s="9">
        <v>45930</v>
      </c>
      <c r="AQ1246" s="7">
        <v>31</v>
      </c>
      <c r="AR1246" s="7">
        <v>304</v>
      </c>
      <c r="AS1246" s="15">
        <v>0.94425161713721961</v>
      </c>
      <c r="AT1246" s="11">
        <v>23043.42534716917</v>
      </c>
      <c r="AU1246" s="11">
        <v>103130.85014125561</v>
      </c>
      <c r="AV1246" s="11">
        <v>0</v>
      </c>
      <c r="AW1246" s="11">
        <v>0</v>
      </c>
      <c r="AX1246" s="11">
        <v>23043.42534716917</v>
      </c>
      <c r="AY1246" s="11">
        <v>103130.85014125561</v>
      </c>
      <c r="AZ1246" s="13">
        <v>1.1790845035849481E-2</v>
      </c>
      <c r="BA1246" s="11">
        <v>23043.42534716917</v>
      </c>
      <c r="BB1246" s="11">
        <v>103130.85014125561</v>
      </c>
      <c r="BC1246" s="11"/>
      <c r="BD1246" s="11"/>
      <c r="BE1246" s="11"/>
      <c r="BF1246" s="11">
        <v>0</v>
      </c>
      <c r="BG1246" s="11">
        <v>0</v>
      </c>
      <c r="BH1246" s="11">
        <v>23043.42534716917</v>
      </c>
      <c r="BI1246" s="11">
        <v>103130.85014125561</v>
      </c>
      <c r="BJ1246" s="11">
        <v>103130.85014125561</v>
      </c>
      <c r="BK1246" s="11">
        <v>0</v>
      </c>
      <c r="BL1246" s="11">
        <v>103130.85014125561</v>
      </c>
    </row>
    <row r="1247" spans="1:64" hidden="1" x14ac:dyDescent="0.25">
      <c r="A1247" s="7">
        <v>501072</v>
      </c>
      <c r="B1247" s="7" t="s">
        <v>178</v>
      </c>
      <c r="C1247" s="9">
        <v>44972</v>
      </c>
      <c r="D1247" s="9">
        <v>48990</v>
      </c>
      <c r="E1247" s="9">
        <v>48990</v>
      </c>
      <c r="F1247" s="7" t="s">
        <v>237</v>
      </c>
      <c r="G1247" s="11">
        <v>5963806.9824600592</v>
      </c>
      <c r="H1247" s="11">
        <v>131916.5</v>
      </c>
      <c r="I1247" s="11" t="s">
        <v>242</v>
      </c>
      <c r="J1247" s="11">
        <v>111175.79</v>
      </c>
      <c r="K1247" s="11" t="s">
        <v>242</v>
      </c>
      <c r="L1247" s="11">
        <v>0</v>
      </c>
      <c r="M1247" s="13">
        <v>7.1300000000000002E-2</v>
      </c>
      <c r="N1247" s="13" t="s">
        <v>247</v>
      </c>
      <c r="O1247" s="13" t="s">
        <v>257</v>
      </c>
      <c r="P1247" s="13">
        <v>0.39539999999999997</v>
      </c>
      <c r="Q1247" s="7" t="s">
        <v>261</v>
      </c>
      <c r="R1247" s="7" t="s">
        <v>264</v>
      </c>
      <c r="S1247" s="7">
        <v>0</v>
      </c>
      <c r="T1247" s="7" t="s">
        <v>267</v>
      </c>
      <c r="U1247" s="7" t="s">
        <v>269</v>
      </c>
      <c r="V1247" s="7">
        <v>4.4755000000000003</v>
      </c>
      <c r="W1247" s="9">
        <v>45657</v>
      </c>
      <c r="X1247" s="7">
        <v>110</v>
      </c>
      <c r="Y1247" s="7">
        <v>11</v>
      </c>
      <c r="Z1247" s="11">
        <v>0</v>
      </c>
      <c r="AA1247" s="11">
        <v>395749.5</v>
      </c>
      <c r="AB1247" s="11">
        <v>0</v>
      </c>
      <c r="AC1247" s="11">
        <v>333527.37</v>
      </c>
      <c r="AD1247" s="11">
        <v>0</v>
      </c>
      <c r="AE1247" s="11">
        <v>0</v>
      </c>
      <c r="AF1247" s="11">
        <v>0</v>
      </c>
      <c r="AG1247" s="11">
        <v>0</v>
      </c>
      <c r="AH1247" s="11">
        <v>729276.86999999988</v>
      </c>
      <c r="AI1247" s="11">
        <v>0</v>
      </c>
      <c r="AJ1247" s="11">
        <v>5234530.1124600591</v>
      </c>
      <c r="AK1247" s="11">
        <v>0</v>
      </c>
      <c r="AL1247" s="13">
        <v>1.1634015644830581E-2</v>
      </c>
      <c r="AM1247" s="7">
        <v>2887</v>
      </c>
      <c r="AN1247" s="7" t="s">
        <v>271</v>
      </c>
      <c r="AO1247" s="9">
        <v>45991</v>
      </c>
      <c r="AP1247" s="9">
        <v>45961</v>
      </c>
      <c r="AQ1247" s="7">
        <v>30</v>
      </c>
      <c r="AR1247" s="7">
        <v>334</v>
      </c>
      <c r="AS1247" s="15">
        <v>0.93892151380310673</v>
      </c>
      <c r="AT1247" s="11">
        <v>22608.580792526471</v>
      </c>
      <c r="AU1247" s="11">
        <v>101184.7033369522</v>
      </c>
      <c r="AV1247" s="11">
        <v>0</v>
      </c>
      <c r="AW1247" s="11">
        <v>0</v>
      </c>
      <c r="AX1247" s="11">
        <v>22608.580792526471</v>
      </c>
      <c r="AY1247" s="11">
        <v>101184.7033369522</v>
      </c>
      <c r="AZ1247" s="13">
        <v>1.1634015644830581E-2</v>
      </c>
      <c r="BA1247" s="11">
        <v>22608.580792526471</v>
      </c>
      <c r="BB1247" s="11">
        <v>101184.7033369522</v>
      </c>
      <c r="BC1247" s="11"/>
      <c r="BD1247" s="11"/>
      <c r="BE1247" s="11"/>
      <c r="BF1247" s="11">
        <v>0</v>
      </c>
      <c r="BG1247" s="11">
        <v>0</v>
      </c>
      <c r="BH1247" s="11">
        <v>22608.580792526471</v>
      </c>
      <c r="BI1247" s="11">
        <v>101184.7033369522</v>
      </c>
      <c r="BJ1247" s="11">
        <v>101184.7033369522</v>
      </c>
      <c r="BK1247" s="11">
        <v>0</v>
      </c>
      <c r="BL1247" s="11">
        <v>101184.7033369522</v>
      </c>
    </row>
    <row r="1248" spans="1:64" hidden="1" x14ac:dyDescent="0.25">
      <c r="A1248" s="7">
        <v>501072</v>
      </c>
      <c r="B1248" s="7" t="s">
        <v>178</v>
      </c>
      <c r="C1248" s="9">
        <v>44972</v>
      </c>
      <c r="D1248" s="9">
        <v>48990</v>
      </c>
      <c r="E1248" s="9">
        <v>48990</v>
      </c>
      <c r="F1248" s="7" t="s">
        <v>237</v>
      </c>
      <c r="G1248" s="11">
        <v>5963806.9824600592</v>
      </c>
      <c r="H1248" s="11">
        <v>131916.5</v>
      </c>
      <c r="I1248" s="11" t="s">
        <v>242</v>
      </c>
      <c r="J1248" s="11">
        <v>111175.79</v>
      </c>
      <c r="K1248" s="11" t="s">
        <v>242</v>
      </c>
      <c r="L1248" s="11">
        <v>0</v>
      </c>
      <c r="M1248" s="13">
        <v>7.1300000000000002E-2</v>
      </c>
      <c r="N1248" s="13" t="s">
        <v>247</v>
      </c>
      <c r="O1248" s="13" t="s">
        <v>257</v>
      </c>
      <c r="P1248" s="13">
        <v>0.39539999999999997</v>
      </c>
      <c r="Q1248" s="7" t="s">
        <v>261</v>
      </c>
      <c r="R1248" s="7" t="s">
        <v>264</v>
      </c>
      <c r="S1248" s="7">
        <v>0</v>
      </c>
      <c r="T1248" s="7" t="s">
        <v>267</v>
      </c>
      <c r="U1248" s="7" t="s">
        <v>269</v>
      </c>
      <c r="V1248" s="7">
        <v>4.4755000000000003</v>
      </c>
      <c r="W1248" s="9">
        <v>45657</v>
      </c>
      <c r="X1248" s="7">
        <v>110</v>
      </c>
      <c r="Y1248" s="7">
        <v>12</v>
      </c>
      <c r="Z1248" s="11">
        <v>131916.5</v>
      </c>
      <c r="AA1248" s="11">
        <v>527666</v>
      </c>
      <c r="AB1248" s="11">
        <v>111175.79</v>
      </c>
      <c r="AC1248" s="11">
        <v>444703.16</v>
      </c>
      <c r="AD1248" s="11">
        <v>0</v>
      </c>
      <c r="AE1248" s="11">
        <v>0</v>
      </c>
      <c r="AF1248" s="11">
        <v>243092.29</v>
      </c>
      <c r="AG1248" s="11">
        <v>0</v>
      </c>
      <c r="AH1248" s="11">
        <v>972369.15999999992</v>
      </c>
      <c r="AI1248" s="11">
        <v>0</v>
      </c>
      <c r="AJ1248" s="11">
        <v>4991437.8224600591</v>
      </c>
      <c r="AK1248" s="11">
        <v>0</v>
      </c>
      <c r="AL1248" s="13">
        <v>1.14792722330449E-2</v>
      </c>
      <c r="AM1248" s="7">
        <v>2888</v>
      </c>
      <c r="AN1248" s="7" t="s">
        <v>272</v>
      </c>
      <c r="AO1248" s="9">
        <v>46022</v>
      </c>
      <c r="AP1248" s="9">
        <v>45991</v>
      </c>
      <c r="AQ1248" s="7">
        <v>31</v>
      </c>
      <c r="AR1248" s="7">
        <v>365</v>
      </c>
      <c r="AS1248" s="15">
        <v>0.93344534677494639</v>
      </c>
      <c r="AT1248" s="11">
        <v>21147.81881898814</v>
      </c>
      <c r="AU1248" s="11">
        <v>94647.063124381442</v>
      </c>
      <c r="AV1248" s="11">
        <v>0</v>
      </c>
      <c r="AW1248" s="11">
        <v>0</v>
      </c>
      <c r="AX1248" s="11">
        <v>21147.81881898814</v>
      </c>
      <c r="AY1248" s="11">
        <v>94647.063124381442</v>
      </c>
      <c r="AZ1248" s="13">
        <v>1.14792722330449E-2</v>
      </c>
      <c r="BA1248" s="11">
        <v>21147.81881898814</v>
      </c>
      <c r="BB1248" s="11">
        <v>94647.063124381442</v>
      </c>
      <c r="BC1248" s="11"/>
      <c r="BD1248" s="11"/>
      <c r="BE1248" s="11"/>
      <c r="BF1248" s="11">
        <v>0</v>
      </c>
      <c r="BG1248" s="11">
        <v>0</v>
      </c>
      <c r="BH1248" s="11">
        <v>21147.81881898814</v>
      </c>
      <c r="BI1248" s="11">
        <v>94647.063124381442</v>
      </c>
      <c r="BJ1248" s="11">
        <v>94647.063124381442</v>
      </c>
      <c r="BK1248" s="11">
        <v>0</v>
      </c>
      <c r="BL1248" s="11">
        <v>94647.063124381442</v>
      </c>
    </row>
    <row r="1249" spans="1:64" hidden="1" x14ac:dyDescent="0.25">
      <c r="A1249" s="7">
        <v>501073</v>
      </c>
      <c r="B1249" s="7" t="s">
        <v>179</v>
      </c>
      <c r="C1249" s="9">
        <v>44972</v>
      </c>
      <c r="D1249" s="9">
        <v>48990</v>
      </c>
      <c r="E1249" s="9">
        <v>48990</v>
      </c>
      <c r="F1249" s="7" t="s">
        <v>237</v>
      </c>
      <c r="G1249" s="11">
        <v>5968020.4155960223</v>
      </c>
      <c r="H1249" s="11">
        <v>134573.04999999999</v>
      </c>
      <c r="I1249" s="11" t="s">
        <v>242</v>
      </c>
      <c r="J1249" s="11">
        <v>111254.34</v>
      </c>
      <c r="K1249" s="11" t="s">
        <v>242</v>
      </c>
      <c r="L1249" s="11">
        <v>0</v>
      </c>
      <c r="M1249" s="13">
        <v>7.1300000000000002E-2</v>
      </c>
      <c r="N1249" s="13" t="s">
        <v>247</v>
      </c>
      <c r="O1249" s="13" t="s">
        <v>257</v>
      </c>
      <c r="P1249" s="13">
        <v>0.39539999999999997</v>
      </c>
      <c r="Q1249" s="7" t="s">
        <v>261</v>
      </c>
      <c r="R1249" s="7" t="s">
        <v>264</v>
      </c>
      <c r="S1249" s="7">
        <v>0</v>
      </c>
      <c r="T1249" s="7" t="s">
        <v>267</v>
      </c>
      <c r="U1249" s="7" t="s">
        <v>269</v>
      </c>
      <c r="V1249" s="7">
        <v>4.4755000000000003</v>
      </c>
      <c r="W1249" s="9">
        <v>45657</v>
      </c>
      <c r="X1249" s="7">
        <v>110</v>
      </c>
      <c r="Y1249" s="7">
        <v>0</v>
      </c>
      <c r="Z1249" s="11">
        <v>0</v>
      </c>
      <c r="AA1249" s="11">
        <v>0</v>
      </c>
      <c r="AB1249" s="11">
        <v>0</v>
      </c>
      <c r="AC1249" s="11">
        <v>0</v>
      </c>
      <c r="AD1249" s="11">
        <v>0</v>
      </c>
      <c r="AE1249" s="11">
        <v>0</v>
      </c>
      <c r="AF1249" s="11">
        <v>0</v>
      </c>
      <c r="AG1249" s="11">
        <v>0</v>
      </c>
      <c r="AH1249" s="11">
        <v>0</v>
      </c>
      <c r="AI1249" s="11">
        <v>0</v>
      </c>
      <c r="AJ1249" s="11">
        <v>5968020.4155960223</v>
      </c>
      <c r="AK1249" s="11">
        <v>0</v>
      </c>
      <c r="AM1249" s="7">
        <v>2987</v>
      </c>
      <c r="AN1249" s="7" t="s">
        <v>293</v>
      </c>
      <c r="AO1249" s="9">
        <v>45657</v>
      </c>
      <c r="AP1249" s="9">
        <v>48990</v>
      </c>
      <c r="AQ1249" s="7">
        <v>0</v>
      </c>
      <c r="AR1249" s="7">
        <v>0</v>
      </c>
      <c r="AS1249" s="15">
        <v>1</v>
      </c>
      <c r="BC1249" s="11"/>
      <c r="BD1249" s="11"/>
      <c r="BE1249" s="11"/>
    </row>
    <row r="1250" spans="1:64" hidden="1" x14ac:dyDescent="0.25">
      <c r="A1250" s="7">
        <v>501073</v>
      </c>
      <c r="B1250" s="7" t="s">
        <v>179</v>
      </c>
      <c r="C1250" s="9">
        <v>44972</v>
      </c>
      <c r="D1250" s="9">
        <v>48990</v>
      </c>
      <c r="E1250" s="9">
        <v>48990</v>
      </c>
      <c r="F1250" s="7" t="s">
        <v>237</v>
      </c>
      <c r="G1250" s="11">
        <v>5968020.4155960223</v>
      </c>
      <c r="H1250" s="11">
        <v>134573.04999999999</v>
      </c>
      <c r="I1250" s="11" t="s">
        <v>242</v>
      </c>
      <c r="J1250" s="11">
        <v>111254.34</v>
      </c>
      <c r="K1250" s="11" t="s">
        <v>242</v>
      </c>
      <c r="L1250" s="11">
        <v>0</v>
      </c>
      <c r="M1250" s="13">
        <v>7.1300000000000002E-2</v>
      </c>
      <c r="N1250" s="13" t="s">
        <v>247</v>
      </c>
      <c r="O1250" s="13" t="s">
        <v>257</v>
      </c>
      <c r="P1250" s="13">
        <v>0.39539999999999997</v>
      </c>
      <c r="Q1250" s="7" t="s">
        <v>261</v>
      </c>
      <c r="R1250" s="7" t="s">
        <v>264</v>
      </c>
      <c r="S1250" s="7">
        <v>0</v>
      </c>
      <c r="T1250" s="7" t="s">
        <v>267</v>
      </c>
      <c r="U1250" s="7" t="s">
        <v>269</v>
      </c>
      <c r="V1250" s="7">
        <v>4.4755000000000003</v>
      </c>
      <c r="W1250" s="9">
        <v>45657</v>
      </c>
      <c r="X1250" s="7">
        <v>110</v>
      </c>
      <c r="Y1250" s="7">
        <v>1</v>
      </c>
      <c r="Z1250" s="11">
        <v>0</v>
      </c>
      <c r="AA1250" s="11">
        <v>0</v>
      </c>
      <c r="AB1250" s="11">
        <v>0</v>
      </c>
      <c r="AC1250" s="11">
        <v>0</v>
      </c>
      <c r="AD1250" s="11">
        <v>0</v>
      </c>
      <c r="AE1250" s="11">
        <v>0</v>
      </c>
      <c r="AF1250" s="11">
        <v>0</v>
      </c>
      <c r="AG1250" s="11">
        <v>0</v>
      </c>
      <c r="AH1250" s="11">
        <v>0</v>
      </c>
      <c r="AI1250" s="11">
        <v>0</v>
      </c>
      <c r="AJ1250" s="11">
        <v>5968020.4155960223</v>
      </c>
      <c r="AK1250" s="11">
        <v>0</v>
      </c>
      <c r="AL1250" s="13">
        <v>1.330094582212071E-2</v>
      </c>
      <c r="AM1250" s="7">
        <v>2988</v>
      </c>
      <c r="AN1250" s="7" t="s">
        <v>294</v>
      </c>
      <c r="AO1250" s="9">
        <v>45688</v>
      </c>
      <c r="AP1250" s="9">
        <v>45657</v>
      </c>
      <c r="AQ1250" s="7">
        <v>31</v>
      </c>
      <c r="AR1250" s="7">
        <v>31</v>
      </c>
      <c r="AS1250" s="15">
        <v>0.99416759873146465</v>
      </c>
      <c r="AT1250" s="11">
        <v>31203.915586031479</v>
      </c>
      <c r="AU1250" s="11">
        <v>139653.12420528391</v>
      </c>
      <c r="AV1250" s="11">
        <v>0</v>
      </c>
      <c r="AW1250" s="11">
        <v>0</v>
      </c>
      <c r="AX1250" s="11">
        <v>31203.915586031479</v>
      </c>
      <c r="AY1250" s="11">
        <v>139653.12420528391</v>
      </c>
      <c r="AZ1250" s="13">
        <v>1.330094582212071E-2</v>
      </c>
      <c r="BA1250" s="11">
        <v>31203.915586031479</v>
      </c>
      <c r="BB1250" s="11">
        <v>139653.12420528391</v>
      </c>
      <c r="BC1250" s="11"/>
      <c r="BD1250" s="11"/>
      <c r="BE1250" s="11"/>
      <c r="BF1250" s="11">
        <v>0</v>
      </c>
      <c r="BG1250" s="11">
        <v>0</v>
      </c>
      <c r="BH1250" s="11">
        <v>31203.915586031479</v>
      </c>
      <c r="BI1250" s="11">
        <v>139653.12420528391</v>
      </c>
      <c r="BJ1250" s="11">
        <v>139653.12420528391</v>
      </c>
      <c r="BK1250" s="11">
        <v>0</v>
      </c>
      <c r="BL1250" s="11">
        <v>139653.12420528391</v>
      </c>
    </row>
    <row r="1251" spans="1:64" hidden="1" x14ac:dyDescent="0.25">
      <c r="A1251" s="7">
        <v>501073</v>
      </c>
      <c r="B1251" s="7" t="s">
        <v>179</v>
      </c>
      <c r="C1251" s="9">
        <v>44972</v>
      </c>
      <c r="D1251" s="9">
        <v>48990</v>
      </c>
      <c r="E1251" s="9">
        <v>48990</v>
      </c>
      <c r="F1251" s="7" t="s">
        <v>237</v>
      </c>
      <c r="G1251" s="11">
        <v>5968020.4155960223</v>
      </c>
      <c r="H1251" s="11">
        <v>134573.04999999999</v>
      </c>
      <c r="I1251" s="11" t="s">
        <v>242</v>
      </c>
      <c r="J1251" s="11">
        <v>111254.34</v>
      </c>
      <c r="K1251" s="11" t="s">
        <v>242</v>
      </c>
      <c r="L1251" s="11">
        <v>0</v>
      </c>
      <c r="M1251" s="13">
        <v>7.1300000000000002E-2</v>
      </c>
      <c r="N1251" s="13" t="s">
        <v>247</v>
      </c>
      <c r="O1251" s="13" t="s">
        <v>257</v>
      </c>
      <c r="P1251" s="13">
        <v>0.39539999999999997</v>
      </c>
      <c r="Q1251" s="7" t="s">
        <v>261</v>
      </c>
      <c r="R1251" s="7" t="s">
        <v>264</v>
      </c>
      <c r="S1251" s="7">
        <v>0</v>
      </c>
      <c r="T1251" s="7" t="s">
        <v>267</v>
      </c>
      <c r="U1251" s="7" t="s">
        <v>269</v>
      </c>
      <c r="V1251" s="7">
        <v>4.4755000000000003</v>
      </c>
      <c r="W1251" s="9">
        <v>45657</v>
      </c>
      <c r="X1251" s="7">
        <v>110</v>
      </c>
      <c r="Y1251" s="7">
        <v>2</v>
      </c>
      <c r="Z1251" s="11">
        <v>0</v>
      </c>
      <c r="AA1251" s="11">
        <v>0</v>
      </c>
      <c r="AB1251" s="11">
        <v>0</v>
      </c>
      <c r="AC1251" s="11">
        <v>0</v>
      </c>
      <c r="AD1251" s="11">
        <v>0</v>
      </c>
      <c r="AE1251" s="11">
        <v>0</v>
      </c>
      <c r="AF1251" s="11">
        <v>0</v>
      </c>
      <c r="AG1251" s="11">
        <v>0</v>
      </c>
      <c r="AH1251" s="11">
        <v>0</v>
      </c>
      <c r="AI1251" s="11">
        <v>0</v>
      </c>
      <c r="AJ1251" s="11">
        <v>5968020.4155960223</v>
      </c>
      <c r="AK1251" s="11">
        <v>0</v>
      </c>
      <c r="AL1251" s="13">
        <v>1.312403066235779E-2</v>
      </c>
      <c r="AM1251" s="7">
        <v>2989</v>
      </c>
      <c r="AN1251" s="7" t="s">
        <v>295</v>
      </c>
      <c r="AO1251" s="9">
        <v>45716</v>
      </c>
      <c r="AP1251" s="9">
        <v>45688</v>
      </c>
      <c r="AQ1251" s="7">
        <v>28</v>
      </c>
      <c r="AR1251" s="7">
        <v>59</v>
      </c>
      <c r="AS1251" s="15">
        <v>0.98892886715701778</v>
      </c>
      <c r="AT1251" s="11">
        <v>30626.633095009362</v>
      </c>
      <c r="AU1251" s="11">
        <v>137069.49641671439</v>
      </c>
      <c r="AV1251" s="11">
        <v>0</v>
      </c>
      <c r="AW1251" s="11">
        <v>0</v>
      </c>
      <c r="AX1251" s="11">
        <v>30626.633095009362</v>
      </c>
      <c r="AY1251" s="11">
        <v>137069.49641671439</v>
      </c>
      <c r="AZ1251" s="13">
        <v>1.312403066235779E-2</v>
      </c>
      <c r="BA1251" s="11">
        <v>30626.633095009362</v>
      </c>
      <c r="BB1251" s="11">
        <v>137069.49641671439</v>
      </c>
      <c r="BC1251" s="11"/>
      <c r="BD1251" s="11"/>
      <c r="BE1251" s="11"/>
      <c r="BF1251" s="11">
        <v>0</v>
      </c>
      <c r="BG1251" s="11">
        <v>0</v>
      </c>
      <c r="BH1251" s="11">
        <v>30626.633095009362</v>
      </c>
      <c r="BI1251" s="11">
        <v>137069.49641671439</v>
      </c>
      <c r="BJ1251" s="11">
        <v>137069.49641671439</v>
      </c>
      <c r="BK1251" s="11">
        <v>0</v>
      </c>
      <c r="BL1251" s="11">
        <v>137069.49641671439</v>
      </c>
    </row>
    <row r="1252" spans="1:64" hidden="1" x14ac:dyDescent="0.25">
      <c r="A1252" s="7">
        <v>501073</v>
      </c>
      <c r="B1252" s="7" t="s">
        <v>179</v>
      </c>
      <c r="C1252" s="9">
        <v>44972</v>
      </c>
      <c r="D1252" s="9">
        <v>48990</v>
      </c>
      <c r="E1252" s="9">
        <v>48990</v>
      </c>
      <c r="F1252" s="7" t="s">
        <v>237</v>
      </c>
      <c r="G1252" s="11">
        <v>5968020.4155960223</v>
      </c>
      <c r="H1252" s="11">
        <v>134573.04999999999</v>
      </c>
      <c r="I1252" s="11" t="s">
        <v>242</v>
      </c>
      <c r="J1252" s="11">
        <v>111254.34</v>
      </c>
      <c r="K1252" s="11" t="s">
        <v>242</v>
      </c>
      <c r="L1252" s="11">
        <v>0</v>
      </c>
      <c r="M1252" s="13">
        <v>7.1300000000000002E-2</v>
      </c>
      <c r="N1252" s="13" t="s">
        <v>247</v>
      </c>
      <c r="O1252" s="13" t="s">
        <v>257</v>
      </c>
      <c r="P1252" s="13">
        <v>0.39539999999999997</v>
      </c>
      <c r="Q1252" s="7" t="s">
        <v>261</v>
      </c>
      <c r="R1252" s="7" t="s">
        <v>264</v>
      </c>
      <c r="S1252" s="7">
        <v>0</v>
      </c>
      <c r="T1252" s="7" t="s">
        <v>267</v>
      </c>
      <c r="U1252" s="7" t="s">
        <v>269</v>
      </c>
      <c r="V1252" s="7">
        <v>4.4755000000000003</v>
      </c>
      <c r="W1252" s="9">
        <v>45657</v>
      </c>
      <c r="X1252" s="7">
        <v>110</v>
      </c>
      <c r="Y1252" s="7">
        <v>3</v>
      </c>
      <c r="Z1252" s="11">
        <v>134573.04999999999</v>
      </c>
      <c r="AA1252" s="11">
        <v>134573.04999999999</v>
      </c>
      <c r="AB1252" s="11">
        <v>111254.34</v>
      </c>
      <c r="AC1252" s="11">
        <v>111254.34</v>
      </c>
      <c r="AD1252" s="11">
        <v>0</v>
      </c>
      <c r="AE1252" s="11">
        <v>0</v>
      </c>
      <c r="AF1252" s="11">
        <v>245827.39</v>
      </c>
      <c r="AG1252" s="11">
        <v>0</v>
      </c>
      <c r="AH1252" s="11">
        <v>245827.39</v>
      </c>
      <c r="AI1252" s="11">
        <v>0</v>
      </c>
      <c r="AJ1252" s="11">
        <v>5722193.0255960226</v>
      </c>
      <c r="AK1252" s="11">
        <v>0</v>
      </c>
      <c r="AL1252" s="13">
        <v>1.294946864154989E-2</v>
      </c>
      <c r="AM1252" s="7">
        <v>2990</v>
      </c>
      <c r="AN1252" s="7" t="s">
        <v>296</v>
      </c>
      <c r="AO1252" s="9">
        <v>45747</v>
      </c>
      <c r="AP1252" s="9">
        <v>45716</v>
      </c>
      <c r="AQ1252" s="7">
        <v>31</v>
      </c>
      <c r="AR1252" s="7">
        <v>90</v>
      </c>
      <c r="AS1252" s="15">
        <v>0.98316103717772008</v>
      </c>
      <c r="AT1252" s="11">
        <v>28805.523743972379</v>
      </c>
      <c r="AU1252" s="11">
        <v>128919.1215161484</v>
      </c>
      <c r="AV1252" s="11">
        <v>0</v>
      </c>
      <c r="AW1252" s="11">
        <v>0</v>
      </c>
      <c r="AX1252" s="11">
        <v>28805.523743972379</v>
      </c>
      <c r="AY1252" s="11">
        <v>128919.1215161484</v>
      </c>
      <c r="AZ1252" s="13">
        <v>1.294946864154989E-2</v>
      </c>
      <c r="BA1252" s="11">
        <v>28805.523743972379</v>
      </c>
      <c r="BB1252" s="11">
        <v>128919.1215161484</v>
      </c>
      <c r="BC1252" s="11"/>
      <c r="BD1252" s="11"/>
      <c r="BE1252" s="11"/>
      <c r="BF1252" s="11">
        <v>0</v>
      </c>
      <c r="BG1252" s="11">
        <v>0</v>
      </c>
      <c r="BH1252" s="11">
        <v>28805.523743972379</v>
      </c>
      <c r="BI1252" s="11">
        <v>128919.1215161484</v>
      </c>
      <c r="BJ1252" s="11">
        <v>128919.1215161484</v>
      </c>
      <c r="BK1252" s="11">
        <v>0</v>
      </c>
      <c r="BL1252" s="11">
        <v>128919.1215161484</v>
      </c>
    </row>
    <row r="1253" spans="1:64" hidden="1" x14ac:dyDescent="0.25">
      <c r="A1253" s="7">
        <v>501073</v>
      </c>
      <c r="B1253" s="7" t="s">
        <v>179</v>
      </c>
      <c r="C1253" s="9">
        <v>44972</v>
      </c>
      <c r="D1253" s="9">
        <v>48990</v>
      </c>
      <c r="E1253" s="9">
        <v>48990</v>
      </c>
      <c r="F1253" s="7" t="s">
        <v>237</v>
      </c>
      <c r="G1253" s="11">
        <v>5968020.4155960223</v>
      </c>
      <c r="H1253" s="11">
        <v>134573.04999999999</v>
      </c>
      <c r="I1253" s="11" t="s">
        <v>242</v>
      </c>
      <c r="J1253" s="11">
        <v>111254.34</v>
      </c>
      <c r="K1253" s="11" t="s">
        <v>242</v>
      </c>
      <c r="L1253" s="11">
        <v>0</v>
      </c>
      <c r="M1253" s="13">
        <v>7.1300000000000002E-2</v>
      </c>
      <c r="N1253" s="13" t="s">
        <v>247</v>
      </c>
      <c r="O1253" s="13" t="s">
        <v>257</v>
      </c>
      <c r="P1253" s="13">
        <v>0.39539999999999997</v>
      </c>
      <c r="Q1253" s="7" t="s">
        <v>261</v>
      </c>
      <c r="R1253" s="7" t="s">
        <v>264</v>
      </c>
      <c r="S1253" s="7">
        <v>0</v>
      </c>
      <c r="T1253" s="7" t="s">
        <v>267</v>
      </c>
      <c r="U1253" s="7" t="s">
        <v>269</v>
      </c>
      <c r="V1253" s="7">
        <v>4.4755000000000003</v>
      </c>
      <c r="W1253" s="9">
        <v>45657</v>
      </c>
      <c r="X1253" s="7">
        <v>110</v>
      </c>
      <c r="Y1253" s="7">
        <v>4</v>
      </c>
      <c r="Z1253" s="11">
        <v>0</v>
      </c>
      <c r="AA1253" s="11">
        <v>134573.04999999999</v>
      </c>
      <c r="AB1253" s="11">
        <v>0</v>
      </c>
      <c r="AC1253" s="11">
        <v>111254.34</v>
      </c>
      <c r="AD1253" s="11">
        <v>0</v>
      </c>
      <c r="AE1253" s="11">
        <v>0</v>
      </c>
      <c r="AF1253" s="11">
        <v>0</v>
      </c>
      <c r="AG1253" s="11">
        <v>0</v>
      </c>
      <c r="AH1253" s="11">
        <v>245827.39</v>
      </c>
      <c r="AI1253" s="11">
        <v>0</v>
      </c>
      <c r="AJ1253" s="11">
        <v>5722193.0255960226</v>
      </c>
      <c r="AK1253" s="11">
        <v>0</v>
      </c>
      <c r="AL1253" s="13">
        <v>1.2777228460723379E-2</v>
      </c>
      <c r="AM1253" s="7">
        <v>2991</v>
      </c>
      <c r="AN1253" s="7" t="s">
        <v>271</v>
      </c>
      <c r="AO1253" s="9">
        <v>45777</v>
      </c>
      <c r="AP1253" s="9">
        <v>45747</v>
      </c>
      <c r="AQ1253" s="7">
        <v>30</v>
      </c>
      <c r="AR1253" s="7">
        <v>120</v>
      </c>
      <c r="AS1253" s="15">
        <v>0.9776112982870222</v>
      </c>
      <c r="AT1253" s="11">
        <v>28261.944612181829</v>
      </c>
      <c r="AU1253" s="11">
        <v>126486.3331118198</v>
      </c>
      <c r="AV1253" s="11">
        <v>0</v>
      </c>
      <c r="AW1253" s="11">
        <v>0</v>
      </c>
      <c r="AX1253" s="11">
        <v>28261.944612181829</v>
      </c>
      <c r="AY1253" s="11">
        <v>126486.3331118198</v>
      </c>
      <c r="AZ1253" s="13">
        <v>1.2777228460723379E-2</v>
      </c>
      <c r="BA1253" s="11">
        <v>28261.944612181829</v>
      </c>
      <c r="BB1253" s="11">
        <v>126486.3331118198</v>
      </c>
      <c r="BC1253" s="11"/>
      <c r="BD1253" s="11"/>
      <c r="BE1253" s="11"/>
      <c r="BF1253" s="11">
        <v>0</v>
      </c>
      <c r="BG1253" s="11">
        <v>0</v>
      </c>
      <c r="BH1253" s="11">
        <v>28261.944612181829</v>
      </c>
      <c r="BI1253" s="11">
        <v>126486.3331118198</v>
      </c>
      <c r="BJ1253" s="11">
        <v>126486.3331118198</v>
      </c>
      <c r="BK1253" s="11">
        <v>0</v>
      </c>
      <c r="BL1253" s="11">
        <v>126486.3331118198</v>
      </c>
    </row>
    <row r="1254" spans="1:64" hidden="1" x14ac:dyDescent="0.25">
      <c r="A1254" s="7">
        <v>501073</v>
      </c>
      <c r="B1254" s="7" t="s">
        <v>179</v>
      </c>
      <c r="C1254" s="9">
        <v>44972</v>
      </c>
      <c r="D1254" s="9">
        <v>48990</v>
      </c>
      <c r="E1254" s="9">
        <v>48990</v>
      </c>
      <c r="F1254" s="7" t="s">
        <v>237</v>
      </c>
      <c r="G1254" s="11">
        <v>5968020.4155960223</v>
      </c>
      <c r="H1254" s="11">
        <v>134573.04999999999</v>
      </c>
      <c r="I1254" s="11" t="s">
        <v>242</v>
      </c>
      <c r="J1254" s="11">
        <v>111254.34</v>
      </c>
      <c r="K1254" s="11" t="s">
        <v>242</v>
      </c>
      <c r="L1254" s="11">
        <v>0</v>
      </c>
      <c r="M1254" s="13">
        <v>7.1300000000000002E-2</v>
      </c>
      <c r="N1254" s="13" t="s">
        <v>247</v>
      </c>
      <c r="O1254" s="13" t="s">
        <v>257</v>
      </c>
      <c r="P1254" s="13">
        <v>0.39539999999999997</v>
      </c>
      <c r="Q1254" s="7" t="s">
        <v>261</v>
      </c>
      <c r="R1254" s="7" t="s">
        <v>264</v>
      </c>
      <c r="S1254" s="7">
        <v>0</v>
      </c>
      <c r="T1254" s="7" t="s">
        <v>267</v>
      </c>
      <c r="U1254" s="7" t="s">
        <v>269</v>
      </c>
      <c r="V1254" s="7">
        <v>4.4755000000000003</v>
      </c>
      <c r="W1254" s="9">
        <v>45657</v>
      </c>
      <c r="X1254" s="7">
        <v>110</v>
      </c>
      <c r="Y1254" s="7">
        <v>5</v>
      </c>
      <c r="Z1254" s="11">
        <v>0</v>
      </c>
      <c r="AA1254" s="11">
        <v>134573.04999999999</v>
      </c>
      <c r="AB1254" s="11">
        <v>0</v>
      </c>
      <c r="AC1254" s="11">
        <v>111254.34</v>
      </c>
      <c r="AD1254" s="11">
        <v>0</v>
      </c>
      <c r="AE1254" s="11">
        <v>0</v>
      </c>
      <c r="AF1254" s="11">
        <v>0</v>
      </c>
      <c r="AG1254" s="11">
        <v>0</v>
      </c>
      <c r="AH1254" s="11">
        <v>245827.39</v>
      </c>
      <c r="AI1254" s="11">
        <v>0</v>
      </c>
      <c r="AJ1254" s="11">
        <v>5722193.0255960226</v>
      </c>
      <c r="AK1254" s="11">
        <v>0</v>
      </c>
      <c r="AL1254" s="13">
        <v>1.26072792372105E-2</v>
      </c>
      <c r="AM1254" s="7">
        <v>2992</v>
      </c>
      <c r="AN1254" s="7" t="s">
        <v>272</v>
      </c>
      <c r="AO1254" s="9">
        <v>45808</v>
      </c>
      <c r="AP1254" s="9">
        <v>45777</v>
      </c>
      <c r="AQ1254" s="7">
        <v>31</v>
      </c>
      <c r="AR1254" s="7">
        <v>151</v>
      </c>
      <c r="AS1254" s="15">
        <v>0.97190947691075846</v>
      </c>
      <c r="AT1254" s="11">
        <v>27723.391477886169</v>
      </c>
      <c r="AU1254" s="11">
        <v>124076.03855927951</v>
      </c>
      <c r="AV1254" s="11">
        <v>0</v>
      </c>
      <c r="AW1254" s="11">
        <v>0</v>
      </c>
      <c r="AX1254" s="11">
        <v>27723.391477886169</v>
      </c>
      <c r="AY1254" s="11">
        <v>124076.03855927951</v>
      </c>
      <c r="AZ1254" s="13">
        <v>1.26072792372105E-2</v>
      </c>
      <c r="BA1254" s="11">
        <v>27723.391477886169</v>
      </c>
      <c r="BB1254" s="11">
        <v>124076.03855927951</v>
      </c>
      <c r="BC1254" s="11"/>
      <c r="BD1254" s="11"/>
      <c r="BE1254" s="11"/>
      <c r="BF1254" s="11">
        <v>0</v>
      </c>
      <c r="BG1254" s="11">
        <v>0</v>
      </c>
      <c r="BH1254" s="11">
        <v>27723.391477886169</v>
      </c>
      <c r="BI1254" s="11">
        <v>124076.03855927951</v>
      </c>
      <c r="BJ1254" s="11">
        <v>124076.03855927951</v>
      </c>
      <c r="BK1254" s="11">
        <v>0</v>
      </c>
      <c r="BL1254" s="11">
        <v>124076.03855927951</v>
      </c>
    </row>
    <row r="1255" spans="1:64" hidden="1" x14ac:dyDescent="0.25">
      <c r="A1255" s="7">
        <v>501073</v>
      </c>
      <c r="B1255" s="7" t="s">
        <v>179</v>
      </c>
      <c r="C1255" s="9">
        <v>44972</v>
      </c>
      <c r="D1255" s="9">
        <v>48990</v>
      </c>
      <c r="E1255" s="9">
        <v>48990</v>
      </c>
      <c r="F1255" s="7" t="s">
        <v>237</v>
      </c>
      <c r="G1255" s="11">
        <v>5968020.4155960223</v>
      </c>
      <c r="H1255" s="11">
        <v>134573.04999999999</v>
      </c>
      <c r="I1255" s="11" t="s">
        <v>242</v>
      </c>
      <c r="J1255" s="11">
        <v>111254.34</v>
      </c>
      <c r="K1255" s="11" t="s">
        <v>242</v>
      </c>
      <c r="L1255" s="11">
        <v>0</v>
      </c>
      <c r="M1255" s="13">
        <v>7.1300000000000002E-2</v>
      </c>
      <c r="N1255" s="13" t="s">
        <v>247</v>
      </c>
      <c r="O1255" s="13" t="s">
        <v>257</v>
      </c>
      <c r="P1255" s="13">
        <v>0.39539999999999997</v>
      </c>
      <c r="Q1255" s="7" t="s">
        <v>261</v>
      </c>
      <c r="R1255" s="7" t="s">
        <v>264</v>
      </c>
      <c r="S1255" s="7">
        <v>0</v>
      </c>
      <c r="T1255" s="7" t="s">
        <v>267</v>
      </c>
      <c r="U1255" s="7" t="s">
        <v>269</v>
      </c>
      <c r="V1255" s="7">
        <v>4.4755000000000003</v>
      </c>
      <c r="W1255" s="9">
        <v>45657</v>
      </c>
      <c r="X1255" s="7">
        <v>110</v>
      </c>
      <c r="Y1255" s="7">
        <v>6</v>
      </c>
      <c r="Z1255" s="11">
        <v>134573.04999999999</v>
      </c>
      <c r="AA1255" s="11">
        <v>269146.09999999998</v>
      </c>
      <c r="AB1255" s="11">
        <v>111254.34</v>
      </c>
      <c r="AC1255" s="11">
        <v>222508.68</v>
      </c>
      <c r="AD1255" s="11">
        <v>0</v>
      </c>
      <c r="AE1255" s="11">
        <v>0</v>
      </c>
      <c r="AF1255" s="11">
        <v>245827.39</v>
      </c>
      <c r="AG1255" s="11">
        <v>0</v>
      </c>
      <c r="AH1255" s="11">
        <v>491654.78</v>
      </c>
      <c r="AI1255" s="11">
        <v>0</v>
      </c>
      <c r="AJ1255" s="11">
        <v>5476365.635596022</v>
      </c>
      <c r="AK1255" s="11">
        <v>0</v>
      </c>
      <c r="AL1255" s="13">
        <v>1.2439590499111921E-2</v>
      </c>
      <c r="AM1255" s="7">
        <v>2993</v>
      </c>
      <c r="AN1255" s="7" t="s">
        <v>273</v>
      </c>
      <c r="AO1255" s="9">
        <v>45838</v>
      </c>
      <c r="AP1255" s="9">
        <v>45808</v>
      </c>
      <c r="AQ1255" s="7">
        <v>30</v>
      </c>
      <c r="AR1255" s="7">
        <v>181</v>
      </c>
      <c r="AS1255" s="15">
        <v>0.9664232507298135</v>
      </c>
      <c r="AT1255" s="11">
        <v>26031.701486339931</v>
      </c>
      <c r="AU1255" s="11">
        <v>116504.8800021144</v>
      </c>
      <c r="AV1255" s="11">
        <v>0</v>
      </c>
      <c r="AW1255" s="11">
        <v>0</v>
      </c>
      <c r="AX1255" s="11">
        <v>26031.701486339931</v>
      </c>
      <c r="AY1255" s="11">
        <v>116504.8800021144</v>
      </c>
      <c r="AZ1255" s="13">
        <v>1.2439590499111921E-2</v>
      </c>
      <c r="BA1255" s="11">
        <v>26031.701486339931</v>
      </c>
      <c r="BB1255" s="11">
        <v>116504.8800021144</v>
      </c>
      <c r="BC1255" s="11"/>
      <c r="BD1255" s="11"/>
      <c r="BE1255" s="11"/>
      <c r="BF1255" s="11">
        <v>0</v>
      </c>
      <c r="BG1255" s="11">
        <v>0</v>
      </c>
      <c r="BH1255" s="11">
        <v>26031.701486339931</v>
      </c>
      <c r="BI1255" s="11">
        <v>116504.8800021144</v>
      </c>
      <c r="BJ1255" s="11">
        <v>116504.8800021144</v>
      </c>
      <c r="BK1255" s="11">
        <v>0</v>
      </c>
      <c r="BL1255" s="11">
        <v>116504.8800021144</v>
      </c>
    </row>
    <row r="1256" spans="1:64" hidden="1" x14ac:dyDescent="0.25">
      <c r="A1256" s="7">
        <v>501073</v>
      </c>
      <c r="B1256" s="7" t="s">
        <v>179</v>
      </c>
      <c r="C1256" s="9">
        <v>44972</v>
      </c>
      <c r="D1256" s="9">
        <v>48990</v>
      </c>
      <c r="E1256" s="9">
        <v>48990</v>
      </c>
      <c r="F1256" s="7" t="s">
        <v>237</v>
      </c>
      <c r="G1256" s="11">
        <v>5968020.4155960223</v>
      </c>
      <c r="H1256" s="11">
        <v>134573.04999999999</v>
      </c>
      <c r="I1256" s="11" t="s">
        <v>242</v>
      </c>
      <c r="J1256" s="11">
        <v>111254.34</v>
      </c>
      <c r="K1256" s="11" t="s">
        <v>242</v>
      </c>
      <c r="L1256" s="11">
        <v>0</v>
      </c>
      <c r="M1256" s="13">
        <v>7.1300000000000002E-2</v>
      </c>
      <c r="N1256" s="13" t="s">
        <v>247</v>
      </c>
      <c r="O1256" s="13" t="s">
        <v>257</v>
      </c>
      <c r="P1256" s="13">
        <v>0.39539999999999997</v>
      </c>
      <c r="Q1256" s="7" t="s">
        <v>261</v>
      </c>
      <c r="R1256" s="7" t="s">
        <v>264</v>
      </c>
      <c r="S1256" s="7">
        <v>0</v>
      </c>
      <c r="T1256" s="7" t="s">
        <v>267</v>
      </c>
      <c r="U1256" s="7" t="s">
        <v>269</v>
      </c>
      <c r="V1256" s="7">
        <v>4.4755000000000003</v>
      </c>
      <c r="W1256" s="9">
        <v>45657</v>
      </c>
      <c r="X1256" s="7">
        <v>110</v>
      </c>
      <c r="Y1256" s="7">
        <v>7</v>
      </c>
      <c r="Z1256" s="11">
        <v>0</v>
      </c>
      <c r="AA1256" s="11">
        <v>269146.09999999998</v>
      </c>
      <c r="AB1256" s="11">
        <v>0</v>
      </c>
      <c r="AC1256" s="11">
        <v>222508.68</v>
      </c>
      <c r="AD1256" s="11">
        <v>0</v>
      </c>
      <c r="AE1256" s="11">
        <v>0</v>
      </c>
      <c r="AF1256" s="11">
        <v>0</v>
      </c>
      <c r="AG1256" s="11">
        <v>0</v>
      </c>
      <c r="AH1256" s="11">
        <v>491654.78</v>
      </c>
      <c r="AI1256" s="11">
        <v>0</v>
      </c>
      <c r="AJ1256" s="11">
        <v>5476365.635596022</v>
      </c>
      <c r="AK1256" s="11">
        <v>0</v>
      </c>
      <c r="AL1256" s="13">
        <v>1.227413217983386E-2</v>
      </c>
      <c r="AM1256" s="7">
        <v>2994</v>
      </c>
      <c r="AN1256" s="7" t="s">
        <v>274</v>
      </c>
      <c r="AO1256" s="9">
        <v>45869</v>
      </c>
      <c r="AP1256" s="9">
        <v>45838</v>
      </c>
      <c r="AQ1256" s="7">
        <v>31</v>
      </c>
      <c r="AR1256" s="7">
        <v>212</v>
      </c>
      <c r="AS1256" s="15">
        <v>0.96078668253631494</v>
      </c>
      <c r="AT1256" s="11">
        <v>25535.647353515749</v>
      </c>
      <c r="AU1256" s="11">
        <v>114284.7897306597</v>
      </c>
      <c r="AV1256" s="11">
        <v>0</v>
      </c>
      <c r="AW1256" s="11">
        <v>0</v>
      </c>
      <c r="AX1256" s="11">
        <v>25535.647353515749</v>
      </c>
      <c r="AY1256" s="11">
        <v>114284.7897306597</v>
      </c>
      <c r="AZ1256" s="13">
        <v>1.227413217983386E-2</v>
      </c>
      <c r="BA1256" s="11">
        <v>25535.647353515749</v>
      </c>
      <c r="BB1256" s="11">
        <v>114284.7897306597</v>
      </c>
      <c r="BC1256" s="11"/>
      <c r="BD1256" s="11"/>
      <c r="BE1256" s="11"/>
      <c r="BF1256" s="11">
        <v>0</v>
      </c>
      <c r="BG1256" s="11">
        <v>0</v>
      </c>
      <c r="BH1256" s="11">
        <v>25535.647353515749</v>
      </c>
      <c r="BI1256" s="11">
        <v>114284.7897306597</v>
      </c>
      <c r="BJ1256" s="11">
        <v>114284.7897306597</v>
      </c>
      <c r="BK1256" s="11">
        <v>0</v>
      </c>
      <c r="BL1256" s="11">
        <v>114284.7897306597</v>
      </c>
    </row>
    <row r="1257" spans="1:64" hidden="1" x14ac:dyDescent="0.25">
      <c r="A1257" s="7">
        <v>501073</v>
      </c>
      <c r="B1257" s="7" t="s">
        <v>179</v>
      </c>
      <c r="C1257" s="9">
        <v>44972</v>
      </c>
      <c r="D1257" s="9">
        <v>48990</v>
      </c>
      <c r="E1257" s="9">
        <v>48990</v>
      </c>
      <c r="F1257" s="7" t="s">
        <v>237</v>
      </c>
      <c r="G1257" s="11">
        <v>5968020.4155960223</v>
      </c>
      <c r="H1257" s="11">
        <v>134573.04999999999</v>
      </c>
      <c r="I1257" s="11" t="s">
        <v>242</v>
      </c>
      <c r="J1257" s="11">
        <v>111254.34</v>
      </c>
      <c r="K1257" s="11" t="s">
        <v>242</v>
      </c>
      <c r="L1257" s="11">
        <v>0</v>
      </c>
      <c r="M1257" s="13">
        <v>7.1300000000000002E-2</v>
      </c>
      <c r="N1257" s="13" t="s">
        <v>247</v>
      </c>
      <c r="O1257" s="13" t="s">
        <v>257</v>
      </c>
      <c r="P1257" s="13">
        <v>0.39539999999999997</v>
      </c>
      <c r="Q1257" s="7" t="s">
        <v>261</v>
      </c>
      <c r="R1257" s="7" t="s">
        <v>264</v>
      </c>
      <c r="S1257" s="7">
        <v>0</v>
      </c>
      <c r="T1257" s="7" t="s">
        <v>267</v>
      </c>
      <c r="U1257" s="7" t="s">
        <v>269</v>
      </c>
      <c r="V1257" s="7">
        <v>4.4755000000000003</v>
      </c>
      <c r="W1257" s="9">
        <v>45657</v>
      </c>
      <c r="X1257" s="7">
        <v>110</v>
      </c>
      <c r="Y1257" s="7">
        <v>8</v>
      </c>
      <c r="Z1257" s="11">
        <v>0</v>
      </c>
      <c r="AA1257" s="11">
        <v>269146.09999999998</v>
      </c>
      <c r="AB1257" s="11">
        <v>0</v>
      </c>
      <c r="AC1257" s="11">
        <v>222508.68</v>
      </c>
      <c r="AD1257" s="11">
        <v>0</v>
      </c>
      <c r="AE1257" s="11">
        <v>0</v>
      </c>
      <c r="AF1257" s="11">
        <v>0</v>
      </c>
      <c r="AG1257" s="11">
        <v>0</v>
      </c>
      <c r="AH1257" s="11">
        <v>491654.78</v>
      </c>
      <c r="AI1257" s="11">
        <v>0</v>
      </c>
      <c r="AJ1257" s="11">
        <v>5476365.635596022</v>
      </c>
      <c r="AK1257" s="11">
        <v>0</v>
      </c>
      <c r="AL1257" s="13">
        <v>1.2110874612696439E-2</v>
      </c>
      <c r="AM1257" s="7">
        <v>2995</v>
      </c>
      <c r="AN1257" s="7" t="s">
        <v>275</v>
      </c>
      <c r="AO1257" s="9">
        <v>45900</v>
      </c>
      <c r="AP1257" s="9">
        <v>45869</v>
      </c>
      <c r="AQ1257" s="7">
        <v>31</v>
      </c>
      <c r="AR1257" s="7">
        <v>243</v>
      </c>
      <c r="AS1257" s="15">
        <v>0.95518298907029819</v>
      </c>
      <c r="AT1257" s="11">
        <v>25049.045914470571</v>
      </c>
      <c r="AU1257" s="11">
        <v>112107.0049902131</v>
      </c>
      <c r="AV1257" s="11">
        <v>0</v>
      </c>
      <c r="AW1257" s="11">
        <v>0</v>
      </c>
      <c r="AX1257" s="11">
        <v>25049.045914470571</v>
      </c>
      <c r="AY1257" s="11">
        <v>112107.0049902131</v>
      </c>
      <c r="AZ1257" s="13">
        <v>1.2110874612696439E-2</v>
      </c>
      <c r="BA1257" s="11">
        <v>25049.045914470571</v>
      </c>
      <c r="BB1257" s="11">
        <v>112107.0049902131</v>
      </c>
      <c r="BC1257" s="11"/>
      <c r="BD1257" s="11"/>
      <c r="BE1257" s="11"/>
      <c r="BF1257" s="11">
        <v>0</v>
      </c>
      <c r="BG1257" s="11">
        <v>0</v>
      </c>
      <c r="BH1257" s="11">
        <v>25049.045914470571</v>
      </c>
      <c r="BI1257" s="11">
        <v>112107.0049902131</v>
      </c>
      <c r="BJ1257" s="11">
        <v>112107.0049902131</v>
      </c>
      <c r="BK1257" s="11">
        <v>0</v>
      </c>
      <c r="BL1257" s="11">
        <v>112107.0049902131</v>
      </c>
    </row>
    <row r="1258" spans="1:64" hidden="1" x14ac:dyDescent="0.25">
      <c r="A1258" s="7">
        <v>501073</v>
      </c>
      <c r="B1258" s="7" t="s">
        <v>179</v>
      </c>
      <c r="C1258" s="9">
        <v>44972</v>
      </c>
      <c r="D1258" s="9">
        <v>48990</v>
      </c>
      <c r="E1258" s="9">
        <v>48990</v>
      </c>
      <c r="F1258" s="7" t="s">
        <v>237</v>
      </c>
      <c r="G1258" s="11">
        <v>5968020.4155960223</v>
      </c>
      <c r="H1258" s="11">
        <v>134573.04999999999</v>
      </c>
      <c r="I1258" s="11" t="s">
        <v>242</v>
      </c>
      <c r="J1258" s="11">
        <v>111254.34</v>
      </c>
      <c r="K1258" s="11" t="s">
        <v>242</v>
      </c>
      <c r="L1258" s="11">
        <v>0</v>
      </c>
      <c r="M1258" s="13">
        <v>7.1300000000000002E-2</v>
      </c>
      <c r="N1258" s="13" t="s">
        <v>247</v>
      </c>
      <c r="O1258" s="13" t="s">
        <v>257</v>
      </c>
      <c r="P1258" s="13">
        <v>0.39539999999999997</v>
      </c>
      <c r="Q1258" s="7" t="s">
        <v>261</v>
      </c>
      <c r="R1258" s="7" t="s">
        <v>264</v>
      </c>
      <c r="S1258" s="7">
        <v>0</v>
      </c>
      <c r="T1258" s="7" t="s">
        <v>267</v>
      </c>
      <c r="U1258" s="7" t="s">
        <v>269</v>
      </c>
      <c r="V1258" s="7">
        <v>4.4755000000000003</v>
      </c>
      <c r="W1258" s="9">
        <v>45657</v>
      </c>
      <c r="X1258" s="7">
        <v>110</v>
      </c>
      <c r="Y1258" s="7">
        <v>9</v>
      </c>
      <c r="Z1258" s="11">
        <v>134573.04999999999</v>
      </c>
      <c r="AA1258" s="11">
        <v>403719.15</v>
      </c>
      <c r="AB1258" s="11">
        <v>111254.34</v>
      </c>
      <c r="AC1258" s="11">
        <v>333763.02</v>
      </c>
      <c r="AD1258" s="11">
        <v>0</v>
      </c>
      <c r="AE1258" s="11">
        <v>0</v>
      </c>
      <c r="AF1258" s="11">
        <v>245827.39</v>
      </c>
      <c r="AG1258" s="11">
        <v>0</v>
      </c>
      <c r="AH1258" s="11">
        <v>737482.16999999993</v>
      </c>
      <c r="AI1258" s="11">
        <v>0</v>
      </c>
      <c r="AJ1258" s="11">
        <v>5230538.2455960223</v>
      </c>
      <c r="AK1258" s="11">
        <v>0</v>
      </c>
      <c r="AL1258" s="13">
        <v>1.194978852561435E-2</v>
      </c>
      <c r="AM1258" s="7">
        <v>2996</v>
      </c>
      <c r="AN1258" s="7" t="s">
        <v>276</v>
      </c>
      <c r="AO1258" s="9">
        <v>45930</v>
      </c>
      <c r="AP1258" s="9">
        <v>45900</v>
      </c>
      <c r="AQ1258" s="7">
        <v>30</v>
      </c>
      <c r="AR1258" s="7">
        <v>273</v>
      </c>
      <c r="AS1258" s="15">
        <v>0.94979118042276101</v>
      </c>
      <c r="AT1258" s="11">
        <v>23473.15135687976</v>
      </c>
      <c r="AU1258" s="11">
        <v>105054.0888977154</v>
      </c>
      <c r="AV1258" s="11">
        <v>0</v>
      </c>
      <c r="AW1258" s="11">
        <v>0</v>
      </c>
      <c r="AX1258" s="11">
        <v>23473.15135687976</v>
      </c>
      <c r="AY1258" s="11">
        <v>105054.0888977154</v>
      </c>
      <c r="AZ1258" s="13">
        <v>1.194978852561435E-2</v>
      </c>
      <c r="BA1258" s="11">
        <v>23473.15135687976</v>
      </c>
      <c r="BB1258" s="11">
        <v>105054.0888977154</v>
      </c>
      <c r="BC1258" s="11"/>
      <c r="BD1258" s="11"/>
      <c r="BE1258" s="11"/>
      <c r="BF1258" s="11">
        <v>0</v>
      </c>
      <c r="BG1258" s="11">
        <v>0</v>
      </c>
      <c r="BH1258" s="11">
        <v>23473.15135687976</v>
      </c>
      <c r="BI1258" s="11">
        <v>105054.0888977154</v>
      </c>
      <c r="BJ1258" s="11">
        <v>105054.0888977154</v>
      </c>
      <c r="BK1258" s="11">
        <v>0</v>
      </c>
      <c r="BL1258" s="11">
        <v>105054.0888977154</v>
      </c>
    </row>
    <row r="1259" spans="1:64" hidden="1" x14ac:dyDescent="0.25">
      <c r="A1259" s="7">
        <v>501073</v>
      </c>
      <c r="B1259" s="7" t="s">
        <v>179</v>
      </c>
      <c r="C1259" s="9">
        <v>44972</v>
      </c>
      <c r="D1259" s="9">
        <v>48990</v>
      </c>
      <c r="E1259" s="9">
        <v>48990</v>
      </c>
      <c r="F1259" s="7" t="s">
        <v>237</v>
      </c>
      <c r="G1259" s="11">
        <v>5968020.4155960223</v>
      </c>
      <c r="H1259" s="11">
        <v>134573.04999999999</v>
      </c>
      <c r="I1259" s="11" t="s">
        <v>242</v>
      </c>
      <c r="J1259" s="11">
        <v>111254.34</v>
      </c>
      <c r="K1259" s="11" t="s">
        <v>242</v>
      </c>
      <c r="L1259" s="11">
        <v>0</v>
      </c>
      <c r="M1259" s="13">
        <v>7.1300000000000002E-2</v>
      </c>
      <c r="N1259" s="13" t="s">
        <v>247</v>
      </c>
      <c r="O1259" s="13" t="s">
        <v>257</v>
      </c>
      <c r="P1259" s="13">
        <v>0.39539999999999997</v>
      </c>
      <c r="Q1259" s="7" t="s">
        <v>261</v>
      </c>
      <c r="R1259" s="7" t="s">
        <v>264</v>
      </c>
      <c r="S1259" s="7">
        <v>0</v>
      </c>
      <c r="T1259" s="7" t="s">
        <v>267</v>
      </c>
      <c r="U1259" s="7" t="s">
        <v>269</v>
      </c>
      <c r="V1259" s="7">
        <v>4.4755000000000003</v>
      </c>
      <c r="W1259" s="9">
        <v>45657</v>
      </c>
      <c r="X1259" s="7">
        <v>110</v>
      </c>
      <c r="Y1259" s="7">
        <v>10</v>
      </c>
      <c r="Z1259" s="11">
        <v>0</v>
      </c>
      <c r="AA1259" s="11">
        <v>403719.15</v>
      </c>
      <c r="AB1259" s="11">
        <v>0</v>
      </c>
      <c r="AC1259" s="11">
        <v>333763.02</v>
      </c>
      <c r="AD1259" s="11">
        <v>0</v>
      </c>
      <c r="AE1259" s="11">
        <v>0</v>
      </c>
      <c r="AF1259" s="11">
        <v>0</v>
      </c>
      <c r="AG1259" s="11">
        <v>0</v>
      </c>
      <c r="AH1259" s="11">
        <v>737482.16999999993</v>
      </c>
      <c r="AI1259" s="11">
        <v>0</v>
      </c>
      <c r="AJ1259" s="11">
        <v>5230538.2455960223</v>
      </c>
      <c r="AK1259" s="11">
        <v>0</v>
      </c>
      <c r="AL1259" s="13">
        <v>1.1790845035849481E-2</v>
      </c>
      <c r="AM1259" s="7">
        <v>2997</v>
      </c>
      <c r="AN1259" s="7" t="s">
        <v>277</v>
      </c>
      <c r="AO1259" s="9">
        <v>45961</v>
      </c>
      <c r="AP1259" s="9">
        <v>45930</v>
      </c>
      <c r="AQ1259" s="7">
        <v>31</v>
      </c>
      <c r="AR1259" s="7">
        <v>304</v>
      </c>
      <c r="AS1259" s="15">
        <v>0.94425161713721961</v>
      </c>
      <c r="AT1259" s="11">
        <v>23025.852368487031</v>
      </c>
      <c r="AU1259" s="11">
        <v>103052.2022751637</v>
      </c>
      <c r="AV1259" s="11">
        <v>0</v>
      </c>
      <c r="AW1259" s="11">
        <v>0</v>
      </c>
      <c r="AX1259" s="11">
        <v>23025.852368487031</v>
      </c>
      <c r="AY1259" s="11">
        <v>103052.2022751637</v>
      </c>
      <c r="AZ1259" s="13">
        <v>1.1790845035849481E-2</v>
      </c>
      <c r="BA1259" s="11">
        <v>23025.852368487031</v>
      </c>
      <c r="BB1259" s="11">
        <v>103052.2022751637</v>
      </c>
      <c r="BC1259" s="11"/>
      <c r="BD1259" s="11"/>
      <c r="BE1259" s="11"/>
      <c r="BF1259" s="11">
        <v>0</v>
      </c>
      <c r="BG1259" s="11">
        <v>0</v>
      </c>
      <c r="BH1259" s="11">
        <v>23025.852368487031</v>
      </c>
      <c r="BI1259" s="11">
        <v>103052.2022751637</v>
      </c>
      <c r="BJ1259" s="11">
        <v>103052.2022751637</v>
      </c>
      <c r="BK1259" s="11">
        <v>0</v>
      </c>
      <c r="BL1259" s="11">
        <v>103052.2022751637</v>
      </c>
    </row>
    <row r="1260" spans="1:64" hidden="1" x14ac:dyDescent="0.25">
      <c r="A1260" s="7">
        <v>501073</v>
      </c>
      <c r="B1260" s="7" t="s">
        <v>179</v>
      </c>
      <c r="C1260" s="9">
        <v>44972</v>
      </c>
      <c r="D1260" s="9">
        <v>48990</v>
      </c>
      <c r="E1260" s="9">
        <v>48990</v>
      </c>
      <c r="F1260" s="7" t="s">
        <v>237</v>
      </c>
      <c r="G1260" s="11">
        <v>5968020.4155960223</v>
      </c>
      <c r="H1260" s="11">
        <v>134573.04999999999</v>
      </c>
      <c r="I1260" s="11" t="s">
        <v>242</v>
      </c>
      <c r="J1260" s="11">
        <v>111254.34</v>
      </c>
      <c r="K1260" s="11" t="s">
        <v>242</v>
      </c>
      <c r="L1260" s="11">
        <v>0</v>
      </c>
      <c r="M1260" s="13">
        <v>7.1300000000000002E-2</v>
      </c>
      <c r="N1260" s="13" t="s">
        <v>247</v>
      </c>
      <c r="O1260" s="13" t="s">
        <v>257</v>
      </c>
      <c r="P1260" s="13">
        <v>0.39539999999999997</v>
      </c>
      <c r="Q1260" s="7" t="s">
        <v>261</v>
      </c>
      <c r="R1260" s="7" t="s">
        <v>264</v>
      </c>
      <c r="S1260" s="7">
        <v>0</v>
      </c>
      <c r="T1260" s="7" t="s">
        <v>267</v>
      </c>
      <c r="U1260" s="7" t="s">
        <v>269</v>
      </c>
      <c r="V1260" s="7">
        <v>4.4755000000000003</v>
      </c>
      <c r="W1260" s="9">
        <v>45657</v>
      </c>
      <c r="X1260" s="7">
        <v>110</v>
      </c>
      <c r="Y1260" s="7">
        <v>11</v>
      </c>
      <c r="Z1260" s="11">
        <v>0</v>
      </c>
      <c r="AA1260" s="11">
        <v>403719.15</v>
      </c>
      <c r="AB1260" s="11">
        <v>0</v>
      </c>
      <c r="AC1260" s="11">
        <v>333763.02</v>
      </c>
      <c r="AD1260" s="11">
        <v>0</v>
      </c>
      <c r="AE1260" s="11">
        <v>0</v>
      </c>
      <c r="AF1260" s="11">
        <v>0</v>
      </c>
      <c r="AG1260" s="11">
        <v>0</v>
      </c>
      <c r="AH1260" s="11">
        <v>737482.16999999993</v>
      </c>
      <c r="AI1260" s="11">
        <v>0</v>
      </c>
      <c r="AJ1260" s="11">
        <v>5230538.2455960223</v>
      </c>
      <c r="AK1260" s="11">
        <v>0</v>
      </c>
      <c r="AL1260" s="13">
        <v>1.1634015644830581E-2</v>
      </c>
      <c r="AM1260" s="7">
        <v>2998</v>
      </c>
      <c r="AN1260" s="7" t="s">
        <v>278</v>
      </c>
      <c r="AO1260" s="9">
        <v>45991</v>
      </c>
      <c r="AP1260" s="9">
        <v>45961</v>
      </c>
      <c r="AQ1260" s="7">
        <v>30</v>
      </c>
      <c r="AR1260" s="7">
        <v>334</v>
      </c>
      <c r="AS1260" s="15">
        <v>0.93892151380310673</v>
      </c>
      <c r="AT1260" s="11">
        <v>22591.339427481351</v>
      </c>
      <c r="AU1260" s="11">
        <v>101107.5396076928</v>
      </c>
      <c r="AV1260" s="11">
        <v>0</v>
      </c>
      <c r="AW1260" s="11">
        <v>0</v>
      </c>
      <c r="AX1260" s="11">
        <v>22591.339427481351</v>
      </c>
      <c r="AY1260" s="11">
        <v>101107.5396076928</v>
      </c>
      <c r="AZ1260" s="13">
        <v>1.1634015644830581E-2</v>
      </c>
      <c r="BA1260" s="11">
        <v>22591.339427481351</v>
      </c>
      <c r="BB1260" s="11">
        <v>101107.5396076928</v>
      </c>
      <c r="BC1260" s="11"/>
      <c r="BD1260" s="11"/>
      <c r="BE1260" s="11"/>
      <c r="BF1260" s="11">
        <v>0</v>
      </c>
      <c r="BG1260" s="11">
        <v>0</v>
      </c>
      <c r="BH1260" s="11">
        <v>22591.339427481351</v>
      </c>
      <c r="BI1260" s="11">
        <v>101107.5396076928</v>
      </c>
      <c r="BJ1260" s="11">
        <v>101107.5396076928</v>
      </c>
      <c r="BK1260" s="11">
        <v>0</v>
      </c>
      <c r="BL1260" s="11">
        <v>101107.5396076928</v>
      </c>
    </row>
    <row r="1261" spans="1:64" hidden="1" x14ac:dyDescent="0.25">
      <c r="A1261" s="7">
        <v>501073</v>
      </c>
      <c r="B1261" s="7" t="s">
        <v>179</v>
      </c>
      <c r="C1261" s="9">
        <v>44972</v>
      </c>
      <c r="D1261" s="9">
        <v>48990</v>
      </c>
      <c r="E1261" s="9">
        <v>48990</v>
      </c>
      <c r="F1261" s="7" t="s">
        <v>237</v>
      </c>
      <c r="G1261" s="11">
        <v>5968020.4155960223</v>
      </c>
      <c r="H1261" s="11">
        <v>134573.04999999999</v>
      </c>
      <c r="I1261" s="11" t="s">
        <v>242</v>
      </c>
      <c r="J1261" s="11">
        <v>111254.34</v>
      </c>
      <c r="K1261" s="11" t="s">
        <v>242</v>
      </c>
      <c r="L1261" s="11">
        <v>0</v>
      </c>
      <c r="M1261" s="13">
        <v>7.1300000000000002E-2</v>
      </c>
      <c r="N1261" s="13" t="s">
        <v>247</v>
      </c>
      <c r="O1261" s="13" t="s">
        <v>257</v>
      </c>
      <c r="P1261" s="13">
        <v>0.39539999999999997</v>
      </c>
      <c r="Q1261" s="7" t="s">
        <v>261</v>
      </c>
      <c r="R1261" s="7" t="s">
        <v>264</v>
      </c>
      <c r="S1261" s="7">
        <v>0</v>
      </c>
      <c r="T1261" s="7" t="s">
        <v>267</v>
      </c>
      <c r="U1261" s="7" t="s">
        <v>269</v>
      </c>
      <c r="V1261" s="7">
        <v>4.4755000000000003</v>
      </c>
      <c r="W1261" s="9">
        <v>45657</v>
      </c>
      <c r="X1261" s="7">
        <v>110</v>
      </c>
      <c r="Y1261" s="7">
        <v>12</v>
      </c>
      <c r="Z1261" s="11">
        <v>134573.04999999999</v>
      </c>
      <c r="AA1261" s="11">
        <v>538292.19999999995</v>
      </c>
      <c r="AB1261" s="11">
        <v>111254.34</v>
      </c>
      <c r="AC1261" s="11">
        <v>445017.36</v>
      </c>
      <c r="AD1261" s="11">
        <v>0</v>
      </c>
      <c r="AE1261" s="11">
        <v>0</v>
      </c>
      <c r="AF1261" s="11">
        <v>245827.39</v>
      </c>
      <c r="AG1261" s="11">
        <v>0</v>
      </c>
      <c r="AH1261" s="11">
        <v>983309.55999999994</v>
      </c>
      <c r="AI1261" s="11">
        <v>0</v>
      </c>
      <c r="AJ1261" s="11">
        <v>4984710.8555960227</v>
      </c>
      <c r="AK1261" s="11">
        <v>0</v>
      </c>
      <c r="AL1261" s="13">
        <v>1.14792722330449E-2</v>
      </c>
      <c r="AM1261" s="7">
        <v>2999</v>
      </c>
      <c r="AN1261" s="7" t="s">
        <v>279</v>
      </c>
      <c r="AO1261" s="9">
        <v>46022</v>
      </c>
      <c r="AP1261" s="9">
        <v>45991</v>
      </c>
      <c r="AQ1261" s="7">
        <v>31</v>
      </c>
      <c r="AR1261" s="7">
        <v>365</v>
      </c>
      <c r="AS1261" s="15">
        <v>0.93344534677494639</v>
      </c>
      <c r="AT1261" s="11">
        <v>21119.317877675829</v>
      </c>
      <c r="AU1261" s="11">
        <v>94519.507161538189</v>
      </c>
      <c r="AV1261" s="11">
        <v>0</v>
      </c>
      <c r="AW1261" s="11">
        <v>0</v>
      </c>
      <c r="AX1261" s="11">
        <v>21119.317877675829</v>
      </c>
      <c r="AY1261" s="11">
        <v>94519.507161538189</v>
      </c>
      <c r="AZ1261" s="13">
        <v>1.14792722330449E-2</v>
      </c>
      <c r="BA1261" s="11">
        <v>21119.317877675829</v>
      </c>
      <c r="BB1261" s="11">
        <v>94519.507161538189</v>
      </c>
      <c r="BC1261" s="11"/>
      <c r="BD1261" s="11"/>
      <c r="BE1261" s="11"/>
      <c r="BF1261" s="11">
        <v>0</v>
      </c>
      <c r="BG1261" s="11">
        <v>0</v>
      </c>
      <c r="BH1261" s="11">
        <v>21119.317877675829</v>
      </c>
      <c r="BI1261" s="11">
        <v>94519.507161538189</v>
      </c>
      <c r="BJ1261" s="11">
        <v>94519.507161538189</v>
      </c>
      <c r="BK1261" s="11">
        <v>0</v>
      </c>
      <c r="BL1261" s="11">
        <v>94519.507161538189</v>
      </c>
    </row>
    <row r="1262" spans="1:64" hidden="1" x14ac:dyDescent="0.25">
      <c r="A1262" s="7">
        <v>501124</v>
      </c>
      <c r="B1262" s="7" t="s">
        <v>180</v>
      </c>
      <c r="C1262" s="9">
        <v>45456</v>
      </c>
      <c r="D1262" s="9">
        <v>46022</v>
      </c>
      <c r="E1262" s="9">
        <v>46022</v>
      </c>
      <c r="F1262" s="7" t="s">
        <v>238</v>
      </c>
      <c r="G1262" s="11">
        <v>0</v>
      </c>
      <c r="H1262" s="11">
        <v>0</v>
      </c>
      <c r="I1262" s="11" t="s">
        <v>240</v>
      </c>
      <c r="J1262" s="11">
        <v>0</v>
      </c>
      <c r="K1262" s="11" t="s">
        <v>240</v>
      </c>
      <c r="L1262" s="11">
        <v>11000000</v>
      </c>
      <c r="M1262" s="13">
        <v>0</v>
      </c>
      <c r="N1262" s="13" t="s">
        <v>244</v>
      </c>
      <c r="O1262" s="13" t="s">
        <v>257</v>
      </c>
      <c r="P1262" s="13">
        <v>0.39539999999999997</v>
      </c>
      <c r="Q1262" s="7" t="s">
        <v>260</v>
      </c>
      <c r="R1262" s="7" t="s">
        <v>262</v>
      </c>
      <c r="S1262" s="7">
        <v>0</v>
      </c>
      <c r="T1262" s="7" t="s">
        <v>267</v>
      </c>
      <c r="U1262" s="7" t="s">
        <v>269</v>
      </c>
      <c r="V1262" s="7">
        <v>1</v>
      </c>
      <c r="W1262" s="9">
        <v>45657</v>
      </c>
      <c r="X1262" s="7">
        <v>12</v>
      </c>
      <c r="Y1262" s="7">
        <v>0</v>
      </c>
      <c r="Z1262" s="11">
        <v>0</v>
      </c>
      <c r="AA1262" s="11">
        <v>0</v>
      </c>
      <c r="AB1262" s="11">
        <v>0</v>
      </c>
      <c r="AC1262" s="11">
        <v>0</v>
      </c>
      <c r="AD1262" s="11">
        <v>0</v>
      </c>
      <c r="AE1262" s="11">
        <v>0</v>
      </c>
      <c r="AF1262" s="11">
        <v>0</v>
      </c>
      <c r="AG1262" s="11">
        <v>0</v>
      </c>
      <c r="AH1262" s="11">
        <v>0</v>
      </c>
      <c r="AI1262" s="11">
        <v>0</v>
      </c>
      <c r="AJ1262" s="11">
        <v>0</v>
      </c>
      <c r="AK1262" s="11">
        <v>0</v>
      </c>
      <c r="AM1262" s="7">
        <v>3098</v>
      </c>
      <c r="AN1262" s="7" t="s">
        <v>274</v>
      </c>
      <c r="AO1262" s="9">
        <v>45657</v>
      </c>
      <c r="AP1262" s="9">
        <v>48990</v>
      </c>
      <c r="AQ1262" s="7">
        <v>0</v>
      </c>
      <c r="AR1262" s="7">
        <v>0</v>
      </c>
      <c r="AS1262" s="15">
        <v>1</v>
      </c>
      <c r="BC1262" s="11"/>
      <c r="BD1262" s="11"/>
      <c r="BE1262" s="11"/>
    </row>
    <row r="1263" spans="1:64" hidden="1" x14ac:dyDescent="0.25">
      <c r="A1263" s="7">
        <v>501124</v>
      </c>
      <c r="B1263" s="7" t="s">
        <v>180</v>
      </c>
      <c r="C1263" s="9">
        <v>45456</v>
      </c>
      <c r="D1263" s="9">
        <v>46022</v>
      </c>
      <c r="E1263" s="9">
        <v>46022</v>
      </c>
      <c r="F1263" s="7" t="s">
        <v>238</v>
      </c>
      <c r="G1263" s="11">
        <v>0</v>
      </c>
      <c r="H1263" s="11">
        <v>0</v>
      </c>
      <c r="I1263" s="11" t="s">
        <v>240</v>
      </c>
      <c r="J1263" s="11">
        <v>0</v>
      </c>
      <c r="K1263" s="11" t="s">
        <v>240</v>
      </c>
      <c r="L1263" s="11">
        <v>11000000</v>
      </c>
      <c r="M1263" s="13">
        <v>0</v>
      </c>
      <c r="N1263" s="13" t="s">
        <v>244</v>
      </c>
      <c r="O1263" s="13" t="s">
        <v>257</v>
      </c>
      <c r="P1263" s="13">
        <v>0.39539999999999997</v>
      </c>
      <c r="Q1263" s="7" t="s">
        <v>260</v>
      </c>
      <c r="R1263" s="7" t="s">
        <v>262</v>
      </c>
      <c r="S1263" s="7">
        <v>0</v>
      </c>
      <c r="T1263" s="7" t="s">
        <v>267</v>
      </c>
      <c r="U1263" s="7" t="s">
        <v>269</v>
      </c>
      <c r="V1263" s="7">
        <v>1</v>
      </c>
      <c r="W1263" s="9">
        <v>45657</v>
      </c>
      <c r="X1263" s="7">
        <v>12</v>
      </c>
      <c r="Y1263" s="7">
        <v>1</v>
      </c>
      <c r="Z1263" s="11">
        <v>0</v>
      </c>
      <c r="AA1263" s="11">
        <v>0</v>
      </c>
      <c r="AB1263" s="11">
        <v>0</v>
      </c>
      <c r="AC1263" s="11">
        <v>0</v>
      </c>
      <c r="AD1263" s="11">
        <v>1000000</v>
      </c>
      <c r="AE1263" s="11">
        <v>1000000</v>
      </c>
      <c r="AF1263" s="11">
        <v>0</v>
      </c>
      <c r="AG1263" s="11">
        <v>0</v>
      </c>
      <c r="AH1263" s="11">
        <v>0</v>
      </c>
      <c r="AI1263" s="11">
        <v>0</v>
      </c>
      <c r="AJ1263" s="11">
        <v>1000000</v>
      </c>
      <c r="AK1263" s="11">
        <v>1000000</v>
      </c>
      <c r="AL1263" s="13">
        <v>9.4143964011949022E-3</v>
      </c>
      <c r="AM1263" s="7">
        <v>3099</v>
      </c>
      <c r="AN1263" s="7" t="s">
        <v>275</v>
      </c>
      <c r="AO1263" s="9">
        <v>45688</v>
      </c>
      <c r="AP1263" s="9">
        <v>45657</v>
      </c>
      <c r="AQ1263" s="7">
        <v>31</v>
      </c>
      <c r="AR1263" s="7">
        <v>31</v>
      </c>
      <c r="AS1263" s="15">
        <v>1</v>
      </c>
      <c r="AT1263" s="11">
        <v>3722.4523370324641</v>
      </c>
      <c r="AU1263" s="11">
        <v>3722.4523370324641</v>
      </c>
      <c r="AV1263" s="11">
        <v>3722.4523370324641</v>
      </c>
      <c r="AW1263" s="11">
        <v>3722.4523370324641</v>
      </c>
      <c r="AX1263" s="11">
        <v>0</v>
      </c>
      <c r="AY1263" s="11">
        <v>0</v>
      </c>
      <c r="AZ1263" s="13">
        <v>9.4143964011949022E-3</v>
      </c>
      <c r="BA1263" s="11">
        <v>3722.4523370324641</v>
      </c>
      <c r="BB1263" s="11">
        <v>3722.4523370324641</v>
      </c>
      <c r="BC1263" s="11"/>
      <c r="BD1263" s="11"/>
      <c r="BE1263" s="11"/>
      <c r="BF1263" s="11">
        <v>3722.4523370324641</v>
      </c>
      <c r="BG1263" s="11">
        <v>3722.4523370324641</v>
      </c>
      <c r="BH1263" s="11">
        <v>0</v>
      </c>
      <c r="BI1263" s="11">
        <v>0</v>
      </c>
      <c r="BJ1263" s="11">
        <v>0</v>
      </c>
      <c r="BK1263" s="11">
        <v>3722.4523370324641</v>
      </c>
      <c r="BL1263" s="11">
        <v>3722.4523370324641</v>
      </c>
    </row>
    <row r="1264" spans="1:64" hidden="1" x14ac:dyDescent="0.25">
      <c r="A1264" s="7">
        <v>501124</v>
      </c>
      <c r="B1264" s="7" t="s">
        <v>180</v>
      </c>
      <c r="C1264" s="9">
        <v>45456</v>
      </c>
      <c r="D1264" s="9">
        <v>46022</v>
      </c>
      <c r="E1264" s="9">
        <v>46022</v>
      </c>
      <c r="F1264" s="7" t="s">
        <v>238</v>
      </c>
      <c r="G1264" s="11">
        <v>0</v>
      </c>
      <c r="H1264" s="11">
        <v>0</v>
      </c>
      <c r="I1264" s="11" t="s">
        <v>240</v>
      </c>
      <c r="J1264" s="11">
        <v>0</v>
      </c>
      <c r="K1264" s="11" t="s">
        <v>240</v>
      </c>
      <c r="L1264" s="11">
        <v>11000000</v>
      </c>
      <c r="M1264" s="13">
        <v>0</v>
      </c>
      <c r="N1264" s="13" t="s">
        <v>244</v>
      </c>
      <c r="O1264" s="13" t="s">
        <v>257</v>
      </c>
      <c r="P1264" s="13">
        <v>0.39539999999999997</v>
      </c>
      <c r="Q1264" s="7" t="s">
        <v>260</v>
      </c>
      <c r="R1264" s="7" t="s">
        <v>262</v>
      </c>
      <c r="S1264" s="7">
        <v>0</v>
      </c>
      <c r="T1264" s="7" t="s">
        <v>267</v>
      </c>
      <c r="U1264" s="7" t="s">
        <v>269</v>
      </c>
      <c r="V1264" s="7">
        <v>1</v>
      </c>
      <c r="W1264" s="9">
        <v>45657</v>
      </c>
      <c r="X1264" s="7">
        <v>12</v>
      </c>
      <c r="Y1264" s="7">
        <v>2</v>
      </c>
      <c r="Z1264" s="11">
        <v>0</v>
      </c>
      <c r="AA1264" s="11">
        <v>0</v>
      </c>
      <c r="AB1264" s="11">
        <v>0</v>
      </c>
      <c r="AC1264" s="11">
        <v>0</v>
      </c>
      <c r="AD1264" s="11">
        <v>1000000</v>
      </c>
      <c r="AE1264" s="11">
        <v>2000000</v>
      </c>
      <c r="AF1264" s="11">
        <v>0</v>
      </c>
      <c r="AG1264" s="11">
        <v>0</v>
      </c>
      <c r="AH1264" s="11">
        <v>0</v>
      </c>
      <c r="AI1264" s="11">
        <v>0</v>
      </c>
      <c r="AJ1264" s="11">
        <v>2000000</v>
      </c>
      <c r="AK1264" s="11">
        <v>2000000</v>
      </c>
      <c r="AL1264" s="13">
        <v>9.3257655415960317E-3</v>
      </c>
      <c r="AM1264" s="7">
        <v>3100</v>
      </c>
      <c r="AN1264" s="7" t="s">
        <v>276</v>
      </c>
      <c r="AO1264" s="9">
        <v>45716</v>
      </c>
      <c r="AP1264" s="9">
        <v>45688</v>
      </c>
      <c r="AQ1264" s="7">
        <v>28</v>
      </c>
      <c r="AR1264" s="7">
        <v>59</v>
      </c>
      <c r="AS1264" s="15">
        <v>1</v>
      </c>
      <c r="AT1264" s="11">
        <v>7374.8153902941422</v>
      </c>
      <c r="AU1264" s="11">
        <v>7374.8153902941422</v>
      </c>
      <c r="AV1264" s="11">
        <v>7374.8153902941422</v>
      </c>
      <c r="AW1264" s="11">
        <v>7374.8153902941422</v>
      </c>
      <c r="AX1264" s="11">
        <v>0</v>
      </c>
      <c r="AY1264" s="11">
        <v>0</v>
      </c>
      <c r="AZ1264" s="13">
        <v>9.3257655415960317E-3</v>
      </c>
      <c r="BA1264" s="11">
        <v>7374.8153902941422</v>
      </c>
      <c r="BB1264" s="11">
        <v>7374.8153902941422</v>
      </c>
      <c r="BC1264" s="11"/>
      <c r="BD1264" s="11"/>
      <c r="BE1264" s="11"/>
      <c r="BF1264" s="11">
        <v>7374.8153902941422</v>
      </c>
      <c r="BG1264" s="11">
        <v>7374.8153902941422</v>
      </c>
      <c r="BH1264" s="11">
        <v>0</v>
      </c>
      <c r="BI1264" s="11">
        <v>0</v>
      </c>
      <c r="BJ1264" s="11">
        <v>0</v>
      </c>
      <c r="BK1264" s="11">
        <v>7374.8153902941422</v>
      </c>
      <c r="BL1264" s="11">
        <v>7374.8153902941422</v>
      </c>
    </row>
    <row r="1265" spans="1:64" hidden="1" x14ac:dyDescent="0.25">
      <c r="A1265" s="7">
        <v>501124</v>
      </c>
      <c r="B1265" s="7" t="s">
        <v>180</v>
      </c>
      <c r="C1265" s="9">
        <v>45456</v>
      </c>
      <c r="D1265" s="9">
        <v>46022</v>
      </c>
      <c r="E1265" s="9">
        <v>46022</v>
      </c>
      <c r="F1265" s="7" t="s">
        <v>238</v>
      </c>
      <c r="G1265" s="11">
        <v>0</v>
      </c>
      <c r="H1265" s="11">
        <v>0</v>
      </c>
      <c r="I1265" s="11" t="s">
        <v>240</v>
      </c>
      <c r="J1265" s="11">
        <v>0</v>
      </c>
      <c r="K1265" s="11" t="s">
        <v>240</v>
      </c>
      <c r="L1265" s="11">
        <v>11000000</v>
      </c>
      <c r="M1265" s="13">
        <v>0</v>
      </c>
      <c r="N1265" s="13" t="s">
        <v>244</v>
      </c>
      <c r="O1265" s="13" t="s">
        <v>257</v>
      </c>
      <c r="P1265" s="13">
        <v>0.39539999999999997</v>
      </c>
      <c r="Q1265" s="7" t="s">
        <v>260</v>
      </c>
      <c r="R1265" s="7" t="s">
        <v>262</v>
      </c>
      <c r="S1265" s="7">
        <v>0</v>
      </c>
      <c r="T1265" s="7" t="s">
        <v>267</v>
      </c>
      <c r="U1265" s="7" t="s">
        <v>269</v>
      </c>
      <c r="V1265" s="7">
        <v>1</v>
      </c>
      <c r="W1265" s="9">
        <v>45657</v>
      </c>
      <c r="X1265" s="7">
        <v>12</v>
      </c>
      <c r="Y1265" s="7">
        <v>3</v>
      </c>
      <c r="Z1265" s="11">
        <v>0</v>
      </c>
      <c r="AA1265" s="11">
        <v>0</v>
      </c>
      <c r="AB1265" s="11">
        <v>0</v>
      </c>
      <c r="AC1265" s="11">
        <v>0</v>
      </c>
      <c r="AD1265" s="11">
        <v>1000000</v>
      </c>
      <c r="AE1265" s="11">
        <v>3000000</v>
      </c>
      <c r="AF1265" s="11">
        <v>0</v>
      </c>
      <c r="AG1265" s="11">
        <v>0</v>
      </c>
      <c r="AH1265" s="11">
        <v>0</v>
      </c>
      <c r="AI1265" s="11">
        <v>0</v>
      </c>
      <c r="AJ1265" s="11">
        <v>3000000</v>
      </c>
      <c r="AK1265" s="11">
        <v>3000000</v>
      </c>
      <c r="AL1265" s="13">
        <v>9.2379690880428633E-3</v>
      </c>
      <c r="AM1265" s="7">
        <v>3101</v>
      </c>
      <c r="AN1265" s="7" t="s">
        <v>277</v>
      </c>
      <c r="AO1265" s="9">
        <v>45747</v>
      </c>
      <c r="AP1265" s="9">
        <v>45716</v>
      </c>
      <c r="AQ1265" s="7">
        <v>31</v>
      </c>
      <c r="AR1265" s="7">
        <v>90</v>
      </c>
      <c r="AS1265" s="15">
        <v>1</v>
      </c>
      <c r="AT1265" s="11">
        <v>10958.07893223644</v>
      </c>
      <c r="AU1265" s="11">
        <v>10958.07893223644</v>
      </c>
      <c r="AV1265" s="11">
        <v>10958.07893223644</v>
      </c>
      <c r="AW1265" s="11">
        <v>10958.07893223644</v>
      </c>
      <c r="AX1265" s="11">
        <v>0</v>
      </c>
      <c r="AY1265" s="11">
        <v>0</v>
      </c>
      <c r="AZ1265" s="13">
        <v>9.2379690880428633E-3</v>
      </c>
      <c r="BA1265" s="11">
        <v>10958.07893223644</v>
      </c>
      <c r="BB1265" s="11">
        <v>10958.07893223644</v>
      </c>
      <c r="BC1265" s="11"/>
      <c r="BD1265" s="11"/>
      <c r="BE1265" s="11"/>
      <c r="BF1265" s="11">
        <v>10958.07893223644</v>
      </c>
      <c r="BG1265" s="11">
        <v>10958.07893223644</v>
      </c>
      <c r="BH1265" s="11">
        <v>0</v>
      </c>
      <c r="BI1265" s="11">
        <v>0</v>
      </c>
      <c r="BJ1265" s="11">
        <v>0</v>
      </c>
      <c r="BK1265" s="11">
        <v>10958.07893223644</v>
      </c>
      <c r="BL1265" s="11">
        <v>10958.07893223644</v>
      </c>
    </row>
    <row r="1266" spans="1:64" hidden="1" x14ac:dyDescent="0.25">
      <c r="A1266" s="7">
        <v>501124</v>
      </c>
      <c r="B1266" s="7" t="s">
        <v>180</v>
      </c>
      <c r="C1266" s="9">
        <v>45456</v>
      </c>
      <c r="D1266" s="9">
        <v>46022</v>
      </c>
      <c r="E1266" s="9">
        <v>46022</v>
      </c>
      <c r="F1266" s="7" t="s">
        <v>238</v>
      </c>
      <c r="G1266" s="11">
        <v>0</v>
      </c>
      <c r="H1266" s="11">
        <v>0</v>
      </c>
      <c r="I1266" s="11" t="s">
        <v>240</v>
      </c>
      <c r="J1266" s="11">
        <v>0</v>
      </c>
      <c r="K1266" s="11" t="s">
        <v>240</v>
      </c>
      <c r="L1266" s="11">
        <v>11000000</v>
      </c>
      <c r="M1266" s="13">
        <v>0</v>
      </c>
      <c r="N1266" s="13" t="s">
        <v>244</v>
      </c>
      <c r="O1266" s="13" t="s">
        <v>257</v>
      </c>
      <c r="P1266" s="13">
        <v>0.39539999999999997</v>
      </c>
      <c r="Q1266" s="7" t="s">
        <v>260</v>
      </c>
      <c r="R1266" s="7" t="s">
        <v>262</v>
      </c>
      <c r="S1266" s="7">
        <v>0</v>
      </c>
      <c r="T1266" s="7" t="s">
        <v>267</v>
      </c>
      <c r="U1266" s="7" t="s">
        <v>269</v>
      </c>
      <c r="V1266" s="7">
        <v>1</v>
      </c>
      <c r="W1266" s="9">
        <v>45657</v>
      </c>
      <c r="X1266" s="7">
        <v>12</v>
      </c>
      <c r="Y1266" s="7">
        <v>4</v>
      </c>
      <c r="Z1266" s="11">
        <v>0</v>
      </c>
      <c r="AA1266" s="11">
        <v>0</v>
      </c>
      <c r="AB1266" s="11">
        <v>0</v>
      </c>
      <c r="AC1266" s="11">
        <v>0</v>
      </c>
      <c r="AD1266" s="11">
        <v>1000000</v>
      </c>
      <c r="AE1266" s="11">
        <v>4000000</v>
      </c>
      <c r="AF1266" s="11">
        <v>0</v>
      </c>
      <c r="AG1266" s="11">
        <v>0</v>
      </c>
      <c r="AH1266" s="11">
        <v>0</v>
      </c>
      <c r="AI1266" s="11">
        <v>0</v>
      </c>
      <c r="AJ1266" s="11">
        <v>4000000</v>
      </c>
      <c r="AK1266" s="11">
        <v>4000000</v>
      </c>
      <c r="AL1266" s="13">
        <v>9.1509991851060901E-3</v>
      </c>
      <c r="AM1266" s="7">
        <v>3102</v>
      </c>
      <c r="AN1266" s="7" t="s">
        <v>278</v>
      </c>
      <c r="AO1266" s="9">
        <v>45777</v>
      </c>
      <c r="AP1266" s="9">
        <v>45747</v>
      </c>
      <c r="AQ1266" s="7">
        <v>30</v>
      </c>
      <c r="AR1266" s="7">
        <v>120</v>
      </c>
      <c r="AS1266" s="15">
        <v>1</v>
      </c>
      <c r="AT1266" s="11">
        <v>14473.22031116379</v>
      </c>
      <c r="AU1266" s="11">
        <v>14473.22031116379</v>
      </c>
      <c r="AV1266" s="11">
        <v>14473.22031116379</v>
      </c>
      <c r="AW1266" s="11">
        <v>14473.22031116379</v>
      </c>
      <c r="AX1266" s="11">
        <v>0</v>
      </c>
      <c r="AY1266" s="11">
        <v>0</v>
      </c>
      <c r="AZ1266" s="13">
        <v>9.1509991851060901E-3</v>
      </c>
      <c r="BA1266" s="11">
        <v>14473.22031116379</v>
      </c>
      <c r="BB1266" s="11">
        <v>14473.22031116379</v>
      </c>
      <c r="BC1266" s="11"/>
      <c r="BD1266" s="11"/>
      <c r="BE1266" s="11"/>
      <c r="BF1266" s="11">
        <v>14473.22031116379</v>
      </c>
      <c r="BG1266" s="11">
        <v>14473.22031116379</v>
      </c>
      <c r="BH1266" s="11">
        <v>0</v>
      </c>
      <c r="BI1266" s="11">
        <v>0</v>
      </c>
      <c r="BJ1266" s="11">
        <v>0</v>
      </c>
      <c r="BK1266" s="11">
        <v>14473.22031116379</v>
      </c>
      <c r="BL1266" s="11">
        <v>14473.22031116379</v>
      </c>
    </row>
    <row r="1267" spans="1:64" hidden="1" x14ac:dyDescent="0.25">
      <c r="A1267" s="7">
        <v>501124</v>
      </c>
      <c r="B1267" s="7" t="s">
        <v>180</v>
      </c>
      <c r="C1267" s="9">
        <v>45456</v>
      </c>
      <c r="D1267" s="9">
        <v>46022</v>
      </c>
      <c r="E1267" s="9">
        <v>46022</v>
      </c>
      <c r="F1267" s="7" t="s">
        <v>238</v>
      </c>
      <c r="G1267" s="11">
        <v>0</v>
      </c>
      <c r="H1267" s="11">
        <v>0</v>
      </c>
      <c r="I1267" s="11" t="s">
        <v>240</v>
      </c>
      <c r="J1267" s="11">
        <v>0</v>
      </c>
      <c r="K1267" s="11" t="s">
        <v>240</v>
      </c>
      <c r="L1267" s="11">
        <v>11000000</v>
      </c>
      <c r="M1267" s="13">
        <v>0</v>
      </c>
      <c r="N1267" s="13" t="s">
        <v>244</v>
      </c>
      <c r="O1267" s="13" t="s">
        <v>257</v>
      </c>
      <c r="P1267" s="13">
        <v>0.39539999999999997</v>
      </c>
      <c r="Q1267" s="7" t="s">
        <v>260</v>
      </c>
      <c r="R1267" s="7" t="s">
        <v>262</v>
      </c>
      <c r="S1267" s="7">
        <v>0</v>
      </c>
      <c r="T1267" s="7" t="s">
        <v>267</v>
      </c>
      <c r="U1267" s="7" t="s">
        <v>269</v>
      </c>
      <c r="V1267" s="7">
        <v>1</v>
      </c>
      <c r="W1267" s="9">
        <v>45657</v>
      </c>
      <c r="X1267" s="7">
        <v>12</v>
      </c>
      <c r="Y1267" s="7">
        <v>5</v>
      </c>
      <c r="Z1267" s="11">
        <v>0</v>
      </c>
      <c r="AA1267" s="11">
        <v>0</v>
      </c>
      <c r="AB1267" s="11">
        <v>0</v>
      </c>
      <c r="AC1267" s="11">
        <v>0</v>
      </c>
      <c r="AD1267" s="11">
        <v>1000000</v>
      </c>
      <c r="AE1267" s="11">
        <v>5000000</v>
      </c>
      <c r="AF1267" s="11">
        <v>0</v>
      </c>
      <c r="AG1267" s="11">
        <v>0</v>
      </c>
      <c r="AH1267" s="11">
        <v>0</v>
      </c>
      <c r="AI1267" s="11">
        <v>0</v>
      </c>
      <c r="AJ1267" s="11">
        <v>5000000</v>
      </c>
      <c r="AK1267" s="11">
        <v>5000000</v>
      </c>
      <c r="AL1267" s="13">
        <v>9.0648480513104701E-3</v>
      </c>
      <c r="AM1267" s="7">
        <v>3103</v>
      </c>
      <c r="AN1267" s="7" t="s">
        <v>279</v>
      </c>
      <c r="AO1267" s="9">
        <v>45808</v>
      </c>
      <c r="AP1267" s="9">
        <v>45777</v>
      </c>
      <c r="AQ1267" s="7">
        <v>31</v>
      </c>
      <c r="AR1267" s="7">
        <v>151</v>
      </c>
      <c r="AS1267" s="15">
        <v>1</v>
      </c>
      <c r="AT1267" s="11">
        <v>17921.204597440799</v>
      </c>
      <c r="AU1267" s="11">
        <v>17921.204597440799</v>
      </c>
      <c r="AV1267" s="11">
        <v>17921.204597440799</v>
      </c>
      <c r="AW1267" s="11">
        <v>17921.204597440799</v>
      </c>
      <c r="AX1267" s="11">
        <v>0</v>
      </c>
      <c r="AY1267" s="11">
        <v>0</v>
      </c>
      <c r="AZ1267" s="13">
        <v>9.0648480513104701E-3</v>
      </c>
      <c r="BA1267" s="11">
        <v>17921.204597440799</v>
      </c>
      <c r="BB1267" s="11">
        <v>17921.204597440799</v>
      </c>
      <c r="BC1267" s="11"/>
      <c r="BD1267" s="11"/>
      <c r="BE1267" s="11"/>
      <c r="BF1267" s="11">
        <v>17921.204597440799</v>
      </c>
      <c r="BG1267" s="11">
        <v>17921.204597440799</v>
      </c>
      <c r="BH1267" s="11">
        <v>0</v>
      </c>
      <c r="BI1267" s="11">
        <v>0</v>
      </c>
      <c r="BJ1267" s="11">
        <v>0</v>
      </c>
      <c r="BK1267" s="11">
        <v>17921.204597440799</v>
      </c>
      <c r="BL1267" s="11">
        <v>17921.204597440799</v>
      </c>
    </row>
    <row r="1268" spans="1:64" hidden="1" x14ac:dyDescent="0.25">
      <c r="A1268" s="7">
        <v>501124</v>
      </c>
      <c r="B1268" s="7" t="s">
        <v>180</v>
      </c>
      <c r="C1268" s="9">
        <v>45456</v>
      </c>
      <c r="D1268" s="9">
        <v>46022</v>
      </c>
      <c r="E1268" s="9">
        <v>46022</v>
      </c>
      <c r="F1268" s="7" t="s">
        <v>238</v>
      </c>
      <c r="G1268" s="11">
        <v>0</v>
      </c>
      <c r="H1268" s="11">
        <v>0</v>
      </c>
      <c r="I1268" s="11" t="s">
        <v>240</v>
      </c>
      <c r="J1268" s="11">
        <v>0</v>
      </c>
      <c r="K1268" s="11" t="s">
        <v>240</v>
      </c>
      <c r="L1268" s="11">
        <v>11000000</v>
      </c>
      <c r="M1268" s="13">
        <v>0</v>
      </c>
      <c r="N1268" s="13" t="s">
        <v>244</v>
      </c>
      <c r="O1268" s="13" t="s">
        <v>257</v>
      </c>
      <c r="P1268" s="13">
        <v>0.39539999999999997</v>
      </c>
      <c r="Q1268" s="7" t="s">
        <v>260</v>
      </c>
      <c r="R1268" s="7" t="s">
        <v>262</v>
      </c>
      <c r="S1268" s="7">
        <v>0</v>
      </c>
      <c r="T1268" s="7" t="s">
        <v>267</v>
      </c>
      <c r="U1268" s="7" t="s">
        <v>269</v>
      </c>
      <c r="V1268" s="7">
        <v>1</v>
      </c>
      <c r="W1268" s="9">
        <v>45657</v>
      </c>
      <c r="X1268" s="7">
        <v>12</v>
      </c>
      <c r="Y1268" s="7">
        <v>6</v>
      </c>
      <c r="Z1268" s="11">
        <v>0</v>
      </c>
      <c r="AA1268" s="11">
        <v>0</v>
      </c>
      <c r="AB1268" s="11">
        <v>0</v>
      </c>
      <c r="AC1268" s="11">
        <v>0</v>
      </c>
      <c r="AD1268" s="11">
        <v>1000000</v>
      </c>
      <c r="AE1268" s="11">
        <v>6000000</v>
      </c>
      <c r="AF1268" s="11">
        <v>0</v>
      </c>
      <c r="AG1268" s="11">
        <v>0</v>
      </c>
      <c r="AH1268" s="11">
        <v>0</v>
      </c>
      <c r="AI1268" s="11">
        <v>0</v>
      </c>
      <c r="AJ1268" s="11">
        <v>6000000</v>
      </c>
      <c r="AK1268" s="11">
        <v>6000000</v>
      </c>
      <c r="AL1268" s="13">
        <v>8.9795079784388276E-3</v>
      </c>
      <c r="AM1268" s="7">
        <v>3104</v>
      </c>
      <c r="AN1268" s="7" t="s">
        <v>280</v>
      </c>
      <c r="AO1268" s="9">
        <v>45838</v>
      </c>
      <c r="AP1268" s="9">
        <v>45808</v>
      </c>
      <c r="AQ1268" s="7">
        <v>30</v>
      </c>
      <c r="AR1268" s="7">
        <v>181</v>
      </c>
      <c r="AS1268" s="15">
        <v>1</v>
      </c>
      <c r="AT1268" s="11">
        <v>21302.984728048279</v>
      </c>
      <c r="AU1268" s="11">
        <v>21302.984728048279</v>
      </c>
      <c r="AV1268" s="11">
        <v>21302.984728048279</v>
      </c>
      <c r="AW1268" s="11">
        <v>21302.984728048279</v>
      </c>
      <c r="AX1268" s="11">
        <v>0</v>
      </c>
      <c r="AY1268" s="11">
        <v>0</v>
      </c>
      <c r="AZ1268" s="13">
        <v>8.9795079784388276E-3</v>
      </c>
      <c r="BA1268" s="11">
        <v>21302.984728048279</v>
      </c>
      <c r="BB1268" s="11">
        <v>21302.984728048279</v>
      </c>
      <c r="BC1268" s="11"/>
      <c r="BD1268" s="11"/>
      <c r="BE1268" s="11"/>
      <c r="BF1268" s="11">
        <v>21302.984728048279</v>
      </c>
      <c r="BG1268" s="11">
        <v>21302.984728048279</v>
      </c>
      <c r="BH1268" s="11">
        <v>0</v>
      </c>
      <c r="BI1268" s="11">
        <v>0</v>
      </c>
      <c r="BJ1268" s="11">
        <v>0</v>
      </c>
      <c r="BK1268" s="11">
        <v>21302.984728048279</v>
      </c>
      <c r="BL1268" s="11">
        <v>21302.984728048279</v>
      </c>
    </row>
    <row r="1269" spans="1:64" hidden="1" x14ac:dyDescent="0.25">
      <c r="A1269" s="7">
        <v>501124</v>
      </c>
      <c r="B1269" s="7" t="s">
        <v>180</v>
      </c>
      <c r="C1269" s="9">
        <v>45456</v>
      </c>
      <c r="D1269" s="9">
        <v>46022</v>
      </c>
      <c r="E1269" s="9">
        <v>46022</v>
      </c>
      <c r="F1269" s="7" t="s">
        <v>238</v>
      </c>
      <c r="G1269" s="11">
        <v>0</v>
      </c>
      <c r="H1269" s="11">
        <v>0</v>
      </c>
      <c r="I1269" s="11" t="s">
        <v>240</v>
      </c>
      <c r="J1269" s="11">
        <v>0</v>
      </c>
      <c r="K1269" s="11" t="s">
        <v>240</v>
      </c>
      <c r="L1269" s="11">
        <v>11000000</v>
      </c>
      <c r="M1269" s="13">
        <v>0</v>
      </c>
      <c r="N1269" s="13" t="s">
        <v>244</v>
      </c>
      <c r="O1269" s="13" t="s">
        <v>257</v>
      </c>
      <c r="P1269" s="13">
        <v>0.39539999999999997</v>
      </c>
      <c r="Q1269" s="7" t="s">
        <v>260</v>
      </c>
      <c r="R1269" s="7" t="s">
        <v>262</v>
      </c>
      <c r="S1269" s="7">
        <v>0</v>
      </c>
      <c r="T1269" s="7" t="s">
        <v>267</v>
      </c>
      <c r="U1269" s="7" t="s">
        <v>269</v>
      </c>
      <c r="V1269" s="7">
        <v>1</v>
      </c>
      <c r="W1269" s="9">
        <v>45657</v>
      </c>
      <c r="X1269" s="7">
        <v>12</v>
      </c>
      <c r="Y1269" s="7">
        <v>7</v>
      </c>
      <c r="Z1269" s="11">
        <v>0</v>
      </c>
      <c r="AA1269" s="11">
        <v>0</v>
      </c>
      <c r="AB1269" s="11">
        <v>0</v>
      </c>
      <c r="AC1269" s="11">
        <v>0</v>
      </c>
      <c r="AD1269" s="11">
        <v>1000000</v>
      </c>
      <c r="AE1269" s="11">
        <v>7000000</v>
      </c>
      <c r="AF1269" s="11">
        <v>0</v>
      </c>
      <c r="AG1269" s="11">
        <v>0</v>
      </c>
      <c r="AH1269" s="11">
        <v>0</v>
      </c>
      <c r="AI1269" s="11">
        <v>0</v>
      </c>
      <c r="AJ1269" s="11">
        <v>7000000</v>
      </c>
      <c r="AK1269" s="11">
        <v>7000000</v>
      </c>
      <c r="AL1269" s="13">
        <v>8.8949713308420497E-3</v>
      </c>
      <c r="AM1269" s="7">
        <v>3105</v>
      </c>
      <c r="AN1269" s="7" t="s">
        <v>281</v>
      </c>
      <c r="AO1269" s="9">
        <v>45869</v>
      </c>
      <c r="AP1269" s="9">
        <v>45838</v>
      </c>
      <c r="AQ1269" s="7">
        <v>31</v>
      </c>
      <c r="AR1269" s="7">
        <v>212</v>
      </c>
      <c r="AS1269" s="15">
        <v>1</v>
      </c>
      <c r="AT1269" s="11">
        <v>24619.501649504629</v>
      </c>
      <c r="AU1269" s="11">
        <v>24619.501649504629</v>
      </c>
      <c r="AV1269" s="11">
        <v>24619.501649504629</v>
      </c>
      <c r="AW1269" s="11">
        <v>24619.501649504629</v>
      </c>
      <c r="AX1269" s="11">
        <v>0</v>
      </c>
      <c r="AY1269" s="11">
        <v>0</v>
      </c>
      <c r="AZ1269" s="13">
        <v>8.8949713308420497E-3</v>
      </c>
      <c r="BA1269" s="11">
        <v>24619.501649504629</v>
      </c>
      <c r="BB1269" s="11">
        <v>24619.501649504629</v>
      </c>
      <c r="BC1269" s="11"/>
      <c r="BD1269" s="11"/>
      <c r="BE1269" s="11"/>
      <c r="BF1269" s="11">
        <v>24619.501649504629</v>
      </c>
      <c r="BG1269" s="11">
        <v>24619.501649504629</v>
      </c>
      <c r="BH1269" s="11">
        <v>0</v>
      </c>
      <c r="BI1269" s="11">
        <v>0</v>
      </c>
      <c r="BJ1269" s="11">
        <v>0</v>
      </c>
      <c r="BK1269" s="11">
        <v>24619.501649504629</v>
      </c>
      <c r="BL1269" s="11">
        <v>24619.501649504629</v>
      </c>
    </row>
    <row r="1270" spans="1:64" hidden="1" x14ac:dyDescent="0.25">
      <c r="A1270" s="7">
        <v>501124</v>
      </c>
      <c r="B1270" s="7" t="s">
        <v>180</v>
      </c>
      <c r="C1270" s="9">
        <v>45456</v>
      </c>
      <c r="D1270" s="9">
        <v>46022</v>
      </c>
      <c r="E1270" s="9">
        <v>46022</v>
      </c>
      <c r="F1270" s="7" t="s">
        <v>238</v>
      </c>
      <c r="G1270" s="11">
        <v>0</v>
      </c>
      <c r="H1270" s="11">
        <v>0</v>
      </c>
      <c r="I1270" s="11" t="s">
        <v>240</v>
      </c>
      <c r="J1270" s="11">
        <v>0</v>
      </c>
      <c r="K1270" s="11" t="s">
        <v>240</v>
      </c>
      <c r="L1270" s="11">
        <v>11000000</v>
      </c>
      <c r="M1270" s="13">
        <v>0</v>
      </c>
      <c r="N1270" s="13" t="s">
        <v>244</v>
      </c>
      <c r="O1270" s="13" t="s">
        <v>257</v>
      </c>
      <c r="P1270" s="13">
        <v>0.39539999999999997</v>
      </c>
      <c r="Q1270" s="7" t="s">
        <v>260</v>
      </c>
      <c r="R1270" s="7" t="s">
        <v>262</v>
      </c>
      <c r="S1270" s="7">
        <v>0</v>
      </c>
      <c r="T1270" s="7" t="s">
        <v>267</v>
      </c>
      <c r="U1270" s="7" t="s">
        <v>269</v>
      </c>
      <c r="V1270" s="7">
        <v>1</v>
      </c>
      <c r="W1270" s="9">
        <v>45657</v>
      </c>
      <c r="X1270" s="7">
        <v>12</v>
      </c>
      <c r="Y1270" s="7">
        <v>8</v>
      </c>
      <c r="Z1270" s="11">
        <v>0</v>
      </c>
      <c r="AA1270" s="11">
        <v>0</v>
      </c>
      <c r="AB1270" s="11">
        <v>0</v>
      </c>
      <c r="AC1270" s="11">
        <v>0</v>
      </c>
      <c r="AD1270" s="11">
        <v>1000000</v>
      </c>
      <c r="AE1270" s="11">
        <v>8000000</v>
      </c>
      <c r="AF1270" s="11">
        <v>0</v>
      </c>
      <c r="AG1270" s="11">
        <v>0</v>
      </c>
      <c r="AH1270" s="11">
        <v>0</v>
      </c>
      <c r="AI1270" s="11">
        <v>0</v>
      </c>
      <c r="AJ1270" s="11">
        <v>8000000</v>
      </c>
      <c r="AK1270" s="11">
        <v>8000000</v>
      </c>
      <c r="AL1270" s="13">
        <v>8.8112305447562989E-3</v>
      </c>
      <c r="AM1270" s="7">
        <v>3106</v>
      </c>
      <c r="AN1270" s="7" t="s">
        <v>282</v>
      </c>
      <c r="AO1270" s="9">
        <v>45900</v>
      </c>
      <c r="AP1270" s="9">
        <v>45869</v>
      </c>
      <c r="AQ1270" s="7">
        <v>31</v>
      </c>
      <c r="AR1270" s="7">
        <v>243</v>
      </c>
      <c r="AS1270" s="15">
        <v>1</v>
      </c>
      <c r="AT1270" s="11">
        <v>27871.684459173121</v>
      </c>
      <c r="AU1270" s="11">
        <v>27871.684459173121</v>
      </c>
      <c r="AV1270" s="11">
        <v>27871.684459173121</v>
      </c>
      <c r="AW1270" s="11">
        <v>27871.684459173121</v>
      </c>
      <c r="AX1270" s="11">
        <v>0</v>
      </c>
      <c r="AY1270" s="11">
        <v>0</v>
      </c>
      <c r="AZ1270" s="13">
        <v>8.8112305447562989E-3</v>
      </c>
      <c r="BA1270" s="11">
        <v>27871.684459173121</v>
      </c>
      <c r="BB1270" s="11">
        <v>27871.684459173121</v>
      </c>
      <c r="BC1270" s="11"/>
      <c r="BD1270" s="11"/>
      <c r="BE1270" s="11"/>
      <c r="BF1270" s="11">
        <v>27871.684459173121</v>
      </c>
      <c r="BG1270" s="11">
        <v>27871.684459173121</v>
      </c>
      <c r="BH1270" s="11">
        <v>0</v>
      </c>
      <c r="BI1270" s="11">
        <v>0</v>
      </c>
      <c r="BJ1270" s="11">
        <v>0</v>
      </c>
      <c r="BK1270" s="11">
        <v>27871.684459173121</v>
      </c>
      <c r="BL1270" s="11">
        <v>27871.684459173121</v>
      </c>
    </row>
    <row r="1271" spans="1:64" hidden="1" x14ac:dyDescent="0.25">
      <c r="A1271" s="7">
        <v>501124</v>
      </c>
      <c r="B1271" s="7" t="s">
        <v>180</v>
      </c>
      <c r="C1271" s="9">
        <v>45456</v>
      </c>
      <c r="D1271" s="9">
        <v>46022</v>
      </c>
      <c r="E1271" s="9">
        <v>46022</v>
      </c>
      <c r="F1271" s="7" t="s">
        <v>238</v>
      </c>
      <c r="G1271" s="11">
        <v>0</v>
      </c>
      <c r="H1271" s="11">
        <v>0</v>
      </c>
      <c r="I1271" s="11" t="s">
        <v>240</v>
      </c>
      <c r="J1271" s="11">
        <v>0</v>
      </c>
      <c r="K1271" s="11" t="s">
        <v>240</v>
      </c>
      <c r="L1271" s="11">
        <v>11000000</v>
      </c>
      <c r="M1271" s="13">
        <v>0</v>
      </c>
      <c r="N1271" s="13" t="s">
        <v>244</v>
      </c>
      <c r="O1271" s="13" t="s">
        <v>257</v>
      </c>
      <c r="P1271" s="13">
        <v>0.39539999999999997</v>
      </c>
      <c r="Q1271" s="7" t="s">
        <v>260</v>
      </c>
      <c r="R1271" s="7" t="s">
        <v>262</v>
      </c>
      <c r="S1271" s="7">
        <v>0</v>
      </c>
      <c r="T1271" s="7" t="s">
        <v>267</v>
      </c>
      <c r="U1271" s="7" t="s">
        <v>269</v>
      </c>
      <c r="V1271" s="7">
        <v>1</v>
      </c>
      <c r="W1271" s="9">
        <v>45657</v>
      </c>
      <c r="X1271" s="7">
        <v>12</v>
      </c>
      <c r="Y1271" s="7">
        <v>9</v>
      </c>
      <c r="Z1271" s="11">
        <v>0</v>
      </c>
      <c r="AA1271" s="11">
        <v>0</v>
      </c>
      <c r="AB1271" s="11">
        <v>0</v>
      </c>
      <c r="AC1271" s="11">
        <v>0</v>
      </c>
      <c r="AD1271" s="11">
        <v>1000000</v>
      </c>
      <c r="AE1271" s="11">
        <v>9000000</v>
      </c>
      <c r="AF1271" s="11">
        <v>0</v>
      </c>
      <c r="AG1271" s="11">
        <v>0</v>
      </c>
      <c r="AH1271" s="11">
        <v>0</v>
      </c>
      <c r="AI1271" s="11">
        <v>0</v>
      </c>
      <c r="AJ1271" s="11">
        <v>9000000</v>
      </c>
      <c r="AK1271" s="11">
        <v>9000000</v>
      </c>
      <c r="AL1271" s="13">
        <v>8.728278127625666E-3</v>
      </c>
      <c r="AM1271" s="7">
        <v>3107</v>
      </c>
      <c r="AN1271" s="7" t="s">
        <v>283</v>
      </c>
      <c r="AO1271" s="9">
        <v>45930</v>
      </c>
      <c r="AP1271" s="9">
        <v>45900</v>
      </c>
      <c r="AQ1271" s="7">
        <v>30</v>
      </c>
      <c r="AR1271" s="7">
        <v>273</v>
      </c>
      <c r="AS1271" s="15">
        <v>1</v>
      </c>
      <c r="AT1271" s="11">
        <v>31060.450544968691</v>
      </c>
      <c r="AU1271" s="11">
        <v>31060.450544968691</v>
      </c>
      <c r="AV1271" s="11">
        <v>31060.450544968691</v>
      </c>
      <c r="AW1271" s="11">
        <v>31060.450544968691</v>
      </c>
      <c r="AX1271" s="11">
        <v>0</v>
      </c>
      <c r="AY1271" s="11">
        <v>0</v>
      </c>
      <c r="AZ1271" s="13">
        <v>8.728278127625666E-3</v>
      </c>
      <c r="BA1271" s="11">
        <v>31060.450544968691</v>
      </c>
      <c r="BB1271" s="11">
        <v>31060.450544968691</v>
      </c>
      <c r="BC1271" s="11"/>
      <c r="BD1271" s="11"/>
      <c r="BE1271" s="11"/>
      <c r="BF1271" s="11">
        <v>31060.450544968691</v>
      </c>
      <c r="BG1271" s="11">
        <v>31060.450544968691</v>
      </c>
      <c r="BH1271" s="11">
        <v>0</v>
      </c>
      <c r="BI1271" s="11">
        <v>0</v>
      </c>
      <c r="BJ1271" s="11">
        <v>0</v>
      </c>
      <c r="BK1271" s="11">
        <v>31060.450544968691</v>
      </c>
      <c r="BL1271" s="11">
        <v>31060.450544968691</v>
      </c>
    </row>
    <row r="1272" spans="1:64" hidden="1" x14ac:dyDescent="0.25">
      <c r="A1272" s="7">
        <v>501124</v>
      </c>
      <c r="B1272" s="7" t="s">
        <v>180</v>
      </c>
      <c r="C1272" s="9">
        <v>45456</v>
      </c>
      <c r="D1272" s="9">
        <v>46022</v>
      </c>
      <c r="E1272" s="9">
        <v>46022</v>
      </c>
      <c r="F1272" s="7" t="s">
        <v>238</v>
      </c>
      <c r="G1272" s="11">
        <v>0</v>
      </c>
      <c r="H1272" s="11">
        <v>0</v>
      </c>
      <c r="I1272" s="11" t="s">
        <v>240</v>
      </c>
      <c r="J1272" s="11">
        <v>0</v>
      </c>
      <c r="K1272" s="11" t="s">
        <v>240</v>
      </c>
      <c r="L1272" s="11">
        <v>11000000</v>
      </c>
      <c r="M1272" s="13">
        <v>0</v>
      </c>
      <c r="N1272" s="13" t="s">
        <v>244</v>
      </c>
      <c r="O1272" s="13" t="s">
        <v>257</v>
      </c>
      <c r="P1272" s="13">
        <v>0.39539999999999997</v>
      </c>
      <c r="Q1272" s="7" t="s">
        <v>260</v>
      </c>
      <c r="R1272" s="7" t="s">
        <v>262</v>
      </c>
      <c r="S1272" s="7">
        <v>0</v>
      </c>
      <c r="T1272" s="7" t="s">
        <v>267</v>
      </c>
      <c r="U1272" s="7" t="s">
        <v>269</v>
      </c>
      <c r="V1272" s="7">
        <v>1</v>
      </c>
      <c r="W1272" s="9">
        <v>45657</v>
      </c>
      <c r="X1272" s="7">
        <v>12</v>
      </c>
      <c r="Y1272" s="7">
        <v>10</v>
      </c>
      <c r="Z1272" s="11">
        <v>0</v>
      </c>
      <c r="AA1272" s="11">
        <v>0</v>
      </c>
      <c r="AB1272" s="11">
        <v>0</v>
      </c>
      <c r="AC1272" s="11">
        <v>0</v>
      </c>
      <c r="AD1272" s="11">
        <v>1000000</v>
      </c>
      <c r="AE1272" s="11">
        <v>10000000</v>
      </c>
      <c r="AF1272" s="11">
        <v>0</v>
      </c>
      <c r="AG1272" s="11">
        <v>0</v>
      </c>
      <c r="AH1272" s="11">
        <v>0</v>
      </c>
      <c r="AI1272" s="11">
        <v>0</v>
      </c>
      <c r="AJ1272" s="11">
        <v>10000000</v>
      </c>
      <c r="AK1272" s="11">
        <v>10000000</v>
      </c>
      <c r="AL1272" s="13">
        <v>8.646106657432262E-3</v>
      </c>
      <c r="AM1272" s="7">
        <v>3108</v>
      </c>
      <c r="AN1272" s="7" t="s">
        <v>284</v>
      </c>
      <c r="AO1272" s="9">
        <v>45961</v>
      </c>
      <c r="AP1272" s="9">
        <v>45930</v>
      </c>
      <c r="AQ1272" s="7">
        <v>31</v>
      </c>
      <c r="AR1272" s="7">
        <v>304</v>
      </c>
      <c r="AS1272" s="15">
        <v>1</v>
      </c>
      <c r="AT1272" s="11">
        <v>34186.705723487168</v>
      </c>
      <c r="AU1272" s="11">
        <v>34186.705723487168</v>
      </c>
      <c r="AV1272" s="11">
        <v>34186.705723487168</v>
      </c>
      <c r="AW1272" s="11">
        <v>34186.705723487168</v>
      </c>
      <c r="AX1272" s="11">
        <v>0</v>
      </c>
      <c r="AY1272" s="11">
        <v>0</v>
      </c>
      <c r="AZ1272" s="13">
        <v>8.646106657432262E-3</v>
      </c>
      <c r="BA1272" s="11">
        <v>34186.705723487168</v>
      </c>
      <c r="BB1272" s="11">
        <v>34186.705723487168</v>
      </c>
      <c r="BC1272" s="11"/>
      <c r="BD1272" s="11"/>
      <c r="BE1272" s="11"/>
      <c r="BF1272" s="11">
        <v>34186.705723487168</v>
      </c>
      <c r="BG1272" s="11">
        <v>34186.705723487168</v>
      </c>
      <c r="BH1272" s="11">
        <v>0</v>
      </c>
      <c r="BI1272" s="11">
        <v>0</v>
      </c>
      <c r="BJ1272" s="11">
        <v>0</v>
      </c>
      <c r="BK1272" s="11">
        <v>34186.705723487168</v>
      </c>
      <c r="BL1272" s="11">
        <v>34186.705723487168</v>
      </c>
    </row>
    <row r="1273" spans="1:64" hidden="1" x14ac:dyDescent="0.25">
      <c r="A1273" s="7">
        <v>501124</v>
      </c>
      <c r="B1273" s="7" t="s">
        <v>180</v>
      </c>
      <c r="C1273" s="9">
        <v>45456</v>
      </c>
      <c r="D1273" s="9">
        <v>46022</v>
      </c>
      <c r="E1273" s="9">
        <v>46022</v>
      </c>
      <c r="F1273" s="7" t="s">
        <v>238</v>
      </c>
      <c r="G1273" s="11">
        <v>0</v>
      </c>
      <c r="H1273" s="11">
        <v>0</v>
      </c>
      <c r="I1273" s="11" t="s">
        <v>240</v>
      </c>
      <c r="J1273" s="11">
        <v>0</v>
      </c>
      <c r="K1273" s="11" t="s">
        <v>240</v>
      </c>
      <c r="L1273" s="11">
        <v>11000000</v>
      </c>
      <c r="M1273" s="13">
        <v>0</v>
      </c>
      <c r="N1273" s="13" t="s">
        <v>244</v>
      </c>
      <c r="O1273" s="13" t="s">
        <v>257</v>
      </c>
      <c r="P1273" s="13">
        <v>0.39539999999999997</v>
      </c>
      <c r="Q1273" s="7" t="s">
        <v>260</v>
      </c>
      <c r="R1273" s="7" t="s">
        <v>262</v>
      </c>
      <c r="S1273" s="7">
        <v>0</v>
      </c>
      <c r="T1273" s="7" t="s">
        <v>267</v>
      </c>
      <c r="U1273" s="7" t="s">
        <v>269</v>
      </c>
      <c r="V1273" s="7">
        <v>1</v>
      </c>
      <c r="W1273" s="9">
        <v>45657</v>
      </c>
      <c r="X1273" s="7">
        <v>12</v>
      </c>
      <c r="Y1273" s="7">
        <v>11</v>
      </c>
      <c r="Z1273" s="11">
        <v>0</v>
      </c>
      <c r="AA1273" s="11">
        <v>0</v>
      </c>
      <c r="AB1273" s="11">
        <v>0</v>
      </c>
      <c r="AC1273" s="11">
        <v>0</v>
      </c>
      <c r="AD1273" s="11">
        <v>1000000</v>
      </c>
      <c r="AE1273" s="11">
        <v>11000000</v>
      </c>
      <c r="AF1273" s="11">
        <v>0</v>
      </c>
      <c r="AG1273" s="11">
        <v>0</v>
      </c>
      <c r="AH1273" s="11">
        <v>0</v>
      </c>
      <c r="AI1273" s="11">
        <v>0</v>
      </c>
      <c r="AJ1273" s="11">
        <v>11000000</v>
      </c>
      <c r="AK1273" s="11">
        <v>11000000</v>
      </c>
      <c r="AL1273" s="13">
        <v>8.5647087820321932E-3</v>
      </c>
      <c r="AM1273" s="7">
        <v>3109</v>
      </c>
      <c r="AN1273" s="7" t="s">
        <v>285</v>
      </c>
      <c r="AO1273" s="9">
        <v>45991</v>
      </c>
      <c r="AP1273" s="9">
        <v>45961</v>
      </c>
      <c r="AQ1273" s="7">
        <v>30</v>
      </c>
      <c r="AR1273" s="7">
        <v>334</v>
      </c>
      <c r="AS1273" s="15">
        <v>1</v>
      </c>
      <c r="AT1273" s="11">
        <v>37251.344376570807</v>
      </c>
      <c r="AU1273" s="11">
        <v>37251.344376570807</v>
      </c>
      <c r="AV1273" s="11">
        <v>37251.344376570807</v>
      </c>
      <c r="AW1273" s="11">
        <v>37251.344376570807</v>
      </c>
      <c r="AX1273" s="11">
        <v>0</v>
      </c>
      <c r="AY1273" s="11">
        <v>0</v>
      </c>
      <c r="AZ1273" s="13">
        <v>8.5647087820321932E-3</v>
      </c>
      <c r="BA1273" s="11">
        <v>37251.344376570807</v>
      </c>
      <c r="BB1273" s="11">
        <v>37251.344376570807</v>
      </c>
      <c r="BC1273" s="11"/>
      <c r="BD1273" s="11"/>
      <c r="BE1273" s="11"/>
      <c r="BF1273" s="11">
        <v>37251.344376570807</v>
      </c>
      <c r="BG1273" s="11">
        <v>37251.344376570807</v>
      </c>
      <c r="BH1273" s="11">
        <v>0</v>
      </c>
      <c r="BI1273" s="11">
        <v>0</v>
      </c>
      <c r="BJ1273" s="11">
        <v>0</v>
      </c>
      <c r="BK1273" s="11">
        <v>37251.344376570807</v>
      </c>
      <c r="BL1273" s="11">
        <v>37251.344376570807</v>
      </c>
    </row>
    <row r="1274" spans="1:64" hidden="1" x14ac:dyDescent="0.25">
      <c r="A1274" s="7">
        <v>501124</v>
      </c>
      <c r="B1274" s="7" t="s">
        <v>180</v>
      </c>
      <c r="C1274" s="9">
        <v>45456</v>
      </c>
      <c r="D1274" s="9">
        <v>46022</v>
      </c>
      <c r="E1274" s="9">
        <v>46022</v>
      </c>
      <c r="F1274" s="7" t="s">
        <v>238</v>
      </c>
      <c r="G1274" s="11">
        <v>0</v>
      </c>
      <c r="H1274" s="11">
        <v>0</v>
      </c>
      <c r="I1274" s="11" t="s">
        <v>240</v>
      </c>
      <c r="J1274" s="11">
        <v>0</v>
      </c>
      <c r="K1274" s="11" t="s">
        <v>240</v>
      </c>
      <c r="L1274" s="11">
        <v>11000000</v>
      </c>
      <c r="M1274" s="13">
        <v>0</v>
      </c>
      <c r="N1274" s="13" t="s">
        <v>244</v>
      </c>
      <c r="O1274" s="13" t="s">
        <v>257</v>
      </c>
      <c r="P1274" s="13">
        <v>0.39539999999999997</v>
      </c>
      <c r="Q1274" s="7" t="s">
        <v>260</v>
      </c>
      <c r="R1274" s="7" t="s">
        <v>262</v>
      </c>
      <c r="S1274" s="7">
        <v>0</v>
      </c>
      <c r="T1274" s="7" t="s">
        <v>267</v>
      </c>
      <c r="U1274" s="7" t="s">
        <v>269</v>
      </c>
      <c r="V1274" s="7">
        <v>1</v>
      </c>
      <c r="W1274" s="9">
        <v>45657</v>
      </c>
      <c r="X1274" s="7">
        <v>12</v>
      </c>
      <c r="Y1274" s="7">
        <v>12</v>
      </c>
      <c r="Z1274" s="11">
        <v>0</v>
      </c>
      <c r="AA1274" s="11">
        <v>0</v>
      </c>
      <c r="AB1274" s="11">
        <v>0</v>
      </c>
      <c r="AC1274" s="11">
        <v>0</v>
      </c>
      <c r="AD1274" s="11">
        <v>0</v>
      </c>
      <c r="AE1274" s="11">
        <v>11000000</v>
      </c>
      <c r="AF1274" s="11">
        <v>11000000</v>
      </c>
      <c r="AG1274" s="11">
        <v>11000000</v>
      </c>
      <c r="AH1274" s="11">
        <v>11000000</v>
      </c>
      <c r="AI1274" s="11">
        <v>11000000</v>
      </c>
      <c r="AJ1274" s="11">
        <v>0</v>
      </c>
      <c r="AK1274" s="11">
        <v>0</v>
      </c>
      <c r="AL1274" s="13">
        <v>8.4840772184974211E-3</v>
      </c>
      <c r="AM1274" s="7">
        <v>3110</v>
      </c>
      <c r="AN1274" s="7" t="s">
        <v>286</v>
      </c>
      <c r="AO1274" s="9">
        <v>46022</v>
      </c>
      <c r="AP1274" s="9">
        <v>45991</v>
      </c>
      <c r="AQ1274" s="7">
        <v>31</v>
      </c>
      <c r="AR1274" s="7">
        <v>365</v>
      </c>
      <c r="AS1274" s="15">
        <v>1</v>
      </c>
      <c r="AT1274" s="11">
        <v>0</v>
      </c>
      <c r="AU1274" s="11">
        <v>0</v>
      </c>
      <c r="AV1274" s="11">
        <v>0</v>
      </c>
      <c r="AW1274" s="11">
        <v>0</v>
      </c>
      <c r="AX1274" s="11">
        <v>0</v>
      </c>
      <c r="AY1274" s="11">
        <v>0</v>
      </c>
      <c r="AZ1274" s="13">
        <v>8.4840772184974211E-3</v>
      </c>
      <c r="BA1274" s="11">
        <v>0</v>
      </c>
      <c r="BB1274" s="11">
        <v>0</v>
      </c>
      <c r="BC1274" s="11"/>
      <c r="BD1274" s="11"/>
      <c r="BE1274" s="11"/>
      <c r="BF1274" s="11">
        <v>0</v>
      </c>
      <c r="BG1274" s="11">
        <v>0</v>
      </c>
      <c r="BH1274" s="11">
        <v>0</v>
      </c>
      <c r="BI1274" s="11">
        <v>0</v>
      </c>
      <c r="BJ1274" s="11">
        <v>0</v>
      </c>
      <c r="BK1274" s="11">
        <v>0</v>
      </c>
      <c r="BL1274" s="11">
        <v>0</v>
      </c>
    </row>
    <row r="1275" spans="1:64" hidden="1" x14ac:dyDescent="0.25">
      <c r="A1275" s="7">
        <v>501127</v>
      </c>
      <c r="B1275" s="7" t="s">
        <v>180</v>
      </c>
      <c r="C1275" s="9">
        <v>45336</v>
      </c>
      <c r="D1275" s="9">
        <v>47163</v>
      </c>
      <c r="E1275" s="9">
        <v>47163</v>
      </c>
      <c r="F1275" s="7" t="s">
        <v>237</v>
      </c>
      <c r="G1275" s="11">
        <v>1634600.22</v>
      </c>
      <c r="H1275" s="11">
        <v>28093.67</v>
      </c>
      <c r="I1275" s="11" t="s">
        <v>239</v>
      </c>
      <c r="J1275" s="11">
        <v>9424.3700000000008</v>
      </c>
      <c r="K1275" s="11" t="s">
        <v>239</v>
      </c>
      <c r="L1275" s="11">
        <v>0</v>
      </c>
      <c r="M1275" s="13">
        <v>6.8099999999999994E-2</v>
      </c>
      <c r="N1275" s="13" t="s">
        <v>248</v>
      </c>
      <c r="O1275" s="13" t="s">
        <v>257</v>
      </c>
      <c r="P1275" s="13">
        <v>0.39539999999999997</v>
      </c>
      <c r="Q1275" s="7" t="s">
        <v>261</v>
      </c>
      <c r="R1275" s="7" t="s">
        <v>262</v>
      </c>
      <c r="S1275" s="7">
        <v>0</v>
      </c>
      <c r="T1275" s="7" t="s">
        <v>267</v>
      </c>
      <c r="U1275" s="7" t="s">
        <v>269</v>
      </c>
      <c r="V1275" s="7">
        <v>1</v>
      </c>
      <c r="W1275" s="9">
        <v>45657</v>
      </c>
      <c r="X1275" s="7">
        <v>50</v>
      </c>
      <c r="Y1275" s="7">
        <v>0</v>
      </c>
      <c r="Z1275" s="11">
        <v>0</v>
      </c>
      <c r="AA1275" s="11">
        <v>0</v>
      </c>
      <c r="AB1275" s="11">
        <v>0</v>
      </c>
      <c r="AC1275" s="11">
        <v>0</v>
      </c>
      <c r="AD1275" s="11">
        <v>0</v>
      </c>
      <c r="AE1275" s="11">
        <v>0</v>
      </c>
      <c r="AF1275" s="11">
        <v>0</v>
      </c>
      <c r="AG1275" s="11">
        <v>0</v>
      </c>
      <c r="AH1275" s="11">
        <v>0</v>
      </c>
      <c r="AI1275" s="11">
        <v>0</v>
      </c>
      <c r="AJ1275" s="11">
        <v>1634600.22</v>
      </c>
      <c r="AK1275" s="11">
        <v>0</v>
      </c>
      <c r="AM1275" s="7">
        <v>3111</v>
      </c>
      <c r="AN1275" s="7" t="s">
        <v>287</v>
      </c>
      <c r="AO1275" s="9">
        <v>45657</v>
      </c>
      <c r="AP1275" s="9">
        <v>46022</v>
      </c>
      <c r="AQ1275" s="7">
        <v>0</v>
      </c>
      <c r="AR1275" s="7">
        <v>0</v>
      </c>
      <c r="AS1275" s="15">
        <v>1</v>
      </c>
      <c r="BC1275" s="11"/>
      <c r="BD1275" s="11"/>
      <c r="BE1275" s="11"/>
    </row>
    <row r="1276" spans="1:64" hidden="1" x14ac:dyDescent="0.25">
      <c r="A1276" s="7">
        <v>501127</v>
      </c>
      <c r="B1276" s="7" t="s">
        <v>180</v>
      </c>
      <c r="C1276" s="9">
        <v>45336</v>
      </c>
      <c r="D1276" s="9">
        <v>47163</v>
      </c>
      <c r="E1276" s="9">
        <v>47163</v>
      </c>
      <c r="F1276" s="7" t="s">
        <v>237</v>
      </c>
      <c r="G1276" s="11">
        <v>1634600.22</v>
      </c>
      <c r="H1276" s="11">
        <v>28093.67</v>
      </c>
      <c r="I1276" s="11" t="s">
        <v>239</v>
      </c>
      <c r="J1276" s="11">
        <v>9424.3700000000008</v>
      </c>
      <c r="K1276" s="11" t="s">
        <v>239</v>
      </c>
      <c r="L1276" s="11">
        <v>0</v>
      </c>
      <c r="M1276" s="13">
        <v>6.8099999999999994E-2</v>
      </c>
      <c r="N1276" s="13" t="s">
        <v>248</v>
      </c>
      <c r="O1276" s="13" t="s">
        <v>257</v>
      </c>
      <c r="P1276" s="13">
        <v>0.39539999999999997</v>
      </c>
      <c r="Q1276" s="7" t="s">
        <v>261</v>
      </c>
      <c r="R1276" s="7" t="s">
        <v>262</v>
      </c>
      <c r="S1276" s="7">
        <v>0</v>
      </c>
      <c r="T1276" s="7" t="s">
        <v>267</v>
      </c>
      <c r="U1276" s="7" t="s">
        <v>269</v>
      </c>
      <c r="V1276" s="7">
        <v>1</v>
      </c>
      <c r="W1276" s="9">
        <v>45657</v>
      </c>
      <c r="X1276" s="7">
        <v>50</v>
      </c>
      <c r="Y1276" s="7">
        <v>1</v>
      </c>
      <c r="Z1276" s="11">
        <v>28093.67</v>
      </c>
      <c r="AA1276" s="11">
        <v>28093.67</v>
      </c>
      <c r="AB1276" s="11">
        <v>9424.3700000000008</v>
      </c>
      <c r="AC1276" s="11">
        <v>9424.3700000000008</v>
      </c>
      <c r="AD1276" s="11">
        <v>0</v>
      </c>
      <c r="AE1276" s="11">
        <v>0</v>
      </c>
      <c r="AF1276" s="11">
        <v>37518.04</v>
      </c>
      <c r="AG1276" s="11">
        <v>0</v>
      </c>
      <c r="AH1276" s="11">
        <v>37518.04</v>
      </c>
      <c r="AI1276" s="11">
        <v>0</v>
      </c>
      <c r="AJ1276" s="11">
        <v>1597082.18</v>
      </c>
      <c r="AK1276" s="11">
        <v>0</v>
      </c>
      <c r="AL1276" s="13">
        <v>1.330094582212071E-2</v>
      </c>
      <c r="AM1276" s="7">
        <v>3112</v>
      </c>
      <c r="AN1276" s="7" t="s">
        <v>288</v>
      </c>
      <c r="AO1276" s="9">
        <v>45688</v>
      </c>
      <c r="AP1276" s="9">
        <v>45657</v>
      </c>
      <c r="AQ1276" s="7">
        <v>31</v>
      </c>
      <c r="AR1276" s="7">
        <v>31</v>
      </c>
      <c r="AS1276" s="15">
        <v>0.9944202211640577</v>
      </c>
      <c r="AT1276" s="11">
        <v>8352.4983845628904</v>
      </c>
      <c r="AU1276" s="11">
        <v>8352.4983845628904</v>
      </c>
      <c r="AV1276" s="11">
        <v>0</v>
      </c>
      <c r="AW1276" s="11">
        <v>0</v>
      </c>
      <c r="AX1276" s="11">
        <v>8352.4983845628904</v>
      </c>
      <c r="AY1276" s="11">
        <v>8352.4983845628904</v>
      </c>
      <c r="AZ1276" s="13">
        <v>1.330094582212071E-2</v>
      </c>
      <c r="BA1276" s="11">
        <v>8352.4983845628904</v>
      </c>
      <c r="BB1276" s="11">
        <v>8352.4983845628904</v>
      </c>
      <c r="BC1276" s="11"/>
      <c r="BD1276" s="11"/>
      <c r="BE1276" s="11"/>
      <c r="BF1276" s="11">
        <v>0</v>
      </c>
      <c r="BG1276" s="11">
        <v>0</v>
      </c>
      <c r="BH1276" s="11">
        <v>8352.4983845628904</v>
      </c>
      <c r="BI1276" s="11">
        <v>8352.4983845628904</v>
      </c>
      <c r="BJ1276" s="11">
        <v>8352.4983845628904</v>
      </c>
      <c r="BK1276" s="11">
        <v>0</v>
      </c>
      <c r="BL1276" s="11">
        <v>8352.4983845628904</v>
      </c>
    </row>
    <row r="1277" spans="1:64" hidden="1" x14ac:dyDescent="0.25">
      <c r="A1277" s="7">
        <v>501127</v>
      </c>
      <c r="B1277" s="7" t="s">
        <v>180</v>
      </c>
      <c r="C1277" s="9">
        <v>45336</v>
      </c>
      <c r="D1277" s="9">
        <v>47163</v>
      </c>
      <c r="E1277" s="9">
        <v>47163</v>
      </c>
      <c r="F1277" s="7" t="s">
        <v>237</v>
      </c>
      <c r="G1277" s="11">
        <v>1634600.22</v>
      </c>
      <c r="H1277" s="11">
        <v>28093.67</v>
      </c>
      <c r="I1277" s="11" t="s">
        <v>239</v>
      </c>
      <c r="J1277" s="11">
        <v>9424.3700000000008</v>
      </c>
      <c r="K1277" s="11" t="s">
        <v>239</v>
      </c>
      <c r="L1277" s="11">
        <v>0</v>
      </c>
      <c r="M1277" s="13">
        <v>6.8099999999999994E-2</v>
      </c>
      <c r="N1277" s="13" t="s">
        <v>248</v>
      </c>
      <c r="O1277" s="13" t="s">
        <v>257</v>
      </c>
      <c r="P1277" s="13">
        <v>0.39539999999999997</v>
      </c>
      <c r="Q1277" s="7" t="s">
        <v>261</v>
      </c>
      <c r="R1277" s="7" t="s">
        <v>262</v>
      </c>
      <c r="S1277" s="7">
        <v>0</v>
      </c>
      <c r="T1277" s="7" t="s">
        <v>267</v>
      </c>
      <c r="U1277" s="7" t="s">
        <v>269</v>
      </c>
      <c r="V1277" s="7">
        <v>1</v>
      </c>
      <c r="W1277" s="9">
        <v>45657</v>
      </c>
      <c r="X1277" s="7">
        <v>50</v>
      </c>
      <c r="Y1277" s="7">
        <v>2</v>
      </c>
      <c r="Z1277" s="11">
        <v>28093.67</v>
      </c>
      <c r="AA1277" s="11">
        <v>56187.34</v>
      </c>
      <c r="AB1277" s="11">
        <v>9424.3700000000008</v>
      </c>
      <c r="AC1277" s="11">
        <v>18848.740000000002</v>
      </c>
      <c r="AD1277" s="11">
        <v>0</v>
      </c>
      <c r="AE1277" s="11">
        <v>0</v>
      </c>
      <c r="AF1277" s="11">
        <v>37518.04</v>
      </c>
      <c r="AG1277" s="11">
        <v>0</v>
      </c>
      <c r="AH1277" s="11">
        <v>75036.08</v>
      </c>
      <c r="AI1277" s="11">
        <v>0</v>
      </c>
      <c r="AJ1277" s="11">
        <v>1559564.14</v>
      </c>
      <c r="AK1277" s="11">
        <v>0</v>
      </c>
      <c r="AL1277" s="13">
        <v>1.312403066235779E-2</v>
      </c>
      <c r="AM1277" s="7">
        <v>3113</v>
      </c>
      <c r="AN1277" s="7" t="s">
        <v>289</v>
      </c>
      <c r="AO1277" s="9">
        <v>45716</v>
      </c>
      <c r="AP1277" s="9">
        <v>45688</v>
      </c>
      <c r="AQ1277" s="7">
        <v>28</v>
      </c>
      <c r="AR1277" s="7">
        <v>59</v>
      </c>
      <c r="AS1277" s="15">
        <v>0.98940718602776712</v>
      </c>
      <c r="AT1277" s="11">
        <v>8007.2281363343191</v>
      </c>
      <c r="AU1277" s="11">
        <v>8007.2281363343191</v>
      </c>
      <c r="AV1277" s="11">
        <v>0</v>
      </c>
      <c r="AW1277" s="11">
        <v>0</v>
      </c>
      <c r="AX1277" s="11">
        <v>8007.2281363343191</v>
      </c>
      <c r="AY1277" s="11">
        <v>8007.2281363343191</v>
      </c>
      <c r="AZ1277" s="13">
        <v>1.312403066235779E-2</v>
      </c>
      <c r="BA1277" s="11">
        <v>8007.2281363343191</v>
      </c>
      <c r="BB1277" s="11">
        <v>8007.2281363343191</v>
      </c>
      <c r="BC1277" s="11"/>
      <c r="BD1277" s="11"/>
      <c r="BE1277" s="11"/>
      <c r="BF1277" s="11">
        <v>0</v>
      </c>
      <c r="BG1277" s="11">
        <v>0</v>
      </c>
      <c r="BH1277" s="11">
        <v>8007.2281363343191</v>
      </c>
      <c r="BI1277" s="11">
        <v>8007.2281363343191</v>
      </c>
      <c r="BJ1277" s="11">
        <v>8007.2281363343191</v>
      </c>
      <c r="BK1277" s="11">
        <v>0</v>
      </c>
      <c r="BL1277" s="11">
        <v>8007.2281363343191</v>
      </c>
    </row>
    <row r="1278" spans="1:64" hidden="1" x14ac:dyDescent="0.25">
      <c r="A1278" s="7">
        <v>501127</v>
      </c>
      <c r="B1278" s="7" t="s">
        <v>180</v>
      </c>
      <c r="C1278" s="9">
        <v>45336</v>
      </c>
      <c r="D1278" s="9">
        <v>47163</v>
      </c>
      <c r="E1278" s="9">
        <v>47163</v>
      </c>
      <c r="F1278" s="7" t="s">
        <v>237</v>
      </c>
      <c r="G1278" s="11">
        <v>1634600.22</v>
      </c>
      <c r="H1278" s="11">
        <v>28093.67</v>
      </c>
      <c r="I1278" s="11" t="s">
        <v>239</v>
      </c>
      <c r="J1278" s="11">
        <v>9424.3700000000008</v>
      </c>
      <c r="K1278" s="11" t="s">
        <v>239</v>
      </c>
      <c r="L1278" s="11">
        <v>0</v>
      </c>
      <c r="M1278" s="13">
        <v>6.8099999999999994E-2</v>
      </c>
      <c r="N1278" s="13" t="s">
        <v>248</v>
      </c>
      <c r="O1278" s="13" t="s">
        <v>257</v>
      </c>
      <c r="P1278" s="13">
        <v>0.39539999999999997</v>
      </c>
      <c r="Q1278" s="7" t="s">
        <v>261</v>
      </c>
      <c r="R1278" s="7" t="s">
        <v>262</v>
      </c>
      <c r="S1278" s="7">
        <v>0</v>
      </c>
      <c r="T1278" s="7" t="s">
        <v>267</v>
      </c>
      <c r="U1278" s="7" t="s">
        <v>269</v>
      </c>
      <c r="V1278" s="7">
        <v>1</v>
      </c>
      <c r="W1278" s="9">
        <v>45657</v>
      </c>
      <c r="X1278" s="7">
        <v>50</v>
      </c>
      <c r="Y1278" s="7">
        <v>3</v>
      </c>
      <c r="Z1278" s="11">
        <v>28093.67</v>
      </c>
      <c r="AA1278" s="11">
        <v>84281.01</v>
      </c>
      <c r="AB1278" s="11">
        <v>9424.3700000000008</v>
      </c>
      <c r="AC1278" s="11">
        <v>28273.11</v>
      </c>
      <c r="AD1278" s="11">
        <v>0</v>
      </c>
      <c r="AE1278" s="11">
        <v>0</v>
      </c>
      <c r="AF1278" s="11">
        <v>37518.04</v>
      </c>
      <c r="AG1278" s="11">
        <v>0</v>
      </c>
      <c r="AH1278" s="11">
        <v>112554.12</v>
      </c>
      <c r="AI1278" s="11">
        <v>0</v>
      </c>
      <c r="AJ1278" s="11">
        <v>1522046.1</v>
      </c>
      <c r="AK1278" s="11">
        <v>0</v>
      </c>
      <c r="AL1278" s="13">
        <v>1.294946864154989E-2</v>
      </c>
      <c r="AM1278" s="7">
        <v>3114</v>
      </c>
      <c r="AN1278" s="7" t="s">
        <v>290</v>
      </c>
      <c r="AO1278" s="9">
        <v>45747</v>
      </c>
      <c r="AP1278" s="9">
        <v>45716</v>
      </c>
      <c r="AQ1278" s="7">
        <v>31</v>
      </c>
      <c r="AR1278" s="7">
        <v>90</v>
      </c>
      <c r="AS1278" s="15">
        <v>0.98388651275104</v>
      </c>
      <c r="AT1278" s="11">
        <v>7667.6349295131704</v>
      </c>
      <c r="AU1278" s="11">
        <v>7667.6349295131704</v>
      </c>
      <c r="AV1278" s="11">
        <v>0</v>
      </c>
      <c r="AW1278" s="11">
        <v>0</v>
      </c>
      <c r="AX1278" s="11">
        <v>7667.6349295131704</v>
      </c>
      <c r="AY1278" s="11">
        <v>7667.6349295131704</v>
      </c>
      <c r="AZ1278" s="13">
        <v>1.294946864154989E-2</v>
      </c>
      <c r="BA1278" s="11">
        <v>7667.6349295131704</v>
      </c>
      <c r="BB1278" s="11">
        <v>7667.6349295131704</v>
      </c>
      <c r="BC1278" s="11"/>
      <c r="BD1278" s="11"/>
      <c r="BE1278" s="11"/>
      <c r="BF1278" s="11">
        <v>0</v>
      </c>
      <c r="BG1278" s="11">
        <v>0</v>
      </c>
      <c r="BH1278" s="11">
        <v>7667.6349295131704</v>
      </c>
      <c r="BI1278" s="11">
        <v>7667.6349295131704</v>
      </c>
      <c r="BJ1278" s="11">
        <v>7667.6349295131704</v>
      </c>
      <c r="BK1278" s="11">
        <v>0</v>
      </c>
      <c r="BL1278" s="11">
        <v>7667.6349295131704</v>
      </c>
    </row>
    <row r="1279" spans="1:64" hidden="1" x14ac:dyDescent="0.25">
      <c r="A1279" s="7">
        <v>501127</v>
      </c>
      <c r="B1279" s="7" t="s">
        <v>180</v>
      </c>
      <c r="C1279" s="9">
        <v>45336</v>
      </c>
      <c r="D1279" s="9">
        <v>47163</v>
      </c>
      <c r="E1279" s="9">
        <v>47163</v>
      </c>
      <c r="F1279" s="7" t="s">
        <v>237</v>
      </c>
      <c r="G1279" s="11">
        <v>1634600.22</v>
      </c>
      <c r="H1279" s="11">
        <v>28093.67</v>
      </c>
      <c r="I1279" s="11" t="s">
        <v>239</v>
      </c>
      <c r="J1279" s="11">
        <v>9424.3700000000008</v>
      </c>
      <c r="K1279" s="11" t="s">
        <v>239</v>
      </c>
      <c r="L1279" s="11">
        <v>0</v>
      </c>
      <c r="M1279" s="13">
        <v>6.8099999999999994E-2</v>
      </c>
      <c r="N1279" s="13" t="s">
        <v>248</v>
      </c>
      <c r="O1279" s="13" t="s">
        <v>257</v>
      </c>
      <c r="P1279" s="13">
        <v>0.39539999999999997</v>
      </c>
      <c r="Q1279" s="7" t="s">
        <v>261</v>
      </c>
      <c r="R1279" s="7" t="s">
        <v>262</v>
      </c>
      <c r="S1279" s="7">
        <v>0</v>
      </c>
      <c r="T1279" s="7" t="s">
        <v>267</v>
      </c>
      <c r="U1279" s="7" t="s">
        <v>269</v>
      </c>
      <c r="V1279" s="7">
        <v>1</v>
      </c>
      <c r="W1279" s="9">
        <v>45657</v>
      </c>
      <c r="X1279" s="7">
        <v>50</v>
      </c>
      <c r="Y1279" s="7">
        <v>4</v>
      </c>
      <c r="Z1279" s="11">
        <v>28093.67</v>
      </c>
      <c r="AA1279" s="11">
        <v>112374.68</v>
      </c>
      <c r="AB1279" s="11">
        <v>9424.3700000000008</v>
      </c>
      <c r="AC1279" s="11">
        <v>37697.480000000003</v>
      </c>
      <c r="AD1279" s="11">
        <v>0</v>
      </c>
      <c r="AE1279" s="11">
        <v>0</v>
      </c>
      <c r="AF1279" s="11">
        <v>37518.04</v>
      </c>
      <c r="AG1279" s="11">
        <v>0</v>
      </c>
      <c r="AH1279" s="11">
        <v>150072.16</v>
      </c>
      <c r="AI1279" s="11">
        <v>0</v>
      </c>
      <c r="AJ1279" s="11">
        <v>1484528.06</v>
      </c>
      <c r="AK1279" s="11">
        <v>0</v>
      </c>
      <c r="AL1279" s="13">
        <v>1.2777228460723379E-2</v>
      </c>
      <c r="AM1279" s="7">
        <v>3115</v>
      </c>
      <c r="AN1279" s="7" t="s">
        <v>291</v>
      </c>
      <c r="AO1279" s="9">
        <v>45777</v>
      </c>
      <c r="AP1279" s="9">
        <v>45747</v>
      </c>
      <c r="AQ1279" s="7">
        <v>30</v>
      </c>
      <c r="AR1279" s="7">
        <v>120</v>
      </c>
      <c r="AS1279" s="15">
        <v>0.97857325711162468</v>
      </c>
      <c r="AT1279" s="11">
        <v>7339.3074158107584</v>
      </c>
      <c r="AU1279" s="11">
        <v>7339.3074158107584</v>
      </c>
      <c r="AV1279" s="11">
        <v>0</v>
      </c>
      <c r="AW1279" s="11">
        <v>0</v>
      </c>
      <c r="AX1279" s="11">
        <v>7339.3074158107584</v>
      </c>
      <c r="AY1279" s="11">
        <v>7339.3074158107584</v>
      </c>
      <c r="AZ1279" s="13">
        <v>1.2777228460723379E-2</v>
      </c>
      <c r="BA1279" s="11">
        <v>7339.3074158107584</v>
      </c>
      <c r="BB1279" s="11">
        <v>7339.3074158107584</v>
      </c>
      <c r="BC1279" s="11"/>
      <c r="BD1279" s="11"/>
      <c r="BE1279" s="11"/>
      <c r="BF1279" s="11">
        <v>0</v>
      </c>
      <c r="BG1279" s="11">
        <v>0</v>
      </c>
      <c r="BH1279" s="11">
        <v>7339.3074158107584</v>
      </c>
      <c r="BI1279" s="11">
        <v>7339.3074158107584</v>
      </c>
      <c r="BJ1279" s="11">
        <v>7339.3074158107584</v>
      </c>
      <c r="BK1279" s="11">
        <v>0</v>
      </c>
      <c r="BL1279" s="11">
        <v>7339.3074158107584</v>
      </c>
    </row>
    <row r="1280" spans="1:64" hidden="1" x14ac:dyDescent="0.25">
      <c r="A1280" s="7">
        <v>501127</v>
      </c>
      <c r="B1280" s="7" t="s">
        <v>180</v>
      </c>
      <c r="C1280" s="9">
        <v>45336</v>
      </c>
      <c r="D1280" s="9">
        <v>47163</v>
      </c>
      <c r="E1280" s="9">
        <v>47163</v>
      </c>
      <c r="F1280" s="7" t="s">
        <v>237</v>
      </c>
      <c r="G1280" s="11">
        <v>1634600.22</v>
      </c>
      <c r="H1280" s="11">
        <v>28093.67</v>
      </c>
      <c r="I1280" s="11" t="s">
        <v>239</v>
      </c>
      <c r="J1280" s="11">
        <v>9424.3700000000008</v>
      </c>
      <c r="K1280" s="11" t="s">
        <v>239</v>
      </c>
      <c r="L1280" s="11">
        <v>0</v>
      </c>
      <c r="M1280" s="13">
        <v>6.8099999999999994E-2</v>
      </c>
      <c r="N1280" s="13" t="s">
        <v>248</v>
      </c>
      <c r="O1280" s="13" t="s">
        <v>257</v>
      </c>
      <c r="P1280" s="13">
        <v>0.39539999999999997</v>
      </c>
      <c r="Q1280" s="7" t="s">
        <v>261</v>
      </c>
      <c r="R1280" s="7" t="s">
        <v>262</v>
      </c>
      <c r="S1280" s="7">
        <v>0</v>
      </c>
      <c r="T1280" s="7" t="s">
        <v>267</v>
      </c>
      <c r="U1280" s="7" t="s">
        <v>269</v>
      </c>
      <c r="V1280" s="7">
        <v>1</v>
      </c>
      <c r="W1280" s="9">
        <v>45657</v>
      </c>
      <c r="X1280" s="7">
        <v>50</v>
      </c>
      <c r="Y1280" s="7">
        <v>5</v>
      </c>
      <c r="Z1280" s="11">
        <v>28093.67</v>
      </c>
      <c r="AA1280" s="11">
        <v>140468.35</v>
      </c>
      <c r="AB1280" s="11">
        <v>9424.3700000000008</v>
      </c>
      <c r="AC1280" s="11">
        <v>47121.850000000013</v>
      </c>
      <c r="AD1280" s="11">
        <v>0</v>
      </c>
      <c r="AE1280" s="11">
        <v>0</v>
      </c>
      <c r="AF1280" s="11">
        <v>37518.04</v>
      </c>
      <c r="AG1280" s="11">
        <v>0</v>
      </c>
      <c r="AH1280" s="11">
        <v>187590.2</v>
      </c>
      <c r="AI1280" s="11">
        <v>0</v>
      </c>
      <c r="AJ1280" s="11">
        <v>1447010.02</v>
      </c>
      <c r="AK1280" s="11">
        <v>0</v>
      </c>
      <c r="AL1280" s="13">
        <v>1.26072792372105E-2</v>
      </c>
      <c r="AM1280" s="7">
        <v>3116</v>
      </c>
      <c r="AN1280" s="7" t="s">
        <v>292</v>
      </c>
      <c r="AO1280" s="9">
        <v>45808</v>
      </c>
      <c r="AP1280" s="9">
        <v>45777</v>
      </c>
      <c r="AQ1280" s="7">
        <v>31</v>
      </c>
      <c r="AR1280" s="7">
        <v>151</v>
      </c>
      <c r="AS1280" s="15">
        <v>0.97311303476217426</v>
      </c>
      <c r="AT1280" s="11">
        <v>7019.2848264907298</v>
      </c>
      <c r="AU1280" s="11">
        <v>7019.2848264907298</v>
      </c>
      <c r="AV1280" s="11">
        <v>0</v>
      </c>
      <c r="AW1280" s="11">
        <v>0</v>
      </c>
      <c r="AX1280" s="11">
        <v>7019.2848264907298</v>
      </c>
      <c r="AY1280" s="11">
        <v>7019.2848264907298</v>
      </c>
      <c r="AZ1280" s="13">
        <v>1.26072792372105E-2</v>
      </c>
      <c r="BA1280" s="11">
        <v>7019.2848264907298</v>
      </c>
      <c r="BB1280" s="11">
        <v>7019.2848264907298</v>
      </c>
      <c r="BC1280" s="11"/>
      <c r="BD1280" s="11"/>
      <c r="BE1280" s="11"/>
      <c r="BF1280" s="11">
        <v>0</v>
      </c>
      <c r="BG1280" s="11">
        <v>0</v>
      </c>
      <c r="BH1280" s="11">
        <v>7019.2848264907298</v>
      </c>
      <c r="BI1280" s="11">
        <v>7019.2848264907298</v>
      </c>
      <c r="BJ1280" s="11">
        <v>7019.2848264907298</v>
      </c>
      <c r="BK1280" s="11">
        <v>0</v>
      </c>
      <c r="BL1280" s="11">
        <v>7019.2848264907298</v>
      </c>
    </row>
    <row r="1281" spans="1:64" hidden="1" x14ac:dyDescent="0.25">
      <c r="A1281" s="7">
        <v>501127</v>
      </c>
      <c r="B1281" s="7" t="s">
        <v>180</v>
      </c>
      <c r="C1281" s="9">
        <v>45336</v>
      </c>
      <c r="D1281" s="9">
        <v>47163</v>
      </c>
      <c r="E1281" s="9">
        <v>47163</v>
      </c>
      <c r="F1281" s="7" t="s">
        <v>237</v>
      </c>
      <c r="G1281" s="11">
        <v>1634600.22</v>
      </c>
      <c r="H1281" s="11">
        <v>28093.67</v>
      </c>
      <c r="I1281" s="11" t="s">
        <v>239</v>
      </c>
      <c r="J1281" s="11">
        <v>9424.3700000000008</v>
      </c>
      <c r="K1281" s="11" t="s">
        <v>239</v>
      </c>
      <c r="L1281" s="11">
        <v>0</v>
      </c>
      <c r="M1281" s="13">
        <v>6.8099999999999994E-2</v>
      </c>
      <c r="N1281" s="13" t="s">
        <v>248</v>
      </c>
      <c r="O1281" s="13" t="s">
        <v>257</v>
      </c>
      <c r="P1281" s="13">
        <v>0.39539999999999997</v>
      </c>
      <c r="Q1281" s="7" t="s">
        <v>261</v>
      </c>
      <c r="R1281" s="7" t="s">
        <v>262</v>
      </c>
      <c r="S1281" s="7">
        <v>0</v>
      </c>
      <c r="T1281" s="7" t="s">
        <v>267</v>
      </c>
      <c r="U1281" s="7" t="s">
        <v>269</v>
      </c>
      <c r="V1281" s="7">
        <v>1</v>
      </c>
      <c r="W1281" s="9">
        <v>45657</v>
      </c>
      <c r="X1281" s="7">
        <v>50</v>
      </c>
      <c r="Y1281" s="7">
        <v>6</v>
      </c>
      <c r="Z1281" s="11">
        <v>28093.67</v>
      </c>
      <c r="AA1281" s="11">
        <v>168562.02</v>
      </c>
      <c r="AB1281" s="11">
        <v>9424.3700000000008</v>
      </c>
      <c r="AC1281" s="11">
        <v>56546.22</v>
      </c>
      <c r="AD1281" s="11">
        <v>0</v>
      </c>
      <c r="AE1281" s="11">
        <v>0</v>
      </c>
      <c r="AF1281" s="11">
        <v>37518.04</v>
      </c>
      <c r="AG1281" s="11">
        <v>0</v>
      </c>
      <c r="AH1281" s="11">
        <v>225108.24</v>
      </c>
      <c r="AI1281" s="11">
        <v>0</v>
      </c>
      <c r="AJ1281" s="11">
        <v>1409491.98</v>
      </c>
      <c r="AK1281" s="11">
        <v>0</v>
      </c>
      <c r="AL1281" s="13">
        <v>1.2439590499111921E-2</v>
      </c>
      <c r="AM1281" s="7">
        <v>3117</v>
      </c>
      <c r="AN1281" s="7" t="s">
        <v>293</v>
      </c>
      <c r="AO1281" s="9">
        <v>45838</v>
      </c>
      <c r="AP1281" s="9">
        <v>45808</v>
      </c>
      <c r="AQ1281" s="7">
        <v>30</v>
      </c>
      <c r="AR1281" s="7">
        <v>181</v>
      </c>
      <c r="AS1281" s="15">
        <v>0.96785795884362968</v>
      </c>
      <c r="AT1281" s="11">
        <v>6709.9144604776502</v>
      </c>
      <c r="AU1281" s="11">
        <v>6709.9144604776502</v>
      </c>
      <c r="AV1281" s="11">
        <v>0</v>
      </c>
      <c r="AW1281" s="11">
        <v>0</v>
      </c>
      <c r="AX1281" s="11">
        <v>6709.9144604776502</v>
      </c>
      <c r="AY1281" s="11">
        <v>6709.9144604776502</v>
      </c>
      <c r="AZ1281" s="13">
        <v>1.2439590499111921E-2</v>
      </c>
      <c r="BA1281" s="11">
        <v>6709.9144604776502</v>
      </c>
      <c r="BB1281" s="11">
        <v>6709.9144604776502</v>
      </c>
      <c r="BC1281" s="11"/>
      <c r="BD1281" s="11"/>
      <c r="BE1281" s="11"/>
      <c r="BF1281" s="11">
        <v>0</v>
      </c>
      <c r="BG1281" s="11">
        <v>0</v>
      </c>
      <c r="BH1281" s="11">
        <v>6709.9144604776502</v>
      </c>
      <c r="BI1281" s="11">
        <v>6709.9144604776502</v>
      </c>
      <c r="BJ1281" s="11">
        <v>6709.9144604776502</v>
      </c>
      <c r="BK1281" s="11">
        <v>0</v>
      </c>
      <c r="BL1281" s="11">
        <v>6709.9144604776502</v>
      </c>
    </row>
    <row r="1282" spans="1:64" hidden="1" x14ac:dyDescent="0.25">
      <c r="A1282" s="7">
        <v>501127</v>
      </c>
      <c r="B1282" s="7" t="s">
        <v>180</v>
      </c>
      <c r="C1282" s="9">
        <v>45336</v>
      </c>
      <c r="D1282" s="9">
        <v>47163</v>
      </c>
      <c r="E1282" s="9">
        <v>47163</v>
      </c>
      <c r="F1282" s="7" t="s">
        <v>237</v>
      </c>
      <c r="G1282" s="11">
        <v>1634600.22</v>
      </c>
      <c r="H1282" s="11">
        <v>28093.67</v>
      </c>
      <c r="I1282" s="11" t="s">
        <v>239</v>
      </c>
      <c r="J1282" s="11">
        <v>9424.3700000000008</v>
      </c>
      <c r="K1282" s="11" t="s">
        <v>239</v>
      </c>
      <c r="L1282" s="11">
        <v>0</v>
      </c>
      <c r="M1282" s="13">
        <v>6.8099999999999994E-2</v>
      </c>
      <c r="N1282" s="13" t="s">
        <v>248</v>
      </c>
      <c r="O1282" s="13" t="s">
        <v>257</v>
      </c>
      <c r="P1282" s="13">
        <v>0.39539999999999997</v>
      </c>
      <c r="Q1282" s="7" t="s">
        <v>261</v>
      </c>
      <c r="R1282" s="7" t="s">
        <v>262</v>
      </c>
      <c r="S1282" s="7">
        <v>0</v>
      </c>
      <c r="T1282" s="7" t="s">
        <v>267</v>
      </c>
      <c r="U1282" s="7" t="s">
        <v>269</v>
      </c>
      <c r="V1282" s="7">
        <v>1</v>
      </c>
      <c r="W1282" s="9">
        <v>45657</v>
      </c>
      <c r="X1282" s="7">
        <v>50</v>
      </c>
      <c r="Y1282" s="7">
        <v>7</v>
      </c>
      <c r="Z1282" s="11">
        <v>28093.67</v>
      </c>
      <c r="AA1282" s="11">
        <v>196655.69</v>
      </c>
      <c r="AB1282" s="11">
        <v>9424.3700000000008</v>
      </c>
      <c r="AC1282" s="11">
        <v>65970.590000000011</v>
      </c>
      <c r="AD1282" s="11">
        <v>0</v>
      </c>
      <c r="AE1282" s="11">
        <v>0</v>
      </c>
      <c r="AF1282" s="11">
        <v>37518.04</v>
      </c>
      <c r="AG1282" s="11">
        <v>0</v>
      </c>
      <c r="AH1282" s="11">
        <v>262626.28000000003</v>
      </c>
      <c r="AI1282" s="11">
        <v>0</v>
      </c>
      <c r="AJ1282" s="11">
        <v>1371973.94</v>
      </c>
      <c r="AK1282" s="11">
        <v>0</v>
      </c>
      <c r="AL1282" s="13">
        <v>1.227413217983386E-2</v>
      </c>
      <c r="AM1282" s="7">
        <v>3118</v>
      </c>
      <c r="AN1282" s="7" t="s">
        <v>294</v>
      </c>
      <c r="AO1282" s="9">
        <v>45869</v>
      </c>
      <c r="AP1282" s="9">
        <v>45838</v>
      </c>
      <c r="AQ1282" s="7">
        <v>31</v>
      </c>
      <c r="AR1282" s="7">
        <v>212</v>
      </c>
      <c r="AS1282" s="15">
        <v>0.96245752548867558</v>
      </c>
      <c r="AT1282" s="11">
        <v>6408.4779699559622</v>
      </c>
      <c r="AU1282" s="11">
        <v>6408.4779699559622</v>
      </c>
      <c r="AV1282" s="11">
        <v>0</v>
      </c>
      <c r="AW1282" s="11">
        <v>0</v>
      </c>
      <c r="AX1282" s="11">
        <v>6408.4779699559622</v>
      </c>
      <c r="AY1282" s="11">
        <v>6408.4779699559622</v>
      </c>
      <c r="AZ1282" s="13">
        <v>1.227413217983386E-2</v>
      </c>
      <c r="BA1282" s="11">
        <v>6408.4779699559622</v>
      </c>
      <c r="BB1282" s="11">
        <v>6408.4779699559622</v>
      </c>
      <c r="BC1282" s="11"/>
      <c r="BD1282" s="11"/>
      <c r="BE1282" s="11"/>
      <c r="BF1282" s="11">
        <v>0</v>
      </c>
      <c r="BG1282" s="11">
        <v>0</v>
      </c>
      <c r="BH1282" s="11">
        <v>6408.4779699559622</v>
      </c>
      <c r="BI1282" s="11">
        <v>6408.4779699559622</v>
      </c>
      <c r="BJ1282" s="11">
        <v>6408.4779699559622</v>
      </c>
      <c r="BK1282" s="11">
        <v>0</v>
      </c>
      <c r="BL1282" s="11">
        <v>6408.4779699559622</v>
      </c>
    </row>
    <row r="1283" spans="1:64" hidden="1" x14ac:dyDescent="0.25">
      <c r="A1283" s="7">
        <v>501127</v>
      </c>
      <c r="B1283" s="7" t="s">
        <v>180</v>
      </c>
      <c r="C1283" s="9">
        <v>45336</v>
      </c>
      <c r="D1283" s="9">
        <v>47163</v>
      </c>
      <c r="E1283" s="9">
        <v>47163</v>
      </c>
      <c r="F1283" s="7" t="s">
        <v>237</v>
      </c>
      <c r="G1283" s="11">
        <v>1634600.22</v>
      </c>
      <c r="H1283" s="11">
        <v>28093.67</v>
      </c>
      <c r="I1283" s="11" t="s">
        <v>239</v>
      </c>
      <c r="J1283" s="11">
        <v>9424.3700000000008</v>
      </c>
      <c r="K1283" s="11" t="s">
        <v>239</v>
      </c>
      <c r="L1283" s="11">
        <v>0</v>
      </c>
      <c r="M1283" s="13">
        <v>6.8099999999999994E-2</v>
      </c>
      <c r="N1283" s="13" t="s">
        <v>248</v>
      </c>
      <c r="O1283" s="13" t="s">
        <v>257</v>
      </c>
      <c r="P1283" s="13">
        <v>0.39539999999999997</v>
      </c>
      <c r="Q1283" s="7" t="s">
        <v>261</v>
      </c>
      <c r="R1283" s="7" t="s">
        <v>262</v>
      </c>
      <c r="S1283" s="7">
        <v>0</v>
      </c>
      <c r="T1283" s="7" t="s">
        <v>267</v>
      </c>
      <c r="U1283" s="7" t="s">
        <v>269</v>
      </c>
      <c r="V1283" s="7">
        <v>1</v>
      </c>
      <c r="W1283" s="9">
        <v>45657</v>
      </c>
      <c r="X1283" s="7">
        <v>50</v>
      </c>
      <c r="Y1283" s="7">
        <v>8</v>
      </c>
      <c r="Z1283" s="11">
        <v>28093.67</v>
      </c>
      <c r="AA1283" s="11">
        <v>224749.36</v>
      </c>
      <c r="AB1283" s="11">
        <v>9424.3700000000008</v>
      </c>
      <c r="AC1283" s="11">
        <v>75394.960000000006</v>
      </c>
      <c r="AD1283" s="11">
        <v>0</v>
      </c>
      <c r="AE1283" s="11">
        <v>0</v>
      </c>
      <c r="AF1283" s="11">
        <v>37518.04</v>
      </c>
      <c r="AG1283" s="11">
        <v>0</v>
      </c>
      <c r="AH1283" s="11">
        <v>300144.32</v>
      </c>
      <c r="AI1283" s="11">
        <v>0</v>
      </c>
      <c r="AJ1283" s="11">
        <v>1334455.8999999999</v>
      </c>
      <c r="AK1283" s="11">
        <v>0</v>
      </c>
      <c r="AL1283" s="13">
        <v>1.2110874612696439E-2</v>
      </c>
      <c r="AM1283" s="7">
        <v>3119</v>
      </c>
      <c r="AN1283" s="7" t="s">
        <v>295</v>
      </c>
      <c r="AO1283" s="9">
        <v>45900</v>
      </c>
      <c r="AP1283" s="9">
        <v>45869</v>
      </c>
      <c r="AQ1283" s="7">
        <v>31</v>
      </c>
      <c r="AR1283" s="7">
        <v>243</v>
      </c>
      <c r="AS1283" s="15">
        <v>0.95708722535746049</v>
      </c>
      <c r="AT1283" s="11">
        <v>6116.0062207156443</v>
      </c>
      <c r="AU1283" s="11">
        <v>6116.0062207156443</v>
      </c>
      <c r="AV1283" s="11">
        <v>0</v>
      </c>
      <c r="AW1283" s="11">
        <v>0</v>
      </c>
      <c r="AX1283" s="11">
        <v>6116.0062207156443</v>
      </c>
      <c r="AY1283" s="11">
        <v>6116.0062207156443</v>
      </c>
      <c r="AZ1283" s="13">
        <v>1.2110874612696439E-2</v>
      </c>
      <c r="BA1283" s="11">
        <v>6116.0062207156443</v>
      </c>
      <c r="BB1283" s="11">
        <v>6116.0062207156443</v>
      </c>
      <c r="BC1283" s="11"/>
      <c r="BD1283" s="11"/>
      <c r="BE1283" s="11"/>
      <c r="BF1283" s="11">
        <v>0</v>
      </c>
      <c r="BG1283" s="11">
        <v>0</v>
      </c>
      <c r="BH1283" s="11">
        <v>6116.0062207156443</v>
      </c>
      <c r="BI1283" s="11">
        <v>6116.0062207156443</v>
      </c>
      <c r="BJ1283" s="11">
        <v>6116.0062207156443</v>
      </c>
      <c r="BK1283" s="11">
        <v>0</v>
      </c>
      <c r="BL1283" s="11">
        <v>6116.0062207156443</v>
      </c>
    </row>
    <row r="1284" spans="1:64" hidden="1" x14ac:dyDescent="0.25">
      <c r="A1284" s="7">
        <v>501127</v>
      </c>
      <c r="B1284" s="7" t="s">
        <v>180</v>
      </c>
      <c r="C1284" s="9">
        <v>45336</v>
      </c>
      <c r="D1284" s="9">
        <v>47163</v>
      </c>
      <c r="E1284" s="9">
        <v>47163</v>
      </c>
      <c r="F1284" s="7" t="s">
        <v>237</v>
      </c>
      <c r="G1284" s="11">
        <v>1634600.22</v>
      </c>
      <c r="H1284" s="11">
        <v>28093.67</v>
      </c>
      <c r="I1284" s="11" t="s">
        <v>239</v>
      </c>
      <c r="J1284" s="11">
        <v>9424.3700000000008</v>
      </c>
      <c r="K1284" s="11" t="s">
        <v>239</v>
      </c>
      <c r="L1284" s="11">
        <v>0</v>
      </c>
      <c r="M1284" s="13">
        <v>6.8099999999999994E-2</v>
      </c>
      <c r="N1284" s="13" t="s">
        <v>248</v>
      </c>
      <c r="O1284" s="13" t="s">
        <v>257</v>
      </c>
      <c r="P1284" s="13">
        <v>0.39539999999999997</v>
      </c>
      <c r="Q1284" s="7" t="s">
        <v>261</v>
      </c>
      <c r="R1284" s="7" t="s">
        <v>262</v>
      </c>
      <c r="S1284" s="7">
        <v>0</v>
      </c>
      <c r="T1284" s="7" t="s">
        <v>267</v>
      </c>
      <c r="U1284" s="7" t="s">
        <v>269</v>
      </c>
      <c r="V1284" s="7">
        <v>1</v>
      </c>
      <c r="W1284" s="9">
        <v>45657</v>
      </c>
      <c r="X1284" s="7">
        <v>50</v>
      </c>
      <c r="Y1284" s="7">
        <v>9</v>
      </c>
      <c r="Z1284" s="11">
        <v>28093.67</v>
      </c>
      <c r="AA1284" s="11">
        <v>252843.03</v>
      </c>
      <c r="AB1284" s="11">
        <v>9424.3700000000008</v>
      </c>
      <c r="AC1284" s="11">
        <v>84819.33</v>
      </c>
      <c r="AD1284" s="11">
        <v>0</v>
      </c>
      <c r="AE1284" s="11">
        <v>0</v>
      </c>
      <c r="AF1284" s="11">
        <v>37518.04</v>
      </c>
      <c r="AG1284" s="11">
        <v>0</v>
      </c>
      <c r="AH1284" s="11">
        <v>337662.36</v>
      </c>
      <c r="AI1284" s="11">
        <v>0</v>
      </c>
      <c r="AJ1284" s="11">
        <v>1296937.8600000001</v>
      </c>
      <c r="AK1284" s="11">
        <v>0</v>
      </c>
      <c r="AL1284" s="13">
        <v>1.194978852561435E-2</v>
      </c>
      <c r="AM1284" s="7">
        <v>3120</v>
      </c>
      <c r="AN1284" s="7" t="s">
        <v>296</v>
      </c>
      <c r="AO1284" s="9">
        <v>45930</v>
      </c>
      <c r="AP1284" s="9">
        <v>45900</v>
      </c>
      <c r="AQ1284" s="7">
        <v>30</v>
      </c>
      <c r="AR1284" s="7">
        <v>273</v>
      </c>
      <c r="AS1284" s="15">
        <v>0.95191869318262257</v>
      </c>
      <c r="AT1284" s="11">
        <v>5833.3214367141663</v>
      </c>
      <c r="AU1284" s="11">
        <v>5833.3214367141663</v>
      </c>
      <c r="AV1284" s="11">
        <v>0</v>
      </c>
      <c r="AW1284" s="11">
        <v>0</v>
      </c>
      <c r="AX1284" s="11">
        <v>5833.3214367141663</v>
      </c>
      <c r="AY1284" s="11">
        <v>5833.3214367141663</v>
      </c>
      <c r="AZ1284" s="13">
        <v>1.194978852561435E-2</v>
      </c>
      <c r="BA1284" s="11">
        <v>5833.3214367141663</v>
      </c>
      <c r="BB1284" s="11">
        <v>5833.3214367141663</v>
      </c>
      <c r="BC1284" s="11"/>
      <c r="BD1284" s="11"/>
      <c r="BE1284" s="11"/>
      <c r="BF1284" s="11">
        <v>0</v>
      </c>
      <c r="BG1284" s="11">
        <v>0</v>
      </c>
      <c r="BH1284" s="11">
        <v>5833.3214367141663</v>
      </c>
      <c r="BI1284" s="11">
        <v>5833.3214367141663</v>
      </c>
      <c r="BJ1284" s="11">
        <v>5833.3214367141663</v>
      </c>
      <c r="BK1284" s="11">
        <v>0</v>
      </c>
      <c r="BL1284" s="11">
        <v>5833.3214367141663</v>
      </c>
    </row>
    <row r="1285" spans="1:64" hidden="1" x14ac:dyDescent="0.25">
      <c r="A1285" s="7">
        <v>501127</v>
      </c>
      <c r="B1285" s="7" t="s">
        <v>180</v>
      </c>
      <c r="C1285" s="9">
        <v>45336</v>
      </c>
      <c r="D1285" s="9">
        <v>47163</v>
      </c>
      <c r="E1285" s="9">
        <v>47163</v>
      </c>
      <c r="F1285" s="7" t="s">
        <v>237</v>
      </c>
      <c r="G1285" s="11">
        <v>1634600.22</v>
      </c>
      <c r="H1285" s="11">
        <v>28093.67</v>
      </c>
      <c r="I1285" s="11" t="s">
        <v>239</v>
      </c>
      <c r="J1285" s="11">
        <v>9424.3700000000008</v>
      </c>
      <c r="K1285" s="11" t="s">
        <v>239</v>
      </c>
      <c r="L1285" s="11">
        <v>0</v>
      </c>
      <c r="M1285" s="13">
        <v>6.8099999999999994E-2</v>
      </c>
      <c r="N1285" s="13" t="s">
        <v>248</v>
      </c>
      <c r="O1285" s="13" t="s">
        <v>257</v>
      </c>
      <c r="P1285" s="13">
        <v>0.39539999999999997</v>
      </c>
      <c r="Q1285" s="7" t="s">
        <v>261</v>
      </c>
      <c r="R1285" s="7" t="s">
        <v>262</v>
      </c>
      <c r="S1285" s="7">
        <v>0</v>
      </c>
      <c r="T1285" s="7" t="s">
        <v>267</v>
      </c>
      <c r="U1285" s="7" t="s">
        <v>269</v>
      </c>
      <c r="V1285" s="7">
        <v>1</v>
      </c>
      <c r="W1285" s="9">
        <v>45657</v>
      </c>
      <c r="X1285" s="7">
        <v>50</v>
      </c>
      <c r="Y1285" s="7">
        <v>10</v>
      </c>
      <c r="Z1285" s="11">
        <v>28093.67</v>
      </c>
      <c r="AA1285" s="11">
        <v>280936.7</v>
      </c>
      <c r="AB1285" s="11">
        <v>9424.3700000000008</v>
      </c>
      <c r="AC1285" s="11">
        <v>94243.700000000012</v>
      </c>
      <c r="AD1285" s="11">
        <v>0</v>
      </c>
      <c r="AE1285" s="11">
        <v>0</v>
      </c>
      <c r="AF1285" s="11">
        <v>37518.04</v>
      </c>
      <c r="AG1285" s="11">
        <v>0</v>
      </c>
      <c r="AH1285" s="11">
        <v>375180.4</v>
      </c>
      <c r="AI1285" s="11">
        <v>0</v>
      </c>
      <c r="AJ1285" s="11">
        <v>1259419.82</v>
      </c>
      <c r="AK1285" s="11">
        <v>0</v>
      </c>
      <c r="AL1285" s="13">
        <v>1.1790845035849481E-2</v>
      </c>
      <c r="AM1285" s="7">
        <v>3121</v>
      </c>
      <c r="AN1285" s="7" t="s">
        <v>271</v>
      </c>
      <c r="AO1285" s="9">
        <v>45961</v>
      </c>
      <c r="AP1285" s="9">
        <v>45930</v>
      </c>
      <c r="AQ1285" s="7">
        <v>31</v>
      </c>
      <c r="AR1285" s="7">
        <v>304</v>
      </c>
      <c r="AS1285" s="15">
        <v>0.9466071974048641</v>
      </c>
      <c r="AT1285" s="11">
        <v>5558.0432572689142</v>
      </c>
      <c r="AU1285" s="11">
        <v>5558.0432572689142</v>
      </c>
      <c r="AV1285" s="11">
        <v>0</v>
      </c>
      <c r="AW1285" s="11">
        <v>0</v>
      </c>
      <c r="AX1285" s="11">
        <v>5558.0432572689142</v>
      </c>
      <c r="AY1285" s="11">
        <v>5558.0432572689142</v>
      </c>
      <c r="AZ1285" s="13">
        <v>1.1790845035849481E-2</v>
      </c>
      <c r="BA1285" s="11">
        <v>5558.0432572689142</v>
      </c>
      <c r="BB1285" s="11">
        <v>5558.0432572689142</v>
      </c>
      <c r="BC1285" s="11"/>
      <c r="BD1285" s="11"/>
      <c r="BE1285" s="11"/>
      <c r="BF1285" s="11">
        <v>0</v>
      </c>
      <c r="BG1285" s="11">
        <v>0</v>
      </c>
      <c r="BH1285" s="11">
        <v>5558.0432572689142</v>
      </c>
      <c r="BI1285" s="11">
        <v>5558.0432572689142</v>
      </c>
      <c r="BJ1285" s="11">
        <v>5558.0432572689142</v>
      </c>
      <c r="BK1285" s="11">
        <v>0</v>
      </c>
      <c r="BL1285" s="11">
        <v>5558.0432572689142</v>
      </c>
    </row>
    <row r="1286" spans="1:64" hidden="1" x14ac:dyDescent="0.25">
      <c r="A1286" s="7">
        <v>501127</v>
      </c>
      <c r="B1286" s="7" t="s">
        <v>180</v>
      </c>
      <c r="C1286" s="9">
        <v>45336</v>
      </c>
      <c r="D1286" s="9">
        <v>47163</v>
      </c>
      <c r="E1286" s="9">
        <v>47163</v>
      </c>
      <c r="F1286" s="7" t="s">
        <v>237</v>
      </c>
      <c r="G1286" s="11">
        <v>1634600.22</v>
      </c>
      <c r="H1286" s="11">
        <v>28093.67</v>
      </c>
      <c r="I1286" s="11" t="s">
        <v>239</v>
      </c>
      <c r="J1286" s="11">
        <v>9424.3700000000008</v>
      </c>
      <c r="K1286" s="11" t="s">
        <v>239</v>
      </c>
      <c r="L1286" s="11">
        <v>0</v>
      </c>
      <c r="M1286" s="13">
        <v>6.8099999999999994E-2</v>
      </c>
      <c r="N1286" s="13" t="s">
        <v>248</v>
      </c>
      <c r="O1286" s="13" t="s">
        <v>257</v>
      </c>
      <c r="P1286" s="13">
        <v>0.39539999999999997</v>
      </c>
      <c r="Q1286" s="7" t="s">
        <v>261</v>
      </c>
      <c r="R1286" s="7" t="s">
        <v>262</v>
      </c>
      <c r="S1286" s="7">
        <v>0</v>
      </c>
      <c r="T1286" s="7" t="s">
        <v>267</v>
      </c>
      <c r="U1286" s="7" t="s">
        <v>269</v>
      </c>
      <c r="V1286" s="7">
        <v>1</v>
      </c>
      <c r="W1286" s="9">
        <v>45657</v>
      </c>
      <c r="X1286" s="7">
        <v>50</v>
      </c>
      <c r="Y1286" s="7">
        <v>11</v>
      </c>
      <c r="Z1286" s="11">
        <v>28093.67</v>
      </c>
      <c r="AA1286" s="11">
        <v>309030.37</v>
      </c>
      <c r="AB1286" s="11">
        <v>9424.3700000000008</v>
      </c>
      <c r="AC1286" s="11">
        <v>103668.07</v>
      </c>
      <c r="AD1286" s="11">
        <v>0</v>
      </c>
      <c r="AE1286" s="11">
        <v>0</v>
      </c>
      <c r="AF1286" s="11">
        <v>37518.04</v>
      </c>
      <c r="AG1286" s="11">
        <v>0</v>
      </c>
      <c r="AH1286" s="11">
        <v>412698.44</v>
      </c>
      <c r="AI1286" s="11">
        <v>0</v>
      </c>
      <c r="AJ1286" s="11">
        <v>1221901.78</v>
      </c>
      <c r="AK1286" s="11">
        <v>0</v>
      </c>
      <c r="AL1286" s="13">
        <v>1.1634015644830581E-2</v>
      </c>
      <c r="AM1286" s="7">
        <v>3122</v>
      </c>
      <c r="AN1286" s="7" t="s">
        <v>272</v>
      </c>
      <c r="AO1286" s="9">
        <v>45991</v>
      </c>
      <c r="AP1286" s="9">
        <v>45961</v>
      </c>
      <c r="AQ1286" s="7">
        <v>30</v>
      </c>
      <c r="AR1286" s="7">
        <v>334</v>
      </c>
      <c r="AS1286" s="15">
        <v>0.94149526024062835</v>
      </c>
      <c r="AT1286" s="11">
        <v>5292.0110691063364</v>
      </c>
      <c r="AU1286" s="11">
        <v>5292.0110691063364</v>
      </c>
      <c r="AV1286" s="11">
        <v>0</v>
      </c>
      <c r="AW1286" s="11">
        <v>0</v>
      </c>
      <c r="AX1286" s="11">
        <v>5292.0110691063364</v>
      </c>
      <c r="AY1286" s="11">
        <v>5292.0110691063364</v>
      </c>
      <c r="AZ1286" s="13">
        <v>1.1634015644830581E-2</v>
      </c>
      <c r="BA1286" s="11">
        <v>5292.0110691063364</v>
      </c>
      <c r="BB1286" s="11">
        <v>5292.0110691063364</v>
      </c>
      <c r="BC1286" s="11"/>
      <c r="BD1286" s="11"/>
      <c r="BE1286" s="11"/>
      <c r="BF1286" s="11">
        <v>0</v>
      </c>
      <c r="BG1286" s="11">
        <v>0</v>
      </c>
      <c r="BH1286" s="11">
        <v>5292.0110691063364</v>
      </c>
      <c r="BI1286" s="11">
        <v>5292.0110691063364</v>
      </c>
      <c r="BJ1286" s="11">
        <v>5292.0110691063364</v>
      </c>
      <c r="BK1286" s="11">
        <v>0</v>
      </c>
      <c r="BL1286" s="11">
        <v>5292.0110691063364</v>
      </c>
    </row>
    <row r="1287" spans="1:64" hidden="1" x14ac:dyDescent="0.25">
      <c r="A1287" s="7">
        <v>501127</v>
      </c>
      <c r="B1287" s="7" t="s">
        <v>180</v>
      </c>
      <c r="C1287" s="9">
        <v>45336</v>
      </c>
      <c r="D1287" s="9">
        <v>47163</v>
      </c>
      <c r="E1287" s="9">
        <v>47163</v>
      </c>
      <c r="F1287" s="7" t="s">
        <v>237</v>
      </c>
      <c r="G1287" s="11">
        <v>1634600.22</v>
      </c>
      <c r="H1287" s="11">
        <v>28093.67</v>
      </c>
      <c r="I1287" s="11" t="s">
        <v>239</v>
      </c>
      <c r="J1287" s="11">
        <v>9424.3700000000008</v>
      </c>
      <c r="K1287" s="11" t="s">
        <v>239</v>
      </c>
      <c r="L1287" s="11">
        <v>0</v>
      </c>
      <c r="M1287" s="13">
        <v>6.8099999999999994E-2</v>
      </c>
      <c r="N1287" s="13" t="s">
        <v>248</v>
      </c>
      <c r="O1287" s="13" t="s">
        <v>257</v>
      </c>
      <c r="P1287" s="13">
        <v>0.39539999999999997</v>
      </c>
      <c r="Q1287" s="7" t="s">
        <v>261</v>
      </c>
      <c r="R1287" s="7" t="s">
        <v>262</v>
      </c>
      <c r="S1287" s="7">
        <v>0</v>
      </c>
      <c r="T1287" s="7" t="s">
        <v>267</v>
      </c>
      <c r="U1287" s="7" t="s">
        <v>269</v>
      </c>
      <c r="V1287" s="7">
        <v>1</v>
      </c>
      <c r="W1287" s="9">
        <v>45657</v>
      </c>
      <c r="X1287" s="7">
        <v>50</v>
      </c>
      <c r="Y1287" s="7">
        <v>12</v>
      </c>
      <c r="Z1287" s="11">
        <v>28093.67</v>
      </c>
      <c r="AA1287" s="11">
        <v>337124.04</v>
      </c>
      <c r="AB1287" s="11">
        <v>9424.3700000000008</v>
      </c>
      <c r="AC1287" s="11">
        <v>113092.44</v>
      </c>
      <c r="AD1287" s="11">
        <v>0</v>
      </c>
      <c r="AE1287" s="11">
        <v>0</v>
      </c>
      <c r="AF1287" s="11">
        <v>37518.04</v>
      </c>
      <c r="AG1287" s="11">
        <v>0</v>
      </c>
      <c r="AH1287" s="11">
        <v>450216.48</v>
      </c>
      <c r="AI1287" s="11">
        <v>0</v>
      </c>
      <c r="AJ1287" s="11">
        <v>1184383.74</v>
      </c>
      <c r="AK1287" s="11">
        <v>0</v>
      </c>
      <c r="AL1287" s="13">
        <v>1.14792722330449E-2</v>
      </c>
      <c r="AM1287" s="7">
        <v>3123</v>
      </c>
      <c r="AN1287" s="7" t="s">
        <v>273</v>
      </c>
      <c r="AO1287" s="9">
        <v>46022</v>
      </c>
      <c r="AP1287" s="9">
        <v>45991</v>
      </c>
      <c r="AQ1287" s="7">
        <v>31</v>
      </c>
      <c r="AR1287" s="7">
        <v>365</v>
      </c>
      <c r="AS1287" s="15">
        <v>0.93624192491339753</v>
      </c>
      <c r="AT1287" s="11">
        <v>5033.0534410574191</v>
      </c>
      <c r="AU1287" s="11">
        <v>5033.0534410574191</v>
      </c>
      <c r="AV1287" s="11">
        <v>0</v>
      </c>
      <c r="AW1287" s="11">
        <v>0</v>
      </c>
      <c r="AX1287" s="11">
        <v>5033.0534410574191</v>
      </c>
      <c r="AY1287" s="11">
        <v>5033.0534410574191</v>
      </c>
      <c r="AZ1287" s="13">
        <v>1.14792722330449E-2</v>
      </c>
      <c r="BA1287" s="11">
        <v>5033.0534410574191</v>
      </c>
      <c r="BB1287" s="11">
        <v>5033.0534410574191</v>
      </c>
      <c r="BC1287" s="11"/>
      <c r="BD1287" s="11"/>
      <c r="BE1287" s="11"/>
      <c r="BF1287" s="11">
        <v>0</v>
      </c>
      <c r="BG1287" s="11">
        <v>0</v>
      </c>
      <c r="BH1287" s="11">
        <v>5033.0534410574191</v>
      </c>
      <c r="BI1287" s="11">
        <v>5033.0534410574191</v>
      </c>
      <c r="BJ1287" s="11">
        <v>5033.0534410574191</v>
      </c>
      <c r="BK1287" s="11">
        <v>0</v>
      </c>
      <c r="BL1287" s="11">
        <v>5033.0534410574191</v>
      </c>
    </row>
    <row r="1288" spans="1:64" hidden="1" x14ac:dyDescent="0.25">
      <c r="A1288" s="7">
        <v>501155</v>
      </c>
      <c r="B1288" s="7" t="s">
        <v>181</v>
      </c>
      <c r="C1288" s="9">
        <v>45530</v>
      </c>
      <c r="D1288" s="9">
        <v>47356</v>
      </c>
      <c r="E1288" s="9">
        <v>47356</v>
      </c>
      <c r="F1288" s="7" t="s">
        <v>237</v>
      </c>
      <c r="G1288" s="11">
        <v>451738.93643168139</v>
      </c>
      <c r="H1288" s="11">
        <v>7340.51</v>
      </c>
      <c r="I1288" s="11" t="s">
        <v>239</v>
      </c>
      <c r="J1288" s="11">
        <v>2547.81</v>
      </c>
      <c r="K1288" s="11" t="s">
        <v>239</v>
      </c>
      <c r="L1288" s="11">
        <v>1660658.25</v>
      </c>
      <c r="M1288" s="13">
        <v>6.5699999999999995E-2</v>
      </c>
      <c r="N1288" s="13" t="s">
        <v>250</v>
      </c>
      <c r="O1288" s="13" t="s">
        <v>257</v>
      </c>
      <c r="P1288" s="13">
        <v>0.39539999999999997</v>
      </c>
      <c r="Q1288" s="7" t="s">
        <v>261</v>
      </c>
      <c r="R1288" s="7" t="s">
        <v>264</v>
      </c>
      <c r="S1288" s="7">
        <v>0</v>
      </c>
      <c r="T1288" s="7" t="s">
        <v>267</v>
      </c>
      <c r="U1288" s="7" t="s">
        <v>269</v>
      </c>
      <c r="V1288" s="7">
        <v>4.4755000000000003</v>
      </c>
      <c r="W1288" s="9">
        <v>45657</v>
      </c>
      <c r="X1288" s="7">
        <v>56</v>
      </c>
      <c r="Y1288" s="7">
        <v>0</v>
      </c>
      <c r="Z1288" s="11">
        <v>0</v>
      </c>
      <c r="AA1288" s="11">
        <v>0</v>
      </c>
      <c r="AB1288" s="11">
        <v>0</v>
      </c>
      <c r="AC1288" s="11">
        <v>0</v>
      </c>
      <c r="AD1288" s="11">
        <v>0</v>
      </c>
      <c r="AE1288" s="11">
        <v>0</v>
      </c>
      <c r="AF1288" s="11">
        <v>0</v>
      </c>
      <c r="AG1288" s="11">
        <v>0</v>
      </c>
      <c r="AH1288" s="11">
        <v>0</v>
      </c>
      <c r="AI1288" s="11">
        <v>0</v>
      </c>
      <c r="AJ1288" s="11">
        <v>451738.93643168139</v>
      </c>
      <c r="AK1288" s="11">
        <v>0</v>
      </c>
      <c r="AM1288" s="7">
        <v>3162</v>
      </c>
      <c r="AN1288" s="7" t="s">
        <v>286</v>
      </c>
      <c r="AO1288" s="9">
        <v>45657</v>
      </c>
      <c r="AP1288" s="9">
        <v>47163</v>
      </c>
      <c r="AQ1288" s="7">
        <v>0</v>
      </c>
      <c r="AR1288" s="7">
        <v>0</v>
      </c>
      <c r="AS1288" s="15">
        <v>1</v>
      </c>
      <c r="BC1288" s="11"/>
      <c r="BD1288" s="11"/>
      <c r="BE1288" s="11"/>
    </row>
    <row r="1289" spans="1:64" hidden="1" x14ac:dyDescent="0.25">
      <c r="A1289" s="7">
        <v>501155</v>
      </c>
      <c r="B1289" s="7" t="s">
        <v>181</v>
      </c>
      <c r="C1289" s="9">
        <v>45530</v>
      </c>
      <c r="D1289" s="9">
        <v>47356</v>
      </c>
      <c r="E1289" s="9">
        <v>47356</v>
      </c>
      <c r="F1289" s="7" t="s">
        <v>237</v>
      </c>
      <c r="G1289" s="11">
        <v>451738.93643168139</v>
      </c>
      <c r="H1289" s="11">
        <v>7340.51</v>
      </c>
      <c r="I1289" s="11" t="s">
        <v>239</v>
      </c>
      <c r="J1289" s="11">
        <v>2547.81</v>
      </c>
      <c r="K1289" s="11" t="s">
        <v>239</v>
      </c>
      <c r="L1289" s="11">
        <v>1660658.25</v>
      </c>
      <c r="M1289" s="13">
        <v>6.5699999999999995E-2</v>
      </c>
      <c r="N1289" s="13" t="s">
        <v>250</v>
      </c>
      <c r="O1289" s="13" t="s">
        <v>257</v>
      </c>
      <c r="P1289" s="13">
        <v>0.39539999999999997</v>
      </c>
      <c r="Q1289" s="7" t="s">
        <v>261</v>
      </c>
      <c r="R1289" s="7" t="s">
        <v>264</v>
      </c>
      <c r="S1289" s="7">
        <v>0</v>
      </c>
      <c r="T1289" s="7" t="s">
        <v>267</v>
      </c>
      <c r="U1289" s="7" t="s">
        <v>269</v>
      </c>
      <c r="V1289" s="7">
        <v>4.4755000000000003</v>
      </c>
      <c r="W1289" s="9">
        <v>45657</v>
      </c>
      <c r="X1289" s="7">
        <v>56</v>
      </c>
      <c r="Y1289" s="7">
        <v>1</v>
      </c>
      <c r="Z1289" s="11">
        <v>7340.51</v>
      </c>
      <c r="AA1289" s="11">
        <v>7340.51</v>
      </c>
      <c r="AB1289" s="11">
        <v>2547.81</v>
      </c>
      <c r="AC1289" s="11">
        <v>2547.81</v>
      </c>
      <c r="AD1289" s="11">
        <v>29654.611607142859</v>
      </c>
      <c r="AE1289" s="11">
        <v>29654.611607142859</v>
      </c>
      <c r="AF1289" s="11">
        <v>9888.32</v>
      </c>
      <c r="AG1289" s="11">
        <v>0</v>
      </c>
      <c r="AH1289" s="11">
        <v>9888.32</v>
      </c>
      <c r="AI1289" s="11">
        <v>0</v>
      </c>
      <c r="AJ1289" s="11">
        <v>471505.22803882422</v>
      </c>
      <c r="AK1289" s="11">
        <v>29654.611607142859</v>
      </c>
      <c r="AL1289" s="13">
        <v>9.5556686836225646E-3</v>
      </c>
      <c r="AM1289" s="7">
        <v>3163</v>
      </c>
      <c r="AN1289" s="7" t="s">
        <v>287</v>
      </c>
      <c r="AO1289" s="9">
        <v>45688</v>
      </c>
      <c r="AP1289" s="9">
        <v>45657</v>
      </c>
      <c r="AQ1289" s="7">
        <v>31</v>
      </c>
      <c r="AR1289" s="7">
        <v>31</v>
      </c>
      <c r="AS1289" s="15">
        <v>0.99461022745206196</v>
      </c>
      <c r="AT1289" s="11">
        <v>1771.891731905898</v>
      </c>
      <c r="AU1289" s="11">
        <v>7930.1014461448494</v>
      </c>
      <c r="AV1289" s="11">
        <v>111.4404634241946</v>
      </c>
      <c r="AW1289" s="11">
        <v>498.75179405498289</v>
      </c>
      <c r="AX1289" s="11">
        <v>1660.4512684817039</v>
      </c>
      <c r="AY1289" s="11">
        <v>7431.3496520898652</v>
      </c>
      <c r="AZ1289" s="13">
        <v>9.5556686836225646E-3</v>
      </c>
      <c r="BA1289" s="11">
        <v>1771.891731905898</v>
      </c>
      <c r="BB1289" s="11">
        <v>7930.1014461448494</v>
      </c>
      <c r="BC1289" s="11"/>
      <c r="BD1289" s="11"/>
      <c r="BE1289" s="11"/>
      <c r="BF1289" s="11">
        <v>111.4404634241946</v>
      </c>
      <c r="BG1289" s="11">
        <v>498.75179405498289</v>
      </c>
      <c r="BH1289" s="11">
        <v>1660.4512684817039</v>
      </c>
      <c r="BI1289" s="11">
        <v>7431.3496520898652</v>
      </c>
      <c r="BJ1289" s="11">
        <v>7431.3496520898652</v>
      </c>
      <c r="BK1289" s="11">
        <v>498.75179405498289</v>
      </c>
      <c r="BL1289" s="11">
        <v>7930.1014461448494</v>
      </c>
    </row>
    <row r="1290" spans="1:64" hidden="1" x14ac:dyDescent="0.25">
      <c r="A1290" s="7">
        <v>501155</v>
      </c>
      <c r="B1290" s="7" t="s">
        <v>181</v>
      </c>
      <c r="C1290" s="9">
        <v>45530</v>
      </c>
      <c r="D1290" s="9">
        <v>47356</v>
      </c>
      <c r="E1290" s="9">
        <v>47356</v>
      </c>
      <c r="F1290" s="7" t="s">
        <v>237</v>
      </c>
      <c r="G1290" s="11">
        <v>451738.93643168139</v>
      </c>
      <c r="H1290" s="11">
        <v>7340.51</v>
      </c>
      <c r="I1290" s="11" t="s">
        <v>239</v>
      </c>
      <c r="J1290" s="11">
        <v>2547.81</v>
      </c>
      <c r="K1290" s="11" t="s">
        <v>239</v>
      </c>
      <c r="L1290" s="11">
        <v>1660658.25</v>
      </c>
      <c r="M1290" s="13">
        <v>6.5699999999999995E-2</v>
      </c>
      <c r="N1290" s="13" t="s">
        <v>250</v>
      </c>
      <c r="O1290" s="13" t="s">
        <v>257</v>
      </c>
      <c r="P1290" s="13">
        <v>0.39539999999999997</v>
      </c>
      <c r="Q1290" s="7" t="s">
        <v>261</v>
      </c>
      <c r="R1290" s="7" t="s">
        <v>264</v>
      </c>
      <c r="S1290" s="7">
        <v>0</v>
      </c>
      <c r="T1290" s="7" t="s">
        <v>267</v>
      </c>
      <c r="U1290" s="7" t="s">
        <v>269</v>
      </c>
      <c r="V1290" s="7">
        <v>4.4755000000000003</v>
      </c>
      <c r="W1290" s="9">
        <v>45657</v>
      </c>
      <c r="X1290" s="7">
        <v>56</v>
      </c>
      <c r="Y1290" s="7">
        <v>2</v>
      </c>
      <c r="Z1290" s="11">
        <v>7340.51</v>
      </c>
      <c r="AA1290" s="11">
        <v>14681.02</v>
      </c>
      <c r="AB1290" s="11">
        <v>2547.81</v>
      </c>
      <c r="AC1290" s="11">
        <v>5095.62</v>
      </c>
      <c r="AD1290" s="11">
        <v>29654.611607142859</v>
      </c>
      <c r="AE1290" s="11">
        <v>59309.223214285717</v>
      </c>
      <c r="AF1290" s="11">
        <v>9888.32</v>
      </c>
      <c r="AG1290" s="11">
        <v>9888.32</v>
      </c>
      <c r="AH1290" s="11">
        <v>19776.64</v>
      </c>
      <c r="AI1290" s="11">
        <v>9888.32</v>
      </c>
      <c r="AJ1290" s="11">
        <v>491271.51964596711</v>
      </c>
      <c r="AK1290" s="11">
        <v>59309.223214285717</v>
      </c>
      <c r="AL1290" s="13">
        <v>9.4643578796314021E-3</v>
      </c>
      <c r="AM1290" s="7">
        <v>3164</v>
      </c>
      <c r="AN1290" s="7" t="s">
        <v>288</v>
      </c>
      <c r="AO1290" s="9">
        <v>45716</v>
      </c>
      <c r="AP1290" s="9">
        <v>45688</v>
      </c>
      <c r="AQ1290" s="7">
        <v>28</v>
      </c>
      <c r="AR1290" s="7">
        <v>59</v>
      </c>
      <c r="AS1290" s="15">
        <v>0.98976701893569807</v>
      </c>
      <c r="AT1290" s="11">
        <v>1819.6270522304681</v>
      </c>
      <c r="AU1290" s="11">
        <v>8143.7408722574592</v>
      </c>
      <c r="AV1290" s="11">
        <v>219.6762130344176</v>
      </c>
      <c r="AW1290" s="11">
        <v>983.1608914355362</v>
      </c>
      <c r="AX1290" s="11">
        <v>1599.9508391960501</v>
      </c>
      <c r="AY1290" s="11">
        <v>7160.5799808219244</v>
      </c>
      <c r="AZ1290" s="13">
        <v>9.4643578796314021E-3</v>
      </c>
      <c r="BA1290" s="11">
        <v>1819.6270522304681</v>
      </c>
      <c r="BB1290" s="11">
        <v>8143.7408722574592</v>
      </c>
      <c r="BC1290" s="11"/>
      <c r="BD1290" s="11"/>
      <c r="BE1290" s="11"/>
      <c r="BF1290" s="11">
        <v>219.6762130344176</v>
      </c>
      <c r="BG1290" s="11">
        <v>983.1608914355362</v>
      </c>
      <c r="BH1290" s="11">
        <v>1599.9508391960501</v>
      </c>
      <c r="BI1290" s="11">
        <v>7160.5799808219244</v>
      </c>
      <c r="BJ1290" s="11">
        <v>7160.5799808219244</v>
      </c>
      <c r="BK1290" s="11">
        <v>983.1608914355362</v>
      </c>
      <c r="BL1290" s="11">
        <v>8143.7408722574592</v>
      </c>
    </row>
    <row r="1291" spans="1:64" hidden="1" x14ac:dyDescent="0.25">
      <c r="A1291" s="7">
        <v>501155</v>
      </c>
      <c r="B1291" s="7" t="s">
        <v>181</v>
      </c>
      <c r="C1291" s="9">
        <v>45530</v>
      </c>
      <c r="D1291" s="9">
        <v>47356</v>
      </c>
      <c r="E1291" s="9">
        <v>47356</v>
      </c>
      <c r="F1291" s="7" t="s">
        <v>237</v>
      </c>
      <c r="G1291" s="11">
        <v>451738.93643168139</v>
      </c>
      <c r="H1291" s="11">
        <v>7340.51</v>
      </c>
      <c r="I1291" s="11" t="s">
        <v>239</v>
      </c>
      <c r="J1291" s="11">
        <v>2547.81</v>
      </c>
      <c r="K1291" s="11" t="s">
        <v>239</v>
      </c>
      <c r="L1291" s="11">
        <v>1660658.25</v>
      </c>
      <c r="M1291" s="13">
        <v>6.5699999999999995E-2</v>
      </c>
      <c r="N1291" s="13" t="s">
        <v>250</v>
      </c>
      <c r="O1291" s="13" t="s">
        <v>257</v>
      </c>
      <c r="P1291" s="13">
        <v>0.39539999999999997</v>
      </c>
      <c r="Q1291" s="7" t="s">
        <v>261</v>
      </c>
      <c r="R1291" s="7" t="s">
        <v>264</v>
      </c>
      <c r="S1291" s="7">
        <v>0</v>
      </c>
      <c r="T1291" s="7" t="s">
        <v>267</v>
      </c>
      <c r="U1291" s="7" t="s">
        <v>269</v>
      </c>
      <c r="V1291" s="7">
        <v>4.4755000000000003</v>
      </c>
      <c r="W1291" s="9">
        <v>45657</v>
      </c>
      <c r="X1291" s="7">
        <v>56</v>
      </c>
      <c r="Y1291" s="7">
        <v>3</v>
      </c>
      <c r="Z1291" s="11">
        <v>7340.51</v>
      </c>
      <c r="AA1291" s="11">
        <v>22021.53</v>
      </c>
      <c r="AB1291" s="11">
        <v>2547.81</v>
      </c>
      <c r="AC1291" s="11">
        <v>7643.43</v>
      </c>
      <c r="AD1291" s="11">
        <v>29654.611607142859</v>
      </c>
      <c r="AE1291" s="11">
        <v>88963.83482142858</v>
      </c>
      <c r="AF1291" s="11">
        <v>9888.32</v>
      </c>
      <c r="AG1291" s="11">
        <v>9888.32</v>
      </c>
      <c r="AH1291" s="11">
        <v>29664.959999999999</v>
      </c>
      <c r="AI1291" s="11">
        <v>19776.64</v>
      </c>
      <c r="AJ1291" s="11">
        <v>511037.81125310989</v>
      </c>
      <c r="AK1291" s="11">
        <v>79075.514821428573</v>
      </c>
      <c r="AL1291" s="13">
        <v>9.3739196114304146E-3</v>
      </c>
      <c r="AM1291" s="7">
        <v>3165</v>
      </c>
      <c r="AN1291" s="7" t="s">
        <v>289</v>
      </c>
      <c r="AO1291" s="9">
        <v>45747</v>
      </c>
      <c r="AP1291" s="9">
        <v>45716</v>
      </c>
      <c r="AQ1291" s="7">
        <v>31</v>
      </c>
      <c r="AR1291" s="7">
        <v>90</v>
      </c>
      <c r="AS1291" s="15">
        <v>0.98443239982818398</v>
      </c>
      <c r="AT1291" s="11">
        <v>1864.6478425563009</v>
      </c>
      <c r="AU1291" s="11">
        <v>8345.2314193607272</v>
      </c>
      <c r="AV1291" s="11">
        <v>288.52657252356749</v>
      </c>
      <c r="AW1291" s="11">
        <v>1291.3006753292259</v>
      </c>
      <c r="AX1291" s="11">
        <v>1576.1212700327339</v>
      </c>
      <c r="AY1291" s="11">
        <v>7053.9307440315006</v>
      </c>
      <c r="AZ1291" s="13">
        <v>9.3739196114304146E-3</v>
      </c>
      <c r="BA1291" s="11">
        <v>1864.6478425563009</v>
      </c>
      <c r="BB1291" s="11">
        <v>8345.2314193607272</v>
      </c>
      <c r="BC1291" s="11"/>
      <c r="BD1291" s="11"/>
      <c r="BE1291" s="11"/>
      <c r="BF1291" s="11">
        <v>288.52657252356749</v>
      </c>
      <c r="BG1291" s="11">
        <v>1291.3006753292259</v>
      </c>
      <c r="BH1291" s="11">
        <v>1576.1212700327339</v>
      </c>
      <c r="BI1291" s="11">
        <v>7053.9307440315006</v>
      </c>
      <c r="BJ1291" s="11">
        <v>7053.9307440315006</v>
      </c>
      <c r="BK1291" s="11">
        <v>1291.3006753292259</v>
      </c>
      <c r="BL1291" s="11">
        <v>8345.2314193607272</v>
      </c>
    </row>
    <row r="1292" spans="1:64" hidden="1" x14ac:dyDescent="0.25">
      <c r="A1292" s="7">
        <v>501155</v>
      </c>
      <c r="B1292" s="7" t="s">
        <v>181</v>
      </c>
      <c r="C1292" s="9">
        <v>45530</v>
      </c>
      <c r="D1292" s="9">
        <v>47356</v>
      </c>
      <c r="E1292" s="9">
        <v>47356</v>
      </c>
      <c r="F1292" s="7" t="s">
        <v>237</v>
      </c>
      <c r="G1292" s="11">
        <v>451738.93643168139</v>
      </c>
      <c r="H1292" s="11">
        <v>7340.51</v>
      </c>
      <c r="I1292" s="11" t="s">
        <v>239</v>
      </c>
      <c r="J1292" s="11">
        <v>2547.81</v>
      </c>
      <c r="K1292" s="11" t="s">
        <v>239</v>
      </c>
      <c r="L1292" s="11">
        <v>1660658.25</v>
      </c>
      <c r="M1292" s="13">
        <v>6.5699999999999995E-2</v>
      </c>
      <c r="N1292" s="13" t="s">
        <v>250</v>
      </c>
      <c r="O1292" s="13" t="s">
        <v>257</v>
      </c>
      <c r="P1292" s="13">
        <v>0.39539999999999997</v>
      </c>
      <c r="Q1292" s="7" t="s">
        <v>261</v>
      </c>
      <c r="R1292" s="7" t="s">
        <v>264</v>
      </c>
      <c r="S1292" s="7">
        <v>0</v>
      </c>
      <c r="T1292" s="7" t="s">
        <v>267</v>
      </c>
      <c r="U1292" s="7" t="s">
        <v>269</v>
      </c>
      <c r="V1292" s="7">
        <v>4.4755000000000003</v>
      </c>
      <c r="W1292" s="9">
        <v>45657</v>
      </c>
      <c r="X1292" s="7">
        <v>56</v>
      </c>
      <c r="Y1292" s="7">
        <v>4</v>
      </c>
      <c r="Z1292" s="11">
        <v>7340.51</v>
      </c>
      <c r="AA1292" s="11">
        <v>29362.04</v>
      </c>
      <c r="AB1292" s="11">
        <v>2547.81</v>
      </c>
      <c r="AC1292" s="11">
        <v>10191.24</v>
      </c>
      <c r="AD1292" s="11">
        <v>29654.611607142859</v>
      </c>
      <c r="AE1292" s="11">
        <v>118618.44642857141</v>
      </c>
      <c r="AF1292" s="11">
        <v>9888.32</v>
      </c>
      <c r="AG1292" s="11">
        <v>9888.32</v>
      </c>
      <c r="AH1292" s="11">
        <v>39553.279999999999</v>
      </c>
      <c r="AI1292" s="11">
        <v>29664.959999999999</v>
      </c>
      <c r="AJ1292" s="11">
        <v>530804.10286025284</v>
      </c>
      <c r="AK1292" s="11">
        <v>98841.806428571435</v>
      </c>
      <c r="AL1292" s="13">
        <v>9.2843455413567089E-3</v>
      </c>
      <c r="AM1292" s="7">
        <v>3166</v>
      </c>
      <c r="AN1292" s="7" t="s">
        <v>290</v>
      </c>
      <c r="AO1292" s="9">
        <v>45777</v>
      </c>
      <c r="AP1292" s="9">
        <v>45747</v>
      </c>
      <c r="AQ1292" s="7">
        <v>30</v>
      </c>
      <c r="AR1292" s="7">
        <v>120</v>
      </c>
      <c r="AS1292" s="15">
        <v>0.97929724289565745</v>
      </c>
      <c r="AT1292" s="11">
        <v>1908.256557096453</v>
      </c>
      <c r="AU1292" s="11">
        <v>8540.4022212851778</v>
      </c>
      <c r="AV1292" s="11">
        <v>355.33923761368789</v>
      </c>
      <c r="AW1292" s="11">
        <v>1590.320757940061</v>
      </c>
      <c r="AX1292" s="11">
        <v>1552.9173194827649</v>
      </c>
      <c r="AY1292" s="11">
        <v>6950.0814633451173</v>
      </c>
      <c r="AZ1292" s="13">
        <v>9.2843455413567089E-3</v>
      </c>
      <c r="BA1292" s="11">
        <v>1908.256557096453</v>
      </c>
      <c r="BB1292" s="11">
        <v>8540.4022212851778</v>
      </c>
      <c r="BC1292" s="11"/>
      <c r="BD1292" s="11"/>
      <c r="BE1292" s="11"/>
      <c r="BF1292" s="11">
        <v>355.33923761368789</v>
      </c>
      <c r="BG1292" s="11">
        <v>1590.320757940061</v>
      </c>
      <c r="BH1292" s="11">
        <v>1552.9173194827649</v>
      </c>
      <c r="BI1292" s="11">
        <v>6950.0814633451173</v>
      </c>
      <c r="BJ1292" s="11">
        <v>6950.0814633451173</v>
      </c>
      <c r="BK1292" s="11">
        <v>1590.320757940061</v>
      </c>
      <c r="BL1292" s="11">
        <v>8540.4022212851778</v>
      </c>
    </row>
    <row r="1293" spans="1:64" hidden="1" x14ac:dyDescent="0.25">
      <c r="A1293" s="7">
        <v>501155</v>
      </c>
      <c r="B1293" s="7" t="s">
        <v>181</v>
      </c>
      <c r="C1293" s="9">
        <v>45530</v>
      </c>
      <c r="D1293" s="9">
        <v>47356</v>
      </c>
      <c r="E1293" s="9">
        <v>47356</v>
      </c>
      <c r="F1293" s="7" t="s">
        <v>237</v>
      </c>
      <c r="G1293" s="11">
        <v>451738.93643168139</v>
      </c>
      <c r="H1293" s="11">
        <v>7340.51</v>
      </c>
      <c r="I1293" s="11" t="s">
        <v>239</v>
      </c>
      <c r="J1293" s="11">
        <v>2547.81</v>
      </c>
      <c r="K1293" s="11" t="s">
        <v>239</v>
      </c>
      <c r="L1293" s="11">
        <v>1660658.25</v>
      </c>
      <c r="M1293" s="13">
        <v>6.5699999999999995E-2</v>
      </c>
      <c r="N1293" s="13" t="s">
        <v>250</v>
      </c>
      <c r="O1293" s="13" t="s">
        <v>257</v>
      </c>
      <c r="P1293" s="13">
        <v>0.39539999999999997</v>
      </c>
      <c r="Q1293" s="7" t="s">
        <v>261</v>
      </c>
      <c r="R1293" s="7" t="s">
        <v>264</v>
      </c>
      <c r="S1293" s="7">
        <v>0</v>
      </c>
      <c r="T1293" s="7" t="s">
        <v>267</v>
      </c>
      <c r="U1293" s="7" t="s">
        <v>269</v>
      </c>
      <c r="V1293" s="7">
        <v>4.4755000000000003</v>
      </c>
      <c r="W1293" s="9">
        <v>45657</v>
      </c>
      <c r="X1293" s="7">
        <v>56</v>
      </c>
      <c r="Y1293" s="7">
        <v>5</v>
      </c>
      <c r="Z1293" s="11">
        <v>7340.51</v>
      </c>
      <c r="AA1293" s="11">
        <v>36702.550000000003</v>
      </c>
      <c r="AB1293" s="11">
        <v>2547.81</v>
      </c>
      <c r="AC1293" s="11">
        <v>12739.05</v>
      </c>
      <c r="AD1293" s="11">
        <v>29654.611607142859</v>
      </c>
      <c r="AE1293" s="11">
        <v>148273.05803571429</v>
      </c>
      <c r="AF1293" s="11">
        <v>9888.32</v>
      </c>
      <c r="AG1293" s="11">
        <v>9888.32</v>
      </c>
      <c r="AH1293" s="11">
        <v>49441.599999999999</v>
      </c>
      <c r="AI1293" s="11">
        <v>39553.279999999999</v>
      </c>
      <c r="AJ1293" s="11">
        <v>550570.39446739573</v>
      </c>
      <c r="AK1293" s="11">
        <v>118608.0980357143</v>
      </c>
      <c r="AL1293" s="13">
        <v>9.195627411419216E-3</v>
      </c>
      <c r="AM1293" s="7">
        <v>3167</v>
      </c>
      <c r="AN1293" s="7" t="s">
        <v>291</v>
      </c>
      <c r="AO1293" s="9">
        <v>45808</v>
      </c>
      <c r="AP1293" s="9">
        <v>45777</v>
      </c>
      <c r="AQ1293" s="7">
        <v>31</v>
      </c>
      <c r="AR1293" s="7">
        <v>151</v>
      </c>
      <c r="AS1293" s="15">
        <v>0.97401905349962681</v>
      </c>
      <c r="AT1293" s="11">
        <v>1949.837139223614</v>
      </c>
      <c r="AU1293" s="11">
        <v>8726.4961165952864</v>
      </c>
      <c r="AV1293" s="11">
        <v>420.04887456113761</v>
      </c>
      <c r="AW1293" s="11">
        <v>1879.928738098371</v>
      </c>
      <c r="AX1293" s="11">
        <v>1529.7882646624771</v>
      </c>
      <c r="AY1293" s="11">
        <v>6846.5673784969158</v>
      </c>
      <c r="AZ1293" s="13">
        <v>9.195627411419216E-3</v>
      </c>
      <c r="BA1293" s="11">
        <v>1949.837139223614</v>
      </c>
      <c r="BB1293" s="11">
        <v>8726.4961165952864</v>
      </c>
      <c r="BC1293" s="11"/>
      <c r="BD1293" s="11"/>
      <c r="BE1293" s="11"/>
      <c r="BF1293" s="11">
        <v>420.04887456113761</v>
      </c>
      <c r="BG1293" s="11">
        <v>1879.928738098371</v>
      </c>
      <c r="BH1293" s="11">
        <v>1529.7882646624771</v>
      </c>
      <c r="BI1293" s="11">
        <v>6846.5673784969158</v>
      </c>
      <c r="BJ1293" s="11">
        <v>6846.5673784969158</v>
      </c>
      <c r="BK1293" s="11">
        <v>1879.928738098371</v>
      </c>
      <c r="BL1293" s="11">
        <v>8726.4961165952864</v>
      </c>
    </row>
    <row r="1294" spans="1:64" hidden="1" x14ac:dyDescent="0.25">
      <c r="A1294" s="7">
        <v>501155</v>
      </c>
      <c r="B1294" s="7" t="s">
        <v>181</v>
      </c>
      <c r="C1294" s="9">
        <v>45530</v>
      </c>
      <c r="D1294" s="9">
        <v>47356</v>
      </c>
      <c r="E1294" s="9">
        <v>47356</v>
      </c>
      <c r="F1294" s="7" t="s">
        <v>237</v>
      </c>
      <c r="G1294" s="11">
        <v>451738.93643168139</v>
      </c>
      <c r="H1294" s="11">
        <v>7340.51</v>
      </c>
      <c r="I1294" s="11" t="s">
        <v>239</v>
      </c>
      <c r="J1294" s="11">
        <v>2547.81</v>
      </c>
      <c r="K1294" s="11" t="s">
        <v>239</v>
      </c>
      <c r="L1294" s="11">
        <v>1660658.25</v>
      </c>
      <c r="M1294" s="13">
        <v>6.5699999999999995E-2</v>
      </c>
      <c r="N1294" s="13" t="s">
        <v>250</v>
      </c>
      <c r="O1294" s="13" t="s">
        <v>257</v>
      </c>
      <c r="P1294" s="13">
        <v>0.39539999999999997</v>
      </c>
      <c r="Q1294" s="7" t="s">
        <v>261</v>
      </c>
      <c r="R1294" s="7" t="s">
        <v>264</v>
      </c>
      <c r="S1294" s="7">
        <v>0</v>
      </c>
      <c r="T1294" s="7" t="s">
        <v>267</v>
      </c>
      <c r="U1294" s="7" t="s">
        <v>269</v>
      </c>
      <c r="V1294" s="7">
        <v>4.4755000000000003</v>
      </c>
      <c r="W1294" s="9">
        <v>45657</v>
      </c>
      <c r="X1294" s="7">
        <v>56</v>
      </c>
      <c r="Y1294" s="7">
        <v>6</v>
      </c>
      <c r="Z1294" s="11">
        <v>7340.51</v>
      </c>
      <c r="AA1294" s="11">
        <v>44043.06</v>
      </c>
      <c r="AB1294" s="11">
        <v>2547.81</v>
      </c>
      <c r="AC1294" s="11">
        <v>15286.86</v>
      </c>
      <c r="AD1294" s="11">
        <v>29654.611607142859</v>
      </c>
      <c r="AE1294" s="11">
        <v>177927.66964285719</v>
      </c>
      <c r="AF1294" s="11">
        <v>9888.32</v>
      </c>
      <c r="AG1294" s="11">
        <v>9888.32</v>
      </c>
      <c r="AH1294" s="11">
        <v>59329.919999999998</v>
      </c>
      <c r="AI1294" s="11">
        <v>49441.599999999999</v>
      </c>
      <c r="AJ1294" s="11">
        <v>570336.68607453851</v>
      </c>
      <c r="AK1294" s="11">
        <v>138374.38964285719</v>
      </c>
      <c r="AL1294" s="13">
        <v>9.1077570425376342E-3</v>
      </c>
      <c r="AM1294" s="7">
        <v>3168</v>
      </c>
      <c r="AN1294" s="7" t="s">
        <v>292</v>
      </c>
      <c r="AO1294" s="9">
        <v>45838</v>
      </c>
      <c r="AP1294" s="9">
        <v>45808</v>
      </c>
      <c r="AQ1294" s="7">
        <v>30</v>
      </c>
      <c r="AR1294" s="7">
        <v>181</v>
      </c>
      <c r="AS1294" s="15">
        <v>0.96893821636356303</v>
      </c>
      <c r="AT1294" s="11">
        <v>1990.1027287485431</v>
      </c>
      <c r="AU1294" s="11">
        <v>8906.7047625141058</v>
      </c>
      <c r="AV1294" s="11">
        <v>482.83629151145692</v>
      </c>
      <c r="AW1294" s="11">
        <v>2160.933822659526</v>
      </c>
      <c r="AX1294" s="11">
        <v>1507.2664372370859</v>
      </c>
      <c r="AY1294" s="11">
        <v>6745.7709398545794</v>
      </c>
      <c r="AZ1294" s="13">
        <v>9.1077570425376342E-3</v>
      </c>
      <c r="BA1294" s="11">
        <v>1990.1027287485431</v>
      </c>
      <c r="BB1294" s="11">
        <v>8906.7047625141058</v>
      </c>
      <c r="BC1294" s="11"/>
      <c r="BD1294" s="11"/>
      <c r="BE1294" s="11"/>
      <c r="BF1294" s="11">
        <v>482.83629151145692</v>
      </c>
      <c r="BG1294" s="11">
        <v>2160.933822659526</v>
      </c>
      <c r="BH1294" s="11">
        <v>1507.2664372370859</v>
      </c>
      <c r="BI1294" s="11">
        <v>6745.7709398545794</v>
      </c>
      <c r="BJ1294" s="11">
        <v>6745.7709398545794</v>
      </c>
      <c r="BK1294" s="11">
        <v>2160.933822659526</v>
      </c>
      <c r="BL1294" s="11">
        <v>8906.7047625141058</v>
      </c>
    </row>
    <row r="1295" spans="1:64" hidden="1" x14ac:dyDescent="0.25">
      <c r="A1295" s="7">
        <v>501155</v>
      </c>
      <c r="B1295" s="7" t="s">
        <v>181</v>
      </c>
      <c r="C1295" s="9">
        <v>45530</v>
      </c>
      <c r="D1295" s="9">
        <v>47356</v>
      </c>
      <c r="E1295" s="9">
        <v>47356</v>
      </c>
      <c r="F1295" s="7" t="s">
        <v>237</v>
      </c>
      <c r="G1295" s="11">
        <v>451738.93643168139</v>
      </c>
      <c r="H1295" s="11">
        <v>7340.51</v>
      </c>
      <c r="I1295" s="11" t="s">
        <v>239</v>
      </c>
      <c r="J1295" s="11">
        <v>2547.81</v>
      </c>
      <c r="K1295" s="11" t="s">
        <v>239</v>
      </c>
      <c r="L1295" s="11">
        <v>1660658.25</v>
      </c>
      <c r="M1295" s="13">
        <v>6.5699999999999995E-2</v>
      </c>
      <c r="N1295" s="13" t="s">
        <v>250</v>
      </c>
      <c r="O1295" s="13" t="s">
        <v>257</v>
      </c>
      <c r="P1295" s="13">
        <v>0.39539999999999997</v>
      </c>
      <c r="Q1295" s="7" t="s">
        <v>261</v>
      </c>
      <c r="R1295" s="7" t="s">
        <v>264</v>
      </c>
      <c r="S1295" s="7">
        <v>0</v>
      </c>
      <c r="T1295" s="7" t="s">
        <v>267</v>
      </c>
      <c r="U1295" s="7" t="s">
        <v>269</v>
      </c>
      <c r="V1295" s="7">
        <v>4.4755000000000003</v>
      </c>
      <c r="W1295" s="9">
        <v>45657</v>
      </c>
      <c r="X1295" s="7">
        <v>56</v>
      </c>
      <c r="Y1295" s="7">
        <v>7</v>
      </c>
      <c r="Z1295" s="11">
        <v>7340.51</v>
      </c>
      <c r="AA1295" s="11">
        <v>51383.57</v>
      </c>
      <c r="AB1295" s="11">
        <v>2547.81</v>
      </c>
      <c r="AC1295" s="11">
        <v>17834.669999999998</v>
      </c>
      <c r="AD1295" s="11">
        <v>29654.611607142859</v>
      </c>
      <c r="AE1295" s="11">
        <v>207582.28125</v>
      </c>
      <c r="AF1295" s="11">
        <v>9888.32</v>
      </c>
      <c r="AG1295" s="11">
        <v>9888.32</v>
      </c>
      <c r="AH1295" s="11">
        <v>69218.239999999991</v>
      </c>
      <c r="AI1295" s="11">
        <v>59329.919999999998</v>
      </c>
      <c r="AJ1295" s="11">
        <v>590102.9776816814</v>
      </c>
      <c r="AK1295" s="11">
        <v>158140.68124999999</v>
      </c>
      <c r="AL1295" s="13">
        <v>9.0207263337882537E-3</v>
      </c>
      <c r="AM1295" s="7">
        <v>3169</v>
      </c>
      <c r="AN1295" s="7" t="s">
        <v>293</v>
      </c>
      <c r="AO1295" s="9">
        <v>45869</v>
      </c>
      <c r="AP1295" s="9">
        <v>45838</v>
      </c>
      <c r="AQ1295" s="7">
        <v>31</v>
      </c>
      <c r="AR1295" s="7">
        <v>212</v>
      </c>
      <c r="AS1295" s="15">
        <v>0.96371585976435858</v>
      </c>
      <c r="AT1295" s="11">
        <v>2028.4064594267261</v>
      </c>
      <c r="AU1295" s="11">
        <v>9078.1331091643133</v>
      </c>
      <c r="AV1295" s="11">
        <v>543.58915558409115</v>
      </c>
      <c r="AW1295" s="11">
        <v>2432.8332658166</v>
      </c>
      <c r="AX1295" s="11">
        <v>1484.8173038426351</v>
      </c>
      <c r="AY1295" s="11">
        <v>6645.2998433477123</v>
      </c>
      <c r="AZ1295" s="13">
        <v>9.0207263337882537E-3</v>
      </c>
      <c r="BA1295" s="11">
        <v>2028.4064594267261</v>
      </c>
      <c r="BB1295" s="11">
        <v>9078.1331091643133</v>
      </c>
      <c r="BC1295" s="11"/>
      <c r="BD1295" s="11"/>
      <c r="BE1295" s="11"/>
      <c r="BF1295" s="11">
        <v>543.58915558409115</v>
      </c>
      <c r="BG1295" s="11">
        <v>2432.8332658166</v>
      </c>
      <c r="BH1295" s="11">
        <v>1484.8173038426351</v>
      </c>
      <c r="BI1295" s="11">
        <v>6645.2998433477123</v>
      </c>
      <c r="BJ1295" s="11">
        <v>6645.2998433477123</v>
      </c>
      <c r="BK1295" s="11">
        <v>2432.8332658166</v>
      </c>
      <c r="BL1295" s="11">
        <v>9078.1331091643133</v>
      </c>
    </row>
    <row r="1296" spans="1:64" hidden="1" x14ac:dyDescent="0.25">
      <c r="A1296" s="7">
        <v>501155</v>
      </c>
      <c r="B1296" s="7" t="s">
        <v>181</v>
      </c>
      <c r="C1296" s="9">
        <v>45530</v>
      </c>
      <c r="D1296" s="9">
        <v>47356</v>
      </c>
      <c r="E1296" s="9">
        <v>47356</v>
      </c>
      <c r="F1296" s="7" t="s">
        <v>237</v>
      </c>
      <c r="G1296" s="11">
        <v>451738.93643168139</v>
      </c>
      <c r="H1296" s="11">
        <v>7340.51</v>
      </c>
      <c r="I1296" s="11" t="s">
        <v>239</v>
      </c>
      <c r="J1296" s="11">
        <v>2547.81</v>
      </c>
      <c r="K1296" s="11" t="s">
        <v>239</v>
      </c>
      <c r="L1296" s="11">
        <v>1660658.25</v>
      </c>
      <c r="M1296" s="13">
        <v>6.5699999999999995E-2</v>
      </c>
      <c r="N1296" s="13" t="s">
        <v>250</v>
      </c>
      <c r="O1296" s="13" t="s">
        <v>257</v>
      </c>
      <c r="P1296" s="13">
        <v>0.39539999999999997</v>
      </c>
      <c r="Q1296" s="7" t="s">
        <v>261</v>
      </c>
      <c r="R1296" s="7" t="s">
        <v>264</v>
      </c>
      <c r="S1296" s="7">
        <v>0</v>
      </c>
      <c r="T1296" s="7" t="s">
        <v>267</v>
      </c>
      <c r="U1296" s="7" t="s">
        <v>269</v>
      </c>
      <c r="V1296" s="7">
        <v>4.4755000000000003</v>
      </c>
      <c r="W1296" s="9">
        <v>45657</v>
      </c>
      <c r="X1296" s="7">
        <v>56</v>
      </c>
      <c r="Y1296" s="7">
        <v>8</v>
      </c>
      <c r="Z1296" s="11">
        <v>7340.51</v>
      </c>
      <c r="AA1296" s="11">
        <v>58724.08</v>
      </c>
      <c r="AB1296" s="11">
        <v>2547.81</v>
      </c>
      <c r="AC1296" s="11">
        <v>20382.48</v>
      </c>
      <c r="AD1296" s="11">
        <v>29654.611607142859</v>
      </c>
      <c r="AE1296" s="11">
        <v>237236.8928571429</v>
      </c>
      <c r="AF1296" s="11">
        <v>9888.32</v>
      </c>
      <c r="AG1296" s="11">
        <v>9888.32</v>
      </c>
      <c r="AH1296" s="11">
        <v>79106.559999999998</v>
      </c>
      <c r="AI1296" s="11">
        <v>69218.239999999991</v>
      </c>
      <c r="AJ1296" s="11">
        <v>609869.26928882429</v>
      </c>
      <c r="AK1296" s="11">
        <v>177906.97285714289</v>
      </c>
      <c r="AL1296" s="13">
        <v>8.9345272616568883E-3</v>
      </c>
      <c r="AM1296" s="7">
        <v>3170</v>
      </c>
      <c r="AN1296" s="7" t="s">
        <v>294</v>
      </c>
      <c r="AO1296" s="9">
        <v>45900</v>
      </c>
      <c r="AP1296" s="9">
        <v>45869</v>
      </c>
      <c r="AQ1296" s="7">
        <v>31</v>
      </c>
      <c r="AR1296" s="7">
        <v>243</v>
      </c>
      <c r="AS1296" s="15">
        <v>0.95852165047938798</v>
      </c>
      <c r="AT1296" s="11">
        <v>2065.127740004777</v>
      </c>
      <c r="AU1296" s="11">
        <v>9242.4792003913808</v>
      </c>
      <c r="AV1296" s="11">
        <v>602.42521354780331</v>
      </c>
      <c r="AW1296" s="11">
        <v>2696.154043233194</v>
      </c>
      <c r="AX1296" s="11">
        <v>1462.7025264569741</v>
      </c>
      <c r="AY1296" s="11">
        <v>6546.3251571581868</v>
      </c>
      <c r="AZ1296" s="13">
        <v>8.9345272616568883E-3</v>
      </c>
      <c r="BA1296" s="11">
        <v>2065.127740004777</v>
      </c>
      <c r="BB1296" s="11">
        <v>9242.4792003913808</v>
      </c>
      <c r="BC1296" s="11"/>
      <c r="BD1296" s="11"/>
      <c r="BE1296" s="11"/>
      <c r="BF1296" s="11">
        <v>602.42521354780331</v>
      </c>
      <c r="BG1296" s="11">
        <v>2696.154043233194</v>
      </c>
      <c r="BH1296" s="11">
        <v>1462.7025264569741</v>
      </c>
      <c r="BI1296" s="11">
        <v>6546.3251571581868</v>
      </c>
      <c r="BJ1296" s="11">
        <v>6546.3251571581868</v>
      </c>
      <c r="BK1296" s="11">
        <v>2696.154043233194</v>
      </c>
      <c r="BL1296" s="11">
        <v>9242.4792003913808</v>
      </c>
    </row>
    <row r="1297" spans="1:64" hidden="1" x14ac:dyDescent="0.25">
      <c r="A1297" s="7">
        <v>501155</v>
      </c>
      <c r="B1297" s="7" t="s">
        <v>181</v>
      </c>
      <c r="C1297" s="9">
        <v>45530</v>
      </c>
      <c r="D1297" s="9">
        <v>47356</v>
      </c>
      <c r="E1297" s="9">
        <v>47356</v>
      </c>
      <c r="F1297" s="7" t="s">
        <v>237</v>
      </c>
      <c r="G1297" s="11">
        <v>451738.93643168139</v>
      </c>
      <c r="H1297" s="11">
        <v>7340.51</v>
      </c>
      <c r="I1297" s="11" t="s">
        <v>239</v>
      </c>
      <c r="J1297" s="11">
        <v>2547.81</v>
      </c>
      <c r="K1297" s="11" t="s">
        <v>239</v>
      </c>
      <c r="L1297" s="11">
        <v>1660658.25</v>
      </c>
      <c r="M1297" s="13">
        <v>6.5699999999999995E-2</v>
      </c>
      <c r="N1297" s="13" t="s">
        <v>250</v>
      </c>
      <c r="O1297" s="13" t="s">
        <v>257</v>
      </c>
      <c r="P1297" s="13">
        <v>0.39539999999999997</v>
      </c>
      <c r="Q1297" s="7" t="s">
        <v>261</v>
      </c>
      <c r="R1297" s="7" t="s">
        <v>264</v>
      </c>
      <c r="S1297" s="7">
        <v>0</v>
      </c>
      <c r="T1297" s="7" t="s">
        <v>267</v>
      </c>
      <c r="U1297" s="7" t="s">
        <v>269</v>
      </c>
      <c r="V1297" s="7">
        <v>4.4755000000000003</v>
      </c>
      <c r="W1297" s="9">
        <v>45657</v>
      </c>
      <c r="X1297" s="7">
        <v>56</v>
      </c>
      <c r="Y1297" s="7">
        <v>9</v>
      </c>
      <c r="Z1297" s="11">
        <v>7340.51</v>
      </c>
      <c r="AA1297" s="11">
        <v>66064.59</v>
      </c>
      <c r="AB1297" s="11">
        <v>2547.81</v>
      </c>
      <c r="AC1297" s="11">
        <v>22930.29</v>
      </c>
      <c r="AD1297" s="11">
        <v>29654.611607142859</v>
      </c>
      <c r="AE1297" s="11">
        <v>266891.50446428568</v>
      </c>
      <c r="AF1297" s="11">
        <v>9888.32</v>
      </c>
      <c r="AG1297" s="11">
        <v>9888.32</v>
      </c>
      <c r="AH1297" s="11">
        <v>88994.880000000005</v>
      </c>
      <c r="AI1297" s="11">
        <v>79106.559999999998</v>
      </c>
      <c r="AJ1297" s="11">
        <v>629635.56089596706</v>
      </c>
      <c r="AK1297" s="11">
        <v>197673.26446428569</v>
      </c>
      <c r="AL1297" s="13">
        <v>8.8491518792997992E-3</v>
      </c>
      <c r="AM1297" s="7">
        <v>3171</v>
      </c>
      <c r="AN1297" s="7" t="s">
        <v>295</v>
      </c>
      <c r="AO1297" s="9">
        <v>45930</v>
      </c>
      <c r="AP1297" s="9">
        <v>45900</v>
      </c>
      <c r="AQ1297" s="7">
        <v>30</v>
      </c>
      <c r="AR1297" s="7">
        <v>273</v>
      </c>
      <c r="AS1297" s="15">
        <v>0.95352165342596418</v>
      </c>
      <c r="AT1297" s="11">
        <v>2100.6713976584711</v>
      </c>
      <c r="AU1297" s="11">
        <v>9401.5548402204859</v>
      </c>
      <c r="AV1297" s="11">
        <v>659.50304990876077</v>
      </c>
      <c r="AW1297" s="11">
        <v>2951.605899866659</v>
      </c>
      <c r="AX1297" s="11">
        <v>1441.1683477497099</v>
      </c>
      <c r="AY1297" s="11">
        <v>6449.9489403538273</v>
      </c>
      <c r="AZ1297" s="13">
        <v>8.8491518792997992E-3</v>
      </c>
      <c r="BA1297" s="11">
        <v>2100.6713976584711</v>
      </c>
      <c r="BB1297" s="11">
        <v>9401.5548402204859</v>
      </c>
      <c r="BC1297" s="11"/>
      <c r="BD1297" s="11"/>
      <c r="BE1297" s="11"/>
      <c r="BF1297" s="11">
        <v>659.50304990876077</v>
      </c>
      <c r="BG1297" s="11">
        <v>2951.605899866659</v>
      </c>
      <c r="BH1297" s="11">
        <v>1441.1683477497099</v>
      </c>
      <c r="BI1297" s="11">
        <v>6449.9489403538273</v>
      </c>
      <c r="BJ1297" s="11">
        <v>6449.9489403538273</v>
      </c>
      <c r="BK1297" s="11">
        <v>2951.605899866659</v>
      </c>
      <c r="BL1297" s="11">
        <v>9401.5548402204859</v>
      </c>
    </row>
    <row r="1298" spans="1:64" hidden="1" x14ac:dyDescent="0.25">
      <c r="A1298" s="7">
        <v>501155</v>
      </c>
      <c r="B1298" s="7" t="s">
        <v>181</v>
      </c>
      <c r="C1298" s="9">
        <v>45530</v>
      </c>
      <c r="D1298" s="9">
        <v>47356</v>
      </c>
      <c r="E1298" s="9">
        <v>47356</v>
      </c>
      <c r="F1298" s="7" t="s">
        <v>237</v>
      </c>
      <c r="G1298" s="11">
        <v>451738.93643168139</v>
      </c>
      <c r="H1298" s="11">
        <v>7340.51</v>
      </c>
      <c r="I1298" s="11" t="s">
        <v>239</v>
      </c>
      <c r="J1298" s="11">
        <v>2547.81</v>
      </c>
      <c r="K1298" s="11" t="s">
        <v>239</v>
      </c>
      <c r="L1298" s="11">
        <v>1660658.25</v>
      </c>
      <c r="M1298" s="13">
        <v>6.5699999999999995E-2</v>
      </c>
      <c r="N1298" s="13" t="s">
        <v>250</v>
      </c>
      <c r="O1298" s="13" t="s">
        <v>257</v>
      </c>
      <c r="P1298" s="13">
        <v>0.39539999999999997</v>
      </c>
      <c r="Q1298" s="7" t="s">
        <v>261</v>
      </c>
      <c r="R1298" s="7" t="s">
        <v>264</v>
      </c>
      <c r="S1298" s="7">
        <v>0</v>
      </c>
      <c r="T1298" s="7" t="s">
        <v>267</v>
      </c>
      <c r="U1298" s="7" t="s">
        <v>269</v>
      </c>
      <c r="V1298" s="7">
        <v>4.4755000000000003</v>
      </c>
      <c r="W1298" s="9">
        <v>45657</v>
      </c>
      <c r="X1298" s="7">
        <v>56</v>
      </c>
      <c r="Y1298" s="7">
        <v>10</v>
      </c>
      <c r="Z1298" s="11">
        <v>7340.51</v>
      </c>
      <c r="AA1298" s="11">
        <v>73405.100000000006</v>
      </c>
      <c r="AB1298" s="11">
        <v>2547.81</v>
      </c>
      <c r="AC1298" s="11">
        <v>25478.1</v>
      </c>
      <c r="AD1298" s="11">
        <v>29654.611607142859</v>
      </c>
      <c r="AE1298" s="11">
        <v>296546.11607142858</v>
      </c>
      <c r="AF1298" s="11">
        <v>9888.32</v>
      </c>
      <c r="AG1298" s="11">
        <v>9888.32</v>
      </c>
      <c r="AH1298" s="11">
        <v>98883.199999999997</v>
      </c>
      <c r="AI1298" s="11">
        <v>88994.880000000005</v>
      </c>
      <c r="AJ1298" s="11">
        <v>649401.85250310996</v>
      </c>
      <c r="AK1298" s="11">
        <v>217439.55607142861</v>
      </c>
      <c r="AL1298" s="13">
        <v>8.7645923158100603E-3</v>
      </c>
      <c r="AM1298" s="7">
        <v>3172</v>
      </c>
      <c r="AN1298" s="7" t="s">
        <v>296</v>
      </c>
      <c r="AO1298" s="9">
        <v>45961</v>
      </c>
      <c r="AP1298" s="9">
        <v>45930</v>
      </c>
      <c r="AQ1298" s="7">
        <v>31</v>
      </c>
      <c r="AR1298" s="7">
        <v>304</v>
      </c>
      <c r="AS1298" s="15">
        <v>0.94838238859446433</v>
      </c>
      <c r="AT1298" s="11">
        <v>2134.348771438466</v>
      </c>
      <c r="AU1298" s="11">
        <v>9552.277926572855</v>
      </c>
      <c r="AV1298" s="11">
        <v>714.64509621329807</v>
      </c>
      <c r="AW1298" s="11">
        <v>3198.3941281026159</v>
      </c>
      <c r="AX1298" s="11">
        <v>1419.7036752251679</v>
      </c>
      <c r="AY1298" s="11">
        <v>6353.8837984702404</v>
      </c>
      <c r="AZ1298" s="13">
        <v>8.7645923158100603E-3</v>
      </c>
      <c r="BA1298" s="11">
        <v>2134.348771438466</v>
      </c>
      <c r="BB1298" s="11">
        <v>9552.277926572855</v>
      </c>
      <c r="BC1298" s="11"/>
      <c r="BD1298" s="11"/>
      <c r="BE1298" s="11"/>
      <c r="BF1298" s="11">
        <v>714.64509621329807</v>
      </c>
      <c r="BG1298" s="11">
        <v>3198.3941281026159</v>
      </c>
      <c r="BH1298" s="11">
        <v>1419.7036752251679</v>
      </c>
      <c r="BI1298" s="11">
        <v>6353.8837984702404</v>
      </c>
      <c r="BJ1298" s="11">
        <v>6353.8837984702404</v>
      </c>
      <c r="BK1298" s="11">
        <v>3198.3941281026159</v>
      </c>
      <c r="BL1298" s="11">
        <v>9552.277926572855</v>
      </c>
    </row>
    <row r="1299" spans="1:64" hidden="1" x14ac:dyDescent="0.25">
      <c r="A1299" s="7">
        <v>501155</v>
      </c>
      <c r="B1299" s="7" t="s">
        <v>181</v>
      </c>
      <c r="C1299" s="9">
        <v>45530</v>
      </c>
      <c r="D1299" s="9">
        <v>47356</v>
      </c>
      <c r="E1299" s="9">
        <v>47356</v>
      </c>
      <c r="F1299" s="7" t="s">
        <v>237</v>
      </c>
      <c r="G1299" s="11">
        <v>451738.93643168139</v>
      </c>
      <c r="H1299" s="11">
        <v>7340.51</v>
      </c>
      <c r="I1299" s="11" t="s">
        <v>239</v>
      </c>
      <c r="J1299" s="11">
        <v>2547.81</v>
      </c>
      <c r="K1299" s="11" t="s">
        <v>239</v>
      </c>
      <c r="L1299" s="11">
        <v>1660658.25</v>
      </c>
      <c r="M1299" s="13">
        <v>6.5699999999999995E-2</v>
      </c>
      <c r="N1299" s="13" t="s">
        <v>250</v>
      </c>
      <c r="O1299" s="13" t="s">
        <v>257</v>
      </c>
      <c r="P1299" s="13">
        <v>0.39539999999999997</v>
      </c>
      <c r="Q1299" s="7" t="s">
        <v>261</v>
      </c>
      <c r="R1299" s="7" t="s">
        <v>264</v>
      </c>
      <c r="S1299" s="7">
        <v>0</v>
      </c>
      <c r="T1299" s="7" t="s">
        <v>267</v>
      </c>
      <c r="U1299" s="7" t="s">
        <v>269</v>
      </c>
      <c r="V1299" s="7">
        <v>4.4755000000000003</v>
      </c>
      <c r="W1299" s="9">
        <v>45657</v>
      </c>
      <c r="X1299" s="7">
        <v>56</v>
      </c>
      <c r="Y1299" s="7">
        <v>11</v>
      </c>
      <c r="Z1299" s="11">
        <v>7340.51</v>
      </c>
      <c r="AA1299" s="11">
        <v>80745.61</v>
      </c>
      <c r="AB1299" s="11">
        <v>2547.81</v>
      </c>
      <c r="AC1299" s="11">
        <v>28025.91</v>
      </c>
      <c r="AD1299" s="11">
        <v>29654.611607142859</v>
      </c>
      <c r="AE1299" s="11">
        <v>326200.72767857142</v>
      </c>
      <c r="AF1299" s="11">
        <v>9888.32</v>
      </c>
      <c r="AG1299" s="11">
        <v>9888.32</v>
      </c>
      <c r="AH1299" s="11">
        <v>108771.52</v>
      </c>
      <c r="AI1299" s="11">
        <v>98883.199999999997</v>
      </c>
      <c r="AJ1299" s="11">
        <v>669168.14411025285</v>
      </c>
      <c r="AK1299" s="11">
        <v>237205.84767857139</v>
      </c>
      <c r="AL1299" s="13">
        <v>8.6808407754932482E-3</v>
      </c>
      <c r="AM1299" s="7">
        <v>3173</v>
      </c>
      <c r="AN1299" s="7" t="s">
        <v>271</v>
      </c>
      <c r="AO1299" s="9">
        <v>45991</v>
      </c>
      <c r="AP1299" s="9">
        <v>45961</v>
      </c>
      <c r="AQ1299" s="7">
        <v>30</v>
      </c>
      <c r="AR1299" s="7">
        <v>334</v>
      </c>
      <c r="AS1299" s="15">
        <v>0.94343528161350065</v>
      </c>
      <c r="AT1299" s="11">
        <v>2166.9347142597599</v>
      </c>
      <c r="AU1299" s="11">
        <v>9698.1163136695577</v>
      </c>
      <c r="AV1299" s="11">
        <v>768.13218065476326</v>
      </c>
      <c r="AW1299" s="11">
        <v>3437.7755745203931</v>
      </c>
      <c r="AX1299" s="11">
        <v>1398.8025336049971</v>
      </c>
      <c r="AY1299" s="11">
        <v>6260.3407391491646</v>
      </c>
      <c r="AZ1299" s="13">
        <v>8.6808407754932482E-3</v>
      </c>
      <c r="BA1299" s="11">
        <v>2166.9347142597599</v>
      </c>
      <c r="BB1299" s="11">
        <v>9698.1163136695577</v>
      </c>
      <c r="BC1299" s="11"/>
      <c r="BD1299" s="11"/>
      <c r="BE1299" s="11"/>
      <c r="BF1299" s="11">
        <v>768.13218065476326</v>
      </c>
      <c r="BG1299" s="11">
        <v>3437.7755745203931</v>
      </c>
      <c r="BH1299" s="11">
        <v>1398.8025336049971</v>
      </c>
      <c r="BI1299" s="11">
        <v>6260.3407391491646</v>
      </c>
      <c r="BJ1299" s="11">
        <v>6260.3407391491646</v>
      </c>
      <c r="BK1299" s="11">
        <v>3437.7755745203931</v>
      </c>
      <c r="BL1299" s="11">
        <v>9698.1163136695577</v>
      </c>
    </row>
    <row r="1300" spans="1:64" hidden="1" x14ac:dyDescent="0.25">
      <c r="A1300" s="7">
        <v>501155</v>
      </c>
      <c r="B1300" s="7" t="s">
        <v>181</v>
      </c>
      <c r="C1300" s="9">
        <v>45530</v>
      </c>
      <c r="D1300" s="9">
        <v>47356</v>
      </c>
      <c r="E1300" s="9">
        <v>47356</v>
      </c>
      <c r="F1300" s="7" t="s">
        <v>237</v>
      </c>
      <c r="G1300" s="11">
        <v>451738.93643168139</v>
      </c>
      <c r="H1300" s="11">
        <v>7340.51</v>
      </c>
      <c r="I1300" s="11" t="s">
        <v>239</v>
      </c>
      <c r="J1300" s="11">
        <v>2547.81</v>
      </c>
      <c r="K1300" s="11" t="s">
        <v>239</v>
      </c>
      <c r="L1300" s="11">
        <v>1660658.25</v>
      </c>
      <c r="M1300" s="13">
        <v>6.5699999999999995E-2</v>
      </c>
      <c r="N1300" s="13" t="s">
        <v>250</v>
      </c>
      <c r="O1300" s="13" t="s">
        <v>257</v>
      </c>
      <c r="P1300" s="13">
        <v>0.39539999999999997</v>
      </c>
      <c r="Q1300" s="7" t="s">
        <v>261</v>
      </c>
      <c r="R1300" s="7" t="s">
        <v>264</v>
      </c>
      <c r="S1300" s="7">
        <v>0</v>
      </c>
      <c r="T1300" s="7" t="s">
        <v>267</v>
      </c>
      <c r="U1300" s="7" t="s">
        <v>269</v>
      </c>
      <c r="V1300" s="7">
        <v>4.4755000000000003</v>
      </c>
      <c r="W1300" s="9">
        <v>45657</v>
      </c>
      <c r="X1300" s="7">
        <v>56</v>
      </c>
      <c r="Y1300" s="7">
        <v>12</v>
      </c>
      <c r="Z1300" s="11">
        <v>7340.51</v>
      </c>
      <c r="AA1300" s="11">
        <v>88086.12</v>
      </c>
      <c r="AB1300" s="11">
        <v>2547.81</v>
      </c>
      <c r="AC1300" s="11">
        <v>30573.72</v>
      </c>
      <c r="AD1300" s="11">
        <v>29654.611607142859</v>
      </c>
      <c r="AE1300" s="11">
        <v>355855.33928571432</v>
      </c>
      <c r="AF1300" s="11">
        <v>9888.32</v>
      </c>
      <c r="AG1300" s="11">
        <v>9888.32</v>
      </c>
      <c r="AH1300" s="11">
        <v>118659.84</v>
      </c>
      <c r="AI1300" s="11">
        <v>108771.52</v>
      </c>
      <c r="AJ1300" s="11">
        <v>688934.43571739574</v>
      </c>
      <c r="AK1300" s="11">
        <v>256972.13928571431</v>
      </c>
      <c r="AL1300" s="13">
        <v>8.5978895371472408E-3</v>
      </c>
      <c r="AM1300" s="7">
        <v>3174</v>
      </c>
      <c r="AN1300" s="7" t="s">
        <v>272</v>
      </c>
      <c r="AO1300" s="9">
        <v>46022</v>
      </c>
      <c r="AP1300" s="9">
        <v>45991</v>
      </c>
      <c r="AQ1300" s="7">
        <v>31</v>
      </c>
      <c r="AR1300" s="7">
        <v>365</v>
      </c>
      <c r="AS1300" s="15">
        <v>0.93835038003190385</v>
      </c>
      <c r="AT1300" s="11">
        <v>2197.715410191885</v>
      </c>
      <c r="AU1300" s="11">
        <v>9835.8753183137833</v>
      </c>
      <c r="AV1300" s="11">
        <v>819.74655528737992</v>
      </c>
      <c r="AW1300" s="11">
        <v>3668.7757081886689</v>
      </c>
      <c r="AX1300" s="11">
        <v>1377.968854904505</v>
      </c>
      <c r="AY1300" s="11">
        <v>6167.0996101251139</v>
      </c>
      <c r="AZ1300" s="13">
        <v>8.5978895371472408E-3</v>
      </c>
      <c r="BA1300" s="11">
        <v>2197.715410191885</v>
      </c>
      <c r="BB1300" s="11">
        <v>9835.8753183137833</v>
      </c>
      <c r="BC1300" s="11"/>
      <c r="BD1300" s="11"/>
      <c r="BE1300" s="11"/>
      <c r="BF1300" s="11">
        <v>819.74655528737992</v>
      </c>
      <c r="BG1300" s="11">
        <v>3668.7757081886689</v>
      </c>
      <c r="BH1300" s="11">
        <v>1377.968854904505</v>
      </c>
      <c r="BI1300" s="11">
        <v>6167.0996101251139</v>
      </c>
      <c r="BJ1300" s="11">
        <v>6167.0996101251139</v>
      </c>
      <c r="BK1300" s="11">
        <v>3668.7757081886689</v>
      </c>
      <c r="BL1300" s="11">
        <v>9835.8753183137833</v>
      </c>
    </row>
    <row r="1301" spans="1:64" hidden="1" x14ac:dyDescent="0.25">
      <c r="A1301" s="7">
        <v>501148</v>
      </c>
      <c r="B1301" s="7" t="s">
        <v>182</v>
      </c>
      <c r="C1301" s="9">
        <v>45534</v>
      </c>
      <c r="D1301" s="9">
        <v>46022</v>
      </c>
      <c r="E1301" s="9">
        <v>46022</v>
      </c>
      <c r="F1301" s="7" t="s">
        <v>238</v>
      </c>
      <c r="G1301" s="11">
        <v>1374635.38</v>
      </c>
      <c r="H1301" s="11">
        <v>1359984</v>
      </c>
      <c r="I1301" s="11" t="s">
        <v>240</v>
      </c>
      <c r="J1301" s="11">
        <v>34597.52313205479</v>
      </c>
      <c r="K1301" s="11" t="s">
        <v>240</v>
      </c>
      <c r="L1301" s="11">
        <v>1640016</v>
      </c>
      <c r="M1301" s="13">
        <v>5.6899999999999999E-2</v>
      </c>
      <c r="N1301" s="13" t="s">
        <v>245</v>
      </c>
      <c r="O1301" s="13" t="s">
        <v>257</v>
      </c>
      <c r="P1301" s="13">
        <v>0.39539999999999997</v>
      </c>
      <c r="Q1301" s="7" t="s">
        <v>260</v>
      </c>
      <c r="R1301" s="7" t="s">
        <v>262</v>
      </c>
      <c r="S1301" s="7">
        <v>0</v>
      </c>
      <c r="T1301" s="7" t="s">
        <v>267</v>
      </c>
      <c r="U1301" s="7" t="s">
        <v>269</v>
      </c>
      <c r="V1301" s="7">
        <v>1</v>
      </c>
      <c r="W1301" s="9">
        <v>45657</v>
      </c>
      <c r="X1301" s="7">
        <v>12</v>
      </c>
      <c r="Y1301" s="7">
        <v>0</v>
      </c>
      <c r="Z1301" s="11">
        <v>0</v>
      </c>
      <c r="AA1301" s="11">
        <v>0</v>
      </c>
      <c r="AB1301" s="11">
        <v>0</v>
      </c>
      <c r="AC1301" s="11">
        <v>0</v>
      </c>
      <c r="AD1301" s="11">
        <v>0</v>
      </c>
      <c r="AE1301" s="11">
        <v>0</v>
      </c>
      <c r="AF1301" s="11">
        <v>0</v>
      </c>
      <c r="AG1301" s="11">
        <v>0</v>
      </c>
      <c r="AH1301" s="11">
        <v>0</v>
      </c>
      <c r="AI1301" s="11">
        <v>0</v>
      </c>
      <c r="AJ1301" s="11">
        <v>1374635.38</v>
      </c>
      <c r="AK1301" s="11">
        <v>0</v>
      </c>
      <c r="AM1301" s="7">
        <v>3219</v>
      </c>
      <c r="AN1301" s="7" t="s">
        <v>291</v>
      </c>
      <c r="AO1301" s="9">
        <v>45657</v>
      </c>
      <c r="AP1301" s="9">
        <v>47356</v>
      </c>
      <c r="AQ1301" s="7">
        <v>0</v>
      </c>
      <c r="AR1301" s="7">
        <v>0</v>
      </c>
      <c r="AS1301" s="15">
        <v>1</v>
      </c>
      <c r="BC1301" s="11"/>
      <c r="BD1301" s="11"/>
      <c r="BE1301" s="11"/>
    </row>
    <row r="1302" spans="1:64" hidden="1" x14ac:dyDescent="0.25">
      <c r="A1302" s="7">
        <v>501148</v>
      </c>
      <c r="B1302" s="7" t="s">
        <v>182</v>
      </c>
      <c r="C1302" s="9">
        <v>45534</v>
      </c>
      <c r="D1302" s="9">
        <v>46022</v>
      </c>
      <c r="E1302" s="9">
        <v>46022</v>
      </c>
      <c r="F1302" s="7" t="s">
        <v>238</v>
      </c>
      <c r="G1302" s="11">
        <v>1374635.38</v>
      </c>
      <c r="H1302" s="11">
        <v>1359984</v>
      </c>
      <c r="I1302" s="11" t="s">
        <v>240</v>
      </c>
      <c r="J1302" s="11">
        <v>34597.52313205479</v>
      </c>
      <c r="K1302" s="11" t="s">
        <v>240</v>
      </c>
      <c r="L1302" s="11">
        <v>1640016</v>
      </c>
      <c r="M1302" s="13">
        <v>5.6899999999999999E-2</v>
      </c>
      <c r="N1302" s="13" t="s">
        <v>245</v>
      </c>
      <c r="O1302" s="13" t="s">
        <v>257</v>
      </c>
      <c r="P1302" s="13">
        <v>0.39539999999999997</v>
      </c>
      <c r="Q1302" s="7" t="s">
        <v>260</v>
      </c>
      <c r="R1302" s="7" t="s">
        <v>262</v>
      </c>
      <c r="S1302" s="7">
        <v>0</v>
      </c>
      <c r="T1302" s="7" t="s">
        <v>267</v>
      </c>
      <c r="U1302" s="7" t="s">
        <v>269</v>
      </c>
      <c r="V1302" s="7">
        <v>1</v>
      </c>
      <c r="W1302" s="9">
        <v>45657</v>
      </c>
      <c r="X1302" s="7">
        <v>12</v>
      </c>
      <c r="Y1302" s="7">
        <v>1</v>
      </c>
      <c r="Z1302" s="11">
        <v>0</v>
      </c>
      <c r="AA1302" s="11">
        <v>0</v>
      </c>
      <c r="AB1302" s="11">
        <v>0</v>
      </c>
      <c r="AC1302" s="11">
        <v>0</v>
      </c>
      <c r="AD1302" s="11">
        <v>149092.36363636359</v>
      </c>
      <c r="AE1302" s="11">
        <v>149092.36363636359</v>
      </c>
      <c r="AF1302" s="11">
        <v>0</v>
      </c>
      <c r="AG1302" s="11">
        <v>0</v>
      </c>
      <c r="AH1302" s="11">
        <v>0</v>
      </c>
      <c r="AI1302" s="11">
        <v>0</v>
      </c>
      <c r="AJ1302" s="11">
        <v>1523727.7436363639</v>
      </c>
      <c r="AK1302" s="11">
        <v>149092.36363636359</v>
      </c>
      <c r="AL1302" s="13">
        <v>3.9488226459580833E-3</v>
      </c>
      <c r="AM1302" s="7">
        <v>3220</v>
      </c>
      <c r="AN1302" s="7" t="s">
        <v>292</v>
      </c>
      <c r="AO1302" s="9">
        <v>45688</v>
      </c>
      <c r="AP1302" s="9">
        <v>45657</v>
      </c>
      <c r="AQ1302" s="7">
        <v>31</v>
      </c>
      <c r="AR1302" s="7">
        <v>31</v>
      </c>
      <c r="AS1302" s="15">
        <v>0.99531091060784171</v>
      </c>
      <c r="AT1302" s="11">
        <v>2367.938581124185</v>
      </c>
      <c r="AU1302" s="11">
        <v>2367.938581124185</v>
      </c>
      <c r="AV1302" s="11">
        <v>231.69595846762701</v>
      </c>
      <c r="AW1302" s="11">
        <v>231.69595846762701</v>
      </c>
      <c r="AX1302" s="11">
        <v>2136.2426226565581</v>
      </c>
      <c r="AY1302" s="11">
        <v>2136.2426226565581</v>
      </c>
      <c r="AZ1302" s="13">
        <v>3.9488226459580833E-3</v>
      </c>
      <c r="BA1302" s="11">
        <v>2367.938581124185</v>
      </c>
      <c r="BB1302" s="11">
        <v>2367.938581124185</v>
      </c>
      <c r="BC1302" s="11"/>
      <c r="BD1302" s="11"/>
      <c r="BE1302" s="11"/>
      <c r="BF1302" s="11">
        <v>231.69595846762701</v>
      </c>
      <c r="BG1302" s="11">
        <v>231.69595846762701</v>
      </c>
      <c r="BH1302" s="11">
        <v>2136.2426226565581</v>
      </c>
      <c r="BI1302" s="11">
        <v>2136.2426226565581</v>
      </c>
      <c r="BJ1302" s="11">
        <v>2136.2426226565581</v>
      </c>
      <c r="BK1302" s="11">
        <v>231.69595846762701</v>
      </c>
      <c r="BL1302" s="11">
        <v>2367.938581124185</v>
      </c>
    </row>
    <row r="1303" spans="1:64" hidden="1" x14ac:dyDescent="0.25">
      <c r="A1303" s="7">
        <v>501148</v>
      </c>
      <c r="B1303" s="7" t="s">
        <v>182</v>
      </c>
      <c r="C1303" s="9">
        <v>45534</v>
      </c>
      <c r="D1303" s="9">
        <v>46022</v>
      </c>
      <c r="E1303" s="9">
        <v>46022</v>
      </c>
      <c r="F1303" s="7" t="s">
        <v>238</v>
      </c>
      <c r="G1303" s="11">
        <v>1374635.38</v>
      </c>
      <c r="H1303" s="11">
        <v>1359984</v>
      </c>
      <c r="I1303" s="11" t="s">
        <v>240</v>
      </c>
      <c r="J1303" s="11">
        <v>34597.52313205479</v>
      </c>
      <c r="K1303" s="11" t="s">
        <v>240</v>
      </c>
      <c r="L1303" s="11">
        <v>1640016</v>
      </c>
      <c r="M1303" s="13">
        <v>5.6899999999999999E-2</v>
      </c>
      <c r="N1303" s="13" t="s">
        <v>245</v>
      </c>
      <c r="O1303" s="13" t="s">
        <v>257</v>
      </c>
      <c r="P1303" s="13">
        <v>0.39539999999999997</v>
      </c>
      <c r="Q1303" s="7" t="s">
        <v>260</v>
      </c>
      <c r="R1303" s="7" t="s">
        <v>262</v>
      </c>
      <c r="S1303" s="7">
        <v>0</v>
      </c>
      <c r="T1303" s="7" t="s">
        <v>267</v>
      </c>
      <c r="U1303" s="7" t="s">
        <v>269</v>
      </c>
      <c r="V1303" s="7">
        <v>1</v>
      </c>
      <c r="W1303" s="9">
        <v>45657</v>
      </c>
      <c r="X1303" s="7">
        <v>12</v>
      </c>
      <c r="Y1303" s="7">
        <v>2</v>
      </c>
      <c r="Z1303" s="11">
        <v>0</v>
      </c>
      <c r="AA1303" s="11">
        <v>0</v>
      </c>
      <c r="AB1303" s="11">
        <v>0</v>
      </c>
      <c r="AC1303" s="11">
        <v>0</v>
      </c>
      <c r="AD1303" s="11">
        <v>149092.36363636359</v>
      </c>
      <c r="AE1303" s="11">
        <v>298184.72727272729</v>
      </c>
      <c r="AF1303" s="11">
        <v>0</v>
      </c>
      <c r="AG1303" s="11">
        <v>0</v>
      </c>
      <c r="AH1303" s="11">
        <v>0</v>
      </c>
      <c r="AI1303" s="11">
        <v>0</v>
      </c>
      <c r="AJ1303" s="11">
        <v>1672820.1072727269</v>
      </c>
      <c r="AK1303" s="11">
        <v>298184.72727272729</v>
      </c>
      <c r="AL1303" s="13">
        <v>3.9332294456688732E-3</v>
      </c>
      <c r="AM1303" s="7">
        <v>3221</v>
      </c>
      <c r="AN1303" s="7" t="s">
        <v>293</v>
      </c>
      <c r="AO1303" s="9">
        <v>45716</v>
      </c>
      <c r="AP1303" s="9">
        <v>45688</v>
      </c>
      <c r="AQ1303" s="7">
        <v>28</v>
      </c>
      <c r="AR1303" s="7">
        <v>59</v>
      </c>
      <c r="AS1303" s="15">
        <v>0.99109450569869473</v>
      </c>
      <c r="AT1303" s="11">
        <v>2578.3997796421449</v>
      </c>
      <c r="AU1303" s="11">
        <v>2578.3997796421449</v>
      </c>
      <c r="AV1303" s="11">
        <v>459.60676330351282</v>
      </c>
      <c r="AW1303" s="11">
        <v>459.60676330351282</v>
      </c>
      <c r="AX1303" s="11">
        <v>2118.7930163386318</v>
      </c>
      <c r="AY1303" s="11">
        <v>2118.7930163386318</v>
      </c>
      <c r="AZ1303" s="13">
        <v>3.9332294456688732E-3</v>
      </c>
      <c r="BA1303" s="11">
        <v>2578.3997796421449</v>
      </c>
      <c r="BB1303" s="11">
        <v>2578.3997796421449</v>
      </c>
      <c r="BC1303" s="11"/>
      <c r="BD1303" s="11"/>
      <c r="BE1303" s="11"/>
      <c r="BF1303" s="11">
        <v>459.60676330351282</v>
      </c>
      <c r="BG1303" s="11">
        <v>459.60676330351282</v>
      </c>
      <c r="BH1303" s="11">
        <v>2118.7930163386318</v>
      </c>
      <c r="BI1303" s="11">
        <v>2118.7930163386318</v>
      </c>
      <c r="BJ1303" s="11">
        <v>2118.7930163386318</v>
      </c>
      <c r="BK1303" s="11">
        <v>459.60676330351282</v>
      </c>
      <c r="BL1303" s="11">
        <v>2578.3997796421449</v>
      </c>
    </row>
    <row r="1304" spans="1:64" hidden="1" x14ac:dyDescent="0.25">
      <c r="A1304" s="7">
        <v>501148</v>
      </c>
      <c r="B1304" s="7" t="s">
        <v>182</v>
      </c>
      <c r="C1304" s="9">
        <v>45534</v>
      </c>
      <c r="D1304" s="9">
        <v>46022</v>
      </c>
      <c r="E1304" s="9">
        <v>46022</v>
      </c>
      <c r="F1304" s="7" t="s">
        <v>238</v>
      </c>
      <c r="G1304" s="11">
        <v>1374635.38</v>
      </c>
      <c r="H1304" s="11">
        <v>1359984</v>
      </c>
      <c r="I1304" s="11" t="s">
        <v>240</v>
      </c>
      <c r="J1304" s="11">
        <v>34597.52313205479</v>
      </c>
      <c r="K1304" s="11" t="s">
        <v>240</v>
      </c>
      <c r="L1304" s="11">
        <v>1640016</v>
      </c>
      <c r="M1304" s="13">
        <v>5.6899999999999999E-2</v>
      </c>
      <c r="N1304" s="13" t="s">
        <v>245</v>
      </c>
      <c r="O1304" s="13" t="s">
        <v>257</v>
      </c>
      <c r="P1304" s="13">
        <v>0.39539999999999997</v>
      </c>
      <c r="Q1304" s="7" t="s">
        <v>260</v>
      </c>
      <c r="R1304" s="7" t="s">
        <v>262</v>
      </c>
      <c r="S1304" s="7">
        <v>0</v>
      </c>
      <c r="T1304" s="7" t="s">
        <v>267</v>
      </c>
      <c r="U1304" s="7" t="s">
        <v>269</v>
      </c>
      <c r="V1304" s="7">
        <v>1</v>
      </c>
      <c r="W1304" s="9">
        <v>45657</v>
      </c>
      <c r="X1304" s="7">
        <v>12</v>
      </c>
      <c r="Y1304" s="7">
        <v>3</v>
      </c>
      <c r="Z1304" s="11">
        <v>0</v>
      </c>
      <c r="AA1304" s="11">
        <v>0</v>
      </c>
      <c r="AB1304" s="11">
        <v>0</v>
      </c>
      <c r="AC1304" s="11">
        <v>0</v>
      </c>
      <c r="AD1304" s="11">
        <v>149092.36363636359</v>
      </c>
      <c r="AE1304" s="11">
        <v>447277.09090909088</v>
      </c>
      <c r="AF1304" s="11">
        <v>0</v>
      </c>
      <c r="AG1304" s="11">
        <v>0</v>
      </c>
      <c r="AH1304" s="11">
        <v>0</v>
      </c>
      <c r="AI1304" s="11">
        <v>0</v>
      </c>
      <c r="AJ1304" s="11">
        <v>1821912.4709090909</v>
      </c>
      <c r="AK1304" s="11">
        <v>447277.09090909088</v>
      </c>
      <c r="AL1304" s="13">
        <v>3.9176978201620472E-3</v>
      </c>
      <c r="AM1304" s="7">
        <v>3222</v>
      </c>
      <c r="AN1304" s="7" t="s">
        <v>294</v>
      </c>
      <c r="AO1304" s="9">
        <v>45747</v>
      </c>
      <c r="AP1304" s="9">
        <v>45716</v>
      </c>
      <c r="AQ1304" s="7">
        <v>31</v>
      </c>
      <c r="AR1304" s="7">
        <v>90</v>
      </c>
      <c r="AS1304" s="15">
        <v>0.98644717496539658</v>
      </c>
      <c r="AT1304" s="11">
        <v>2783.998147165008</v>
      </c>
      <c r="AU1304" s="11">
        <v>2783.998147165008</v>
      </c>
      <c r="AV1304" s="11">
        <v>683.46784614681826</v>
      </c>
      <c r="AW1304" s="11">
        <v>683.46784614681826</v>
      </c>
      <c r="AX1304" s="11">
        <v>2100.5303010181892</v>
      </c>
      <c r="AY1304" s="11">
        <v>2100.5303010181892</v>
      </c>
      <c r="AZ1304" s="13">
        <v>3.9176978201620472E-3</v>
      </c>
      <c r="BA1304" s="11">
        <v>2783.998147165008</v>
      </c>
      <c r="BB1304" s="11">
        <v>2783.998147165008</v>
      </c>
      <c r="BC1304" s="11"/>
      <c r="BD1304" s="11"/>
      <c r="BE1304" s="11"/>
      <c r="BF1304" s="11">
        <v>683.46784614681826</v>
      </c>
      <c r="BG1304" s="11">
        <v>683.46784614681826</v>
      </c>
      <c r="BH1304" s="11">
        <v>2100.5303010181892</v>
      </c>
      <c r="BI1304" s="11">
        <v>2100.5303010181892</v>
      </c>
      <c r="BJ1304" s="11">
        <v>2100.5303010181892</v>
      </c>
      <c r="BK1304" s="11">
        <v>683.46784614681826</v>
      </c>
      <c r="BL1304" s="11">
        <v>2783.998147165008</v>
      </c>
    </row>
    <row r="1305" spans="1:64" hidden="1" x14ac:dyDescent="0.25">
      <c r="A1305" s="7">
        <v>501148</v>
      </c>
      <c r="B1305" s="7" t="s">
        <v>182</v>
      </c>
      <c r="C1305" s="9">
        <v>45534</v>
      </c>
      <c r="D1305" s="9">
        <v>46022</v>
      </c>
      <c r="E1305" s="9">
        <v>46022</v>
      </c>
      <c r="F1305" s="7" t="s">
        <v>238</v>
      </c>
      <c r="G1305" s="11">
        <v>1374635.38</v>
      </c>
      <c r="H1305" s="11">
        <v>1359984</v>
      </c>
      <c r="I1305" s="11" t="s">
        <v>240</v>
      </c>
      <c r="J1305" s="11">
        <v>34597.52313205479</v>
      </c>
      <c r="K1305" s="11" t="s">
        <v>240</v>
      </c>
      <c r="L1305" s="11">
        <v>1640016</v>
      </c>
      <c r="M1305" s="13">
        <v>5.6899999999999999E-2</v>
      </c>
      <c r="N1305" s="13" t="s">
        <v>245</v>
      </c>
      <c r="O1305" s="13" t="s">
        <v>257</v>
      </c>
      <c r="P1305" s="13">
        <v>0.39539999999999997</v>
      </c>
      <c r="Q1305" s="7" t="s">
        <v>260</v>
      </c>
      <c r="R1305" s="7" t="s">
        <v>262</v>
      </c>
      <c r="S1305" s="7">
        <v>0</v>
      </c>
      <c r="T1305" s="7" t="s">
        <v>267</v>
      </c>
      <c r="U1305" s="7" t="s">
        <v>269</v>
      </c>
      <c r="V1305" s="7">
        <v>1</v>
      </c>
      <c r="W1305" s="9">
        <v>45657</v>
      </c>
      <c r="X1305" s="7">
        <v>12</v>
      </c>
      <c r="Y1305" s="7">
        <v>4</v>
      </c>
      <c r="Z1305" s="11">
        <v>0</v>
      </c>
      <c r="AA1305" s="11">
        <v>0</v>
      </c>
      <c r="AB1305" s="11">
        <v>0</v>
      </c>
      <c r="AC1305" s="11">
        <v>0</v>
      </c>
      <c r="AD1305" s="11">
        <v>149092.36363636359</v>
      </c>
      <c r="AE1305" s="11">
        <v>596369.45454545459</v>
      </c>
      <c r="AF1305" s="11">
        <v>0</v>
      </c>
      <c r="AG1305" s="11">
        <v>0</v>
      </c>
      <c r="AH1305" s="11">
        <v>0</v>
      </c>
      <c r="AI1305" s="11">
        <v>0</v>
      </c>
      <c r="AJ1305" s="11">
        <v>1971004.834545454</v>
      </c>
      <c r="AK1305" s="11">
        <v>596369.45454545459</v>
      </c>
      <c r="AL1305" s="13">
        <v>3.9022275262897699E-3</v>
      </c>
      <c r="AM1305" s="7">
        <v>3223</v>
      </c>
      <c r="AN1305" s="7" t="s">
        <v>295</v>
      </c>
      <c r="AO1305" s="9">
        <v>45777</v>
      </c>
      <c r="AP1305" s="9">
        <v>45747</v>
      </c>
      <c r="AQ1305" s="7">
        <v>30</v>
      </c>
      <c r="AR1305" s="7">
        <v>120</v>
      </c>
      <c r="AS1305" s="15">
        <v>0.98197050782196527</v>
      </c>
      <c r="AT1305" s="11">
        <v>2986.3134284116968</v>
      </c>
      <c r="AU1305" s="11">
        <v>2986.3134284116968</v>
      </c>
      <c r="AV1305" s="11">
        <v>903.57267480491237</v>
      </c>
      <c r="AW1305" s="11">
        <v>903.57267480491237</v>
      </c>
      <c r="AX1305" s="11">
        <v>2082.740753606784</v>
      </c>
      <c r="AY1305" s="11">
        <v>2082.740753606784</v>
      </c>
      <c r="AZ1305" s="13">
        <v>3.9022275262897699E-3</v>
      </c>
      <c r="BA1305" s="11">
        <v>2986.3134284116968</v>
      </c>
      <c r="BB1305" s="11">
        <v>2986.3134284116968</v>
      </c>
      <c r="BC1305" s="11"/>
      <c r="BD1305" s="11"/>
      <c r="BE1305" s="11"/>
      <c r="BF1305" s="11">
        <v>903.57267480491237</v>
      </c>
      <c r="BG1305" s="11">
        <v>903.57267480491237</v>
      </c>
      <c r="BH1305" s="11">
        <v>2082.740753606784</v>
      </c>
      <c r="BI1305" s="11">
        <v>2082.740753606784</v>
      </c>
      <c r="BJ1305" s="11">
        <v>2082.740753606784</v>
      </c>
      <c r="BK1305" s="11">
        <v>903.57267480491237</v>
      </c>
      <c r="BL1305" s="11">
        <v>2986.3134284116968</v>
      </c>
    </row>
    <row r="1306" spans="1:64" hidden="1" x14ac:dyDescent="0.25">
      <c r="A1306" s="7">
        <v>501148</v>
      </c>
      <c r="B1306" s="7" t="s">
        <v>182</v>
      </c>
      <c r="C1306" s="9">
        <v>45534</v>
      </c>
      <c r="D1306" s="9">
        <v>46022</v>
      </c>
      <c r="E1306" s="9">
        <v>46022</v>
      </c>
      <c r="F1306" s="7" t="s">
        <v>238</v>
      </c>
      <c r="G1306" s="11">
        <v>1374635.38</v>
      </c>
      <c r="H1306" s="11">
        <v>1359984</v>
      </c>
      <c r="I1306" s="11" t="s">
        <v>240</v>
      </c>
      <c r="J1306" s="11">
        <v>34597.52313205479</v>
      </c>
      <c r="K1306" s="11" t="s">
        <v>240</v>
      </c>
      <c r="L1306" s="11">
        <v>1640016</v>
      </c>
      <c r="M1306" s="13">
        <v>5.6899999999999999E-2</v>
      </c>
      <c r="N1306" s="13" t="s">
        <v>245</v>
      </c>
      <c r="O1306" s="13" t="s">
        <v>257</v>
      </c>
      <c r="P1306" s="13">
        <v>0.39539999999999997</v>
      </c>
      <c r="Q1306" s="7" t="s">
        <v>260</v>
      </c>
      <c r="R1306" s="7" t="s">
        <v>262</v>
      </c>
      <c r="S1306" s="7">
        <v>0</v>
      </c>
      <c r="T1306" s="7" t="s">
        <v>267</v>
      </c>
      <c r="U1306" s="7" t="s">
        <v>269</v>
      </c>
      <c r="V1306" s="7">
        <v>1</v>
      </c>
      <c r="W1306" s="9">
        <v>45657</v>
      </c>
      <c r="X1306" s="7">
        <v>12</v>
      </c>
      <c r="Y1306" s="7">
        <v>5</v>
      </c>
      <c r="Z1306" s="11">
        <v>0</v>
      </c>
      <c r="AA1306" s="11">
        <v>0</v>
      </c>
      <c r="AB1306" s="11">
        <v>0</v>
      </c>
      <c r="AC1306" s="11">
        <v>0</v>
      </c>
      <c r="AD1306" s="11">
        <v>149092.36363636359</v>
      </c>
      <c r="AE1306" s="11">
        <v>745461.81818181823</v>
      </c>
      <c r="AF1306" s="11">
        <v>0</v>
      </c>
      <c r="AG1306" s="11">
        <v>0</v>
      </c>
      <c r="AH1306" s="11">
        <v>0</v>
      </c>
      <c r="AI1306" s="11">
        <v>0</v>
      </c>
      <c r="AJ1306" s="11">
        <v>2120097.1981818178</v>
      </c>
      <c r="AK1306" s="11">
        <v>745461.81818181823</v>
      </c>
      <c r="AL1306" s="13">
        <v>3.8868183218642161E-3</v>
      </c>
      <c r="AM1306" s="7">
        <v>3224</v>
      </c>
      <c r="AN1306" s="7" t="s">
        <v>296</v>
      </c>
      <c r="AO1306" s="9">
        <v>45808</v>
      </c>
      <c r="AP1306" s="9">
        <v>45777</v>
      </c>
      <c r="AQ1306" s="7">
        <v>31</v>
      </c>
      <c r="AR1306" s="7">
        <v>151</v>
      </c>
      <c r="AS1306" s="15">
        <v>0.97736596033032508</v>
      </c>
      <c r="AT1306" s="11">
        <v>3184.5193175243958</v>
      </c>
      <c r="AU1306" s="11">
        <v>3184.5193175243958</v>
      </c>
      <c r="AV1306" s="11">
        <v>1119.7305305213049</v>
      </c>
      <c r="AW1306" s="11">
        <v>1119.7305305213049</v>
      </c>
      <c r="AX1306" s="11">
        <v>2064.7887870030909</v>
      </c>
      <c r="AY1306" s="11">
        <v>2064.7887870030909</v>
      </c>
      <c r="AZ1306" s="13">
        <v>3.8868183218642161E-3</v>
      </c>
      <c r="BA1306" s="11">
        <v>3184.5193175243958</v>
      </c>
      <c r="BB1306" s="11">
        <v>3184.5193175243958</v>
      </c>
      <c r="BC1306" s="11"/>
      <c r="BD1306" s="11"/>
      <c r="BE1306" s="11"/>
      <c r="BF1306" s="11">
        <v>1119.7305305213049</v>
      </c>
      <c r="BG1306" s="11">
        <v>1119.7305305213049</v>
      </c>
      <c r="BH1306" s="11">
        <v>2064.7887870030909</v>
      </c>
      <c r="BI1306" s="11">
        <v>2064.7887870030909</v>
      </c>
      <c r="BJ1306" s="11">
        <v>2064.7887870030909</v>
      </c>
      <c r="BK1306" s="11">
        <v>1119.7305305213049</v>
      </c>
      <c r="BL1306" s="11">
        <v>3184.5193175243958</v>
      </c>
    </row>
    <row r="1307" spans="1:64" hidden="1" x14ac:dyDescent="0.25">
      <c r="A1307" s="7">
        <v>501148</v>
      </c>
      <c r="B1307" s="7" t="s">
        <v>182</v>
      </c>
      <c r="C1307" s="9">
        <v>45534</v>
      </c>
      <c r="D1307" s="9">
        <v>46022</v>
      </c>
      <c r="E1307" s="9">
        <v>46022</v>
      </c>
      <c r="F1307" s="7" t="s">
        <v>238</v>
      </c>
      <c r="G1307" s="11">
        <v>1374635.38</v>
      </c>
      <c r="H1307" s="11">
        <v>1359984</v>
      </c>
      <c r="I1307" s="11" t="s">
        <v>240</v>
      </c>
      <c r="J1307" s="11">
        <v>34597.52313205479</v>
      </c>
      <c r="K1307" s="11" t="s">
        <v>240</v>
      </c>
      <c r="L1307" s="11">
        <v>1640016</v>
      </c>
      <c r="M1307" s="13">
        <v>5.6899999999999999E-2</v>
      </c>
      <c r="N1307" s="13" t="s">
        <v>245</v>
      </c>
      <c r="O1307" s="13" t="s">
        <v>257</v>
      </c>
      <c r="P1307" s="13">
        <v>0.39539999999999997</v>
      </c>
      <c r="Q1307" s="7" t="s">
        <v>260</v>
      </c>
      <c r="R1307" s="7" t="s">
        <v>262</v>
      </c>
      <c r="S1307" s="7">
        <v>0</v>
      </c>
      <c r="T1307" s="7" t="s">
        <v>267</v>
      </c>
      <c r="U1307" s="7" t="s">
        <v>269</v>
      </c>
      <c r="V1307" s="7">
        <v>1</v>
      </c>
      <c r="W1307" s="9">
        <v>45657</v>
      </c>
      <c r="X1307" s="7">
        <v>12</v>
      </c>
      <c r="Y1307" s="7">
        <v>6</v>
      </c>
      <c r="Z1307" s="11">
        <v>0</v>
      </c>
      <c r="AA1307" s="11">
        <v>0</v>
      </c>
      <c r="AB1307" s="11">
        <v>0</v>
      </c>
      <c r="AC1307" s="11">
        <v>0</v>
      </c>
      <c r="AD1307" s="11">
        <v>149092.36363636359</v>
      </c>
      <c r="AE1307" s="11">
        <v>894554.18181818188</v>
      </c>
      <c r="AF1307" s="11">
        <v>0</v>
      </c>
      <c r="AG1307" s="11">
        <v>0</v>
      </c>
      <c r="AH1307" s="11">
        <v>0</v>
      </c>
      <c r="AI1307" s="11">
        <v>0</v>
      </c>
      <c r="AJ1307" s="11">
        <v>2269189.561818182</v>
      </c>
      <c r="AK1307" s="11">
        <v>894554.18181818188</v>
      </c>
      <c r="AL1307" s="13">
        <v>3.8714699656541281E-3</v>
      </c>
      <c r="AM1307" s="7">
        <v>3225</v>
      </c>
      <c r="AN1307" s="7" t="s">
        <v>271</v>
      </c>
      <c r="AO1307" s="9">
        <v>45838</v>
      </c>
      <c r="AP1307" s="9">
        <v>45808</v>
      </c>
      <c r="AQ1307" s="7">
        <v>30</v>
      </c>
      <c r="AR1307" s="7">
        <v>181</v>
      </c>
      <c r="AS1307" s="15">
        <v>0.97293050530266745</v>
      </c>
      <c r="AT1307" s="11">
        <v>3379.5988763456412</v>
      </c>
      <c r="AU1307" s="11">
        <v>3379.5988763456412</v>
      </c>
      <c r="AV1307" s="11">
        <v>1332.29693921237</v>
      </c>
      <c r="AW1307" s="11">
        <v>1332.29693921237</v>
      </c>
      <c r="AX1307" s="11">
        <v>2047.3019371332709</v>
      </c>
      <c r="AY1307" s="11">
        <v>2047.3019371332709</v>
      </c>
      <c r="AZ1307" s="13">
        <v>3.8714699656541281E-3</v>
      </c>
      <c r="BA1307" s="11">
        <v>3379.5988763456412</v>
      </c>
      <c r="BB1307" s="11">
        <v>3379.5988763456412</v>
      </c>
      <c r="BC1307" s="11"/>
      <c r="BD1307" s="11"/>
      <c r="BE1307" s="11"/>
      <c r="BF1307" s="11">
        <v>1332.29693921237</v>
      </c>
      <c r="BG1307" s="11">
        <v>1332.29693921237</v>
      </c>
      <c r="BH1307" s="11">
        <v>2047.3019371332709</v>
      </c>
      <c r="BI1307" s="11">
        <v>2047.3019371332709</v>
      </c>
      <c r="BJ1307" s="11">
        <v>2047.3019371332709</v>
      </c>
      <c r="BK1307" s="11">
        <v>1332.29693921237</v>
      </c>
      <c r="BL1307" s="11">
        <v>3379.5988763456412</v>
      </c>
    </row>
    <row r="1308" spans="1:64" hidden="1" x14ac:dyDescent="0.25">
      <c r="A1308" s="7">
        <v>501148</v>
      </c>
      <c r="B1308" s="7" t="s">
        <v>182</v>
      </c>
      <c r="C1308" s="9">
        <v>45534</v>
      </c>
      <c r="D1308" s="9">
        <v>46022</v>
      </c>
      <c r="E1308" s="9">
        <v>46022</v>
      </c>
      <c r="F1308" s="7" t="s">
        <v>238</v>
      </c>
      <c r="G1308" s="11">
        <v>1374635.38</v>
      </c>
      <c r="H1308" s="11">
        <v>1359984</v>
      </c>
      <c r="I1308" s="11" t="s">
        <v>240</v>
      </c>
      <c r="J1308" s="11">
        <v>34597.52313205479</v>
      </c>
      <c r="K1308" s="11" t="s">
        <v>240</v>
      </c>
      <c r="L1308" s="11">
        <v>1640016</v>
      </c>
      <c r="M1308" s="13">
        <v>5.6899999999999999E-2</v>
      </c>
      <c r="N1308" s="13" t="s">
        <v>245</v>
      </c>
      <c r="O1308" s="13" t="s">
        <v>257</v>
      </c>
      <c r="P1308" s="13">
        <v>0.39539999999999997</v>
      </c>
      <c r="Q1308" s="7" t="s">
        <v>260</v>
      </c>
      <c r="R1308" s="7" t="s">
        <v>262</v>
      </c>
      <c r="S1308" s="7">
        <v>0</v>
      </c>
      <c r="T1308" s="7" t="s">
        <v>267</v>
      </c>
      <c r="U1308" s="7" t="s">
        <v>269</v>
      </c>
      <c r="V1308" s="7">
        <v>1</v>
      </c>
      <c r="W1308" s="9">
        <v>45657</v>
      </c>
      <c r="X1308" s="7">
        <v>12</v>
      </c>
      <c r="Y1308" s="7">
        <v>7</v>
      </c>
      <c r="Z1308" s="11">
        <v>0</v>
      </c>
      <c r="AA1308" s="11">
        <v>0</v>
      </c>
      <c r="AB1308" s="11">
        <v>0</v>
      </c>
      <c r="AC1308" s="11">
        <v>0</v>
      </c>
      <c r="AD1308" s="11">
        <v>149092.36363636359</v>
      </c>
      <c r="AE1308" s="11">
        <v>1043646.545454546</v>
      </c>
      <c r="AF1308" s="11">
        <v>0</v>
      </c>
      <c r="AG1308" s="11">
        <v>0</v>
      </c>
      <c r="AH1308" s="11">
        <v>0</v>
      </c>
      <c r="AI1308" s="11">
        <v>0</v>
      </c>
      <c r="AJ1308" s="11">
        <v>2418281.9254545448</v>
      </c>
      <c r="AK1308" s="11">
        <v>1043646.545454546</v>
      </c>
      <c r="AL1308" s="13">
        <v>3.8561822173807099E-3</v>
      </c>
      <c r="AM1308" s="7">
        <v>3226</v>
      </c>
      <c r="AN1308" s="7" t="s">
        <v>272</v>
      </c>
      <c r="AO1308" s="9">
        <v>45869</v>
      </c>
      <c r="AP1308" s="9">
        <v>45838</v>
      </c>
      <c r="AQ1308" s="7">
        <v>31</v>
      </c>
      <c r="AR1308" s="7">
        <v>212</v>
      </c>
      <c r="AS1308" s="15">
        <v>0.96836834719094544</v>
      </c>
      <c r="AT1308" s="11">
        <v>3570.6043339332291</v>
      </c>
      <c r="AU1308" s="11">
        <v>3570.6043339332291</v>
      </c>
      <c r="AV1308" s="11">
        <v>1540.948902222809</v>
      </c>
      <c r="AW1308" s="11">
        <v>1540.948902222809</v>
      </c>
      <c r="AX1308" s="11">
        <v>2029.6554317104201</v>
      </c>
      <c r="AY1308" s="11">
        <v>2029.6554317104201</v>
      </c>
      <c r="AZ1308" s="13">
        <v>3.8561822173807099E-3</v>
      </c>
      <c r="BA1308" s="11">
        <v>3570.6043339332291</v>
      </c>
      <c r="BB1308" s="11">
        <v>3570.6043339332291</v>
      </c>
      <c r="BC1308" s="11"/>
      <c r="BD1308" s="11"/>
      <c r="BE1308" s="11"/>
      <c r="BF1308" s="11">
        <v>1540.948902222809</v>
      </c>
      <c r="BG1308" s="11">
        <v>1540.948902222809</v>
      </c>
      <c r="BH1308" s="11">
        <v>2029.6554317104201</v>
      </c>
      <c r="BI1308" s="11">
        <v>2029.6554317104201</v>
      </c>
      <c r="BJ1308" s="11">
        <v>2029.6554317104201</v>
      </c>
      <c r="BK1308" s="11">
        <v>1540.948902222809</v>
      </c>
      <c r="BL1308" s="11">
        <v>3570.6043339332291</v>
      </c>
    </row>
    <row r="1309" spans="1:64" hidden="1" x14ac:dyDescent="0.25">
      <c r="A1309" s="7">
        <v>501148</v>
      </c>
      <c r="B1309" s="7" t="s">
        <v>182</v>
      </c>
      <c r="C1309" s="9">
        <v>45534</v>
      </c>
      <c r="D1309" s="9">
        <v>46022</v>
      </c>
      <c r="E1309" s="9">
        <v>46022</v>
      </c>
      <c r="F1309" s="7" t="s">
        <v>238</v>
      </c>
      <c r="G1309" s="11">
        <v>1374635.38</v>
      </c>
      <c r="H1309" s="11">
        <v>1359984</v>
      </c>
      <c r="I1309" s="11" t="s">
        <v>240</v>
      </c>
      <c r="J1309" s="11">
        <v>34597.52313205479</v>
      </c>
      <c r="K1309" s="11" t="s">
        <v>240</v>
      </c>
      <c r="L1309" s="11">
        <v>1640016</v>
      </c>
      <c r="M1309" s="13">
        <v>5.6899999999999999E-2</v>
      </c>
      <c r="N1309" s="13" t="s">
        <v>245</v>
      </c>
      <c r="O1309" s="13" t="s">
        <v>257</v>
      </c>
      <c r="P1309" s="13">
        <v>0.39539999999999997</v>
      </c>
      <c r="Q1309" s="7" t="s">
        <v>260</v>
      </c>
      <c r="R1309" s="7" t="s">
        <v>262</v>
      </c>
      <c r="S1309" s="7">
        <v>0</v>
      </c>
      <c r="T1309" s="7" t="s">
        <v>267</v>
      </c>
      <c r="U1309" s="7" t="s">
        <v>269</v>
      </c>
      <c r="V1309" s="7">
        <v>1</v>
      </c>
      <c r="W1309" s="9">
        <v>45657</v>
      </c>
      <c r="X1309" s="7">
        <v>12</v>
      </c>
      <c r="Y1309" s="7">
        <v>8</v>
      </c>
      <c r="Z1309" s="11">
        <v>0</v>
      </c>
      <c r="AA1309" s="11">
        <v>0</v>
      </c>
      <c r="AB1309" s="11">
        <v>0</v>
      </c>
      <c r="AC1309" s="11">
        <v>0</v>
      </c>
      <c r="AD1309" s="11">
        <v>149092.36363636359</v>
      </c>
      <c r="AE1309" s="11">
        <v>1192738.9090909089</v>
      </c>
      <c r="AF1309" s="11">
        <v>0</v>
      </c>
      <c r="AG1309" s="11">
        <v>0</v>
      </c>
      <c r="AH1309" s="11">
        <v>0</v>
      </c>
      <c r="AI1309" s="11">
        <v>0</v>
      </c>
      <c r="AJ1309" s="11">
        <v>2567374.2890909091</v>
      </c>
      <c r="AK1309" s="11">
        <v>1192738.9090909089</v>
      </c>
      <c r="AL1309" s="13">
        <v>3.8409548377137388E-3</v>
      </c>
      <c r="AM1309" s="7">
        <v>3227</v>
      </c>
      <c r="AN1309" s="7" t="s">
        <v>273</v>
      </c>
      <c r="AO1309" s="9">
        <v>45900</v>
      </c>
      <c r="AP1309" s="9">
        <v>45869</v>
      </c>
      <c r="AQ1309" s="7">
        <v>31</v>
      </c>
      <c r="AR1309" s="7">
        <v>243</v>
      </c>
      <c r="AS1309" s="15">
        <v>0.96382758144643044</v>
      </c>
      <c r="AT1309" s="11">
        <v>3758.0660044416918</v>
      </c>
      <c r="AU1309" s="11">
        <v>3758.0660044416918</v>
      </c>
      <c r="AV1309" s="11">
        <v>1745.9049759420161</v>
      </c>
      <c r="AW1309" s="11">
        <v>1745.9049759420161</v>
      </c>
      <c r="AX1309" s="11">
        <v>2012.161028499675</v>
      </c>
      <c r="AY1309" s="11">
        <v>2012.161028499675</v>
      </c>
      <c r="AZ1309" s="13">
        <v>3.8409548377137388E-3</v>
      </c>
      <c r="BA1309" s="11">
        <v>3758.0660044416918</v>
      </c>
      <c r="BB1309" s="11">
        <v>3758.0660044416918</v>
      </c>
      <c r="BC1309" s="11"/>
      <c r="BD1309" s="11"/>
      <c r="BE1309" s="11"/>
      <c r="BF1309" s="11">
        <v>1745.9049759420161</v>
      </c>
      <c r="BG1309" s="11">
        <v>1745.9049759420161</v>
      </c>
      <c r="BH1309" s="11">
        <v>2012.161028499675</v>
      </c>
      <c r="BI1309" s="11">
        <v>2012.161028499675</v>
      </c>
      <c r="BJ1309" s="11">
        <v>2012.161028499675</v>
      </c>
      <c r="BK1309" s="11">
        <v>1745.9049759420161</v>
      </c>
      <c r="BL1309" s="11">
        <v>3758.0660044416918</v>
      </c>
    </row>
    <row r="1310" spans="1:64" hidden="1" x14ac:dyDescent="0.25">
      <c r="A1310" s="7">
        <v>501148</v>
      </c>
      <c r="B1310" s="7" t="s">
        <v>182</v>
      </c>
      <c r="C1310" s="9">
        <v>45534</v>
      </c>
      <c r="D1310" s="9">
        <v>46022</v>
      </c>
      <c r="E1310" s="9">
        <v>46022</v>
      </c>
      <c r="F1310" s="7" t="s">
        <v>238</v>
      </c>
      <c r="G1310" s="11">
        <v>1374635.38</v>
      </c>
      <c r="H1310" s="11">
        <v>1359984</v>
      </c>
      <c r="I1310" s="11" t="s">
        <v>240</v>
      </c>
      <c r="J1310" s="11">
        <v>34597.52313205479</v>
      </c>
      <c r="K1310" s="11" t="s">
        <v>240</v>
      </c>
      <c r="L1310" s="11">
        <v>1640016</v>
      </c>
      <c r="M1310" s="13">
        <v>5.6899999999999999E-2</v>
      </c>
      <c r="N1310" s="13" t="s">
        <v>245</v>
      </c>
      <c r="O1310" s="13" t="s">
        <v>257</v>
      </c>
      <c r="P1310" s="13">
        <v>0.39539999999999997</v>
      </c>
      <c r="Q1310" s="7" t="s">
        <v>260</v>
      </c>
      <c r="R1310" s="7" t="s">
        <v>262</v>
      </c>
      <c r="S1310" s="7">
        <v>0</v>
      </c>
      <c r="T1310" s="7" t="s">
        <v>267</v>
      </c>
      <c r="U1310" s="7" t="s">
        <v>269</v>
      </c>
      <c r="V1310" s="7">
        <v>1</v>
      </c>
      <c r="W1310" s="9">
        <v>45657</v>
      </c>
      <c r="X1310" s="7">
        <v>12</v>
      </c>
      <c r="Y1310" s="7">
        <v>9</v>
      </c>
      <c r="Z1310" s="11">
        <v>0</v>
      </c>
      <c r="AA1310" s="11">
        <v>0</v>
      </c>
      <c r="AB1310" s="11">
        <v>0</v>
      </c>
      <c r="AC1310" s="11">
        <v>0</v>
      </c>
      <c r="AD1310" s="11">
        <v>149092.36363636359</v>
      </c>
      <c r="AE1310" s="11">
        <v>1341831.2727272729</v>
      </c>
      <c r="AF1310" s="11">
        <v>0</v>
      </c>
      <c r="AG1310" s="11">
        <v>0</v>
      </c>
      <c r="AH1310" s="11">
        <v>0</v>
      </c>
      <c r="AI1310" s="11">
        <v>0</v>
      </c>
      <c r="AJ1310" s="11">
        <v>2716466.6527272728</v>
      </c>
      <c r="AK1310" s="11">
        <v>1341831.2727272729</v>
      </c>
      <c r="AL1310" s="13">
        <v>3.8257875882684589E-3</v>
      </c>
      <c r="AM1310" s="7">
        <v>3228</v>
      </c>
      <c r="AN1310" s="7" t="s">
        <v>274</v>
      </c>
      <c r="AO1310" s="9">
        <v>45930</v>
      </c>
      <c r="AP1310" s="9">
        <v>45900</v>
      </c>
      <c r="AQ1310" s="7">
        <v>30</v>
      </c>
      <c r="AR1310" s="7">
        <v>273</v>
      </c>
      <c r="AS1310" s="15">
        <v>0.9594535659134189</v>
      </c>
      <c r="AT1310" s="11">
        <v>3942.628510926726</v>
      </c>
      <c r="AU1310" s="11">
        <v>3942.628510926726</v>
      </c>
      <c r="AV1310" s="11">
        <v>1947.508623894299</v>
      </c>
      <c r="AW1310" s="11">
        <v>1947.508623894299</v>
      </c>
      <c r="AX1310" s="11">
        <v>1995.1198870324281</v>
      </c>
      <c r="AY1310" s="11">
        <v>1995.1198870324281</v>
      </c>
      <c r="AZ1310" s="13">
        <v>3.8257875882684589E-3</v>
      </c>
      <c r="BA1310" s="11">
        <v>3942.628510926726</v>
      </c>
      <c r="BB1310" s="11">
        <v>3942.628510926726</v>
      </c>
      <c r="BC1310" s="11"/>
      <c r="BD1310" s="11"/>
      <c r="BE1310" s="11"/>
      <c r="BF1310" s="11">
        <v>1947.508623894299</v>
      </c>
      <c r="BG1310" s="11">
        <v>1947.508623894299</v>
      </c>
      <c r="BH1310" s="11">
        <v>1995.1198870324281</v>
      </c>
      <c r="BI1310" s="11">
        <v>1995.1198870324281</v>
      </c>
      <c r="BJ1310" s="11">
        <v>1995.1198870324281</v>
      </c>
      <c r="BK1310" s="11">
        <v>1947.508623894299</v>
      </c>
      <c r="BL1310" s="11">
        <v>3942.628510926726</v>
      </c>
    </row>
    <row r="1311" spans="1:64" hidden="1" x14ac:dyDescent="0.25">
      <c r="A1311" s="7">
        <v>501148</v>
      </c>
      <c r="B1311" s="7" t="s">
        <v>182</v>
      </c>
      <c r="C1311" s="9">
        <v>45534</v>
      </c>
      <c r="D1311" s="9">
        <v>46022</v>
      </c>
      <c r="E1311" s="9">
        <v>46022</v>
      </c>
      <c r="F1311" s="7" t="s">
        <v>238</v>
      </c>
      <c r="G1311" s="11">
        <v>1374635.38</v>
      </c>
      <c r="H1311" s="11">
        <v>1359984</v>
      </c>
      <c r="I1311" s="11" t="s">
        <v>240</v>
      </c>
      <c r="J1311" s="11">
        <v>34597.52313205479</v>
      </c>
      <c r="K1311" s="11" t="s">
        <v>240</v>
      </c>
      <c r="L1311" s="11">
        <v>1640016</v>
      </c>
      <c r="M1311" s="13">
        <v>5.6899999999999999E-2</v>
      </c>
      <c r="N1311" s="13" t="s">
        <v>245</v>
      </c>
      <c r="O1311" s="13" t="s">
        <v>257</v>
      </c>
      <c r="P1311" s="13">
        <v>0.39539999999999997</v>
      </c>
      <c r="Q1311" s="7" t="s">
        <v>260</v>
      </c>
      <c r="R1311" s="7" t="s">
        <v>262</v>
      </c>
      <c r="S1311" s="7">
        <v>0</v>
      </c>
      <c r="T1311" s="7" t="s">
        <v>267</v>
      </c>
      <c r="U1311" s="7" t="s">
        <v>269</v>
      </c>
      <c r="V1311" s="7">
        <v>1</v>
      </c>
      <c r="W1311" s="9">
        <v>45657</v>
      </c>
      <c r="X1311" s="7">
        <v>12</v>
      </c>
      <c r="Y1311" s="7">
        <v>10</v>
      </c>
      <c r="Z1311" s="11">
        <v>0</v>
      </c>
      <c r="AA1311" s="11">
        <v>0</v>
      </c>
      <c r="AB1311" s="11">
        <v>0</v>
      </c>
      <c r="AC1311" s="11">
        <v>0</v>
      </c>
      <c r="AD1311" s="11">
        <v>149092.36363636359</v>
      </c>
      <c r="AE1311" s="11">
        <v>1490923.636363636</v>
      </c>
      <c r="AF1311" s="11">
        <v>0</v>
      </c>
      <c r="AG1311" s="11">
        <v>0</v>
      </c>
      <c r="AH1311" s="11">
        <v>0</v>
      </c>
      <c r="AI1311" s="11">
        <v>0</v>
      </c>
      <c r="AJ1311" s="11">
        <v>2865559.0163636371</v>
      </c>
      <c r="AK1311" s="11">
        <v>1490923.636363636</v>
      </c>
      <c r="AL1311" s="13">
        <v>3.8106802316012489E-3</v>
      </c>
      <c r="AM1311" s="7">
        <v>3229</v>
      </c>
      <c r="AN1311" s="7" t="s">
        <v>275</v>
      </c>
      <c r="AO1311" s="9">
        <v>45961</v>
      </c>
      <c r="AP1311" s="9">
        <v>45930</v>
      </c>
      <c r="AQ1311" s="7">
        <v>31</v>
      </c>
      <c r="AR1311" s="7">
        <v>304</v>
      </c>
      <c r="AS1311" s="15">
        <v>0.95495460237522578</v>
      </c>
      <c r="AT1311" s="11">
        <v>4123.1701332587654</v>
      </c>
      <c r="AU1311" s="11">
        <v>4123.1701332587654</v>
      </c>
      <c r="AV1311" s="11">
        <v>2145.2469739133121</v>
      </c>
      <c r="AW1311" s="11">
        <v>2145.2469739133121</v>
      </c>
      <c r="AX1311" s="11">
        <v>1977.923159345454</v>
      </c>
      <c r="AY1311" s="11">
        <v>1977.923159345454</v>
      </c>
      <c r="AZ1311" s="13">
        <v>3.8106802316012489E-3</v>
      </c>
      <c r="BA1311" s="11">
        <v>4123.1701332587654</v>
      </c>
      <c r="BB1311" s="11">
        <v>4123.1701332587654</v>
      </c>
      <c r="BC1311" s="11"/>
      <c r="BD1311" s="11"/>
      <c r="BE1311" s="11"/>
      <c r="BF1311" s="11">
        <v>2145.2469739133121</v>
      </c>
      <c r="BG1311" s="11">
        <v>2145.2469739133121</v>
      </c>
      <c r="BH1311" s="11">
        <v>1977.923159345454</v>
      </c>
      <c r="BI1311" s="11">
        <v>1977.923159345454</v>
      </c>
      <c r="BJ1311" s="11">
        <v>1977.923159345454</v>
      </c>
      <c r="BK1311" s="11">
        <v>2145.2469739133121</v>
      </c>
      <c r="BL1311" s="11">
        <v>4123.1701332587654</v>
      </c>
    </row>
    <row r="1312" spans="1:64" hidden="1" x14ac:dyDescent="0.25">
      <c r="A1312" s="7">
        <v>501148</v>
      </c>
      <c r="B1312" s="7" t="s">
        <v>182</v>
      </c>
      <c r="C1312" s="9">
        <v>45534</v>
      </c>
      <c r="D1312" s="9">
        <v>46022</v>
      </c>
      <c r="E1312" s="9">
        <v>46022</v>
      </c>
      <c r="F1312" s="7" t="s">
        <v>238</v>
      </c>
      <c r="G1312" s="11">
        <v>1374635.38</v>
      </c>
      <c r="H1312" s="11">
        <v>1359984</v>
      </c>
      <c r="I1312" s="11" t="s">
        <v>240</v>
      </c>
      <c r="J1312" s="11">
        <v>34597.52313205479</v>
      </c>
      <c r="K1312" s="11" t="s">
        <v>240</v>
      </c>
      <c r="L1312" s="11">
        <v>1640016</v>
      </c>
      <c r="M1312" s="13">
        <v>5.6899999999999999E-2</v>
      </c>
      <c r="N1312" s="13" t="s">
        <v>245</v>
      </c>
      <c r="O1312" s="13" t="s">
        <v>257</v>
      </c>
      <c r="P1312" s="13">
        <v>0.39539999999999997</v>
      </c>
      <c r="Q1312" s="7" t="s">
        <v>260</v>
      </c>
      <c r="R1312" s="7" t="s">
        <v>262</v>
      </c>
      <c r="S1312" s="7">
        <v>0</v>
      </c>
      <c r="T1312" s="7" t="s">
        <v>267</v>
      </c>
      <c r="U1312" s="7" t="s">
        <v>269</v>
      </c>
      <c r="V1312" s="7">
        <v>1</v>
      </c>
      <c r="W1312" s="9">
        <v>45657</v>
      </c>
      <c r="X1312" s="7">
        <v>12</v>
      </c>
      <c r="Y1312" s="7">
        <v>11</v>
      </c>
      <c r="Z1312" s="11">
        <v>0</v>
      </c>
      <c r="AA1312" s="11">
        <v>0</v>
      </c>
      <c r="AB1312" s="11">
        <v>0</v>
      </c>
      <c r="AC1312" s="11">
        <v>0</v>
      </c>
      <c r="AD1312" s="11">
        <v>149092.36363636359</v>
      </c>
      <c r="AE1312" s="11">
        <v>1640016</v>
      </c>
      <c r="AF1312" s="11">
        <v>0</v>
      </c>
      <c r="AG1312" s="11">
        <v>0</v>
      </c>
      <c r="AH1312" s="11">
        <v>0</v>
      </c>
      <c r="AI1312" s="11">
        <v>0</v>
      </c>
      <c r="AJ1312" s="11">
        <v>3014651.38</v>
      </c>
      <c r="AK1312" s="11">
        <v>1640016</v>
      </c>
      <c r="AL1312" s="13">
        <v>3.7956325312061829E-3</v>
      </c>
      <c r="AM1312" s="7">
        <v>3230</v>
      </c>
      <c r="AN1312" s="7" t="s">
        <v>276</v>
      </c>
      <c r="AO1312" s="9">
        <v>45991</v>
      </c>
      <c r="AP1312" s="9">
        <v>45961</v>
      </c>
      <c r="AQ1312" s="7">
        <v>30</v>
      </c>
      <c r="AR1312" s="7">
        <v>334</v>
      </c>
      <c r="AS1312" s="15">
        <v>0.95062085394914164</v>
      </c>
      <c r="AT1312" s="11">
        <v>4300.9585703787352</v>
      </c>
      <c r="AU1312" s="11">
        <v>4300.9585703787352</v>
      </c>
      <c r="AV1312" s="11">
        <v>2339.786589439158</v>
      </c>
      <c r="AW1312" s="11">
        <v>2339.786589439158</v>
      </c>
      <c r="AX1312" s="11">
        <v>1961.171980939577</v>
      </c>
      <c r="AY1312" s="11">
        <v>1961.171980939577</v>
      </c>
      <c r="AZ1312" s="13">
        <v>3.7956325312061829E-3</v>
      </c>
      <c r="BA1312" s="11">
        <v>4300.9585703787352</v>
      </c>
      <c r="BB1312" s="11">
        <v>4300.9585703787352</v>
      </c>
      <c r="BC1312" s="11"/>
      <c r="BD1312" s="11"/>
      <c r="BE1312" s="11"/>
      <c r="BF1312" s="11">
        <v>2339.786589439158</v>
      </c>
      <c r="BG1312" s="11">
        <v>2339.786589439158</v>
      </c>
      <c r="BH1312" s="11">
        <v>1961.171980939577</v>
      </c>
      <c r="BI1312" s="11">
        <v>1961.171980939577</v>
      </c>
      <c r="BJ1312" s="11">
        <v>1961.171980939577</v>
      </c>
      <c r="BK1312" s="11">
        <v>2339.786589439158</v>
      </c>
      <c r="BL1312" s="11">
        <v>4300.9585703787352</v>
      </c>
    </row>
    <row r="1313" spans="1:64" hidden="1" x14ac:dyDescent="0.25">
      <c r="A1313" s="7">
        <v>501148</v>
      </c>
      <c r="B1313" s="7" t="s">
        <v>182</v>
      </c>
      <c r="C1313" s="9">
        <v>45534</v>
      </c>
      <c r="D1313" s="9">
        <v>46022</v>
      </c>
      <c r="E1313" s="9">
        <v>46022</v>
      </c>
      <c r="F1313" s="7" t="s">
        <v>238</v>
      </c>
      <c r="G1313" s="11">
        <v>1374635.38</v>
      </c>
      <c r="H1313" s="11">
        <v>1359984</v>
      </c>
      <c r="I1313" s="11" t="s">
        <v>240</v>
      </c>
      <c r="J1313" s="11">
        <v>34597.52313205479</v>
      </c>
      <c r="K1313" s="11" t="s">
        <v>240</v>
      </c>
      <c r="L1313" s="11">
        <v>1640016</v>
      </c>
      <c r="M1313" s="13">
        <v>5.6899999999999999E-2</v>
      </c>
      <c r="N1313" s="13" t="s">
        <v>245</v>
      </c>
      <c r="O1313" s="13" t="s">
        <v>257</v>
      </c>
      <c r="P1313" s="13">
        <v>0.39539999999999997</v>
      </c>
      <c r="Q1313" s="7" t="s">
        <v>260</v>
      </c>
      <c r="R1313" s="7" t="s">
        <v>262</v>
      </c>
      <c r="S1313" s="7">
        <v>0</v>
      </c>
      <c r="T1313" s="7" t="s">
        <v>267</v>
      </c>
      <c r="U1313" s="7" t="s">
        <v>269</v>
      </c>
      <c r="V1313" s="7">
        <v>1</v>
      </c>
      <c r="W1313" s="9">
        <v>45657</v>
      </c>
      <c r="X1313" s="7">
        <v>12</v>
      </c>
      <c r="Y1313" s="7">
        <v>12</v>
      </c>
      <c r="Z1313" s="11">
        <v>1359984</v>
      </c>
      <c r="AA1313" s="11">
        <v>1359984</v>
      </c>
      <c r="AB1313" s="11">
        <v>34597.52313205479</v>
      </c>
      <c r="AC1313" s="11">
        <v>34597.52313205479</v>
      </c>
      <c r="AD1313" s="11">
        <v>0</v>
      </c>
      <c r="AE1313" s="11">
        <v>1640016</v>
      </c>
      <c r="AF1313" s="11">
        <v>3014651.38</v>
      </c>
      <c r="AG1313" s="11">
        <v>1640016</v>
      </c>
      <c r="AH1313" s="11">
        <v>3014651.38</v>
      </c>
      <c r="AI1313" s="11">
        <v>1640016</v>
      </c>
      <c r="AJ1313" s="11">
        <v>0</v>
      </c>
      <c r="AK1313" s="11">
        <v>0</v>
      </c>
      <c r="AL1313" s="13">
        <v>3.7806442515112559E-3</v>
      </c>
      <c r="AM1313" s="7">
        <v>3231</v>
      </c>
      <c r="AN1313" s="7" t="s">
        <v>277</v>
      </c>
      <c r="AO1313" s="9">
        <v>46022</v>
      </c>
      <c r="AP1313" s="9">
        <v>45991</v>
      </c>
      <c r="AQ1313" s="7">
        <v>31</v>
      </c>
      <c r="AR1313" s="7">
        <v>365</v>
      </c>
      <c r="AS1313" s="15">
        <v>0.94616330778692403</v>
      </c>
      <c r="AT1313" s="11">
        <v>0</v>
      </c>
      <c r="AU1313" s="11">
        <v>0</v>
      </c>
      <c r="AV1313" s="11">
        <v>0</v>
      </c>
      <c r="AW1313" s="11">
        <v>0</v>
      </c>
      <c r="AX1313" s="11">
        <v>0</v>
      </c>
      <c r="AY1313" s="11">
        <v>0</v>
      </c>
      <c r="AZ1313" s="13">
        <v>3.7806442515112559E-3</v>
      </c>
      <c r="BA1313" s="11">
        <v>0</v>
      </c>
      <c r="BB1313" s="11">
        <v>0</v>
      </c>
      <c r="BC1313" s="11"/>
      <c r="BD1313" s="11"/>
      <c r="BE1313" s="11"/>
      <c r="BF1313" s="11">
        <v>0</v>
      </c>
      <c r="BG1313" s="11">
        <v>0</v>
      </c>
      <c r="BH1313" s="11">
        <v>0</v>
      </c>
      <c r="BI1313" s="11">
        <v>0</v>
      </c>
      <c r="BJ1313" s="11">
        <v>0</v>
      </c>
      <c r="BK1313" s="11">
        <v>0</v>
      </c>
      <c r="BL1313" s="11">
        <v>0</v>
      </c>
    </row>
    <row r="1314" spans="1:64" hidden="1" x14ac:dyDescent="0.25">
      <c r="A1314" s="7">
        <v>501080</v>
      </c>
      <c r="B1314" s="7" t="s">
        <v>183</v>
      </c>
      <c r="C1314" s="9">
        <v>45135</v>
      </c>
      <c r="D1314" s="9">
        <v>46022</v>
      </c>
      <c r="E1314" s="9">
        <v>46022</v>
      </c>
      <c r="F1314" s="7" t="s">
        <v>238</v>
      </c>
      <c r="G1314" s="11">
        <v>2017640.72</v>
      </c>
      <c r="H1314" s="11">
        <v>1993270</v>
      </c>
      <c r="I1314" s="11" t="s">
        <v>240</v>
      </c>
      <c r="J1314" s="11">
        <v>44768.662723287671</v>
      </c>
      <c r="K1314" s="11" t="s">
        <v>240</v>
      </c>
      <c r="L1314" s="11">
        <v>6730</v>
      </c>
      <c r="M1314" s="13">
        <v>7.2700000000000001E-2</v>
      </c>
      <c r="N1314" s="13" t="s">
        <v>244</v>
      </c>
      <c r="O1314" s="13" t="s">
        <v>259</v>
      </c>
      <c r="P1314" s="13">
        <v>8.8999999999999999E-3</v>
      </c>
      <c r="Q1314" s="7" t="s">
        <v>260</v>
      </c>
      <c r="R1314" s="7" t="s">
        <v>262</v>
      </c>
      <c r="S1314" s="7">
        <v>0</v>
      </c>
      <c r="T1314" s="7" t="s">
        <v>267</v>
      </c>
      <c r="U1314" s="7" t="s">
        <v>269</v>
      </c>
      <c r="V1314" s="7">
        <v>1</v>
      </c>
      <c r="W1314" s="9">
        <v>45657</v>
      </c>
      <c r="X1314" s="7">
        <v>12</v>
      </c>
      <c r="Y1314" s="7">
        <v>0</v>
      </c>
      <c r="Z1314" s="11">
        <v>0</v>
      </c>
      <c r="AA1314" s="11">
        <v>0</v>
      </c>
      <c r="AB1314" s="11">
        <v>0</v>
      </c>
      <c r="AC1314" s="11">
        <v>0</v>
      </c>
      <c r="AD1314" s="11">
        <v>0</v>
      </c>
      <c r="AE1314" s="11">
        <v>0</v>
      </c>
      <c r="AF1314" s="11">
        <v>0</v>
      </c>
      <c r="AG1314" s="11">
        <v>0</v>
      </c>
      <c r="AH1314" s="11">
        <v>0</v>
      </c>
      <c r="AI1314" s="11">
        <v>0</v>
      </c>
      <c r="AJ1314" s="11">
        <v>2017640.72</v>
      </c>
      <c r="AK1314" s="11">
        <v>0</v>
      </c>
      <c r="AM1314" s="7">
        <v>3232</v>
      </c>
      <c r="AN1314" s="7" t="s">
        <v>278</v>
      </c>
      <c r="AO1314" s="9">
        <v>45657</v>
      </c>
      <c r="AP1314" s="9">
        <v>46022</v>
      </c>
      <c r="AQ1314" s="7">
        <v>0</v>
      </c>
      <c r="AR1314" s="7">
        <v>0</v>
      </c>
      <c r="AS1314" s="15">
        <v>1</v>
      </c>
      <c r="BC1314" s="11"/>
      <c r="BD1314" s="11"/>
      <c r="BE1314" s="11"/>
    </row>
    <row r="1315" spans="1:64" hidden="1" x14ac:dyDescent="0.25">
      <c r="A1315" s="7">
        <v>501080</v>
      </c>
      <c r="B1315" s="7" t="s">
        <v>183</v>
      </c>
      <c r="C1315" s="9">
        <v>45135</v>
      </c>
      <c r="D1315" s="9">
        <v>46022</v>
      </c>
      <c r="E1315" s="9">
        <v>46022</v>
      </c>
      <c r="F1315" s="7" t="s">
        <v>238</v>
      </c>
      <c r="G1315" s="11">
        <v>2017640.72</v>
      </c>
      <c r="H1315" s="11">
        <v>1993270</v>
      </c>
      <c r="I1315" s="11" t="s">
        <v>240</v>
      </c>
      <c r="J1315" s="11">
        <v>44768.662723287671</v>
      </c>
      <c r="K1315" s="11" t="s">
        <v>240</v>
      </c>
      <c r="L1315" s="11">
        <v>6730</v>
      </c>
      <c r="M1315" s="13">
        <v>7.2700000000000001E-2</v>
      </c>
      <c r="N1315" s="13" t="s">
        <v>244</v>
      </c>
      <c r="O1315" s="13" t="s">
        <v>259</v>
      </c>
      <c r="P1315" s="13">
        <v>8.8999999999999999E-3</v>
      </c>
      <c r="Q1315" s="7" t="s">
        <v>260</v>
      </c>
      <c r="R1315" s="7" t="s">
        <v>262</v>
      </c>
      <c r="S1315" s="7">
        <v>0</v>
      </c>
      <c r="T1315" s="7" t="s">
        <v>267</v>
      </c>
      <c r="U1315" s="7" t="s">
        <v>269</v>
      </c>
      <c r="V1315" s="7">
        <v>1</v>
      </c>
      <c r="W1315" s="9">
        <v>45657</v>
      </c>
      <c r="X1315" s="7">
        <v>12</v>
      </c>
      <c r="Y1315" s="7">
        <v>1</v>
      </c>
      <c r="Z1315" s="11">
        <v>0</v>
      </c>
      <c r="AA1315" s="11">
        <v>0</v>
      </c>
      <c r="AB1315" s="11">
        <v>0</v>
      </c>
      <c r="AC1315" s="11">
        <v>0</v>
      </c>
      <c r="AD1315" s="11">
        <v>611.81818181818187</v>
      </c>
      <c r="AE1315" s="11">
        <v>611.81818181818187</v>
      </c>
      <c r="AF1315" s="11">
        <v>0</v>
      </c>
      <c r="AG1315" s="11">
        <v>0</v>
      </c>
      <c r="AH1315" s="11">
        <v>0</v>
      </c>
      <c r="AI1315" s="11">
        <v>0</v>
      </c>
      <c r="AJ1315" s="11">
        <v>2018252.5381818181</v>
      </c>
      <c r="AK1315" s="11">
        <v>611.81818181818187</v>
      </c>
      <c r="AL1315" s="13">
        <v>9.4143964011949022E-3</v>
      </c>
      <c r="AM1315" s="7">
        <v>3233</v>
      </c>
      <c r="AN1315" s="7" t="s">
        <v>279</v>
      </c>
      <c r="AO1315" s="9">
        <v>45688</v>
      </c>
      <c r="AP1315" s="9">
        <v>45657</v>
      </c>
      <c r="AQ1315" s="7">
        <v>31</v>
      </c>
      <c r="AR1315" s="7">
        <v>31</v>
      </c>
      <c r="AS1315" s="15">
        <v>0.99405733373677418</v>
      </c>
      <c r="AT1315" s="11">
        <v>168.10066379062789</v>
      </c>
      <c r="AU1315" s="11">
        <v>168.10066379062789</v>
      </c>
      <c r="AV1315" s="11">
        <v>5.0958460617353277E-2</v>
      </c>
      <c r="AW1315" s="11">
        <v>5.0958460617353277E-2</v>
      </c>
      <c r="AX1315" s="11">
        <v>168.0497053300106</v>
      </c>
      <c r="AY1315" s="11">
        <v>168.0497053300106</v>
      </c>
      <c r="AZ1315" s="13">
        <v>9.4143964011949022E-3</v>
      </c>
      <c r="BA1315" s="11">
        <v>168.10066379062789</v>
      </c>
      <c r="BB1315" s="11">
        <v>168.10066379062789</v>
      </c>
      <c r="BC1315" s="11"/>
      <c r="BD1315" s="11"/>
      <c r="BE1315" s="11"/>
      <c r="BF1315" s="11">
        <v>5.0958460617353277E-2</v>
      </c>
      <c r="BG1315" s="11">
        <v>5.0958460617353277E-2</v>
      </c>
      <c r="BH1315" s="11">
        <v>168.0497053300106</v>
      </c>
      <c r="BI1315" s="11">
        <v>168.0497053300106</v>
      </c>
      <c r="BJ1315" s="11">
        <v>168.0497053300106</v>
      </c>
      <c r="BK1315" s="11">
        <v>5.0958460617353277E-2</v>
      </c>
      <c r="BL1315" s="11">
        <v>168.10066379062789</v>
      </c>
    </row>
    <row r="1316" spans="1:64" hidden="1" x14ac:dyDescent="0.25">
      <c r="A1316" s="7">
        <v>501080</v>
      </c>
      <c r="B1316" s="7" t="s">
        <v>183</v>
      </c>
      <c r="C1316" s="9">
        <v>45135</v>
      </c>
      <c r="D1316" s="9">
        <v>46022</v>
      </c>
      <c r="E1316" s="9">
        <v>46022</v>
      </c>
      <c r="F1316" s="7" t="s">
        <v>238</v>
      </c>
      <c r="G1316" s="11">
        <v>2017640.72</v>
      </c>
      <c r="H1316" s="11">
        <v>1993270</v>
      </c>
      <c r="I1316" s="11" t="s">
        <v>240</v>
      </c>
      <c r="J1316" s="11">
        <v>44768.662723287671</v>
      </c>
      <c r="K1316" s="11" t="s">
        <v>240</v>
      </c>
      <c r="L1316" s="11">
        <v>6730</v>
      </c>
      <c r="M1316" s="13">
        <v>7.2700000000000001E-2</v>
      </c>
      <c r="N1316" s="13" t="s">
        <v>244</v>
      </c>
      <c r="O1316" s="13" t="s">
        <v>259</v>
      </c>
      <c r="P1316" s="13">
        <v>8.8999999999999999E-3</v>
      </c>
      <c r="Q1316" s="7" t="s">
        <v>260</v>
      </c>
      <c r="R1316" s="7" t="s">
        <v>262</v>
      </c>
      <c r="S1316" s="7">
        <v>0</v>
      </c>
      <c r="T1316" s="7" t="s">
        <v>267</v>
      </c>
      <c r="U1316" s="7" t="s">
        <v>269</v>
      </c>
      <c r="V1316" s="7">
        <v>1</v>
      </c>
      <c r="W1316" s="9">
        <v>45657</v>
      </c>
      <c r="X1316" s="7">
        <v>12</v>
      </c>
      <c r="Y1316" s="7">
        <v>2</v>
      </c>
      <c r="Z1316" s="11">
        <v>0</v>
      </c>
      <c r="AA1316" s="11">
        <v>0</v>
      </c>
      <c r="AB1316" s="11">
        <v>0</v>
      </c>
      <c r="AC1316" s="11">
        <v>0</v>
      </c>
      <c r="AD1316" s="11">
        <v>611.81818181818187</v>
      </c>
      <c r="AE1316" s="11">
        <v>1223.636363636364</v>
      </c>
      <c r="AF1316" s="11">
        <v>0</v>
      </c>
      <c r="AG1316" s="11">
        <v>0</v>
      </c>
      <c r="AH1316" s="11">
        <v>0</v>
      </c>
      <c r="AI1316" s="11">
        <v>0</v>
      </c>
      <c r="AJ1316" s="11">
        <v>2018864.356363636</v>
      </c>
      <c r="AK1316" s="11">
        <v>1223.636363636364</v>
      </c>
      <c r="AL1316" s="13">
        <v>9.3257655415960317E-3</v>
      </c>
      <c r="AM1316" s="7">
        <v>3234</v>
      </c>
      <c r="AN1316" s="7" t="s">
        <v>280</v>
      </c>
      <c r="AO1316" s="9">
        <v>45716</v>
      </c>
      <c r="AP1316" s="9">
        <v>45688</v>
      </c>
      <c r="AQ1316" s="7">
        <v>28</v>
      </c>
      <c r="AR1316" s="7">
        <v>59</v>
      </c>
      <c r="AS1316" s="15">
        <v>0.98872012427557343</v>
      </c>
      <c r="AT1316" s="11">
        <v>165.67425016158799</v>
      </c>
      <c r="AU1316" s="11">
        <v>165.67425016158799</v>
      </c>
      <c r="AV1316" s="11">
        <v>0.10041538272588731</v>
      </c>
      <c r="AW1316" s="11">
        <v>0.10041538272588731</v>
      </c>
      <c r="AX1316" s="11">
        <v>165.57383477886211</v>
      </c>
      <c r="AY1316" s="11">
        <v>165.57383477886211</v>
      </c>
      <c r="AZ1316" s="13">
        <v>9.3257655415960317E-3</v>
      </c>
      <c r="BA1316" s="11">
        <v>165.67425016158799</v>
      </c>
      <c r="BB1316" s="11">
        <v>165.67425016158799</v>
      </c>
      <c r="BC1316" s="11"/>
      <c r="BD1316" s="11"/>
      <c r="BE1316" s="11"/>
      <c r="BF1316" s="11">
        <v>0.10041538272588731</v>
      </c>
      <c r="BG1316" s="11">
        <v>0.10041538272588731</v>
      </c>
      <c r="BH1316" s="11">
        <v>165.57383477886211</v>
      </c>
      <c r="BI1316" s="11">
        <v>165.57383477886211</v>
      </c>
      <c r="BJ1316" s="11">
        <v>165.57383477886211</v>
      </c>
      <c r="BK1316" s="11">
        <v>0.10041538272588731</v>
      </c>
      <c r="BL1316" s="11">
        <v>165.67425016158799</v>
      </c>
    </row>
    <row r="1317" spans="1:64" hidden="1" x14ac:dyDescent="0.25">
      <c r="A1317" s="7">
        <v>501080</v>
      </c>
      <c r="B1317" s="7" t="s">
        <v>183</v>
      </c>
      <c r="C1317" s="9">
        <v>45135</v>
      </c>
      <c r="D1317" s="9">
        <v>46022</v>
      </c>
      <c r="E1317" s="9">
        <v>46022</v>
      </c>
      <c r="F1317" s="7" t="s">
        <v>238</v>
      </c>
      <c r="G1317" s="11">
        <v>2017640.72</v>
      </c>
      <c r="H1317" s="11">
        <v>1993270</v>
      </c>
      <c r="I1317" s="11" t="s">
        <v>240</v>
      </c>
      <c r="J1317" s="11">
        <v>44768.662723287671</v>
      </c>
      <c r="K1317" s="11" t="s">
        <v>240</v>
      </c>
      <c r="L1317" s="11">
        <v>6730</v>
      </c>
      <c r="M1317" s="13">
        <v>7.2700000000000001E-2</v>
      </c>
      <c r="N1317" s="13" t="s">
        <v>244</v>
      </c>
      <c r="O1317" s="13" t="s">
        <v>259</v>
      </c>
      <c r="P1317" s="13">
        <v>8.8999999999999999E-3</v>
      </c>
      <c r="Q1317" s="7" t="s">
        <v>260</v>
      </c>
      <c r="R1317" s="7" t="s">
        <v>262</v>
      </c>
      <c r="S1317" s="7">
        <v>0</v>
      </c>
      <c r="T1317" s="7" t="s">
        <v>267</v>
      </c>
      <c r="U1317" s="7" t="s">
        <v>269</v>
      </c>
      <c r="V1317" s="7">
        <v>1</v>
      </c>
      <c r="W1317" s="9">
        <v>45657</v>
      </c>
      <c r="X1317" s="7">
        <v>12</v>
      </c>
      <c r="Y1317" s="7">
        <v>3</v>
      </c>
      <c r="Z1317" s="11">
        <v>0</v>
      </c>
      <c r="AA1317" s="11">
        <v>0</v>
      </c>
      <c r="AB1317" s="11">
        <v>0</v>
      </c>
      <c r="AC1317" s="11">
        <v>0</v>
      </c>
      <c r="AD1317" s="11">
        <v>611.81818181818187</v>
      </c>
      <c r="AE1317" s="11">
        <v>1835.454545454545</v>
      </c>
      <c r="AF1317" s="11">
        <v>0</v>
      </c>
      <c r="AG1317" s="11">
        <v>0</v>
      </c>
      <c r="AH1317" s="11">
        <v>0</v>
      </c>
      <c r="AI1317" s="11">
        <v>0</v>
      </c>
      <c r="AJ1317" s="11">
        <v>2019476.174545455</v>
      </c>
      <c r="AK1317" s="11">
        <v>1835.454545454545</v>
      </c>
      <c r="AL1317" s="13">
        <v>9.2379690880428633E-3</v>
      </c>
      <c r="AM1317" s="7">
        <v>3235</v>
      </c>
      <c r="AN1317" s="7" t="s">
        <v>281</v>
      </c>
      <c r="AO1317" s="9">
        <v>45747</v>
      </c>
      <c r="AP1317" s="9">
        <v>45716</v>
      </c>
      <c r="AQ1317" s="7">
        <v>31</v>
      </c>
      <c r="AR1317" s="7">
        <v>90</v>
      </c>
      <c r="AS1317" s="15">
        <v>0.9828444905492687</v>
      </c>
      <c r="AT1317" s="11">
        <v>163.1886886912622</v>
      </c>
      <c r="AU1317" s="11">
        <v>163.1886886912622</v>
      </c>
      <c r="AV1317" s="11">
        <v>0.14831837295261049</v>
      </c>
      <c r="AW1317" s="11">
        <v>0.14831837295261049</v>
      </c>
      <c r="AX1317" s="11">
        <v>163.04037031830961</v>
      </c>
      <c r="AY1317" s="11">
        <v>163.04037031830961</v>
      </c>
      <c r="AZ1317" s="13">
        <v>9.2379690880428633E-3</v>
      </c>
      <c r="BA1317" s="11">
        <v>163.1886886912622</v>
      </c>
      <c r="BB1317" s="11">
        <v>163.1886886912622</v>
      </c>
      <c r="BC1317" s="11"/>
      <c r="BD1317" s="11"/>
      <c r="BE1317" s="11"/>
      <c r="BF1317" s="11">
        <v>0.14831837295261049</v>
      </c>
      <c r="BG1317" s="11">
        <v>0.14831837295261049</v>
      </c>
      <c r="BH1317" s="11">
        <v>163.04037031830961</v>
      </c>
      <c r="BI1317" s="11">
        <v>163.04037031830961</v>
      </c>
      <c r="BJ1317" s="11">
        <v>163.04037031830961</v>
      </c>
      <c r="BK1317" s="11">
        <v>0.14831837295261049</v>
      </c>
      <c r="BL1317" s="11">
        <v>163.1886886912622</v>
      </c>
    </row>
    <row r="1318" spans="1:64" hidden="1" x14ac:dyDescent="0.25">
      <c r="A1318" s="7">
        <v>501080</v>
      </c>
      <c r="B1318" s="7" t="s">
        <v>183</v>
      </c>
      <c r="C1318" s="9">
        <v>45135</v>
      </c>
      <c r="D1318" s="9">
        <v>46022</v>
      </c>
      <c r="E1318" s="9">
        <v>46022</v>
      </c>
      <c r="F1318" s="7" t="s">
        <v>238</v>
      </c>
      <c r="G1318" s="11">
        <v>2017640.72</v>
      </c>
      <c r="H1318" s="11">
        <v>1993270</v>
      </c>
      <c r="I1318" s="11" t="s">
        <v>240</v>
      </c>
      <c r="J1318" s="11">
        <v>44768.662723287671</v>
      </c>
      <c r="K1318" s="11" t="s">
        <v>240</v>
      </c>
      <c r="L1318" s="11">
        <v>6730</v>
      </c>
      <c r="M1318" s="13">
        <v>7.2700000000000001E-2</v>
      </c>
      <c r="N1318" s="13" t="s">
        <v>244</v>
      </c>
      <c r="O1318" s="13" t="s">
        <v>259</v>
      </c>
      <c r="P1318" s="13">
        <v>8.8999999999999999E-3</v>
      </c>
      <c r="Q1318" s="7" t="s">
        <v>260</v>
      </c>
      <c r="R1318" s="7" t="s">
        <v>262</v>
      </c>
      <c r="S1318" s="7">
        <v>0</v>
      </c>
      <c r="T1318" s="7" t="s">
        <v>267</v>
      </c>
      <c r="U1318" s="7" t="s">
        <v>269</v>
      </c>
      <c r="V1318" s="7">
        <v>1</v>
      </c>
      <c r="W1318" s="9">
        <v>45657</v>
      </c>
      <c r="X1318" s="7">
        <v>12</v>
      </c>
      <c r="Y1318" s="7">
        <v>4</v>
      </c>
      <c r="Z1318" s="11">
        <v>0</v>
      </c>
      <c r="AA1318" s="11">
        <v>0</v>
      </c>
      <c r="AB1318" s="11">
        <v>0</v>
      </c>
      <c r="AC1318" s="11">
        <v>0</v>
      </c>
      <c r="AD1318" s="11">
        <v>611.81818181818187</v>
      </c>
      <c r="AE1318" s="11">
        <v>2447.272727272727</v>
      </c>
      <c r="AF1318" s="11">
        <v>0</v>
      </c>
      <c r="AG1318" s="11">
        <v>0</v>
      </c>
      <c r="AH1318" s="11">
        <v>0</v>
      </c>
      <c r="AI1318" s="11">
        <v>0</v>
      </c>
      <c r="AJ1318" s="11">
        <v>2020087.9927272729</v>
      </c>
      <c r="AK1318" s="11">
        <v>2447.272727272727</v>
      </c>
      <c r="AL1318" s="13">
        <v>9.1509991851060901E-3</v>
      </c>
      <c r="AM1318" s="7">
        <v>3236</v>
      </c>
      <c r="AN1318" s="7" t="s">
        <v>282</v>
      </c>
      <c r="AO1318" s="9">
        <v>45777</v>
      </c>
      <c r="AP1318" s="9">
        <v>45747</v>
      </c>
      <c r="AQ1318" s="7">
        <v>30</v>
      </c>
      <c r="AR1318" s="7">
        <v>120</v>
      </c>
      <c r="AS1318" s="15">
        <v>0.97719164109083689</v>
      </c>
      <c r="AT1318" s="11">
        <v>160.77131126043341</v>
      </c>
      <c r="AU1318" s="11">
        <v>160.77131126043341</v>
      </c>
      <c r="AV1318" s="11">
        <v>0.19476935994473399</v>
      </c>
      <c r="AW1318" s="11">
        <v>0.19476935994473399</v>
      </c>
      <c r="AX1318" s="11">
        <v>160.57654190048859</v>
      </c>
      <c r="AY1318" s="11">
        <v>160.57654190048859</v>
      </c>
      <c r="AZ1318" s="13">
        <v>9.1509991851060901E-3</v>
      </c>
      <c r="BA1318" s="11">
        <v>160.77131126043341</v>
      </c>
      <c r="BB1318" s="11">
        <v>160.77131126043341</v>
      </c>
      <c r="BC1318" s="11"/>
      <c r="BD1318" s="11"/>
      <c r="BE1318" s="11"/>
      <c r="BF1318" s="11">
        <v>0.19476935994473399</v>
      </c>
      <c r="BG1318" s="11">
        <v>0.19476935994473399</v>
      </c>
      <c r="BH1318" s="11">
        <v>160.57654190048859</v>
      </c>
      <c r="BI1318" s="11">
        <v>160.57654190048859</v>
      </c>
      <c r="BJ1318" s="11">
        <v>160.57654190048859</v>
      </c>
      <c r="BK1318" s="11">
        <v>0.19476935994473399</v>
      </c>
      <c r="BL1318" s="11">
        <v>160.77131126043341</v>
      </c>
    </row>
    <row r="1319" spans="1:64" hidden="1" x14ac:dyDescent="0.25">
      <c r="A1319" s="7">
        <v>501080</v>
      </c>
      <c r="B1319" s="7" t="s">
        <v>183</v>
      </c>
      <c r="C1319" s="9">
        <v>45135</v>
      </c>
      <c r="D1319" s="9">
        <v>46022</v>
      </c>
      <c r="E1319" s="9">
        <v>46022</v>
      </c>
      <c r="F1319" s="7" t="s">
        <v>238</v>
      </c>
      <c r="G1319" s="11">
        <v>2017640.72</v>
      </c>
      <c r="H1319" s="11">
        <v>1993270</v>
      </c>
      <c r="I1319" s="11" t="s">
        <v>240</v>
      </c>
      <c r="J1319" s="11">
        <v>44768.662723287671</v>
      </c>
      <c r="K1319" s="11" t="s">
        <v>240</v>
      </c>
      <c r="L1319" s="11">
        <v>6730</v>
      </c>
      <c r="M1319" s="13">
        <v>7.2700000000000001E-2</v>
      </c>
      <c r="N1319" s="13" t="s">
        <v>244</v>
      </c>
      <c r="O1319" s="13" t="s">
        <v>259</v>
      </c>
      <c r="P1319" s="13">
        <v>8.8999999999999999E-3</v>
      </c>
      <c r="Q1319" s="7" t="s">
        <v>260</v>
      </c>
      <c r="R1319" s="7" t="s">
        <v>262</v>
      </c>
      <c r="S1319" s="7">
        <v>0</v>
      </c>
      <c r="T1319" s="7" t="s">
        <v>267</v>
      </c>
      <c r="U1319" s="7" t="s">
        <v>269</v>
      </c>
      <c r="V1319" s="7">
        <v>1</v>
      </c>
      <c r="W1319" s="9">
        <v>45657</v>
      </c>
      <c r="X1319" s="7">
        <v>12</v>
      </c>
      <c r="Y1319" s="7">
        <v>5</v>
      </c>
      <c r="Z1319" s="11">
        <v>0</v>
      </c>
      <c r="AA1319" s="11">
        <v>0</v>
      </c>
      <c r="AB1319" s="11">
        <v>0</v>
      </c>
      <c r="AC1319" s="11">
        <v>0</v>
      </c>
      <c r="AD1319" s="11">
        <v>611.81818181818187</v>
      </c>
      <c r="AE1319" s="11">
        <v>3059.090909090909</v>
      </c>
      <c r="AF1319" s="11">
        <v>0</v>
      </c>
      <c r="AG1319" s="11">
        <v>0</v>
      </c>
      <c r="AH1319" s="11">
        <v>0</v>
      </c>
      <c r="AI1319" s="11">
        <v>0</v>
      </c>
      <c r="AJ1319" s="11">
        <v>2020699.810909091</v>
      </c>
      <c r="AK1319" s="11">
        <v>3059.090909090909</v>
      </c>
      <c r="AL1319" s="13">
        <v>9.0648480513104701E-3</v>
      </c>
      <c r="AM1319" s="7">
        <v>3237</v>
      </c>
      <c r="AN1319" s="7" t="s">
        <v>283</v>
      </c>
      <c r="AO1319" s="9">
        <v>45808</v>
      </c>
      <c r="AP1319" s="9">
        <v>45777</v>
      </c>
      <c r="AQ1319" s="7">
        <v>31</v>
      </c>
      <c r="AR1319" s="7">
        <v>151</v>
      </c>
      <c r="AS1319" s="15">
        <v>0.97138451729262021</v>
      </c>
      <c r="AT1319" s="11">
        <v>158.35927806240281</v>
      </c>
      <c r="AU1319" s="11">
        <v>158.35927806240281</v>
      </c>
      <c r="AV1319" s="11">
        <v>0.23973646420689951</v>
      </c>
      <c r="AW1319" s="11">
        <v>0.23973646420689951</v>
      </c>
      <c r="AX1319" s="11">
        <v>158.11954159819589</v>
      </c>
      <c r="AY1319" s="11">
        <v>158.11954159819589</v>
      </c>
      <c r="AZ1319" s="13">
        <v>9.0648480513104701E-3</v>
      </c>
      <c r="BA1319" s="11">
        <v>158.35927806240281</v>
      </c>
      <c r="BB1319" s="11">
        <v>158.35927806240281</v>
      </c>
      <c r="BC1319" s="11"/>
      <c r="BD1319" s="11"/>
      <c r="BE1319" s="11"/>
      <c r="BF1319" s="11">
        <v>0.23973646420689951</v>
      </c>
      <c r="BG1319" s="11">
        <v>0.23973646420689951</v>
      </c>
      <c r="BH1319" s="11">
        <v>158.11954159819589</v>
      </c>
      <c r="BI1319" s="11">
        <v>158.11954159819589</v>
      </c>
      <c r="BJ1319" s="11">
        <v>158.11954159819589</v>
      </c>
      <c r="BK1319" s="11">
        <v>0.23973646420689951</v>
      </c>
      <c r="BL1319" s="11">
        <v>158.35927806240281</v>
      </c>
    </row>
    <row r="1320" spans="1:64" hidden="1" x14ac:dyDescent="0.25">
      <c r="A1320" s="7">
        <v>501080</v>
      </c>
      <c r="B1320" s="7" t="s">
        <v>183</v>
      </c>
      <c r="C1320" s="9">
        <v>45135</v>
      </c>
      <c r="D1320" s="9">
        <v>46022</v>
      </c>
      <c r="E1320" s="9">
        <v>46022</v>
      </c>
      <c r="F1320" s="7" t="s">
        <v>238</v>
      </c>
      <c r="G1320" s="11">
        <v>2017640.72</v>
      </c>
      <c r="H1320" s="11">
        <v>1993270</v>
      </c>
      <c r="I1320" s="11" t="s">
        <v>240</v>
      </c>
      <c r="J1320" s="11">
        <v>44768.662723287671</v>
      </c>
      <c r="K1320" s="11" t="s">
        <v>240</v>
      </c>
      <c r="L1320" s="11">
        <v>6730</v>
      </c>
      <c r="M1320" s="13">
        <v>7.2700000000000001E-2</v>
      </c>
      <c r="N1320" s="13" t="s">
        <v>244</v>
      </c>
      <c r="O1320" s="13" t="s">
        <v>259</v>
      </c>
      <c r="P1320" s="13">
        <v>8.8999999999999999E-3</v>
      </c>
      <c r="Q1320" s="7" t="s">
        <v>260</v>
      </c>
      <c r="R1320" s="7" t="s">
        <v>262</v>
      </c>
      <c r="S1320" s="7">
        <v>0</v>
      </c>
      <c r="T1320" s="7" t="s">
        <v>267</v>
      </c>
      <c r="U1320" s="7" t="s">
        <v>269</v>
      </c>
      <c r="V1320" s="7">
        <v>1</v>
      </c>
      <c r="W1320" s="9">
        <v>45657</v>
      </c>
      <c r="X1320" s="7">
        <v>12</v>
      </c>
      <c r="Y1320" s="7">
        <v>6</v>
      </c>
      <c r="Z1320" s="11">
        <v>0</v>
      </c>
      <c r="AA1320" s="11">
        <v>0</v>
      </c>
      <c r="AB1320" s="11">
        <v>0</v>
      </c>
      <c r="AC1320" s="11">
        <v>0</v>
      </c>
      <c r="AD1320" s="11">
        <v>611.81818181818187</v>
      </c>
      <c r="AE1320" s="11">
        <v>3670.909090909091</v>
      </c>
      <c r="AF1320" s="11">
        <v>0</v>
      </c>
      <c r="AG1320" s="11">
        <v>0</v>
      </c>
      <c r="AH1320" s="11">
        <v>0</v>
      </c>
      <c r="AI1320" s="11">
        <v>0</v>
      </c>
      <c r="AJ1320" s="11">
        <v>2021311.6290909089</v>
      </c>
      <c r="AK1320" s="11">
        <v>3670.909090909091</v>
      </c>
      <c r="AL1320" s="13">
        <v>8.9795079784388276E-3</v>
      </c>
      <c r="AM1320" s="7">
        <v>3238</v>
      </c>
      <c r="AN1320" s="7" t="s">
        <v>284</v>
      </c>
      <c r="AO1320" s="9">
        <v>45838</v>
      </c>
      <c r="AP1320" s="9">
        <v>45808</v>
      </c>
      <c r="AQ1320" s="7">
        <v>30</v>
      </c>
      <c r="AR1320" s="7">
        <v>181</v>
      </c>
      <c r="AS1320" s="15">
        <v>0.96579758009624062</v>
      </c>
      <c r="AT1320" s="11">
        <v>156.0134119539585</v>
      </c>
      <c r="AU1320" s="11">
        <v>156.0134119539585</v>
      </c>
      <c r="AV1320" s="11">
        <v>0.2833363465598373</v>
      </c>
      <c r="AW1320" s="11">
        <v>0.2833363465598373</v>
      </c>
      <c r="AX1320" s="11">
        <v>155.73007560739859</v>
      </c>
      <c r="AY1320" s="11">
        <v>155.73007560739859</v>
      </c>
      <c r="AZ1320" s="13">
        <v>8.9795079784388276E-3</v>
      </c>
      <c r="BA1320" s="11">
        <v>156.0134119539585</v>
      </c>
      <c r="BB1320" s="11">
        <v>156.0134119539585</v>
      </c>
      <c r="BC1320" s="11"/>
      <c r="BD1320" s="11"/>
      <c r="BE1320" s="11"/>
      <c r="BF1320" s="11">
        <v>0.2833363465598373</v>
      </c>
      <c r="BG1320" s="11">
        <v>0.2833363465598373</v>
      </c>
      <c r="BH1320" s="11">
        <v>155.73007560739859</v>
      </c>
      <c r="BI1320" s="11">
        <v>155.73007560739859</v>
      </c>
      <c r="BJ1320" s="11">
        <v>155.73007560739859</v>
      </c>
      <c r="BK1320" s="11">
        <v>0.2833363465598373</v>
      </c>
      <c r="BL1320" s="11">
        <v>156.0134119539585</v>
      </c>
    </row>
    <row r="1321" spans="1:64" hidden="1" x14ac:dyDescent="0.25">
      <c r="A1321" s="7">
        <v>501080</v>
      </c>
      <c r="B1321" s="7" t="s">
        <v>183</v>
      </c>
      <c r="C1321" s="9">
        <v>45135</v>
      </c>
      <c r="D1321" s="9">
        <v>46022</v>
      </c>
      <c r="E1321" s="9">
        <v>46022</v>
      </c>
      <c r="F1321" s="7" t="s">
        <v>238</v>
      </c>
      <c r="G1321" s="11">
        <v>2017640.72</v>
      </c>
      <c r="H1321" s="11">
        <v>1993270</v>
      </c>
      <c r="I1321" s="11" t="s">
        <v>240</v>
      </c>
      <c r="J1321" s="11">
        <v>44768.662723287671</v>
      </c>
      <c r="K1321" s="11" t="s">
        <v>240</v>
      </c>
      <c r="L1321" s="11">
        <v>6730</v>
      </c>
      <c r="M1321" s="13">
        <v>7.2700000000000001E-2</v>
      </c>
      <c r="N1321" s="13" t="s">
        <v>244</v>
      </c>
      <c r="O1321" s="13" t="s">
        <v>259</v>
      </c>
      <c r="P1321" s="13">
        <v>8.8999999999999999E-3</v>
      </c>
      <c r="Q1321" s="7" t="s">
        <v>260</v>
      </c>
      <c r="R1321" s="7" t="s">
        <v>262</v>
      </c>
      <c r="S1321" s="7">
        <v>0</v>
      </c>
      <c r="T1321" s="7" t="s">
        <v>267</v>
      </c>
      <c r="U1321" s="7" t="s">
        <v>269</v>
      </c>
      <c r="V1321" s="7">
        <v>1</v>
      </c>
      <c r="W1321" s="9">
        <v>45657</v>
      </c>
      <c r="X1321" s="7">
        <v>12</v>
      </c>
      <c r="Y1321" s="7">
        <v>7</v>
      </c>
      <c r="Z1321" s="11">
        <v>0</v>
      </c>
      <c r="AA1321" s="11">
        <v>0</v>
      </c>
      <c r="AB1321" s="11">
        <v>0</v>
      </c>
      <c r="AC1321" s="11">
        <v>0</v>
      </c>
      <c r="AD1321" s="11">
        <v>611.81818181818187</v>
      </c>
      <c r="AE1321" s="11">
        <v>4282.727272727273</v>
      </c>
      <c r="AF1321" s="11">
        <v>0</v>
      </c>
      <c r="AG1321" s="11">
        <v>0</v>
      </c>
      <c r="AH1321" s="11">
        <v>0</v>
      </c>
      <c r="AI1321" s="11">
        <v>0</v>
      </c>
      <c r="AJ1321" s="11">
        <v>2021923.447272727</v>
      </c>
      <c r="AK1321" s="11">
        <v>4282.727272727273</v>
      </c>
      <c r="AL1321" s="13">
        <v>8.8949713308420497E-3</v>
      </c>
      <c r="AM1321" s="7">
        <v>3239</v>
      </c>
      <c r="AN1321" s="7" t="s">
        <v>285</v>
      </c>
      <c r="AO1321" s="9">
        <v>45869</v>
      </c>
      <c r="AP1321" s="9">
        <v>45838</v>
      </c>
      <c r="AQ1321" s="7">
        <v>31</v>
      </c>
      <c r="AR1321" s="7">
        <v>212</v>
      </c>
      <c r="AS1321" s="15">
        <v>0.96005816739989758</v>
      </c>
      <c r="AT1321" s="11">
        <v>153.67273279656149</v>
      </c>
      <c r="AU1321" s="11">
        <v>153.67273279656149</v>
      </c>
      <c r="AV1321" s="11">
        <v>0.32550114828041338</v>
      </c>
      <c r="AW1321" s="11">
        <v>0.32550114828041338</v>
      </c>
      <c r="AX1321" s="11">
        <v>153.34723164828111</v>
      </c>
      <c r="AY1321" s="11">
        <v>153.34723164828111</v>
      </c>
      <c r="AZ1321" s="13">
        <v>8.8949713308420497E-3</v>
      </c>
      <c r="BA1321" s="11">
        <v>153.67273279656149</v>
      </c>
      <c r="BB1321" s="11">
        <v>153.67273279656149</v>
      </c>
      <c r="BC1321" s="11"/>
      <c r="BD1321" s="11"/>
      <c r="BE1321" s="11"/>
      <c r="BF1321" s="11">
        <v>0.32550114828041338</v>
      </c>
      <c r="BG1321" s="11">
        <v>0.32550114828041338</v>
      </c>
      <c r="BH1321" s="11">
        <v>153.34723164828111</v>
      </c>
      <c r="BI1321" s="11">
        <v>153.34723164828111</v>
      </c>
      <c r="BJ1321" s="11">
        <v>153.34723164828111</v>
      </c>
      <c r="BK1321" s="11">
        <v>0.32550114828041338</v>
      </c>
      <c r="BL1321" s="11">
        <v>153.67273279656149</v>
      </c>
    </row>
    <row r="1322" spans="1:64" hidden="1" x14ac:dyDescent="0.25">
      <c r="A1322" s="7">
        <v>501080</v>
      </c>
      <c r="B1322" s="7" t="s">
        <v>183</v>
      </c>
      <c r="C1322" s="9">
        <v>45135</v>
      </c>
      <c r="D1322" s="9">
        <v>46022</v>
      </c>
      <c r="E1322" s="9">
        <v>46022</v>
      </c>
      <c r="F1322" s="7" t="s">
        <v>238</v>
      </c>
      <c r="G1322" s="11">
        <v>2017640.72</v>
      </c>
      <c r="H1322" s="11">
        <v>1993270</v>
      </c>
      <c r="I1322" s="11" t="s">
        <v>240</v>
      </c>
      <c r="J1322" s="11">
        <v>44768.662723287671</v>
      </c>
      <c r="K1322" s="11" t="s">
        <v>240</v>
      </c>
      <c r="L1322" s="11">
        <v>6730</v>
      </c>
      <c r="M1322" s="13">
        <v>7.2700000000000001E-2</v>
      </c>
      <c r="N1322" s="13" t="s">
        <v>244</v>
      </c>
      <c r="O1322" s="13" t="s">
        <v>259</v>
      </c>
      <c r="P1322" s="13">
        <v>8.8999999999999999E-3</v>
      </c>
      <c r="Q1322" s="7" t="s">
        <v>260</v>
      </c>
      <c r="R1322" s="7" t="s">
        <v>262</v>
      </c>
      <c r="S1322" s="7">
        <v>0</v>
      </c>
      <c r="T1322" s="7" t="s">
        <v>267</v>
      </c>
      <c r="U1322" s="7" t="s">
        <v>269</v>
      </c>
      <c r="V1322" s="7">
        <v>1</v>
      </c>
      <c r="W1322" s="9">
        <v>45657</v>
      </c>
      <c r="X1322" s="7">
        <v>12</v>
      </c>
      <c r="Y1322" s="7">
        <v>8</v>
      </c>
      <c r="Z1322" s="11">
        <v>0</v>
      </c>
      <c r="AA1322" s="11">
        <v>0</v>
      </c>
      <c r="AB1322" s="11">
        <v>0</v>
      </c>
      <c r="AC1322" s="11">
        <v>0</v>
      </c>
      <c r="AD1322" s="11">
        <v>611.81818181818187</v>
      </c>
      <c r="AE1322" s="11">
        <v>4894.545454545455</v>
      </c>
      <c r="AF1322" s="11">
        <v>0</v>
      </c>
      <c r="AG1322" s="11">
        <v>0</v>
      </c>
      <c r="AH1322" s="11">
        <v>0</v>
      </c>
      <c r="AI1322" s="11">
        <v>0</v>
      </c>
      <c r="AJ1322" s="11">
        <v>2022535.2654545449</v>
      </c>
      <c r="AK1322" s="11">
        <v>4894.545454545455</v>
      </c>
      <c r="AL1322" s="13">
        <v>8.8112305447562989E-3</v>
      </c>
      <c r="AM1322" s="7">
        <v>3240</v>
      </c>
      <c r="AN1322" s="7" t="s">
        <v>286</v>
      </c>
      <c r="AO1322" s="9">
        <v>45900</v>
      </c>
      <c r="AP1322" s="9">
        <v>45869</v>
      </c>
      <c r="AQ1322" s="7">
        <v>31</v>
      </c>
      <c r="AR1322" s="7">
        <v>243</v>
      </c>
      <c r="AS1322" s="15">
        <v>0.95435286211775572</v>
      </c>
      <c r="AT1322" s="11">
        <v>151.36715713818</v>
      </c>
      <c r="AU1322" s="11">
        <v>151.36715713818</v>
      </c>
      <c r="AV1322" s="11">
        <v>0.36630927707045069</v>
      </c>
      <c r="AW1322" s="11">
        <v>0.36630927707045069</v>
      </c>
      <c r="AX1322" s="11">
        <v>151.00084786110949</v>
      </c>
      <c r="AY1322" s="11">
        <v>151.00084786110949</v>
      </c>
      <c r="AZ1322" s="13">
        <v>8.8112305447562989E-3</v>
      </c>
      <c r="BA1322" s="11">
        <v>151.36715713818</v>
      </c>
      <c r="BB1322" s="11">
        <v>151.36715713818</v>
      </c>
      <c r="BC1322" s="11"/>
      <c r="BD1322" s="11"/>
      <c r="BE1322" s="11"/>
      <c r="BF1322" s="11">
        <v>0.36630927707045069</v>
      </c>
      <c r="BG1322" s="11">
        <v>0.36630927707045069</v>
      </c>
      <c r="BH1322" s="11">
        <v>151.00084786110949</v>
      </c>
      <c r="BI1322" s="11">
        <v>151.00084786110949</v>
      </c>
      <c r="BJ1322" s="11">
        <v>151.00084786110949</v>
      </c>
      <c r="BK1322" s="11">
        <v>0.36630927707045069</v>
      </c>
      <c r="BL1322" s="11">
        <v>151.36715713818</v>
      </c>
    </row>
    <row r="1323" spans="1:64" hidden="1" x14ac:dyDescent="0.25">
      <c r="A1323" s="7">
        <v>501080</v>
      </c>
      <c r="B1323" s="7" t="s">
        <v>183</v>
      </c>
      <c r="C1323" s="9">
        <v>45135</v>
      </c>
      <c r="D1323" s="9">
        <v>46022</v>
      </c>
      <c r="E1323" s="9">
        <v>46022</v>
      </c>
      <c r="F1323" s="7" t="s">
        <v>238</v>
      </c>
      <c r="G1323" s="11">
        <v>2017640.72</v>
      </c>
      <c r="H1323" s="11">
        <v>1993270</v>
      </c>
      <c r="I1323" s="11" t="s">
        <v>240</v>
      </c>
      <c r="J1323" s="11">
        <v>44768.662723287671</v>
      </c>
      <c r="K1323" s="11" t="s">
        <v>240</v>
      </c>
      <c r="L1323" s="11">
        <v>6730</v>
      </c>
      <c r="M1323" s="13">
        <v>7.2700000000000001E-2</v>
      </c>
      <c r="N1323" s="13" t="s">
        <v>244</v>
      </c>
      <c r="O1323" s="13" t="s">
        <v>259</v>
      </c>
      <c r="P1323" s="13">
        <v>8.8999999999999999E-3</v>
      </c>
      <c r="Q1323" s="7" t="s">
        <v>260</v>
      </c>
      <c r="R1323" s="7" t="s">
        <v>262</v>
      </c>
      <c r="S1323" s="7">
        <v>0</v>
      </c>
      <c r="T1323" s="7" t="s">
        <v>267</v>
      </c>
      <c r="U1323" s="7" t="s">
        <v>269</v>
      </c>
      <c r="V1323" s="7">
        <v>1</v>
      </c>
      <c r="W1323" s="9">
        <v>45657</v>
      </c>
      <c r="X1323" s="7">
        <v>12</v>
      </c>
      <c r="Y1323" s="7">
        <v>9</v>
      </c>
      <c r="Z1323" s="11">
        <v>0</v>
      </c>
      <c r="AA1323" s="11">
        <v>0</v>
      </c>
      <c r="AB1323" s="11">
        <v>0</v>
      </c>
      <c r="AC1323" s="11">
        <v>0</v>
      </c>
      <c r="AD1323" s="11">
        <v>611.81818181818187</v>
      </c>
      <c r="AE1323" s="11">
        <v>5506.3636363636369</v>
      </c>
      <c r="AF1323" s="11">
        <v>0</v>
      </c>
      <c r="AG1323" s="11">
        <v>0</v>
      </c>
      <c r="AH1323" s="11">
        <v>0</v>
      </c>
      <c r="AI1323" s="11">
        <v>0</v>
      </c>
      <c r="AJ1323" s="11">
        <v>2023147.083636364</v>
      </c>
      <c r="AK1323" s="11">
        <v>5506.3636363636369</v>
      </c>
      <c r="AL1323" s="13">
        <v>8.728278127625666E-3</v>
      </c>
      <c r="AM1323" s="7">
        <v>3241</v>
      </c>
      <c r="AN1323" s="7" t="s">
        <v>287</v>
      </c>
      <c r="AO1323" s="9">
        <v>45930</v>
      </c>
      <c r="AP1323" s="9">
        <v>45900</v>
      </c>
      <c r="AQ1323" s="7">
        <v>30</v>
      </c>
      <c r="AR1323" s="7">
        <v>273</v>
      </c>
      <c r="AS1323" s="15">
        <v>0.9488638828217939</v>
      </c>
      <c r="AT1323" s="11">
        <v>149.12482833368901</v>
      </c>
      <c r="AU1323" s="11">
        <v>149.12482833368901</v>
      </c>
      <c r="AV1323" s="11">
        <v>0.40587040786955669</v>
      </c>
      <c r="AW1323" s="11">
        <v>0.40587040786955669</v>
      </c>
      <c r="AX1323" s="11">
        <v>148.7189579258195</v>
      </c>
      <c r="AY1323" s="11">
        <v>148.7189579258195</v>
      </c>
      <c r="AZ1323" s="13">
        <v>8.728278127625666E-3</v>
      </c>
      <c r="BA1323" s="11">
        <v>149.12482833368901</v>
      </c>
      <c r="BB1323" s="11">
        <v>149.12482833368901</v>
      </c>
      <c r="BC1323" s="11"/>
      <c r="BD1323" s="11"/>
      <c r="BE1323" s="11"/>
      <c r="BF1323" s="11">
        <v>0.40587040786955669</v>
      </c>
      <c r="BG1323" s="11">
        <v>0.40587040786955669</v>
      </c>
      <c r="BH1323" s="11">
        <v>148.7189579258195</v>
      </c>
      <c r="BI1323" s="11">
        <v>148.7189579258195</v>
      </c>
      <c r="BJ1323" s="11">
        <v>148.7189579258195</v>
      </c>
      <c r="BK1323" s="11">
        <v>0.40587040786955669</v>
      </c>
      <c r="BL1323" s="11">
        <v>149.12482833368901</v>
      </c>
    </row>
    <row r="1324" spans="1:64" hidden="1" x14ac:dyDescent="0.25">
      <c r="A1324" s="7">
        <v>501080</v>
      </c>
      <c r="B1324" s="7" t="s">
        <v>183</v>
      </c>
      <c r="C1324" s="9">
        <v>45135</v>
      </c>
      <c r="D1324" s="9">
        <v>46022</v>
      </c>
      <c r="E1324" s="9">
        <v>46022</v>
      </c>
      <c r="F1324" s="7" t="s">
        <v>238</v>
      </c>
      <c r="G1324" s="11">
        <v>2017640.72</v>
      </c>
      <c r="H1324" s="11">
        <v>1993270</v>
      </c>
      <c r="I1324" s="11" t="s">
        <v>240</v>
      </c>
      <c r="J1324" s="11">
        <v>44768.662723287671</v>
      </c>
      <c r="K1324" s="11" t="s">
        <v>240</v>
      </c>
      <c r="L1324" s="11">
        <v>6730</v>
      </c>
      <c r="M1324" s="13">
        <v>7.2700000000000001E-2</v>
      </c>
      <c r="N1324" s="13" t="s">
        <v>244</v>
      </c>
      <c r="O1324" s="13" t="s">
        <v>259</v>
      </c>
      <c r="P1324" s="13">
        <v>8.8999999999999999E-3</v>
      </c>
      <c r="Q1324" s="7" t="s">
        <v>260</v>
      </c>
      <c r="R1324" s="7" t="s">
        <v>262</v>
      </c>
      <c r="S1324" s="7">
        <v>0</v>
      </c>
      <c r="T1324" s="7" t="s">
        <v>267</v>
      </c>
      <c r="U1324" s="7" t="s">
        <v>269</v>
      </c>
      <c r="V1324" s="7">
        <v>1</v>
      </c>
      <c r="W1324" s="9">
        <v>45657</v>
      </c>
      <c r="X1324" s="7">
        <v>12</v>
      </c>
      <c r="Y1324" s="7">
        <v>10</v>
      </c>
      <c r="Z1324" s="11">
        <v>0</v>
      </c>
      <c r="AA1324" s="11">
        <v>0</v>
      </c>
      <c r="AB1324" s="11">
        <v>0</v>
      </c>
      <c r="AC1324" s="11">
        <v>0</v>
      </c>
      <c r="AD1324" s="11">
        <v>611.81818181818187</v>
      </c>
      <c r="AE1324" s="11">
        <v>6118.1818181818189</v>
      </c>
      <c r="AF1324" s="11">
        <v>0</v>
      </c>
      <c r="AG1324" s="11">
        <v>0</v>
      </c>
      <c r="AH1324" s="11">
        <v>0</v>
      </c>
      <c r="AI1324" s="11">
        <v>0</v>
      </c>
      <c r="AJ1324" s="11">
        <v>2023758.9018181821</v>
      </c>
      <c r="AK1324" s="11">
        <v>6118.1818181818189</v>
      </c>
      <c r="AL1324" s="13">
        <v>8.646106657432262E-3</v>
      </c>
      <c r="AM1324" s="7">
        <v>3242</v>
      </c>
      <c r="AN1324" s="7" t="s">
        <v>288</v>
      </c>
      <c r="AO1324" s="9">
        <v>45961</v>
      </c>
      <c r="AP1324" s="9">
        <v>45930</v>
      </c>
      <c r="AQ1324" s="7">
        <v>31</v>
      </c>
      <c r="AR1324" s="7">
        <v>304</v>
      </c>
      <c r="AS1324" s="15">
        <v>0.94322510143695559</v>
      </c>
      <c r="AT1324" s="11">
        <v>146.8874587115979</v>
      </c>
      <c r="AU1324" s="11">
        <v>146.8874587115979</v>
      </c>
      <c r="AV1324" s="11">
        <v>0.44406681962008271</v>
      </c>
      <c r="AW1324" s="11">
        <v>0.44406681962008271</v>
      </c>
      <c r="AX1324" s="11">
        <v>146.4433918919778</v>
      </c>
      <c r="AY1324" s="11">
        <v>146.4433918919778</v>
      </c>
      <c r="AZ1324" s="13">
        <v>8.646106657432262E-3</v>
      </c>
      <c r="BA1324" s="11">
        <v>146.8874587115979</v>
      </c>
      <c r="BB1324" s="11">
        <v>146.8874587115979</v>
      </c>
      <c r="BC1324" s="11"/>
      <c r="BD1324" s="11"/>
      <c r="BE1324" s="11"/>
      <c r="BF1324" s="11">
        <v>0.44406681962008271</v>
      </c>
      <c r="BG1324" s="11">
        <v>0.44406681962008271</v>
      </c>
      <c r="BH1324" s="11">
        <v>146.4433918919778</v>
      </c>
      <c r="BI1324" s="11">
        <v>146.4433918919778</v>
      </c>
      <c r="BJ1324" s="11">
        <v>146.4433918919778</v>
      </c>
      <c r="BK1324" s="11">
        <v>0.44406681962008271</v>
      </c>
      <c r="BL1324" s="11">
        <v>146.8874587115979</v>
      </c>
    </row>
    <row r="1325" spans="1:64" hidden="1" x14ac:dyDescent="0.25">
      <c r="A1325" s="7">
        <v>501080</v>
      </c>
      <c r="B1325" s="7" t="s">
        <v>183</v>
      </c>
      <c r="C1325" s="9">
        <v>45135</v>
      </c>
      <c r="D1325" s="9">
        <v>46022</v>
      </c>
      <c r="E1325" s="9">
        <v>46022</v>
      </c>
      <c r="F1325" s="7" t="s">
        <v>238</v>
      </c>
      <c r="G1325" s="11">
        <v>2017640.72</v>
      </c>
      <c r="H1325" s="11">
        <v>1993270</v>
      </c>
      <c r="I1325" s="11" t="s">
        <v>240</v>
      </c>
      <c r="J1325" s="11">
        <v>44768.662723287671</v>
      </c>
      <c r="K1325" s="11" t="s">
        <v>240</v>
      </c>
      <c r="L1325" s="11">
        <v>6730</v>
      </c>
      <c r="M1325" s="13">
        <v>7.2700000000000001E-2</v>
      </c>
      <c r="N1325" s="13" t="s">
        <v>244</v>
      </c>
      <c r="O1325" s="13" t="s">
        <v>259</v>
      </c>
      <c r="P1325" s="13">
        <v>8.8999999999999999E-3</v>
      </c>
      <c r="Q1325" s="7" t="s">
        <v>260</v>
      </c>
      <c r="R1325" s="7" t="s">
        <v>262</v>
      </c>
      <c r="S1325" s="7">
        <v>0</v>
      </c>
      <c r="T1325" s="7" t="s">
        <v>267</v>
      </c>
      <c r="U1325" s="7" t="s">
        <v>269</v>
      </c>
      <c r="V1325" s="7">
        <v>1</v>
      </c>
      <c r="W1325" s="9">
        <v>45657</v>
      </c>
      <c r="X1325" s="7">
        <v>12</v>
      </c>
      <c r="Y1325" s="7">
        <v>11</v>
      </c>
      <c r="Z1325" s="11">
        <v>0</v>
      </c>
      <c r="AA1325" s="11">
        <v>0</v>
      </c>
      <c r="AB1325" s="11">
        <v>0</v>
      </c>
      <c r="AC1325" s="11">
        <v>0</v>
      </c>
      <c r="AD1325" s="11">
        <v>611.81818181818187</v>
      </c>
      <c r="AE1325" s="11">
        <v>6730.0000000000009</v>
      </c>
      <c r="AF1325" s="11">
        <v>0</v>
      </c>
      <c r="AG1325" s="11">
        <v>0</v>
      </c>
      <c r="AH1325" s="11">
        <v>0</v>
      </c>
      <c r="AI1325" s="11">
        <v>0</v>
      </c>
      <c r="AJ1325" s="11">
        <v>2024370.72</v>
      </c>
      <c r="AK1325" s="11">
        <v>6730.0000000000009</v>
      </c>
      <c r="AL1325" s="13">
        <v>8.5647087820321932E-3</v>
      </c>
      <c r="AM1325" s="7">
        <v>3243</v>
      </c>
      <c r="AN1325" s="7" t="s">
        <v>289</v>
      </c>
      <c r="AO1325" s="9">
        <v>45991</v>
      </c>
      <c r="AP1325" s="9">
        <v>45961</v>
      </c>
      <c r="AQ1325" s="7">
        <v>30</v>
      </c>
      <c r="AR1325" s="7">
        <v>334</v>
      </c>
      <c r="AS1325" s="15">
        <v>0.93780012367586807</v>
      </c>
      <c r="AT1325" s="11">
        <v>144.7114649814815</v>
      </c>
      <c r="AU1325" s="11">
        <v>144.7114649814815</v>
      </c>
      <c r="AV1325" s="11">
        <v>0.48109180285188619</v>
      </c>
      <c r="AW1325" s="11">
        <v>0.48109180285188619</v>
      </c>
      <c r="AX1325" s="11">
        <v>144.23037317862961</v>
      </c>
      <c r="AY1325" s="11">
        <v>144.23037317862961</v>
      </c>
      <c r="AZ1325" s="13">
        <v>8.5647087820321932E-3</v>
      </c>
      <c r="BA1325" s="11">
        <v>144.7114649814815</v>
      </c>
      <c r="BB1325" s="11">
        <v>144.7114649814815</v>
      </c>
      <c r="BC1325" s="11"/>
      <c r="BD1325" s="11"/>
      <c r="BE1325" s="11"/>
      <c r="BF1325" s="11">
        <v>0.48109180285188619</v>
      </c>
      <c r="BG1325" s="11">
        <v>0.48109180285188619</v>
      </c>
      <c r="BH1325" s="11">
        <v>144.23037317862961</v>
      </c>
      <c r="BI1325" s="11">
        <v>144.23037317862961</v>
      </c>
      <c r="BJ1325" s="11">
        <v>144.23037317862961</v>
      </c>
      <c r="BK1325" s="11">
        <v>0.48109180285188619</v>
      </c>
      <c r="BL1325" s="11">
        <v>144.7114649814815</v>
      </c>
    </row>
    <row r="1326" spans="1:64" hidden="1" x14ac:dyDescent="0.25">
      <c r="A1326" s="7">
        <v>501080</v>
      </c>
      <c r="B1326" s="7" t="s">
        <v>183</v>
      </c>
      <c r="C1326" s="9">
        <v>45135</v>
      </c>
      <c r="D1326" s="9">
        <v>46022</v>
      </c>
      <c r="E1326" s="9">
        <v>46022</v>
      </c>
      <c r="F1326" s="7" t="s">
        <v>238</v>
      </c>
      <c r="G1326" s="11">
        <v>2017640.72</v>
      </c>
      <c r="H1326" s="11">
        <v>1993270</v>
      </c>
      <c r="I1326" s="11" t="s">
        <v>240</v>
      </c>
      <c r="J1326" s="11">
        <v>44768.662723287671</v>
      </c>
      <c r="K1326" s="11" t="s">
        <v>240</v>
      </c>
      <c r="L1326" s="11">
        <v>6730</v>
      </c>
      <c r="M1326" s="13">
        <v>7.2700000000000001E-2</v>
      </c>
      <c r="N1326" s="13" t="s">
        <v>244</v>
      </c>
      <c r="O1326" s="13" t="s">
        <v>259</v>
      </c>
      <c r="P1326" s="13">
        <v>8.8999999999999999E-3</v>
      </c>
      <c r="Q1326" s="7" t="s">
        <v>260</v>
      </c>
      <c r="R1326" s="7" t="s">
        <v>262</v>
      </c>
      <c r="S1326" s="7">
        <v>0</v>
      </c>
      <c r="T1326" s="7" t="s">
        <v>267</v>
      </c>
      <c r="U1326" s="7" t="s">
        <v>269</v>
      </c>
      <c r="V1326" s="7">
        <v>1</v>
      </c>
      <c r="W1326" s="9">
        <v>45657</v>
      </c>
      <c r="X1326" s="7">
        <v>12</v>
      </c>
      <c r="Y1326" s="7">
        <v>12</v>
      </c>
      <c r="Z1326" s="11">
        <v>1993270</v>
      </c>
      <c r="AA1326" s="11">
        <v>1993270</v>
      </c>
      <c r="AB1326" s="11">
        <v>44768.662723287671</v>
      </c>
      <c r="AC1326" s="11">
        <v>44768.662723287671</v>
      </c>
      <c r="AD1326" s="11">
        <v>0</v>
      </c>
      <c r="AE1326" s="11">
        <v>6730.0000000000009</v>
      </c>
      <c r="AF1326" s="11">
        <v>2024370.72</v>
      </c>
      <c r="AG1326" s="11">
        <v>6730.0000000000009</v>
      </c>
      <c r="AH1326" s="11">
        <v>2024370.72</v>
      </c>
      <c r="AI1326" s="11">
        <v>6730.0000000000009</v>
      </c>
      <c r="AJ1326" s="11">
        <v>0</v>
      </c>
      <c r="AK1326" s="11">
        <v>0</v>
      </c>
      <c r="AL1326" s="13">
        <v>8.4840772184974211E-3</v>
      </c>
      <c r="AM1326" s="7">
        <v>3244</v>
      </c>
      <c r="AN1326" s="7" t="s">
        <v>290</v>
      </c>
      <c r="AO1326" s="9">
        <v>46022</v>
      </c>
      <c r="AP1326" s="9">
        <v>45991</v>
      </c>
      <c r="AQ1326" s="7">
        <v>31</v>
      </c>
      <c r="AR1326" s="7">
        <v>365</v>
      </c>
      <c r="AS1326" s="15">
        <v>0.93222709051925046</v>
      </c>
      <c r="AT1326" s="11">
        <v>0</v>
      </c>
      <c r="AU1326" s="11">
        <v>0</v>
      </c>
      <c r="AV1326" s="11">
        <v>0</v>
      </c>
      <c r="AW1326" s="11">
        <v>0</v>
      </c>
      <c r="AX1326" s="11">
        <v>0</v>
      </c>
      <c r="AY1326" s="11">
        <v>0</v>
      </c>
      <c r="AZ1326" s="13">
        <v>8.4840772184974211E-3</v>
      </c>
      <c r="BA1326" s="11">
        <v>0</v>
      </c>
      <c r="BB1326" s="11">
        <v>0</v>
      </c>
      <c r="BC1326" s="11"/>
      <c r="BD1326" s="11"/>
      <c r="BE1326" s="11"/>
      <c r="BF1326" s="11">
        <v>0</v>
      </c>
      <c r="BG1326" s="11">
        <v>0</v>
      </c>
      <c r="BH1326" s="11">
        <v>0</v>
      </c>
      <c r="BI1326" s="11">
        <v>0</v>
      </c>
      <c r="BJ1326" s="11">
        <v>0</v>
      </c>
      <c r="BK1326" s="11">
        <v>0</v>
      </c>
      <c r="BL1326" s="11">
        <v>0</v>
      </c>
    </row>
    <row r="1327" spans="1:64" hidden="1" x14ac:dyDescent="0.25">
      <c r="A1327" s="7">
        <v>501090</v>
      </c>
      <c r="B1327" s="7" t="s">
        <v>183</v>
      </c>
      <c r="C1327" s="9">
        <v>45160</v>
      </c>
      <c r="D1327" s="9">
        <v>46987</v>
      </c>
      <c r="E1327" s="9">
        <v>46987</v>
      </c>
      <c r="F1327" s="7" t="s">
        <v>237</v>
      </c>
      <c r="G1327" s="11">
        <v>1136815.1200000001</v>
      </c>
      <c r="H1327" s="11">
        <v>23892.55</v>
      </c>
      <c r="I1327" s="11" t="s">
        <v>239</v>
      </c>
      <c r="J1327" s="11">
        <v>3854.69</v>
      </c>
      <c r="K1327" s="11" t="s">
        <v>239</v>
      </c>
      <c r="L1327" s="11">
        <v>0</v>
      </c>
      <c r="M1327" s="13">
        <v>0.04</v>
      </c>
      <c r="N1327" s="13" t="s">
        <v>244</v>
      </c>
      <c r="O1327" s="13" t="s">
        <v>259</v>
      </c>
      <c r="P1327" s="13">
        <v>8.8999999999999999E-3</v>
      </c>
      <c r="Q1327" s="7" t="s">
        <v>260</v>
      </c>
      <c r="R1327" s="7" t="s">
        <v>262</v>
      </c>
      <c r="S1327" s="7">
        <v>0</v>
      </c>
      <c r="T1327" s="7" t="s">
        <v>267</v>
      </c>
      <c r="U1327" s="7" t="s">
        <v>269</v>
      </c>
      <c r="V1327" s="7">
        <v>1</v>
      </c>
      <c r="W1327" s="9">
        <v>45657</v>
      </c>
      <c r="X1327" s="7">
        <v>44</v>
      </c>
      <c r="Y1327" s="7">
        <v>0</v>
      </c>
      <c r="Z1327" s="11">
        <v>0</v>
      </c>
      <c r="AA1327" s="11">
        <v>0</v>
      </c>
      <c r="AB1327" s="11">
        <v>0</v>
      </c>
      <c r="AC1327" s="11">
        <v>0</v>
      </c>
      <c r="AD1327" s="11">
        <v>0</v>
      </c>
      <c r="AE1327" s="11">
        <v>0</v>
      </c>
      <c r="AF1327" s="11">
        <v>0</v>
      </c>
      <c r="AG1327" s="11">
        <v>0</v>
      </c>
      <c r="AH1327" s="11">
        <v>0</v>
      </c>
      <c r="AI1327" s="11">
        <v>0</v>
      </c>
      <c r="AJ1327" s="11">
        <v>1136815.1200000001</v>
      </c>
      <c r="AK1327" s="11">
        <v>0</v>
      </c>
      <c r="AM1327" s="7">
        <v>3245</v>
      </c>
      <c r="AN1327" s="7" t="s">
        <v>291</v>
      </c>
      <c r="AO1327" s="9">
        <v>45657</v>
      </c>
      <c r="AP1327" s="9">
        <v>46022</v>
      </c>
      <c r="AQ1327" s="7">
        <v>0</v>
      </c>
      <c r="AR1327" s="7">
        <v>0</v>
      </c>
      <c r="AS1327" s="15">
        <v>1</v>
      </c>
      <c r="BC1327" s="11"/>
      <c r="BD1327" s="11"/>
      <c r="BE1327" s="11"/>
    </row>
    <row r="1328" spans="1:64" hidden="1" x14ac:dyDescent="0.25">
      <c r="A1328" s="7">
        <v>501090</v>
      </c>
      <c r="B1328" s="7" t="s">
        <v>183</v>
      </c>
      <c r="C1328" s="9">
        <v>45160</v>
      </c>
      <c r="D1328" s="9">
        <v>46987</v>
      </c>
      <c r="E1328" s="9">
        <v>46987</v>
      </c>
      <c r="F1328" s="7" t="s">
        <v>237</v>
      </c>
      <c r="G1328" s="11">
        <v>1136815.1200000001</v>
      </c>
      <c r="H1328" s="11">
        <v>23892.55</v>
      </c>
      <c r="I1328" s="11" t="s">
        <v>239</v>
      </c>
      <c r="J1328" s="11">
        <v>3854.69</v>
      </c>
      <c r="K1328" s="11" t="s">
        <v>239</v>
      </c>
      <c r="L1328" s="11">
        <v>0</v>
      </c>
      <c r="M1328" s="13">
        <v>0.04</v>
      </c>
      <c r="N1328" s="13" t="s">
        <v>244</v>
      </c>
      <c r="O1328" s="13" t="s">
        <v>259</v>
      </c>
      <c r="P1328" s="13">
        <v>8.8999999999999999E-3</v>
      </c>
      <c r="Q1328" s="7" t="s">
        <v>260</v>
      </c>
      <c r="R1328" s="7" t="s">
        <v>262</v>
      </c>
      <c r="S1328" s="7">
        <v>0</v>
      </c>
      <c r="T1328" s="7" t="s">
        <v>267</v>
      </c>
      <c r="U1328" s="7" t="s">
        <v>269</v>
      </c>
      <c r="V1328" s="7">
        <v>1</v>
      </c>
      <c r="W1328" s="9">
        <v>45657</v>
      </c>
      <c r="X1328" s="7">
        <v>44</v>
      </c>
      <c r="Y1328" s="7">
        <v>1</v>
      </c>
      <c r="Z1328" s="11">
        <v>23892.55</v>
      </c>
      <c r="AA1328" s="11">
        <v>23892.55</v>
      </c>
      <c r="AB1328" s="11">
        <v>3854.69</v>
      </c>
      <c r="AC1328" s="11">
        <v>3854.69</v>
      </c>
      <c r="AD1328" s="11">
        <v>0</v>
      </c>
      <c r="AE1328" s="11">
        <v>0</v>
      </c>
      <c r="AF1328" s="11">
        <v>27747.24</v>
      </c>
      <c r="AG1328" s="11">
        <v>0</v>
      </c>
      <c r="AH1328" s="11">
        <v>27747.24</v>
      </c>
      <c r="AI1328" s="11">
        <v>0</v>
      </c>
      <c r="AJ1328" s="11">
        <v>1109067.8799999999</v>
      </c>
      <c r="AK1328" s="11">
        <v>0</v>
      </c>
      <c r="AL1328" s="13">
        <v>9.4143964011949022E-3</v>
      </c>
      <c r="AM1328" s="7">
        <v>3246</v>
      </c>
      <c r="AN1328" s="7" t="s">
        <v>292</v>
      </c>
      <c r="AO1328" s="9">
        <v>45688</v>
      </c>
      <c r="AP1328" s="9">
        <v>45657</v>
      </c>
      <c r="AQ1328" s="7">
        <v>31</v>
      </c>
      <c r="AR1328" s="7">
        <v>31</v>
      </c>
      <c r="AS1328" s="15">
        <v>0.99667446760490497</v>
      </c>
      <c r="AT1328" s="11">
        <v>92.617690634983362</v>
      </c>
      <c r="AU1328" s="11">
        <v>92.617690634983362</v>
      </c>
      <c r="AV1328" s="11">
        <v>0</v>
      </c>
      <c r="AW1328" s="11">
        <v>0</v>
      </c>
      <c r="AX1328" s="11">
        <v>92.617690634983362</v>
      </c>
      <c r="AY1328" s="11">
        <v>92.617690634983362</v>
      </c>
      <c r="AZ1328" s="13">
        <v>9.4143964011949022E-3</v>
      </c>
      <c r="BA1328" s="11">
        <v>92.617690634983362</v>
      </c>
      <c r="BB1328" s="11">
        <v>92.617690634983362</v>
      </c>
      <c r="BC1328" s="11"/>
      <c r="BD1328" s="11"/>
      <c r="BE1328" s="11"/>
      <c r="BF1328" s="11">
        <v>0</v>
      </c>
      <c r="BG1328" s="11">
        <v>0</v>
      </c>
      <c r="BH1328" s="11">
        <v>92.617690634983362</v>
      </c>
      <c r="BI1328" s="11">
        <v>92.617690634983362</v>
      </c>
      <c r="BJ1328" s="11">
        <v>92.617690634983362</v>
      </c>
      <c r="BK1328" s="11">
        <v>0</v>
      </c>
      <c r="BL1328" s="11">
        <v>92.617690634983362</v>
      </c>
    </row>
    <row r="1329" spans="1:64" hidden="1" x14ac:dyDescent="0.25">
      <c r="A1329" s="7">
        <v>501090</v>
      </c>
      <c r="B1329" s="7" t="s">
        <v>183</v>
      </c>
      <c r="C1329" s="9">
        <v>45160</v>
      </c>
      <c r="D1329" s="9">
        <v>46987</v>
      </c>
      <c r="E1329" s="9">
        <v>46987</v>
      </c>
      <c r="F1329" s="7" t="s">
        <v>237</v>
      </c>
      <c r="G1329" s="11">
        <v>1136815.1200000001</v>
      </c>
      <c r="H1329" s="11">
        <v>23892.55</v>
      </c>
      <c r="I1329" s="11" t="s">
        <v>239</v>
      </c>
      <c r="J1329" s="11">
        <v>3854.69</v>
      </c>
      <c r="K1329" s="11" t="s">
        <v>239</v>
      </c>
      <c r="L1329" s="11">
        <v>0</v>
      </c>
      <c r="M1329" s="13">
        <v>0.04</v>
      </c>
      <c r="N1329" s="13" t="s">
        <v>244</v>
      </c>
      <c r="O1329" s="13" t="s">
        <v>259</v>
      </c>
      <c r="P1329" s="13">
        <v>8.8999999999999999E-3</v>
      </c>
      <c r="Q1329" s="7" t="s">
        <v>260</v>
      </c>
      <c r="R1329" s="7" t="s">
        <v>262</v>
      </c>
      <c r="S1329" s="7">
        <v>0</v>
      </c>
      <c r="T1329" s="7" t="s">
        <v>267</v>
      </c>
      <c r="U1329" s="7" t="s">
        <v>269</v>
      </c>
      <c r="V1329" s="7">
        <v>1</v>
      </c>
      <c r="W1329" s="9">
        <v>45657</v>
      </c>
      <c r="X1329" s="7">
        <v>44</v>
      </c>
      <c r="Y1329" s="7">
        <v>2</v>
      </c>
      <c r="Z1329" s="11">
        <v>23892.55</v>
      </c>
      <c r="AA1329" s="11">
        <v>47785.1</v>
      </c>
      <c r="AB1329" s="11">
        <v>3854.69</v>
      </c>
      <c r="AC1329" s="11">
        <v>7709.38</v>
      </c>
      <c r="AD1329" s="11">
        <v>0</v>
      </c>
      <c r="AE1329" s="11">
        <v>0</v>
      </c>
      <c r="AF1329" s="11">
        <v>27747.24</v>
      </c>
      <c r="AG1329" s="11">
        <v>0</v>
      </c>
      <c r="AH1329" s="11">
        <v>55494.48</v>
      </c>
      <c r="AI1329" s="11">
        <v>0</v>
      </c>
      <c r="AJ1329" s="11">
        <v>1081320.6399999999</v>
      </c>
      <c r="AK1329" s="11">
        <v>0</v>
      </c>
      <c r="AL1329" s="13">
        <v>9.3257655415960317E-3</v>
      </c>
      <c r="AM1329" s="7">
        <v>3247</v>
      </c>
      <c r="AN1329" s="7" t="s">
        <v>293</v>
      </c>
      <c r="AO1329" s="9">
        <v>45716</v>
      </c>
      <c r="AP1329" s="9">
        <v>45688</v>
      </c>
      <c r="AQ1329" s="7">
        <v>28</v>
      </c>
      <c r="AR1329" s="7">
        <v>59</v>
      </c>
      <c r="AS1329" s="15">
        <v>0.99368026753495164</v>
      </c>
      <c r="AT1329" s="11">
        <v>89.181681747738551</v>
      </c>
      <c r="AU1329" s="11">
        <v>89.181681747738551</v>
      </c>
      <c r="AV1329" s="11">
        <v>0</v>
      </c>
      <c r="AW1329" s="11">
        <v>0</v>
      </c>
      <c r="AX1329" s="11">
        <v>89.181681747738551</v>
      </c>
      <c r="AY1329" s="11">
        <v>89.181681747738551</v>
      </c>
      <c r="AZ1329" s="13">
        <v>9.3257655415960317E-3</v>
      </c>
      <c r="BA1329" s="11">
        <v>89.181681747738551</v>
      </c>
      <c r="BB1329" s="11">
        <v>89.181681747738551</v>
      </c>
      <c r="BC1329" s="11"/>
      <c r="BD1329" s="11"/>
      <c r="BE1329" s="11"/>
      <c r="BF1329" s="11">
        <v>0</v>
      </c>
      <c r="BG1329" s="11">
        <v>0</v>
      </c>
      <c r="BH1329" s="11">
        <v>89.181681747738551</v>
      </c>
      <c r="BI1329" s="11">
        <v>89.181681747738551</v>
      </c>
      <c r="BJ1329" s="11">
        <v>89.181681747738551</v>
      </c>
      <c r="BK1329" s="11">
        <v>0</v>
      </c>
      <c r="BL1329" s="11">
        <v>89.181681747738551</v>
      </c>
    </row>
    <row r="1330" spans="1:64" hidden="1" x14ac:dyDescent="0.25">
      <c r="A1330" s="7">
        <v>501090</v>
      </c>
      <c r="B1330" s="7" t="s">
        <v>183</v>
      </c>
      <c r="C1330" s="9">
        <v>45160</v>
      </c>
      <c r="D1330" s="9">
        <v>46987</v>
      </c>
      <c r="E1330" s="9">
        <v>46987</v>
      </c>
      <c r="F1330" s="7" t="s">
        <v>237</v>
      </c>
      <c r="G1330" s="11">
        <v>1136815.1200000001</v>
      </c>
      <c r="H1330" s="11">
        <v>23892.55</v>
      </c>
      <c r="I1330" s="11" t="s">
        <v>239</v>
      </c>
      <c r="J1330" s="11">
        <v>3854.69</v>
      </c>
      <c r="K1330" s="11" t="s">
        <v>239</v>
      </c>
      <c r="L1330" s="11">
        <v>0</v>
      </c>
      <c r="M1330" s="13">
        <v>0.04</v>
      </c>
      <c r="N1330" s="13" t="s">
        <v>244</v>
      </c>
      <c r="O1330" s="13" t="s">
        <v>259</v>
      </c>
      <c r="P1330" s="13">
        <v>8.8999999999999999E-3</v>
      </c>
      <c r="Q1330" s="7" t="s">
        <v>260</v>
      </c>
      <c r="R1330" s="7" t="s">
        <v>262</v>
      </c>
      <c r="S1330" s="7">
        <v>0</v>
      </c>
      <c r="T1330" s="7" t="s">
        <v>267</v>
      </c>
      <c r="U1330" s="7" t="s">
        <v>269</v>
      </c>
      <c r="V1330" s="7">
        <v>1</v>
      </c>
      <c r="W1330" s="9">
        <v>45657</v>
      </c>
      <c r="X1330" s="7">
        <v>44</v>
      </c>
      <c r="Y1330" s="7">
        <v>3</v>
      </c>
      <c r="Z1330" s="11">
        <v>23892.55</v>
      </c>
      <c r="AA1330" s="11">
        <v>71677.649999999994</v>
      </c>
      <c r="AB1330" s="11">
        <v>3854.69</v>
      </c>
      <c r="AC1330" s="11">
        <v>11564.07</v>
      </c>
      <c r="AD1330" s="11">
        <v>0</v>
      </c>
      <c r="AE1330" s="11">
        <v>0</v>
      </c>
      <c r="AF1330" s="11">
        <v>27747.24</v>
      </c>
      <c r="AG1330" s="11">
        <v>0</v>
      </c>
      <c r="AH1330" s="11">
        <v>83241.72</v>
      </c>
      <c r="AI1330" s="11">
        <v>0</v>
      </c>
      <c r="AJ1330" s="11">
        <v>1053573.3999999999</v>
      </c>
      <c r="AK1330" s="11">
        <v>0</v>
      </c>
      <c r="AL1330" s="13">
        <v>9.2379690880428633E-3</v>
      </c>
      <c r="AM1330" s="7">
        <v>3248</v>
      </c>
      <c r="AN1330" s="7" t="s">
        <v>294</v>
      </c>
      <c r="AO1330" s="9">
        <v>45747</v>
      </c>
      <c r="AP1330" s="9">
        <v>45716</v>
      </c>
      <c r="AQ1330" s="7">
        <v>31</v>
      </c>
      <c r="AR1330" s="7">
        <v>90</v>
      </c>
      <c r="AS1330" s="15">
        <v>0.99037575161489755</v>
      </c>
      <c r="AT1330" s="11">
        <v>85.788941062782484</v>
      </c>
      <c r="AU1330" s="11">
        <v>85.788941062782484</v>
      </c>
      <c r="AV1330" s="11">
        <v>0</v>
      </c>
      <c r="AW1330" s="11">
        <v>0</v>
      </c>
      <c r="AX1330" s="11">
        <v>85.788941062782484</v>
      </c>
      <c r="AY1330" s="11">
        <v>85.788941062782484</v>
      </c>
      <c r="AZ1330" s="13">
        <v>9.2379690880428633E-3</v>
      </c>
      <c r="BA1330" s="11">
        <v>85.788941062782484</v>
      </c>
      <c r="BB1330" s="11">
        <v>85.788941062782484</v>
      </c>
      <c r="BC1330" s="11"/>
      <c r="BD1330" s="11"/>
      <c r="BE1330" s="11"/>
      <c r="BF1330" s="11">
        <v>0</v>
      </c>
      <c r="BG1330" s="11">
        <v>0</v>
      </c>
      <c r="BH1330" s="11">
        <v>85.788941062782484</v>
      </c>
      <c r="BI1330" s="11">
        <v>85.788941062782484</v>
      </c>
      <c r="BJ1330" s="11">
        <v>85.788941062782484</v>
      </c>
      <c r="BK1330" s="11">
        <v>0</v>
      </c>
      <c r="BL1330" s="11">
        <v>85.788941062782484</v>
      </c>
    </row>
    <row r="1331" spans="1:64" hidden="1" x14ac:dyDescent="0.25">
      <c r="A1331" s="7">
        <v>501090</v>
      </c>
      <c r="B1331" s="7" t="s">
        <v>183</v>
      </c>
      <c r="C1331" s="9">
        <v>45160</v>
      </c>
      <c r="D1331" s="9">
        <v>46987</v>
      </c>
      <c r="E1331" s="9">
        <v>46987</v>
      </c>
      <c r="F1331" s="7" t="s">
        <v>237</v>
      </c>
      <c r="G1331" s="11">
        <v>1136815.1200000001</v>
      </c>
      <c r="H1331" s="11">
        <v>23892.55</v>
      </c>
      <c r="I1331" s="11" t="s">
        <v>239</v>
      </c>
      <c r="J1331" s="11">
        <v>3854.69</v>
      </c>
      <c r="K1331" s="11" t="s">
        <v>239</v>
      </c>
      <c r="L1331" s="11">
        <v>0</v>
      </c>
      <c r="M1331" s="13">
        <v>0.04</v>
      </c>
      <c r="N1331" s="13" t="s">
        <v>244</v>
      </c>
      <c r="O1331" s="13" t="s">
        <v>259</v>
      </c>
      <c r="P1331" s="13">
        <v>8.8999999999999999E-3</v>
      </c>
      <c r="Q1331" s="7" t="s">
        <v>260</v>
      </c>
      <c r="R1331" s="7" t="s">
        <v>262</v>
      </c>
      <c r="S1331" s="7">
        <v>0</v>
      </c>
      <c r="T1331" s="7" t="s">
        <v>267</v>
      </c>
      <c r="U1331" s="7" t="s">
        <v>269</v>
      </c>
      <c r="V1331" s="7">
        <v>1</v>
      </c>
      <c r="W1331" s="9">
        <v>45657</v>
      </c>
      <c r="X1331" s="7">
        <v>44</v>
      </c>
      <c r="Y1331" s="7">
        <v>4</v>
      </c>
      <c r="Z1331" s="11">
        <v>23892.55</v>
      </c>
      <c r="AA1331" s="11">
        <v>95570.2</v>
      </c>
      <c r="AB1331" s="11">
        <v>3854.69</v>
      </c>
      <c r="AC1331" s="11">
        <v>15418.76</v>
      </c>
      <c r="AD1331" s="11">
        <v>0</v>
      </c>
      <c r="AE1331" s="11">
        <v>0</v>
      </c>
      <c r="AF1331" s="11">
        <v>27747.24</v>
      </c>
      <c r="AG1331" s="11">
        <v>0</v>
      </c>
      <c r="AH1331" s="11">
        <v>110988.96</v>
      </c>
      <c r="AI1331" s="11">
        <v>0</v>
      </c>
      <c r="AJ1331" s="11">
        <v>1025826.16</v>
      </c>
      <c r="AK1331" s="11">
        <v>0</v>
      </c>
      <c r="AL1331" s="13">
        <v>9.1509991851060901E-3</v>
      </c>
      <c r="AM1331" s="7">
        <v>3249</v>
      </c>
      <c r="AN1331" s="7" t="s">
        <v>295</v>
      </c>
      <c r="AO1331" s="9">
        <v>45777</v>
      </c>
      <c r="AP1331" s="9">
        <v>45747</v>
      </c>
      <c r="AQ1331" s="7">
        <v>30</v>
      </c>
      <c r="AR1331" s="7">
        <v>120</v>
      </c>
      <c r="AS1331" s="15">
        <v>0.98718829661032426</v>
      </c>
      <c r="AT1331" s="11">
        <v>82.476892836605245</v>
      </c>
      <c r="AU1331" s="11">
        <v>82.476892836605245</v>
      </c>
      <c r="AV1331" s="11">
        <v>0</v>
      </c>
      <c r="AW1331" s="11">
        <v>0</v>
      </c>
      <c r="AX1331" s="11">
        <v>82.476892836605245</v>
      </c>
      <c r="AY1331" s="11">
        <v>82.476892836605245</v>
      </c>
      <c r="AZ1331" s="13">
        <v>9.1509991851060901E-3</v>
      </c>
      <c r="BA1331" s="11">
        <v>82.476892836605245</v>
      </c>
      <c r="BB1331" s="11">
        <v>82.476892836605245</v>
      </c>
      <c r="BC1331" s="11"/>
      <c r="BD1331" s="11"/>
      <c r="BE1331" s="11"/>
      <c r="BF1331" s="11">
        <v>0</v>
      </c>
      <c r="BG1331" s="11">
        <v>0</v>
      </c>
      <c r="BH1331" s="11">
        <v>82.476892836605245</v>
      </c>
      <c r="BI1331" s="11">
        <v>82.476892836605245</v>
      </c>
      <c r="BJ1331" s="11">
        <v>82.476892836605245</v>
      </c>
      <c r="BK1331" s="11">
        <v>0</v>
      </c>
      <c r="BL1331" s="11">
        <v>82.476892836605245</v>
      </c>
    </row>
    <row r="1332" spans="1:64" hidden="1" x14ac:dyDescent="0.25">
      <c r="A1332" s="7">
        <v>501090</v>
      </c>
      <c r="B1332" s="7" t="s">
        <v>183</v>
      </c>
      <c r="C1332" s="9">
        <v>45160</v>
      </c>
      <c r="D1332" s="9">
        <v>46987</v>
      </c>
      <c r="E1332" s="9">
        <v>46987</v>
      </c>
      <c r="F1332" s="7" t="s">
        <v>237</v>
      </c>
      <c r="G1332" s="11">
        <v>1136815.1200000001</v>
      </c>
      <c r="H1332" s="11">
        <v>23892.55</v>
      </c>
      <c r="I1332" s="11" t="s">
        <v>239</v>
      </c>
      <c r="J1332" s="11">
        <v>3854.69</v>
      </c>
      <c r="K1332" s="11" t="s">
        <v>239</v>
      </c>
      <c r="L1332" s="11">
        <v>0</v>
      </c>
      <c r="M1332" s="13">
        <v>0.04</v>
      </c>
      <c r="N1332" s="13" t="s">
        <v>244</v>
      </c>
      <c r="O1332" s="13" t="s">
        <v>259</v>
      </c>
      <c r="P1332" s="13">
        <v>8.8999999999999999E-3</v>
      </c>
      <c r="Q1332" s="7" t="s">
        <v>260</v>
      </c>
      <c r="R1332" s="7" t="s">
        <v>262</v>
      </c>
      <c r="S1332" s="7">
        <v>0</v>
      </c>
      <c r="T1332" s="7" t="s">
        <v>267</v>
      </c>
      <c r="U1332" s="7" t="s">
        <v>269</v>
      </c>
      <c r="V1332" s="7">
        <v>1</v>
      </c>
      <c r="W1332" s="9">
        <v>45657</v>
      </c>
      <c r="X1332" s="7">
        <v>44</v>
      </c>
      <c r="Y1332" s="7">
        <v>5</v>
      </c>
      <c r="Z1332" s="11">
        <v>23892.55</v>
      </c>
      <c r="AA1332" s="11">
        <v>119462.75</v>
      </c>
      <c r="AB1332" s="11">
        <v>3854.69</v>
      </c>
      <c r="AC1332" s="11">
        <v>19273.45</v>
      </c>
      <c r="AD1332" s="11">
        <v>0</v>
      </c>
      <c r="AE1332" s="11">
        <v>0</v>
      </c>
      <c r="AF1332" s="11">
        <v>27747.24</v>
      </c>
      <c r="AG1332" s="11">
        <v>0</v>
      </c>
      <c r="AH1332" s="11">
        <v>138736.20000000001</v>
      </c>
      <c r="AI1332" s="11">
        <v>0</v>
      </c>
      <c r="AJ1332" s="11">
        <v>998078.91999999993</v>
      </c>
      <c r="AK1332" s="11">
        <v>0</v>
      </c>
      <c r="AL1332" s="13">
        <v>9.0648480513104701E-3</v>
      </c>
      <c r="AM1332" s="7">
        <v>3250</v>
      </c>
      <c r="AN1332" s="7" t="s">
        <v>296</v>
      </c>
      <c r="AO1332" s="9">
        <v>45808</v>
      </c>
      <c r="AP1332" s="9">
        <v>45777</v>
      </c>
      <c r="AQ1332" s="7">
        <v>31</v>
      </c>
      <c r="AR1332" s="7">
        <v>151</v>
      </c>
      <c r="AS1332" s="15">
        <v>0.98390536994988809</v>
      </c>
      <c r="AT1332" s="11">
        <v>79.22618601933948</v>
      </c>
      <c r="AU1332" s="11">
        <v>79.22618601933948</v>
      </c>
      <c r="AV1332" s="11">
        <v>0</v>
      </c>
      <c r="AW1332" s="11">
        <v>0</v>
      </c>
      <c r="AX1332" s="11">
        <v>79.22618601933948</v>
      </c>
      <c r="AY1332" s="11">
        <v>79.22618601933948</v>
      </c>
      <c r="AZ1332" s="13">
        <v>9.0648480513104701E-3</v>
      </c>
      <c r="BA1332" s="11">
        <v>79.22618601933948</v>
      </c>
      <c r="BB1332" s="11">
        <v>79.22618601933948</v>
      </c>
      <c r="BC1332" s="11"/>
      <c r="BD1332" s="11"/>
      <c r="BE1332" s="11"/>
      <c r="BF1332" s="11">
        <v>0</v>
      </c>
      <c r="BG1332" s="11">
        <v>0</v>
      </c>
      <c r="BH1332" s="11">
        <v>79.22618601933948</v>
      </c>
      <c r="BI1332" s="11">
        <v>79.22618601933948</v>
      </c>
      <c r="BJ1332" s="11">
        <v>79.22618601933948</v>
      </c>
      <c r="BK1332" s="11">
        <v>0</v>
      </c>
      <c r="BL1332" s="11">
        <v>79.22618601933948</v>
      </c>
    </row>
    <row r="1333" spans="1:64" hidden="1" x14ac:dyDescent="0.25">
      <c r="A1333" s="7">
        <v>501090</v>
      </c>
      <c r="B1333" s="7" t="s">
        <v>183</v>
      </c>
      <c r="C1333" s="9">
        <v>45160</v>
      </c>
      <c r="D1333" s="9">
        <v>46987</v>
      </c>
      <c r="E1333" s="9">
        <v>46987</v>
      </c>
      <c r="F1333" s="7" t="s">
        <v>237</v>
      </c>
      <c r="G1333" s="11">
        <v>1136815.1200000001</v>
      </c>
      <c r="H1333" s="11">
        <v>23892.55</v>
      </c>
      <c r="I1333" s="11" t="s">
        <v>239</v>
      </c>
      <c r="J1333" s="11">
        <v>3854.69</v>
      </c>
      <c r="K1333" s="11" t="s">
        <v>239</v>
      </c>
      <c r="L1333" s="11">
        <v>0</v>
      </c>
      <c r="M1333" s="13">
        <v>0.04</v>
      </c>
      <c r="N1333" s="13" t="s">
        <v>244</v>
      </c>
      <c r="O1333" s="13" t="s">
        <v>259</v>
      </c>
      <c r="P1333" s="13">
        <v>8.8999999999999999E-3</v>
      </c>
      <c r="Q1333" s="7" t="s">
        <v>260</v>
      </c>
      <c r="R1333" s="7" t="s">
        <v>262</v>
      </c>
      <c r="S1333" s="7">
        <v>0</v>
      </c>
      <c r="T1333" s="7" t="s">
        <v>267</v>
      </c>
      <c r="U1333" s="7" t="s">
        <v>269</v>
      </c>
      <c r="V1333" s="7">
        <v>1</v>
      </c>
      <c r="W1333" s="9">
        <v>45657</v>
      </c>
      <c r="X1333" s="7">
        <v>44</v>
      </c>
      <c r="Y1333" s="7">
        <v>6</v>
      </c>
      <c r="Z1333" s="11">
        <v>23892.55</v>
      </c>
      <c r="AA1333" s="11">
        <v>143355.29999999999</v>
      </c>
      <c r="AB1333" s="11">
        <v>3854.69</v>
      </c>
      <c r="AC1333" s="11">
        <v>23128.14</v>
      </c>
      <c r="AD1333" s="11">
        <v>0</v>
      </c>
      <c r="AE1333" s="11">
        <v>0</v>
      </c>
      <c r="AF1333" s="11">
        <v>27747.24</v>
      </c>
      <c r="AG1333" s="11">
        <v>0</v>
      </c>
      <c r="AH1333" s="11">
        <v>166483.44</v>
      </c>
      <c r="AI1333" s="11">
        <v>0</v>
      </c>
      <c r="AJ1333" s="11">
        <v>970331.67999999993</v>
      </c>
      <c r="AK1333" s="11">
        <v>0</v>
      </c>
      <c r="AL1333" s="13">
        <v>8.9795079784388276E-3</v>
      </c>
      <c r="AM1333" s="7">
        <v>3251</v>
      </c>
      <c r="AN1333" s="7" t="s">
        <v>271</v>
      </c>
      <c r="AO1333" s="9">
        <v>45838</v>
      </c>
      <c r="AP1333" s="9">
        <v>45808</v>
      </c>
      <c r="AQ1333" s="7">
        <v>30</v>
      </c>
      <c r="AR1333" s="7">
        <v>181</v>
      </c>
      <c r="AS1333" s="15">
        <v>0.98073873941560918</v>
      </c>
      <c r="AT1333" s="11">
        <v>76.05295419487382</v>
      </c>
      <c r="AU1333" s="11">
        <v>76.05295419487382</v>
      </c>
      <c r="AV1333" s="11">
        <v>0</v>
      </c>
      <c r="AW1333" s="11">
        <v>0</v>
      </c>
      <c r="AX1333" s="11">
        <v>76.05295419487382</v>
      </c>
      <c r="AY1333" s="11">
        <v>76.05295419487382</v>
      </c>
      <c r="AZ1333" s="13">
        <v>8.9795079784388276E-3</v>
      </c>
      <c r="BA1333" s="11">
        <v>76.05295419487382</v>
      </c>
      <c r="BB1333" s="11">
        <v>76.05295419487382</v>
      </c>
      <c r="BC1333" s="11"/>
      <c r="BD1333" s="11"/>
      <c r="BE1333" s="11"/>
      <c r="BF1333" s="11">
        <v>0</v>
      </c>
      <c r="BG1333" s="11">
        <v>0</v>
      </c>
      <c r="BH1333" s="11">
        <v>76.05295419487382</v>
      </c>
      <c r="BI1333" s="11">
        <v>76.05295419487382</v>
      </c>
      <c r="BJ1333" s="11">
        <v>76.05295419487382</v>
      </c>
      <c r="BK1333" s="11">
        <v>0</v>
      </c>
      <c r="BL1333" s="11">
        <v>76.05295419487382</v>
      </c>
    </row>
    <row r="1334" spans="1:64" hidden="1" x14ac:dyDescent="0.25">
      <c r="A1334" s="7">
        <v>501090</v>
      </c>
      <c r="B1334" s="7" t="s">
        <v>183</v>
      </c>
      <c r="C1334" s="9">
        <v>45160</v>
      </c>
      <c r="D1334" s="9">
        <v>46987</v>
      </c>
      <c r="E1334" s="9">
        <v>46987</v>
      </c>
      <c r="F1334" s="7" t="s">
        <v>237</v>
      </c>
      <c r="G1334" s="11">
        <v>1136815.1200000001</v>
      </c>
      <c r="H1334" s="11">
        <v>23892.55</v>
      </c>
      <c r="I1334" s="11" t="s">
        <v>239</v>
      </c>
      <c r="J1334" s="11">
        <v>3854.69</v>
      </c>
      <c r="K1334" s="11" t="s">
        <v>239</v>
      </c>
      <c r="L1334" s="11">
        <v>0</v>
      </c>
      <c r="M1334" s="13">
        <v>0.04</v>
      </c>
      <c r="N1334" s="13" t="s">
        <v>244</v>
      </c>
      <c r="O1334" s="13" t="s">
        <v>259</v>
      </c>
      <c r="P1334" s="13">
        <v>8.8999999999999999E-3</v>
      </c>
      <c r="Q1334" s="7" t="s">
        <v>260</v>
      </c>
      <c r="R1334" s="7" t="s">
        <v>262</v>
      </c>
      <c r="S1334" s="7">
        <v>0</v>
      </c>
      <c r="T1334" s="7" t="s">
        <v>267</v>
      </c>
      <c r="U1334" s="7" t="s">
        <v>269</v>
      </c>
      <c r="V1334" s="7">
        <v>1</v>
      </c>
      <c r="W1334" s="9">
        <v>45657</v>
      </c>
      <c r="X1334" s="7">
        <v>44</v>
      </c>
      <c r="Y1334" s="7">
        <v>7</v>
      </c>
      <c r="Z1334" s="11">
        <v>23892.55</v>
      </c>
      <c r="AA1334" s="11">
        <v>167247.85</v>
      </c>
      <c r="AB1334" s="11">
        <v>3854.69</v>
      </c>
      <c r="AC1334" s="11">
        <v>26982.83</v>
      </c>
      <c r="AD1334" s="11">
        <v>0</v>
      </c>
      <c r="AE1334" s="11">
        <v>0</v>
      </c>
      <c r="AF1334" s="11">
        <v>27747.24</v>
      </c>
      <c r="AG1334" s="11">
        <v>0</v>
      </c>
      <c r="AH1334" s="11">
        <v>194230.68</v>
      </c>
      <c r="AI1334" s="11">
        <v>0</v>
      </c>
      <c r="AJ1334" s="11">
        <v>942584.44</v>
      </c>
      <c r="AK1334" s="11">
        <v>0</v>
      </c>
      <c r="AL1334" s="13">
        <v>8.8949713308420497E-3</v>
      </c>
      <c r="AM1334" s="7">
        <v>3252</v>
      </c>
      <c r="AN1334" s="7" t="s">
        <v>272</v>
      </c>
      <c r="AO1334" s="9">
        <v>45869</v>
      </c>
      <c r="AP1334" s="9">
        <v>45838</v>
      </c>
      <c r="AQ1334" s="7">
        <v>31</v>
      </c>
      <c r="AR1334" s="7">
        <v>212</v>
      </c>
      <c r="AS1334" s="15">
        <v>0.97747726096655796</v>
      </c>
      <c r="AT1334" s="11">
        <v>72.939282814640507</v>
      </c>
      <c r="AU1334" s="11">
        <v>72.939282814640507</v>
      </c>
      <c r="AV1334" s="11">
        <v>0</v>
      </c>
      <c r="AW1334" s="11">
        <v>0</v>
      </c>
      <c r="AX1334" s="11">
        <v>72.939282814640507</v>
      </c>
      <c r="AY1334" s="11">
        <v>72.939282814640507</v>
      </c>
      <c r="AZ1334" s="13">
        <v>8.8949713308420497E-3</v>
      </c>
      <c r="BA1334" s="11">
        <v>72.939282814640507</v>
      </c>
      <c r="BB1334" s="11">
        <v>72.939282814640507</v>
      </c>
      <c r="BC1334" s="11"/>
      <c r="BD1334" s="11"/>
      <c r="BE1334" s="11"/>
      <c r="BF1334" s="11">
        <v>0</v>
      </c>
      <c r="BG1334" s="11">
        <v>0</v>
      </c>
      <c r="BH1334" s="11">
        <v>72.939282814640507</v>
      </c>
      <c r="BI1334" s="11">
        <v>72.939282814640507</v>
      </c>
      <c r="BJ1334" s="11">
        <v>72.939282814640507</v>
      </c>
      <c r="BK1334" s="11">
        <v>0</v>
      </c>
      <c r="BL1334" s="11">
        <v>72.939282814640507</v>
      </c>
    </row>
    <row r="1335" spans="1:64" hidden="1" x14ac:dyDescent="0.25">
      <c r="A1335" s="7">
        <v>501090</v>
      </c>
      <c r="B1335" s="7" t="s">
        <v>183</v>
      </c>
      <c r="C1335" s="9">
        <v>45160</v>
      </c>
      <c r="D1335" s="9">
        <v>46987</v>
      </c>
      <c r="E1335" s="9">
        <v>46987</v>
      </c>
      <c r="F1335" s="7" t="s">
        <v>237</v>
      </c>
      <c r="G1335" s="11">
        <v>1136815.1200000001</v>
      </c>
      <c r="H1335" s="11">
        <v>23892.55</v>
      </c>
      <c r="I1335" s="11" t="s">
        <v>239</v>
      </c>
      <c r="J1335" s="11">
        <v>3854.69</v>
      </c>
      <c r="K1335" s="11" t="s">
        <v>239</v>
      </c>
      <c r="L1335" s="11">
        <v>0</v>
      </c>
      <c r="M1335" s="13">
        <v>0.04</v>
      </c>
      <c r="N1335" s="13" t="s">
        <v>244</v>
      </c>
      <c r="O1335" s="13" t="s">
        <v>259</v>
      </c>
      <c r="P1335" s="13">
        <v>8.8999999999999999E-3</v>
      </c>
      <c r="Q1335" s="7" t="s">
        <v>260</v>
      </c>
      <c r="R1335" s="7" t="s">
        <v>262</v>
      </c>
      <c r="S1335" s="7">
        <v>0</v>
      </c>
      <c r="T1335" s="7" t="s">
        <v>267</v>
      </c>
      <c r="U1335" s="7" t="s">
        <v>269</v>
      </c>
      <c r="V1335" s="7">
        <v>1</v>
      </c>
      <c r="W1335" s="9">
        <v>45657</v>
      </c>
      <c r="X1335" s="7">
        <v>44</v>
      </c>
      <c r="Y1335" s="7">
        <v>8</v>
      </c>
      <c r="Z1335" s="11">
        <v>23892.55</v>
      </c>
      <c r="AA1335" s="11">
        <v>191140.4</v>
      </c>
      <c r="AB1335" s="11">
        <v>3854.69</v>
      </c>
      <c r="AC1335" s="11">
        <v>30837.52</v>
      </c>
      <c r="AD1335" s="11">
        <v>0</v>
      </c>
      <c r="AE1335" s="11">
        <v>0</v>
      </c>
      <c r="AF1335" s="11">
        <v>27747.24</v>
      </c>
      <c r="AG1335" s="11">
        <v>0</v>
      </c>
      <c r="AH1335" s="11">
        <v>221977.92</v>
      </c>
      <c r="AI1335" s="11">
        <v>0</v>
      </c>
      <c r="AJ1335" s="11">
        <v>914837.2</v>
      </c>
      <c r="AK1335" s="11">
        <v>0</v>
      </c>
      <c r="AL1335" s="13">
        <v>8.8112305447562989E-3</v>
      </c>
      <c r="AM1335" s="7">
        <v>3253</v>
      </c>
      <c r="AN1335" s="7" t="s">
        <v>273</v>
      </c>
      <c r="AO1335" s="9">
        <v>45900</v>
      </c>
      <c r="AP1335" s="9">
        <v>45869</v>
      </c>
      <c r="AQ1335" s="7">
        <v>31</v>
      </c>
      <c r="AR1335" s="7">
        <v>243</v>
      </c>
      <c r="AS1335" s="15">
        <v>0.97422662866974485</v>
      </c>
      <c r="AT1335" s="11">
        <v>69.892469132819201</v>
      </c>
      <c r="AU1335" s="11">
        <v>69.892469132819201</v>
      </c>
      <c r="AV1335" s="11">
        <v>0</v>
      </c>
      <c r="AW1335" s="11">
        <v>0</v>
      </c>
      <c r="AX1335" s="11">
        <v>69.892469132819201</v>
      </c>
      <c r="AY1335" s="11">
        <v>69.892469132819201</v>
      </c>
      <c r="AZ1335" s="13">
        <v>8.8112305447562989E-3</v>
      </c>
      <c r="BA1335" s="11">
        <v>69.892469132819201</v>
      </c>
      <c r="BB1335" s="11">
        <v>69.892469132819201</v>
      </c>
      <c r="BC1335" s="11"/>
      <c r="BD1335" s="11"/>
      <c r="BE1335" s="11"/>
      <c r="BF1335" s="11">
        <v>0</v>
      </c>
      <c r="BG1335" s="11">
        <v>0</v>
      </c>
      <c r="BH1335" s="11">
        <v>69.892469132819201</v>
      </c>
      <c r="BI1335" s="11">
        <v>69.892469132819201</v>
      </c>
      <c r="BJ1335" s="11">
        <v>69.892469132819201</v>
      </c>
      <c r="BK1335" s="11">
        <v>0</v>
      </c>
      <c r="BL1335" s="11">
        <v>69.892469132819201</v>
      </c>
    </row>
    <row r="1336" spans="1:64" hidden="1" x14ac:dyDescent="0.25">
      <c r="A1336" s="7">
        <v>501090</v>
      </c>
      <c r="B1336" s="7" t="s">
        <v>183</v>
      </c>
      <c r="C1336" s="9">
        <v>45160</v>
      </c>
      <c r="D1336" s="9">
        <v>46987</v>
      </c>
      <c r="E1336" s="9">
        <v>46987</v>
      </c>
      <c r="F1336" s="7" t="s">
        <v>237</v>
      </c>
      <c r="G1336" s="11">
        <v>1136815.1200000001</v>
      </c>
      <c r="H1336" s="11">
        <v>23892.55</v>
      </c>
      <c r="I1336" s="11" t="s">
        <v>239</v>
      </c>
      <c r="J1336" s="11">
        <v>3854.69</v>
      </c>
      <c r="K1336" s="11" t="s">
        <v>239</v>
      </c>
      <c r="L1336" s="11">
        <v>0</v>
      </c>
      <c r="M1336" s="13">
        <v>0.04</v>
      </c>
      <c r="N1336" s="13" t="s">
        <v>244</v>
      </c>
      <c r="O1336" s="13" t="s">
        <v>259</v>
      </c>
      <c r="P1336" s="13">
        <v>8.8999999999999999E-3</v>
      </c>
      <c r="Q1336" s="7" t="s">
        <v>260</v>
      </c>
      <c r="R1336" s="7" t="s">
        <v>262</v>
      </c>
      <c r="S1336" s="7">
        <v>0</v>
      </c>
      <c r="T1336" s="7" t="s">
        <v>267</v>
      </c>
      <c r="U1336" s="7" t="s">
        <v>269</v>
      </c>
      <c r="V1336" s="7">
        <v>1</v>
      </c>
      <c r="W1336" s="9">
        <v>45657</v>
      </c>
      <c r="X1336" s="7">
        <v>44</v>
      </c>
      <c r="Y1336" s="7">
        <v>9</v>
      </c>
      <c r="Z1336" s="11">
        <v>23892.55</v>
      </c>
      <c r="AA1336" s="11">
        <v>215032.95</v>
      </c>
      <c r="AB1336" s="11">
        <v>3854.69</v>
      </c>
      <c r="AC1336" s="11">
        <v>34692.21</v>
      </c>
      <c r="AD1336" s="11">
        <v>0</v>
      </c>
      <c r="AE1336" s="11">
        <v>0</v>
      </c>
      <c r="AF1336" s="11">
        <v>27747.24</v>
      </c>
      <c r="AG1336" s="11">
        <v>0</v>
      </c>
      <c r="AH1336" s="11">
        <v>249725.16</v>
      </c>
      <c r="AI1336" s="11">
        <v>0</v>
      </c>
      <c r="AJ1336" s="11">
        <v>887089.96</v>
      </c>
      <c r="AK1336" s="11">
        <v>0</v>
      </c>
      <c r="AL1336" s="13">
        <v>8.728278127625666E-3</v>
      </c>
      <c r="AM1336" s="7">
        <v>3254</v>
      </c>
      <c r="AN1336" s="7" t="s">
        <v>274</v>
      </c>
      <c r="AO1336" s="9">
        <v>45930</v>
      </c>
      <c r="AP1336" s="9">
        <v>45900</v>
      </c>
      <c r="AQ1336" s="7">
        <v>30</v>
      </c>
      <c r="AR1336" s="7">
        <v>273</v>
      </c>
      <c r="AS1336" s="15">
        <v>0.97109114848651301</v>
      </c>
      <c r="AT1336" s="11">
        <v>66.91850697272011</v>
      </c>
      <c r="AU1336" s="11">
        <v>66.91850697272011</v>
      </c>
      <c r="AV1336" s="11">
        <v>0</v>
      </c>
      <c r="AW1336" s="11">
        <v>0</v>
      </c>
      <c r="AX1336" s="11">
        <v>66.91850697272011</v>
      </c>
      <c r="AY1336" s="11">
        <v>66.91850697272011</v>
      </c>
      <c r="AZ1336" s="13">
        <v>8.728278127625666E-3</v>
      </c>
      <c r="BA1336" s="11">
        <v>66.91850697272011</v>
      </c>
      <c r="BB1336" s="11">
        <v>66.91850697272011</v>
      </c>
      <c r="BC1336" s="11"/>
      <c r="BD1336" s="11"/>
      <c r="BE1336" s="11"/>
      <c r="BF1336" s="11">
        <v>0</v>
      </c>
      <c r="BG1336" s="11">
        <v>0</v>
      </c>
      <c r="BH1336" s="11">
        <v>66.91850697272011</v>
      </c>
      <c r="BI1336" s="11">
        <v>66.91850697272011</v>
      </c>
      <c r="BJ1336" s="11">
        <v>66.91850697272011</v>
      </c>
      <c r="BK1336" s="11">
        <v>0</v>
      </c>
      <c r="BL1336" s="11">
        <v>66.91850697272011</v>
      </c>
    </row>
    <row r="1337" spans="1:64" hidden="1" x14ac:dyDescent="0.25">
      <c r="A1337" s="7">
        <v>501090</v>
      </c>
      <c r="B1337" s="7" t="s">
        <v>183</v>
      </c>
      <c r="C1337" s="9">
        <v>45160</v>
      </c>
      <c r="D1337" s="9">
        <v>46987</v>
      </c>
      <c r="E1337" s="9">
        <v>46987</v>
      </c>
      <c r="F1337" s="7" t="s">
        <v>237</v>
      </c>
      <c r="G1337" s="11">
        <v>1136815.1200000001</v>
      </c>
      <c r="H1337" s="11">
        <v>23892.55</v>
      </c>
      <c r="I1337" s="11" t="s">
        <v>239</v>
      </c>
      <c r="J1337" s="11">
        <v>3854.69</v>
      </c>
      <c r="K1337" s="11" t="s">
        <v>239</v>
      </c>
      <c r="L1337" s="11">
        <v>0</v>
      </c>
      <c r="M1337" s="13">
        <v>0.04</v>
      </c>
      <c r="N1337" s="13" t="s">
        <v>244</v>
      </c>
      <c r="O1337" s="13" t="s">
        <v>259</v>
      </c>
      <c r="P1337" s="13">
        <v>8.8999999999999999E-3</v>
      </c>
      <c r="Q1337" s="7" t="s">
        <v>260</v>
      </c>
      <c r="R1337" s="7" t="s">
        <v>262</v>
      </c>
      <c r="S1337" s="7">
        <v>0</v>
      </c>
      <c r="T1337" s="7" t="s">
        <v>267</v>
      </c>
      <c r="U1337" s="7" t="s">
        <v>269</v>
      </c>
      <c r="V1337" s="7">
        <v>1</v>
      </c>
      <c r="W1337" s="9">
        <v>45657</v>
      </c>
      <c r="X1337" s="7">
        <v>44</v>
      </c>
      <c r="Y1337" s="7">
        <v>10</v>
      </c>
      <c r="Z1337" s="11">
        <v>23892.55</v>
      </c>
      <c r="AA1337" s="11">
        <v>238925.5</v>
      </c>
      <c r="AB1337" s="11">
        <v>3854.69</v>
      </c>
      <c r="AC1337" s="11">
        <v>38546.9</v>
      </c>
      <c r="AD1337" s="11">
        <v>0</v>
      </c>
      <c r="AE1337" s="11">
        <v>0</v>
      </c>
      <c r="AF1337" s="11">
        <v>27747.24</v>
      </c>
      <c r="AG1337" s="11">
        <v>0</v>
      </c>
      <c r="AH1337" s="11">
        <v>277472.40000000002</v>
      </c>
      <c r="AI1337" s="11">
        <v>0</v>
      </c>
      <c r="AJ1337" s="11">
        <v>859342.72</v>
      </c>
      <c r="AK1337" s="11">
        <v>0</v>
      </c>
      <c r="AL1337" s="13">
        <v>8.646106657432262E-3</v>
      </c>
      <c r="AM1337" s="7">
        <v>3255</v>
      </c>
      <c r="AN1337" s="7" t="s">
        <v>275</v>
      </c>
      <c r="AO1337" s="9">
        <v>45961</v>
      </c>
      <c r="AP1337" s="9">
        <v>45930</v>
      </c>
      <c r="AQ1337" s="7">
        <v>31</v>
      </c>
      <c r="AR1337" s="7">
        <v>304</v>
      </c>
      <c r="AS1337" s="15">
        <v>0.96786175341363112</v>
      </c>
      <c r="AT1337" s="11">
        <v>64.0015255190132</v>
      </c>
      <c r="AU1337" s="11">
        <v>64.0015255190132</v>
      </c>
      <c r="AV1337" s="11">
        <v>0</v>
      </c>
      <c r="AW1337" s="11">
        <v>0</v>
      </c>
      <c r="AX1337" s="11">
        <v>64.0015255190132</v>
      </c>
      <c r="AY1337" s="11">
        <v>64.0015255190132</v>
      </c>
      <c r="AZ1337" s="13">
        <v>8.646106657432262E-3</v>
      </c>
      <c r="BA1337" s="11">
        <v>64.0015255190132</v>
      </c>
      <c r="BB1337" s="11">
        <v>64.0015255190132</v>
      </c>
      <c r="BC1337" s="11"/>
      <c r="BD1337" s="11"/>
      <c r="BE1337" s="11"/>
      <c r="BF1337" s="11">
        <v>0</v>
      </c>
      <c r="BG1337" s="11">
        <v>0</v>
      </c>
      <c r="BH1337" s="11">
        <v>64.0015255190132</v>
      </c>
      <c r="BI1337" s="11">
        <v>64.0015255190132</v>
      </c>
      <c r="BJ1337" s="11">
        <v>64.0015255190132</v>
      </c>
      <c r="BK1337" s="11">
        <v>0</v>
      </c>
      <c r="BL1337" s="11">
        <v>64.0015255190132</v>
      </c>
    </row>
    <row r="1338" spans="1:64" hidden="1" x14ac:dyDescent="0.25">
      <c r="A1338" s="7">
        <v>501090</v>
      </c>
      <c r="B1338" s="7" t="s">
        <v>183</v>
      </c>
      <c r="C1338" s="9">
        <v>45160</v>
      </c>
      <c r="D1338" s="9">
        <v>46987</v>
      </c>
      <c r="E1338" s="9">
        <v>46987</v>
      </c>
      <c r="F1338" s="7" t="s">
        <v>237</v>
      </c>
      <c r="G1338" s="11">
        <v>1136815.1200000001</v>
      </c>
      <c r="H1338" s="11">
        <v>23892.55</v>
      </c>
      <c r="I1338" s="11" t="s">
        <v>239</v>
      </c>
      <c r="J1338" s="11">
        <v>3854.69</v>
      </c>
      <c r="K1338" s="11" t="s">
        <v>239</v>
      </c>
      <c r="L1338" s="11">
        <v>0</v>
      </c>
      <c r="M1338" s="13">
        <v>0.04</v>
      </c>
      <c r="N1338" s="13" t="s">
        <v>244</v>
      </c>
      <c r="O1338" s="13" t="s">
        <v>259</v>
      </c>
      <c r="P1338" s="13">
        <v>8.8999999999999999E-3</v>
      </c>
      <c r="Q1338" s="7" t="s">
        <v>260</v>
      </c>
      <c r="R1338" s="7" t="s">
        <v>262</v>
      </c>
      <c r="S1338" s="7">
        <v>0</v>
      </c>
      <c r="T1338" s="7" t="s">
        <v>267</v>
      </c>
      <c r="U1338" s="7" t="s">
        <v>269</v>
      </c>
      <c r="V1338" s="7">
        <v>1</v>
      </c>
      <c r="W1338" s="9">
        <v>45657</v>
      </c>
      <c r="X1338" s="7">
        <v>44</v>
      </c>
      <c r="Y1338" s="7">
        <v>11</v>
      </c>
      <c r="Z1338" s="11">
        <v>23892.55</v>
      </c>
      <c r="AA1338" s="11">
        <v>262818.05</v>
      </c>
      <c r="AB1338" s="11">
        <v>3854.69</v>
      </c>
      <c r="AC1338" s="11">
        <v>42401.59</v>
      </c>
      <c r="AD1338" s="11">
        <v>0</v>
      </c>
      <c r="AE1338" s="11">
        <v>0</v>
      </c>
      <c r="AF1338" s="11">
        <v>27747.24</v>
      </c>
      <c r="AG1338" s="11">
        <v>0</v>
      </c>
      <c r="AH1338" s="11">
        <v>305219.64</v>
      </c>
      <c r="AI1338" s="11">
        <v>0</v>
      </c>
      <c r="AJ1338" s="11">
        <v>831595.48</v>
      </c>
      <c r="AK1338" s="11">
        <v>0</v>
      </c>
      <c r="AL1338" s="13">
        <v>8.5647087820321932E-3</v>
      </c>
      <c r="AM1338" s="7">
        <v>3256</v>
      </c>
      <c r="AN1338" s="7" t="s">
        <v>276</v>
      </c>
      <c r="AO1338" s="9">
        <v>45991</v>
      </c>
      <c r="AP1338" s="9">
        <v>45961</v>
      </c>
      <c r="AQ1338" s="7">
        <v>30</v>
      </c>
      <c r="AR1338" s="7">
        <v>334</v>
      </c>
      <c r="AS1338" s="15">
        <v>0.96474675813570476</v>
      </c>
      <c r="AT1338" s="11">
        <v>61.154448681756001</v>
      </c>
      <c r="AU1338" s="11">
        <v>61.154448681756001</v>
      </c>
      <c r="AV1338" s="11">
        <v>0</v>
      </c>
      <c r="AW1338" s="11">
        <v>0</v>
      </c>
      <c r="AX1338" s="11">
        <v>61.154448681756001</v>
      </c>
      <c r="AY1338" s="11">
        <v>61.154448681756001</v>
      </c>
      <c r="AZ1338" s="13">
        <v>8.5647087820321932E-3</v>
      </c>
      <c r="BA1338" s="11">
        <v>61.154448681756001</v>
      </c>
      <c r="BB1338" s="11">
        <v>61.154448681756001</v>
      </c>
      <c r="BC1338" s="11"/>
      <c r="BD1338" s="11"/>
      <c r="BE1338" s="11"/>
      <c r="BF1338" s="11">
        <v>0</v>
      </c>
      <c r="BG1338" s="11">
        <v>0</v>
      </c>
      <c r="BH1338" s="11">
        <v>61.154448681756001</v>
      </c>
      <c r="BI1338" s="11">
        <v>61.154448681756001</v>
      </c>
      <c r="BJ1338" s="11">
        <v>61.154448681756001</v>
      </c>
      <c r="BK1338" s="11">
        <v>0</v>
      </c>
      <c r="BL1338" s="11">
        <v>61.154448681756001</v>
      </c>
    </row>
    <row r="1339" spans="1:64" hidden="1" x14ac:dyDescent="0.25">
      <c r="A1339" s="7">
        <v>501090</v>
      </c>
      <c r="B1339" s="7" t="s">
        <v>183</v>
      </c>
      <c r="C1339" s="9">
        <v>45160</v>
      </c>
      <c r="D1339" s="9">
        <v>46987</v>
      </c>
      <c r="E1339" s="9">
        <v>46987</v>
      </c>
      <c r="F1339" s="7" t="s">
        <v>237</v>
      </c>
      <c r="G1339" s="11">
        <v>1136815.1200000001</v>
      </c>
      <c r="H1339" s="11">
        <v>23892.55</v>
      </c>
      <c r="I1339" s="11" t="s">
        <v>239</v>
      </c>
      <c r="J1339" s="11">
        <v>3854.69</v>
      </c>
      <c r="K1339" s="11" t="s">
        <v>239</v>
      </c>
      <c r="L1339" s="11">
        <v>0</v>
      </c>
      <c r="M1339" s="13">
        <v>0.04</v>
      </c>
      <c r="N1339" s="13" t="s">
        <v>244</v>
      </c>
      <c r="O1339" s="13" t="s">
        <v>259</v>
      </c>
      <c r="P1339" s="13">
        <v>8.8999999999999999E-3</v>
      </c>
      <c r="Q1339" s="7" t="s">
        <v>260</v>
      </c>
      <c r="R1339" s="7" t="s">
        <v>262</v>
      </c>
      <c r="S1339" s="7">
        <v>0</v>
      </c>
      <c r="T1339" s="7" t="s">
        <v>267</v>
      </c>
      <c r="U1339" s="7" t="s">
        <v>269</v>
      </c>
      <c r="V1339" s="7">
        <v>1</v>
      </c>
      <c r="W1339" s="9">
        <v>45657</v>
      </c>
      <c r="X1339" s="7">
        <v>44</v>
      </c>
      <c r="Y1339" s="7">
        <v>12</v>
      </c>
      <c r="Z1339" s="11">
        <v>23892.55</v>
      </c>
      <c r="AA1339" s="11">
        <v>286710.59999999998</v>
      </c>
      <c r="AB1339" s="11">
        <v>3854.69</v>
      </c>
      <c r="AC1339" s="11">
        <v>46256.28</v>
      </c>
      <c r="AD1339" s="11">
        <v>0</v>
      </c>
      <c r="AE1339" s="11">
        <v>0</v>
      </c>
      <c r="AF1339" s="11">
        <v>27747.24</v>
      </c>
      <c r="AG1339" s="11">
        <v>0</v>
      </c>
      <c r="AH1339" s="11">
        <v>332966.88</v>
      </c>
      <c r="AI1339" s="11">
        <v>0</v>
      </c>
      <c r="AJ1339" s="11">
        <v>803848.23999999987</v>
      </c>
      <c r="AK1339" s="11">
        <v>0</v>
      </c>
      <c r="AL1339" s="13">
        <v>8.4840772184974211E-3</v>
      </c>
      <c r="AM1339" s="7">
        <v>3257</v>
      </c>
      <c r="AN1339" s="7" t="s">
        <v>277</v>
      </c>
      <c r="AO1339" s="9">
        <v>46022</v>
      </c>
      <c r="AP1339" s="9">
        <v>45991</v>
      </c>
      <c r="AQ1339" s="7">
        <v>31</v>
      </c>
      <c r="AR1339" s="7">
        <v>365</v>
      </c>
      <c r="AS1339" s="15">
        <v>0.96153846153846145</v>
      </c>
      <c r="AT1339" s="11">
        <v>58.362695968276817</v>
      </c>
      <c r="AU1339" s="11">
        <v>58.362695968276817</v>
      </c>
      <c r="AV1339" s="11">
        <v>0</v>
      </c>
      <c r="AW1339" s="11">
        <v>0</v>
      </c>
      <c r="AX1339" s="11">
        <v>58.362695968276817</v>
      </c>
      <c r="AY1339" s="11">
        <v>58.362695968276817</v>
      </c>
      <c r="AZ1339" s="13">
        <v>8.4840772184974211E-3</v>
      </c>
      <c r="BA1339" s="11">
        <v>58.362695968276817</v>
      </c>
      <c r="BB1339" s="11">
        <v>58.362695968276817</v>
      </c>
      <c r="BC1339" s="11"/>
      <c r="BD1339" s="11"/>
      <c r="BE1339" s="11"/>
      <c r="BF1339" s="11">
        <v>0</v>
      </c>
      <c r="BG1339" s="11">
        <v>0</v>
      </c>
      <c r="BH1339" s="11">
        <v>58.362695968276817</v>
      </c>
      <c r="BI1339" s="11">
        <v>58.362695968276817</v>
      </c>
      <c r="BJ1339" s="11">
        <v>58.362695968276817</v>
      </c>
      <c r="BK1339" s="11">
        <v>0</v>
      </c>
      <c r="BL1339" s="11">
        <v>58.362695968276817</v>
      </c>
    </row>
    <row r="1340" spans="1:64" hidden="1" x14ac:dyDescent="0.25">
      <c r="A1340" s="7">
        <v>501152</v>
      </c>
      <c r="B1340" s="7" t="s">
        <v>184</v>
      </c>
      <c r="C1340" s="9">
        <v>45589</v>
      </c>
      <c r="D1340" s="9">
        <v>46022</v>
      </c>
      <c r="E1340" s="9">
        <v>46022</v>
      </c>
      <c r="F1340" s="7" t="s">
        <v>238</v>
      </c>
      <c r="G1340" s="11">
        <v>1117018.07</v>
      </c>
      <c r="H1340" s="11">
        <v>1109087.2</v>
      </c>
      <c r="I1340" s="11" t="s">
        <v>240</v>
      </c>
      <c r="J1340" s="11">
        <v>22348.633335890408</v>
      </c>
      <c r="K1340" s="11" t="s">
        <v>240</v>
      </c>
      <c r="L1340" s="11">
        <v>290912.8</v>
      </c>
      <c r="M1340" s="13">
        <v>5.7799999999999997E-2</v>
      </c>
      <c r="N1340" s="13" t="s">
        <v>246</v>
      </c>
      <c r="O1340" s="13" t="s">
        <v>259</v>
      </c>
      <c r="P1340" s="13">
        <v>8.8999999999999999E-3</v>
      </c>
      <c r="Q1340" s="7" t="s">
        <v>260</v>
      </c>
      <c r="R1340" s="7" t="s">
        <v>262</v>
      </c>
      <c r="S1340" s="7">
        <v>0</v>
      </c>
      <c r="T1340" s="7" t="s">
        <v>267</v>
      </c>
      <c r="U1340" s="7" t="s">
        <v>269</v>
      </c>
      <c r="V1340" s="7">
        <v>1</v>
      </c>
      <c r="W1340" s="9">
        <v>45657</v>
      </c>
      <c r="X1340" s="7">
        <v>12</v>
      </c>
      <c r="Y1340" s="7">
        <v>0</v>
      </c>
      <c r="Z1340" s="11">
        <v>0</v>
      </c>
      <c r="AA1340" s="11">
        <v>0</v>
      </c>
      <c r="AB1340" s="11">
        <v>0</v>
      </c>
      <c r="AC1340" s="11">
        <v>0</v>
      </c>
      <c r="AD1340" s="11">
        <v>0</v>
      </c>
      <c r="AE1340" s="11">
        <v>0</v>
      </c>
      <c r="AF1340" s="11">
        <v>0</v>
      </c>
      <c r="AG1340" s="11">
        <v>0</v>
      </c>
      <c r="AH1340" s="11">
        <v>0</v>
      </c>
      <c r="AI1340" s="11">
        <v>0</v>
      </c>
      <c r="AJ1340" s="11">
        <v>1117018.07</v>
      </c>
      <c r="AK1340" s="11">
        <v>0</v>
      </c>
      <c r="AM1340" s="7">
        <v>3290</v>
      </c>
      <c r="AN1340" s="7" t="s">
        <v>284</v>
      </c>
      <c r="AO1340" s="9">
        <v>45657</v>
      </c>
      <c r="AP1340" s="9">
        <v>46987</v>
      </c>
      <c r="AQ1340" s="7">
        <v>0</v>
      </c>
      <c r="AR1340" s="7">
        <v>0</v>
      </c>
      <c r="AS1340" s="15">
        <v>1</v>
      </c>
      <c r="BC1340" s="11"/>
      <c r="BD1340" s="11"/>
      <c r="BE1340" s="11"/>
    </row>
    <row r="1341" spans="1:64" hidden="1" x14ac:dyDescent="0.25">
      <c r="A1341" s="7">
        <v>501152</v>
      </c>
      <c r="B1341" s="7" t="s">
        <v>184</v>
      </c>
      <c r="C1341" s="9">
        <v>45589</v>
      </c>
      <c r="D1341" s="9">
        <v>46022</v>
      </c>
      <c r="E1341" s="9">
        <v>46022</v>
      </c>
      <c r="F1341" s="7" t="s">
        <v>238</v>
      </c>
      <c r="G1341" s="11">
        <v>1117018.07</v>
      </c>
      <c r="H1341" s="11">
        <v>1109087.2</v>
      </c>
      <c r="I1341" s="11" t="s">
        <v>240</v>
      </c>
      <c r="J1341" s="11">
        <v>22348.633335890408</v>
      </c>
      <c r="K1341" s="11" t="s">
        <v>240</v>
      </c>
      <c r="L1341" s="11">
        <v>290912.8</v>
      </c>
      <c r="M1341" s="13">
        <v>5.7799999999999997E-2</v>
      </c>
      <c r="N1341" s="13" t="s">
        <v>246</v>
      </c>
      <c r="O1341" s="13" t="s">
        <v>259</v>
      </c>
      <c r="P1341" s="13">
        <v>8.8999999999999999E-3</v>
      </c>
      <c r="Q1341" s="7" t="s">
        <v>260</v>
      </c>
      <c r="R1341" s="7" t="s">
        <v>262</v>
      </c>
      <c r="S1341" s="7">
        <v>0</v>
      </c>
      <c r="T1341" s="7" t="s">
        <v>267</v>
      </c>
      <c r="U1341" s="7" t="s">
        <v>269</v>
      </c>
      <c r="V1341" s="7">
        <v>1</v>
      </c>
      <c r="W1341" s="9">
        <v>45657</v>
      </c>
      <c r="X1341" s="7">
        <v>12</v>
      </c>
      <c r="Y1341" s="7">
        <v>1</v>
      </c>
      <c r="Z1341" s="11">
        <v>0</v>
      </c>
      <c r="AA1341" s="11">
        <v>0</v>
      </c>
      <c r="AB1341" s="11">
        <v>0</v>
      </c>
      <c r="AC1341" s="11">
        <v>0</v>
      </c>
      <c r="AD1341" s="11">
        <v>26446.61818181819</v>
      </c>
      <c r="AE1341" s="11">
        <v>26446.61818181819</v>
      </c>
      <c r="AF1341" s="11">
        <v>0</v>
      </c>
      <c r="AG1341" s="11">
        <v>0</v>
      </c>
      <c r="AH1341" s="11">
        <v>0</v>
      </c>
      <c r="AI1341" s="11">
        <v>0</v>
      </c>
      <c r="AJ1341" s="11">
        <v>1143464.688181818</v>
      </c>
      <c r="AK1341" s="11">
        <v>26446.61818181819</v>
      </c>
      <c r="AL1341" s="13">
        <v>9.4143964011949022E-3</v>
      </c>
      <c r="AM1341" s="7">
        <v>3291</v>
      </c>
      <c r="AN1341" s="7" t="s">
        <v>285</v>
      </c>
      <c r="AO1341" s="9">
        <v>45688</v>
      </c>
      <c r="AP1341" s="9">
        <v>45657</v>
      </c>
      <c r="AQ1341" s="7">
        <v>31</v>
      </c>
      <c r="AR1341" s="7">
        <v>31</v>
      </c>
      <c r="AS1341" s="15">
        <v>0.99523895980201693</v>
      </c>
      <c r="AT1341" s="11">
        <v>95.352616238828432</v>
      </c>
      <c r="AU1341" s="11">
        <v>95.352616238828432</v>
      </c>
      <c r="AV1341" s="11">
        <v>2.20536257950867</v>
      </c>
      <c r="AW1341" s="11">
        <v>2.20536257950867</v>
      </c>
      <c r="AX1341" s="11">
        <v>93.147253659319759</v>
      </c>
      <c r="AY1341" s="11">
        <v>93.147253659319759</v>
      </c>
      <c r="AZ1341" s="13">
        <v>9.4143964011949022E-3</v>
      </c>
      <c r="BA1341" s="11">
        <v>95.352616238828432</v>
      </c>
      <c r="BB1341" s="11">
        <v>95.352616238828432</v>
      </c>
      <c r="BC1341" s="11"/>
      <c r="BD1341" s="11"/>
      <c r="BE1341" s="11"/>
      <c r="BF1341" s="11">
        <v>2.20536257950867</v>
      </c>
      <c r="BG1341" s="11">
        <v>2.20536257950867</v>
      </c>
      <c r="BH1341" s="11">
        <v>93.147253659319759</v>
      </c>
      <c r="BI1341" s="11">
        <v>93.147253659319759</v>
      </c>
      <c r="BJ1341" s="11">
        <v>93.147253659319759</v>
      </c>
      <c r="BK1341" s="11">
        <v>2.20536257950867</v>
      </c>
      <c r="BL1341" s="11">
        <v>95.352616238828432</v>
      </c>
    </row>
    <row r="1342" spans="1:64" hidden="1" x14ac:dyDescent="0.25">
      <c r="A1342" s="7">
        <v>501152</v>
      </c>
      <c r="B1342" s="7" t="s">
        <v>184</v>
      </c>
      <c r="C1342" s="9">
        <v>45589</v>
      </c>
      <c r="D1342" s="9">
        <v>46022</v>
      </c>
      <c r="E1342" s="9">
        <v>46022</v>
      </c>
      <c r="F1342" s="7" t="s">
        <v>238</v>
      </c>
      <c r="G1342" s="11">
        <v>1117018.07</v>
      </c>
      <c r="H1342" s="11">
        <v>1109087.2</v>
      </c>
      <c r="I1342" s="11" t="s">
        <v>240</v>
      </c>
      <c r="J1342" s="11">
        <v>22348.633335890408</v>
      </c>
      <c r="K1342" s="11" t="s">
        <v>240</v>
      </c>
      <c r="L1342" s="11">
        <v>290912.8</v>
      </c>
      <c r="M1342" s="13">
        <v>5.7799999999999997E-2</v>
      </c>
      <c r="N1342" s="13" t="s">
        <v>246</v>
      </c>
      <c r="O1342" s="13" t="s">
        <v>259</v>
      </c>
      <c r="P1342" s="13">
        <v>8.8999999999999999E-3</v>
      </c>
      <c r="Q1342" s="7" t="s">
        <v>260</v>
      </c>
      <c r="R1342" s="7" t="s">
        <v>262</v>
      </c>
      <c r="S1342" s="7">
        <v>0</v>
      </c>
      <c r="T1342" s="7" t="s">
        <v>267</v>
      </c>
      <c r="U1342" s="7" t="s">
        <v>269</v>
      </c>
      <c r="V1342" s="7">
        <v>1</v>
      </c>
      <c r="W1342" s="9">
        <v>45657</v>
      </c>
      <c r="X1342" s="7">
        <v>12</v>
      </c>
      <c r="Y1342" s="7">
        <v>2</v>
      </c>
      <c r="Z1342" s="11">
        <v>0</v>
      </c>
      <c r="AA1342" s="11">
        <v>0</v>
      </c>
      <c r="AB1342" s="11">
        <v>0</v>
      </c>
      <c r="AC1342" s="11">
        <v>0</v>
      </c>
      <c r="AD1342" s="11">
        <v>26446.61818181819</v>
      </c>
      <c r="AE1342" s="11">
        <v>52893.236363636373</v>
      </c>
      <c r="AF1342" s="11">
        <v>0</v>
      </c>
      <c r="AG1342" s="11">
        <v>0</v>
      </c>
      <c r="AH1342" s="11">
        <v>0</v>
      </c>
      <c r="AI1342" s="11">
        <v>0</v>
      </c>
      <c r="AJ1342" s="11">
        <v>1169911.3063636359</v>
      </c>
      <c r="AK1342" s="11">
        <v>52893.236363636373</v>
      </c>
      <c r="AL1342" s="13">
        <v>9.3257655415960317E-3</v>
      </c>
      <c r="AM1342" s="7">
        <v>3292</v>
      </c>
      <c r="AN1342" s="7" t="s">
        <v>286</v>
      </c>
      <c r="AO1342" s="9">
        <v>45716</v>
      </c>
      <c r="AP1342" s="9">
        <v>45688</v>
      </c>
      <c r="AQ1342" s="7">
        <v>28</v>
      </c>
      <c r="AR1342" s="7">
        <v>59</v>
      </c>
      <c r="AS1342" s="15">
        <v>0.9909581516288567</v>
      </c>
      <c r="AT1342" s="11">
        <v>96.223855004429041</v>
      </c>
      <c r="AU1342" s="11">
        <v>96.223855004429041</v>
      </c>
      <c r="AV1342" s="11">
        <v>4.3504076581576134</v>
      </c>
      <c r="AW1342" s="11">
        <v>4.3504076581576134</v>
      </c>
      <c r="AX1342" s="11">
        <v>91.873447346271433</v>
      </c>
      <c r="AY1342" s="11">
        <v>91.873447346271433</v>
      </c>
      <c r="AZ1342" s="13">
        <v>9.3257655415960317E-3</v>
      </c>
      <c r="BA1342" s="11">
        <v>96.223855004429041</v>
      </c>
      <c r="BB1342" s="11">
        <v>96.223855004429041</v>
      </c>
      <c r="BC1342" s="11"/>
      <c r="BD1342" s="11"/>
      <c r="BE1342" s="11"/>
      <c r="BF1342" s="11">
        <v>4.3504076581576134</v>
      </c>
      <c r="BG1342" s="11">
        <v>4.3504076581576134</v>
      </c>
      <c r="BH1342" s="11">
        <v>91.873447346271433</v>
      </c>
      <c r="BI1342" s="11">
        <v>91.873447346271433</v>
      </c>
      <c r="BJ1342" s="11">
        <v>91.873447346271433</v>
      </c>
      <c r="BK1342" s="11">
        <v>4.3504076581576134</v>
      </c>
      <c r="BL1342" s="11">
        <v>96.223855004429041</v>
      </c>
    </row>
    <row r="1343" spans="1:64" hidden="1" x14ac:dyDescent="0.25">
      <c r="A1343" s="7">
        <v>501152</v>
      </c>
      <c r="B1343" s="7" t="s">
        <v>184</v>
      </c>
      <c r="C1343" s="9">
        <v>45589</v>
      </c>
      <c r="D1343" s="9">
        <v>46022</v>
      </c>
      <c r="E1343" s="9">
        <v>46022</v>
      </c>
      <c r="F1343" s="7" t="s">
        <v>238</v>
      </c>
      <c r="G1343" s="11">
        <v>1117018.07</v>
      </c>
      <c r="H1343" s="11">
        <v>1109087.2</v>
      </c>
      <c r="I1343" s="11" t="s">
        <v>240</v>
      </c>
      <c r="J1343" s="11">
        <v>22348.633335890408</v>
      </c>
      <c r="K1343" s="11" t="s">
        <v>240</v>
      </c>
      <c r="L1343" s="11">
        <v>290912.8</v>
      </c>
      <c r="M1343" s="13">
        <v>5.7799999999999997E-2</v>
      </c>
      <c r="N1343" s="13" t="s">
        <v>246</v>
      </c>
      <c r="O1343" s="13" t="s">
        <v>259</v>
      </c>
      <c r="P1343" s="13">
        <v>8.8999999999999999E-3</v>
      </c>
      <c r="Q1343" s="7" t="s">
        <v>260</v>
      </c>
      <c r="R1343" s="7" t="s">
        <v>262</v>
      </c>
      <c r="S1343" s="7">
        <v>0</v>
      </c>
      <c r="T1343" s="7" t="s">
        <v>267</v>
      </c>
      <c r="U1343" s="7" t="s">
        <v>269</v>
      </c>
      <c r="V1343" s="7">
        <v>1</v>
      </c>
      <c r="W1343" s="9">
        <v>45657</v>
      </c>
      <c r="X1343" s="7">
        <v>12</v>
      </c>
      <c r="Y1343" s="7">
        <v>3</v>
      </c>
      <c r="Z1343" s="11">
        <v>0</v>
      </c>
      <c r="AA1343" s="11">
        <v>0</v>
      </c>
      <c r="AB1343" s="11">
        <v>0</v>
      </c>
      <c r="AC1343" s="11">
        <v>0</v>
      </c>
      <c r="AD1343" s="11">
        <v>26446.61818181819</v>
      </c>
      <c r="AE1343" s="11">
        <v>79339.854545454553</v>
      </c>
      <c r="AF1343" s="11">
        <v>0</v>
      </c>
      <c r="AG1343" s="11">
        <v>0</v>
      </c>
      <c r="AH1343" s="11">
        <v>0</v>
      </c>
      <c r="AI1343" s="11">
        <v>0</v>
      </c>
      <c r="AJ1343" s="11">
        <v>1196357.924545455</v>
      </c>
      <c r="AK1343" s="11">
        <v>79339.854545454553</v>
      </c>
      <c r="AL1343" s="13">
        <v>9.2379690880428633E-3</v>
      </c>
      <c r="AM1343" s="7">
        <v>3293</v>
      </c>
      <c r="AN1343" s="7" t="s">
        <v>287</v>
      </c>
      <c r="AO1343" s="9">
        <v>45747</v>
      </c>
      <c r="AP1343" s="9">
        <v>45716</v>
      </c>
      <c r="AQ1343" s="7">
        <v>31</v>
      </c>
      <c r="AR1343" s="7">
        <v>90</v>
      </c>
      <c r="AS1343" s="15">
        <v>0.9862401600344326</v>
      </c>
      <c r="AT1343" s="11">
        <v>97.008619687668656</v>
      </c>
      <c r="AU1343" s="11">
        <v>97.008619687668656</v>
      </c>
      <c r="AV1343" s="11">
        <v>6.4334005883726002</v>
      </c>
      <c r="AW1343" s="11">
        <v>6.4334005883726002</v>
      </c>
      <c r="AX1343" s="11">
        <v>90.575219099296049</v>
      </c>
      <c r="AY1343" s="11">
        <v>90.575219099296049</v>
      </c>
      <c r="AZ1343" s="13">
        <v>9.2379690880428633E-3</v>
      </c>
      <c r="BA1343" s="11">
        <v>97.008619687668656</v>
      </c>
      <c r="BB1343" s="11">
        <v>97.008619687668656</v>
      </c>
      <c r="BC1343" s="11"/>
      <c r="BD1343" s="11"/>
      <c r="BE1343" s="11"/>
      <c r="BF1343" s="11">
        <v>6.4334005883726002</v>
      </c>
      <c r="BG1343" s="11">
        <v>6.4334005883726002</v>
      </c>
      <c r="BH1343" s="11">
        <v>90.575219099296049</v>
      </c>
      <c r="BI1343" s="11">
        <v>90.575219099296049</v>
      </c>
      <c r="BJ1343" s="11">
        <v>90.575219099296049</v>
      </c>
      <c r="BK1343" s="11">
        <v>6.4334005883726002</v>
      </c>
      <c r="BL1343" s="11">
        <v>97.008619687668656</v>
      </c>
    </row>
    <row r="1344" spans="1:64" hidden="1" x14ac:dyDescent="0.25">
      <c r="A1344" s="7">
        <v>501152</v>
      </c>
      <c r="B1344" s="7" t="s">
        <v>184</v>
      </c>
      <c r="C1344" s="9">
        <v>45589</v>
      </c>
      <c r="D1344" s="9">
        <v>46022</v>
      </c>
      <c r="E1344" s="9">
        <v>46022</v>
      </c>
      <c r="F1344" s="7" t="s">
        <v>238</v>
      </c>
      <c r="G1344" s="11">
        <v>1117018.07</v>
      </c>
      <c r="H1344" s="11">
        <v>1109087.2</v>
      </c>
      <c r="I1344" s="11" t="s">
        <v>240</v>
      </c>
      <c r="J1344" s="11">
        <v>22348.633335890408</v>
      </c>
      <c r="K1344" s="11" t="s">
        <v>240</v>
      </c>
      <c r="L1344" s="11">
        <v>290912.8</v>
      </c>
      <c r="M1344" s="13">
        <v>5.7799999999999997E-2</v>
      </c>
      <c r="N1344" s="13" t="s">
        <v>246</v>
      </c>
      <c r="O1344" s="13" t="s">
        <v>259</v>
      </c>
      <c r="P1344" s="13">
        <v>8.8999999999999999E-3</v>
      </c>
      <c r="Q1344" s="7" t="s">
        <v>260</v>
      </c>
      <c r="R1344" s="7" t="s">
        <v>262</v>
      </c>
      <c r="S1344" s="7">
        <v>0</v>
      </c>
      <c r="T1344" s="7" t="s">
        <v>267</v>
      </c>
      <c r="U1344" s="7" t="s">
        <v>269</v>
      </c>
      <c r="V1344" s="7">
        <v>1</v>
      </c>
      <c r="W1344" s="9">
        <v>45657</v>
      </c>
      <c r="X1344" s="7">
        <v>12</v>
      </c>
      <c r="Y1344" s="7">
        <v>4</v>
      </c>
      <c r="Z1344" s="11">
        <v>0</v>
      </c>
      <c r="AA1344" s="11">
        <v>0</v>
      </c>
      <c r="AB1344" s="11">
        <v>0</v>
      </c>
      <c r="AC1344" s="11">
        <v>0</v>
      </c>
      <c r="AD1344" s="11">
        <v>26446.61818181819</v>
      </c>
      <c r="AE1344" s="11">
        <v>105786.4727272727</v>
      </c>
      <c r="AF1344" s="11">
        <v>0</v>
      </c>
      <c r="AG1344" s="11">
        <v>0</v>
      </c>
      <c r="AH1344" s="11">
        <v>0</v>
      </c>
      <c r="AI1344" s="11">
        <v>0</v>
      </c>
      <c r="AJ1344" s="11">
        <v>1222804.542727273</v>
      </c>
      <c r="AK1344" s="11">
        <v>105786.4727272727</v>
      </c>
      <c r="AL1344" s="13">
        <v>9.1509991851060901E-3</v>
      </c>
      <c r="AM1344" s="7">
        <v>3294</v>
      </c>
      <c r="AN1344" s="7" t="s">
        <v>288</v>
      </c>
      <c r="AO1344" s="9">
        <v>45777</v>
      </c>
      <c r="AP1344" s="9">
        <v>45747</v>
      </c>
      <c r="AQ1344" s="7">
        <v>30</v>
      </c>
      <c r="AR1344" s="7">
        <v>120</v>
      </c>
      <c r="AS1344" s="15">
        <v>0.98169575015073707</v>
      </c>
      <c r="AT1344" s="11">
        <v>97.767042481510714</v>
      </c>
      <c r="AU1344" s="11">
        <v>97.767042481510714</v>
      </c>
      <c r="AV1344" s="11">
        <v>8.4579589065226148</v>
      </c>
      <c r="AW1344" s="11">
        <v>8.4579589065226148</v>
      </c>
      <c r="AX1344" s="11">
        <v>89.309083574988094</v>
      </c>
      <c r="AY1344" s="11">
        <v>89.309083574988094</v>
      </c>
      <c r="AZ1344" s="13">
        <v>9.1509991851060901E-3</v>
      </c>
      <c r="BA1344" s="11">
        <v>97.767042481510714</v>
      </c>
      <c r="BB1344" s="11">
        <v>97.767042481510714</v>
      </c>
      <c r="BC1344" s="11"/>
      <c r="BD1344" s="11"/>
      <c r="BE1344" s="11"/>
      <c r="BF1344" s="11">
        <v>8.4579589065226148</v>
      </c>
      <c r="BG1344" s="11">
        <v>8.4579589065226148</v>
      </c>
      <c r="BH1344" s="11">
        <v>89.309083574988094</v>
      </c>
      <c r="BI1344" s="11">
        <v>89.309083574988094</v>
      </c>
      <c r="BJ1344" s="11">
        <v>89.309083574988094</v>
      </c>
      <c r="BK1344" s="11">
        <v>8.4579589065226148</v>
      </c>
      <c r="BL1344" s="11">
        <v>97.767042481510714</v>
      </c>
    </row>
    <row r="1345" spans="1:64" hidden="1" x14ac:dyDescent="0.25">
      <c r="A1345" s="7">
        <v>501152</v>
      </c>
      <c r="B1345" s="7" t="s">
        <v>184</v>
      </c>
      <c r="C1345" s="9">
        <v>45589</v>
      </c>
      <c r="D1345" s="9">
        <v>46022</v>
      </c>
      <c r="E1345" s="9">
        <v>46022</v>
      </c>
      <c r="F1345" s="7" t="s">
        <v>238</v>
      </c>
      <c r="G1345" s="11">
        <v>1117018.07</v>
      </c>
      <c r="H1345" s="11">
        <v>1109087.2</v>
      </c>
      <c r="I1345" s="11" t="s">
        <v>240</v>
      </c>
      <c r="J1345" s="11">
        <v>22348.633335890408</v>
      </c>
      <c r="K1345" s="11" t="s">
        <v>240</v>
      </c>
      <c r="L1345" s="11">
        <v>290912.8</v>
      </c>
      <c r="M1345" s="13">
        <v>5.7799999999999997E-2</v>
      </c>
      <c r="N1345" s="13" t="s">
        <v>246</v>
      </c>
      <c r="O1345" s="13" t="s">
        <v>259</v>
      </c>
      <c r="P1345" s="13">
        <v>8.8999999999999999E-3</v>
      </c>
      <c r="Q1345" s="7" t="s">
        <v>260</v>
      </c>
      <c r="R1345" s="7" t="s">
        <v>262</v>
      </c>
      <c r="S1345" s="7">
        <v>0</v>
      </c>
      <c r="T1345" s="7" t="s">
        <v>267</v>
      </c>
      <c r="U1345" s="7" t="s">
        <v>269</v>
      </c>
      <c r="V1345" s="7">
        <v>1</v>
      </c>
      <c r="W1345" s="9">
        <v>45657</v>
      </c>
      <c r="X1345" s="7">
        <v>12</v>
      </c>
      <c r="Y1345" s="7">
        <v>5</v>
      </c>
      <c r="Z1345" s="11">
        <v>0</v>
      </c>
      <c r="AA1345" s="11">
        <v>0</v>
      </c>
      <c r="AB1345" s="11">
        <v>0</v>
      </c>
      <c r="AC1345" s="11">
        <v>0</v>
      </c>
      <c r="AD1345" s="11">
        <v>26446.61818181819</v>
      </c>
      <c r="AE1345" s="11">
        <v>132233.09090909091</v>
      </c>
      <c r="AF1345" s="11">
        <v>0</v>
      </c>
      <c r="AG1345" s="11">
        <v>0</v>
      </c>
      <c r="AH1345" s="11">
        <v>0</v>
      </c>
      <c r="AI1345" s="11">
        <v>0</v>
      </c>
      <c r="AJ1345" s="11">
        <v>1249251.1609090909</v>
      </c>
      <c r="AK1345" s="11">
        <v>132233.09090909091</v>
      </c>
      <c r="AL1345" s="13">
        <v>9.0648480513104701E-3</v>
      </c>
      <c r="AM1345" s="7">
        <v>3295</v>
      </c>
      <c r="AN1345" s="7" t="s">
        <v>289</v>
      </c>
      <c r="AO1345" s="9">
        <v>45808</v>
      </c>
      <c r="AP1345" s="9">
        <v>45777</v>
      </c>
      <c r="AQ1345" s="7">
        <v>31</v>
      </c>
      <c r="AR1345" s="7">
        <v>151</v>
      </c>
      <c r="AS1345" s="15">
        <v>0.97702185722208024</v>
      </c>
      <c r="AT1345" s="11">
        <v>98.470144802865249</v>
      </c>
      <c r="AU1345" s="11">
        <v>98.470144802865249</v>
      </c>
      <c r="AV1345" s="11">
        <v>10.423053439528619</v>
      </c>
      <c r="AW1345" s="11">
        <v>10.423053439528619</v>
      </c>
      <c r="AX1345" s="11">
        <v>88.047091363336619</v>
      </c>
      <c r="AY1345" s="11">
        <v>88.047091363336619</v>
      </c>
      <c r="AZ1345" s="13">
        <v>9.0648480513104701E-3</v>
      </c>
      <c r="BA1345" s="11">
        <v>98.470144802865249</v>
      </c>
      <c r="BB1345" s="11">
        <v>98.470144802865249</v>
      </c>
      <c r="BC1345" s="11"/>
      <c r="BD1345" s="11"/>
      <c r="BE1345" s="11"/>
      <c r="BF1345" s="11">
        <v>10.423053439528619</v>
      </c>
      <c r="BG1345" s="11">
        <v>10.423053439528619</v>
      </c>
      <c r="BH1345" s="11">
        <v>88.047091363336619</v>
      </c>
      <c r="BI1345" s="11">
        <v>88.047091363336619</v>
      </c>
      <c r="BJ1345" s="11">
        <v>88.047091363336619</v>
      </c>
      <c r="BK1345" s="11">
        <v>10.423053439528619</v>
      </c>
      <c r="BL1345" s="11">
        <v>98.470144802865249</v>
      </c>
    </row>
    <row r="1346" spans="1:64" hidden="1" x14ac:dyDescent="0.25">
      <c r="A1346" s="7">
        <v>501152</v>
      </c>
      <c r="B1346" s="7" t="s">
        <v>184</v>
      </c>
      <c r="C1346" s="9">
        <v>45589</v>
      </c>
      <c r="D1346" s="9">
        <v>46022</v>
      </c>
      <c r="E1346" s="9">
        <v>46022</v>
      </c>
      <c r="F1346" s="7" t="s">
        <v>238</v>
      </c>
      <c r="G1346" s="11">
        <v>1117018.07</v>
      </c>
      <c r="H1346" s="11">
        <v>1109087.2</v>
      </c>
      <c r="I1346" s="11" t="s">
        <v>240</v>
      </c>
      <c r="J1346" s="11">
        <v>22348.633335890408</v>
      </c>
      <c r="K1346" s="11" t="s">
        <v>240</v>
      </c>
      <c r="L1346" s="11">
        <v>290912.8</v>
      </c>
      <c r="M1346" s="13">
        <v>5.7799999999999997E-2</v>
      </c>
      <c r="N1346" s="13" t="s">
        <v>246</v>
      </c>
      <c r="O1346" s="13" t="s">
        <v>259</v>
      </c>
      <c r="P1346" s="13">
        <v>8.8999999999999999E-3</v>
      </c>
      <c r="Q1346" s="7" t="s">
        <v>260</v>
      </c>
      <c r="R1346" s="7" t="s">
        <v>262</v>
      </c>
      <c r="S1346" s="7">
        <v>0</v>
      </c>
      <c r="T1346" s="7" t="s">
        <v>267</v>
      </c>
      <c r="U1346" s="7" t="s">
        <v>269</v>
      </c>
      <c r="V1346" s="7">
        <v>1</v>
      </c>
      <c r="W1346" s="9">
        <v>45657</v>
      </c>
      <c r="X1346" s="7">
        <v>12</v>
      </c>
      <c r="Y1346" s="7">
        <v>6</v>
      </c>
      <c r="Z1346" s="11">
        <v>0</v>
      </c>
      <c r="AA1346" s="11">
        <v>0</v>
      </c>
      <c r="AB1346" s="11">
        <v>0</v>
      </c>
      <c r="AC1346" s="11">
        <v>0</v>
      </c>
      <c r="AD1346" s="11">
        <v>26446.61818181819</v>
      </c>
      <c r="AE1346" s="11">
        <v>158679.70909090911</v>
      </c>
      <c r="AF1346" s="11">
        <v>0</v>
      </c>
      <c r="AG1346" s="11">
        <v>0</v>
      </c>
      <c r="AH1346" s="11">
        <v>0</v>
      </c>
      <c r="AI1346" s="11">
        <v>0</v>
      </c>
      <c r="AJ1346" s="11">
        <v>1275697.7790909091</v>
      </c>
      <c r="AK1346" s="11">
        <v>158679.70909090911</v>
      </c>
      <c r="AL1346" s="13">
        <v>8.9795079784388276E-3</v>
      </c>
      <c r="AM1346" s="7">
        <v>3296</v>
      </c>
      <c r="AN1346" s="7" t="s">
        <v>290</v>
      </c>
      <c r="AO1346" s="9">
        <v>45838</v>
      </c>
      <c r="AP1346" s="9">
        <v>45808</v>
      </c>
      <c r="AQ1346" s="7">
        <v>30</v>
      </c>
      <c r="AR1346" s="7">
        <v>181</v>
      </c>
      <c r="AS1346" s="15">
        <v>0.97251992355067951</v>
      </c>
      <c r="AT1346" s="11">
        <v>99.149117731005319</v>
      </c>
      <c r="AU1346" s="11">
        <v>99.149117731005319</v>
      </c>
      <c r="AV1346" s="11">
        <v>12.33282162597153</v>
      </c>
      <c r="AW1346" s="11">
        <v>12.33282162597153</v>
      </c>
      <c r="AX1346" s="11">
        <v>86.816296105033786</v>
      </c>
      <c r="AY1346" s="11">
        <v>86.816296105033786</v>
      </c>
      <c r="AZ1346" s="13">
        <v>8.9795079784388276E-3</v>
      </c>
      <c r="BA1346" s="11">
        <v>99.149117731005319</v>
      </c>
      <c r="BB1346" s="11">
        <v>99.149117731005319</v>
      </c>
      <c r="BC1346" s="11"/>
      <c r="BD1346" s="11"/>
      <c r="BE1346" s="11"/>
      <c r="BF1346" s="11">
        <v>12.33282162597153</v>
      </c>
      <c r="BG1346" s="11">
        <v>12.33282162597153</v>
      </c>
      <c r="BH1346" s="11">
        <v>86.816296105033786</v>
      </c>
      <c r="BI1346" s="11">
        <v>86.816296105033786</v>
      </c>
      <c r="BJ1346" s="11">
        <v>86.816296105033786</v>
      </c>
      <c r="BK1346" s="11">
        <v>12.33282162597153</v>
      </c>
      <c r="BL1346" s="11">
        <v>99.149117731005319</v>
      </c>
    </row>
    <row r="1347" spans="1:64" hidden="1" x14ac:dyDescent="0.25">
      <c r="A1347" s="7">
        <v>501152</v>
      </c>
      <c r="B1347" s="7" t="s">
        <v>184</v>
      </c>
      <c r="C1347" s="9">
        <v>45589</v>
      </c>
      <c r="D1347" s="9">
        <v>46022</v>
      </c>
      <c r="E1347" s="9">
        <v>46022</v>
      </c>
      <c r="F1347" s="7" t="s">
        <v>238</v>
      </c>
      <c r="G1347" s="11">
        <v>1117018.07</v>
      </c>
      <c r="H1347" s="11">
        <v>1109087.2</v>
      </c>
      <c r="I1347" s="11" t="s">
        <v>240</v>
      </c>
      <c r="J1347" s="11">
        <v>22348.633335890408</v>
      </c>
      <c r="K1347" s="11" t="s">
        <v>240</v>
      </c>
      <c r="L1347" s="11">
        <v>290912.8</v>
      </c>
      <c r="M1347" s="13">
        <v>5.7799999999999997E-2</v>
      </c>
      <c r="N1347" s="13" t="s">
        <v>246</v>
      </c>
      <c r="O1347" s="13" t="s">
        <v>259</v>
      </c>
      <c r="P1347" s="13">
        <v>8.8999999999999999E-3</v>
      </c>
      <c r="Q1347" s="7" t="s">
        <v>260</v>
      </c>
      <c r="R1347" s="7" t="s">
        <v>262</v>
      </c>
      <c r="S1347" s="7">
        <v>0</v>
      </c>
      <c r="T1347" s="7" t="s">
        <v>267</v>
      </c>
      <c r="U1347" s="7" t="s">
        <v>269</v>
      </c>
      <c r="V1347" s="7">
        <v>1</v>
      </c>
      <c r="W1347" s="9">
        <v>45657</v>
      </c>
      <c r="X1347" s="7">
        <v>12</v>
      </c>
      <c r="Y1347" s="7">
        <v>7</v>
      </c>
      <c r="Z1347" s="11">
        <v>0</v>
      </c>
      <c r="AA1347" s="11">
        <v>0</v>
      </c>
      <c r="AB1347" s="11">
        <v>0</v>
      </c>
      <c r="AC1347" s="11">
        <v>0</v>
      </c>
      <c r="AD1347" s="11">
        <v>26446.61818181819</v>
      </c>
      <c r="AE1347" s="11">
        <v>185126.3272727273</v>
      </c>
      <c r="AF1347" s="11">
        <v>0</v>
      </c>
      <c r="AG1347" s="11">
        <v>0</v>
      </c>
      <c r="AH1347" s="11">
        <v>0</v>
      </c>
      <c r="AI1347" s="11">
        <v>0</v>
      </c>
      <c r="AJ1347" s="11">
        <v>1302144.397272727</v>
      </c>
      <c r="AK1347" s="11">
        <v>185126.3272727273</v>
      </c>
      <c r="AL1347" s="13">
        <v>8.8949713308420497E-3</v>
      </c>
      <c r="AM1347" s="7">
        <v>3297</v>
      </c>
      <c r="AN1347" s="7" t="s">
        <v>291</v>
      </c>
      <c r="AO1347" s="9">
        <v>45869</v>
      </c>
      <c r="AP1347" s="9">
        <v>45838</v>
      </c>
      <c r="AQ1347" s="7">
        <v>31</v>
      </c>
      <c r="AR1347" s="7">
        <v>212</v>
      </c>
      <c r="AS1347" s="15">
        <v>0.96788971710131522</v>
      </c>
      <c r="AT1347" s="11">
        <v>99.774505005630687</v>
      </c>
      <c r="AU1347" s="11">
        <v>99.774505005630687</v>
      </c>
      <c r="AV1347" s="11">
        <v>14.184976494030201</v>
      </c>
      <c r="AW1347" s="11">
        <v>14.184976494030201</v>
      </c>
      <c r="AX1347" s="11">
        <v>85.589528511600491</v>
      </c>
      <c r="AY1347" s="11">
        <v>85.589528511600491</v>
      </c>
      <c r="AZ1347" s="13">
        <v>8.8949713308420497E-3</v>
      </c>
      <c r="BA1347" s="11">
        <v>99.774505005630687</v>
      </c>
      <c r="BB1347" s="11">
        <v>99.774505005630687</v>
      </c>
      <c r="BC1347" s="11"/>
      <c r="BD1347" s="11"/>
      <c r="BE1347" s="11"/>
      <c r="BF1347" s="11">
        <v>14.184976494030201</v>
      </c>
      <c r="BG1347" s="11">
        <v>14.184976494030201</v>
      </c>
      <c r="BH1347" s="11">
        <v>85.589528511600491</v>
      </c>
      <c r="BI1347" s="11">
        <v>85.589528511600491</v>
      </c>
      <c r="BJ1347" s="11">
        <v>85.589528511600491</v>
      </c>
      <c r="BK1347" s="11">
        <v>14.184976494030201</v>
      </c>
      <c r="BL1347" s="11">
        <v>99.774505005630687</v>
      </c>
    </row>
    <row r="1348" spans="1:64" hidden="1" x14ac:dyDescent="0.25">
      <c r="A1348" s="7">
        <v>501152</v>
      </c>
      <c r="B1348" s="7" t="s">
        <v>184</v>
      </c>
      <c r="C1348" s="9">
        <v>45589</v>
      </c>
      <c r="D1348" s="9">
        <v>46022</v>
      </c>
      <c r="E1348" s="9">
        <v>46022</v>
      </c>
      <c r="F1348" s="7" t="s">
        <v>238</v>
      </c>
      <c r="G1348" s="11">
        <v>1117018.07</v>
      </c>
      <c r="H1348" s="11">
        <v>1109087.2</v>
      </c>
      <c r="I1348" s="11" t="s">
        <v>240</v>
      </c>
      <c r="J1348" s="11">
        <v>22348.633335890408</v>
      </c>
      <c r="K1348" s="11" t="s">
        <v>240</v>
      </c>
      <c r="L1348" s="11">
        <v>290912.8</v>
      </c>
      <c r="M1348" s="13">
        <v>5.7799999999999997E-2</v>
      </c>
      <c r="N1348" s="13" t="s">
        <v>246</v>
      </c>
      <c r="O1348" s="13" t="s">
        <v>259</v>
      </c>
      <c r="P1348" s="13">
        <v>8.8999999999999999E-3</v>
      </c>
      <c r="Q1348" s="7" t="s">
        <v>260</v>
      </c>
      <c r="R1348" s="7" t="s">
        <v>262</v>
      </c>
      <c r="S1348" s="7">
        <v>0</v>
      </c>
      <c r="T1348" s="7" t="s">
        <v>267</v>
      </c>
      <c r="U1348" s="7" t="s">
        <v>269</v>
      </c>
      <c r="V1348" s="7">
        <v>1</v>
      </c>
      <c r="W1348" s="9">
        <v>45657</v>
      </c>
      <c r="X1348" s="7">
        <v>12</v>
      </c>
      <c r="Y1348" s="7">
        <v>8</v>
      </c>
      <c r="Z1348" s="11">
        <v>0</v>
      </c>
      <c r="AA1348" s="11">
        <v>0</v>
      </c>
      <c r="AB1348" s="11">
        <v>0</v>
      </c>
      <c r="AC1348" s="11">
        <v>0</v>
      </c>
      <c r="AD1348" s="11">
        <v>26446.61818181819</v>
      </c>
      <c r="AE1348" s="11">
        <v>211572.94545454549</v>
      </c>
      <c r="AF1348" s="11">
        <v>0</v>
      </c>
      <c r="AG1348" s="11">
        <v>0</v>
      </c>
      <c r="AH1348" s="11">
        <v>0</v>
      </c>
      <c r="AI1348" s="11">
        <v>0</v>
      </c>
      <c r="AJ1348" s="11">
        <v>1328591.0154545461</v>
      </c>
      <c r="AK1348" s="11">
        <v>211572.94545454549</v>
      </c>
      <c r="AL1348" s="13">
        <v>8.8112305447562989E-3</v>
      </c>
      <c r="AM1348" s="7">
        <v>3298</v>
      </c>
      <c r="AN1348" s="7" t="s">
        <v>292</v>
      </c>
      <c r="AO1348" s="9">
        <v>45900</v>
      </c>
      <c r="AP1348" s="9">
        <v>45869</v>
      </c>
      <c r="AQ1348" s="7">
        <v>31</v>
      </c>
      <c r="AR1348" s="7">
        <v>243</v>
      </c>
      <c r="AS1348" s="15">
        <v>0.96328155525098136</v>
      </c>
      <c r="AT1348" s="11">
        <v>100.3624205408472</v>
      </c>
      <c r="AU1348" s="11">
        <v>100.3624205408472</v>
      </c>
      <c r="AV1348" s="11">
        <v>15.98232464300545</v>
      </c>
      <c r="AW1348" s="11">
        <v>15.98232464300545</v>
      </c>
      <c r="AX1348" s="11">
        <v>84.380095897841741</v>
      </c>
      <c r="AY1348" s="11">
        <v>84.380095897841741</v>
      </c>
      <c r="AZ1348" s="13">
        <v>8.8112305447562989E-3</v>
      </c>
      <c r="BA1348" s="11">
        <v>100.3624205408472</v>
      </c>
      <c r="BB1348" s="11">
        <v>100.3624205408472</v>
      </c>
      <c r="BC1348" s="11"/>
      <c r="BD1348" s="11"/>
      <c r="BE1348" s="11"/>
      <c r="BF1348" s="11">
        <v>15.98232464300545</v>
      </c>
      <c r="BG1348" s="11">
        <v>15.98232464300545</v>
      </c>
      <c r="BH1348" s="11">
        <v>84.380095897841741</v>
      </c>
      <c r="BI1348" s="11">
        <v>84.380095897841741</v>
      </c>
      <c r="BJ1348" s="11">
        <v>84.380095897841741</v>
      </c>
      <c r="BK1348" s="11">
        <v>15.98232464300545</v>
      </c>
      <c r="BL1348" s="11">
        <v>100.3624205408472</v>
      </c>
    </row>
    <row r="1349" spans="1:64" hidden="1" x14ac:dyDescent="0.25">
      <c r="A1349" s="7">
        <v>501152</v>
      </c>
      <c r="B1349" s="7" t="s">
        <v>184</v>
      </c>
      <c r="C1349" s="9">
        <v>45589</v>
      </c>
      <c r="D1349" s="9">
        <v>46022</v>
      </c>
      <c r="E1349" s="9">
        <v>46022</v>
      </c>
      <c r="F1349" s="7" t="s">
        <v>238</v>
      </c>
      <c r="G1349" s="11">
        <v>1117018.07</v>
      </c>
      <c r="H1349" s="11">
        <v>1109087.2</v>
      </c>
      <c r="I1349" s="11" t="s">
        <v>240</v>
      </c>
      <c r="J1349" s="11">
        <v>22348.633335890408</v>
      </c>
      <c r="K1349" s="11" t="s">
        <v>240</v>
      </c>
      <c r="L1349" s="11">
        <v>290912.8</v>
      </c>
      <c r="M1349" s="13">
        <v>5.7799999999999997E-2</v>
      </c>
      <c r="N1349" s="13" t="s">
        <v>246</v>
      </c>
      <c r="O1349" s="13" t="s">
        <v>259</v>
      </c>
      <c r="P1349" s="13">
        <v>8.8999999999999999E-3</v>
      </c>
      <c r="Q1349" s="7" t="s">
        <v>260</v>
      </c>
      <c r="R1349" s="7" t="s">
        <v>262</v>
      </c>
      <c r="S1349" s="7">
        <v>0</v>
      </c>
      <c r="T1349" s="7" t="s">
        <v>267</v>
      </c>
      <c r="U1349" s="7" t="s">
        <v>269</v>
      </c>
      <c r="V1349" s="7">
        <v>1</v>
      </c>
      <c r="W1349" s="9">
        <v>45657</v>
      </c>
      <c r="X1349" s="7">
        <v>12</v>
      </c>
      <c r="Y1349" s="7">
        <v>9</v>
      </c>
      <c r="Z1349" s="11">
        <v>0</v>
      </c>
      <c r="AA1349" s="11">
        <v>0</v>
      </c>
      <c r="AB1349" s="11">
        <v>0</v>
      </c>
      <c r="AC1349" s="11">
        <v>0</v>
      </c>
      <c r="AD1349" s="11">
        <v>26446.61818181819</v>
      </c>
      <c r="AE1349" s="11">
        <v>238019.56363636369</v>
      </c>
      <c r="AF1349" s="11">
        <v>0</v>
      </c>
      <c r="AG1349" s="11">
        <v>0</v>
      </c>
      <c r="AH1349" s="11">
        <v>0</v>
      </c>
      <c r="AI1349" s="11">
        <v>0</v>
      </c>
      <c r="AJ1349" s="11">
        <v>1355037.633636364</v>
      </c>
      <c r="AK1349" s="11">
        <v>238019.56363636369</v>
      </c>
      <c r="AL1349" s="13">
        <v>8.728278127625666E-3</v>
      </c>
      <c r="AM1349" s="7">
        <v>3299</v>
      </c>
      <c r="AN1349" s="7" t="s">
        <v>293</v>
      </c>
      <c r="AO1349" s="9">
        <v>45930</v>
      </c>
      <c r="AP1349" s="9">
        <v>45900</v>
      </c>
      <c r="AQ1349" s="7">
        <v>30</v>
      </c>
      <c r="AR1349" s="7">
        <v>273</v>
      </c>
      <c r="AS1349" s="15">
        <v>0.95884293431679468</v>
      </c>
      <c r="AT1349" s="11">
        <v>100.9293352054363</v>
      </c>
      <c r="AU1349" s="11">
        <v>100.9293352054363</v>
      </c>
      <c r="AV1349" s="11">
        <v>17.728774262333928</v>
      </c>
      <c r="AW1349" s="11">
        <v>17.728774262333928</v>
      </c>
      <c r="AX1349" s="11">
        <v>83.200560943102417</v>
      </c>
      <c r="AY1349" s="11">
        <v>83.200560943102417</v>
      </c>
      <c r="AZ1349" s="13">
        <v>8.728278127625666E-3</v>
      </c>
      <c r="BA1349" s="11">
        <v>100.9293352054363</v>
      </c>
      <c r="BB1349" s="11">
        <v>100.9293352054363</v>
      </c>
      <c r="BC1349" s="11"/>
      <c r="BD1349" s="11"/>
      <c r="BE1349" s="11"/>
      <c r="BF1349" s="11">
        <v>17.728774262333928</v>
      </c>
      <c r="BG1349" s="11">
        <v>17.728774262333928</v>
      </c>
      <c r="BH1349" s="11">
        <v>83.200560943102417</v>
      </c>
      <c r="BI1349" s="11">
        <v>83.200560943102417</v>
      </c>
      <c r="BJ1349" s="11">
        <v>83.200560943102417</v>
      </c>
      <c r="BK1349" s="11">
        <v>17.728774262333928</v>
      </c>
      <c r="BL1349" s="11">
        <v>100.9293352054363</v>
      </c>
    </row>
    <row r="1350" spans="1:64" hidden="1" x14ac:dyDescent="0.25">
      <c r="A1350" s="7">
        <v>501152</v>
      </c>
      <c r="B1350" s="7" t="s">
        <v>184</v>
      </c>
      <c r="C1350" s="9">
        <v>45589</v>
      </c>
      <c r="D1350" s="9">
        <v>46022</v>
      </c>
      <c r="E1350" s="9">
        <v>46022</v>
      </c>
      <c r="F1350" s="7" t="s">
        <v>238</v>
      </c>
      <c r="G1350" s="11">
        <v>1117018.07</v>
      </c>
      <c r="H1350" s="11">
        <v>1109087.2</v>
      </c>
      <c r="I1350" s="11" t="s">
        <v>240</v>
      </c>
      <c r="J1350" s="11">
        <v>22348.633335890408</v>
      </c>
      <c r="K1350" s="11" t="s">
        <v>240</v>
      </c>
      <c r="L1350" s="11">
        <v>290912.8</v>
      </c>
      <c r="M1350" s="13">
        <v>5.7799999999999997E-2</v>
      </c>
      <c r="N1350" s="13" t="s">
        <v>246</v>
      </c>
      <c r="O1350" s="13" t="s">
        <v>259</v>
      </c>
      <c r="P1350" s="13">
        <v>8.8999999999999999E-3</v>
      </c>
      <c r="Q1350" s="7" t="s">
        <v>260</v>
      </c>
      <c r="R1350" s="7" t="s">
        <v>262</v>
      </c>
      <c r="S1350" s="7">
        <v>0</v>
      </c>
      <c r="T1350" s="7" t="s">
        <v>267</v>
      </c>
      <c r="U1350" s="7" t="s">
        <v>269</v>
      </c>
      <c r="V1350" s="7">
        <v>1</v>
      </c>
      <c r="W1350" s="9">
        <v>45657</v>
      </c>
      <c r="X1350" s="7">
        <v>12</v>
      </c>
      <c r="Y1350" s="7">
        <v>10</v>
      </c>
      <c r="Z1350" s="11">
        <v>0</v>
      </c>
      <c r="AA1350" s="11">
        <v>0</v>
      </c>
      <c r="AB1350" s="11">
        <v>0</v>
      </c>
      <c r="AC1350" s="11">
        <v>0</v>
      </c>
      <c r="AD1350" s="11">
        <v>26446.61818181819</v>
      </c>
      <c r="AE1350" s="11">
        <v>264466.18181818188</v>
      </c>
      <c r="AF1350" s="11">
        <v>0</v>
      </c>
      <c r="AG1350" s="11">
        <v>0</v>
      </c>
      <c r="AH1350" s="11">
        <v>0</v>
      </c>
      <c r="AI1350" s="11">
        <v>0</v>
      </c>
      <c r="AJ1350" s="11">
        <v>1381484.2518181819</v>
      </c>
      <c r="AK1350" s="11">
        <v>264466.18181818188</v>
      </c>
      <c r="AL1350" s="13">
        <v>8.646106657432262E-3</v>
      </c>
      <c r="AM1350" s="7">
        <v>3300</v>
      </c>
      <c r="AN1350" s="7" t="s">
        <v>294</v>
      </c>
      <c r="AO1350" s="9">
        <v>45961</v>
      </c>
      <c r="AP1350" s="9">
        <v>45930</v>
      </c>
      <c r="AQ1350" s="7">
        <v>31</v>
      </c>
      <c r="AR1350" s="7">
        <v>304</v>
      </c>
      <c r="AS1350" s="15">
        <v>0.9542778445629605</v>
      </c>
      <c r="AT1350" s="11">
        <v>101.4451701214514</v>
      </c>
      <c r="AU1350" s="11">
        <v>101.4451701214514</v>
      </c>
      <c r="AV1350" s="11">
        <v>19.420284212872161</v>
      </c>
      <c r="AW1350" s="11">
        <v>19.420284212872161</v>
      </c>
      <c r="AX1350" s="11">
        <v>82.024885908579193</v>
      </c>
      <c r="AY1350" s="11">
        <v>82.024885908579193</v>
      </c>
      <c r="AZ1350" s="13">
        <v>8.646106657432262E-3</v>
      </c>
      <c r="BA1350" s="11">
        <v>101.4451701214514</v>
      </c>
      <c r="BB1350" s="11">
        <v>101.4451701214514</v>
      </c>
      <c r="BC1350" s="11"/>
      <c r="BD1350" s="11"/>
      <c r="BE1350" s="11"/>
      <c r="BF1350" s="11">
        <v>19.420284212872161</v>
      </c>
      <c r="BG1350" s="11">
        <v>19.420284212872161</v>
      </c>
      <c r="BH1350" s="11">
        <v>82.024885908579193</v>
      </c>
      <c r="BI1350" s="11">
        <v>82.024885908579193</v>
      </c>
      <c r="BJ1350" s="11">
        <v>82.024885908579193</v>
      </c>
      <c r="BK1350" s="11">
        <v>19.420284212872161</v>
      </c>
      <c r="BL1350" s="11">
        <v>101.4451701214514</v>
      </c>
    </row>
    <row r="1351" spans="1:64" hidden="1" x14ac:dyDescent="0.25">
      <c r="A1351" s="7">
        <v>501152</v>
      </c>
      <c r="B1351" s="7" t="s">
        <v>184</v>
      </c>
      <c r="C1351" s="9">
        <v>45589</v>
      </c>
      <c r="D1351" s="9">
        <v>46022</v>
      </c>
      <c r="E1351" s="9">
        <v>46022</v>
      </c>
      <c r="F1351" s="7" t="s">
        <v>238</v>
      </c>
      <c r="G1351" s="11">
        <v>1117018.07</v>
      </c>
      <c r="H1351" s="11">
        <v>1109087.2</v>
      </c>
      <c r="I1351" s="11" t="s">
        <v>240</v>
      </c>
      <c r="J1351" s="11">
        <v>22348.633335890408</v>
      </c>
      <c r="K1351" s="11" t="s">
        <v>240</v>
      </c>
      <c r="L1351" s="11">
        <v>290912.8</v>
      </c>
      <c r="M1351" s="13">
        <v>5.7799999999999997E-2</v>
      </c>
      <c r="N1351" s="13" t="s">
        <v>246</v>
      </c>
      <c r="O1351" s="13" t="s">
        <v>259</v>
      </c>
      <c r="P1351" s="13">
        <v>8.8999999999999999E-3</v>
      </c>
      <c r="Q1351" s="7" t="s">
        <v>260</v>
      </c>
      <c r="R1351" s="7" t="s">
        <v>262</v>
      </c>
      <c r="S1351" s="7">
        <v>0</v>
      </c>
      <c r="T1351" s="7" t="s">
        <v>267</v>
      </c>
      <c r="U1351" s="7" t="s">
        <v>269</v>
      </c>
      <c r="V1351" s="7">
        <v>1</v>
      </c>
      <c r="W1351" s="9">
        <v>45657</v>
      </c>
      <c r="X1351" s="7">
        <v>12</v>
      </c>
      <c r="Y1351" s="7">
        <v>11</v>
      </c>
      <c r="Z1351" s="11">
        <v>0</v>
      </c>
      <c r="AA1351" s="11">
        <v>0</v>
      </c>
      <c r="AB1351" s="11">
        <v>0</v>
      </c>
      <c r="AC1351" s="11">
        <v>0</v>
      </c>
      <c r="AD1351" s="11">
        <v>26446.61818181819</v>
      </c>
      <c r="AE1351" s="11">
        <v>290912.8</v>
      </c>
      <c r="AF1351" s="11">
        <v>0</v>
      </c>
      <c r="AG1351" s="11">
        <v>0</v>
      </c>
      <c r="AH1351" s="11">
        <v>0</v>
      </c>
      <c r="AI1351" s="11">
        <v>0</v>
      </c>
      <c r="AJ1351" s="11">
        <v>1407930.87</v>
      </c>
      <c r="AK1351" s="11">
        <v>290912.8</v>
      </c>
      <c r="AL1351" s="13">
        <v>8.5647087820321932E-3</v>
      </c>
      <c r="AM1351" s="7">
        <v>3301</v>
      </c>
      <c r="AN1351" s="7" t="s">
        <v>295</v>
      </c>
      <c r="AO1351" s="9">
        <v>45991</v>
      </c>
      <c r="AP1351" s="9">
        <v>45961</v>
      </c>
      <c r="AQ1351" s="7">
        <v>30</v>
      </c>
      <c r="AR1351" s="7">
        <v>334</v>
      </c>
      <c r="AS1351" s="15">
        <v>0.94988071104076399</v>
      </c>
      <c r="AT1351" s="11">
        <v>101.9419665451193</v>
      </c>
      <c r="AU1351" s="11">
        <v>101.9419665451193</v>
      </c>
      <c r="AV1351" s="11">
        <v>21.063692512933521</v>
      </c>
      <c r="AW1351" s="11">
        <v>21.063692512933521</v>
      </c>
      <c r="AX1351" s="11">
        <v>80.878274032185743</v>
      </c>
      <c r="AY1351" s="11">
        <v>80.878274032185743</v>
      </c>
      <c r="AZ1351" s="13">
        <v>8.5647087820321932E-3</v>
      </c>
      <c r="BA1351" s="11">
        <v>101.9419665451193</v>
      </c>
      <c r="BB1351" s="11">
        <v>101.9419665451193</v>
      </c>
      <c r="BC1351" s="11"/>
      <c r="BD1351" s="11"/>
      <c r="BE1351" s="11"/>
      <c r="BF1351" s="11">
        <v>21.063692512933521</v>
      </c>
      <c r="BG1351" s="11">
        <v>21.063692512933521</v>
      </c>
      <c r="BH1351" s="11">
        <v>80.878274032185743</v>
      </c>
      <c r="BI1351" s="11">
        <v>80.878274032185743</v>
      </c>
      <c r="BJ1351" s="11">
        <v>80.878274032185743</v>
      </c>
      <c r="BK1351" s="11">
        <v>21.063692512933521</v>
      </c>
      <c r="BL1351" s="11">
        <v>101.9419665451193</v>
      </c>
    </row>
    <row r="1352" spans="1:64" hidden="1" x14ac:dyDescent="0.25">
      <c r="A1352" s="7">
        <v>501152</v>
      </c>
      <c r="B1352" s="7" t="s">
        <v>184</v>
      </c>
      <c r="C1352" s="9">
        <v>45589</v>
      </c>
      <c r="D1352" s="9">
        <v>46022</v>
      </c>
      <c r="E1352" s="9">
        <v>46022</v>
      </c>
      <c r="F1352" s="7" t="s">
        <v>238</v>
      </c>
      <c r="G1352" s="11">
        <v>1117018.07</v>
      </c>
      <c r="H1352" s="11">
        <v>1109087.2</v>
      </c>
      <c r="I1352" s="11" t="s">
        <v>240</v>
      </c>
      <c r="J1352" s="11">
        <v>22348.633335890408</v>
      </c>
      <c r="K1352" s="11" t="s">
        <v>240</v>
      </c>
      <c r="L1352" s="11">
        <v>290912.8</v>
      </c>
      <c r="M1352" s="13">
        <v>5.7799999999999997E-2</v>
      </c>
      <c r="N1352" s="13" t="s">
        <v>246</v>
      </c>
      <c r="O1352" s="13" t="s">
        <v>259</v>
      </c>
      <c r="P1352" s="13">
        <v>8.8999999999999999E-3</v>
      </c>
      <c r="Q1352" s="7" t="s">
        <v>260</v>
      </c>
      <c r="R1352" s="7" t="s">
        <v>262</v>
      </c>
      <c r="S1352" s="7">
        <v>0</v>
      </c>
      <c r="T1352" s="7" t="s">
        <v>267</v>
      </c>
      <c r="U1352" s="7" t="s">
        <v>269</v>
      </c>
      <c r="V1352" s="7">
        <v>1</v>
      </c>
      <c r="W1352" s="9">
        <v>45657</v>
      </c>
      <c r="X1352" s="7">
        <v>12</v>
      </c>
      <c r="Y1352" s="7">
        <v>12</v>
      </c>
      <c r="Z1352" s="11">
        <v>1109087.2</v>
      </c>
      <c r="AA1352" s="11">
        <v>1109087.2</v>
      </c>
      <c r="AB1352" s="11">
        <v>22348.633335890408</v>
      </c>
      <c r="AC1352" s="11">
        <v>22348.633335890408</v>
      </c>
      <c r="AD1352" s="11">
        <v>0</v>
      </c>
      <c r="AE1352" s="11">
        <v>290912.8</v>
      </c>
      <c r="AF1352" s="11">
        <v>1407930.87</v>
      </c>
      <c r="AG1352" s="11">
        <v>290912.8</v>
      </c>
      <c r="AH1352" s="11">
        <v>1407930.87</v>
      </c>
      <c r="AI1352" s="11">
        <v>290912.8</v>
      </c>
      <c r="AJ1352" s="11">
        <v>0</v>
      </c>
      <c r="AK1352" s="11">
        <v>0</v>
      </c>
      <c r="AL1352" s="13">
        <v>8.4840772184974211E-3</v>
      </c>
      <c r="AM1352" s="7">
        <v>3302</v>
      </c>
      <c r="AN1352" s="7" t="s">
        <v>296</v>
      </c>
      <c r="AO1352" s="9">
        <v>46022</v>
      </c>
      <c r="AP1352" s="9">
        <v>45991</v>
      </c>
      <c r="AQ1352" s="7">
        <v>31</v>
      </c>
      <c r="AR1352" s="7">
        <v>365</v>
      </c>
      <c r="AS1352" s="15">
        <v>0.94535829079221023</v>
      </c>
      <c r="AT1352" s="11">
        <v>0</v>
      </c>
      <c r="AU1352" s="11">
        <v>0</v>
      </c>
      <c r="AV1352" s="11">
        <v>0</v>
      </c>
      <c r="AW1352" s="11">
        <v>0</v>
      </c>
      <c r="AX1352" s="11">
        <v>0</v>
      </c>
      <c r="AY1352" s="11">
        <v>0</v>
      </c>
      <c r="AZ1352" s="13">
        <v>8.4840772184974211E-3</v>
      </c>
      <c r="BA1352" s="11">
        <v>0</v>
      </c>
      <c r="BB1352" s="11">
        <v>0</v>
      </c>
      <c r="BC1352" s="11"/>
      <c r="BD1352" s="11"/>
      <c r="BE1352" s="11"/>
      <c r="BF1352" s="11">
        <v>0</v>
      </c>
      <c r="BG1352" s="11">
        <v>0</v>
      </c>
      <c r="BH1352" s="11">
        <v>0</v>
      </c>
      <c r="BI1352" s="11">
        <v>0</v>
      </c>
      <c r="BJ1352" s="11">
        <v>0</v>
      </c>
      <c r="BK1352" s="11">
        <v>0</v>
      </c>
      <c r="BL1352" s="11">
        <v>0</v>
      </c>
    </row>
    <row r="1353" spans="1:64" hidden="1" x14ac:dyDescent="0.25">
      <c r="A1353" s="7">
        <v>501158</v>
      </c>
      <c r="B1353" s="7" t="s">
        <v>185</v>
      </c>
      <c r="C1353" s="9">
        <v>45509</v>
      </c>
      <c r="D1353" s="9">
        <v>47335</v>
      </c>
      <c r="E1353" s="9">
        <v>47335</v>
      </c>
      <c r="F1353" s="7" t="s">
        <v>237</v>
      </c>
      <c r="G1353" s="11">
        <v>1393919.516842219</v>
      </c>
      <c r="H1353" s="11">
        <v>19904.18</v>
      </c>
      <c r="I1353" s="11" t="s">
        <v>239</v>
      </c>
      <c r="J1353" s="11">
        <v>9673.26</v>
      </c>
      <c r="K1353" s="11" t="s">
        <v>239</v>
      </c>
      <c r="L1353" s="11">
        <v>0</v>
      </c>
      <c r="M1353" s="13">
        <v>7.5600000000000001E-2</v>
      </c>
      <c r="N1353" s="13" t="s">
        <v>252</v>
      </c>
      <c r="O1353" s="13" t="s">
        <v>257</v>
      </c>
      <c r="P1353" s="13">
        <v>0.39539999999999997</v>
      </c>
      <c r="Q1353" s="7" t="s">
        <v>261</v>
      </c>
      <c r="R1353" s="7" t="s">
        <v>266</v>
      </c>
      <c r="S1353" s="7">
        <v>0</v>
      </c>
      <c r="T1353" s="7" t="s">
        <v>267</v>
      </c>
      <c r="U1353" s="7" t="s">
        <v>269</v>
      </c>
      <c r="V1353" s="7">
        <v>2.7816999999999998</v>
      </c>
      <c r="W1353" s="9">
        <v>45657</v>
      </c>
      <c r="X1353" s="7">
        <v>56</v>
      </c>
      <c r="Y1353" s="7">
        <v>0</v>
      </c>
      <c r="Z1353" s="11">
        <v>0</v>
      </c>
      <c r="AA1353" s="11">
        <v>0</v>
      </c>
      <c r="AB1353" s="11">
        <v>0</v>
      </c>
      <c r="AC1353" s="11">
        <v>0</v>
      </c>
      <c r="AD1353" s="11">
        <v>0</v>
      </c>
      <c r="AE1353" s="11">
        <v>0</v>
      </c>
      <c r="AF1353" s="11">
        <v>0</v>
      </c>
      <c r="AG1353" s="11">
        <v>0</v>
      </c>
      <c r="AH1353" s="11">
        <v>0</v>
      </c>
      <c r="AI1353" s="11">
        <v>0</v>
      </c>
      <c r="AJ1353" s="11">
        <v>1393919.516842219</v>
      </c>
      <c r="AK1353" s="11">
        <v>0</v>
      </c>
      <c r="AM1353" s="7">
        <v>3303</v>
      </c>
      <c r="AN1353" s="7" t="s">
        <v>271</v>
      </c>
      <c r="AO1353" s="9">
        <v>45657</v>
      </c>
      <c r="AP1353" s="9">
        <v>46022</v>
      </c>
      <c r="AQ1353" s="7">
        <v>0</v>
      </c>
      <c r="AR1353" s="7">
        <v>0</v>
      </c>
      <c r="AS1353" s="15">
        <v>1</v>
      </c>
      <c r="BC1353" s="11"/>
      <c r="BD1353" s="11"/>
      <c r="BE1353" s="11"/>
    </row>
    <row r="1354" spans="1:64" hidden="1" x14ac:dyDescent="0.25">
      <c r="A1354" s="7">
        <v>501158</v>
      </c>
      <c r="B1354" s="7" t="s">
        <v>185</v>
      </c>
      <c r="C1354" s="9">
        <v>45509</v>
      </c>
      <c r="D1354" s="9">
        <v>47335</v>
      </c>
      <c r="E1354" s="9">
        <v>47335</v>
      </c>
      <c r="F1354" s="7" t="s">
        <v>237</v>
      </c>
      <c r="G1354" s="11">
        <v>1393919.516842219</v>
      </c>
      <c r="H1354" s="11">
        <v>19904.18</v>
      </c>
      <c r="I1354" s="11" t="s">
        <v>239</v>
      </c>
      <c r="J1354" s="11">
        <v>9673.26</v>
      </c>
      <c r="K1354" s="11" t="s">
        <v>239</v>
      </c>
      <c r="L1354" s="11">
        <v>0</v>
      </c>
      <c r="M1354" s="13">
        <v>7.5600000000000001E-2</v>
      </c>
      <c r="N1354" s="13" t="s">
        <v>252</v>
      </c>
      <c r="O1354" s="13" t="s">
        <v>257</v>
      </c>
      <c r="P1354" s="13">
        <v>0.39539999999999997</v>
      </c>
      <c r="Q1354" s="7" t="s">
        <v>261</v>
      </c>
      <c r="R1354" s="7" t="s">
        <v>266</v>
      </c>
      <c r="S1354" s="7">
        <v>0</v>
      </c>
      <c r="T1354" s="7" t="s">
        <v>267</v>
      </c>
      <c r="U1354" s="7" t="s">
        <v>269</v>
      </c>
      <c r="V1354" s="7">
        <v>2.7816999999999998</v>
      </c>
      <c r="W1354" s="9">
        <v>45657</v>
      </c>
      <c r="X1354" s="7">
        <v>56</v>
      </c>
      <c r="Y1354" s="7">
        <v>1</v>
      </c>
      <c r="Z1354" s="11">
        <v>19904.18</v>
      </c>
      <c r="AA1354" s="11">
        <v>19904.18</v>
      </c>
      <c r="AB1354" s="11">
        <v>9673.26</v>
      </c>
      <c r="AC1354" s="11">
        <v>9673.26</v>
      </c>
      <c r="AD1354" s="11">
        <v>0</v>
      </c>
      <c r="AE1354" s="11">
        <v>0</v>
      </c>
      <c r="AF1354" s="11">
        <v>29577.439999999999</v>
      </c>
      <c r="AG1354" s="11">
        <v>0</v>
      </c>
      <c r="AH1354" s="11">
        <v>29577.439999999999</v>
      </c>
      <c r="AI1354" s="11">
        <v>0</v>
      </c>
      <c r="AJ1354" s="11">
        <v>1364342.0768422191</v>
      </c>
      <c r="AK1354" s="11">
        <v>0</v>
      </c>
      <c r="AL1354" s="13">
        <v>3.6117427751406468E-3</v>
      </c>
      <c r="AM1354" s="7">
        <v>3304</v>
      </c>
      <c r="AN1354" s="7" t="s">
        <v>272</v>
      </c>
      <c r="AO1354" s="9">
        <v>45688</v>
      </c>
      <c r="AP1354" s="9">
        <v>45657</v>
      </c>
      <c r="AQ1354" s="7">
        <v>31</v>
      </c>
      <c r="AR1354" s="7">
        <v>31</v>
      </c>
      <c r="AS1354" s="15">
        <v>0.99382942351627412</v>
      </c>
      <c r="AT1354" s="11">
        <v>1936.371140110527</v>
      </c>
      <c r="AU1354" s="11">
        <v>5386.403600445452</v>
      </c>
      <c r="AV1354" s="11">
        <v>0</v>
      </c>
      <c r="AW1354" s="11">
        <v>0</v>
      </c>
      <c r="AX1354" s="11">
        <v>1936.371140110527</v>
      </c>
      <c r="AY1354" s="11">
        <v>5386.403600445452</v>
      </c>
      <c r="AZ1354" s="13">
        <v>3.6117427751406468E-3</v>
      </c>
      <c r="BA1354" s="11">
        <v>1936.371140110527</v>
      </c>
      <c r="BB1354" s="11">
        <v>5386.403600445452</v>
      </c>
      <c r="BC1354" s="11"/>
      <c r="BD1354" s="11"/>
      <c r="BE1354" s="11"/>
      <c r="BF1354" s="11">
        <v>0</v>
      </c>
      <c r="BG1354" s="11">
        <v>0</v>
      </c>
      <c r="BH1354" s="11">
        <v>1936.371140110527</v>
      </c>
      <c r="BI1354" s="11">
        <v>5386.403600445452</v>
      </c>
      <c r="BJ1354" s="11">
        <v>5386.403600445452</v>
      </c>
      <c r="BK1354" s="11">
        <v>0</v>
      </c>
      <c r="BL1354" s="11">
        <v>5386.403600445452</v>
      </c>
    </row>
    <row r="1355" spans="1:64" hidden="1" x14ac:dyDescent="0.25">
      <c r="A1355" s="7">
        <v>501158</v>
      </c>
      <c r="B1355" s="7" t="s">
        <v>185</v>
      </c>
      <c r="C1355" s="9">
        <v>45509</v>
      </c>
      <c r="D1355" s="9">
        <v>47335</v>
      </c>
      <c r="E1355" s="9">
        <v>47335</v>
      </c>
      <c r="F1355" s="7" t="s">
        <v>237</v>
      </c>
      <c r="G1355" s="11">
        <v>1393919.516842219</v>
      </c>
      <c r="H1355" s="11">
        <v>19904.18</v>
      </c>
      <c r="I1355" s="11" t="s">
        <v>239</v>
      </c>
      <c r="J1355" s="11">
        <v>9673.26</v>
      </c>
      <c r="K1355" s="11" t="s">
        <v>239</v>
      </c>
      <c r="L1355" s="11">
        <v>0</v>
      </c>
      <c r="M1355" s="13">
        <v>7.5600000000000001E-2</v>
      </c>
      <c r="N1355" s="13" t="s">
        <v>252</v>
      </c>
      <c r="O1355" s="13" t="s">
        <v>257</v>
      </c>
      <c r="P1355" s="13">
        <v>0.39539999999999997</v>
      </c>
      <c r="Q1355" s="7" t="s">
        <v>261</v>
      </c>
      <c r="R1355" s="7" t="s">
        <v>266</v>
      </c>
      <c r="S1355" s="7">
        <v>0</v>
      </c>
      <c r="T1355" s="7" t="s">
        <v>267</v>
      </c>
      <c r="U1355" s="7" t="s">
        <v>269</v>
      </c>
      <c r="V1355" s="7">
        <v>2.7816999999999998</v>
      </c>
      <c r="W1355" s="9">
        <v>45657</v>
      </c>
      <c r="X1355" s="7">
        <v>56</v>
      </c>
      <c r="Y1355" s="7">
        <v>2</v>
      </c>
      <c r="Z1355" s="11">
        <v>19904.18</v>
      </c>
      <c r="AA1355" s="11">
        <v>39808.36</v>
      </c>
      <c r="AB1355" s="11">
        <v>9673.26</v>
      </c>
      <c r="AC1355" s="11">
        <v>19346.52</v>
      </c>
      <c r="AD1355" s="11">
        <v>0</v>
      </c>
      <c r="AE1355" s="11">
        <v>0</v>
      </c>
      <c r="AF1355" s="11">
        <v>29577.439999999999</v>
      </c>
      <c r="AG1355" s="11">
        <v>0</v>
      </c>
      <c r="AH1355" s="11">
        <v>59154.879999999997</v>
      </c>
      <c r="AI1355" s="11">
        <v>0</v>
      </c>
      <c r="AJ1355" s="11">
        <v>1334764.6368422189</v>
      </c>
      <c r="AK1355" s="11">
        <v>0</v>
      </c>
      <c r="AL1355" s="13">
        <v>3.598698089266827E-3</v>
      </c>
      <c r="AM1355" s="7">
        <v>3305</v>
      </c>
      <c r="AN1355" s="7" t="s">
        <v>273</v>
      </c>
      <c r="AO1355" s="9">
        <v>45716</v>
      </c>
      <c r="AP1355" s="9">
        <v>45688</v>
      </c>
      <c r="AQ1355" s="7">
        <v>28</v>
      </c>
      <c r="AR1355" s="7">
        <v>59</v>
      </c>
      <c r="AS1355" s="15">
        <v>0.98828873326729638</v>
      </c>
      <c r="AT1355" s="11">
        <v>1877.0274097925239</v>
      </c>
      <c r="AU1355" s="11">
        <v>5221.3271458198651</v>
      </c>
      <c r="AV1355" s="11">
        <v>0</v>
      </c>
      <c r="AW1355" s="11">
        <v>0</v>
      </c>
      <c r="AX1355" s="11">
        <v>1877.0274097925239</v>
      </c>
      <c r="AY1355" s="11">
        <v>5221.3271458198651</v>
      </c>
      <c r="AZ1355" s="13">
        <v>3.598698089266827E-3</v>
      </c>
      <c r="BA1355" s="11">
        <v>1877.0274097925239</v>
      </c>
      <c r="BB1355" s="11">
        <v>5221.3271458198651</v>
      </c>
      <c r="BC1355" s="11"/>
      <c r="BD1355" s="11"/>
      <c r="BE1355" s="11"/>
      <c r="BF1355" s="11">
        <v>0</v>
      </c>
      <c r="BG1355" s="11">
        <v>0</v>
      </c>
      <c r="BH1355" s="11">
        <v>1877.0274097925239</v>
      </c>
      <c r="BI1355" s="11">
        <v>5221.3271458198651</v>
      </c>
      <c r="BJ1355" s="11">
        <v>5221.3271458198651</v>
      </c>
      <c r="BK1355" s="11">
        <v>0</v>
      </c>
      <c r="BL1355" s="11">
        <v>5221.3271458198651</v>
      </c>
    </row>
    <row r="1356" spans="1:64" hidden="1" x14ac:dyDescent="0.25">
      <c r="A1356" s="7">
        <v>501158</v>
      </c>
      <c r="B1356" s="7" t="s">
        <v>185</v>
      </c>
      <c r="C1356" s="9">
        <v>45509</v>
      </c>
      <c r="D1356" s="9">
        <v>47335</v>
      </c>
      <c r="E1356" s="9">
        <v>47335</v>
      </c>
      <c r="F1356" s="7" t="s">
        <v>237</v>
      </c>
      <c r="G1356" s="11">
        <v>1393919.516842219</v>
      </c>
      <c r="H1356" s="11">
        <v>19904.18</v>
      </c>
      <c r="I1356" s="11" t="s">
        <v>239</v>
      </c>
      <c r="J1356" s="11">
        <v>9673.26</v>
      </c>
      <c r="K1356" s="11" t="s">
        <v>239</v>
      </c>
      <c r="L1356" s="11">
        <v>0</v>
      </c>
      <c r="M1356" s="13">
        <v>7.5600000000000001E-2</v>
      </c>
      <c r="N1356" s="13" t="s">
        <v>252</v>
      </c>
      <c r="O1356" s="13" t="s">
        <v>257</v>
      </c>
      <c r="P1356" s="13">
        <v>0.39539999999999997</v>
      </c>
      <c r="Q1356" s="7" t="s">
        <v>261</v>
      </c>
      <c r="R1356" s="7" t="s">
        <v>266</v>
      </c>
      <c r="S1356" s="7">
        <v>0</v>
      </c>
      <c r="T1356" s="7" t="s">
        <v>267</v>
      </c>
      <c r="U1356" s="7" t="s">
        <v>269</v>
      </c>
      <c r="V1356" s="7">
        <v>2.7816999999999998</v>
      </c>
      <c r="W1356" s="9">
        <v>45657</v>
      </c>
      <c r="X1356" s="7">
        <v>56</v>
      </c>
      <c r="Y1356" s="7">
        <v>3</v>
      </c>
      <c r="Z1356" s="11">
        <v>19904.18</v>
      </c>
      <c r="AA1356" s="11">
        <v>59712.54</v>
      </c>
      <c r="AB1356" s="11">
        <v>9673.26</v>
      </c>
      <c r="AC1356" s="11">
        <v>29019.78</v>
      </c>
      <c r="AD1356" s="11">
        <v>0</v>
      </c>
      <c r="AE1356" s="11">
        <v>0</v>
      </c>
      <c r="AF1356" s="11">
        <v>29577.439999999999</v>
      </c>
      <c r="AG1356" s="11">
        <v>0</v>
      </c>
      <c r="AH1356" s="11">
        <v>88732.32</v>
      </c>
      <c r="AI1356" s="11">
        <v>0</v>
      </c>
      <c r="AJ1356" s="11">
        <v>1305187.196842219</v>
      </c>
      <c r="AK1356" s="11">
        <v>0</v>
      </c>
      <c r="AL1356" s="13">
        <v>3.5857005174430019E-3</v>
      </c>
      <c r="AM1356" s="7">
        <v>3306</v>
      </c>
      <c r="AN1356" s="7" t="s">
        <v>274</v>
      </c>
      <c r="AO1356" s="9">
        <v>45747</v>
      </c>
      <c r="AP1356" s="9">
        <v>45716</v>
      </c>
      <c r="AQ1356" s="7">
        <v>31</v>
      </c>
      <c r="AR1356" s="7">
        <v>90</v>
      </c>
      <c r="AS1356" s="15">
        <v>0.98219042205066576</v>
      </c>
      <c r="AT1356" s="11">
        <v>1817.519916345565</v>
      </c>
      <c r="AU1356" s="11">
        <v>5055.7951512984564</v>
      </c>
      <c r="AV1356" s="11">
        <v>0</v>
      </c>
      <c r="AW1356" s="11">
        <v>0</v>
      </c>
      <c r="AX1356" s="11">
        <v>1817.519916345565</v>
      </c>
      <c r="AY1356" s="11">
        <v>5055.7951512984564</v>
      </c>
      <c r="AZ1356" s="13">
        <v>3.5857005174430019E-3</v>
      </c>
      <c r="BA1356" s="11">
        <v>1817.519916345565</v>
      </c>
      <c r="BB1356" s="11">
        <v>5055.7951512984564</v>
      </c>
      <c r="BC1356" s="11"/>
      <c r="BD1356" s="11"/>
      <c r="BE1356" s="11"/>
      <c r="BF1356" s="11">
        <v>0</v>
      </c>
      <c r="BG1356" s="11">
        <v>0</v>
      </c>
      <c r="BH1356" s="11">
        <v>1817.519916345565</v>
      </c>
      <c r="BI1356" s="11">
        <v>5055.7951512984564</v>
      </c>
      <c r="BJ1356" s="11">
        <v>5055.7951512984564</v>
      </c>
      <c r="BK1356" s="11">
        <v>0</v>
      </c>
      <c r="BL1356" s="11">
        <v>5055.7951512984564</v>
      </c>
    </row>
    <row r="1357" spans="1:64" hidden="1" x14ac:dyDescent="0.25">
      <c r="A1357" s="7">
        <v>501158</v>
      </c>
      <c r="B1357" s="7" t="s">
        <v>185</v>
      </c>
      <c r="C1357" s="9">
        <v>45509</v>
      </c>
      <c r="D1357" s="9">
        <v>47335</v>
      </c>
      <c r="E1357" s="9">
        <v>47335</v>
      </c>
      <c r="F1357" s="7" t="s">
        <v>237</v>
      </c>
      <c r="G1357" s="11">
        <v>1393919.516842219</v>
      </c>
      <c r="H1357" s="11">
        <v>19904.18</v>
      </c>
      <c r="I1357" s="11" t="s">
        <v>239</v>
      </c>
      <c r="J1357" s="11">
        <v>9673.26</v>
      </c>
      <c r="K1357" s="11" t="s">
        <v>239</v>
      </c>
      <c r="L1357" s="11">
        <v>0</v>
      </c>
      <c r="M1357" s="13">
        <v>7.5600000000000001E-2</v>
      </c>
      <c r="N1357" s="13" t="s">
        <v>252</v>
      </c>
      <c r="O1357" s="13" t="s">
        <v>257</v>
      </c>
      <c r="P1357" s="13">
        <v>0.39539999999999997</v>
      </c>
      <c r="Q1357" s="7" t="s">
        <v>261</v>
      </c>
      <c r="R1357" s="7" t="s">
        <v>266</v>
      </c>
      <c r="S1357" s="7">
        <v>0</v>
      </c>
      <c r="T1357" s="7" t="s">
        <v>267</v>
      </c>
      <c r="U1357" s="7" t="s">
        <v>269</v>
      </c>
      <c r="V1357" s="7">
        <v>2.7816999999999998</v>
      </c>
      <c r="W1357" s="9">
        <v>45657</v>
      </c>
      <c r="X1357" s="7">
        <v>56</v>
      </c>
      <c r="Y1357" s="7">
        <v>4</v>
      </c>
      <c r="Z1357" s="11">
        <v>19904.18</v>
      </c>
      <c r="AA1357" s="11">
        <v>79616.72</v>
      </c>
      <c r="AB1357" s="11">
        <v>9673.26</v>
      </c>
      <c r="AC1357" s="11">
        <v>38693.040000000001</v>
      </c>
      <c r="AD1357" s="11">
        <v>0</v>
      </c>
      <c r="AE1357" s="11">
        <v>0</v>
      </c>
      <c r="AF1357" s="11">
        <v>29577.439999999999</v>
      </c>
      <c r="AG1357" s="11">
        <v>0</v>
      </c>
      <c r="AH1357" s="11">
        <v>118309.75999999999</v>
      </c>
      <c r="AI1357" s="11">
        <v>0</v>
      </c>
      <c r="AJ1357" s="11">
        <v>1275609.756842219</v>
      </c>
      <c r="AK1357" s="11">
        <v>0</v>
      </c>
      <c r="AL1357" s="13">
        <v>3.5727498895052889E-3</v>
      </c>
      <c r="AM1357" s="7">
        <v>3307</v>
      </c>
      <c r="AN1357" s="7" t="s">
        <v>275</v>
      </c>
      <c r="AO1357" s="9">
        <v>45777</v>
      </c>
      <c r="AP1357" s="9">
        <v>45747</v>
      </c>
      <c r="AQ1357" s="7">
        <v>30</v>
      </c>
      <c r="AR1357" s="7">
        <v>120</v>
      </c>
      <c r="AS1357" s="15">
        <v>0.9763246617950625</v>
      </c>
      <c r="AT1357" s="11">
        <v>1759.346460019869</v>
      </c>
      <c r="AU1357" s="11">
        <v>4893.9740478372696</v>
      </c>
      <c r="AV1357" s="11">
        <v>0</v>
      </c>
      <c r="AW1357" s="11">
        <v>0</v>
      </c>
      <c r="AX1357" s="11">
        <v>1759.346460019869</v>
      </c>
      <c r="AY1357" s="11">
        <v>4893.9740478372696</v>
      </c>
      <c r="AZ1357" s="13">
        <v>3.5727498895052889E-3</v>
      </c>
      <c r="BA1357" s="11">
        <v>1759.346460019869</v>
      </c>
      <c r="BB1357" s="11">
        <v>4893.9740478372696</v>
      </c>
      <c r="BC1357" s="11"/>
      <c r="BD1357" s="11"/>
      <c r="BE1357" s="11"/>
      <c r="BF1357" s="11">
        <v>0</v>
      </c>
      <c r="BG1357" s="11">
        <v>0</v>
      </c>
      <c r="BH1357" s="11">
        <v>1759.346460019869</v>
      </c>
      <c r="BI1357" s="11">
        <v>4893.9740478372696</v>
      </c>
      <c r="BJ1357" s="11">
        <v>4893.9740478372696</v>
      </c>
      <c r="BK1357" s="11">
        <v>0</v>
      </c>
      <c r="BL1357" s="11">
        <v>4893.9740478372696</v>
      </c>
    </row>
    <row r="1358" spans="1:64" hidden="1" x14ac:dyDescent="0.25">
      <c r="A1358" s="7">
        <v>501158</v>
      </c>
      <c r="B1358" s="7" t="s">
        <v>185</v>
      </c>
      <c r="C1358" s="9">
        <v>45509</v>
      </c>
      <c r="D1358" s="9">
        <v>47335</v>
      </c>
      <c r="E1358" s="9">
        <v>47335</v>
      </c>
      <c r="F1358" s="7" t="s">
        <v>237</v>
      </c>
      <c r="G1358" s="11">
        <v>1393919.516842219</v>
      </c>
      <c r="H1358" s="11">
        <v>19904.18</v>
      </c>
      <c r="I1358" s="11" t="s">
        <v>239</v>
      </c>
      <c r="J1358" s="11">
        <v>9673.26</v>
      </c>
      <c r="K1358" s="11" t="s">
        <v>239</v>
      </c>
      <c r="L1358" s="11">
        <v>0</v>
      </c>
      <c r="M1358" s="13">
        <v>7.5600000000000001E-2</v>
      </c>
      <c r="N1358" s="13" t="s">
        <v>252</v>
      </c>
      <c r="O1358" s="13" t="s">
        <v>257</v>
      </c>
      <c r="P1358" s="13">
        <v>0.39539999999999997</v>
      </c>
      <c r="Q1358" s="7" t="s">
        <v>261</v>
      </c>
      <c r="R1358" s="7" t="s">
        <v>266</v>
      </c>
      <c r="S1358" s="7">
        <v>0</v>
      </c>
      <c r="T1358" s="7" t="s">
        <v>267</v>
      </c>
      <c r="U1358" s="7" t="s">
        <v>269</v>
      </c>
      <c r="V1358" s="7">
        <v>2.7816999999999998</v>
      </c>
      <c r="W1358" s="9">
        <v>45657</v>
      </c>
      <c r="X1358" s="7">
        <v>56</v>
      </c>
      <c r="Y1358" s="7">
        <v>5</v>
      </c>
      <c r="Z1358" s="11">
        <v>19904.18</v>
      </c>
      <c r="AA1358" s="11">
        <v>99520.9</v>
      </c>
      <c r="AB1358" s="11">
        <v>9673.26</v>
      </c>
      <c r="AC1358" s="11">
        <v>48366.3</v>
      </c>
      <c r="AD1358" s="11">
        <v>0</v>
      </c>
      <c r="AE1358" s="11">
        <v>0</v>
      </c>
      <c r="AF1358" s="11">
        <v>29577.439999999999</v>
      </c>
      <c r="AG1358" s="11">
        <v>0</v>
      </c>
      <c r="AH1358" s="11">
        <v>147887.20000000001</v>
      </c>
      <c r="AI1358" s="11">
        <v>0</v>
      </c>
      <c r="AJ1358" s="11">
        <v>1246032.3168422191</v>
      </c>
      <c r="AK1358" s="11">
        <v>0</v>
      </c>
      <c r="AL1358" s="13">
        <v>3.5598460359045352E-3</v>
      </c>
      <c r="AM1358" s="7">
        <v>3308</v>
      </c>
      <c r="AN1358" s="7" t="s">
        <v>276</v>
      </c>
      <c r="AO1358" s="9">
        <v>45808</v>
      </c>
      <c r="AP1358" s="9">
        <v>45777</v>
      </c>
      <c r="AQ1358" s="7">
        <v>31</v>
      </c>
      <c r="AR1358" s="7">
        <v>151</v>
      </c>
      <c r="AS1358" s="15">
        <v>0.97030017579650807</v>
      </c>
      <c r="AT1358" s="11">
        <v>1701.779533653948</v>
      </c>
      <c r="AU1358" s="11">
        <v>4733.8401287651868</v>
      </c>
      <c r="AV1358" s="11">
        <v>0</v>
      </c>
      <c r="AW1358" s="11">
        <v>0</v>
      </c>
      <c r="AX1358" s="11">
        <v>1701.779533653948</v>
      </c>
      <c r="AY1358" s="11">
        <v>4733.8401287651868</v>
      </c>
      <c r="AZ1358" s="13">
        <v>3.5598460359045352E-3</v>
      </c>
      <c r="BA1358" s="11">
        <v>1701.779533653948</v>
      </c>
      <c r="BB1358" s="11">
        <v>4733.8401287651868</v>
      </c>
      <c r="BC1358" s="11"/>
      <c r="BD1358" s="11"/>
      <c r="BE1358" s="11"/>
      <c r="BF1358" s="11">
        <v>0</v>
      </c>
      <c r="BG1358" s="11">
        <v>0</v>
      </c>
      <c r="BH1358" s="11">
        <v>1701.779533653948</v>
      </c>
      <c r="BI1358" s="11">
        <v>4733.8401287651868</v>
      </c>
      <c r="BJ1358" s="11">
        <v>4733.8401287651868</v>
      </c>
      <c r="BK1358" s="11">
        <v>0</v>
      </c>
      <c r="BL1358" s="11">
        <v>4733.8401287651868</v>
      </c>
    </row>
    <row r="1359" spans="1:64" hidden="1" x14ac:dyDescent="0.25">
      <c r="A1359" s="7">
        <v>501158</v>
      </c>
      <c r="B1359" s="7" t="s">
        <v>185</v>
      </c>
      <c r="C1359" s="9">
        <v>45509</v>
      </c>
      <c r="D1359" s="9">
        <v>47335</v>
      </c>
      <c r="E1359" s="9">
        <v>47335</v>
      </c>
      <c r="F1359" s="7" t="s">
        <v>237</v>
      </c>
      <c r="G1359" s="11">
        <v>1393919.516842219</v>
      </c>
      <c r="H1359" s="11">
        <v>19904.18</v>
      </c>
      <c r="I1359" s="11" t="s">
        <v>239</v>
      </c>
      <c r="J1359" s="11">
        <v>9673.26</v>
      </c>
      <c r="K1359" s="11" t="s">
        <v>239</v>
      </c>
      <c r="L1359" s="11">
        <v>0</v>
      </c>
      <c r="M1359" s="13">
        <v>7.5600000000000001E-2</v>
      </c>
      <c r="N1359" s="13" t="s">
        <v>252</v>
      </c>
      <c r="O1359" s="13" t="s">
        <v>257</v>
      </c>
      <c r="P1359" s="13">
        <v>0.39539999999999997</v>
      </c>
      <c r="Q1359" s="7" t="s">
        <v>261</v>
      </c>
      <c r="R1359" s="7" t="s">
        <v>266</v>
      </c>
      <c r="S1359" s="7">
        <v>0</v>
      </c>
      <c r="T1359" s="7" t="s">
        <v>267</v>
      </c>
      <c r="U1359" s="7" t="s">
        <v>269</v>
      </c>
      <c r="V1359" s="7">
        <v>2.7816999999999998</v>
      </c>
      <c r="W1359" s="9">
        <v>45657</v>
      </c>
      <c r="X1359" s="7">
        <v>56</v>
      </c>
      <c r="Y1359" s="7">
        <v>6</v>
      </c>
      <c r="Z1359" s="11">
        <v>19904.18</v>
      </c>
      <c r="AA1359" s="11">
        <v>119425.08</v>
      </c>
      <c r="AB1359" s="11">
        <v>9673.26</v>
      </c>
      <c r="AC1359" s="11">
        <v>58039.56</v>
      </c>
      <c r="AD1359" s="11">
        <v>0</v>
      </c>
      <c r="AE1359" s="11">
        <v>0</v>
      </c>
      <c r="AF1359" s="11">
        <v>29577.439999999999</v>
      </c>
      <c r="AG1359" s="11">
        <v>0</v>
      </c>
      <c r="AH1359" s="11">
        <v>177464.64</v>
      </c>
      <c r="AI1359" s="11">
        <v>0</v>
      </c>
      <c r="AJ1359" s="11">
        <v>1216454.8768422189</v>
      </c>
      <c r="AK1359" s="11">
        <v>0</v>
      </c>
      <c r="AL1359" s="13">
        <v>3.5469887877036528E-3</v>
      </c>
      <c r="AM1359" s="7">
        <v>3309</v>
      </c>
      <c r="AN1359" s="7" t="s">
        <v>277</v>
      </c>
      <c r="AO1359" s="9">
        <v>45838</v>
      </c>
      <c r="AP1359" s="9">
        <v>45808</v>
      </c>
      <c r="AQ1359" s="7">
        <v>30</v>
      </c>
      <c r="AR1359" s="7">
        <v>181</v>
      </c>
      <c r="AS1359" s="15">
        <v>0.96450542553279739</v>
      </c>
      <c r="AT1359" s="11">
        <v>1645.4972447714331</v>
      </c>
      <c r="AU1359" s="11">
        <v>4577.2796857806943</v>
      </c>
      <c r="AV1359" s="11">
        <v>0</v>
      </c>
      <c r="AW1359" s="11">
        <v>0</v>
      </c>
      <c r="AX1359" s="11">
        <v>1645.4972447714331</v>
      </c>
      <c r="AY1359" s="11">
        <v>4577.2796857806943</v>
      </c>
      <c r="AZ1359" s="13">
        <v>3.5469887877036528E-3</v>
      </c>
      <c r="BA1359" s="11">
        <v>1645.4972447714331</v>
      </c>
      <c r="BB1359" s="11">
        <v>4577.2796857806943</v>
      </c>
      <c r="BC1359" s="11"/>
      <c r="BD1359" s="11"/>
      <c r="BE1359" s="11"/>
      <c r="BF1359" s="11">
        <v>0</v>
      </c>
      <c r="BG1359" s="11">
        <v>0</v>
      </c>
      <c r="BH1359" s="11">
        <v>1645.4972447714331</v>
      </c>
      <c r="BI1359" s="11">
        <v>4577.2796857806943</v>
      </c>
      <c r="BJ1359" s="11">
        <v>4577.2796857806943</v>
      </c>
      <c r="BK1359" s="11">
        <v>0</v>
      </c>
      <c r="BL1359" s="11">
        <v>4577.2796857806943</v>
      </c>
    </row>
    <row r="1360" spans="1:64" hidden="1" x14ac:dyDescent="0.25">
      <c r="A1360" s="7">
        <v>501158</v>
      </c>
      <c r="B1360" s="7" t="s">
        <v>185</v>
      </c>
      <c r="C1360" s="9">
        <v>45509</v>
      </c>
      <c r="D1360" s="9">
        <v>47335</v>
      </c>
      <c r="E1360" s="9">
        <v>47335</v>
      </c>
      <c r="F1360" s="7" t="s">
        <v>237</v>
      </c>
      <c r="G1360" s="11">
        <v>1393919.516842219</v>
      </c>
      <c r="H1360" s="11">
        <v>19904.18</v>
      </c>
      <c r="I1360" s="11" t="s">
        <v>239</v>
      </c>
      <c r="J1360" s="11">
        <v>9673.26</v>
      </c>
      <c r="K1360" s="11" t="s">
        <v>239</v>
      </c>
      <c r="L1360" s="11">
        <v>0</v>
      </c>
      <c r="M1360" s="13">
        <v>7.5600000000000001E-2</v>
      </c>
      <c r="N1360" s="13" t="s">
        <v>252</v>
      </c>
      <c r="O1360" s="13" t="s">
        <v>257</v>
      </c>
      <c r="P1360" s="13">
        <v>0.39539999999999997</v>
      </c>
      <c r="Q1360" s="7" t="s">
        <v>261</v>
      </c>
      <c r="R1360" s="7" t="s">
        <v>266</v>
      </c>
      <c r="S1360" s="7">
        <v>0</v>
      </c>
      <c r="T1360" s="7" t="s">
        <v>267</v>
      </c>
      <c r="U1360" s="7" t="s">
        <v>269</v>
      </c>
      <c r="V1360" s="7">
        <v>2.7816999999999998</v>
      </c>
      <c r="W1360" s="9">
        <v>45657</v>
      </c>
      <c r="X1360" s="7">
        <v>56</v>
      </c>
      <c r="Y1360" s="7">
        <v>7</v>
      </c>
      <c r="Z1360" s="11">
        <v>19904.18</v>
      </c>
      <c r="AA1360" s="11">
        <v>139329.26</v>
      </c>
      <c r="AB1360" s="11">
        <v>9673.26</v>
      </c>
      <c r="AC1360" s="11">
        <v>67712.820000000007</v>
      </c>
      <c r="AD1360" s="11">
        <v>0</v>
      </c>
      <c r="AE1360" s="11">
        <v>0</v>
      </c>
      <c r="AF1360" s="11">
        <v>29577.439999999999</v>
      </c>
      <c r="AG1360" s="11">
        <v>0</v>
      </c>
      <c r="AH1360" s="11">
        <v>207042.08</v>
      </c>
      <c r="AI1360" s="11">
        <v>0</v>
      </c>
      <c r="AJ1360" s="11">
        <v>1186877.436842219</v>
      </c>
      <c r="AK1360" s="11">
        <v>0</v>
      </c>
      <c r="AL1360" s="13">
        <v>3.5341779765761801E-3</v>
      </c>
      <c r="AM1360" s="7">
        <v>3310</v>
      </c>
      <c r="AN1360" s="7" t="s">
        <v>278</v>
      </c>
      <c r="AO1360" s="9">
        <v>45869</v>
      </c>
      <c r="AP1360" s="9">
        <v>45838</v>
      </c>
      <c r="AQ1360" s="7">
        <v>31</v>
      </c>
      <c r="AR1360" s="7">
        <v>212</v>
      </c>
      <c r="AS1360" s="15">
        <v>0.95855387103557876</v>
      </c>
      <c r="AT1360" s="11">
        <v>1589.818258319845</v>
      </c>
      <c r="AU1360" s="11">
        <v>4422.3974491683111</v>
      </c>
      <c r="AV1360" s="11">
        <v>0</v>
      </c>
      <c r="AW1360" s="11">
        <v>0</v>
      </c>
      <c r="AX1360" s="11">
        <v>1589.818258319845</v>
      </c>
      <c r="AY1360" s="11">
        <v>4422.3974491683111</v>
      </c>
      <c r="AZ1360" s="13">
        <v>3.5341779765761801E-3</v>
      </c>
      <c r="BA1360" s="11">
        <v>1589.818258319845</v>
      </c>
      <c r="BB1360" s="11">
        <v>4422.3974491683111</v>
      </c>
      <c r="BC1360" s="11"/>
      <c r="BD1360" s="11"/>
      <c r="BE1360" s="11"/>
      <c r="BF1360" s="11">
        <v>0</v>
      </c>
      <c r="BG1360" s="11">
        <v>0</v>
      </c>
      <c r="BH1360" s="11">
        <v>1589.818258319845</v>
      </c>
      <c r="BI1360" s="11">
        <v>4422.3974491683111</v>
      </c>
      <c r="BJ1360" s="11">
        <v>4422.3974491683111</v>
      </c>
      <c r="BK1360" s="11">
        <v>0</v>
      </c>
      <c r="BL1360" s="11">
        <v>4422.3974491683111</v>
      </c>
    </row>
    <row r="1361" spans="1:64" hidden="1" x14ac:dyDescent="0.25">
      <c r="A1361" s="7">
        <v>501158</v>
      </c>
      <c r="B1361" s="7" t="s">
        <v>185</v>
      </c>
      <c r="C1361" s="9">
        <v>45509</v>
      </c>
      <c r="D1361" s="9">
        <v>47335</v>
      </c>
      <c r="E1361" s="9">
        <v>47335</v>
      </c>
      <c r="F1361" s="7" t="s">
        <v>237</v>
      </c>
      <c r="G1361" s="11">
        <v>1393919.516842219</v>
      </c>
      <c r="H1361" s="11">
        <v>19904.18</v>
      </c>
      <c r="I1361" s="11" t="s">
        <v>239</v>
      </c>
      <c r="J1361" s="11">
        <v>9673.26</v>
      </c>
      <c r="K1361" s="11" t="s">
        <v>239</v>
      </c>
      <c r="L1361" s="11">
        <v>0</v>
      </c>
      <c r="M1361" s="13">
        <v>7.5600000000000001E-2</v>
      </c>
      <c r="N1361" s="13" t="s">
        <v>252</v>
      </c>
      <c r="O1361" s="13" t="s">
        <v>257</v>
      </c>
      <c r="P1361" s="13">
        <v>0.39539999999999997</v>
      </c>
      <c r="Q1361" s="7" t="s">
        <v>261</v>
      </c>
      <c r="R1361" s="7" t="s">
        <v>266</v>
      </c>
      <c r="S1361" s="7">
        <v>0</v>
      </c>
      <c r="T1361" s="7" t="s">
        <v>267</v>
      </c>
      <c r="U1361" s="7" t="s">
        <v>269</v>
      </c>
      <c r="V1361" s="7">
        <v>2.7816999999999998</v>
      </c>
      <c r="W1361" s="9">
        <v>45657</v>
      </c>
      <c r="X1361" s="7">
        <v>56</v>
      </c>
      <c r="Y1361" s="7">
        <v>8</v>
      </c>
      <c r="Z1361" s="11">
        <v>19904.18</v>
      </c>
      <c r="AA1361" s="11">
        <v>159233.44</v>
      </c>
      <c r="AB1361" s="11">
        <v>9673.26</v>
      </c>
      <c r="AC1361" s="11">
        <v>77386.080000000002</v>
      </c>
      <c r="AD1361" s="11">
        <v>0</v>
      </c>
      <c r="AE1361" s="11">
        <v>0</v>
      </c>
      <c r="AF1361" s="11">
        <v>29577.439999999999</v>
      </c>
      <c r="AG1361" s="11">
        <v>0</v>
      </c>
      <c r="AH1361" s="11">
        <v>236619.51999999999</v>
      </c>
      <c r="AI1361" s="11">
        <v>0</v>
      </c>
      <c r="AJ1361" s="11">
        <v>1157299.996842219</v>
      </c>
      <c r="AK1361" s="11">
        <v>0</v>
      </c>
      <c r="AL1361" s="13">
        <v>3.5214134348032782E-3</v>
      </c>
      <c r="AM1361" s="7">
        <v>3311</v>
      </c>
      <c r="AN1361" s="7" t="s">
        <v>279</v>
      </c>
      <c r="AO1361" s="9">
        <v>45900</v>
      </c>
      <c r="AP1361" s="9">
        <v>45869</v>
      </c>
      <c r="AQ1361" s="7">
        <v>31</v>
      </c>
      <c r="AR1361" s="7">
        <v>243</v>
      </c>
      <c r="AS1361" s="15">
        <v>0.95263904106058217</v>
      </c>
      <c r="AT1361" s="11">
        <v>1535.069382158428</v>
      </c>
      <c r="AU1361" s="11">
        <v>4270.1025003500999</v>
      </c>
      <c r="AV1361" s="11">
        <v>0</v>
      </c>
      <c r="AW1361" s="11">
        <v>0</v>
      </c>
      <c r="AX1361" s="11">
        <v>1535.069382158428</v>
      </c>
      <c r="AY1361" s="11">
        <v>4270.1025003500999</v>
      </c>
      <c r="AZ1361" s="13">
        <v>3.5214134348032782E-3</v>
      </c>
      <c r="BA1361" s="11">
        <v>1535.069382158428</v>
      </c>
      <c r="BB1361" s="11">
        <v>4270.1025003500999</v>
      </c>
      <c r="BC1361" s="11"/>
      <c r="BD1361" s="11"/>
      <c r="BE1361" s="11"/>
      <c r="BF1361" s="11">
        <v>0</v>
      </c>
      <c r="BG1361" s="11">
        <v>0</v>
      </c>
      <c r="BH1361" s="11">
        <v>1535.069382158428</v>
      </c>
      <c r="BI1361" s="11">
        <v>4270.1025003500999</v>
      </c>
      <c r="BJ1361" s="11">
        <v>4270.1025003500999</v>
      </c>
      <c r="BK1361" s="11">
        <v>0</v>
      </c>
      <c r="BL1361" s="11">
        <v>4270.1025003500999</v>
      </c>
    </row>
    <row r="1362" spans="1:64" hidden="1" x14ac:dyDescent="0.25">
      <c r="A1362" s="7">
        <v>501158</v>
      </c>
      <c r="B1362" s="7" t="s">
        <v>185</v>
      </c>
      <c r="C1362" s="9">
        <v>45509</v>
      </c>
      <c r="D1362" s="9">
        <v>47335</v>
      </c>
      <c r="E1362" s="9">
        <v>47335</v>
      </c>
      <c r="F1362" s="7" t="s">
        <v>237</v>
      </c>
      <c r="G1362" s="11">
        <v>1393919.516842219</v>
      </c>
      <c r="H1362" s="11">
        <v>19904.18</v>
      </c>
      <c r="I1362" s="11" t="s">
        <v>239</v>
      </c>
      <c r="J1362" s="11">
        <v>9673.26</v>
      </c>
      <c r="K1362" s="11" t="s">
        <v>239</v>
      </c>
      <c r="L1362" s="11">
        <v>0</v>
      </c>
      <c r="M1362" s="13">
        <v>7.5600000000000001E-2</v>
      </c>
      <c r="N1362" s="13" t="s">
        <v>252</v>
      </c>
      <c r="O1362" s="13" t="s">
        <v>257</v>
      </c>
      <c r="P1362" s="13">
        <v>0.39539999999999997</v>
      </c>
      <c r="Q1362" s="7" t="s">
        <v>261</v>
      </c>
      <c r="R1362" s="7" t="s">
        <v>266</v>
      </c>
      <c r="S1362" s="7">
        <v>0</v>
      </c>
      <c r="T1362" s="7" t="s">
        <v>267</v>
      </c>
      <c r="U1362" s="7" t="s">
        <v>269</v>
      </c>
      <c r="V1362" s="7">
        <v>2.7816999999999998</v>
      </c>
      <c r="W1362" s="9">
        <v>45657</v>
      </c>
      <c r="X1362" s="7">
        <v>56</v>
      </c>
      <c r="Y1362" s="7">
        <v>9</v>
      </c>
      <c r="Z1362" s="11">
        <v>19904.18</v>
      </c>
      <c r="AA1362" s="11">
        <v>179137.62</v>
      </c>
      <c r="AB1362" s="11">
        <v>9673.26</v>
      </c>
      <c r="AC1362" s="11">
        <v>87059.34</v>
      </c>
      <c r="AD1362" s="11">
        <v>0</v>
      </c>
      <c r="AE1362" s="11">
        <v>0</v>
      </c>
      <c r="AF1362" s="11">
        <v>29577.439999999999</v>
      </c>
      <c r="AG1362" s="11">
        <v>0</v>
      </c>
      <c r="AH1362" s="11">
        <v>266196.96000000002</v>
      </c>
      <c r="AI1362" s="11">
        <v>0</v>
      </c>
      <c r="AJ1362" s="11">
        <v>1127722.5568422191</v>
      </c>
      <c r="AK1362" s="11">
        <v>0</v>
      </c>
      <c r="AL1362" s="13">
        <v>3.5086949952718438E-3</v>
      </c>
      <c r="AM1362" s="7">
        <v>3312</v>
      </c>
      <c r="AN1362" s="7" t="s">
        <v>280</v>
      </c>
      <c r="AO1362" s="9">
        <v>45930</v>
      </c>
      <c r="AP1362" s="9">
        <v>45900</v>
      </c>
      <c r="AQ1362" s="7">
        <v>30</v>
      </c>
      <c r="AR1362" s="7">
        <v>273</v>
      </c>
      <c r="AS1362" s="15">
        <v>0.94694976523428909</v>
      </c>
      <c r="AT1362" s="11">
        <v>1481.5335489573231</v>
      </c>
      <c r="AU1362" s="11">
        <v>4121.1818731345838</v>
      </c>
      <c r="AV1362" s="11">
        <v>0</v>
      </c>
      <c r="AW1362" s="11">
        <v>0</v>
      </c>
      <c r="AX1362" s="11">
        <v>1481.5335489573231</v>
      </c>
      <c r="AY1362" s="11">
        <v>4121.1818731345838</v>
      </c>
      <c r="AZ1362" s="13">
        <v>3.5086949952718438E-3</v>
      </c>
      <c r="BA1362" s="11">
        <v>1481.5335489573231</v>
      </c>
      <c r="BB1362" s="11">
        <v>4121.1818731345838</v>
      </c>
      <c r="BC1362" s="11"/>
      <c r="BD1362" s="11"/>
      <c r="BE1362" s="11"/>
      <c r="BF1362" s="11">
        <v>0</v>
      </c>
      <c r="BG1362" s="11">
        <v>0</v>
      </c>
      <c r="BH1362" s="11">
        <v>1481.5335489573231</v>
      </c>
      <c r="BI1362" s="11">
        <v>4121.1818731345838</v>
      </c>
      <c r="BJ1362" s="11">
        <v>4121.1818731345838</v>
      </c>
      <c r="BK1362" s="11">
        <v>0</v>
      </c>
      <c r="BL1362" s="11">
        <v>4121.1818731345838</v>
      </c>
    </row>
    <row r="1363" spans="1:64" hidden="1" x14ac:dyDescent="0.25">
      <c r="A1363" s="7">
        <v>501158</v>
      </c>
      <c r="B1363" s="7" t="s">
        <v>185</v>
      </c>
      <c r="C1363" s="9">
        <v>45509</v>
      </c>
      <c r="D1363" s="9">
        <v>47335</v>
      </c>
      <c r="E1363" s="9">
        <v>47335</v>
      </c>
      <c r="F1363" s="7" t="s">
        <v>237</v>
      </c>
      <c r="G1363" s="11">
        <v>1393919.516842219</v>
      </c>
      <c r="H1363" s="11">
        <v>19904.18</v>
      </c>
      <c r="I1363" s="11" t="s">
        <v>239</v>
      </c>
      <c r="J1363" s="11">
        <v>9673.26</v>
      </c>
      <c r="K1363" s="11" t="s">
        <v>239</v>
      </c>
      <c r="L1363" s="11">
        <v>0</v>
      </c>
      <c r="M1363" s="13">
        <v>7.5600000000000001E-2</v>
      </c>
      <c r="N1363" s="13" t="s">
        <v>252</v>
      </c>
      <c r="O1363" s="13" t="s">
        <v>257</v>
      </c>
      <c r="P1363" s="13">
        <v>0.39539999999999997</v>
      </c>
      <c r="Q1363" s="7" t="s">
        <v>261</v>
      </c>
      <c r="R1363" s="7" t="s">
        <v>266</v>
      </c>
      <c r="S1363" s="7">
        <v>0</v>
      </c>
      <c r="T1363" s="7" t="s">
        <v>267</v>
      </c>
      <c r="U1363" s="7" t="s">
        <v>269</v>
      </c>
      <c r="V1363" s="7">
        <v>2.7816999999999998</v>
      </c>
      <c r="W1363" s="9">
        <v>45657</v>
      </c>
      <c r="X1363" s="7">
        <v>56</v>
      </c>
      <c r="Y1363" s="7">
        <v>10</v>
      </c>
      <c r="Z1363" s="11">
        <v>19904.18</v>
      </c>
      <c r="AA1363" s="11">
        <v>199041.8</v>
      </c>
      <c r="AB1363" s="11">
        <v>9673.26</v>
      </c>
      <c r="AC1363" s="11">
        <v>96732.6</v>
      </c>
      <c r="AD1363" s="11">
        <v>0</v>
      </c>
      <c r="AE1363" s="11">
        <v>0</v>
      </c>
      <c r="AF1363" s="11">
        <v>29577.439999999999</v>
      </c>
      <c r="AG1363" s="11">
        <v>0</v>
      </c>
      <c r="AH1363" s="11">
        <v>295774.40000000002</v>
      </c>
      <c r="AI1363" s="11">
        <v>0</v>
      </c>
      <c r="AJ1363" s="11">
        <v>1098145.1168422189</v>
      </c>
      <c r="AK1363" s="11">
        <v>0</v>
      </c>
      <c r="AL1363" s="13">
        <v>3.4960224914725169E-3</v>
      </c>
      <c r="AM1363" s="7">
        <v>3313</v>
      </c>
      <c r="AN1363" s="7" t="s">
        <v>281</v>
      </c>
      <c r="AO1363" s="9">
        <v>45961</v>
      </c>
      <c r="AP1363" s="9">
        <v>45930</v>
      </c>
      <c r="AQ1363" s="7">
        <v>31</v>
      </c>
      <c r="AR1363" s="7">
        <v>304</v>
      </c>
      <c r="AS1363" s="15">
        <v>0.94110653928166466</v>
      </c>
      <c r="AT1363" s="11">
        <v>1428.5959309836039</v>
      </c>
      <c r="AU1363" s="11">
        <v>3973.9253012170911</v>
      </c>
      <c r="AV1363" s="11">
        <v>0</v>
      </c>
      <c r="AW1363" s="11">
        <v>0</v>
      </c>
      <c r="AX1363" s="11">
        <v>1428.5959309836039</v>
      </c>
      <c r="AY1363" s="11">
        <v>3973.9253012170911</v>
      </c>
      <c r="AZ1363" s="13">
        <v>3.4960224914725169E-3</v>
      </c>
      <c r="BA1363" s="11">
        <v>1428.5959309836039</v>
      </c>
      <c r="BB1363" s="11">
        <v>3973.9253012170911</v>
      </c>
      <c r="BC1363" s="11"/>
      <c r="BD1363" s="11"/>
      <c r="BE1363" s="11"/>
      <c r="BF1363" s="11">
        <v>0</v>
      </c>
      <c r="BG1363" s="11">
        <v>0</v>
      </c>
      <c r="BH1363" s="11">
        <v>1428.5959309836039</v>
      </c>
      <c r="BI1363" s="11">
        <v>3973.9253012170911</v>
      </c>
      <c r="BJ1363" s="11">
        <v>3973.9253012170911</v>
      </c>
      <c r="BK1363" s="11">
        <v>0</v>
      </c>
      <c r="BL1363" s="11">
        <v>3973.9253012170911</v>
      </c>
    </row>
    <row r="1364" spans="1:64" hidden="1" x14ac:dyDescent="0.25">
      <c r="A1364" s="7">
        <v>501158</v>
      </c>
      <c r="B1364" s="7" t="s">
        <v>185</v>
      </c>
      <c r="C1364" s="9">
        <v>45509</v>
      </c>
      <c r="D1364" s="9">
        <v>47335</v>
      </c>
      <c r="E1364" s="9">
        <v>47335</v>
      </c>
      <c r="F1364" s="7" t="s">
        <v>237</v>
      </c>
      <c r="G1364" s="11">
        <v>1393919.516842219</v>
      </c>
      <c r="H1364" s="11">
        <v>19904.18</v>
      </c>
      <c r="I1364" s="11" t="s">
        <v>239</v>
      </c>
      <c r="J1364" s="11">
        <v>9673.26</v>
      </c>
      <c r="K1364" s="11" t="s">
        <v>239</v>
      </c>
      <c r="L1364" s="11">
        <v>0</v>
      </c>
      <c r="M1364" s="13">
        <v>7.5600000000000001E-2</v>
      </c>
      <c r="N1364" s="13" t="s">
        <v>252</v>
      </c>
      <c r="O1364" s="13" t="s">
        <v>257</v>
      </c>
      <c r="P1364" s="13">
        <v>0.39539999999999997</v>
      </c>
      <c r="Q1364" s="7" t="s">
        <v>261</v>
      </c>
      <c r="R1364" s="7" t="s">
        <v>266</v>
      </c>
      <c r="S1364" s="7">
        <v>0</v>
      </c>
      <c r="T1364" s="7" t="s">
        <v>267</v>
      </c>
      <c r="U1364" s="7" t="s">
        <v>269</v>
      </c>
      <c r="V1364" s="7">
        <v>2.7816999999999998</v>
      </c>
      <c r="W1364" s="9">
        <v>45657</v>
      </c>
      <c r="X1364" s="7">
        <v>56</v>
      </c>
      <c r="Y1364" s="7">
        <v>11</v>
      </c>
      <c r="Z1364" s="11">
        <v>19904.18</v>
      </c>
      <c r="AA1364" s="11">
        <v>218945.98</v>
      </c>
      <c r="AB1364" s="11">
        <v>9673.26</v>
      </c>
      <c r="AC1364" s="11">
        <v>106405.86</v>
      </c>
      <c r="AD1364" s="11">
        <v>0</v>
      </c>
      <c r="AE1364" s="11">
        <v>0</v>
      </c>
      <c r="AF1364" s="11">
        <v>29577.439999999999</v>
      </c>
      <c r="AG1364" s="11">
        <v>0</v>
      </c>
      <c r="AH1364" s="11">
        <v>325351.84000000003</v>
      </c>
      <c r="AI1364" s="11">
        <v>0</v>
      </c>
      <c r="AJ1364" s="11">
        <v>1068567.676842219</v>
      </c>
      <c r="AK1364" s="11">
        <v>0</v>
      </c>
      <c r="AL1364" s="13">
        <v>3.4833957574971208E-3</v>
      </c>
      <c r="AM1364" s="7">
        <v>3314</v>
      </c>
      <c r="AN1364" s="7" t="s">
        <v>282</v>
      </c>
      <c r="AO1364" s="9">
        <v>45991</v>
      </c>
      <c r="AP1364" s="9">
        <v>45961</v>
      </c>
      <c r="AQ1364" s="7">
        <v>30</v>
      </c>
      <c r="AR1364" s="7">
        <v>334</v>
      </c>
      <c r="AS1364" s="15">
        <v>0.93548613695389482</v>
      </c>
      <c r="AT1364" s="11">
        <v>1376.825410375048</v>
      </c>
      <c r="AU1364" s="11">
        <v>3829.9152440402709</v>
      </c>
      <c r="AV1364" s="11">
        <v>0</v>
      </c>
      <c r="AW1364" s="11">
        <v>0</v>
      </c>
      <c r="AX1364" s="11">
        <v>1376.825410375048</v>
      </c>
      <c r="AY1364" s="11">
        <v>3829.9152440402709</v>
      </c>
      <c r="AZ1364" s="13">
        <v>3.4833957574971208E-3</v>
      </c>
      <c r="BA1364" s="11">
        <v>1376.825410375048</v>
      </c>
      <c r="BB1364" s="11">
        <v>3829.9152440402709</v>
      </c>
      <c r="BC1364" s="11"/>
      <c r="BD1364" s="11"/>
      <c r="BE1364" s="11"/>
      <c r="BF1364" s="11">
        <v>0</v>
      </c>
      <c r="BG1364" s="11">
        <v>0</v>
      </c>
      <c r="BH1364" s="11">
        <v>1376.825410375048</v>
      </c>
      <c r="BI1364" s="11">
        <v>3829.9152440402709</v>
      </c>
      <c r="BJ1364" s="11">
        <v>3829.9152440402709</v>
      </c>
      <c r="BK1364" s="11">
        <v>0</v>
      </c>
      <c r="BL1364" s="11">
        <v>3829.9152440402709</v>
      </c>
    </row>
    <row r="1365" spans="1:64" hidden="1" x14ac:dyDescent="0.25">
      <c r="A1365" s="7">
        <v>501158</v>
      </c>
      <c r="B1365" s="7" t="s">
        <v>185</v>
      </c>
      <c r="C1365" s="9">
        <v>45509</v>
      </c>
      <c r="D1365" s="9">
        <v>47335</v>
      </c>
      <c r="E1365" s="9">
        <v>47335</v>
      </c>
      <c r="F1365" s="7" t="s">
        <v>237</v>
      </c>
      <c r="G1365" s="11">
        <v>1393919.516842219</v>
      </c>
      <c r="H1365" s="11">
        <v>19904.18</v>
      </c>
      <c r="I1365" s="11" t="s">
        <v>239</v>
      </c>
      <c r="J1365" s="11">
        <v>9673.26</v>
      </c>
      <c r="K1365" s="11" t="s">
        <v>239</v>
      </c>
      <c r="L1365" s="11">
        <v>0</v>
      </c>
      <c r="M1365" s="13">
        <v>7.5600000000000001E-2</v>
      </c>
      <c r="N1365" s="13" t="s">
        <v>252</v>
      </c>
      <c r="O1365" s="13" t="s">
        <v>257</v>
      </c>
      <c r="P1365" s="13">
        <v>0.39539999999999997</v>
      </c>
      <c r="Q1365" s="7" t="s">
        <v>261</v>
      </c>
      <c r="R1365" s="7" t="s">
        <v>266</v>
      </c>
      <c r="S1365" s="7">
        <v>0</v>
      </c>
      <c r="T1365" s="7" t="s">
        <v>267</v>
      </c>
      <c r="U1365" s="7" t="s">
        <v>269</v>
      </c>
      <c r="V1365" s="7">
        <v>2.7816999999999998</v>
      </c>
      <c r="W1365" s="9">
        <v>45657</v>
      </c>
      <c r="X1365" s="7">
        <v>56</v>
      </c>
      <c r="Y1365" s="7">
        <v>12</v>
      </c>
      <c r="Z1365" s="11">
        <v>19904.18</v>
      </c>
      <c r="AA1365" s="11">
        <v>238850.16</v>
      </c>
      <c r="AB1365" s="11">
        <v>9673.26</v>
      </c>
      <c r="AC1365" s="11">
        <v>116079.12</v>
      </c>
      <c r="AD1365" s="11">
        <v>0</v>
      </c>
      <c r="AE1365" s="11">
        <v>0</v>
      </c>
      <c r="AF1365" s="11">
        <v>29577.439999999999</v>
      </c>
      <c r="AG1365" s="11">
        <v>0</v>
      </c>
      <c r="AH1365" s="11">
        <v>354929.28</v>
      </c>
      <c r="AI1365" s="11">
        <v>0</v>
      </c>
      <c r="AJ1365" s="11">
        <v>1038990.236842219</v>
      </c>
      <c r="AK1365" s="11">
        <v>0</v>
      </c>
      <c r="AL1365" s="13">
        <v>3.470814628037111E-3</v>
      </c>
      <c r="AM1365" s="7">
        <v>3315</v>
      </c>
      <c r="AN1365" s="7" t="s">
        <v>283</v>
      </c>
      <c r="AO1365" s="9">
        <v>46022</v>
      </c>
      <c r="AP1365" s="9">
        <v>45991</v>
      </c>
      <c r="AQ1365" s="7">
        <v>31</v>
      </c>
      <c r="AR1365" s="7">
        <v>365</v>
      </c>
      <c r="AS1365" s="15">
        <v>0.92971364819635538</v>
      </c>
      <c r="AT1365" s="11">
        <v>1325.6496368638479</v>
      </c>
      <c r="AU1365" s="11">
        <v>3687.5595948641658</v>
      </c>
      <c r="AV1365" s="11">
        <v>0</v>
      </c>
      <c r="AW1365" s="11">
        <v>0</v>
      </c>
      <c r="AX1365" s="11">
        <v>1325.6496368638479</v>
      </c>
      <c r="AY1365" s="11">
        <v>3687.5595948641658</v>
      </c>
      <c r="AZ1365" s="13">
        <v>3.470814628037111E-3</v>
      </c>
      <c r="BA1365" s="11">
        <v>1325.6496368638479</v>
      </c>
      <c r="BB1365" s="11">
        <v>3687.5595948641658</v>
      </c>
      <c r="BC1365" s="11"/>
      <c r="BD1365" s="11"/>
      <c r="BE1365" s="11"/>
      <c r="BF1365" s="11">
        <v>0</v>
      </c>
      <c r="BG1365" s="11">
        <v>0</v>
      </c>
      <c r="BH1365" s="11">
        <v>1325.6496368638479</v>
      </c>
      <c r="BI1365" s="11">
        <v>3687.5595948641658</v>
      </c>
      <c r="BJ1365" s="11">
        <v>3687.5595948641658</v>
      </c>
      <c r="BK1365" s="11">
        <v>0</v>
      </c>
      <c r="BL1365" s="11">
        <v>3687.5595948641658</v>
      </c>
    </row>
    <row r="1366" spans="1:64" hidden="1" x14ac:dyDescent="0.25">
      <c r="A1366" s="7">
        <v>501056</v>
      </c>
      <c r="B1366" s="7" t="s">
        <v>186</v>
      </c>
      <c r="C1366" s="9">
        <v>44645</v>
      </c>
      <c r="D1366" s="9">
        <v>47567</v>
      </c>
      <c r="E1366" s="9">
        <v>47567</v>
      </c>
      <c r="F1366" s="7" t="s">
        <v>237</v>
      </c>
      <c r="G1366" s="11">
        <v>315112.57</v>
      </c>
      <c r="H1366" s="11">
        <v>4024.35</v>
      </c>
      <c r="I1366" s="11" t="s">
        <v>239</v>
      </c>
      <c r="J1366" s="11">
        <v>2073.3200000000002</v>
      </c>
      <c r="K1366" s="11" t="s">
        <v>239</v>
      </c>
      <c r="L1366" s="11">
        <v>0</v>
      </c>
      <c r="M1366" s="13">
        <v>7.7585000000000001E-2</v>
      </c>
      <c r="N1366" s="13" t="s">
        <v>247</v>
      </c>
      <c r="O1366" s="13" t="s">
        <v>259</v>
      </c>
      <c r="P1366" s="13">
        <v>8.8999999999999999E-3</v>
      </c>
      <c r="Q1366" s="7" t="s">
        <v>261</v>
      </c>
      <c r="R1366" s="7" t="s">
        <v>262</v>
      </c>
      <c r="S1366" s="7">
        <v>0</v>
      </c>
      <c r="T1366" s="7" t="s">
        <v>267</v>
      </c>
      <c r="U1366" s="7" t="s">
        <v>269</v>
      </c>
      <c r="V1366" s="7">
        <v>1</v>
      </c>
      <c r="W1366" s="9">
        <v>45657</v>
      </c>
      <c r="X1366" s="7">
        <v>63</v>
      </c>
      <c r="Y1366" s="7">
        <v>0</v>
      </c>
      <c r="Z1366" s="11">
        <v>0</v>
      </c>
      <c r="AA1366" s="11">
        <v>0</v>
      </c>
      <c r="AB1366" s="11">
        <v>0</v>
      </c>
      <c r="AC1366" s="11">
        <v>0</v>
      </c>
      <c r="AD1366" s="11">
        <v>0</v>
      </c>
      <c r="AE1366" s="11">
        <v>0</v>
      </c>
      <c r="AF1366" s="11">
        <v>0</v>
      </c>
      <c r="AG1366" s="11">
        <v>0</v>
      </c>
      <c r="AH1366" s="11">
        <v>0</v>
      </c>
      <c r="AI1366" s="11">
        <v>0</v>
      </c>
      <c r="AJ1366" s="11">
        <v>315112.57</v>
      </c>
      <c r="AK1366" s="11">
        <v>0</v>
      </c>
      <c r="AM1366" s="7">
        <v>3360</v>
      </c>
      <c r="AN1366" s="7" t="s">
        <v>276</v>
      </c>
      <c r="AO1366" s="9">
        <v>45657</v>
      </c>
      <c r="AP1366" s="9">
        <v>47335</v>
      </c>
      <c r="AQ1366" s="7">
        <v>0</v>
      </c>
      <c r="AR1366" s="7">
        <v>0</v>
      </c>
      <c r="AS1366" s="15">
        <v>1</v>
      </c>
      <c r="BC1366" s="11"/>
      <c r="BD1366" s="11"/>
      <c r="BE1366" s="11"/>
    </row>
    <row r="1367" spans="1:64" hidden="1" x14ac:dyDescent="0.25">
      <c r="A1367" s="7">
        <v>501056</v>
      </c>
      <c r="B1367" s="7" t="s">
        <v>186</v>
      </c>
      <c r="C1367" s="9">
        <v>44645</v>
      </c>
      <c r="D1367" s="9">
        <v>47567</v>
      </c>
      <c r="E1367" s="9">
        <v>47567</v>
      </c>
      <c r="F1367" s="7" t="s">
        <v>237</v>
      </c>
      <c r="G1367" s="11">
        <v>315112.57</v>
      </c>
      <c r="H1367" s="11">
        <v>4024.35</v>
      </c>
      <c r="I1367" s="11" t="s">
        <v>239</v>
      </c>
      <c r="J1367" s="11">
        <v>2073.3200000000002</v>
      </c>
      <c r="K1367" s="11" t="s">
        <v>239</v>
      </c>
      <c r="L1367" s="11">
        <v>0</v>
      </c>
      <c r="M1367" s="13">
        <v>7.7585000000000001E-2</v>
      </c>
      <c r="N1367" s="13" t="s">
        <v>247</v>
      </c>
      <c r="O1367" s="13" t="s">
        <v>259</v>
      </c>
      <c r="P1367" s="13">
        <v>8.8999999999999999E-3</v>
      </c>
      <c r="Q1367" s="7" t="s">
        <v>261</v>
      </c>
      <c r="R1367" s="7" t="s">
        <v>262</v>
      </c>
      <c r="S1367" s="7">
        <v>0</v>
      </c>
      <c r="T1367" s="7" t="s">
        <v>267</v>
      </c>
      <c r="U1367" s="7" t="s">
        <v>269</v>
      </c>
      <c r="V1367" s="7">
        <v>1</v>
      </c>
      <c r="W1367" s="9">
        <v>45657</v>
      </c>
      <c r="X1367" s="7">
        <v>63</v>
      </c>
      <c r="Y1367" s="7">
        <v>1</v>
      </c>
      <c r="Z1367" s="11">
        <v>4024.35</v>
      </c>
      <c r="AA1367" s="11">
        <v>4024.35</v>
      </c>
      <c r="AB1367" s="11">
        <v>2073.3200000000002</v>
      </c>
      <c r="AC1367" s="11">
        <v>2073.3200000000002</v>
      </c>
      <c r="AD1367" s="11">
        <v>0</v>
      </c>
      <c r="AE1367" s="11">
        <v>0</v>
      </c>
      <c r="AF1367" s="11">
        <v>6097.67</v>
      </c>
      <c r="AG1367" s="11">
        <v>0</v>
      </c>
      <c r="AH1367" s="11">
        <v>6097.67</v>
      </c>
      <c r="AI1367" s="11">
        <v>0</v>
      </c>
      <c r="AJ1367" s="11">
        <v>309014.90000000002</v>
      </c>
      <c r="AK1367" s="11">
        <v>0</v>
      </c>
      <c r="AL1367" s="13">
        <v>1.330094582212071E-2</v>
      </c>
      <c r="AM1367" s="7">
        <v>3361</v>
      </c>
      <c r="AN1367" s="7" t="s">
        <v>277</v>
      </c>
      <c r="AO1367" s="9">
        <v>45688</v>
      </c>
      <c r="AP1367" s="9">
        <v>45657</v>
      </c>
      <c r="AQ1367" s="7">
        <v>31</v>
      </c>
      <c r="AR1367" s="7">
        <v>31</v>
      </c>
      <c r="AS1367" s="15">
        <v>0.99367380690273155</v>
      </c>
      <c r="AT1367" s="11">
        <v>36.349278403992642</v>
      </c>
      <c r="AU1367" s="11">
        <v>36.349278403992642</v>
      </c>
      <c r="AV1367" s="11">
        <v>0</v>
      </c>
      <c r="AW1367" s="11">
        <v>0</v>
      </c>
      <c r="AX1367" s="11">
        <v>36.349278403992642</v>
      </c>
      <c r="AY1367" s="11">
        <v>36.349278403992642</v>
      </c>
      <c r="AZ1367" s="13">
        <v>1.330094582212071E-2</v>
      </c>
      <c r="BA1367" s="11">
        <v>36.349278403992642</v>
      </c>
      <c r="BB1367" s="11">
        <v>36.349278403992642</v>
      </c>
      <c r="BC1367" s="11"/>
      <c r="BD1367" s="11"/>
      <c r="BE1367" s="11"/>
      <c r="BF1367" s="11">
        <v>0</v>
      </c>
      <c r="BG1367" s="11">
        <v>0</v>
      </c>
      <c r="BH1367" s="11">
        <v>36.349278403992642</v>
      </c>
      <c r="BI1367" s="11">
        <v>36.349278403992642</v>
      </c>
      <c r="BJ1367" s="11">
        <v>36.349278403992642</v>
      </c>
      <c r="BK1367" s="11">
        <v>0</v>
      </c>
      <c r="BL1367" s="11">
        <v>36.349278403992642</v>
      </c>
    </row>
    <row r="1368" spans="1:64" hidden="1" x14ac:dyDescent="0.25">
      <c r="A1368" s="7">
        <v>501056</v>
      </c>
      <c r="B1368" s="7" t="s">
        <v>186</v>
      </c>
      <c r="C1368" s="9">
        <v>44645</v>
      </c>
      <c r="D1368" s="9">
        <v>47567</v>
      </c>
      <c r="E1368" s="9">
        <v>47567</v>
      </c>
      <c r="F1368" s="7" t="s">
        <v>237</v>
      </c>
      <c r="G1368" s="11">
        <v>315112.57</v>
      </c>
      <c r="H1368" s="11">
        <v>4024.35</v>
      </c>
      <c r="I1368" s="11" t="s">
        <v>239</v>
      </c>
      <c r="J1368" s="11">
        <v>2073.3200000000002</v>
      </c>
      <c r="K1368" s="11" t="s">
        <v>239</v>
      </c>
      <c r="L1368" s="11">
        <v>0</v>
      </c>
      <c r="M1368" s="13">
        <v>7.7585000000000001E-2</v>
      </c>
      <c r="N1368" s="13" t="s">
        <v>247</v>
      </c>
      <c r="O1368" s="13" t="s">
        <v>259</v>
      </c>
      <c r="P1368" s="13">
        <v>8.8999999999999999E-3</v>
      </c>
      <c r="Q1368" s="7" t="s">
        <v>261</v>
      </c>
      <c r="R1368" s="7" t="s">
        <v>262</v>
      </c>
      <c r="S1368" s="7">
        <v>0</v>
      </c>
      <c r="T1368" s="7" t="s">
        <v>267</v>
      </c>
      <c r="U1368" s="7" t="s">
        <v>269</v>
      </c>
      <c r="V1368" s="7">
        <v>1</v>
      </c>
      <c r="W1368" s="9">
        <v>45657</v>
      </c>
      <c r="X1368" s="7">
        <v>63</v>
      </c>
      <c r="Y1368" s="7">
        <v>2</v>
      </c>
      <c r="Z1368" s="11">
        <v>4024.35</v>
      </c>
      <c r="AA1368" s="11">
        <v>8048.7</v>
      </c>
      <c r="AB1368" s="11">
        <v>2073.3200000000002</v>
      </c>
      <c r="AC1368" s="11">
        <v>4146.6400000000003</v>
      </c>
      <c r="AD1368" s="11">
        <v>0</v>
      </c>
      <c r="AE1368" s="11">
        <v>0</v>
      </c>
      <c r="AF1368" s="11">
        <v>6097.67</v>
      </c>
      <c r="AG1368" s="11">
        <v>0</v>
      </c>
      <c r="AH1368" s="11">
        <v>12195.34</v>
      </c>
      <c r="AI1368" s="11">
        <v>0</v>
      </c>
      <c r="AJ1368" s="11">
        <v>302917.23</v>
      </c>
      <c r="AK1368" s="11">
        <v>0</v>
      </c>
      <c r="AL1368" s="13">
        <v>1.312403066235779E-2</v>
      </c>
      <c r="AM1368" s="7">
        <v>3362</v>
      </c>
      <c r="AN1368" s="7" t="s">
        <v>278</v>
      </c>
      <c r="AO1368" s="9">
        <v>45716</v>
      </c>
      <c r="AP1368" s="9">
        <v>45688</v>
      </c>
      <c r="AQ1368" s="7">
        <v>28</v>
      </c>
      <c r="AR1368" s="7">
        <v>59</v>
      </c>
      <c r="AS1368" s="15">
        <v>0.98799423173444179</v>
      </c>
      <c r="AT1368" s="11">
        <v>34.957118670825643</v>
      </c>
      <c r="AU1368" s="11">
        <v>34.957118670825643</v>
      </c>
      <c r="AV1368" s="11">
        <v>0</v>
      </c>
      <c r="AW1368" s="11">
        <v>0</v>
      </c>
      <c r="AX1368" s="11">
        <v>34.957118670825643</v>
      </c>
      <c r="AY1368" s="11">
        <v>34.957118670825643</v>
      </c>
      <c r="AZ1368" s="13">
        <v>1.312403066235779E-2</v>
      </c>
      <c r="BA1368" s="11">
        <v>34.957118670825643</v>
      </c>
      <c r="BB1368" s="11">
        <v>34.957118670825643</v>
      </c>
      <c r="BC1368" s="11"/>
      <c r="BD1368" s="11"/>
      <c r="BE1368" s="11"/>
      <c r="BF1368" s="11">
        <v>0</v>
      </c>
      <c r="BG1368" s="11">
        <v>0</v>
      </c>
      <c r="BH1368" s="11">
        <v>34.957118670825643</v>
      </c>
      <c r="BI1368" s="11">
        <v>34.957118670825643</v>
      </c>
      <c r="BJ1368" s="11">
        <v>34.957118670825643</v>
      </c>
      <c r="BK1368" s="11">
        <v>0</v>
      </c>
      <c r="BL1368" s="11">
        <v>34.957118670825643</v>
      </c>
    </row>
    <row r="1369" spans="1:64" hidden="1" x14ac:dyDescent="0.25">
      <c r="A1369" s="7">
        <v>501056</v>
      </c>
      <c r="B1369" s="7" t="s">
        <v>186</v>
      </c>
      <c r="C1369" s="9">
        <v>44645</v>
      </c>
      <c r="D1369" s="9">
        <v>47567</v>
      </c>
      <c r="E1369" s="9">
        <v>47567</v>
      </c>
      <c r="F1369" s="7" t="s">
        <v>237</v>
      </c>
      <c r="G1369" s="11">
        <v>315112.57</v>
      </c>
      <c r="H1369" s="11">
        <v>4024.35</v>
      </c>
      <c r="I1369" s="11" t="s">
        <v>239</v>
      </c>
      <c r="J1369" s="11">
        <v>2073.3200000000002</v>
      </c>
      <c r="K1369" s="11" t="s">
        <v>239</v>
      </c>
      <c r="L1369" s="11">
        <v>0</v>
      </c>
      <c r="M1369" s="13">
        <v>7.7585000000000001E-2</v>
      </c>
      <c r="N1369" s="13" t="s">
        <v>247</v>
      </c>
      <c r="O1369" s="13" t="s">
        <v>259</v>
      </c>
      <c r="P1369" s="13">
        <v>8.8999999999999999E-3</v>
      </c>
      <c r="Q1369" s="7" t="s">
        <v>261</v>
      </c>
      <c r="R1369" s="7" t="s">
        <v>262</v>
      </c>
      <c r="S1369" s="7">
        <v>0</v>
      </c>
      <c r="T1369" s="7" t="s">
        <v>267</v>
      </c>
      <c r="U1369" s="7" t="s">
        <v>269</v>
      </c>
      <c r="V1369" s="7">
        <v>1</v>
      </c>
      <c r="W1369" s="9">
        <v>45657</v>
      </c>
      <c r="X1369" s="7">
        <v>63</v>
      </c>
      <c r="Y1369" s="7">
        <v>3</v>
      </c>
      <c r="Z1369" s="11">
        <v>4024.35</v>
      </c>
      <c r="AA1369" s="11">
        <v>12073.05</v>
      </c>
      <c r="AB1369" s="11">
        <v>2073.3200000000002</v>
      </c>
      <c r="AC1369" s="11">
        <v>6219.9600000000009</v>
      </c>
      <c r="AD1369" s="11">
        <v>0</v>
      </c>
      <c r="AE1369" s="11">
        <v>0</v>
      </c>
      <c r="AF1369" s="11">
        <v>6097.67</v>
      </c>
      <c r="AG1369" s="11">
        <v>0</v>
      </c>
      <c r="AH1369" s="11">
        <v>18293.009999999998</v>
      </c>
      <c r="AI1369" s="11">
        <v>0</v>
      </c>
      <c r="AJ1369" s="11">
        <v>296819.56</v>
      </c>
      <c r="AK1369" s="11">
        <v>0</v>
      </c>
      <c r="AL1369" s="13">
        <v>1.294946864154989E-2</v>
      </c>
      <c r="AM1369" s="7">
        <v>3363</v>
      </c>
      <c r="AN1369" s="7" t="s">
        <v>279</v>
      </c>
      <c r="AO1369" s="9">
        <v>45747</v>
      </c>
      <c r="AP1369" s="9">
        <v>45716</v>
      </c>
      <c r="AQ1369" s="7">
        <v>31</v>
      </c>
      <c r="AR1369" s="7">
        <v>90</v>
      </c>
      <c r="AS1369" s="15">
        <v>0.98174398944550256</v>
      </c>
      <c r="AT1369" s="11">
        <v>33.584023330764559</v>
      </c>
      <c r="AU1369" s="11">
        <v>33.584023330764559</v>
      </c>
      <c r="AV1369" s="11">
        <v>0</v>
      </c>
      <c r="AW1369" s="11">
        <v>0</v>
      </c>
      <c r="AX1369" s="11">
        <v>33.584023330764559</v>
      </c>
      <c r="AY1369" s="11">
        <v>33.584023330764559</v>
      </c>
      <c r="AZ1369" s="13">
        <v>1.294946864154989E-2</v>
      </c>
      <c r="BA1369" s="11">
        <v>33.584023330764559</v>
      </c>
      <c r="BB1369" s="11">
        <v>33.584023330764559</v>
      </c>
      <c r="BC1369" s="11"/>
      <c r="BD1369" s="11"/>
      <c r="BE1369" s="11"/>
      <c r="BF1369" s="11">
        <v>0</v>
      </c>
      <c r="BG1369" s="11">
        <v>0</v>
      </c>
      <c r="BH1369" s="11">
        <v>33.584023330764559</v>
      </c>
      <c r="BI1369" s="11">
        <v>33.584023330764559</v>
      </c>
      <c r="BJ1369" s="11">
        <v>33.584023330764559</v>
      </c>
      <c r="BK1369" s="11">
        <v>0</v>
      </c>
      <c r="BL1369" s="11">
        <v>33.584023330764559</v>
      </c>
    </row>
    <row r="1370" spans="1:64" hidden="1" x14ac:dyDescent="0.25">
      <c r="A1370" s="7">
        <v>501056</v>
      </c>
      <c r="B1370" s="7" t="s">
        <v>186</v>
      </c>
      <c r="C1370" s="9">
        <v>44645</v>
      </c>
      <c r="D1370" s="9">
        <v>47567</v>
      </c>
      <c r="E1370" s="9">
        <v>47567</v>
      </c>
      <c r="F1370" s="7" t="s">
        <v>237</v>
      </c>
      <c r="G1370" s="11">
        <v>315112.57</v>
      </c>
      <c r="H1370" s="11">
        <v>4024.35</v>
      </c>
      <c r="I1370" s="11" t="s">
        <v>239</v>
      </c>
      <c r="J1370" s="11">
        <v>2073.3200000000002</v>
      </c>
      <c r="K1370" s="11" t="s">
        <v>239</v>
      </c>
      <c r="L1370" s="11">
        <v>0</v>
      </c>
      <c r="M1370" s="13">
        <v>7.7585000000000001E-2</v>
      </c>
      <c r="N1370" s="13" t="s">
        <v>247</v>
      </c>
      <c r="O1370" s="13" t="s">
        <v>259</v>
      </c>
      <c r="P1370" s="13">
        <v>8.8999999999999999E-3</v>
      </c>
      <c r="Q1370" s="7" t="s">
        <v>261</v>
      </c>
      <c r="R1370" s="7" t="s">
        <v>262</v>
      </c>
      <c r="S1370" s="7">
        <v>0</v>
      </c>
      <c r="T1370" s="7" t="s">
        <v>267</v>
      </c>
      <c r="U1370" s="7" t="s">
        <v>269</v>
      </c>
      <c r="V1370" s="7">
        <v>1</v>
      </c>
      <c r="W1370" s="9">
        <v>45657</v>
      </c>
      <c r="X1370" s="7">
        <v>63</v>
      </c>
      <c r="Y1370" s="7">
        <v>4</v>
      </c>
      <c r="Z1370" s="11">
        <v>4024.35</v>
      </c>
      <c r="AA1370" s="11">
        <v>16097.4</v>
      </c>
      <c r="AB1370" s="11">
        <v>2073.3200000000002</v>
      </c>
      <c r="AC1370" s="11">
        <v>8293.2800000000007</v>
      </c>
      <c r="AD1370" s="11">
        <v>0</v>
      </c>
      <c r="AE1370" s="11">
        <v>0</v>
      </c>
      <c r="AF1370" s="11">
        <v>6097.67</v>
      </c>
      <c r="AG1370" s="11">
        <v>0</v>
      </c>
      <c r="AH1370" s="11">
        <v>24390.68</v>
      </c>
      <c r="AI1370" s="11">
        <v>0</v>
      </c>
      <c r="AJ1370" s="11">
        <v>290721.89</v>
      </c>
      <c r="AK1370" s="11">
        <v>0</v>
      </c>
      <c r="AL1370" s="13">
        <v>1.2777228460723379E-2</v>
      </c>
      <c r="AM1370" s="7">
        <v>3364</v>
      </c>
      <c r="AN1370" s="7" t="s">
        <v>280</v>
      </c>
      <c r="AO1370" s="9">
        <v>45777</v>
      </c>
      <c r="AP1370" s="9">
        <v>45747</v>
      </c>
      <c r="AQ1370" s="7">
        <v>30</v>
      </c>
      <c r="AR1370" s="7">
        <v>120</v>
      </c>
      <c r="AS1370" s="15">
        <v>0.97573301801534418</v>
      </c>
      <c r="AT1370" s="11">
        <v>32.257848773421188</v>
      </c>
      <c r="AU1370" s="11">
        <v>32.257848773421188</v>
      </c>
      <c r="AV1370" s="11">
        <v>0</v>
      </c>
      <c r="AW1370" s="11">
        <v>0</v>
      </c>
      <c r="AX1370" s="11">
        <v>32.257848773421188</v>
      </c>
      <c r="AY1370" s="11">
        <v>32.257848773421188</v>
      </c>
      <c r="AZ1370" s="13">
        <v>1.2777228460723379E-2</v>
      </c>
      <c r="BA1370" s="11">
        <v>32.257848773421188</v>
      </c>
      <c r="BB1370" s="11">
        <v>32.257848773421188</v>
      </c>
      <c r="BC1370" s="11"/>
      <c r="BD1370" s="11"/>
      <c r="BE1370" s="11"/>
      <c r="BF1370" s="11">
        <v>0</v>
      </c>
      <c r="BG1370" s="11">
        <v>0</v>
      </c>
      <c r="BH1370" s="11">
        <v>32.257848773421188</v>
      </c>
      <c r="BI1370" s="11">
        <v>32.257848773421188</v>
      </c>
      <c r="BJ1370" s="11">
        <v>32.257848773421188</v>
      </c>
      <c r="BK1370" s="11">
        <v>0</v>
      </c>
      <c r="BL1370" s="11">
        <v>32.257848773421188</v>
      </c>
    </row>
    <row r="1371" spans="1:64" hidden="1" x14ac:dyDescent="0.25">
      <c r="A1371" s="7">
        <v>501056</v>
      </c>
      <c r="B1371" s="7" t="s">
        <v>186</v>
      </c>
      <c r="C1371" s="9">
        <v>44645</v>
      </c>
      <c r="D1371" s="9">
        <v>47567</v>
      </c>
      <c r="E1371" s="9">
        <v>47567</v>
      </c>
      <c r="F1371" s="7" t="s">
        <v>237</v>
      </c>
      <c r="G1371" s="11">
        <v>315112.57</v>
      </c>
      <c r="H1371" s="11">
        <v>4024.35</v>
      </c>
      <c r="I1371" s="11" t="s">
        <v>239</v>
      </c>
      <c r="J1371" s="11">
        <v>2073.3200000000002</v>
      </c>
      <c r="K1371" s="11" t="s">
        <v>239</v>
      </c>
      <c r="L1371" s="11">
        <v>0</v>
      </c>
      <c r="M1371" s="13">
        <v>7.7585000000000001E-2</v>
      </c>
      <c r="N1371" s="13" t="s">
        <v>247</v>
      </c>
      <c r="O1371" s="13" t="s">
        <v>259</v>
      </c>
      <c r="P1371" s="13">
        <v>8.8999999999999999E-3</v>
      </c>
      <c r="Q1371" s="7" t="s">
        <v>261</v>
      </c>
      <c r="R1371" s="7" t="s">
        <v>262</v>
      </c>
      <c r="S1371" s="7">
        <v>0</v>
      </c>
      <c r="T1371" s="7" t="s">
        <v>267</v>
      </c>
      <c r="U1371" s="7" t="s">
        <v>269</v>
      </c>
      <c r="V1371" s="7">
        <v>1</v>
      </c>
      <c r="W1371" s="9">
        <v>45657</v>
      </c>
      <c r="X1371" s="7">
        <v>63</v>
      </c>
      <c r="Y1371" s="7">
        <v>5</v>
      </c>
      <c r="Z1371" s="11">
        <v>4024.35</v>
      </c>
      <c r="AA1371" s="11">
        <v>20121.75</v>
      </c>
      <c r="AB1371" s="11">
        <v>2073.3200000000002</v>
      </c>
      <c r="AC1371" s="11">
        <v>10366.6</v>
      </c>
      <c r="AD1371" s="11">
        <v>0</v>
      </c>
      <c r="AE1371" s="11">
        <v>0</v>
      </c>
      <c r="AF1371" s="11">
        <v>6097.67</v>
      </c>
      <c r="AG1371" s="11">
        <v>0</v>
      </c>
      <c r="AH1371" s="11">
        <v>30488.35</v>
      </c>
      <c r="AI1371" s="11">
        <v>0</v>
      </c>
      <c r="AJ1371" s="11">
        <v>284624.21999999997</v>
      </c>
      <c r="AK1371" s="11">
        <v>0</v>
      </c>
      <c r="AL1371" s="13">
        <v>1.26072792372105E-2</v>
      </c>
      <c r="AM1371" s="7">
        <v>3365</v>
      </c>
      <c r="AN1371" s="7" t="s">
        <v>281</v>
      </c>
      <c r="AO1371" s="9">
        <v>45808</v>
      </c>
      <c r="AP1371" s="9">
        <v>45777</v>
      </c>
      <c r="AQ1371" s="7">
        <v>31</v>
      </c>
      <c r="AR1371" s="7">
        <v>151</v>
      </c>
      <c r="AS1371" s="15">
        <v>0.96956034253199863</v>
      </c>
      <c r="AT1371" s="11">
        <v>30.964072498270841</v>
      </c>
      <c r="AU1371" s="11">
        <v>30.964072498270841</v>
      </c>
      <c r="AV1371" s="11">
        <v>0</v>
      </c>
      <c r="AW1371" s="11">
        <v>0</v>
      </c>
      <c r="AX1371" s="11">
        <v>30.964072498270841</v>
      </c>
      <c r="AY1371" s="11">
        <v>30.964072498270841</v>
      </c>
      <c r="AZ1371" s="13">
        <v>1.26072792372105E-2</v>
      </c>
      <c r="BA1371" s="11">
        <v>30.964072498270841</v>
      </c>
      <c r="BB1371" s="11">
        <v>30.964072498270841</v>
      </c>
      <c r="BC1371" s="11"/>
      <c r="BD1371" s="11"/>
      <c r="BE1371" s="11"/>
      <c r="BF1371" s="11">
        <v>0</v>
      </c>
      <c r="BG1371" s="11">
        <v>0</v>
      </c>
      <c r="BH1371" s="11">
        <v>30.964072498270841</v>
      </c>
      <c r="BI1371" s="11">
        <v>30.964072498270841</v>
      </c>
      <c r="BJ1371" s="11">
        <v>30.964072498270841</v>
      </c>
      <c r="BK1371" s="11">
        <v>0</v>
      </c>
      <c r="BL1371" s="11">
        <v>30.964072498270841</v>
      </c>
    </row>
    <row r="1372" spans="1:64" hidden="1" x14ac:dyDescent="0.25">
      <c r="A1372" s="7">
        <v>501056</v>
      </c>
      <c r="B1372" s="7" t="s">
        <v>186</v>
      </c>
      <c r="C1372" s="9">
        <v>44645</v>
      </c>
      <c r="D1372" s="9">
        <v>47567</v>
      </c>
      <c r="E1372" s="9">
        <v>47567</v>
      </c>
      <c r="F1372" s="7" t="s">
        <v>237</v>
      </c>
      <c r="G1372" s="11">
        <v>315112.57</v>
      </c>
      <c r="H1372" s="11">
        <v>4024.35</v>
      </c>
      <c r="I1372" s="11" t="s">
        <v>239</v>
      </c>
      <c r="J1372" s="11">
        <v>2073.3200000000002</v>
      </c>
      <c r="K1372" s="11" t="s">
        <v>239</v>
      </c>
      <c r="L1372" s="11">
        <v>0</v>
      </c>
      <c r="M1372" s="13">
        <v>7.7585000000000001E-2</v>
      </c>
      <c r="N1372" s="13" t="s">
        <v>247</v>
      </c>
      <c r="O1372" s="13" t="s">
        <v>259</v>
      </c>
      <c r="P1372" s="13">
        <v>8.8999999999999999E-3</v>
      </c>
      <c r="Q1372" s="7" t="s">
        <v>261</v>
      </c>
      <c r="R1372" s="7" t="s">
        <v>262</v>
      </c>
      <c r="S1372" s="7">
        <v>0</v>
      </c>
      <c r="T1372" s="7" t="s">
        <v>267</v>
      </c>
      <c r="U1372" s="7" t="s">
        <v>269</v>
      </c>
      <c r="V1372" s="7">
        <v>1</v>
      </c>
      <c r="W1372" s="9">
        <v>45657</v>
      </c>
      <c r="X1372" s="7">
        <v>63</v>
      </c>
      <c r="Y1372" s="7">
        <v>6</v>
      </c>
      <c r="Z1372" s="11">
        <v>4024.35</v>
      </c>
      <c r="AA1372" s="11">
        <v>24146.1</v>
      </c>
      <c r="AB1372" s="11">
        <v>2073.3200000000002</v>
      </c>
      <c r="AC1372" s="11">
        <v>12439.92</v>
      </c>
      <c r="AD1372" s="11">
        <v>0</v>
      </c>
      <c r="AE1372" s="11">
        <v>0</v>
      </c>
      <c r="AF1372" s="11">
        <v>6097.67</v>
      </c>
      <c r="AG1372" s="11">
        <v>0</v>
      </c>
      <c r="AH1372" s="11">
        <v>36586.019999999997</v>
      </c>
      <c r="AI1372" s="11">
        <v>0</v>
      </c>
      <c r="AJ1372" s="11">
        <v>278526.55</v>
      </c>
      <c r="AK1372" s="11">
        <v>0</v>
      </c>
      <c r="AL1372" s="13">
        <v>1.2439590499111921E-2</v>
      </c>
      <c r="AM1372" s="7">
        <v>3366</v>
      </c>
      <c r="AN1372" s="7" t="s">
        <v>282</v>
      </c>
      <c r="AO1372" s="9">
        <v>45838</v>
      </c>
      <c r="AP1372" s="9">
        <v>45808</v>
      </c>
      <c r="AQ1372" s="7">
        <v>30</v>
      </c>
      <c r="AR1372" s="7">
        <v>181</v>
      </c>
      <c r="AS1372" s="15">
        <v>0.96362396850635679</v>
      </c>
      <c r="AT1372" s="11">
        <v>29.714627077748791</v>
      </c>
      <c r="AU1372" s="11">
        <v>29.714627077748791</v>
      </c>
      <c r="AV1372" s="11">
        <v>0</v>
      </c>
      <c r="AW1372" s="11">
        <v>0</v>
      </c>
      <c r="AX1372" s="11">
        <v>29.714627077748791</v>
      </c>
      <c r="AY1372" s="11">
        <v>29.714627077748791</v>
      </c>
      <c r="AZ1372" s="13">
        <v>1.2439590499111921E-2</v>
      </c>
      <c r="BA1372" s="11">
        <v>29.714627077748791</v>
      </c>
      <c r="BB1372" s="11">
        <v>29.714627077748791</v>
      </c>
      <c r="BC1372" s="11"/>
      <c r="BD1372" s="11"/>
      <c r="BE1372" s="11"/>
      <c r="BF1372" s="11">
        <v>0</v>
      </c>
      <c r="BG1372" s="11">
        <v>0</v>
      </c>
      <c r="BH1372" s="11">
        <v>29.714627077748791</v>
      </c>
      <c r="BI1372" s="11">
        <v>29.714627077748791</v>
      </c>
      <c r="BJ1372" s="11">
        <v>29.714627077748791</v>
      </c>
      <c r="BK1372" s="11">
        <v>0</v>
      </c>
      <c r="BL1372" s="11">
        <v>29.714627077748791</v>
      </c>
    </row>
    <row r="1373" spans="1:64" hidden="1" x14ac:dyDescent="0.25">
      <c r="A1373" s="7">
        <v>501056</v>
      </c>
      <c r="B1373" s="7" t="s">
        <v>186</v>
      </c>
      <c r="C1373" s="9">
        <v>44645</v>
      </c>
      <c r="D1373" s="9">
        <v>47567</v>
      </c>
      <c r="E1373" s="9">
        <v>47567</v>
      </c>
      <c r="F1373" s="7" t="s">
        <v>237</v>
      </c>
      <c r="G1373" s="11">
        <v>315112.57</v>
      </c>
      <c r="H1373" s="11">
        <v>4024.35</v>
      </c>
      <c r="I1373" s="11" t="s">
        <v>239</v>
      </c>
      <c r="J1373" s="11">
        <v>2073.3200000000002</v>
      </c>
      <c r="K1373" s="11" t="s">
        <v>239</v>
      </c>
      <c r="L1373" s="11">
        <v>0</v>
      </c>
      <c r="M1373" s="13">
        <v>7.7585000000000001E-2</v>
      </c>
      <c r="N1373" s="13" t="s">
        <v>247</v>
      </c>
      <c r="O1373" s="13" t="s">
        <v>259</v>
      </c>
      <c r="P1373" s="13">
        <v>8.8999999999999999E-3</v>
      </c>
      <c r="Q1373" s="7" t="s">
        <v>261</v>
      </c>
      <c r="R1373" s="7" t="s">
        <v>262</v>
      </c>
      <c r="S1373" s="7">
        <v>0</v>
      </c>
      <c r="T1373" s="7" t="s">
        <v>267</v>
      </c>
      <c r="U1373" s="7" t="s">
        <v>269</v>
      </c>
      <c r="V1373" s="7">
        <v>1</v>
      </c>
      <c r="W1373" s="9">
        <v>45657</v>
      </c>
      <c r="X1373" s="7">
        <v>63</v>
      </c>
      <c r="Y1373" s="7">
        <v>7</v>
      </c>
      <c r="Z1373" s="11">
        <v>4024.35</v>
      </c>
      <c r="AA1373" s="11">
        <v>28170.45</v>
      </c>
      <c r="AB1373" s="11">
        <v>2073.3200000000002</v>
      </c>
      <c r="AC1373" s="11">
        <v>14513.24</v>
      </c>
      <c r="AD1373" s="11">
        <v>0</v>
      </c>
      <c r="AE1373" s="11">
        <v>0</v>
      </c>
      <c r="AF1373" s="11">
        <v>6097.67</v>
      </c>
      <c r="AG1373" s="11">
        <v>0</v>
      </c>
      <c r="AH1373" s="11">
        <v>42683.69</v>
      </c>
      <c r="AI1373" s="11">
        <v>0</v>
      </c>
      <c r="AJ1373" s="11">
        <v>272428.88</v>
      </c>
      <c r="AK1373" s="11">
        <v>0</v>
      </c>
      <c r="AL1373" s="13">
        <v>1.227413217983386E-2</v>
      </c>
      <c r="AM1373" s="7">
        <v>3367</v>
      </c>
      <c r="AN1373" s="7" t="s">
        <v>283</v>
      </c>
      <c r="AO1373" s="9">
        <v>45869</v>
      </c>
      <c r="AP1373" s="9">
        <v>45838</v>
      </c>
      <c r="AQ1373" s="7">
        <v>31</v>
      </c>
      <c r="AR1373" s="7">
        <v>212</v>
      </c>
      <c r="AS1373" s="15">
        <v>0.95752789720842968</v>
      </c>
      <c r="AT1373" s="11">
        <v>28.496097186827971</v>
      </c>
      <c r="AU1373" s="11">
        <v>28.496097186827971</v>
      </c>
      <c r="AV1373" s="11">
        <v>0</v>
      </c>
      <c r="AW1373" s="11">
        <v>0</v>
      </c>
      <c r="AX1373" s="11">
        <v>28.496097186827971</v>
      </c>
      <c r="AY1373" s="11">
        <v>28.496097186827971</v>
      </c>
      <c r="AZ1373" s="13">
        <v>1.227413217983386E-2</v>
      </c>
      <c r="BA1373" s="11">
        <v>28.496097186827971</v>
      </c>
      <c r="BB1373" s="11">
        <v>28.496097186827971</v>
      </c>
      <c r="BC1373" s="11"/>
      <c r="BD1373" s="11"/>
      <c r="BE1373" s="11"/>
      <c r="BF1373" s="11">
        <v>0</v>
      </c>
      <c r="BG1373" s="11">
        <v>0</v>
      </c>
      <c r="BH1373" s="11">
        <v>28.496097186827971</v>
      </c>
      <c r="BI1373" s="11">
        <v>28.496097186827971</v>
      </c>
      <c r="BJ1373" s="11">
        <v>28.496097186827971</v>
      </c>
      <c r="BK1373" s="11">
        <v>0</v>
      </c>
      <c r="BL1373" s="11">
        <v>28.496097186827971</v>
      </c>
    </row>
    <row r="1374" spans="1:64" hidden="1" x14ac:dyDescent="0.25">
      <c r="A1374" s="7">
        <v>501056</v>
      </c>
      <c r="B1374" s="7" t="s">
        <v>186</v>
      </c>
      <c r="C1374" s="9">
        <v>44645</v>
      </c>
      <c r="D1374" s="9">
        <v>47567</v>
      </c>
      <c r="E1374" s="9">
        <v>47567</v>
      </c>
      <c r="F1374" s="7" t="s">
        <v>237</v>
      </c>
      <c r="G1374" s="11">
        <v>315112.57</v>
      </c>
      <c r="H1374" s="11">
        <v>4024.35</v>
      </c>
      <c r="I1374" s="11" t="s">
        <v>239</v>
      </c>
      <c r="J1374" s="11">
        <v>2073.3200000000002</v>
      </c>
      <c r="K1374" s="11" t="s">
        <v>239</v>
      </c>
      <c r="L1374" s="11">
        <v>0</v>
      </c>
      <c r="M1374" s="13">
        <v>7.7585000000000001E-2</v>
      </c>
      <c r="N1374" s="13" t="s">
        <v>247</v>
      </c>
      <c r="O1374" s="13" t="s">
        <v>259</v>
      </c>
      <c r="P1374" s="13">
        <v>8.8999999999999999E-3</v>
      </c>
      <c r="Q1374" s="7" t="s">
        <v>261</v>
      </c>
      <c r="R1374" s="7" t="s">
        <v>262</v>
      </c>
      <c r="S1374" s="7">
        <v>0</v>
      </c>
      <c r="T1374" s="7" t="s">
        <v>267</v>
      </c>
      <c r="U1374" s="7" t="s">
        <v>269</v>
      </c>
      <c r="V1374" s="7">
        <v>1</v>
      </c>
      <c r="W1374" s="9">
        <v>45657</v>
      </c>
      <c r="X1374" s="7">
        <v>63</v>
      </c>
      <c r="Y1374" s="7">
        <v>8</v>
      </c>
      <c r="Z1374" s="11">
        <v>4024.35</v>
      </c>
      <c r="AA1374" s="11">
        <v>32194.799999999999</v>
      </c>
      <c r="AB1374" s="11">
        <v>2073.3200000000002</v>
      </c>
      <c r="AC1374" s="11">
        <v>16586.560000000001</v>
      </c>
      <c r="AD1374" s="11">
        <v>0</v>
      </c>
      <c r="AE1374" s="11">
        <v>0</v>
      </c>
      <c r="AF1374" s="11">
        <v>6097.67</v>
      </c>
      <c r="AG1374" s="11">
        <v>0</v>
      </c>
      <c r="AH1374" s="11">
        <v>48781.36</v>
      </c>
      <c r="AI1374" s="11">
        <v>0</v>
      </c>
      <c r="AJ1374" s="11">
        <v>266331.21000000002</v>
      </c>
      <c r="AK1374" s="11">
        <v>0</v>
      </c>
      <c r="AL1374" s="13">
        <v>1.2110874612696439E-2</v>
      </c>
      <c r="AM1374" s="7">
        <v>3368</v>
      </c>
      <c r="AN1374" s="7" t="s">
        <v>284</v>
      </c>
      <c r="AO1374" s="9">
        <v>45900</v>
      </c>
      <c r="AP1374" s="9">
        <v>45869</v>
      </c>
      <c r="AQ1374" s="7">
        <v>31</v>
      </c>
      <c r="AR1374" s="7">
        <v>243</v>
      </c>
      <c r="AS1374" s="15">
        <v>0.95147039083466767</v>
      </c>
      <c r="AT1374" s="11">
        <v>27.31384587497606</v>
      </c>
      <c r="AU1374" s="11">
        <v>27.31384587497606</v>
      </c>
      <c r="AV1374" s="11">
        <v>0</v>
      </c>
      <c r="AW1374" s="11">
        <v>0</v>
      </c>
      <c r="AX1374" s="11">
        <v>27.31384587497606</v>
      </c>
      <c r="AY1374" s="11">
        <v>27.31384587497606</v>
      </c>
      <c r="AZ1374" s="13">
        <v>1.2110874612696439E-2</v>
      </c>
      <c r="BA1374" s="11">
        <v>27.31384587497606</v>
      </c>
      <c r="BB1374" s="11">
        <v>27.31384587497606</v>
      </c>
      <c r="BC1374" s="11"/>
      <c r="BD1374" s="11"/>
      <c r="BE1374" s="11"/>
      <c r="BF1374" s="11">
        <v>0</v>
      </c>
      <c r="BG1374" s="11">
        <v>0</v>
      </c>
      <c r="BH1374" s="11">
        <v>27.31384587497606</v>
      </c>
      <c r="BI1374" s="11">
        <v>27.31384587497606</v>
      </c>
      <c r="BJ1374" s="11">
        <v>27.31384587497606</v>
      </c>
      <c r="BK1374" s="11">
        <v>0</v>
      </c>
      <c r="BL1374" s="11">
        <v>27.31384587497606</v>
      </c>
    </row>
    <row r="1375" spans="1:64" hidden="1" x14ac:dyDescent="0.25">
      <c r="A1375" s="7">
        <v>501056</v>
      </c>
      <c r="B1375" s="7" t="s">
        <v>186</v>
      </c>
      <c r="C1375" s="9">
        <v>44645</v>
      </c>
      <c r="D1375" s="9">
        <v>47567</v>
      </c>
      <c r="E1375" s="9">
        <v>47567</v>
      </c>
      <c r="F1375" s="7" t="s">
        <v>237</v>
      </c>
      <c r="G1375" s="11">
        <v>315112.57</v>
      </c>
      <c r="H1375" s="11">
        <v>4024.35</v>
      </c>
      <c r="I1375" s="11" t="s">
        <v>239</v>
      </c>
      <c r="J1375" s="11">
        <v>2073.3200000000002</v>
      </c>
      <c r="K1375" s="11" t="s">
        <v>239</v>
      </c>
      <c r="L1375" s="11">
        <v>0</v>
      </c>
      <c r="M1375" s="13">
        <v>7.7585000000000001E-2</v>
      </c>
      <c r="N1375" s="13" t="s">
        <v>247</v>
      </c>
      <c r="O1375" s="13" t="s">
        <v>259</v>
      </c>
      <c r="P1375" s="13">
        <v>8.8999999999999999E-3</v>
      </c>
      <c r="Q1375" s="7" t="s">
        <v>261</v>
      </c>
      <c r="R1375" s="7" t="s">
        <v>262</v>
      </c>
      <c r="S1375" s="7">
        <v>0</v>
      </c>
      <c r="T1375" s="7" t="s">
        <v>267</v>
      </c>
      <c r="U1375" s="7" t="s">
        <v>269</v>
      </c>
      <c r="V1375" s="7">
        <v>1</v>
      </c>
      <c r="W1375" s="9">
        <v>45657</v>
      </c>
      <c r="X1375" s="7">
        <v>63</v>
      </c>
      <c r="Y1375" s="7">
        <v>9</v>
      </c>
      <c r="Z1375" s="11">
        <v>4024.35</v>
      </c>
      <c r="AA1375" s="11">
        <v>36219.15</v>
      </c>
      <c r="AB1375" s="11">
        <v>2073.3200000000002</v>
      </c>
      <c r="AC1375" s="11">
        <v>18659.88</v>
      </c>
      <c r="AD1375" s="11">
        <v>0</v>
      </c>
      <c r="AE1375" s="11">
        <v>0</v>
      </c>
      <c r="AF1375" s="11">
        <v>6097.67</v>
      </c>
      <c r="AG1375" s="11">
        <v>0</v>
      </c>
      <c r="AH1375" s="11">
        <v>54879.03</v>
      </c>
      <c r="AI1375" s="11">
        <v>0</v>
      </c>
      <c r="AJ1375" s="11">
        <v>260233.54</v>
      </c>
      <c r="AK1375" s="11">
        <v>0</v>
      </c>
      <c r="AL1375" s="13">
        <v>1.194978852561435E-2</v>
      </c>
      <c r="AM1375" s="7">
        <v>3369</v>
      </c>
      <c r="AN1375" s="7" t="s">
        <v>285</v>
      </c>
      <c r="AO1375" s="9">
        <v>45930</v>
      </c>
      <c r="AP1375" s="9">
        <v>45900</v>
      </c>
      <c r="AQ1375" s="7">
        <v>30</v>
      </c>
      <c r="AR1375" s="7">
        <v>273</v>
      </c>
      <c r="AS1375" s="15">
        <v>0.94564477703164462</v>
      </c>
      <c r="AT1375" s="11">
        <v>26.172277963045151</v>
      </c>
      <c r="AU1375" s="11">
        <v>26.172277963045151</v>
      </c>
      <c r="AV1375" s="11">
        <v>0</v>
      </c>
      <c r="AW1375" s="11">
        <v>0</v>
      </c>
      <c r="AX1375" s="11">
        <v>26.172277963045151</v>
      </c>
      <c r="AY1375" s="11">
        <v>26.172277963045151</v>
      </c>
      <c r="AZ1375" s="13">
        <v>1.194978852561435E-2</v>
      </c>
      <c r="BA1375" s="11">
        <v>26.172277963045151</v>
      </c>
      <c r="BB1375" s="11">
        <v>26.172277963045151</v>
      </c>
      <c r="BC1375" s="11"/>
      <c r="BD1375" s="11"/>
      <c r="BE1375" s="11"/>
      <c r="BF1375" s="11">
        <v>0</v>
      </c>
      <c r="BG1375" s="11">
        <v>0</v>
      </c>
      <c r="BH1375" s="11">
        <v>26.172277963045151</v>
      </c>
      <c r="BI1375" s="11">
        <v>26.172277963045151</v>
      </c>
      <c r="BJ1375" s="11">
        <v>26.172277963045151</v>
      </c>
      <c r="BK1375" s="11">
        <v>0</v>
      </c>
      <c r="BL1375" s="11">
        <v>26.172277963045151</v>
      </c>
    </row>
    <row r="1376" spans="1:64" hidden="1" x14ac:dyDescent="0.25">
      <c r="A1376" s="7">
        <v>501056</v>
      </c>
      <c r="B1376" s="7" t="s">
        <v>186</v>
      </c>
      <c r="C1376" s="9">
        <v>44645</v>
      </c>
      <c r="D1376" s="9">
        <v>47567</v>
      </c>
      <c r="E1376" s="9">
        <v>47567</v>
      </c>
      <c r="F1376" s="7" t="s">
        <v>237</v>
      </c>
      <c r="G1376" s="11">
        <v>315112.57</v>
      </c>
      <c r="H1376" s="11">
        <v>4024.35</v>
      </c>
      <c r="I1376" s="11" t="s">
        <v>239</v>
      </c>
      <c r="J1376" s="11">
        <v>2073.3200000000002</v>
      </c>
      <c r="K1376" s="11" t="s">
        <v>239</v>
      </c>
      <c r="L1376" s="11">
        <v>0</v>
      </c>
      <c r="M1376" s="13">
        <v>7.7585000000000001E-2</v>
      </c>
      <c r="N1376" s="13" t="s">
        <v>247</v>
      </c>
      <c r="O1376" s="13" t="s">
        <v>259</v>
      </c>
      <c r="P1376" s="13">
        <v>8.8999999999999999E-3</v>
      </c>
      <c r="Q1376" s="7" t="s">
        <v>261</v>
      </c>
      <c r="R1376" s="7" t="s">
        <v>262</v>
      </c>
      <c r="S1376" s="7">
        <v>0</v>
      </c>
      <c r="T1376" s="7" t="s">
        <v>267</v>
      </c>
      <c r="U1376" s="7" t="s">
        <v>269</v>
      </c>
      <c r="V1376" s="7">
        <v>1</v>
      </c>
      <c r="W1376" s="9">
        <v>45657</v>
      </c>
      <c r="X1376" s="7">
        <v>63</v>
      </c>
      <c r="Y1376" s="7">
        <v>10</v>
      </c>
      <c r="Z1376" s="11">
        <v>4024.35</v>
      </c>
      <c r="AA1376" s="11">
        <v>40243.5</v>
      </c>
      <c r="AB1376" s="11">
        <v>2073.3200000000002</v>
      </c>
      <c r="AC1376" s="11">
        <v>20733.2</v>
      </c>
      <c r="AD1376" s="11">
        <v>0</v>
      </c>
      <c r="AE1376" s="11">
        <v>0</v>
      </c>
      <c r="AF1376" s="11">
        <v>6097.67</v>
      </c>
      <c r="AG1376" s="11">
        <v>0</v>
      </c>
      <c r="AH1376" s="11">
        <v>60976.7</v>
      </c>
      <c r="AI1376" s="11">
        <v>0</v>
      </c>
      <c r="AJ1376" s="11">
        <v>254135.87</v>
      </c>
      <c r="AK1376" s="11">
        <v>0</v>
      </c>
      <c r="AL1376" s="13">
        <v>1.1790845035849481E-2</v>
      </c>
      <c r="AM1376" s="7">
        <v>3370</v>
      </c>
      <c r="AN1376" s="7" t="s">
        <v>286</v>
      </c>
      <c r="AO1376" s="9">
        <v>45961</v>
      </c>
      <c r="AP1376" s="9">
        <v>45930</v>
      </c>
      <c r="AQ1376" s="7">
        <v>31</v>
      </c>
      <c r="AR1376" s="7">
        <v>304</v>
      </c>
      <c r="AS1376" s="15">
        <v>0.9396624455707191</v>
      </c>
      <c r="AT1376" s="11">
        <v>25.059521629446959</v>
      </c>
      <c r="AU1376" s="11">
        <v>25.059521629446959</v>
      </c>
      <c r="AV1376" s="11">
        <v>0</v>
      </c>
      <c r="AW1376" s="11">
        <v>0</v>
      </c>
      <c r="AX1376" s="11">
        <v>25.059521629446959</v>
      </c>
      <c r="AY1376" s="11">
        <v>25.059521629446959</v>
      </c>
      <c r="AZ1376" s="13">
        <v>1.1790845035849481E-2</v>
      </c>
      <c r="BA1376" s="11">
        <v>25.059521629446959</v>
      </c>
      <c r="BB1376" s="11">
        <v>25.059521629446959</v>
      </c>
      <c r="BC1376" s="11"/>
      <c r="BD1376" s="11"/>
      <c r="BE1376" s="11"/>
      <c r="BF1376" s="11">
        <v>0</v>
      </c>
      <c r="BG1376" s="11">
        <v>0</v>
      </c>
      <c r="BH1376" s="11">
        <v>25.059521629446959</v>
      </c>
      <c r="BI1376" s="11">
        <v>25.059521629446959</v>
      </c>
      <c r="BJ1376" s="11">
        <v>25.059521629446959</v>
      </c>
      <c r="BK1376" s="11">
        <v>0</v>
      </c>
      <c r="BL1376" s="11">
        <v>25.059521629446959</v>
      </c>
    </row>
    <row r="1377" spans="1:64" hidden="1" x14ac:dyDescent="0.25">
      <c r="A1377" s="7">
        <v>501056</v>
      </c>
      <c r="B1377" s="7" t="s">
        <v>186</v>
      </c>
      <c r="C1377" s="9">
        <v>44645</v>
      </c>
      <c r="D1377" s="9">
        <v>47567</v>
      </c>
      <c r="E1377" s="9">
        <v>47567</v>
      </c>
      <c r="F1377" s="7" t="s">
        <v>237</v>
      </c>
      <c r="G1377" s="11">
        <v>315112.57</v>
      </c>
      <c r="H1377" s="11">
        <v>4024.35</v>
      </c>
      <c r="I1377" s="11" t="s">
        <v>239</v>
      </c>
      <c r="J1377" s="11">
        <v>2073.3200000000002</v>
      </c>
      <c r="K1377" s="11" t="s">
        <v>239</v>
      </c>
      <c r="L1377" s="11">
        <v>0</v>
      </c>
      <c r="M1377" s="13">
        <v>7.7585000000000001E-2</v>
      </c>
      <c r="N1377" s="13" t="s">
        <v>247</v>
      </c>
      <c r="O1377" s="13" t="s">
        <v>259</v>
      </c>
      <c r="P1377" s="13">
        <v>8.8999999999999999E-3</v>
      </c>
      <c r="Q1377" s="7" t="s">
        <v>261</v>
      </c>
      <c r="R1377" s="7" t="s">
        <v>262</v>
      </c>
      <c r="S1377" s="7">
        <v>0</v>
      </c>
      <c r="T1377" s="7" t="s">
        <v>267</v>
      </c>
      <c r="U1377" s="7" t="s">
        <v>269</v>
      </c>
      <c r="V1377" s="7">
        <v>1</v>
      </c>
      <c r="W1377" s="9">
        <v>45657</v>
      </c>
      <c r="X1377" s="7">
        <v>63</v>
      </c>
      <c r="Y1377" s="7">
        <v>11</v>
      </c>
      <c r="Z1377" s="11">
        <v>4024.35</v>
      </c>
      <c r="AA1377" s="11">
        <v>44267.85</v>
      </c>
      <c r="AB1377" s="11">
        <v>2073.3200000000002</v>
      </c>
      <c r="AC1377" s="11">
        <v>22806.52</v>
      </c>
      <c r="AD1377" s="11">
        <v>0</v>
      </c>
      <c r="AE1377" s="11">
        <v>0</v>
      </c>
      <c r="AF1377" s="11">
        <v>6097.67</v>
      </c>
      <c r="AG1377" s="11">
        <v>0</v>
      </c>
      <c r="AH1377" s="11">
        <v>67074.37</v>
      </c>
      <c r="AI1377" s="11">
        <v>0</v>
      </c>
      <c r="AJ1377" s="11">
        <v>248038.2</v>
      </c>
      <c r="AK1377" s="11">
        <v>0</v>
      </c>
      <c r="AL1377" s="13">
        <v>1.1634015644830581E-2</v>
      </c>
      <c r="AM1377" s="7">
        <v>3371</v>
      </c>
      <c r="AN1377" s="7" t="s">
        <v>287</v>
      </c>
      <c r="AO1377" s="9">
        <v>45991</v>
      </c>
      <c r="AP1377" s="9">
        <v>45961</v>
      </c>
      <c r="AQ1377" s="7">
        <v>30</v>
      </c>
      <c r="AR1377" s="7">
        <v>334</v>
      </c>
      <c r="AS1377" s="15">
        <v>0.93390912884554267</v>
      </c>
      <c r="AT1377" s="11">
        <v>23.985172252699261</v>
      </c>
      <c r="AU1377" s="11">
        <v>23.985172252699261</v>
      </c>
      <c r="AV1377" s="11">
        <v>0</v>
      </c>
      <c r="AW1377" s="11">
        <v>0</v>
      </c>
      <c r="AX1377" s="11">
        <v>23.985172252699261</v>
      </c>
      <c r="AY1377" s="11">
        <v>23.985172252699261</v>
      </c>
      <c r="AZ1377" s="13">
        <v>1.1634015644830581E-2</v>
      </c>
      <c r="BA1377" s="11">
        <v>23.985172252699261</v>
      </c>
      <c r="BB1377" s="11">
        <v>23.985172252699261</v>
      </c>
      <c r="BC1377" s="11"/>
      <c r="BD1377" s="11"/>
      <c r="BE1377" s="11"/>
      <c r="BF1377" s="11">
        <v>0</v>
      </c>
      <c r="BG1377" s="11">
        <v>0</v>
      </c>
      <c r="BH1377" s="11">
        <v>23.985172252699261</v>
      </c>
      <c r="BI1377" s="11">
        <v>23.985172252699261</v>
      </c>
      <c r="BJ1377" s="11">
        <v>23.985172252699261</v>
      </c>
      <c r="BK1377" s="11">
        <v>0</v>
      </c>
      <c r="BL1377" s="11">
        <v>23.985172252699261</v>
      </c>
    </row>
    <row r="1378" spans="1:64" hidden="1" x14ac:dyDescent="0.25">
      <c r="A1378" s="7">
        <v>501056</v>
      </c>
      <c r="B1378" s="7" t="s">
        <v>186</v>
      </c>
      <c r="C1378" s="9">
        <v>44645</v>
      </c>
      <c r="D1378" s="9">
        <v>47567</v>
      </c>
      <c r="E1378" s="9">
        <v>47567</v>
      </c>
      <c r="F1378" s="7" t="s">
        <v>237</v>
      </c>
      <c r="G1378" s="11">
        <v>315112.57</v>
      </c>
      <c r="H1378" s="11">
        <v>4024.35</v>
      </c>
      <c r="I1378" s="11" t="s">
        <v>239</v>
      </c>
      <c r="J1378" s="11">
        <v>2073.3200000000002</v>
      </c>
      <c r="K1378" s="11" t="s">
        <v>239</v>
      </c>
      <c r="L1378" s="11">
        <v>0</v>
      </c>
      <c r="M1378" s="13">
        <v>7.7585000000000001E-2</v>
      </c>
      <c r="N1378" s="13" t="s">
        <v>247</v>
      </c>
      <c r="O1378" s="13" t="s">
        <v>259</v>
      </c>
      <c r="P1378" s="13">
        <v>8.8999999999999999E-3</v>
      </c>
      <c r="Q1378" s="7" t="s">
        <v>261</v>
      </c>
      <c r="R1378" s="7" t="s">
        <v>262</v>
      </c>
      <c r="S1378" s="7">
        <v>0</v>
      </c>
      <c r="T1378" s="7" t="s">
        <v>267</v>
      </c>
      <c r="U1378" s="7" t="s">
        <v>269</v>
      </c>
      <c r="V1378" s="7">
        <v>1</v>
      </c>
      <c r="W1378" s="9">
        <v>45657</v>
      </c>
      <c r="X1378" s="7">
        <v>63</v>
      </c>
      <c r="Y1378" s="7">
        <v>12</v>
      </c>
      <c r="Z1378" s="11">
        <v>4024.35</v>
      </c>
      <c r="AA1378" s="11">
        <v>48292.2</v>
      </c>
      <c r="AB1378" s="11">
        <v>2073.3200000000002</v>
      </c>
      <c r="AC1378" s="11">
        <v>24879.84</v>
      </c>
      <c r="AD1378" s="11">
        <v>0</v>
      </c>
      <c r="AE1378" s="11">
        <v>0</v>
      </c>
      <c r="AF1378" s="11">
        <v>6097.67</v>
      </c>
      <c r="AG1378" s="11">
        <v>0</v>
      </c>
      <c r="AH1378" s="11">
        <v>73172.040000000008</v>
      </c>
      <c r="AI1378" s="11">
        <v>0</v>
      </c>
      <c r="AJ1378" s="11">
        <v>241940.53</v>
      </c>
      <c r="AK1378" s="11">
        <v>0</v>
      </c>
      <c r="AL1378" s="13">
        <v>1.14792722330449E-2</v>
      </c>
      <c r="AM1378" s="7">
        <v>3372</v>
      </c>
      <c r="AN1378" s="7" t="s">
        <v>288</v>
      </c>
      <c r="AO1378" s="9">
        <v>46022</v>
      </c>
      <c r="AP1378" s="9">
        <v>45991</v>
      </c>
      <c r="AQ1378" s="7">
        <v>31</v>
      </c>
      <c r="AR1378" s="7">
        <v>365</v>
      </c>
      <c r="AS1378" s="15">
        <v>0.92800103936116407</v>
      </c>
      <c r="AT1378" s="11">
        <v>22.938311828660179</v>
      </c>
      <c r="AU1378" s="11">
        <v>22.938311828660179</v>
      </c>
      <c r="AV1378" s="11">
        <v>0</v>
      </c>
      <c r="AW1378" s="11">
        <v>0</v>
      </c>
      <c r="AX1378" s="11">
        <v>22.938311828660179</v>
      </c>
      <c r="AY1378" s="11">
        <v>22.938311828660179</v>
      </c>
      <c r="AZ1378" s="13">
        <v>1.14792722330449E-2</v>
      </c>
      <c r="BA1378" s="11">
        <v>22.938311828660179</v>
      </c>
      <c r="BB1378" s="11">
        <v>22.938311828660179</v>
      </c>
      <c r="BC1378" s="11"/>
      <c r="BD1378" s="11"/>
      <c r="BE1378" s="11"/>
      <c r="BF1378" s="11">
        <v>0</v>
      </c>
      <c r="BG1378" s="11">
        <v>0</v>
      </c>
      <c r="BH1378" s="11">
        <v>22.938311828660179</v>
      </c>
      <c r="BI1378" s="11">
        <v>22.938311828660179</v>
      </c>
      <c r="BJ1378" s="11">
        <v>22.938311828660179</v>
      </c>
      <c r="BK1378" s="11">
        <v>0</v>
      </c>
      <c r="BL1378" s="11">
        <v>22.938311828660179</v>
      </c>
    </row>
    <row r="1379" spans="1:64" hidden="1" x14ac:dyDescent="0.25">
      <c r="A1379" s="7">
        <v>501057</v>
      </c>
      <c r="B1379" s="7" t="s">
        <v>187</v>
      </c>
      <c r="C1379" s="9">
        <v>44645</v>
      </c>
      <c r="D1379" s="9">
        <v>47567</v>
      </c>
      <c r="E1379" s="9">
        <v>47567</v>
      </c>
      <c r="F1379" s="7" t="s">
        <v>237</v>
      </c>
      <c r="G1379" s="11">
        <v>392714.52</v>
      </c>
      <c r="H1379" s="11">
        <v>5015.42</v>
      </c>
      <c r="I1379" s="11" t="s">
        <v>239</v>
      </c>
      <c r="J1379" s="11">
        <v>2583.91</v>
      </c>
      <c r="K1379" s="11" t="s">
        <v>239</v>
      </c>
      <c r="L1379" s="11">
        <v>0</v>
      </c>
      <c r="M1379" s="13">
        <v>7.7585000000000001E-2</v>
      </c>
      <c r="N1379" s="13" t="s">
        <v>247</v>
      </c>
      <c r="O1379" s="13" t="s">
        <v>259</v>
      </c>
      <c r="P1379" s="13">
        <v>8.8999999999999999E-3</v>
      </c>
      <c r="Q1379" s="7" t="s">
        <v>261</v>
      </c>
      <c r="R1379" s="7" t="s">
        <v>262</v>
      </c>
      <c r="S1379" s="7">
        <v>0</v>
      </c>
      <c r="T1379" s="7" t="s">
        <v>267</v>
      </c>
      <c r="U1379" s="7" t="s">
        <v>269</v>
      </c>
      <c r="V1379" s="7">
        <v>1</v>
      </c>
      <c r="W1379" s="9">
        <v>45657</v>
      </c>
      <c r="X1379" s="7">
        <v>63</v>
      </c>
      <c r="Y1379" s="7">
        <v>0</v>
      </c>
      <c r="Z1379" s="11">
        <v>0</v>
      </c>
      <c r="AA1379" s="11">
        <v>0</v>
      </c>
      <c r="AB1379" s="11">
        <v>0</v>
      </c>
      <c r="AC1379" s="11">
        <v>0</v>
      </c>
      <c r="AD1379" s="11">
        <v>0</v>
      </c>
      <c r="AE1379" s="11">
        <v>0</v>
      </c>
      <c r="AF1379" s="11">
        <v>0</v>
      </c>
      <c r="AG1379" s="11">
        <v>0</v>
      </c>
      <c r="AH1379" s="11">
        <v>0</v>
      </c>
      <c r="AI1379" s="11">
        <v>0</v>
      </c>
      <c r="AJ1379" s="11">
        <v>392714.52</v>
      </c>
      <c r="AK1379" s="11">
        <v>0</v>
      </c>
      <c r="AM1379" s="7">
        <v>3424</v>
      </c>
      <c r="AN1379" s="7" t="s">
        <v>288</v>
      </c>
      <c r="AO1379" s="9">
        <v>45657</v>
      </c>
      <c r="AP1379" s="9">
        <v>47567</v>
      </c>
      <c r="AQ1379" s="7">
        <v>0</v>
      </c>
      <c r="AR1379" s="7">
        <v>0</v>
      </c>
      <c r="AS1379" s="15">
        <v>1</v>
      </c>
      <c r="BC1379" s="11"/>
      <c r="BD1379" s="11"/>
      <c r="BE1379" s="11"/>
    </row>
    <row r="1380" spans="1:64" hidden="1" x14ac:dyDescent="0.25">
      <c r="A1380" s="7">
        <v>501057</v>
      </c>
      <c r="B1380" s="7" t="s">
        <v>187</v>
      </c>
      <c r="C1380" s="9">
        <v>44645</v>
      </c>
      <c r="D1380" s="9">
        <v>47567</v>
      </c>
      <c r="E1380" s="9">
        <v>47567</v>
      </c>
      <c r="F1380" s="7" t="s">
        <v>237</v>
      </c>
      <c r="G1380" s="11">
        <v>392714.52</v>
      </c>
      <c r="H1380" s="11">
        <v>5015.42</v>
      </c>
      <c r="I1380" s="11" t="s">
        <v>239</v>
      </c>
      <c r="J1380" s="11">
        <v>2583.91</v>
      </c>
      <c r="K1380" s="11" t="s">
        <v>239</v>
      </c>
      <c r="L1380" s="11">
        <v>0</v>
      </c>
      <c r="M1380" s="13">
        <v>7.7585000000000001E-2</v>
      </c>
      <c r="N1380" s="13" t="s">
        <v>247</v>
      </c>
      <c r="O1380" s="13" t="s">
        <v>259</v>
      </c>
      <c r="P1380" s="13">
        <v>8.8999999999999999E-3</v>
      </c>
      <c r="Q1380" s="7" t="s">
        <v>261</v>
      </c>
      <c r="R1380" s="7" t="s">
        <v>262</v>
      </c>
      <c r="S1380" s="7">
        <v>0</v>
      </c>
      <c r="T1380" s="7" t="s">
        <v>267</v>
      </c>
      <c r="U1380" s="7" t="s">
        <v>269</v>
      </c>
      <c r="V1380" s="7">
        <v>1</v>
      </c>
      <c r="W1380" s="9">
        <v>45657</v>
      </c>
      <c r="X1380" s="7">
        <v>63</v>
      </c>
      <c r="Y1380" s="7">
        <v>1</v>
      </c>
      <c r="Z1380" s="11">
        <v>5015.42</v>
      </c>
      <c r="AA1380" s="11">
        <v>5015.42</v>
      </c>
      <c r="AB1380" s="11">
        <v>2583.91</v>
      </c>
      <c r="AC1380" s="11">
        <v>2583.91</v>
      </c>
      <c r="AD1380" s="11">
        <v>0</v>
      </c>
      <c r="AE1380" s="11">
        <v>0</v>
      </c>
      <c r="AF1380" s="11">
        <v>7599.33</v>
      </c>
      <c r="AG1380" s="11">
        <v>0</v>
      </c>
      <c r="AH1380" s="11">
        <v>7599.33</v>
      </c>
      <c r="AI1380" s="11">
        <v>0</v>
      </c>
      <c r="AJ1380" s="11">
        <v>385115.19</v>
      </c>
      <c r="AK1380" s="11">
        <v>0</v>
      </c>
      <c r="AL1380" s="13">
        <v>1.330094582212071E-2</v>
      </c>
      <c r="AM1380" s="7">
        <v>3425</v>
      </c>
      <c r="AN1380" s="7" t="s">
        <v>289</v>
      </c>
      <c r="AO1380" s="9">
        <v>45688</v>
      </c>
      <c r="AP1380" s="9">
        <v>45657</v>
      </c>
      <c r="AQ1380" s="7">
        <v>31</v>
      </c>
      <c r="AR1380" s="7">
        <v>31</v>
      </c>
      <c r="AS1380" s="15">
        <v>0.99367380690273155</v>
      </c>
      <c r="AT1380" s="11">
        <v>45.300919984494357</v>
      </c>
      <c r="AU1380" s="11">
        <v>45.300919984494357</v>
      </c>
      <c r="AV1380" s="11">
        <v>0</v>
      </c>
      <c r="AW1380" s="11">
        <v>0</v>
      </c>
      <c r="AX1380" s="11">
        <v>45.300919984494357</v>
      </c>
      <c r="AY1380" s="11">
        <v>45.300919984494357</v>
      </c>
      <c r="AZ1380" s="13">
        <v>1.330094582212071E-2</v>
      </c>
      <c r="BA1380" s="11">
        <v>45.300919984494357</v>
      </c>
      <c r="BB1380" s="11">
        <v>45.300919984494357</v>
      </c>
      <c r="BC1380" s="11"/>
      <c r="BD1380" s="11"/>
      <c r="BE1380" s="11"/>
      <c r="BF1380" s="11">
        <v>0</v>
      </c>
      <c r="BG1380" s="11">
        <v>0</v>
      </c>
      <c r="BH1380" s="11">
        <v>45.300919984494357</v>
      </c>
      <c r="BI1380" s="11">
        <v>45.300919984494357</v>
      </c>
      <c r="BJ1380" s="11">
        <v>45.300919984494357</v>
      </c>
      <c r="BK1380" s="11">
        <v>0</v>
      </c>
      <c r="BL1380" s="11">
        <v>45.300919984494357</v>
      </c>
    </row>
    <row r="1381" spans="1:64" hidden="1" x14ac:dyDescent="0.25">
      <c r="A1381" s="7">
        <v>501057</v>
      </c>
      <c r="B1381" s="7" t="s">
        <v>187</v>
      </c>
      <c r="C1381" s="9">
        <v>44645</v>
      </c>
      <c r="D1381" s="9">
        <v>47567</v>
      </c>
      <c r="E1381" s="9">
        <v>47567</v>
      </c>
      <c r="F1381" s="7" t="s">
        <v>237</v>
      </c>
      <c r="G1381" s="11">
        <v>392714.52</v>
      </c>
      <c r="H1381" s="11">
        <v>5015.42</v>
      </c>
      <c r="I1381" s="11" t="s">
        <v>239</v>
      </c>
      <c r="J1381" s="11">
        <v>2583.91</v>
      </c>
      <c r="K1381" s="11" t="s">
        <v>239</v>
      </c>
      <c r="L1381" s="11">
        <v>0</v>
      </c>
      <c r="M1381" s="13">
        <v>7.7585000000000001E-2</v>
      </c>
      <c r="N1381" s="13" t="s">
        <v>247</v>
      </c>
      <c r="O1381" s="13" t="s">
        <v>259</v>
      </c>
      <c r="P1381" s="13">
        <v>8.8999999999999999E-3</v>
      </c>
      <c r="Q1381" s="7" t="s">
        <v>261</v>
      </c>
      <c r="R1381" s="7" t="s">
        <v>262</v>
      </c>
      <c r="S1381" s="7">
        <v>0</v>
      </c>
      <c r="T1381" s="7" t="s">
        <v>267</v>
      </c>
      <c r="U1381" s="7" t="s">
        <v>269</v>
      </c>
      <c r="V1381" s="7">
        <v>1</v>
      </c>
      <c r="W1381" s="9">
        <v>45657</v>
      </c>
      <c r="X1381" s="7">
        <v>63</v>
      </c>
      <c r="Y1381" s="7">
        <v>2</v>
      </c>
      <c r="Z1381" s="11">
        <v>5015.42</v>
      </c>
      <c r="AA1381" s="11">
        <v>10030.84</v>
      </c>
      <c r="AB1381" s="11">
        <v>2583.91</v>
      </c>
      <c r="AC1381" s="11">
        <v>5167.82</v>
      </c>
      <c r="AD1381" s="11">
        <v>0</v>
      </c>
      <c r="AE1381" s="11">
        <v>0</v>
      </c>
      <c r="AF1381" s="11">
        <v>7599.33</v>
      </c>
      <c r="AG1381" s="11">
        <v>0</v>
      </c>
      <c r="AH1381" s="11">
        <v>15198.66</v>
      </c>
      <c r="AI1381" s="11">
        <v>0</v>
      </c>
      <c r="AJ1381" s="11">
        <v>377515.86</v>
      </c>
      <c r="AK1381" s="11">
        <v>0</v>
      </c>
      <c r="AL1381" s="13">
        <v>1.312403066235779E-2</v>
      </c>
      <c r="AM1381" s="7">
        <v>3426</v>
      </c>
      <c r="AN1381" s="7" t="s">
        <v>290</v>
      </c>
      <c r="AO1381" s="9">
        <v>45716</v>
      </c>
      <c r="AP1381" s="9">
        <v>45688</v>
      </c>
      <c r="AQ1381" s="7">
        <v>28</v>
      </c>
      <c r="AR1381" s="7">
        <v>59</v>
      </c>
      <c r="AS1381" s="15">
        <v>0.98799423173444179</v>
      </c>
      <c r="AT1381" s="11">
        <v>43.565916399469273</v>
      </c>
      <c r="AU1381" s="11">
        <v>43.565916399469273</v>
      </c>
      <c r="AV1381" s="11">
        <v>0</v>
      </c>
      <c r="AW1381" s="11">
        <v>0</v>
      </c>
      <c r="AX1381" s="11">
        <v>43.565916399469273</v>
      </c>
      <c r="AY1381" s="11">
        <v>43.565916399469273</v>
      </c>
      <c r="AZ1381" s="13">
        <v>1.312403066235779E-2</v>
      </c>
      <c r="BA1381" s="11">
        <v>43.565916399469273</v>
      </c>
      <c r="BB1381" s="11">
        <v>43.565916399469273</v>
      </c>
      <c r="BC1381" s="11"/>
      <c r="BD1381" s="11"/>
      <c r="BE1381" s="11"/>
      <c r="BF1381" s="11">
        <v>0</v>
      </c>
      <c r="BG1381" s="11">
        <v>0</v>
      </c>
      <c r="BH1381" s="11">
        <v>43.565916399469273</v>
      </c>
      <c r="BI1381" s="11">
        <v>43.565916399469273</v>
      </c>
      <c r="BJ1381" s="11">
        <v>43.565916399469273</v>
      </c>
      <c r="BK1381" s="11">
        <v>0</v>
      </c>
      <c r="BL1381" s="11">
        <v>43.565916399469273</v>
      </c>
    </row>
    <row r="1382" spans="1:64" hidden="1" x14ac:dyDescent="0.25">
      <c r="A1382" s="7">
        <v>501057</v>
      </c>
      <c r="B1382" s="7" t="s">
        <v>187</v>
      </c>
      <c r="C1382" s="9">
        <v>44645</v>
      </c>
      <c r="D1382" s="9">
        <v>47567</v>
      </c>
      <c r="E1382" s="9">
        <v>47567</v>
      </c>
      <c r="F1382" s="7" t="s">
        <v>237</v>
      </c>
      <c r="G1382" s="11">
        <v>392714.52</v>
      </c>
      <c r="H1382" s="11">
        <v>5015.42</v>
      </c>
      <c r="I1382" s="11" t="s">
        <v>239</v>
      </c>
      <c r="J1382" s="11">
        <v>2583.91</v>
      </c>
      <c r="K1382" s="11" t="s">
        <v>239</v>
      </c>
      <c r="L1382" s="11">
        <v>0</v>
      </c>
      <c r="M1382" s="13">
        <v>7.7585000000000001E-2</v>
      </c>
      <c r="N1382" s="13" t="s">
        <v>247</v>
      </c>
      <c r="O1382" s="13" t="s">
        <v>259</v>
      </c>
      <c r="P1382" s="13">
        <v>8.8999999999999999E-3</v>
      </c>
      <c r="Q1382" s="7" t="s">
        <v>261</v>
      </c>
      <c r="R1382" s="7" t="s">
        <v>262</v>
      </c>
      <c r="S1382" s="7">
        <v>0</v>
      </c>
      <c r="T1382" s="7" t="s">
        <v>267</v>
      </c>
      <c r="U1382" s="7" t="s">
        <v>269</v>
      </c>
      <c r="V1382" s="7">
        <v>1</v>
      </c>
      <c r="W1382" s="9">
        <v>45657</v>
      </c>
      <c r="X1382" s="7">
        <v>63</v>
      </c>
      <c r="Y1382" s="7">
        <v>3</v>
      </c>
      <c r="Z1382" s="11">
        <v>5015.42</v>
      </c>
      <c r="AA1382" s="11">
        <v>15046.26</v>
      </c>
      <c r="AB1382" s="11">
        <v>2583.91</v>
      </c>
      <c r="AC1382" s="11">
        <v>7751.73</v>
      </c>
      <c r="AD1382" s="11">
        <v>0</v>
      </c>
      <c r="AE1382" s="11">
        <v>0</v>
      </c>
      <c r="AF1382" s="11">
        <v>7599.33</v>
      </c>
      <c r="AG1382" s="11">
        <v>0</v>
      </c>
      <c r="AH1382" s="11">
        <v>22797.99</v>
      </c>
      <c r="AI1382" s="11">
        <v>0</v>
      </c>
      <c r="AJ1382" s="11">
        <v>369916.53</v>
      </c>
      <c r="AK1382" s="11">
        <v>0</v>
      </c>
      <c r="AL1382" s="13">
        <v>1.294946864154989E-2</v>
      </c>
      <c r="AM1382" s="7">
        <v>3427</v>
      </c>
      <c r="AN1382" s="7" t="s">
        <v>291</v>
      </c>
      <c r="AO1382" s="9">
        <v>45747</v>
      </c>
      <c r="AP1382" s="9">
        <v>45716</v>
      </c>
      <c r="AQ1382" s="7">
        <v>31</v>
      </c>
      <c r="AR1382" s="7">
        <v>90</v>
      </c>
      <c r="AS1382" s="15">
        <v>0.98174398944550256</v>
      </c>
      <c r="AT1382" s="11">
        <v>41.854672158248157</v>
      </c>
      <c r="AU1382" s="11">
        <v>41.854672158248157</v>
      </c>
      <c r="AV1382" s="11">
        <v>0</v>
      </c>
      <c r="AW1382" s="11">
        <v>0</v>
      </c>
      <c r="AX1382" s="11">
        <v>41.854672158248157</v>
      </c>
      <c r="AY1382" s="11">
        <v>41.854672158248157</v>
      </c>
      <c r="AZ1382" s="13">
        <v>1.294946864154989E-2</v>
      </c>
      <c r="BA1382" s="11">
        <v>41.854672158248157</v>
      </c>
      <c r="BB1382" s="11">
        <v>41.854672158248157</v>
      </c>
      <c r="BC1382" s="11"/>
      <c r="BD1382" s="11"/>
      <c r="BE1382" s="11"/>
      <c r="BF1382" s="11">
        <v>0</v>
      </c>
      <c r="BG1382" s="11">
        <v>0</v>
      </c>
      <c r="BH1382" s="11">
        <v>41.854672158248157</v>
      </c>
      <c r="BI1382" s="11">
        <v>41.854672158248157</v>
      </c>
      <c r="BJ1382" s="11">
        <v>41.854672158248157</v>
      </c>
      <c r="BK1382" s="11">
        <v>0</v>
      </c>
      <c r="BL1382" s="11">
        <v>41.854672158248157</v>
      </c>
    </row>
    <row r="1383" spans="1:64" hidden="1" x14ac:dyDescent="0.25">
      <c r="A1383" s="7">
        <v>501057</v>
      </c>
      <c r="B1383" s="7" t="s">
        <v>187</v>
      </c>
      <c r="C1383" s="9">
        <v>44645</v>
      </c>
      <c r="D1383" s="9">
        <v>47567</v>
      </c>
      <c r="E1383" s="9">
        <v>47567</v>
      </c>
      <c r="F1383" s="7" t="s">
        <v>237</v>
      </c>
      <c r="G1383" s="11">
        <v>392714.52</v>
      </c>
      <c r="H1383" s="11">
        <v>5015.42</v>
      </c>
      <c r="I1383" s="11" t="s">
        <v>239</v>
      </c>
      <c r="J1383" s="11">
        <v>2583.91</v>
      </c>
      <c r="K1383" s="11" t="s">
        <v>239</v>
      </c>
      <c r="L1383" s="11">
        <v>0</v>
      </c>
      <c r="M1383" s="13">
        <v>7.7585000000000001E-2</v>
      </c>
      <c r="N1383" s="13" t="s">
        <v>247</v>
      </c>
      <c r="O1383" s="13" t="s">
        <v>259</v>
      </c>
      <c r="P1383" s="13">
        <v>8.8999999999999999E-3</v>
      </c>
      <c r="Q1383" s="7" t="s">
        <v>261</v>
      </c>
      <c r="R1383" s="7" t="s">
        <v>262</v>
      </c>
      <c r="S1383" s="7">
        <v>0</v>
      </c>
      <c r="T1383" s="7" t="s">
        <v>267</v>
      </c>
      <c r="U1383" s="7" t="s">
        <v>269</v>
      </c>
      <c r="V1383" s="7">
        <v>1</v>
      </c>
      <c r="W1383" s="9">
        <v>45657</v>
      </c>
      <c r="X1383" s="7">
        <v>63</v>
      </c>
      <c r="Y1383" s="7">
        <v>4</v>
      </c>
      <c r="Z1383" s="11">
        <v>5015.42</v>
      </c>
      <c r="AA1383" s="11">
        <v>20061.68</v>
      </c>
      <c r="AB1383" s="11">
        <v>2583.91</v>
      </c>
      <c r="AC1383" s="11">
        <v>10335.64</v>
      </c>
      <c r="AD1383" s="11">
        <v>0</v>
      </c>
      <c r="AE1383" s="11">
        <v>0</v>
      </c>
      <c r="AF1383" s="11">
        <v>7599.33</v>
      </c>
      <c r="AG1383" s="11">
        <v>0</v>
      </c>
      <c r="AH1383" s="11">
        <v>30397.32</v>
      </c>
      <c r="AI1383" s="11">
        <v>0</v>
      </c>
      <c r="AJ1383" s="11">
        <v>362317.2</v>
      </c>
      <c r="AK1383" s="11">
        <v>0</v>
      </c>
      <c r="AL1383" s="13">
        <v>1.2777228460723379E-2</v>
      </c>
      <c r="AM1383" s="7">
        <v>3428</v>
      </c>
      <c r="AN1383" s="7" t="s">
        <v>292</v>
      </c>
      <c r="AO1383" s="9">
        <v>45777</v>
      </c>
      <c r="AP1383" s="9">
        <v>45747</v>
      </c>
      <c r="AQ1383" s="7">
        <v>30</v>
      </c>
      <c r="AR1383" s="7">
        <v>120</v>
      </c>
      <c r="AS1383" s="15">
        <v>0.97573301801534418</v>
      </c>
      <c r="AT1383" s="11">
        <v>40.201903769989251</v>
      </c>
      <c r="AU1383" s="11">
        <v>40.201903769989251</v>
      </c>
      <c r="AV1383" s="11">
        <v>0</v>
      </c>
      <c r="AW1383" s="11">
        <v>0</v>
      </c>
      <c r="AX1383" s="11">
        <v>40.201903769989251</v>
      </c>
      <c r="AY1383" s="11">
        <v>40.201903769989251</v>
      </c>
      <c r="AZ1383" s="13">
        <v>1.2777228460723379E-2</v>
      </c>
      <c r="BA1383" s="11">
        <v>40.201903769989251</v>
      </c>
      <c r="BB1383" s="11">
        <v>40.201903769989251</v>
      </c>
      <c r="BC1383" s="11"/>
      <c r="BD1383" s="11"/>
      <c r="BE1383" s="11"/>
      <c r="BF1383" s="11">
        <v>0</v>
      </c>
      <c r="BG1383" s="11">
        <v>0</v>
      </c>
      <c r="BH1383" s="11">
        <v>40.201903769989251</v>
      </c>
      <c r="BI1383" s="11">
        <v>40.201903769989251</v>
      </c>
      <c r="BJ1383" s="11">
        <v>40.201903769989251</v>
      </c>
      <c r="BK1383" s="11">
        <v>0</v>
      </c>
      <c r="BL1383" s="11">
        <v>40.201903769989251</v>
      </c>
    </row>
    <row r="1384" spans="1:64" hidden="1" x14ac:dyDescent="0.25">
      <c r="A1384" s="7">
        <v>501057</v>
      </c>
      <c r="B1384" s="7" t="s">
        <v>187</v>
      </c>
      <c r="C1384" s="9">
        <v>44645</v>
      </c>
      <c r="D1384" s="9">
        <v>47567</v>
      </c>
      <c r="E1384" s="9">
        <v>47567</v>
      </c>
      <c r="F1384" s="7" t="s">
        <v>237</v>
      </c>
      <c r="G1384" s="11">
        <v>392714.52</v>
      </c>
      <c r="H1384" s="11">
        <v>5015.42</v>
      </c>
      <c r="I1384" s="11" t="s">
        <v>239</v>
      </c>
      <c r="J1384" s="11">
        <v>2583.91</v>
      </c>
      <c r="K1384" s="11" t="s">
        <v>239</v>
      </c>
      <c r="L1384" s="11">
        <v>0</v>
      </c>
      <c r="M1384" s="13">
        <v>7.7585000000000001E-2</v>
      </c>
      <c r="N1384" s="13" t="s">
        <v>247</v>
      </c>
      <c r="O1384" s="13" t="s">
        <v>259</v>
      </c>
      <c r="P1384" s="13">
        <v>8.8999999999999999E-3</v>
      </c>
      <c r="Q1384" s="7" t="s">
        <v>261</v>
      </c>
      <c r="R1384" s="7" t="s">
        <v>262</v>
      </c>
      <c r="S1384" s="7">
        <v>0</v>
      </c>
      <c r="T1384" s="7" t="s">
        <v>267</v>
      </c>
      <c r="U1384" s="7" t="s">
        <v>269</v>
      </c>
      <c r="V1384" s="7">
        <v>1</v>
      </c>
      <c r="W1384" s="9">
        <v>45657</v>
      </c>
      <c r="X1384" s="7">
        <v>63</v>
      </c>
      <c r="Y1384" s="7">
        <v>5</v>
      </c>
      <c r="Z1384" s="11">
        <v>5015.42</v>
      </c>
      <c r="AA1384" s="11">
        <v>25077.1</v>
      </c>
      <c r="AB1384" s="11">
        <v>2583.91</v>
      </c>
      <c r="AC1384" s="11">
        <v>12919.55</v>
      </c>
      <c r="AD1384" s="11">
        <v>0</v>
      </c>
      <c r="AE1384" s="11">
        <v>0</v>
      </c>
      <c r="AF1384" s="11">
        <v>7599.33</v>
      </c>
      <c r="AG1384" s="11">
        <v>0</v>
      </c>
      <c r="AH1384" s="11">
        <v>37996.65</v>
      </c>
      <c r="AI1384" s="11">
        <v>0</v>
      </c>
      <c r="AJ1384" s="11">
        <v>354717.87</v>
      </c>
      <c r="AK1384" s="11">
        <v>0</v>
      </c>
      <c r="AL1384" s="13">
        <v>1.26072792372105E-2</v>
      </c>
      <c r="AM1384" s="7">
        <v>3429</v>
      </c>
      <c r="AN1384" s="7" t="s">
        <v>293</v>
      </c>
      <c r="AO1384" s="9">
        <v>45808</v>
      </c>
      <c r="AP1384" s="9">
        <v>45777</v>
      </c>
      <c r="AQ1384" s="7">
        <v>31</v>
      </c>
      <c r="AR1384" s="7">
        <v>151</v>
      </c>
      <c r="AS1384" s="15">
        <v>0.96956034253199863</v>
      </c>
      <c r="AT1384" s="11">
        <v>38.589512315965983</v>
      </c>
      <c r="AU1384" s="11">
        <v>38.589512315965983</v>
      </c>
      <c r="AV1384" s="11">
        <v>0</v>
      </c>
      <c r="AW1384" s="11">
        <v>0</v>
      </c>
      <c r="AX1384" s="11">
        <v>38.589512315965983</v>
      </c>
      <c r="AY1384" s="11">
        <v>38.589512315965983</v>
      </c>
      <c r="AZ1384" s="13">
        <v>1.26072792372105E-2</v>
      </c>
      <c r="BA1384" s="11">
        <v>38.589512315965983</v>
      </c>
      <c r="BB1384" s="11">
        <v>38.589512315965983</v>
      </c>
      <c r="BC1384" s="11"/>
      <c r="BD1384" s="11"/>
      <c r="BE1384" s="11"/>
      <c r="BF1384" s="11">
        <v>0</v>
      </c>
      <c r="BG1384" s="11">
        <v>0</v>
      </c>
      <c r="BH1384" s="11">
        <v>38.589512315965983</v>
      </c>
      <c r="BI1384" s="11">
        <v>38.589512315965983</v>
      </c>
      <c r="BJ1384" s="11">
        <v>38.589512315965983</v>
      </c>
      <c r="BK1384" s="11">
        <v>0</v>
      </c>
      <c r="BL1384" s="11">
        <v>38.589512315965983</v>
      </c>
    </row>
    <row r="1385" spans="1:64" hidden="1" x14ac:dyDescent="0.25">
      <c r="A1385" s="7">
        <v>501057</v>
      </c>
      <c r="B1385" s="7" t="s">
        <v>187</v>
      </c>
      <c r="C1385" s="9">
        <v>44645</v>
      </c>
      <c r="D1385" s="9">
        <v>47567</v>
      </c>
      <c r="E1385" s="9">
        <v>47567</v>
      </c>
      <c r="F1385" s="7" t="s">
        <v>237</v>
      </c>
      <c r="G1385" s="11">
        <v>392714.52</v>
      </c>
      <c r="H1385" s="11">
        <v>5015.42</v>
      </c>
      <c r="I1385" s="11" t="s">
        <v>239</v>
      </c>
      <c r="J1385" s="11">
        <v>2583.91</v>
      </c>
      <c r="K1385" s="11" t="s">
        <v>239</v>
      </c>
      <c r="L1385" s="11">
        <v>0</v>
      </c>
      <c r="M1385" s="13">
        <v>7.7585000000000001E-2</v>
      </c>
      <c r="N1385" s="13" t="s">
        <v>247</v>
      </c>
      <c r="O1385" s="13" t="s">
        <v>259</v>
      </c>
      <c r="P1385" s="13">
        <v>8.8999999999999999E-3</v>
      </c>
      <c r="Q1385" s="7" t="s">
        <v>261</v>
      </c>
      <c r="R1385" s="7" t="s">
        <v>262</v>
      </c>
      <c r="S1385" s="7">
        <v>0</v>
      </c>
      <c r="T1385" s="7" t="s">
        <v>267</v>
      </c>
      <c r="U1385" s="7" t="s">
        <v>269</v>
      </c>
      <c r="V1385" s="7">
        <v>1</v>
      </c>
      <c r="W1385" s="9">
        <v>45657</v>
      </c>
      <c r="X1385" s="7">
        <v>63</v>
      </c>
      <c r="Y1385" s="7">
        <v>6</v>
      </c>
      <c r="Z1385" s="11">
        <v>5015.42</v>
      </c>
      <c r="AA1385" s="11">
        <v>30092.52</v>
      </c>
      <c r="AB1385" s="11">
        <v>2583.91</v>
      </c>
      <c r="AC1385" s="11">
        <v>15503.46</v>
      </c>
      <c r="AD1385" s="11">
        <v>0</v>
      </c>
      <c r="AE1385" s="11">
        <v>0</v>
      </c>
      <c r="AF1385" s="11">
        <v>7599.33</v>
      </c>
      <c r="AG1385" s="11">
        <v>0</v>
      </c>
      <c r="AH1385" s="11">
        <v>45595.98</v>
      </c>
      <c r="AI1385" s="11">
        <v>0</v>
      </c>
      <c r="AJ1385" s="11">
        <v>347118.54</v>
      </c>
      <c r="AK1385" s="11">
        <v>0</v>
      </c>
      <c r="AL1385" s="13">
        <v>1.2439590499111921E-2</v>
      </c>
      <c r="AM1385" s="7">
        <v>3430</v>
      </c>
      <c r="AN1385" s="7" t="s">
        <v>294</v>
      </c>
      <c r="AO1385" s="9">
        <v>45838</v>
      </c>
      <c r="AP1385" s="9">
        <v>45808</v>
      </c>
      <c r="AQ1385" s="7">
        <v>30</v>
      </c>
      <c r="AR1385" s="7">
        <v>181</v>
      </c>
      <c r="AS1385" s="15">
        <v>0.96362396850635679</v>
      </c>
      <c r="AT1385" s="11">
        <v>37.032368971190103</v>
      </c>
      <c r="AU1385" s="11">
        <v>37.032368971190103</v>
      </c>
      <c r="AV1385" s="11">
        <v>0</v>
      </c>
      <c r="AW1385" s="11">
        <v>0</v>
      </c>
      <c r="AX1385" s="11">
        <v>37.032368971190103</v>
      </c>
      <c r="AY1385" s="11">
        <v>37.032368971190103</v>
      </c>
      <c r="AZ1385" s="13">
        <v>1.2439590499111921E-2</v>
      </c>
      <c r="BA1385" s="11">
        <v>37.032368971190103</v>
      </c>
      <c r="BB1385" s="11">
        <v>37.032368971190103</v>
      </c>
      <c r="BC1385" s="11"/>
      <c r="BD1385" s="11"/>
      <c r="BE1385" s="11"/>
      <c r="BF1385" s="11">
        <v>0</v>
      </c>
      <c r="BG1385" s="11">
        <v>0</v>
      </c>
      <c r="BH1385" s="11">
        <v>37.032368971190103</v>
      </c>
      <c r="BI1385" s="11">
        <v>37.032368971190103</v>
      </c>
      <c r="BJ1385" s="11">
        <v>37.032368971190103</v>
      </c>
      <c r="BK1385" s="11">
        <v>0</v>
      </c>
      <c r="BL1385" s="11">
        <v>37.032368971190103</v>
      </c>
    </row>
    <row r="1386" spans="1:64" hidden="1" x14ac:dyDescent="0.25">
      <c r="A1386" s="7">
        <v>501057</v>
      </c>
      <c r="B1386" s="7" t="s">
        <v>187</v>
      </c>
      <c r="C1386" s="9">
        <v>44645</v>
      </c>
      <c r="D1386" s="9">
        <v>47567</v>
      </c>
      <c r="E1386" s="9">
        <v>47567</v>
      </c>
      <c r="F1386" s="7" t="s">
        <v>237</v>
      </c>
      <c r="G1386" s="11">
        <v>392714.52</v>
      </c>
      <c r="H1386" s="11">
        <v>5015.42</v>
      </c>
      <c r="I1386" s="11" t="s">
        <v>239</v>
      </c>
      <c r="J1386" s="11">
        <v>2583.91</v>
      </c>
      <c r="K1386" s="11" t="s">
        <v>239</v>
      </c>
      <c r="L1386" s="11">
        <v>0</v>
      </c>
      <c r="M1386" s="13">
        <v>7.7585000000000001E-2</v>
      </c>
      <c r="N1386" s="13" t="s">
        <v>247</v>
      </c>
      <c r="O1386" s="13" t="s">
        <v>259</v>
      </c>
      <c r="P1386" s="13">
        <v>8.8999999999999999E-3</v>
      </c>
      <c r="Q1386" s="7" t="s">
        <v>261</v>
      </c>
      <c r="R1386" s="7" t="s">
        <v>262</v>
      </c>
      <c r="S1386" s="7">
        <v>0</v>
      </c>
      <c r="T1386" s="7" t="s">
        <v>267</v>
      </c>
      <c r="U1386" s="7" t="s">
        <v>269</v>
      </c>
      <c r="V1386" s="7">
        <v>1</v>
      </c>
      <c r="W1386" s="9">
        <v>45657</v>
      </c>
      <c r="X1386" s="7">
        <v>63</v>
      </c>
      <c r="Y1386" s="7">
        <v>7</v>
      </c>
      <c r="Z1386" s="11">
        <v>5015.42</v>
      </c>
      <c r="AA1386" s="11">
        <v>35107.94</v>
      </c>
      <c r="AB1386" s="11">
        <v>2583.91</v>
      </c>
      <c r="AC1386" s="11">
        <v>18087.37</v>
      </c>
      <c r="AD1386" s="11">
        <v>0</v>
      </c>
      <c r="AE1386" s="11">
        <v>0</v>
      </c>
      <c r="AF1386" s="11">
        <v>7599.33</v>
      </c>
      <c r="AG1386" s="11">
        <v>0</v>
      </c>
      <c r="AH1386" s="11">
        <v>53195.31</v>
      </c>
      <c r="AI1386" s="11">
        <v>0</v>
      </c>
      <c r="AJ1386" s="11">
        <v>339519.21</v>
      </c>
      <c r="AK1386" s="11">
        <v>0</v>
      </c>
      <c r="AL1386" s="13">
        <v>1.227413217983386E-2</v>
      </c>
      <c r="AM1386" s="7">
        <v>3431</v>
      </c>
      <c r="AN1386" s="7" t="s">
        <v>295</v>
      </c>
      <c r="AO1386" s="9">
        <v>45869</v>
      </c>
      <c r="AP1386" s="9">
        <v>45838</v>
      </c>
      <c r="AQ1386" s="7">
        <v>31</v>
      </c>
      <c r="AR1386" s="7">
        <v>212</v>
      </c>
      <c r="AS1386" s="15">
        <v>0.95752789720842968</v>
      </c>
      <c r="AT1386" s="11">
        <v>35.513754653893727</v>
      </c>
      <c r="AU1386" s="11">
        <v>35.513754653893727</v>
      </c>
      <c r="AV1386" s="11">
        <v>0</v>
      </c>
      <c r="AW1386" s="11">
        <v>0</v>
      </c>
      <c r="AX1386" s="11">
        <v>35.513754653893727</v>
      </c>
      <c r="AY1386" s="11">
        <v>35.513754653893727</v>
      </c>
      <c r="AZ1386" s="13">
        <v>1.227413217983386E-2</v>
      </c>
      <c r="BA1386" s="11">
        <v>35.513754653893727</v>
      </c>
      <c r="BB1386" s="11">
        <v>35.513754653893727</v>
      </c>
      <c r="BC1386" s="11"/>
      <c r="BD1386" s="11"/>
      <c r="BE1386" s="11"/>
      <c r="BF1386" s="11">
        <v>0</v>
      </c>
      <c r="BG1386" s="11">
        <v>0</v>
      </c>
      <c r="BH1386" s="11">
        <v>35.513754653893727</v>
      </c>
      <c r="BI1386" s="11">
        <v>35.513754653893727</v>
      </c>
      <c r="BJ1386" s="11">
        <v>35.513754653893727</v>
      </c>
      <c r="BK1386" s="11">
        <v>0</v>
      </c>
      <c r="BL1386" s="11">
        <v>35.513754653893727</v>
      </c>
    </row>
    <row r="1387" spans="1:64" hidden="1" x14ac:dyDescent="0.25">
      <c r="A1387" s="7">
        <v>501057</v>
      </c>
      <c r="B1387" s="7" t="s">
        <v>187</v>
      </c>
      <c r="C1387" s="9">
        <v>44645</v>
      </c>
      <c r="D1387" s="9">
        <v>47567</v>
      </c>
      <c r="E1387" s="9">
        <v>47567</v>
      </c>
      <c r="F1387" s="7" t="s">
        <v>237</v>
      </c>
      <c r="G1387" s="11">
        <v>392714.52</v>
      </c>
      <c r="H1387" s="11">
        <v>5015.42</v>
      </c>
      <c r="I1387" s="11" t="s">
        <v>239</v>
      </c>
      <c r="J1387" s="11">
        <v>2583.91</v>
      </c>
      <c r="K1387" s="11" t="s">
        <v>239</v>
      </c>
      <c r="L1387" s="11">
        <v>0</v>
      </c>
      <c r="M1387" s="13">
        <v>7.7585000000000001E-2</v>
      </c>
      <c r="N1387" s="13" t="s">
        <v>247</v>
      </c>
      <c r="O1387" s="13" t="s">
        <v>259</v>
      </c>
      <c r="P1387" s="13">
        <v>8.8999999999999999E-3</v>
      </c>
      <c r="Q1387" s="7" t="s">
        <v>261</v>
      </c>
      <c r="R1387" s="7" t="s">
        <v>262</v>
      </c>
      <c r="S1387" s="7">
        <v>0</v>
      </c>
      <c r="T1387" s="7" t="s">
        <v>267</v>
      </c>
      <c r="U1387" s="7" t="s">
        <v>269</v>
      </c>
      <c r="V1387" s="7">
        <v>1</v>
      </c>
      <c r="W1387" s="9">
        <v>45657</v>
      </c>
      <c r="X1387" s="7">
        <v>63</v>
      </c>
      <c r="Y1387" s="7">
        <v>8</v>
      </c>
      <c r="Z1387" s="11">
        <v>5015.42</v>
      </c>
      <c r="AA1387" s="11">
        <v>40123.360000000001</v>
      </c>
      <c r="AB1387" s="11">
        <v>2583.91</v>
      </c>
      <c r="AC1387" s="11">
        <v>20671.28</v>
      </c>
      <c r="AD1387" s="11">
        <v>0</v>
      </c>
      <c r="AE1387" s="11">
        <v>0</v>
      </c>
      <c r="AF1387" s="11">
        <v>7599.33</v>
      </c>
      <c r="AG1387" s="11">
        <v>0</v>
      </c>
      <c r="AH1387" s="11">
        <v>60794.64</v>
      </c>
      <c r="AI1387" s="11">
        <v>0</v>
      </c>
      <c r="AJ1387" s="11">
        <v>331919.88</v>
      </c>
      <c r="AK1387" s="11">
        <v>0</v>
      </c>
      <c r="AL1387" s="13">
        <v>1.2110874612696439E-2</v>
      </c>
      <c r="AM1387" s="7">
        <v>3432</v>
      </c>
      <c r="AN1387" s="7" t="s">
        <v>296</v>
      </c>
      <c r="AO1387" s="9">
        <v>45900</v>
      </c>
      <c r="AP1387" s="9">
        <v>45869</v>
      </c>
      <c r="AQ1387" s="7">
        <v>31</v>
      </c>
      <c r="AR1387" s="7">
        <v>243</v>
      </c>
      <c r="AS1387" s="15">
        <v>0.95147039083466767</v>
      </c>
      <c r="AT1387" s="11">
        <v>34.040353157110459</v>
      </c>
      <c r="AU1387" s="11">
        <v>34.040353157110459</v>
      </c>
      <c r="AV1387" s="11">
        <v>0</v>
      </c>
      <c r="AW1387" s="11">
        <v>0</v>
      </c>
      <c r="AX1387" s="11">
        <v>34.040353157110459</v>
      </c>
      <c r="AY1387" s="11">
        <v>34.040353157110459</v>
      </c>
      <c r="AZ1387" s="13">
        <v>1.2110874612696439E-2</v>
      </c>
      <c r="BA1387" s="11">
        <v>34.040353157110459</v>
      </c>
      <c r="BB1387" s="11">
        <v>34.040353157110459</v>
      </c>
      <c r="BC1387" s="11"/>
      <c r="BD1387" s="11"/>
      <c r="BE1387" s="11"/>
      <c r="BF1387" s="11">
        <v>0</v>
      </c>
      <c r="BG1387" s="11">
        <v>0</v>
      </c>
      <c r="BH1387" s="11">
        <v>34.040353157110459</v>
      </c>
      <c r="BI1387" s="11">
        <v>34.040353157110459</v>
      </c>
      <c r="BJ1387" s="11">
        <v>34.040353157110459</v>
      </c>
      <c r="BK1387" s="11">
        <v>0</v>
      </c>
      <c r="BL1387" s="11">
        <v>34.040353157110459</v>
      </c>
    </row>
    <row r="1388" spans="1:64" hidden="1" x14ac:dyDescent="0.25">
      <c r="A1388" s="7">
        <v>501057</v>
      </c>
      <c r="B1388" s="7" t="s">
        <v>187</v>
      </c>
      <c r="C1388" s="9">
        <v>44645</v>
      </c>
      <c r="D1388" s="9">
        <v>47567</v>
      </c>
      <c r="E1388" s="9">
        <v>47567</v>
      </c>
      <c r="F1388" s="7" t="s">
        <v>237</v>
      </c>
      <c r="G1388" s="11">
        <v>392714.52</v>
      </c>
      <c r="H1388" s="11">
        <v>5015.42</v>
      </c>
      <c r="I1388" s="11" t="s">
        <v>239</v>
      </c>
      <c r="J1388" s="11">
        <v>2583.91</v>
      </c>
      <c r="K1388" s="11" t="s">
        <v>239</v>
      </c>
      <c r="L1388" s="11">
        <v>0</v>
      </c>
      <c r="M1388" s="13">
        <v>7.7585000000000001E-2</v>
      </c>
      <c r="N1388" s="13" t="s">
        <v>247</v>
      </c>
      <c r="O1388" s="13" t="s">
        <v>259</v>
      </c>
      <c r="P1388" s="13">
        <v>8.8999999999999999E-3</v>
      </c>
      <c r="Q1388" s="7" t="s">
        <v>261</v>
      </c>
      <c r="R1388" s="7" t="s">
        <v>262</v>
      </c>
      <c r="S1388" s="7">
        <v>0</v>
      </c>
      <c r="T1388" s="7" t="s">
        <v>267</v>
      </c>
      <c r="U1388" s="7" t="s">
        <v>269</v>
      </c>
      <c r="V1388" s="7">
        <v>1</v>
      </c>
      <c r="W1388" s="9">
        <v>45657</v>
      </c>
      <c r="X1388" s="7">
        <v>63</v>
      </c>
      <c r="Y1388" s="7">
        <v>9</v>
      </c>
      <c r="Z1388" s="11">
        <v>5015.42</v>
      </c>
      <c r="AA1388" s="11">
        <v>45138.78</v>
      </c>
      <c r="AB1388" s="11">
        <v>2583.91</v>
      </c>
      <c r="AC1388" s="11">
        <v>23255.19</v>
      </c>
      <c r="AD1388" s="11">
        <v>0</v>
      </c>
      <c r="AE1388" s="11">
        <v>0</v>
      </c>
      <c r="AF1388" s="11">
        <v>7599.33</v>
      </c>
      <c r="AG1388" s="11">
        <v>0</v>
      </c>
      <c r="AH1388" s="11">
        <v>68393.97</v>
      </c>
      <c r="AI1388" s="11">
        <v>0</v>
      </c>
      <c r="AJ1388" s="11">
        <v>324320.55</v>
      </c>
      <c r="AK1388" s="11">
        <v>0</v>
      </c>
      <c r="AL1388" s="13">
        <v>1.194978852561435E-2</v>
      </c>
      <c r="AM1388" s="7">
        <v>3433</v>
      </c>
      <c r="AN1388" s="7" t="s">
        <v>271</v>
      </c>
      <c r="AO1388" s="9">
        <v>45930</v>
      </c>
      <c r="AP1388" s="9">
        <v>45900</v>
      </c>
      <c r="AQ1388" s="7">
        <v>30</v>
      </c>
      <c r="AR1388" s="7">
        <v>273</v>
      </c>
      <c r="AS1388" s="15">
        <v>0.94564477703164462</v>
      </c>
      <c r="AT1388" s="11">
        <v>32.617654064605532</v>
      </c>
      <c r="AU1388" s="11">
        <v>32.617654064605532</v>
      </c>
      <c r="AV1388" s="11">
        <v>0</v>
      </c>
      <c r="AW1388" s="11">
        <v>0</v>
      </c>
      <c r="AX1388" s="11">
        <v>32.617654064605532</v>
      </c>
      <c r="AY1388" s="11">
        <v>32.617654064605532</v>
      </c>
      <c r="AZ1388" s="13">
        <v>1.194978852561435E-2</v>
      </c>
      <c r="BA1388" s="11">
        <v>32.617654064605532</v>
      </c>
      <c r="BB1388" s="11">
        <v>32.617654064605532</v>
      </c>
      <c r="BC1388" s="11"/>
      <c r="BD1388" s="11"/>
      <c r="BE1388" s="11"/>
      <c r="BF1388" s="11">
        <v>0</v>
      </c>
      <c r="BG1388" s="11">
        <v>0</v>
      </c>
      <c r="BH1388" s="11">
        <v>32.617654064605532</v>
      </c>
      <c r="BI1388" s="11">
        <v>32.617654064605532</v>
      </c>
      <c r="BJ1388" s="11">
        <v>32.617654064605532</v>
      </c>
      <c r="BK1388" s="11">
        <v>0</v>
      </c>
      <c r="BL1388" s="11">
        <v>32.617654064605532</v>
      </c>
    </row>
    <row r="1389" spans="1:64" hidden="1" x14ac:dyDescent="0.25">
      <c r="A1389" s="7">
        <v>501057</v>
      </c>
      <c r="B1389" s="7" t="s">
        <v>187</v>
      </c>
      <c r="C1389" s="9">
        <v>44645</v>
      </c>
      <c r="D1389" s="9">
        <v>47567</v>
      </c>
      <c r="E1389" s="9">
        <v>47567</v>
      </c>
      <c r="F1389" s="7" t="s">
        <v>237</v>
      </c>
      <c r="G1389" s="11">
        <v>392714.52</v>
      </c>
      <c r="H1389" s="11">
        <v>5015.42</v>
      </c>
      <c r="I1389" s="11" t="s">
        <v>239</v>
      </c>
      <c r="J1389" s="11">
        <v>2583.91</v>
      </c>
      <c r="K1389" s="11" t="s">
        <v>239</v>
      </c>
      <c r="L1389" s="11">
        <v>0</v>
      </c>
      <c r="M1389" s="13">
        <v>7.7585000000000001E-2</v>
      </c>
      <c r="N1389" s="13" t="s">
        <v>247</v>
      </c>
      <c r="O1389" s="13" t="s">
        <v>259</v>
      </c>
      <c r="P1389" s="13">
        <v>8.8999999999999999E-3</v>
      </c>
      <c r="Q1389" s="7" t="s">
        <v>261</v>
      </c>
      <c r="R1389" s="7" t="s">
        <v>262</v>
      </c>
      <c r="S1389" s="7">
        <v>0</v>
      </c>
      <c r="T1389" s="7" t="s">
        <v>267</v>
      </c>
      <c r="U1389" s="7" t="s">
        <v>269</v>
      </c>
      <c r="V1389" s="7">
        <v>1</v>
      </c>
      <c r="W1389" s="9">
        <v>45657</v>
      </c>
      <c r="X1389" s="7">
        <v>63</v>
      </c>
      <c r="Y1389" s="7">
        <v>10</v>
      </c>
      <c r="Z1389" s="11">
        <v>5015.42</v>
      </c>
      <c r="AA1389" s="11">
        <v>50154.2</v>
      </c>
      <c r="AB1389" s="11">
        <v>2583.91</v>
      </c>
      <c r="AC1389" s="11">
        <v>25839.1</v>
      </c>
      <c r="AD1389" s="11">
        <v>0</v>
      </c>
      <c r="AE1389" s="11">
        <v>0</v>
      </c>
      <c r="AF1389" s="11">
        <v>7599.33</v>
      </c>
      <c r="AG1389" s="11">
        <v>0</v>
      </c>
      <c r="AH1389" s="11">
        <v>75993.3</v>
      </c>
      <c r="AI1389" s="11">
        <v>0</v>
      </c>
      <c r="AJ1389" s="11">
        <v>316721.21999999997</v>
      </c>
      <c r="AK1389" s="11">
        <v>0</v>
      </c>
      <c r="AL1389" s="13">
        <v>1.1790845035849481E-2</v>
      </c>
      <c r="AM1389" s="7">
        <v>3434</v>
      </c>
      <c r="AN1389" s="7" t="s">
        <v>272</v>
      </c>
      <c r="AO1389" s="9">
        <v>45961</v>
      </c>
      <c r="AP1389" s="9">
        <v>45930</v>
      </c>
      <c r="AQ1389" s="7">
        <v>31</v>
      </c>
      <c r="AR1389" s="7">
        <v>304</v>
      </c>
      <c r="AS1389" s="15">
        <v>0.9396624455707191</v>
      </c>
      <c r="AT1389" s="11">
        <v>31.23086191293984</v>
      </c>
      <c r="AU1389" s="11">
        <v>31.23086191293984</v>
      </c>
      <c r="AV1389" s="11">
        <v>0</v>
      </c>
      <c r="AW1389" s="11">
        <v>0</v>
      </c>
      <c r="AX1389" s="11">
        <v>31.23086191293984</v>
      </c>
      <c r="AY1389" s="11">
        <v>31.23086191293984</v>
      </c>
      <c r="AZ1389" s="13">
        <v>1.1790845035849481E-2</v>
      </c>
      <c r="BA1389" s="11">
        <v>31.23086191293984</v>
      </c>
      <c r="BB1389" s="11">
        <v>31.23086191293984</v>
      </c>
      <c r="BC1389" s="11"/>
      <c r="BD1389" s="11"/>
      <c r="BE1389" s="11"/>
      <c r="BF1389" s="11">
        <v>0</v>
      </c>
      <c r="BG1389" s="11">
        <v>0</v>
      </c>
      <c r="BH1389" s="11">
        <v>31.23086191293984</v>
      </c>
      <c r="BI1389" s="11">
        <v>31.23086191293984</v>
      </c>
      <c r="BJ1389" s="11">
        <v>31.23086191293984</v>
      </c>
      <c r="BK1389" s="11">
        <v>0</v>
      </c>
      <c r="BL1389" s="11">
        <v>31.23086191293984</v>
      </c>
    </row>
    <row r="1390" spans="1:64" hidden="1" x14ac:dyDescent="0.25">
      <c r="A1390" s="7">
        <v>501057</v>
      </c>
      <c r="B1390" s="7" t="s">
        <v>187</v>
      </c>
      <c r="C1390" s="9">
        <v>44645</v>
      </c>
      <c r="D1390" s="9">
        <v>47567</v>
      </c>
      <c r="E1390" s="9">
        <v>47567</v>
      </c>
      <c r="F1390" s="7" t="s">
        <v>237</v>
      </c>
      <c r="G1390" s="11">
        <v>392714.52</v>
      </c>
      <c r="H1390" s="11">
        <v>5015.42</v>
      </c>
      <c r="I1390" s="11" t="s">
        <v>239</v>
      </c>
      <c r="J1390" s="11">
        <v>2583.91</v>
      </c>
      <c r="K1390" s="11" t="s">
        <v>239</v>
      </c>
      <c r="L1390" s="11">
        <v>0</v>
      </c>
      <c r="M1390" s="13">
        <v>7.7585000000000001E-2</v>
      </c>
      <c r="N1390" s="13" t="s">
        <v>247</v>
      </c>
      <c r="O1390" s="13" t="s">
        <v>259</v>
      </c>
      <c r="P1390" s="13">
        <v>8.8999999999999999E-3</v>
      </c>
      <c r="Q1390" s="7" t="s">
        <v>261</v>
      </c>
      <c r="R1390" s="7" t="s">
        <v>262</v>
      </c>
      <c r="S1390" s="7">
        <v>0</v>
      </c>
      <c r="T1390" s="7" t="s">
        <v>267</v>
      </c>
      <c r="U1390" s="7" t="s">
        <v>269</v>
      </c>
      <c r="V1390" s="7">
        <v>1</v>
      </c>
      <c r="W1390" s="9">
        <v>45657</v>
      </c>
      <c r="X1390" s="7">
        <v>63</v>
      </c>
      <c r="Y1390" s="7">
        <v>11</v>
      </c>
      <c r="Z1390" s="11">
        <v>5015.42</v>
      </c>
      <c r="AA1390" s="11">
        <v>55169.62</v>
      </c>
      <c r="AB1390" s="11">
        <v>2583.91</v>
      </c>
      <c r="AC1390" s="11">
        <v>28423.01</v>
      </c>
      <c r="AD1390" s="11">
        <v>0</v>
      </c>
      <c r="AE1390" s="11">
        <v>0</v>
      </c>
      <c r="AF1390" s="11">
        <v>7599.33</v>
      </c>
      <c r="AG1390" s="11">
        <v>0</v>
      </c>
      <c r="AH1390" s="11">
        <v>83592.63</v>
      </c>
      <c r="AI1390" s="11">
        <v>0</v>
      </c>
      <c r="AJ1390" s="11">
        <v>309121.89</v>
      </c>
      <c r="AK1390" s="11">
        <v>0</v>
      </c>
      <c r="AL1390" s="13">
        <v>1.1634015644830581E-2</v>
      </c>
      <c r="AM1390" s="7">
        <v>3435</v>
      </c>
      <c r="AN1390" s="7" t="s">
        <v>273</v>
      </c>
      <c r="AO1390" s="9">
        <v>45991</v>
      </c>
      <c r="AP1390" s="9">
        <v>45961</v>
      </c>
      <c r="AQ1390" s="7">
        <v>30</v>
      </c>
      <c r="AR1390" s="7">
        <v>334</v>
      </c>
      <c r="AS1390" s="15">
        <v>0.93390912884554267</v>
      </c>
      <c r="AT1390" s="11">
        <v>29.8919351081001</v>
      </c>
      <c r="AU1390" s="11">
        <v>29.8919351081001</v>
      </c>
      <c r="AV1390" s="11">
        <v>0</v>
      </c>
      <c r="AW1390" s="11">
        <v>0</v>
      </c>
      <c r="AX1390" s="11">
        <v>29.8919351081001</v>
      </c>
      <c r="AY1390" s="11">
        <v>29.8919351081001</v>
      </c>
      <c r="AZ1390" s="13">
        <v>1.1634015644830581E-2</v>
      </c>
      <c r="BA1390" s="11">
        <v>29.8919351081001</v>
      </c>
      <c r="BB1390" s="11">
        <v>29.8919351081001</v>
      </c>
      <c r="BC1390" s="11"/>
      <c r="BD1390" s="11"/>
      <c r="BE1390" s="11"/>
      <c r="BF1390" s="11">
        <v>0</v>
      </c>
      <c r="BG1390" s="11">
        <v>0</v>
      </c>
      <c r="BH1390" s="11">
        <v>29.8919351081001</v>
      </c>
      <c r="BI1390" s="11">
        <v>29.8919351081001</v>
      </c>
      <c r="BJ1390" s="11">
        <v>29.8919351081001</v>
      </c>
      <c r="BK1390" s="11">
        <v>0</v>
      </c>
      <c r="BL1390" s="11">
        <v>29.8919351081001</v>
      </c>
    </row>
    <row r="1391" spans="1:64" hidden="1" x14ac:dyDescent="0.25">
      <c r="A1391" s="7">
        <v>501057</v>
      </c>
      <c r="B1391" s="7" t="s">
        <v>187</v>
      </c>
      <c r="C1391" s="9">
        <v>44645</v>
      </c>
      <c r="D1391" s="9">
        <v>47567</v>
      </c>
      <c r="E1391" s="9">
        <v>47567</v>
      </c>
      <c r="F1391" s="7" t="s">
        <v>237</v>
      </c>
      <c r="G1391" s="11">
        <v>392714.52</v>
      </c>
      <c r="H1391" s="11">
        <v>5015.42</v>
      </c>
      <c r="I1391" s="11" t="s">
        <v>239</v>
      </c>
      <c r="J1391" s="11">
        <v>2583.91</v>
      </c>
      <c r="K1391" s="11" t="s">
        <v>239</v>
      </c>
      <c r="L1391" s="11">
        <v>0</v>
      </c>
      <c r="M1391" s="13">
        <v>7.7585000000000001E-2</v>
      </c>
      <c r="N1391" s="13" t="s">
        <v>247</v>
      </c>
      <c r="O1391" s="13" t="s">
        <v>259</v>
      </c>
      <c r="P1391" s="13">
        <v>8.8999999999999999E-3</v>
      </c>
      <c r="Q1391" s="7" t="s">
        <v>261</v>
      </c>
      <c r="R1391" s="7" t="s">
        <v>262</v>
      </c>
      <c r="S1391" s="7">
        <v>0</v>
      </c>
      <c r="T1391" s="7" t="s">
        <v>267</v>
      </c>
      <c r="U1391" s="7" t="s">
        <v>269</v>
      </c>
      <c r="V1391" s="7">
        <v>1</v>
      </c>
      <c r="W1391" s="9">
        <v>45657</v>
      </c>
      <c r="X1391" s="7">
        <v>63</v>
      </c>
      <c r="Y1391" s="7">
        <v>12</v>
      </c>
      <c r="Z1391" s="11">
        <v>5015.42</v>
      </c>
      <c r="AA1391" s="11">
        <v>60185.04</v>
      </c>
      <c r="AB1391" s="11">
        <v>2583.91</v>
      </c>
      <c r="AC1391" s="11">
        <v>31006.92</v>
      </c>
      <c r="AD1391" s="11">
        <v>0</v>
      </c>
      <c r="AE1391" s="11">
        <v>0</v>
      </c>
      <c r="AF1391" s="11">
        <v>7599.33</v>
      </c>
      <c r="AG1391" s="11">
        <v>0</v>
      </c>
      <c r="AH1391" s="11">
        <v>91191.959999999992</v>
      </c>
      <c r="AI1391" s="11">
        <v>0</v>
      </c>
      <c r="AJ1391" s="11">
        <v>301522.56000000011</v>
      </c>
      <c r="AK1391" s="11">
        <v>0</v>
      </c>
      <c r="AL1391" s="13">
        <v>1.14792722330449E-2</v>
      </c>
      <c r="AM1391" s="7">
        <v>3436</v>
      </c>
      <c r="AN1391" s="7" t="s">
        <v>274</v>
      </c>
      <c r="AO1391" s="9">
        <v>46022</v>
      </c>
      <c r="AP1391" s="9">
        <v>45991</v>
      </c>
      <c r="AQ1391" s="7">
        <v>31</v>
      </c>
      <c r="AR1391" s="7">
        <v>365</v>
      </c>
      <c r="AS1391" s="15">
        <v>0.92800103936116407</v>
      </c>
      <c r="AT1391" s="11">
        <v>28.587266898422939</v>
      </c>
      <c r="AU1391" s="11">
        <v>28.587266898422939</v>
      </c>
      <c r="AV1391" s="11">
        <v>0</v>
      </c>
      <c r="AW1391" s="11">
        <v>0</v>
      </c>
      <c r="AX1391" s="11">
        <v>28.587266898422939</v>
      </c>
      <c r="AY1391" s="11">
        <v>28.587266898422939</v>
      </c>
      <c r="AZ1391" s="13">
        <v>1.14792722330449E-2</v>
      </c>
      <c r="BA1391" s="11">
        <v>28.587266898422939</v>
      </c>
      <c r="BB1391" s="11">
        <v>28.587266898422939</v>
      </c>
      <c r="BC1391" s="11"/>
      <c r="BD1391" s="11"/>
      <c r="BE1391" s="11"/>
      <c r="BF1391" s="11">
        <v>0</v>
      </c>
      <c r="BG1391" s="11">
        <v>0</v>
      </c>
      <c r="BH1391" s="11">
        <v>28.587266898422939</v>
      </c>
      <c r="BI1391" s="11">
        <v>28.587266898422939</v>
      </c>
      <c r="BJ1391" s="11">
        <v>28.587266898422939</v>
      </c>
      <c r="BK1391" s="11">
        <v>0</v>
      </c>
      <c r="BL1391" s="11">
        <v>28.587266898422939</v>
      </c>
    </row>
    <row r="1392" spans="1:64" hidden="1" x14ac:dyDescent="0.25">
      <c r="A1392" s="7">
        <v>501058</v>
      </c>
      <c r="B1392" s="7" t="s">
        <v>188</v>
      </c>
      <c r="C1392" s="9">
        <v>44645</v>
      </c>
      <c r="D1392" s="9">
        <v>47567</v>
      </c>
      <c r="E1392" s="9">
        <v>47567</v>
      </c>
      <c r="F1392" s="7" t="s">
        <v>237</v>
      </c>
      <c r="G1392" s="11">
        <v>240391.41</v>
      </c>
      <c r="H1392" s="11">
        <v>3070.08</v>
      </c>
      <c r="I1392" s="11" t="s">
        <v>239</v>
      </c>
      <c r="J1392" s="11">
        <v>1581.68</v>
      </c>
      <c r="K1392" s="11" t="s">
        <v>239</v>
      </c>
      <c r="L1392" s="11">
        <v>0</v>
      </c>
      <c r="M1392" s="13">
        <v>7.7585000000000001E-2</v>
      </c>
      <c r="N1392" s="13" t="s">
        <v>247</v>
      </c>
      <c r="O1392" s="13" t="s">
        <v>259</v>
      </c>
      <c r="P1392" s="13">
        <v>8.8999999999999999E-3</v>
      </c>
      <c r="Q1392" s="7" t="s">
        <v>261</v>
      </c>
      <c r="R1392" s="7" t="s">
        <v>262</v>
      </c>
      <c r="S1392" s="7">
        <v>0</v>
      </c>
      <c r="T1392" s="7" t="s">
        <v>267</v>
      </c>
      <c r="U1392" s="7" t="s">
        <v>269</v>
      </c>
      <c r="V1392" s="7">
        <v>1</v>
      </c>
      <c r="W1392" s="9">
        <v>45657</v>
      </c>
      <c r="X1392" s="7">
        <v>63</v>
      </c>
      <c r="Y1392" s="7">
        <v>0</v>
      </c>
      <c r="Z1392" s="11">
        <v>0</v>
      </c>
      <c r="AA1392" s="11">
        <v>0</v>
      </c>
      <c r="AB1392" s="11">
        <v>0</v>
      </c>
      <c r="AC1392" s="11">
        <v>0</v>
      </c>
      <c r="AD1392" s="11">
        <v>0</v>
      </c>
      <c r="AE1392" s="11">
        <v>0</v>
      </c>
      <c r="AF1392" s="11">
        <v>0</v>
      </c>
      <c r="AG1392" s="11">
        <v>0</v>
      </c>
      <c r="AH1392" s="11">
        <v>0</v>
      </c>
      <c r="AI1392" s="11">
        <v>0</v>
      </c>
      <c r="AJ1392" s="11">
        <v>240391.41</v>
      </c>
      <c r="AK1392" s="11">
        <v>0</v>
      </c>
      <c r="AM1392" s="7">
        <v>3488</v>
      </c>
      <c r="AN1392" s="7" t="s">
        <v>274</v>
      </c>
      <c r="AO1392" s="9">
        <v>45657</v>
      </c>
      <c r="AP1392" s="9">
        <v>47567</v>
      </c>
      <c r="AQ1392" s="7">
        <v>0</v>
      </c>
      <c r="AR1392" s="7">
        <v>0</v>
      </c>
      <c r="AS1392" s="15">
        <v>1</v>
      </c>
      <c r="BC1392" s="11"/>
      <c r="BD1392" s="11"/>
      <c r="BE1392" s="11"/>
    </row>
    <row r="1393" spans="1:64" hidden="1" x14ac:dyDescent="0.25">
      <c r="A1393" s="7">
        <v>501058</v>
      </c>
      <c r="B1393" s="7" t="s">
        <v>188</v>
      </c>
      <c r="C1393" s="9">
        <v>44645</v>
      </c>
      <c r="D1393" s="9">
        <v>47567</v>
      </c>
      <c r="E1393" s="9">
        <v>47567</v>
      </c>
      <c r="F1393" s="7" t="s">
        <v>237</v>
      </c>
      <c r="G1393" s="11">
        <v>240391.41</v>
      </c>
      <c r="H1393" s="11">
        <v>3070.08</v>
      </c>
      <c r="I1393" s="11" t="s">
        <v>239</v>
      </c>
      <c r="J1393" s="11">
        <v>1581.68</v>
      </c>
      <c r="K1393" s="11" t="s">
        <v>239</v>
      </c>
      <c r="L1393" s="11">
        <v>0</v>
      </c>
      <c r="M1393" s="13">
        <v>7.7585000000000001E-2</v>
      </c>
      <c r="N1393" s="13" t="s">
        <v>247</v>
      </c>
      <c r="O1393" s="13" t="s">
        <v>259</v>
      </c>
      <c r="P1393" s="13">
        <v>8.8999999999999999E-3</v>
      </c>
      <c r="Q1393" s="7" t="s">
        <v>261</v>
      </c>
      <c r="R1393" s="7" t="s">
        <v>262</v>
      </c>
      <c r="S1393" s="7">
        <v>0</v>
      </c>
      <c r="T1393" s="7" t="s">
        <v>267</v>
      </c>
      <c r="U1393" s="7" t="s">
        <v>269</v>
      </c>
      <c r="V1393" s="7">
        <v>1</v>
      </c>
      <c r="W1393" s="9">
        <v>45657</v>
      </c>
      <c r="X1393" s="7">
        <v>63</v>
      </c>
      <c r="Y1393" s="7">
        <v>1</v>
      </c>
      <c r="Z1393" s="11">
        <v>3070.08</v>
      </c>
      <c r="AA1393" s="11">
        <v>3070.08</v>
      </c>
      <c r="AB1393" s="11">
        <v>1581.68</v>
      </c>
      <c r="AC1393" s="11">
        <v>1581.68</v>
      </c>
      <c r="AD1393" s="11">
        <v>0</v>
      </c>
      <c r="AE1393" s="11">
        <v>0</v>
      </c>
      <c r="AF1393" s="11">
        <v>4651.76</v>
      </c>
      <c r="AG1393" s="11">
        <v>0</v>
      </c>
      <c r="AH1393" s="11">
        <v>4651.76</v>
      </c>
      <c r="AI1393" s="11">
        <v>0</v>
      </c>
      <c r="AJ1393" s="11">
        <v>235739.65</v>
      </c>
      <c r="AK1393" s="11">
        <v>0</v>
      </c>
      <c r="AL1393" s="13">
        <v>1.330094582212071E-2</v>
      </c>
      <c r="AM1393" s="7">
        <v>3489</v>
      </c>
      <c r="AN1393" s="7" t="s">
        <v>275</v>
      </c>
      <c r="AO1393" s="9">
        <v>45688</v>
      </c>
      <c r="AP1393" s="9">
        <v>45657</v>
      </c>
      <c r="AQ1393" s="7">
        <v>31</v>
      </c>
      <c r="AR1393" s="7">
        <v>31</v>
      </c>
      <c r="AS1393" s="15">
        <v>0.99367380690273155</v>
      </c>
      <c r="AT1393" s="11">
        <v>27.729944959643639</v>
      </c>
      <c r="AU1393" s="11">
        <v>27.729944959643639</v>
      </c>
      <c r="AV1393" s="11">
        <v>0</v>
      </c>
      <c r="AW1393" s="11">
        <v>0</v>
      </c>
      <c r="AX1393" s="11">
        <v>27.729944959643639</v>
      </c>
      <c r="AY1393" s="11">
        <v>27.729944959643639</v>
      </c>
      <c r="AZ1393" s="13">
        <v>1.330094582212071E-2</v>
      </c>
      <c r="BA1393" s="11">
        <v>27.729944959643639</v>
      </c>
      <c r="BB1393" s="11">
        <v>27.729944959643639</v>
      </c>
      <c r="BC1393" s="11"/>
      <c r="BD1393" s="11"/>
      <c r="BE1393" s="11"/>
      <c r="BF1393" s="11">
        <v>0</v>
      </c>
      <c r="BG1393" s="11">
        <v>0</v>
      </c>
      <c r="BH1393" s="11">
        <v>27.729944959643639</v>
      </c>
      <c r="BI1393" s="11">
        <v>27.729944959643639</v>
      </c>
      <c r="BJ1393" s="11">
        <v>27.729944959643639</v>
      </c>
      <c r="BK1393" s="11">
        <v>0</v>
      </c>
      <c r="BL1393" s="11">
        <v>27.729944959643639</v>
      </c>
    </row>
    <row r="1394" spans="1:64" hidden="1" x14ac:dyDescent="0.25">
      <c r="A1394" s="7">
        <v>501058</v>
      </c>
      <c r="B1394" s="7" t="s">
        <v>188</v>
      </c>
      <c r="C1394" s="9">
        <v>44645</v>
      </c>
      <c r="D1394" s="9">
        <v>47567</v>
      </c>
      <c r="E1394" s="9">
        <v>47567</v>
      </c>
      <c r="F1394" s="7" t="s">
        <v>237</v>
      </c>
      <c r="G1394" s="11">
        <v>240391.41</v>
      </c>
      <c r="H1394" s="11">
        <v>3070.08</v>
      </c>
      <c r="I1394" s="11" t="s">
        <v>239</v>
      </c>
      <c r="J1394" s="11">
        <v>1581.68</v>
      </c>
      <c r="K1394" s="11" t="s">
        <v>239</v>
      </c>
      <c r="L1394" s="11">
        <v>0</v>
      </c>
      <c r="M1394" s="13">
        <v>7.7585000000000001E-2</v>
      </c>
      <c r="N1394" s="13" t="s">
        <v>247</v>
      </c>
      <c r="O1394" s="13" t="s">
        <v>259</v>
      </c>
      <c r="P1394" s="13">
        <v>8.8999999999999999E-3</v>
      </c>
      <c r="Q1394" s="7" t="s">
        <v>261</v>
      </c>
      <c r="R1394" s="7" t="s">
        <v>262</v>
      </c>
      <c r="S1394" s="7">
        <v>0</v>
      </c>
      <c r="T1394" s="7" t="s">
        <v>267</v>
      </c>
      <c r="U1394" s="7" t="s">
        <v>269</v>
      </c>
      <c r="V1394" s="7">
        <v>1</v>
      </c>
      <c r="W1394" s="9">
        <v>45657</v>
      </c>
      <c r="X1394" s="7">
        <v>63</v>
      </c>
      <c r="Y1394" s="7">
        <v>2</v>
      </c>
      <c r="Z1394" s="11">
        <v>3070.08</v>
      </c>
      <c r="AA1394" s="11">
        <v>6140.16</v>
      </c>
      <c r="AB1394" s="11">
        <v>1581.68</v>
      </c>
      <c r="AC1394" s="11">
        <v>3163.36</v>
      </c>
      <c r="AD1394" s="11">
        <v>0</v>
      </c>
      <c r="AE1394" s="11">
        <v>0</v>
      </c>
      <c r="AF1394" s="11">
        <v>4651.76</v>
      </c>
      <c r="AG1394" s="11">
        <v>0</v>
      </c>
      <c r="AH1394" s="11">
        <v>9303.52</v>
      </c>
      <c r="AI1394" s="11">
        <v>0</v>
      </c>
      <c r="AJ1394" s="11">
        <v>231087.89</v>
      </c>
      <c r="AK1394" s="11">
        <v>0</v>
      </c>
      <c r="AL1394" s="13">
        <v>1.312403066235779E-2</v>
      </c>
      <c r="AM1394" s="7">
        <v>3490</v>
      </c>
      <c r="AN1394" s="7" t="s">
        <v>276</v>
      </c>
      <c r="AO1394" s="9">
        <v>45716</v>
      </c>
      <c r="AP1394" s="9">
        <v>45688</v>
      </c>
      <c r="AQ1394" s="7">
        <v>28</v>
      </c>
      <c r="AR1394" s="7">
        <v>59</v>
      </c>
      <c r="AS1394" s="15">
        <v>0.98799423173444179</v>
      </c>
      <c r="AT1394" s="11">
        <v>26.667901307960271</v>
      </c>
      <c r="AU1394" s="11">
        <v>26.667901307960271</v>
      </c>
      <c r="AV1394" s="11">
        <v>0</v>
      </c>
      <c r="AW1394" s="11">
        <v>0</v>
      </c>
      <c r="AX1394" s="11">
        <v>26.667901307960271</v>
      </c>
      <c r="AY1394" s="11">
        <v>26.667901307960271</v>
      </c>
      <c r="AZ1394" s="13">
        <v>1.312403066235779E-2</v>
      </c>
      <c r="BA1394" s="11">
        <v>26.667901307960271</v>
      </c>
      <c r="BB1394" s="11">
        <v>26.667901307960271</v>
      </c>
      <c r="BC1394" s="11"/>
      <c r="BD1394" s="11"/>
      <c r="BE1394" s="11"/>
      <c r="BF1394" s="11">
        <v>0</v>
      </c>
      <c r="BG1394" s="11">
        <v>0</v>
      </c>
      <c r="BH1394" s="11">
        <v>26.667901307960271</v>
      </c>
      <c r="BI1394" s="11">
        <v>26.667901307960271</v>
      </c>
      <c r="BJ1394" s="11">
        <v>26.667901307960271</v>
      </c>
      <c r="BK1394" s="11">
        <v>0</v>
      </c>
      <c r="BL1394" s="11">
        <v>26.667901307960271</v>
      </c>
    </row>
    <row r="1395" spans="1:64" hidden="1" x14ac:dyDescent="0.25">
      <c r="A1395" s="7">
        <v>501058</v>
      </c>
      <c r="B1395" s="7" t="s">
        <v>188</v>
      </c>
      <c r="C1395" s="9">
        <v>44645</v>
      </c>
      <c r="D1395" s="9">
        <v>47567</v>
      </c>
      <c r="E1395" s="9">
        <v>47567</v>
      </c>
      <c r="F1395" s="7" t="s">
        <v>237</v>
      </c>
      <c r="G1395" s="11">
        <v>240391.41</v>
      </c>
      <c r="H1395" s="11">
        <v>3070.08</v>
      </c>
      <c r="I1395" s="11" t="s">
        <v>239</v>
      </c>
      <c r="J1395" s="11">
        <v>1581.68</v>
      </c>
      <c r="K1395" s="11" t="s">
        <v>239</v>
      </c>
      <c r="L1395" s="11">
        <v>0</v>
      </c>
      <c r="M1395" s="13">
        <v>7.7585000000000001E-2</v>
      </c>
      <c r="N1395" s="13" t="s">
        <v>247</v>
      </c>
      <c r="O1395" s="13" t="s">
        <v>259</v>
      </c>
      <c r="P1395" s="13">
        <v>8.8999999999999999E-3</v>
      </c>
      <c r="Q1395" s="7" t="s">
        <v>261</v>
      </c>
      <c r="R1395" s="7" t="s">
        <v>262</v>
      </c>
      <c r="S1395" s="7">
        <v>0</v>
      </c>
      <c r="T1395" s="7" t="s">
        <v>267</v>
      </c>
      <c r="U1395" s="7" t="s">
        <v>269</v>
      </c>
      <c r="V1395" s="7">
        <v>1</v>
      </c>
      <c r="W1395" s="9">
        <v>45657</v>
      </c>
      <c r="X1395" s="7">
        <v>63</v>
      </c>
      <c r="Y1395" s="7">
        <v>3</v>
      </c>
      <c r="Z1395" s="11">
        <v>3070.08</v>
      </c>
      <c r="AA1395" s="11">
        <v>9210.24</v>
      </c>
      <c r="AB1395" s="11">
        <v>1581.68</v>
      </c>
      <c r="AC1395" s="11">
        <v>4745.04</v>
      </c>
      <c r="AD1395" s="11">
        <v>0</v>
      </c>
      <c r="AE1395" s="11">
        <v>0</v>
      </c>
      <c r="AF1395" s="11">
        <v>4651.76</v>
      </c>
      <c r="AG1395" s="11">
        <v>0</v>
      </c>
      <c r="AH1395" s="11">
        <v>13955.28</v>
      </c>
      <c r="AI1395" s="11">
        <v>0</v>
      </c>
      <c r="AJ1395" s="11">
        <v>226436.13</v>
      </c>
      <c r="AK1395" s="11">
        <v>0</v>
      </c>
      <c r="AL1395" s="13">
        <v>1.294946864154989E-2</v>
      </c>
      <c r="AM1395" s="7">
        <v>3491</v>
      </c>
      <c r="AN1395" s="7" t="s">
        <v>277</v>
      </c>
      <c r="AO1395" s="9">
        <v>45747</v>
      </c>
      <c r="AP1395" s="9">
        <v>45716</v>
      </c>
      <c r="AQ1395" s="7">
        <v>31</v>
      </c>
      <c r="AR1395" s="7">
        <v>90</v>
      </c>
      <c r="AS1395" s="15">
        <v>0.98174398944550256</v>
      </c>
      <c r="AT1395" s="11">
        <v>25.620401407670158</v>
      </c>
      <c r="AU1395" s="11">
        <v>25.620401407670158</v>
      </c>
      <c r="AV1395" s="11">
        <v>0</v>
      </c>
      <c r="AW1395" s="11">
        <v>0</v>
      </c>
      <c r="AX1395" s="11">
        <v>25.620401407670158</v>
      </c>
      <c r="AY1395" s="11">
        <v>25.620401407670158</v>
      </c>
      <c r="AZ1395" s="13">
        <v>1.294946864154989E-2</v>
      </c>
      <c r="BA1395" s="11">
        <v>25.620401407670158</v>
      </c>
      <c r="BB1395" s="11">
        <v>25.620401407670158</v>
      </c>
      <c r="BC1395" s="11"/>
      <c r="BD1395" s="11"/>
      <c r="BE1395" s="11"/>
      <c r="BF1395" s="11">
        <v>0</v>
      </c>
      <c r="BG1395" s="11">
        <v>0</v>
      </c>
      <c r="BH1395" s="11">
        <v>25.620401407670158</v>
      </c>
      <c r="BI1395" s="11">
        <v>25.620401407670158</v>
      </c>
      <c r="BJ1395" s="11">
        <v>25.620401407670158</v>
      </c>
      <c r="BK1395" s="11">
        <v>0</v>
      </c>
      <c r="BL1395" s="11">
        <v>25.620401407670158</v>
      </c>
    </row>
    <row r="1396" spans="1:64" hidden="1" x14ac:dyDescent="0.25">
      <c r="A1396" s="7">
        <v>501058</v>
      </c>
      <c r="B1396" s="7" t="s">
        <v>188</v>
      </c>
      <c r="C1396" s="9">
        <v>44645</v>
      </c>
      <c r="D1396" s="9">
        <v>47567</v>
      </c>
      <c r="E1396" s="9">
        <v>47567</v>
      </c>
      <c r="F1396" s="7" t="s">
        <v>237</v>
      </c>
      <c r="G1396" s="11">
        <v>240391.41</v>
      </c>
      <c r="H1396" s="11">
        <v>3070.08</v>
      </c>
      <c r="I1396" s="11" t="s">
        <v>239</v>
      </c>
      <c r="J1396" s="11">
        <v>1581.68</v>
      </c>
      <c r="K1396" s="11" t="s">
        <v>239</v>
      </c>
      <c r="L1396" s="11">
        <v>0</v>
      </c>
      <c r="M1396" s="13">
        <v>7.7585000000000001E-2</v>
      </c>
      <c r="N1396" s="13" t="s">
        <v>247</v>
      </c>
      <c r="O1396" s="13" t="s">
        <v>259</v>
      </c>
      <c r="P1396" s="13">
        <v>8.8999999999999999E-3</v>
      </c>
      <c r="Q1396" s="7" t="s">
        <v>261</v>
      </c>
      <c r="R1396" s="7" t="s">
        <v>262</v>
      </c>
      <c r="S1396" s="7">
        <v>0</v>
      </c>
      <c r="T1396" s="7" t="s">
        <v>267</v>
      </c>
      <c r="U1396" s="7" t="s">
        <v>269</v>
      </c>
      <c r="V1396" s="7">
        <v>1</v>
      </c>
      <c r="W1396" s="9">
        <v>45657</v>
      </c>
      <c r="X1396" s="7">
        <v>63</v>
      </c>
      <c r="Y1396" s="7">
        <v>4</v>
      </c>
      <c r="Z1396" s="11">
        <v>3070.08</v>
      </c>
      <c r="AA1396" s="11">
        <v>12280.32</v>
      </c>
      <c r="AB1396" s="11">
        <v>1581.68</v>
      </c>
      <c r="AC1396" s="11">
        <v>6326.72</v>
      </c>
      <c r="AD1396" s="11">
        <v>0</v>
      </c>
      <c r="AE1396" s="11">
        <v>0</v>
      </c>
      <c r="AF1396" s="11">
        <v>4651.76</v>
      </c>
      <c r="AG1396" s="11">
        <v>0</v>
      </c>
      <c r="AH1396" s="11">
        <v>18607.04</v>
      </c>
      <c r="AI1396" s="11">
        <v>0</v>
      </c>
      <c r="AJ1396" s="11">
        <v>221784.37</v>
      </c>
      <c r="AK1396" s="11">
        <v>0</v>
      </c>
      <c r="AL1396" s="13">
        <v>1.2777228460723379E-2</v>
      </c>
      <c r="AM1396" s="7">
        <v>3492</v>
      </c>
      <c r="AN1396" s="7" t="s">
        <v>278</v>
      </c>
      <c r="AO1396" s="9">
        <v>45777</v>
      </c>
      <c r="AP1396" s="9">
        <v>45747</v>
      </c>
      <c r="AQ1396" s="7">
        <v>30</v>
      </c>
      <c r="AR1396" s="7">
        <v>120</v>
      </c>
      <c r="AS1396" s="15">
        <v>0.97573301801534418</v>
      </c>
      <c r="AT1396" s="11">
        <v>24.608696193356788</v>
      </c>
      <c r="AU1396" s="11">
        <v>24.608696193356788</v>
      </c>
      <c r="AV1396" s="11">
        <v>0</v>
      </c>
      <c r="AW1396" s="11">
        <v>0</v>
      </c>
      <c r="AX1396" s="11">
        <v>24.608696193356788</v>
      </c>
      <c r="AY1396" s="11">
        <v>24.608696193356788</v>
      </c>
      <c r="AZ1396" s="13">
        <v>1.2777228460723379E-2</v>
      </c>
      <c r="BA1396" s="11">
        <v>24.608696193356788</v>
      </c>
      <c r="BB1396" s="11">
        <v>24.608696193356788</v>
      </c>
      <c r="BC1396" s="11"/>
      <c r="BD1396" s="11"/>
      <c r="BE1396" s="11"/>
      <c r="BF1396" s="11">
        <v>0</v>
      </c>
      <c r="BG1396" s="11">
        <v>0</v>
      </c>
      <c r="BH1396" s="11">
        <v>24.608696193356788</v>
      </c>
      <c r="BI1396" s="11">
        <v>24.608696193356788</v>
      </c>
      <c r="BJ1396" s="11">
        <v>24.608696193356788</v>
      </c>
      <c r="BK1396" s="11">
        <v>0</v>
      </c>
      <c r="BL1396" s="11">
        <v>24.608696193356788</v>
      </c>
    </row>
    <row r="1397" spans="1:64" hidden="1" x14ac:dyDescent="0.25">
      <c r="A1397" s="7">
        <v>501058</v>
      </c>
      <c r="B1397" s="7" t="s">
        <v>188</v>
      </c>
      <c r="C1397" s="9">
        <v>44645</v>
      </c>
      <c r="D1397" s="9">
        <v>47567</v>
      </c>
      <c r="E1397" s="9">
        <v>47567</v>
      </c>
      <c r="F1397" s="7" t="s">
        <v>237</v>
      </c>
      <c r="G1397" s="11">
        <v>240391.41</v>
      </c>
      <c r="H1397" s="11">
        <v>3070.08</v>
      </c>
      <c r="I1397" s="11" t="s">
        <v>239</v>
      </c>
      <c r="J1397" s="11">
        <v>1581.68</v>
      </c>
      <c r="K1397" s="11" t="s">
        <v>239</v>
      </c>
      <c r="L1397" s="11">
        <v>0</v>
      </c>
      <c r="M1397" s="13">
        <v>7.7585000000000001E-2</v>
      </c>
      <c r="N1397" s="13" t="s">
        <v>247</v>
      </c>
      <c r="O1397" s="13" t="s">
        <v>259</v>
      </c>
      <c r="P1397" s="13">
        <v>8.8999999999999999E-3</v>
      </c>
      <c r="Q1397" s="7" t="s">
        <v>261</v>
      </c>
      <c r="R1397" s="7" t="s">
        <v>262</v>
      </c>
      <c r="S1397" s="7">
        <v>0</v>
      </c>
      <c r="T1397" s="7" t="s">
        <v>267</v>
      </c>
      <c r="U1397" s="7" t="s">
        <v>269</v>
      </c>
      <c r="V1397" s="7">
        <v>1</v>
      </c>
      <c r="W1397" s="9">
        <v>45657</v>
      </c>
      <c r="X1397" s="7">
        <v>63</v>
      </c>
      <c r="Y1397" s="7">
        <v>5</v>
      </c>
      <c r="Z1397" s="11">
        <v>3070.08</v>
      </c>
      <c r="AA1397" s="11">
        <v>15350.4</v>
      </c>
      <c r="AB1397" s="11">
        <v>1581.68</v>
      </c>
      <c r="AC1397" s="11">
        <v>7908.4000000000005</v>
      </c>
      <c r="AD1397" s="11">
        <v>0</v>
      </c>
      <c r="AE1397" s="11">
        <v>0</v>
      </c>
      <c r="AF1397" s="11">
        <v>4651.76</v>
      </c>
      <c r="AG1397" s="11">
        <v>0</v>
      </c>
      <c r="AH1397" s="11">
        <v>23258.799999999999</v>
      </c>
      <c r="AI1397" s="11">
        <v>0</v>
      </c>
      <c r="AJ1397" s="11">
        <v>217132.61</v>
      </c>
      <c r="AK1397" s="11">
        <v>0</v>
      </c>
      <c r="AL1397" s="13">
        <v>1.26072792372105E-2</v>
      </c>
      <c r="AM1397" s="7">
        <v>3493</v>
      </c>
      <c r="AN1397" s="7" t="s">
        <v>279</v>
      </c>
      <c r="AO1397" s="9">
        <v>45808</v>
      </c>
      <c r="AP1397" s="9">
        <v>45777</v>
      </c>
      <c r="AQ1397" s="7">
        <v>31</v>
      </c>
      <c r="AR1397" s="7">
        <v>151</v>
      </c>
      <c r="AS1397" s="15">
        <v>0.96956034253199863</v>
      </c>
      <c r="AT1397" s="11">
        <v>23.62170681672406</v>
      </c>
      <c r="AU1397" s="11">
        <v>23.62170681672406</v>
      </c>
      <c r="AV1397" s="11">
        <v>0</v>
      </c>
      <c r="AW1397" s="11">
        <v>0</v>
      </c>
      <c r="AX1397" s="11">
        <v>23.62170681672406</v>
      </c>
      <c r="AY1397" s="11">
        <v>23.62170681672406</v>
      </c>
      <c r="AZ1397" s="13">
        <v>1.26072792372105E-2</v>
      </c>
      <c r="BA1397" s="11">
        <v>23.62170681672406</v>
      </c>
      <c r="BB1397" s="11">
        <v>23.62170681672406</v>
      </c>
      <c r="BC1397" s="11"/>
      <c r="BD1397" s="11"/>
      <c r="BE1397" s="11"/>
      <c r="BF1397" s="11">
        <v>0</v>
      </c>
      <c r="BG1397" s="11">
        <v>0</v>
      </c>
      <c r="BH1397" s="11">
        <v>23.62170681672406</v>
      </c>
      <c r="BI1397" s="11">
        <v>23.62170681672406</v>
      </c>
      <c r="BJ1397" s="11">
        <v>23.62170681672406</v>
      </c>
      <c r="BK1397" s="11">
        <v>0</v>
      </c>
      <c r="BL1397" s="11">
        <v>23.62170681672406</v>
      </c>
    </row>
    <row r="1398" spans="1:64" hidden="1" x14ac:dyDescent="0.25">
      <c r="A1398" s="7">
        <v>501058</v>
      </c>
      <c r="B1398" s="7" t="s">
        <v>188</v>
      </c>
      <c r="C1398" s="9">
        <v>44645</v>
      </c>
      <c r="D1398" s="9">
        <v>47567</v>
      </c>
      <c r="E1398" s="9">
        <v>47567</v>
      </c>
      <c r="F1398" s="7" t="s">
        <v>237</v>
      </c>
      <c r="G1398" s="11">
        <v>240391.41</v>
      </c>
      <c r="H1398" s="11">
        <v>3070.08</v>
      </c>
      <c r="I1398" s="11" t="s">
        <v>239</v>
      </c>
      <c r="J1398" s="11">
        <v>1581.68</v>
      </c>
      <c r="K1398" s="11" t="s">
        <v>239</v>
      </c>
      <c r="L1398" s="11">
        <v>0</v>
      </c>
      <c r="M1398" s="13">
        <v>7.7585000000000001E-2</v>
      </c>
      <c r="N1398" s="13" t="s">
        <v>247</v>
      </c>
      <c r="O1398" s="13" t="s">
        <v>259</v>
      </c>
      <c r="P1398" s="13">
        <v>8.8999999999999999E-3</v>
      </c>
      <c r="Q1398" s="7" t="s">
        <v>261</v>
      </c>
      <c r="R1398" s="7" t="s">
        <v>262</v>
      </c>
      <c r="S1398" s="7">
        <v>0</v>
      </c>
      <c r="T1398" s="7" t="s">
        <v>267</v>
      </c>
      <c r="U1398" s="7" t="s">
        <v>269</v>
      </c>
      <c r="V1398" s="7">
        <v>1</v>
      </c>
      <c r="W1398" s="9">
        <v>45657</v>
      </c>
      <c r="X1398" s="7">
        <v>63</v>
      </c>
      <c r="Y1398" s="7">
        <v>6</v>
      </c>
      <c r="Z1398" s="11">
        <v>3070.08</v>
      </c>
      <c r="AA1398" s="11">
        <v>18420.48</v>
      </c>
      <c r="AB1398" s="11">
        <v>1581.68</v>
      </c>
      <c r="AC1398" s="11">
        <v>9490.08</v>
      </c>
      <c r="AD1398" s="11">
        <v>0</v>
      </c>
      <c r="AE1398" s="11">
        <v>0</v>
      </c>
      <c r="AF1398" s="11">
        <v>4651.76</v>
      </c>
      <c r="AG1398" s="11">
        <v>0</v>
      </c>
      <c r="AH1398" s="11">
        <v>27910.560000000001</v>
      </c>
      <c r="AI1398" s="11">
        <v>0</v>
      </c>
      <c r="AJ1398" s="11">
        <v>212480.85</v>
      </c>
      <c r="AK1398" s="11">
        <v>0</v>
      </c>
      <c r="AL1398" s="13">
        <v>1.2439590499111921E-2</v>
      </c>
      <c r="AM1398" s="7">
        <v>3494</v>
      </c>
      <c r="AN1398" s="7" t="s">
        <v>280</v>
      </c>
      <c r="AO1398" s="9">
        <v>45838</v>
      </c>
      <c r="AP1398" s="9">
        <v>45808</v>
      </c>
      <c r="AQ1398" s="7">
        <v>30</v>
      </c>
      <c r="AR1398" s="7">
        <v>181</v>
      </c>
      <c r="AS1398" s="15">
        <v>0.96362396850635679</v>
      </c>
      <c r="AT1398" s="11">
        <v>22.668536334913419</v>
      </c>
      <c r="AU1398" s="11">
        <v>22.668536334913419</v>
      </c>
      <c r="AV1398" s="11">
        <v>0</v>
      </c>
      <c r="AW1398" s="11">
        <v>0</v>
      </c>
      <c r="AX1398" s="11">
        <v>22.668536334913419</v>
      </c>
      <c r="AY1398" s="11">
        <v>22.668536334913419</v>
      </c>
      <c r="AZ1398" s="13">
        <v>1.2439590499111921E-2</v>
      </c>
      <c r="BA1398" s="11">
        <v>22.668536334913419</v>
      </c>
      <c r="BB1398" s="11">
        <v>22.668536334913419</v>
      </c>
      <c r="BC1398" s="11"/>
      <c r="BD1398" s="11"/>
      <c r="BE1398" s="11"/>
      <c r="BF1398" s="11">
        <v>0</v>
      </c>
      <c r="BG1398" s="11">
        <v>0</v>
      </c>
      <c r="BH1398" s="11">
        <v>22.668536334913419</v>
      </c>
      <c r="BI1398" s="11">
        <v>22.668536334913419</v>
      </c>
      <c r="BJ1398" s="11">
        <v>22.668536334913419</v>
      </c>
      <c r="BK1398" s="11">
        <v>0</v>
      </c>
      <c r="BL1398" s="11">
        <v>22.668536334913419</v>
      </c>
    </row>
    <row r="1399" spans="1:64" hidden="1" x14ac:dyDescent="0.25">
      <c r="A1399" s="7">
        <v>501058</v>
      </c>
      <c r="B1399" s="7" t="s">
        <v>188</v>
      </c>
      <c r="C1399" s="9">
        <v>44645</v>
      </c>
      <c r="D1399" s="9">
        <v>47567</v>
      </c>
      <c r="E1399" s="9">
        <v>47567</v>
      </c>
      <c r="F1399" s="7" t="s">
        <v>237</v>
      </c>
      <c r="G1399" s="11">
        <v>240391.41</v>
      </c>
      <c r="H1399" s="11">
        <v>3070.08</v>
      </c>
      <c r="I1399" s="11" t="s">
        <v>239</v>
      </c>
      <c r="J1399" s="11">
        <v>1581.68</v>
      </c>
      <c r="K1399" s="11" t="s">
        <v>239</v>
      </c>
      <c r="L1399" s="11">
        <v>0</v>
      </c>
      <c r="M1399" s="13">
        <v>7.7585000000000001E-2</v>
      </c>
      <c r="N1399" s="13" t="s">
        <v>247</v>
      </c>
      <c r="O1399" s="13" t="s">
        <v>259</v>
      </c>
      <c r="P1399" s="13">
        <v>8.8999999999999999E-3</v>
      </c>
      <c r="Q1399" s="7" t="s">
        <v>261</v>
      </c>
      <c r="R1399" s="7" t="s">
        <v>262</v>
      </c>
      <c r="S1399" s="7">
        <v>0</v>
      </c>
      <c r="T1399" s="7" t="s">
        <v>267</v>
      </c>
      <c r="U1399" s="7" t="s">
        <v>269</v>
      </c>
      <c r="V1399" s="7">
        <v>1</v>
      </c>
      <c r="W1399" s="9">
        <v>45657</v>
      </c>
      <c r="X1399" s="7">
        <v>63</v>
      </c>
      <c r="Y1399" s="7">
        <v>7</v>
      </c>
      <c r="Z1399" s="11">
        <v>3070.08</v>
      </c>
      <c r="AA1399" s="11">
        <v>21490.560000000001</v>
      </c>
      <c r="AB1399" s="11">
        <v>1581.68</v>
      </c>
      <c r="AC1399" s="11">
        <v>11071.76</v>
      </c>
      <c r="AD1399" s="11">
        <v>0</v>
      </c>
      <c r="AE1399" s="11">
        <v>0</v>
      </c>
      <c r="AF1399" s="11">
        <v>4651.76</v>
      </c>
      <c r="AG1399" s="11">
        <v>0</v>
      </c>
      <c r="AH1399" s="11">
        <v>32562.32</v>
      </c>
      <c r="AI1399" s="11">
        <v>0</v>
      </c>
      <c r="AJ1399" s="11">
        <v>207829.09</v>
      </c>
      <c r="AK1399" s="11">
        <v>0</v>
      </c>
      <c r="AL1399" s="13">
        <v>1.227413217983386E-2</v>
      </c>
      <c r="AM1399" s="7">
        <v>3495</v>
      </c>
      <c r="AN1399" s="7" t="s">
        <v>281</v>
      </c>
      <c r="AO1399" s="9">
        <v>45869</v>
      </c>
      <c r="AP1399" s="9">
        <v>45838</v>
      </c>
      <c r="AQ1399" s="7">
        <v>31</v>
      </c>
      <c r="AR1399" s="7">
        <v>212</v>
      </c>
      <c r="AS1399" s="15">
        <v>0.95752789720842968</v>
      </c>
      <c r="AT1399" s="11">
        <v>21.738950535971139</v>
      </c>
      <c r="AU1399" s="11">
        <v>21.738950535971139</v>
      </c>
      <c r="AV1399" s="11">
        <v>0</v>
      </c>
      <c r="AW1399" s="11">
        <v>0</v>
      </c>
      <c r="AX1399" s="11">
        <v>21.738950535971139</v>
      </c>
      <c r="AY1399" s="11">
        <v>21.738950535971139</v>
      </c>
      <c r="AZ1399" s="13">
        <v>1.227413217983386E-2</v>
      </c>
      <c r="BA1399" s="11">
        <v>21.738950535971139</v>
      </c>
      <c r="BB1399" s="11">
        <v>21.738950535971139</v>
      </c>
      <c r="BC1399" s="11"/>
      <c r="BD1399" s="11"/>
      <c r="BE1399" s="11"/>
      <c r="BF1399" s="11">
        <v>0</v>
      </c>
      <c r="BG1399" s="11">
        <v>0</v>
      </c>
      <c r="BH1399" s="11">
        <v>21.738950535971139</v>
      </c>
      <c r="BI1399" s="11">
        <v>21.738950535971139</v>
      </c>
      <c r="BJ1399" s="11">
        <v>21.738950535971139</v>
      </c>
      <c r="BK1399" s="11">
        <v>0</v>
      </c>
      <c r="BL1399" s="11">
        <v>21.738950535971139</v>
      </c>
    </row>
    <row r="1400" spans="1:64" hidden="1" x14ac:dyDescent="0.25">
      <c r="A1400" s="7">
        <v>501058</v>
      </c>
      <c r="B1400" s="7" t="s">
        <v>188</v>
      </c>
      <c r="C1400" s="9">
        <v>44645</v>
      </c>
      <c r="D1400" s="9">
        <v>47567</v>
      </c>
      <c r="E1400" s="9">
        <v>47567</v>
      </c>
      <c r="F1400" s="7" t="s">
        <v>237</v>
      </c>
      <c r="G1400" s="11">
        <v>240391.41</v>
      </c>
      <c r="H1400" s="11">
        <v>3070.08</v>
      </c>
      <c r="I1400" s="11" t="s">
        <v>239</v>
      </c>
      <c r="J1400" s="11">
        <v>1581.68</v>
      </c>
      <c r="K1400" s="11" t="s">
        <v>239</v>
      </c>
      <c r="L1400" s="11">
        <v>0</v>
      </c>
      <c r="M1400" s="13">
        <v>7.7585000000000001E-2</v>
      </c>
      <c r="N1400" s="13" t="s">
        <v>247</v>
      </c>
      <c r="O1400" s="13" t="s">
        <v>259</v>
      </c>
      <c r="P1400" s="13">
        <v>8.8999999999999999E-3</v>
      </c>
      <c r="Q1400" s="7" t="s">
        <v>261</v>
      </c>
      <c r="R1400" s="7" t="s">
        <v>262</v>
      </c>
      <c r="S1400" s="7">
        <v>0</v>
      </c>
      <c r="T1400" s="7" t="s">
        <v>267</v>
      </c>
      <c r="U1400" s="7" t="s">
        <v>269</v>
      </c>
      <c r="V1400" s="7">
        <v>1</v>
      </c>
      <c r="W1400" s="9">
        <v>45657</v>
      </c>
      <c r="X1400" s="7">
        <v>63</v>
      </c>
      <c r="Y1400" s="7">
        <v>8</v>
      </c>
      <c r="Z1400" s="11">
        <v>3070.08</v>
      </c>
      <c r="AA1400" s="11">
        <v>24560.639999999999</v>
      </c>
      <c r="AB1400" s="11">
        <v>1581.68</v>
      </c>
      <c r="AC1400" s="11">
        <v>12653.44</v>
      </c>
      <c r="AD1400" s="11">
        <v>0</v>
      </c>
      <c r="AE1400" s="11">
        <v>0</v>
      </c>
      <c r="AF1400" s="11">
        <v>4651.76</v>
      </c>
      <c r="AG1400" s="11">
        <v>0</v>
      </c>
      <c r="AH1400" s="11">
        <v>37214.080000000002</v>
      </c>
      <c r="AI1400" s="11">
        <v>0</v>
      </c>
      <c r="AJ1400" s="11">
        <v>203177.33</v>
      </c>
      <c r="AK1400" s="11">
        <v>0</v>
      </c>
      <c r="AL1400" s="13">
        <v>1.2110874612696439E-2</v>
      </c>
      <c r="AM1400" s="7">
        <v>3496</v>
      </c>
      <c r="AN1400" s="7" t="s">
        <v>282</v>
      </c>
      <c r="AO1400" s="9">
        <v>45900</v>
      </c>
      <c r="AP1400" s="9">
        <v>45869</v>
      </c>
      <c r="AQ1400" s="7">
        <v>31</v>
      </c>
      <c r="AR1400" s="7">
        <v>243</v>
      </c>
      <c r="AS1400" s="15">
        <v>0.95147039083466767</v>
      </c>
      <c r="AT1400" s="11">
        <v>20.83704075428918</v>
      </c>
      <c r="AU1400" s="11">
        <v>20.83704075428918</v>
      </c>
      <c r="AV1400" s="11">
        <v>0</v>
      </c>
      <c r="AW1400" s="11">
        <v>0</v>
      </c>
      <c r="AX1400" s="11">
        <v>20.83704075428918</v>
      </c>
      <c r="AY1400" s="11">
        <v>20.83704075428918</v>
      </c>
      <c r="AZ1400" s="13">
        <v>1.2110874612696439E-2</v>
      </c>
      <c r="BA1400" s="11">
        <v>20.83704075428918</v>
      </c>
      <c r="BB1400" s="11">
        <v>20.83704075428918</v>
      </c>
      <c r="BC1400" s="11"/>
      <c r="BD1400" s="11"/>
      <c r="BE1400" s="11"/>
      <c r="BF1400" s="11">
        <v>0</v>
      </c>
      <c r="BG1400" s="11">
        <v>0</v>
      </c>
      <c r="BH1400" s="11">
        <v>20.83704075428918</v>
      </c>
      <c r="BI1400" s="11">
        <v>20.83704075428918</v>
      </c>
      <c r="BJ1400" s="11">
        <v>20.83704075428918</v>
      </c>
      <c r="BK1400" s="11">
        <v>0</v>
      </c>
      <c r="BL1400" s="11">
        <v>20.83704075428918</v>
      </c>
    </row>
    <row r="1401" spans="1:64" hidden="1" x14ac:dyDescent="0.25">
      <c r="A1401" s="7">
        <v>501058</v>
      </c>
      <c r="B1401" s="7" t="s">
        <v>188</v>
      </c>
      <c r="C1401" s="9">
        <v>44645</v>
      </c>
      <c r="D1401" s="9">
        <v>47567</v>
      </c>
      <c r="E1401" s="9">
        <v>47567</v>
      </c>
      <c r="F1401" s="7" t="s">
        <v>237</v>
      </c>
      <c r="G1401" s="11">
        <v>240391.41</v>
      </c>
      <c r="H1401" s="11">
        <v>3070.08</v>
      </c>
      <c r="I1401" s="11" t="s">
        <v>239</v>
      </c>
      <c r="J1401" s="11">
        <v>1581.68</v>
      </c>
      <c r="K1401" s="11" t="s">
        <v>239</v>
      </c>
      <c r="L1401" s="11">
        <v>0</v>
      </c>
      <c r="M1401" s="13">
        <v>7.7585000000000001E-2</v>
      </c>
      <c r="N1401" s="13" t="s">
        <v>247</v>
      </c>
      <c r="O1401" s="13" t="s">
        <v>259</v>
      </c>
      <c r="P1401" s="13">
        <v>8.8999999999999999E-3</v>
      </c>
      <c r="Q1401" s="7" t="s">
        <v>261</v>
      </c>
      <c r="R1401" s="7" t="s">
        <v>262</v>
      </c>
      <c r="S1401" s="7">
        <v>0</v>
      </c>
      <c r="T1401" s="7" t="s">
        <v>267</v>
      </c>
      <c r="U1401" s="7" t="s">
        <v>269</v>
      </c>
      <c r="V1401" s="7">
        <v>1</v>
      </c>
      <c r="W1401" s="9">
        <v>45657</v>
      </c>
      <c r="X1401" s="7">
        <v>63</v>
      </c>
      <c r="Y1401" s="7">
        <v>9</v>
      </c>
      <c r="Z1401" s="11">
        <v>3070.08</v>
      </c>
      <c r="AA1401" s="11">
        <v>27630.720000000001</v>
      </c>
      <c r="AB1401" s="11">
        <v>1581.68</v>
      </c>
      <c r="AC1401" s="11">
        <v>14235.12</v>
      </c>
      <c r="AD1401" s="11">
        <v>0</v>
      </c>
      <c r="AE1401" s="11">
        <v>0</v>
      </c>
      <c r="AF1401" s="11">
        <v>4651.76</v>
      </c>
      <c r="AG1401" s="11">
        <v>0</v>
      </c>
      <c r="AH1401" s="11">
        <v>41865.839999999997</v>
      </c>
      <c r="AI1401" s="11">
        <v>0</v>
      </c>
      <c r="AJ1401" s="11">
        <v>198525.57</v>
      </c>
      <c r="AK1401" s="11">
        <v>0</v>
      </c>
      <c r="AL1401" s="13">
        <v>1.194978852561435E-2</v>
      </c>
      <c r="AM1401" s="7">
        <v>3497</v>
      </c>
      <c r="AN1401" s="7" t="s">
        <v>283</v>
      </c>
      <c r="AO1401" s="9">
        <v>45930</v>
      </c>
      <c r="AP1401" s="9">
        <v>45900</v>
      </c>
      <c r="AQ1401" s="7">
        <v>30</v>
      </c>
      <c r="AR1401" s="7">
        <v>273</v>
      </c>
      <c r="AS1401" s="15">
        <v>0.94564477703164462</v>
      </c>
      <c r="AT1401" s="11">
        <v>19.966167315757911</v>
      </c>
      <c r="AU1401" s="11">
        <v>19.966167315757911</v>
      </c>
      <c r="AV1401" s="11">
        <v>0</v>
      </c>
      <c r="AW1401" s="11">
        <v>0</v>
      </c>
      <c r="AX1401" s="11">
        <v>19.966167315757911</v>
      </c>
      <c r="AY1401" s="11">
        <v>19.966167315757911</v>
      </c>
      <c r="AZ1401" s="13">
        <v>1.194978852561435E-2</v>
      </c>
      <c r="BA1401" s="11">
        <v>19.966167315757911</v>
      </c>
      <c r="BB1401" s="11">
        <v>19.966167315757911</v>
      </c>
      <c r="BC1401" s="11"/>
      <c r="BD1401" s="11"/>
      <c r="BE1401" s="11"/>
      <c r="BF1401" s="11">
        <v>0</v>
      </c>
      <c r="BG1401" s="11">
        <v>0</v>
      </c>
      <c r="BH1401" s="11">
        <v>19.966167315757911</v>
      </c>
      <c r="BI1401" s="11">
        <v>19.966167315757911</v>
      </c>
      <c r="BJ1401" s="11">
        <v>19.966167315757911</v>
      </c>
      <c r="BK1401" s="11">
        <v>0</v>
      </c>
      <c r="BL1401" s="11">
        <v>19.966167315757911</v>
      </c>
    </row>
    <row r="1402" spans="1:64" hidden="1" x14ac:dyDescent="0.25">
      <c r="A1402" s="7">
        <v>501058</v>
      </c>
      <c r="B1402" s="7" t="s">
        <v>188</v>
      </c>
      <c r="C1402" s="9">
        <v>44645</v>
      </c>
      <c r="D1402" s="9">
        <v>47567</v>
      </c>
      <c r="E1402" s="9">
        <v>47567</v>
      </c>
      <c r="F1402" s="7" t="s">
        <v>237</v>
      </c>
      <c r="G1402" s="11">
        <v>240391.41</v>
      </c>
      <c r="H1402" s="11">
        <v>3070.08</v>
      </c>
      <c r="I1402" s="11" t="s">
        <v>239</v>
      </c>
      <c r="J1402" s="11">
        <v>1581.68</v>
      </c>
      <c r="K1402" s="11" t="s">
        <v>239</v>
      </c>
      <c r="L1402" s="11">
        <v>0</v>
      </c>
      <c r="M1402" s="13">
        <v>7.7585000000000001E-2</v>
      </c>
      <c r="N1402" s="13" t="s">
        <v>247</v>
      </c>
      <c r="O1402" s="13" t="s">
        <v>259</v>
      </c>
      <c r="P1402" s="13">
        <v>8.8999999999999999E-3</v>
      </c>
      <c r="Q1402" s="7" t="s">
        <v>261</v>
      </c>
      <c r="R1402" s="7" t="s">
        <v>262</v>
      </c>
      <c r="S1402" s="7">
        <v>0</v>
      </c>
      <c r="T1402" s="7" t="s">
        <v>267</v>
      </c>
      <c r="U1402" s="7" t="s">
        <v>269</v>
      </c>
      <c r="V1402" s="7">
        <v>1</v>
      </c>
      <c r="W1402" s="9">
        <v>45657</v>
      </c>
      <c r="X1402" s="7">
        <v>63</v>
      </c>
      <c r="Y1402" s="7">
        <v>10</v>
      </c>
      <c r="Z1402" s="11">
        <v>3070.08</v>
      </c>
      <c r="AA1402" s="11">
        <v>30700.799999999999</v>
      </c>
      <c r="AB1402" s="11">
        <v>1581.68</v>
      </c>
      <c r="AC1402" s="11">
        <v>15816.8</v>
      </c>
      <c r="AD1402" s="11">
        <v>0</v>
      </c>
      <c r="AE1402" s="11">
        <v>0</v>
      </c>
      <c r="AF1402" s="11">
        <v>4651.76</v>
      </c>
      <c r="AG1402" s="11">
        <v>0</v>
      </c>
      <c r="AH1402" s="11">
        <v>46517.600000000013</v>
      </c>
      <c r="AI1402" s="11">
        <v>0</v>
      </c>
      <c r="AJ1402" s="11">
        <v>193873.81</v>
      </c>
      <c r="AK1402" s="11">
        <v>0</v>
      </c>
      <c r="AL1402" s="13">
        <v>1.1790845035849481E-2</v>
      </c>
      <c r="AM1402" s="7">
        <v>3498</v>
      </c>
      <c r="AN1402" s="7" t="s">
        <v>284</v>
      </c>
      <c r="AO1402" s="9">
        <v>45961</v>
      </c>
      <c r="AP1402" s="9">
        <v>45930</v>
      </c>
      <c r="AQ1402" s="7">
        <v>31</v>
      </c>
      <c r="AR1402" s="7">
        <v>304</v>
      </c>
      <c r="AS1402" s="15">
        <v>0.9396624455707191</v>
      </c>
      <c r="AT1402" s="11">
        <v>19.117273508372861</v>
      </c>
      <c r="AU1402" s="11">
        <v>19.117273508372861</v>
      </c>
      <c r="AV1402" s="11">
        <v>0</v>
      </c>
      <c r="AW1402" s="11">
        <v>0</v>
      </c>
      <c r="AX1402" s="11">
        <v>19.117273508372861</v>
      </c>
      <c r="AY1402" s="11">
        <v>19.117273508372861</v>
      </c>
      <c r="AZ1402" s="13">
        <v>1.1790845035849481E-2</v>
      </c>
      <c r="BA1402" s="11">
        <v>19.117273508372861</v>
      </c>
      <c r="BB1402" s="11">
        <v>19.117273508372861</v>
      </c>
      <c r="BC1402" s="11"/>
      <c r="BD1402" s="11"/>
      <c r="BE1402" s="11"/>
      <c r="BF1402" s="11">
        <v>0</v>
      </c>
      <c r="BG1402" s="11">
        <v>0</v>
      </c>
      <c r="BH1402" s="11">
        <v>19.117273508372861</v>
      </c>
      <c r="BI1402" s="11">
        <v>19.117273508372861</v>
      </c>
      <c r="BJ1402" s="11">
        <v>19.117273508372861</v>
      </c>
      <c r="BK1402" s="11">
        <v>0</v>
      </c>
      <c r="BL1402" s="11">
        <v>19.117273508372861</v>
      </c>
    </row>
    <row r="1403" spans="1:64" hidden="1" x14ac:dyDescent="0.25">
      <c r="A1403" s="7">
        <v>501058</v>
      </c>
      <c r="B1403" s="7" t="s">
        <v>188</v>
      </c>
      <c r="C1403" s="9">
        <v>44645</v>
      </c>
      <c r="D1403" s="9">
        <v>47567</v>
      </c>
      <c r="E1403" s="9">
        <v>47567</v>
      </c>
      <c r="F1403" s="7" t="s">
        <v>237</v>
      </c>
      <c r="G1403" s="11">
        <v>240391.41</v>
      </c>
      <c r="H1403" s="11">
        <v>3070.08</v>
      </c>
      <c r="I1403" s="11" t="s">
        <v>239</v>
      </c>
      <c r="J1403" s="11">
        <v>1581.68</v>
      </c>
      <c r="K1403" s="11" t="s">
        <v>239</v>
      </c>
      <c r="L1403" s="11">
        <v>0</v>
      </c>
      <c r="M1403" s="13">
        <v>7.7585000000000001E-2</v>
      </c>
      <c r="N1403" s="13" t="s">
        <v>247</v>
      </c>
      <c r="O1403" s="13" t="s">
        <v>259</v>
      </c>
      <c r="P1403" s="13">
        <v>8.8999999999999999E-3</v>
      </c>
      <c r="Q1403" s="7" t="s">
        <v>261</v>
      </c>
      <c r="R1403" s="7" t="s">
        <v>262</v>
      </c>
      <c r="S1403" s="7">
        <v>0</v>
      </c>
      <c r="T1403" s="7" t="s">
        <v>267</v>
      </c>
      <c r="U1403" s="7" t="s">
        <v>269</v>
      </c>
      <c r="V1403" s="7">
        <v>1</v>
      </c>
      <c r="W1403" s="9">
        <v>45657</v>
      </c>
      <c r="X1403" s="7">
        <v>63</v>
      </c>
      <c r="Y1403" s="7">
        <v>11</v>
      </c>
      <c r="Z1403" s="11">
        <v>3070.08</v>
      </c>
      <c r="AA1403" s="11">
        <v>33770.879999999997</v>
      </c>
      <c r="AB1403" s="11">
        <v>1581.68</v>
      </c>
      <c r="AC1403" s="11">
        <v>17398.48</v>
      </c>
      <c r="AD1403" s="11">
        <v>0</v>
      </c>
      <c r="AE1403" s="11">
        <v>0</v>
      </c>
      <c r="AF1403" s="11">
        <v>4651.76</v>
      </c>
      <c r="AG1403" s="11">
        <v>0</v>
      </c>
      <c r="AH1403" s="11">
        <v>51169.36</v>
      </c>
      <c r="AI1403" s="11">
        <v>0</v>
      </c>
      <c r="AJ1403" s="11">
        <v>189222.05</v>
      </c>
      <c r="AK1403" s="11">
        <v>0</v>
      </c>
      <c r="AL1403" s="13">
        <v>1.1634015644830581E-2</v>
      </c>
      <c r="AM1403" s="7">
        <v>3499</v>
      </c>
      <c r="AN1403" s="7" t="s">
        <v>285</v>
      </c>
      <c r="AO1403" s="9">
        <v>45991</v>
      </c>
      <c r="AP1403" s="9">
        <v>45961</v>
      </c>
      <c r="AQ1403" s="7">
        <v>30</v>
      </c>
      <c r="AR1403" s="7">
        <v>334</v>
      </c>
      <c r="AS1403" s="15">
        <v>0.93390912884554267</v>
      </c>
      <c r="AT1403" s="11">
        <v>18.2976794028455</v>
      </c>
      <c r="AU1403" s="11">
        <v>18.2976794028455</v>
      </c>
      <c r="AV1403" s="11">
        <v>0</v>
      </c>
      <c r="AW1403" s="11">
        <v>0</v>
      </c>
      <c r="AX1403" s="11">
        <v>18.2976794028455</v>
      </c>
      <c r="AY1403" s="11">
        <v>18.2976794028455</v>
      </c>
      <c r="AZ1403" s="13">
        <v>1.1634015644830581E-2</v>
      </c>
      <c r="BA1403" s="11">
        <v>18.2976794028455</v>
      </c>
      <c r="BB1403" s="11">
        <v>18.2976794028455</v>
      </c>
      <c r="BC1403" s="11"/>
      <c r="BD1403" s="11"/>
      <c r="BE1403" s="11"/>
      <c r="BF1403" s="11">
        <v>0</v>
      </c>
      <c r="BG1403" s="11">
        <v>0</v>
      </c>
      <c r="BH1403" s="11">
        <v>18.2976794028455</v>
      </c>
      <c r="BI1403" s="11">
        <v>18.2976794028455</v>
      </c>
      <c r="BJ1403" s="11">
        <v>18.2976794028455</v>
      </c>
      <c r="BK1403" s="11">
        <v>0</v>
      </c>
      <c r="BL1403" s="11">
        <v>18.2976794028455</v>
      </c>
    </row>
    <row r="1404" spans="1:64" hidden="1" x14ac:dyDescent="0.25">
      <c r="A1404" s="7">
        <v>501058</v>
      </c>
      <c r="B1404" s="7" t="s">
        <v>188</v>
      </c>
      <c r="C1404" s="9">
        <v>44645</v>
      </c>
      <c r="D1404" s="9">
        <v>47567</v>
      </c>
      <c r="E1404" s="9">
        <v>47567</v>
      </c>
      <c r="F1404" s="7" t="s">
        <v>237</v>
      </c>
      <c r="G1404" s="11">
        <v>240391.41</v>
      </c>
      <c r="H1404" s="11">
        <v>3070.08</v>
      </c>
      <c r="I1404" s="11" t="s">
        <v>239</v>
      </c>
      <c r="J1404" s="11">
        <v>1581.68</v>
      </c>
      <c r="K1404" s="11" t="s">
        <v>239</v>
      </c>
      <c r="L1404" s="11">
        <v>0</v>
      </c>
      <c r="M1404" s="13">
        <v>7.7585000000000001E-2</v>
      </c>
      <c r="N1404" s="13" t="s">
        <v>247</v>
      </c>
      <c r="O1404" s="13" t="s">
        <v>259</v>
      </c>
      <c r="P1404" s="13">
        <v>8.8999999999999999E-3</v>
      </c>
      <c r="Q1404" s="7" t="s">
        <v>261</v>
      </c>
      <c r="R1404" s="7" t="s">
        <v>262</v>
      </c>
      <c r="S1404" s="7">
        <v>0</v>
      </c>
      <c r="T1404" s="7" t="s">
        <v>267</v>
      </c>
      <c r="U1404" s="7" t="s">
        <v>269</v>
      </c>
      <c r="V1404" s="7">
        <v>1</v>
      </c>
      <c r="W1404" s="9">
        <v>45657</v>
      </c>
      <c r="X1404" s="7">
        <v>63</v>
      </c>
      <c r="Y1404" s="7">
        <v>12</v>
      </c>
      <c r="Z1404" s="11">
        <v>3070.08</v>
      </c>
      <c r="AA1404" s="11">
        <v>36840.959999999999</v>
      </c>
      <c r="AB1404" s="11">
        <v>1581.68</v>
      </c>
      <c r="AC1404" s="11">
        <v>18980.16</v>
      </c>
      <c r="AD1404" s="11">
        <v>0</v>
      </c>
      <c r="AE1404" s="11">
        <v>0</v>
      </c>
      <c r="AF1404" s="11">
        <v>4651.76</v>
      </c>
      <c r="AG1404" s="11">
        <v>0</v>
      </c>
      <c r="AH1404" s="11">
        <v>55821.120000000003</v>
      </c>
      <c r="AI1404" s="11">
        <v>0</v>
      </c>
      <c r="AJ1404" s="11">
        <v>184570.29</v>
      </c>
      <c r="AK1404" s="11">
        <v>0</v>
      </c>
      <c r="AL1404" s="13">
        <v>1.14792722330449E-2</v>
      </c>
      <c r="AM1404" s="7">
        <v>3500</v>
      </c>
      <c r="AN1404" s="7" t="s">
        <v>286</v>
      </c>
      <c r="AO1404" s="9">
        <v>46022</v>
      </c>
      <c r="AP1404" s="9">
        <v>45991</v>
      </c>
      <c r="AQ1404" s="7">
        <v>31</v>
      </c>
      <c r="AR1404" s="7">
        <v>365</v>
      </c>
      <c r="AS1404" s="15">
        <v>0.92800103936116407</v>
      </c>
      <c r="AT1404" s="11">
        <v>17.4990559305059</v>
      </c>
      <c r="AU1404" s="11">
        <v>17.4990559305059</v>
      </c>
      <c r="AV1404" s="11">
        <v>0</v>
      </c>
      <c r="AW1404" s="11">
        <v>0</v>
      </c>
      <c r="AX1404" s="11">
        <v>17.4990559305059</v>
      </c>
      <c r="AY1404" s="11">
        <v>17.4990559305059</v>
      </c>
      <c r="AZ1404" s="13">
        <v>1.14792722330449E-2</v>
      </c>
      <c r="BA1404" s="11">
        <v>17.4990559305059</v>
      </c>
      <c r="BB1404" s="11">
        <v>17.4990559305059</v>
      </c>
      <c r="BC1404" s="11"/>
      <c r="BD1404" s="11"/>
      <c r="BE1404" s="11"/>
      <c r="BF1404" s="11">
        <v>0</v>
      </c>
      <c r="BG1404" s="11">
        <v>0</v>
      </c>
      <c r="BH1404" s="11">
        <v>17.4990559305059</v>
      </c>
      <c r="BI1404" s="11">
        <v>17.4990559305059</v>
      </c>
      <c r="BJ1404" s="11">
        <v>17.4990559305059</v>
      </c>
      <c r="BK1404" s="11">
        <v>0</v>
      </c>
      <c r="BL1404" s="11">
        <v>17.4990559305059</v>
      </c>
    </row>
    <row r="1405" spans="1:64" hidden="1" x14ac:dyDescent="0.25">
      <c r="A1405" s="7">
        <v>501071</v>
      </c>
      <c r="B1405" s="7" t="s">
        <v>189</v>
      </c>
      <c r="C1405" s="9">
        <v>44964</v>
      </c>
      <c r="D1405" s="9">
        <v>47886</v>
      </c>
      <c r="E1405" s="9">
        <v>47886</v>
      </c>
      <c r="F1405" s="7" t="s">
        <v>237</v>
      </c>
      <c r="G1405" s="11">
        <v>287593.47999999899</v>
      </c>
      <c r="H1405" s="11">
        <v>3047.04</v>
      </c>
      <c r="I1405" s="11" t="s">
        <v>239</v>
      </c>
      <c r="J1405" s="11">
        <v>1892.26</v>
      </c>
      <c r="K1405" s="11" t="s">
        <v>239</v>
      </c>
      <c r="L1405" s="11">
        <v>0</v>
      </c>
      <c r="M1405" s="13">
        <v>7.7585000000000001E-2</v>
      </c>
      <c r="N1405" s="13" t="s">
        <v>247</v>
      </c>
      <c r="O1405" s="13" t="s">
        <v>259</v>
      </c>
      <c r="P1405" s="13">
        <v>8.8999999999999999E-3</v>
      </c>
      <c r="Q1405" s="7" t="s">
        <v>261</v>
      </c>
      <c r="R1405" s="7" t="s">
        <v>262</v>
      </c>
      <c r="S1405" s="7">
        <v>0</v>
      </c>
      <c r="T1405" s="7" t="s">
        <v>267</v>
      </c>
      <c r="U1405" s="7" t="s">
        <v>269</v>
      </c>
      <c r="V1405" s="7">
        <v>1</v>
      </c>
      <c r="W1405" s="9">
        <v>45657</v>
      </c>
      <c r="X1405" s="7">
        <v>74</v>
      </c>
      <c r="Y1405" s="7">
        <v>0</v>
      </c>
      <c r="Z1405" s="11">
        <v>0</v>
      </c>
      <c r="AA1405" s="11">
        <v>0</v>
      </c>
      <c r="AB1405" s="11">
        <v>0</v>
      </c>
      <c r="AC1405" s="11">
        <v>0</v>
      </c>
      <c r="AD1405" s="11">
        <v>0</v>
      </c>
      <c r="AE1405" s="11">
        <v>0</v>
      </c>
      <c r="AF1405" s="11">
        <v>0</v>
      </c>
      <c r="AG1405" s="11">
        <v>0</v>
      </c>
      <c r="AH1405" s="11">
        <v>0</v>
      </c>
      <c r="AI1405" s="11">
        <v>0</v>
      </c>
      <c r="AJ1405" s="11">
        <v>287593.47999999899</v>
      </c>
      <c r="AK1405" s="11">
        <v>0</v>
      </c>
      <c r="AM1405" s="7">
        <v>3552</v>
      </c>
      <c r="AN1405" s="7" t="s">
        <v>286</v>
      </c>
      <c r="AO1405" s="9">
        <v>45657</v>
      </c>
      <c r="AP1405" s="9">
        <v>47567</v>
      </c>
      <c r="AQ1405" s="7">
        <v>0</v>
      </c>
      <c r="AR1405" s="7">
        <v>0</v>
      </c>
      <c r="AS1405" s="15">
        <v>1</v>
      </c>
      <c r="BC1405" s="11"/>
      <c r="BD1405" s="11"/>
      <c r="BE1405" s="11"/>
    </row>
    <row r="1406" spans="1:64" hidden="1" x14ac:dyDescent="0.25">
      <c r="A1406" s="7">
        <v>501071</v>
      </c>
      <c r="B1406" s="7" t="s">
        <v>189</v>
      </c>
      <c r="C1406" s="9">
        <v>44964</v>
      </c>
      <c r="D1406" s="9">
        <v>47886</v>
      </c>
      <c r="E1406" s="9">
        <v>47886</v>
      </c>
      <c r="F1406" s="7" t="s">
        <v>237</v>
      </c>
      <c r="G1406" s="11">
        <v>287593.47999999899</v>
      </c>
      <c r="H1406" s="11">
        <v>3047.04</v>
      </c>
      <c r="I1406" s="11" t="s">
        <v>239</v>
      </c>
      <c r="J1406" s="11">
        <v>1892.26</v>
      </c>
      <c r="K1406" s="11" t="s">
        <v>239</v>
      </c>
      <c r="L1406" s="11">
        <v>0</v>
      </c>
      <c r="M1406" s="13">
        <v>7.7585000000000001E-2</v>
      </c>
      <c r="N1406" s="13" t="s">
        <v>247</v>
      </c>
      <c r="O1406" s="13" t="s">
        <v>259</v>
      </c>
      <c r="P1406" s="13">
        <v>8.8999999999999999E-3</v>
      </c>
      <c r="Q1406" s="7" t="s">
        <v>261</v>
      </c>
      <c r="R1406" s="7" t="s">
        <v>262</v>
      </c>
      <c r="S1406" s="7">
        <v>0</v>
      </c>
      <c r="T1406" s="7" t="s">
        <v>267</v>
      </c>
      <c r="U1406" s="7" t="s">
        <v>269</v>
      </c>
      <c r="V1406" s="7">
        <v>1</v>
      </c>
      <c r="W1406" s="9">
        <v>45657</v>
      </c>
      <c r="X1406" s="7">
        <v>74</v>
      </c>
      <c r="Y1406" s="7">
        <v>1</v>
      </c>
      <c r="Z1406" s="11">
        <v>3047.04</v>
      </c>
      <c r="AA1406" s="11">
        <v>3047.04</v>
      </c>
      <c r="AB1406" s="11">
        <v>1892.26</v>
      </c>
      <c r="AC1406" s="11">
        <v>1892.26</v>
      </c>
      <c r="AD1406" s="11">
        <v>0</v>
      </c>
      <c r="AE1406" s="11">
        <v>0</v>
      </c>
      <c r="AF1406" s="11">
        <v>4939.3</v>
      </c>
      <c r="AG1406" s="11">
        <v>0</v>
      </c>
      <c r="AH1406" s="11">
        <v>4939.3</v>
      </c>
      <c r="AI1406" s="11">
        <v>0</v>
      </c>
      <c r="AJ1406" s="11">
        <v>282654.179999999</v>
      </c>
      <c r="AK1406" s="11">
        <v>0</v>
      </c>
      <c r="AL1406" s="13">
        <v>1.330094582212071E-2</v>
      </c>
      <c r="AM1406" s="7">
        <v>3553</v>
      </c>
      <c r="AN1406" s="7" t="s">
        <v>287</v>
      </c>
      <c r="AO1406" s="9">
        <v>45688</v>
      </c>
      <c r="AP1406" s="9">
        <v>45657</v>
      </c>
      <c r="AQ1406" s="7">
        <v>31</v>
      </c>
      <c r="AR1406" s="7">
        <v>31</v>
      </c>
      <c r="AS1406" s="15">
        <v>0.99367380690273155</v>
      </c>
      <c r="AT1406" s="11">
        <v>33.248479218549697</v>
      </c>
      <c r="AU1406" s="11">
        <v>33.248479218549697</v>
      </c>
      <c r="AV1406" s="11">
        <v>0</v>
      </c>
      <c r="AW1406" s="11">
        <v>0</v>
      </c>
      <c r="AX1406" s="11">
        <v>33.248479218549697</v>
      </c>
      <c r="AY1406" s="11">
        <v>33.248479218549697</v>
      </c>
      <c r="AZ1406" s="13">
        <v>1.330094582212071E-2</v>
      </c>
      <c r="BA1406" s="11">
        <v>33.248479218549697</v>
      </c>
      <c r="BB1406" s="11">
        <v>33.248479218549697</v>
      </c>
      <c r="BC1406" s="11"/>
      <c r="BD1406" s="11"/>
      <c r="BE1406" s="11"/>
      <c r="BF1406" s="11">
        <v>0</v>
      </c>
      <c r="BG1406" s="11">
        <v>0</v>
      </c>
      <c r="BH1406" s="11">
        <v>33.248479218549697</v>
      </c>
      <c r="BI1406" s="11">
        <v>33.248479218549697</v>
      </c>
      <c r="BJ1406" s="11">
        <v>33.248479218549697</v>
      </c>
      <c r="BK1406" s="11">
        <v>0</v>
      </c>
      <c r="BL1406" s="11">
        <v>33.248479218549697</v>
      </c>
    </row>
    <row r="1407" spans="1:64" hidden="1" x14ac:dyDescent="0.25">
      <c r="A1407" s="7">
        <v>501071</v>
      </c>
      <c r="B1407" s="7" t="s">
        <v>189</v>
      </c>
      <c r="C1407" s="9">
        <v>44964</v>
      </c>
      <c r="D1407" s="9">
        <v>47886</v>
      </c>
      <c r="E1407" s="9">
        <v>47886</v>
      </c>
      <c r="F1407" s="7" t="s">
        <v>237</v>
      </c>
      <c r="G1407" s="11">
        <v>287593.47999999899</v>
      </c>
      <c r="H1407" s="11">
        <v>3047.04</v>
      </c>
      <c r="I1407" s="11" t="s">
        <v>239</v>
      </c>
      <c r="J1407" s="11">
        <v>1892.26</v>
      </c>
      <c r="K1407" s="11" t="s">
        <v>239</v>
      </c>
      <c r="L1407" s="11">
        <v>0</v>
      </c>
      <c r="M1407" s="13">
        <v>7.7585000000000001E-2</v>
      </c>
      <c r="N1407" s="13" t="s">
        <v>247</v>
      </c>
      <c r="O1407" s="13" t="s">
        <v>259</v>
      </c>
      <c r="P1407" s="13">
        <v>8.8999999999999999E-3</v>
      </c>
      <c r="Q1407" s="7" t="s">
        <v>261</v>
      </c>
      <c r="R1407" s="7" t="s">
        <v>262</v>
      </c>
      <c r="S1407" s="7">
        <v>0</v>
      </c>
      <c r="T1407" s="7" t="s">
        <v>267</v>
      </c>
      <c r="U1407" s="7" t="s">
        <v>269</v>
      </c>
      <c r="V1407" s="7">
        <v>1</v>
      </c>
      <c r="W1407" s="9">
        <v>45657</v>
      </c>
      <c r="X1407" s="7">
        <v>74</v>
      </c>
      <c r="Y1407" s="7">
        <v>2</v>
      </c>
      <c r="Z1407" s="11">
        <v>3047.04</v>
      </c>
      <c r="AA1407" s="11">
        <v>6094.08</v>
      </c>
      <c r="AB1407" s="11">
        <v>1892.26</v>
      </c>
      <c r="AC1407" s="11">
        <v>3784.52</v>
      </c>
      <c r="AD1407" s="11">
        <v>0</v>
      </c>
      <c r="AE1407" s="11">
        <v>0</v>
      </c>
      <c r="AF1407" s="11">
        <v>4939.3</v>
      </c>
      <c r="AG1407" s="11">
        <v>0</v>
      </c>
      <c r="AH1407" s="11">
        <v>9878.6</v>
      </c>
      <c r="AI1407" s="11">
        <v>0</v>
      </c>
      <c r="AJ1407" s="11">
        <v>277714.87999999902</v>
      </c>
      <c r="AK1407" s="11">
        <v>0</v>
      </c>
      <c r="AL1407" s="13">
        <v>1.312403066235779E-2</v>
      </c>
      <c r="AM1407" s="7">
        <v>3554</v>
      </c>
      <c r="AN1407" s="7" t="s">
        <v>288</v>
      </c>
      <c r="AO1407" s="9">
        <v>45716</v>
      </c>
      <c r="AP1407" s="9">
        <v>45688</v>
      </c>
      <c r="AQ1407" s="7">
        <v>28</v>
      </c>
      <c r="AR1407" s="7">
        <v>59</v>
      </c>
      <c r="AS1407" s="15">
        <v>0.98799423173444179</v>
      </c>
      <c r="AT1407" s="11">
        <v>32.048728350031688</v>
      </c>
      <c r="AU1407" s="11">
        <v>32.048728350031688</v>
      </c>
      <c r="AV1407" s="11">
        <v>0</v>
      </c>
      <c r="AW1407" s="11">
        <v>0</v>
      </c>
      <c r="AX1407" s="11">
        <v>32.048728350031688</v>
      </c>
      <c r="AY1407" s="11">
        <v>32.048728350031688</v>
      </c>
      <c r="AZ1407" s="13">
        <v>1.312403066235779E-2</v>
      </c>
      <c r="BA1407" s="11">
        <v>32.048728350031688</v>
      </c>
      <c r="BB1407" s="11">
        <v>32.048728350031688</v>
      </c>
      <c r="BC1407" s="11"/>
      <c r="BD1407" s="11"/>
      <c r="BE1407" s="11"/>
      <c r="BF1407" s="11">
        <v>0</v>
      </c>
      <c r="BG1407" s="11">
        <v>0</v>
      </c>
      <c r="BH1407" s="11">
        <v>32.048728350031688</v>
      </c>
      <c r="BI1407" s="11">
        <v>32.048728350031688</v>
      </c>
      <c r="BJ1407" s="11">
        <v>32.048728350031688</v>
      </c>
      <c r="BK1407" s="11">
        <v>0</v>
      </c>
      <c r="BL1407" s="11">
        <v>32.048728350031688</v>
      </c>
    </row>
    <row r="1408" spans="1:64" hidden="1" x14ac:dyDescent="0.25">
      <c r="A1408" s="7">
        <v>501071</v>
      </c>
      <c r="B1408" s="7" t="s">
        <v>189</v>
      </c>
      <c r="C1408" s="9">
        <v>44964</v>
      </c>
      <c r="D1408" s="9">
        <v>47886</v>
      </c>
      <c r="E1408" s="9">
        <v>47886</v>
      </c>
      <c r="F1408" s="7" t="s">
        <v>237</v>
      </c>
      <c r="G1408" s="11">
        <v>287593.47999999899</v>
      </c>
      <c r="H1408" s="11">
        <v>3047.04</v>
      </c>
      <c r="I1408" s="11" t="s">
        <v>239</v>
      </c>
      <c r="J1408" s="11">
        <v>1892.26</v>
      </c>
      <c r="K1408" s="11" t="s">
        <v>239</v>
      </c>
      <c r="L1408" s="11">
        <v>0</v>
      </c>
      <c r="M1408" s="13">
        <v>7.7585000000000001E-2</v>
      </c>
      <c r="N1408" s="13" t="s">
        <v>247</v>
      </c>
      <c r="O1408" s="13" t="s">
        <v>259</v>
      </c>
      <c r="P1408" s="13">
        <v>8.8999999999999999E-3</v>
      </c>
      <c r="Q1408" s="7" t="s">
        <v>261</v>
      </c>
      <c r="R1408" s="7" t="s">
        <v>262</v>
      </c>
      <c r="S1408" s="7">
        <v>0</v>
      </c>
      <c r="T1408" s="7" t="s">
        <v>267</v>
      </c>
      <c r="U1408" s="7" t="s">
        <v>269</v>
      </c>
      <c r="V1408" s="7">
        <v>1</v>
      </c>
      <c r="W1408" s="9">
        <v>45657</v>
      </c>
      <c r="X1408" s="7">
        <v>74</v>
      </c>
      <c r="Y1408" s="7">
        <v>3</v>
      </c>
      <c r="Z1408" s="11">
        <v>3047.04</v>
      </c>
      <c r="AA1408" s="11">
        <v>9141.119999999999</v>
      </c>
      <c r="AB1408" s="11">
        <v>1892.26</v>
      </c>
      <c r="AC1408" s="11">
        <v>5676.78</v>
      </c>
      <c r="AD1408" s="11">
        <v>0</v>
      </c>
      <c r="AE1408" s="11">
        <v>0</v>
      </c>
      <c r="AF1408" s="11">
        <v>4939.3</v>
      </c>
      <c r="AG1408" s="11">
        <v>0</v>
      </c>
      <c r="AH1408" s="11">
        <v>14817.9</v>
      </c>
      <c r="AI1408" s="11">
        <v>0</v>
      </c>
      <c r="AJ1408" s="11">
        <v>272775.57999999903</v>
      </c>
      <c r="AK1408" s="11">
        <v>0</v>
      </c>
      <c r="AL1408" s="13">
        <v>1.294946864154989E-2</v>
      </c>
      <c r="AM1408" s="7">
        <v>3555</v>
      </c>
      <c r="AN1408" s="7" t="s">
        <v>289</v>
      </c>
      <c r="AO1408" s="9">
        <v>45747</v>
      </c>
      <c r="AP1408" s="9">
        <v>45716</v>
      </c>
      <c r="AQ1408" s="7">
        <v>31</v>
      </c>
      <c r="AR1408" s="7">
        <v>90</v>
      </c>
      <c r="AS1408" s="15">
        <v>0.98174398944550256</v>
      </c>
      <c r="AT1408" s="11">
        <v>30.863536900273012</v>
      </c>
      <c r="AU1408" s="11">
        <v>30.863536900273012</v>
      </c>
      <c r="AV1408" s="11">
        <v>0</v>
      </c>
      <c r="AW1408" s="11">
        <v>0</v>
      </c>
      <c r="AX1408" s="11">
        <v>30.863536900273012</v>
      </c>
      <c r="AY1408" s="11">
        <v>30.863536900273012</v>
      </c>
      <c r="AZ1408" s="13">
        <v>1.294946864154989E-2</v>
      </c>
      <c r="BA1408" s="11">
        <v>30.863536900273012</v>
      </c>
      <c r="BB1408" s="11">
        <v>30.863536900273012</v>
      </c>
      <c r="BC1408" s="11"/>
      <c r="BD1408" s="11"/>
      <c r="BE1408" s="11"/>
      <c r="BF1408" s="11">
        <v>0</v>
      </c>
      <c r="BG1408" s="11">
        <v>0</v>
      </c>
      <c r="BH1408" s="11">
        <v>30.863536900273012</v>
      </c>
      <c r="BI1408" s="11">
        <v>30.863536900273012</v>
      </c>
      <c r="BJ1408" s="11">
        <v>30.863536900273012</v>
      </c>
      <c r="BK1408" s="11">
        <v>0</v>
      </c>
      <c r="BL1408" s="11">
        <v>30.863536900273012</v>
      </c>
    </row>
    <row r="1409" spans="1:64" hidden="1" x14ac:dyDescent="0.25">
      <c r="A1409" s="7">
        <v>501071</v>
      </c>
      <c r="B1409" s="7" t="s">
        <v>189</v>
      </c>
      <c r="C1409" s="9">
        <v>44964</v>
      </c>
      <c r="D1409" s="9">
        <v>47886</v>
      </c>
      <c r="E1409" s="9">
        <v>47886</v>
      </c>
      <c r="F1409" s="7" t="s">
        <v>237</v>
      </c>
      <c r="G1409" s="11">
        <v>287593.47999999899</v>
      </c>
      <c r="H1409" s="11">
        <v>3047.04</v>
      </c>
      <c r="I1409" s="11" t="s">
        <v>239</v>
      </c>
      <c r="J1409" s="11">
        <v>1892.26</v>
      </c>
      <c r="K1409" s="11" t="s">
        <v>239</v>
      </c>
      <c r="L1409" s="11">
        <v>0</v>
      </c>
      <c r="M1409" s="13">
        <v>7.7585000000000001E-2</v>
      </c>
      <c r="N1409" s="13" t="s">
        <v>247</v>
      </c>
      <c r="O1409" s="13" t="s">
        <v>259</v>
      </c>
      <c r="P1409" s="13">
        <v>8.8999999999999999E-3</v>
      </c>
      <c r="Q1409" s="7" t="s">
        <v>261</v>
      </c>
      <c r="R1409" s="7" t="s">
        <v>262</v>
      </c>
      <c r="S1409" s="7">
        <v>0</v>
      </c>
      <c r="T1409" s="7" t="s">
        <v>267</v>
      </c>
      <c r="U1409" s="7" t="s">
        <v>269</v>
      </c>
      <c r="V1409" s="7">
        <v>1</v>
      </c>
      <c r="W1409" s="9">
        <v>45657</v>
      </c>
      <c r="X1409" s="7">
        <v>74</v>
      </c>
      <c r="Y1409" s="7">
        <v>4</v>
      </c>
      <c r="Z1409" s="11">
        <v>3047.04</v>
      </c>
      <c r="AA1409" s="11">
        <v>12188.16</v>
      </c>
      <c r="AB1409" s="11">
        <v>1892.26</v>
      </c>
      <c r="AC1409" s="11">
        <v>7569.04</v>
      </c>
      <c r="AD1409" s="11">
        <v>0</v>
      </c>
      <c r="AE1409" s="11">
        <v>0</v>
      </c>
      <c r="AF1409" s="11">
        <v>4939.3</v>
      </c>
      <c r="AG1409" s="11">
        <v>0</v>
      </c>
      <c r="AH1409" s="11">
        <v>19757.2</v>
      </c>
      <c r="AI1409" s="11">
        <v>0</v>
      </c>
      <c r="AJ1409" s="11">
        <v>267836.27999999898</v>
      </c>
      <c r="AK1409" s="11">
        <v>0</v>
      </c>
      <c r="AL1409" s="13">
        <v>1.2777228460723379E-2</v>
      </c>
      <c r="AM1409" s="7">
        <v>3556</v>
      </c>
      <c r="AN1409" s="7" t="s">
        <v>290</v>
      </c>
      <c r="AO1409" s="9">
        <v>45777</v>
      </c>
      <c r="AP1409" s="9">
        <v>45747</v>
      </c>
      <c r="AQ1409" s="7">
        <v>30</v>
      </c>
      <c r="AR1409" s="7">
        <v>120</v>
      </c>
      <c r="AS1409" s="15">
        <v>0.97573301801534418</v>
      </c>
      <c r="AT1409" s="11">
        <v>29.718512824320388</v>
      </c>
      <c r="AU1409" s="11">
        <v>29.718512824320388</v>
      </c>
      <c r="AV1409" s="11">
        <v>0</v>
      </c>
      <c r="AW1409" s="11">
        <v>0</v>
      </c>
      <c r="AX1409" s="11">
        <v>29.718512824320388</v>
      </c>
      <c r="AY1409" s="11">
        <v>29.718512824320388</v>
      </c>
      <c r="AZ1409" s="13">
        <v>1.2777228460723379E-2</v>
      </c>
      <c r="BA1409" s="11">
        <v>29.718512824320388</v>
      </c>
      <c r="BB1409" s="11">
        <v>29.718512824320388</v>
      </c>
      <c r="BC1409" s="11"/>
      <c r="BD1409" s="11"/>
      <c r="BE1409" s="11"/>
      <c r="BF1409" s="11">
        <v>0</v>
      </c>
      <c r="BG1409" s="11">
        <v>0</v>
      </c>
      <c r="BH1409" s="11">
        <v>29.718512824320388</v>
      </c>
      <c r="BI1409" s="11">
        <v>29.718512824320388</v>
      </c>
      <c r="BJ1409" s="11">
        <v>29.718512824320388</v>
      </c>
      <c r="BK1409" s="11">
        <v>0</v>
      </c>
      <c r="BL1409" s="11">
        <v>29.718512824320388</v>
      </c>
    </row>
    <row r="1410" spans="1:64" hidden="1" x14ac:dyDescent="0.25">
      <c r="A1410" s="7">
        <v>501071</v>
      </c>
      <c r="B1410" s="7" t="s">
        <v>189</v>
      </c>
      <c r="C1410" s="9">
        <v>44964</v>
      </c>
      <c r="D1410" s="9">
        <v>47886</v>
      </c>
      <c r="E1410" s="9">
        <v>47886</v>
      </c>
      <c r="F1410" s="7" t="s">
        <v>237</v>
      </c>
      <c r="G1410" s="11">
        <v>287593.47999999899</v>
      </c>
      <c r="H1410" s="11">
        <v>3047.04</v>
      </c>
      <c r="I1410" s="11" t="s">
        <v>239</v>
      </c>
      <c r="J1410" s="11">
        <v>1892.26</v>
      </c>
      <c r="K1410" s="11" t="s">
        <v>239</v>
      </c>
      <c r="L1410" s="11">
        <v>0</v>
      </c>
      <c r="M1410" s="13">
        <v>7.7585000000000001E-2</v>
      </c>
      <c r="N1410" s="13" t="s">
        <v>247</v>
      </c>
      <c r="O1410" s="13" t="s">
        <v>259</v>
      </c>
      <c r="P1410" s="13">
        <v>8.8999999999999999E-3</v>
      </c>
      <c r="Q1410" s="7" t="s">
        <v>261</v>
      </c>
      <c r="R1410" s="7" t="s">
        <v>262</v>
      </c>
      <c r="S1410" s="7">
        <v>0</v>
      </c>
      <c r="T1410" s="7" t="s">
        <v>267</v>
      </c>
      <c r="U1410" s="7" t="s">
        <v>269</v>
      </c>
      <c r="V1410" s="7">
        <v>1</v>
      </c>
      <c r="W1410" s="9">
        <v>45657</v>
      </c>
      <c r="X1410" s="7">
        <v>74</v>
      </c>
      <c r="Y1410" s="7">
        <v>5</v>
      </c>
      <c r="Z1410" s="11">
        <v>3047.04</v>
      </c>
      <c r="AA1410" s="11">
        <v>15235.2</v>
      </c>
      <c r="AB1410" s="11">
        <v>1892.26</v>
      </c>
      <c r="AC1410" s="11">
        <v>9461.2999999999993</v>
      </c>
      <c r="AD1410" s="11">
        <v>0</v>
      </c>
      <c r="AE1410" s="11">
        <v>0</v>
      </c>
      <c r="AF1410" s="11">
        <v>4939.3</v>
      </c>
      <c r="AG1410" s="11">
        <v>0</v>
      </c>
      <c r="AH1410" s="11">
        <v>24696.5</v>
      </c>
      <c r="AI1410" s="11">
        <v>0</v>
      </c>
      <c r="AJ1410" s="11">
        <v>262896.97999999899</v>
      </c>
      <c r="AK1410" s="11">
        <v>0</v>
      </c>
      <c r="AL1410" s="13">
        <v>1.26072792372105E-2</v>
      </c>
      <c r="AM1410" s="7">
        <v>3557</v>
      </c>
      <c r="AN1410" s="7" t="s">
        <v>291</v>
      </c>
      <c r="AO1410" s="9">
        <v>45808</v>
      </c>
      <c r="AP1410" s="9">
        <v>45777</v>
      </c>
      <c r="AQ1410" s="7">
        <v>31</v>
      </c>
      <c r="AR1410" s="7">
        <v>151</v>
      </c>
      <c r="AS1410" s="15">
        <v>0.96956034253199863</v>
      </c>
      <c r="AT1410" s="11">
        <v>28.60038105083407</v>
      </c>
      <c r="AU1410" s="11">
        <v>28.60038105083407</v>
      </c>
      <c r="AV1410" s="11">
        <v>0</v>
      </c>
      <c r="AW1410" s="11">
        <v>0</v>
      </c>
      <c r="AX1410" s="11">
        <v>28.60038105083407</v>
      </c>
      <c r="AY1410" s="11">
        <v>28.60038105083407</v>
      </c>
      <c r="AZ1410" s="13">
        <v>1.26072792372105E-2</v>
      </c>
      <c r="BA1410" s="11">
        <v>28.60038105083407</v>
      </c>
      <c r="BB1410" s="11">
        <v>28.60038105083407</v>
      </c>
      <c r="BC1410" s="11"/>
      <c r="BD1410" s="11"/>
      <c r="BE1410" s="11"/>
      <c r="BF1410" s="11">
        <v>0</v>
      </c>
      <c r="BG1410" s="11">
        <v>0</v>
      </c>
      <c r="BH1410" s="11">
        <v>28.60038105083407</v>
      </c>
      <c r="BI1410" s="11">
        <v>28.60038105083407</v>
      </c>
      <c r="BJ1410" s="11">
        <v>28.60038105083407</v>
      </c>
      <c r="BK1410" s="11">
        <v>0</v>
      </c>
      <c r="BL1410" s="11">
        <v>28.60038105083407</v>
      </c>
    </row>
    <row r="1411" spans="1:64" hidden="1" x14ac:dyDescent="0.25">
      <c r="A1411" s="7">
        <v>501071</v>
      </c>
      <c r="B1411" s="7" t="s">
        <v>189</v>
      </c>
      <c r="C1411" s="9">
        <v>44964</v>
      </c>
      <c r="D1411" s="9">
        <v>47886</v>
      </c>
      <c r="E1411" s="9">
        <v>47886</v>
      </c>
      <c r="F1411" s="7" t="s">
        <v>237</v>
      </c>
      <c r="G1411" s="11">
        <v>287593.47999999899</v>
      </c>
      <c r="H1411" s="11">
        <v>3047.04</v>
      </c>
      <c r="I1411" s="11" t="s">
        <v>239</v>
      </c>
      <c r="J1411" s="11">
        <v>1892.26</v>
      </c>
      <c r="K1411" s="11" t="s">
        <v>239</v>
      </c>
      <c r="L1411" s="11">
        <v>0</v>
      </c>
      <c r="M1411" s="13">
        <v>7.7585000000000001E-2</v>
      </c>
      <c r="N1411" s="13" t="s">
        <v>247</v>
      </c>
      <c r="O1411" s="13" t="s">
        <v>259</v>
      </c>
      <c r="P1411" s="13">
        <v>8.8999999999999999E-3</v>
      </c>
      <c r="Q1411" s="7" t="s">
        <v>261</v>
      </c>
      <c r="R1411" s="7" t="s">
        <v>262</v>
      </c>
      <c r="S1411" s="7">
        <v>0</v>
      </c>
      <c r="T1411" s="7" t="s">
        <v>267</v>
      </c>
      <c r="U1411" s="7" t="s">
        <v>269</v>
      </c>
      <c r="V1411" s="7">
        <v>1</v>
      </c>
      <c r="W1411" s="9">
        <v>45657</v>
      </c>
      <c r="X1411" s="7">
        <v>74</v>
      </c>
      <c r="Y1411" s="7">
        <v>6</v>
      </c>
      <c r="Z1411" s="11">
        <v>3047.04</v>
      </c>
      <c r="AA1411" s="11">
        <v>18282.240000000002</v>
      </c>
      <c r="AB1411" s="11">
        <v>1892.26</v>
      </c>
      <c r="AC1411" s="11">
        <v>11353.56</v>
      </c>
      <c r="AD1411" s="11">
        <v>0</v>
      </c>
      <c r="AE1411" s="11">
        <v>0</v>
      </c>
      <c r="AF1411" s="11">
        <v>4939.3</v>
      </c>
      <c r="AG1411" s="11">
        <v>0</v>
      </c>
      <c r="AH1411" s="11">
        <v>29635.8</v>
      </c>
      <c r="AI1411" s="11">
        <v>0</v>
      </c>
      <c r="AJ1411" s="11">
        <v>257957.679999999</v>
      </c>
      <c r="AK1411" s="11">
        <v>0</v>
      </c>
      <c r="AL1411" s="13">
        <v>1.2439590499111921E-2</v>
      </c>
      <c r="AM1411" s="7">
        <v>3558</v>
      </c>
      <c r="AN1411" s="7" t="s">
        <v>292</v>
      </c>
      <c r="AO1411" s="9">
        <v>45838</v>
      </c>
      <c r="AP1411" s="9">
        <v>45808</v>
      </c>
      <c r="AQ1411" s="7">
        <v>30</v>
      </c>
      <c r="AR1411" s="7">
        <v>181</v>
      </c>
      <c r="AS1411" s="15">
        <v>0.96362396850635679</v>
      </c>
      <c r="AT1411" s="11">
        <v>27.520235550403459</v>
      </c>
      <c r="AU1411" s="11">
        <v>27.520235550403459</v>
      </c>
      <c r="AV1411" s="11">
        <v>0</v>
      </c>
      <c r="AW1411" s="11">
        <v>0</v>
      </c>
      <c r="AX1411" s="11">
        <v>27.520235550403459</v>
      </c>
      <c r="AY1411" s="11">
        <v>27.520235550403459</v>
      </c>
      <c r="AZ1411" s="13">
        <v>1.2439590499111921E-2</v>
      </c>
      <c r="BA1411" s="11">
        <v>27.520235550403459</v>
      </c>
      <c r="BB1411" s="11">
        <v>27.520235550403459</v>
      </c>
      <c r="BC1411" s="11"/>
      <c r="BD1411" s="11"/>
      <c r="BE1411" s="11"/>
      <c r="BF1411" s="11">
        <v>0</v>
      </c>
      <c r="BG1411" s="11">
        <v>0</v>
      </c>
      <c r="BH1411" s="11">
        <v>27.520235550403459</v>
      </c>
      <c r="BI1411" s="11">
        <v>27.520235550403459</v>
      </c>
      <c r="BJ1411" s="11">
        <v>27.520235550403459</v>
      </c>
      <c r="BK1411" s="11">
        <v>0</v>
      </c>
      <c r="BL1411" s="11">
        <v>27.520235550403459</v>
      </c>
    </row>
    <row r="1412" spans="1:64" hidden="1" x14ac:dyDescent="0.25">
      <c r="A1412" s="7">
        <v>501071</v>
      </c>
      <c r="B1412" s="7" t="s">
        <v>189</v>
      </c>
      <c r="C1412" s="9">
        <v>44964</v>
      </c>
      <c r="D1412" s="9">
        <v>47886</v>
      </c>
      <c r="E1412" s="9">
        <v>47886</v>
      </c>
      <c r="F1412" s="7" t="s">
        <v>237</v>
      </c>
      <c r="G1412" s="11">
        <v>287593.47999999899</v>
      </c>
      <c r="H1412" s="11">
        <v>3047.04</v>
      </c>
      <c r="I1412" s="11" t="s">
        <v>239</v>
      </c>
      <c r="J1412" s="11">
        <v>1892.26</v>
      </c>
      <c r="K1412" s="11" t="s">
        <v>239</v>
      </c>
      <c r="L1412" s="11">
        <v>0</v>
      </c>
      <c r="M1412" s="13">
        <v>7.7585000000000001E-2</v>
      </c>
      <c r="N1412" s="13" t="s">
        <v>247</v>
      </c>
      <c r="O1412" s="13" t="s">
        <v>259</v>
      </c>
      <c r="P1412" s="13">
        <v>8.8999999999999999E-3</v>
      </c>
      <c r="Q1412" s="7" t="s">
        <v>261</v>
      </c>
      <c r="R1412" s="7" t="s">
        <v>262</v>
      </c>
      <c r="S1412" s="7">
        <v>0</v>
      </c>
      <c r="T1412" s="7" t="s">
        <v>267</v>
      </c>
      <c r="U1412" s="7" t="s">
        <v>269</v>
      </c>
      <c r="V1412" s="7">
        <v>1</v>
      </c>
      <c r="W1412" s="9">
        <v>45657</v>
      </c>
      <c r="X1412" s="7">
        <v>74</v>
      </c>
      <c r="Y1412" s="7">
        <v>7</v>
      </c>
      <c r="Z1412" s="11">
        <v>3047.04</v>
      </c>
      <c r="AA1412" s="11">
        <v>21329.279999999999</v>
      </c>
      <c r="AB1412" s="11">
        <v>1892.26</v>
      </c>
      <c r="AC1412" s="11">
        <v>13245.82</v>
      </c>
      <c r="AD1412" s="11">
        <v>0</v>
      </c>
      <c r="AE1412" s="11">
        <v>0</v>
      </c>
      <c r="AF1412" s="11">
        <v>4939.3</v>
      </c>
      <c r="AG1412" s="11">
        <v>0</v>
      </c>
      <c r="AH1412" s="11">
        <v>34575.1</v>
      </c>
      <c r="AI1412" s="11">
        <v>0</v>
      </c>
      <c r="AJ1412" s="11">
        <v>253018.37999999899</v>
      </c>
      <c r="AK1412" s="11">
        <v>0</v>
      </c>
      <c r="AL1412" s="13">
        <v>1.227413217983386E-2</v>
      </c>
      <c r="AM1412" s="7">
        <v>3559</v>
      </c>
      <c r="AN1412" s="7" t="s">
        <v>293</v>
      </c>
      <c r="AO1412" s="9">
        <v>45869</v>
      </c>
      <c r="AP1412" s="9">
        <v>45838</v>
      </c>
      <c r="AQ1412" s="7">
        <v>31</v>
      </c>
      <c r="AR1412" s="7">
        <v>212</v>
      </c>
      <c r="AS1412" s="15">
        <v>0.95752789720842968</v>
      </c>
      <c r="AT1412" s="11">
        <v>26.465756297694071</v>
      </c>
      <c r="AU1412" s="11">
        <v>26.465756297694071</v>
      </c>
      <c r="AV1412" s="11">
        <v>0</v>
      </c>
      <c r="AW1412" s="11">
        <v>0</v>
      </c>
      <c r="AX1412" s="11">
        <v>26.465756297694071</v>
      </c>
      <c r="AY1412" s="11">
        <v>26.465756297694071</v>
      </c>
      <c r="AZ1412" s="13">
        <v>1.227413217983386E-2</v>
      </c>
      <c r="BA1412" s="11">
        <v>26.465756297694071</v>
      </c>
      <c r="BB1412" s="11">
        <v>26.465756297694071</v>
      </c>
      <c r="BC1412" s="11"/>
      <c r="BD1412" s="11"/>
      <c r="BE1412" s="11"/>
      <c r="BF1412" s="11">
        <v>0</v>
      </c>
      <c r="BG1412" s="11">
        <v>0</v>
      </c>
      <c r="BH1412" s="11">
        <v>26.465756297694071</v>
      </c>
      <c r="BI1412" s="11">
        <v>26.465756297694071</v>
      </c>
      <c r="BJ1412" s="11">
        <v>26.465756297694071</v>
      </c>
      <c r="BK1412" s="11">
        <v>0</v>
      </c>
      <c r="BL1412" s="11">
        <v>26.465756297694071</v>
      </c>
    </row>
    <row r="1413" spans="1:64" hidden="1" x14ac:dyDescent="0.25">
      <c r="A1413" s="7">
        <v>501071</v>
      </c>
      <c r="B1413" s="7" t="s">
        <v>189</v>
      </c>
      <c r="C1413" s="9">
        <v>44964</v>
      </c>
      <c r="D1413" s="9">
        <v>47886</v>
      </c>
      <c r="E1413" s="9">
        <v>47886</v>
      </c>
      <c r="F1413" s="7" t="s">
        <v>237</v>
      </c>
      <c r="G1413" s="11">
        <v>287593.47999999899</v>
      </c>
      <c r="H1413" s="11">
        <v>3047.04</v>
      </c>
      <c r="I1413" s="11" t="s">
        <v>239</v>
      </c>
      <c r="J1413" s="11">
        <v>1892.26</v>
      </c>
      <c r="K1413" s="11" t="s">
        <v>239</v>
      </c>
      <c r="L1413" s="11">
        <v>0</v>
      </c>
      <c r="M1413" s="13">
        <v>7.7585000000000001E-2</v>
      </c>
      <c r="N1413" s="13" t="s">
        <v>247</v>
      </c>
      <c r="O1413" s="13" t="s">
        <v>259</v>
      </c>
      <c r="P1413" s="13">
        <v>8.8999999999999999E-3</v>
      </c>
      <c r="Q1413" s="7" t="s">
        <v>261</v>
      </c>
      <c r="R1413" s="7" t="s">
        <v>262</v>
      </c>
      <c r="S1413" s="7">
        <v>0</v>
      </c>
      <c r="T1413" s="7" t="s">
        <v>267</v>
      </c>
      <c r="U1413" s="7" t="s">
        <v>269</v>
      </c>
      <c r="V1413" s="7">
        <v>1</v>
      </c>
      <c r="W1413" s="9">
        <v>45657</v>
      </c>
      <c r="X1413" s="7">
        <v>74</v>
      </c>
      <c r="Y1413" s="7">
        <v>8</v>
      </c>
      <c r="Z1413" s="11">
        <v>3047.04</v>
      </c>
      <c r="AA1413" s="11">
        <v>24376.32</v>
      </c>
      <c r="AB1413" s="11">
        <v>1892.26</v>
      </c>
      <c r="AC1413" s="11">
        <v>15138.08</v>
      </c>
      <c r="AD1413" s="11">
        <v>0</v>
      </c>
      <c r="AE1413" s="11">
        <v>0</v>
      </c>
      <c r="AF1413" s="11">
        <v>4939.3</v>
      </c>
      <c r="AG1413" s="11">
        <v>0</v>
      </c>
      <c r="AH1413" s="11">
        <v>39514.400000000001</v>
      </c>
      <c r="AI1413" s="11">
        <v>0</v>
      </c>
      <c r="AJ1413" s="11">
        <v>248079.079999999</v>
      </c>
      <c r="AK1413" s="11">
        <v>0</v>
      </c>
      <c r="AL1413" s="13">
        <v>1.2110874612696439E-2</v>
      </c>
      <c r="AM1413" s="7">
        <v>3560</v>
      </c>
      <c r="AN1413" s="7" t="s">
        <v>294</v>
      </c>
      <c r="AO1413" s="9">
        <v>45900</v>
      </c>
      <c r="AP1413" s="9">
        <v>45869</v>
      </c>
      <c r="AQ1413" s="7">
        <v>31</v>
      </c>
      <c r="AR1413" s="7">
        <v>243</v>
      </c>
      <c r="AS1413" s="15">
        <v>0.95147039083466767</v>
      </c>
      <c r="AT1413" s="11">
        <v>25.441981643555131</v>
      </c>
      <c r="AU1413" s="11">
        <v>25.441981643555131</v>
      </c>
      <c r="AV1413" s="11">
        <v>0</v>
      </c>
      <c r="AW1413" s="11">
        <v>0</v>
      </c>
      <c r="AX1413" s="11">
        <v>25.441981643555131</v>
      </c>
      <c r="AY1413" s="11">
        <v>25.441981643555131</v>
      </c>
      <c r="AZ1413" s="13">
        <v>1.2110874612696439E-2</v>
      </c>
      <c r="BA1413" s="11">
        <v>25.441981643555131</v>
      </c>
      <c r="BB1413" s="11">
        <v>25.441981643555131</v>
      </c>
      <c r="BC1413" s="11"/>
      <c r="BD1413" s="11"/>
      <c r="BE1413" s="11"/>
      <c r="BF1413" s="11">
        <v>0</v>
      </c>
      <c r="BG1413" s="11">
        <v>0</v>
      </c>
      <c r="BH1413" s="11">
        <v>25.441981643555131</v>
      </c>
      <c r="BI1413" s="11">
        <v>25.441981643555131</v>
      </c>
      <c r="BJ1413" s="11">
        <v>25.441981643555131</v>
      </c>
      <c r="BK1413" s="11">
        <v>0</v>
      </c>
      <c r="BL1413" s="11">
        <v>25.441981643555131</v>
      </c>
    </row>
    <row r="1414" spans="1:64" hidden="1" x14ac:dyDescent="0.25">
      <c r="A1414" s="7">
        <v>501071</v>
      </c>
      <c r="B1414" s="7" t="s">
        <v>189</v>
      </c>
      <c r="C1414" s="9">
        <v>44964</v>
      </c>
      <c r="D1414" s="9">
        <v>47886</v>
      </c>
      <c r="E1414" s="9">
        <v>47886</v>
      </c>
      <c r="F1414" s="7" t="s">
        <v>237</v>
      </c>
      <c r="G1414" s="11">
        <v>287593.47999999899</v>
      </c>
      <c r="H1414" s="11">
        <v>3047.04</v>
      </c>
      <c r="I1414" s="11" t="s">
        <v>239</v>
      </c>
      <c r="J1414" s="11">
        <v>1892.26</v>
      </c>
      <c r="K1414" s="11" t="s">
        <v>239</v>
      </c>
      <c r="L1414" s="11">
        <v>0</v>
      </c>
      <c r="M1414" s="13">
        <v>7.7585000000000001E-2</v>
      </c>
      <c r="N1414" s="13" t="s">
        <v>247</v>
      </c>
      <c r="O1414" s="13" t="s">
        <v>259</v>
      </c>
      <c r="P1414" s="13">
        <v>8.8999999999999999E-3</v>
      </c>
      <c r="Q1414" s="7" t="s">
        <v>261</v>
      </c>
      <c r="R1414" s="7" t="s">
        <v>262</v>
      </c>
      <c r="S1414" s="7">
        <v>0</v>
      </c>
      <c r="T1414" s="7" t="s">
        <v>267</v>
      </c>
      <c r="U1414" s="7" t="s">
        <v>269</v>
      </c>
      <c r="V1414" s="7">
        <v>1</v>
      </c>
      <c r="W1414" s="9">
        <v>45657</v>
      </c>
      <c r="X1414" s="7">
        <v>74</v>
      </c>
      <c r="Y1414" s="7">
        <v>9</v>
      </c>
      <c r="Z1414" s="11">
        <v>3047.04</v>
      </c>
      <c r="AA1414" s="11">
        <v>27423.360000000001</v>
      </c>
      <c r="AB1414" s="11">
        <v>1892.26</v>
      </c>
      <c r="AC1414" s="11">
        <v>17030.34</v>
      </c>
      <c r="AD1414" s="11">
        <v>0</v>
      </c>
      <c r="AE1414" s="11">
        <v>0</v>
      </c>
      <c r="AF1414" s="11">
        <v>4939.3</v>
      </c>
      <c r="AG1414" s="11">
        <v>0</v>
      </c>
      <c r="AH1414" s="11">
        <v>44453.7</v>
      </c>
      <c r="AI1414" s="11">
        <v>0</v>
      </c>
      <c r="AJ1414" s="11">
        <v>243139.77999999901</v>
      </c>
      <c r="AK1414" s="11">
        <v>0</v>
      </c>
      <c r="AL1414" s="13">
        <v>1.194978852561435E-2</v>
      </c>
      <c r="AM1414" s="7">
        <v>3561</v>
      </c>
      <c r="AN1414" s="7" t="s">
        <v>295</v>
      </c>
      <c r="AO1414" s="9">
        <v>45930</v>
      </c>
      <c r="AP1414" s="9">
        <v>45900</v>
      </c>
      <c r="AQ1414" s="7">
        <v>30</v>
      </c>
      <c r="AR1414" s="7">
        <v>273</v>
      </c>
      <c r="AS1414" s="15">
        <v>0.94564477703164462</v>
      </c>
      <c r="AT1414" s="11">
        <v>24.45311970944875</v>
      </c>
      <c r="AU1414" s="11">
        <v>24.45311970944875</v>
      </c>
      <c r="AV1414" s="11">
        <v>0</v>
      </c>
      <c r="AW1414" s="11">
        <v>0</v>
      </c>
      <c r="AX1414" s="11">
        <v>24.45311970944875</v>
      </c>
      <c r="AY1414" s="11">
        <v>24.45311970944875</v>
      </c>
      <c r="AZ1414" s="13">
        <v>1.194978852561435E-2</v>
      </c>
      <c r="BA1414" s="11">
        <v>24.45311970944875</v>
      </c>
      <c r="BB1414" s="11">
        <v>24.45311970944875</v>
      </c>
      <c r="BC1414" s="11"/>
      <c r="BD1414" s="11"/>
      <c r="BE1414" s="11"/>
      <c r="BF1414" s="11">
        <v>0</v>
      </c>
      <c r="BG1414" s="11">
        <v>0</v>
      </c>
      <c r="BH1414" s="11">
        <v>24.45311970944875</v>
      </c>
      <c r="BI1414" s="11">
        <v>24.45311970944875</v>
      </c>
      <c r="BJ1414" s="11">
        <v>24.45311970944875</v>
      </c>
      <c r="BK1414" s="11">
        <v>0</v>
      </c>
      <c r="BL1414" s="11">
        <v>24.45311970944875</v>
      </c>
    </row>
    <row r="1415" spans="1:64" hidden="1" x14ac:dyDescent="0.25">
      <c r="A1415" s="7">
        <v>501071</v>
      </c>
      <c r="B1415" s="7" t="s">
        <v>189</v>
      </c>
      <c r="C1415" s="9">
        <v>44964</v>
      </c>
      <c r="D1415" s="9">
        <v>47886</v>
      </c>
      <c r="E1415" s="9">
        <v>47886</v>
      </c>
      <c r="F1415" s="7" t="s">
        <v>237</v>
      </c>
      <c r="G1415" s="11">
        <v>287593.47999999899</v>
      </c>
      <c r="H1415" s="11">
        <v>3047.04</v>
      </c>
      <c r="I1415" s="11" t="s">
        <v>239</v>
      </c>
      <c r="J1415" s="11">
        <v>1892.26</v>
      </c>
      <c r="K1415" s="11" t="s">
        <v>239</v>
      </c>
      <c r="L1415" s="11">
        <v>0</v>
      </c>
      <c r="M1415" s="13">
        <v>7.7585000000000001E-2</v>
      </c>
      <c r="N1415" s="13" t="s">
        <v>247</v>
      </c>
      <c r="O1415" s="13" t="s">
        <v>259</v>
      </c>
      <c r="P1415" s="13">
        <v>8.8999999999999999E-3</v>
      </c>
      <c r="Q1415" s="7" t="s">
        <v>261</v>
      </c>
      <c r="R1415" s="7" t="s">
        <v>262</v>
      </c>
      <c r="S1415" s="7">
        <v>0</v>
      </c>
      <c r="T1415" s="7" t="s">
        <v>267</v>
      </c>
      <c r="U1415" s="7" t="s">
        <v>269</v>
      </c>
      <c r="V1415" s="7">
        <v>1</v>
      </c>
      <c r="W1415" s="9">
        <v>45657</v>
      </c>
      <c r="X1415" s="7">
        <v>74</v>
      </c>
      <c r="Y1415" s="7">
        <v>10</v>
      </c>
      <c r="Z1415" s="11">
        <v>3047.04</v>
      </c>
      <c r="AA1415" s="11">
        <v>30470.400000000001</v>
      </c>
      <c r="AB1415" s="11">
        <v>1892.26</v>
      </c>
      <c r="AC1415" s="11">
        <v>18922.599999999999</v>
      </c>
      <c r="AD1415" s="11">
        <v>0</v>
      </c>
      <c r="AE1415" s="11">
        <v>0</v>
      </c>
      <c r="AF1415" s="11">
        <v>4939.3</v>
      </c>
      <c r="AG1415" s="11">
        <v>0</v>
      </c>
      <c r="AH1415" s="11">
        <v>49393</v>
      </c>
      <c r="AI1415" s="11">
        <v>0</v>
      </c>
      <c r="AJ1415" s="11">
        <v>238200.47999999899</v>
      </c>
      <c r="AK1415" s="11">
        <v>0</v>
      </c>
      <c r="AL1415" s="13">
        <v>1.1790845035849481E-2</v>
      </c>
      <c r="AM1415" s="7">
        <v>3562</v>
      </c>
      <c r="AN1415" s="7" t="s">
        <v>296</v>
      </c>
      <c r="AO1415" s="9">
        <v>45961</v>
      </c>
      <c r="AP1415" s="9">
        <v>45930</v>
      </c>
      <c r="AQ1415" s="7">
        <v>31</v>
      </c>
      <c r="AR1415" s="7">
        <v>304</v>
      </c>
      <c r="AS1415" s="15">
        <v>0.9396624455707191</v>
      </c>
      <c r="AT1415" s="11">
        <v>23.488184020243281</v>
      </c>
      <c r="AU1415" s="11">
        <v>23.488184020243281</v>
      </c>
      <c r="AV1415" s="11">
        <v>0</v>
      </c>
      <c r="AW1415" s="11">
        <v>0</v>
      </c>
      <c r="AX1415" s="11">
        <v>23.488184020243281</v>
      </c>
      <c r="AY1415" s="11">
        <v>23.488184020243281</v>
      </c>
      <c r="AZ1415" s="13">
        <v>1.1790845035849481E-2</v>
      </c>
      <c r="BA1415" s="11">
        <v>23.488184020243281</v>
      </c>
      <c r="BB1415" s="11">
        <v>23.488184020243281</v>
      </c>
      <c r="BC1415" s="11"/>
      <c r="BD1415" s="11"/>
      <c r="BE1415" s="11"/>
      <c r="BF1415" s="11">
        <v>0</v>
      </c>
      <c r="BG1415" s="11">
        <v>0</v>
      </c>
      <c r="BH1415" s="11">
        <v>23.488184020243281</v>
      </c>
      <c r="BI1415" s="11">
        <v>23.488184020243281</v>
      </c>
      <c r="BJ1415" s="11">
        <v>23.488184020243281</v>
      </c>
      <c r="BK1415" s="11">
        <v>0</v>
      </c>
      <c r="BL1415" s="11">
        <v>23.488184020243281</v>
      </c>
    </row>
    <row r="1416" spans="1:64" hidden="1" x14ac:dyDescent="0.25">
      <c r="A1416" s="7">
        <v>501071</v>
      </c>
      <c r="B1416" s="7" t="s">
        <v>189</v>
      </c>
      <c r="C1416" s="9">
        <v>44964</v>
      </c>
      <c r="D1416" s="9">
        <v>47886</v>
      </c>
      <c r="E1416" s="9">
        <v>47886</v>
      </c>
      <c r="F1416" s="7" t="s">
        <v>237</v>
      </c>
      <c r="G1416" s="11">
        <v>287593.47999999899</v>
      </c>
      <c r="H1416" s="11">
        <v>3047.04</v>
      </c>
      <c r="I1416" s="11" t="s">
        <v>239</v>
      </c>
      <c r="J1416" s="11">
        <v>1892.26</v>
      </c>
      <c r="K1416" s="11" t="s">
        <v>239</v>
      </c>
      <c r="L1416" s="11">
        <v>0</v>
      </c>
      <c r="M1416" s="13">
        <v>7.7585000000000001E-2</v>
      </c>
      <c r="N1416" s="13" t="s">
        <v>247</v>
      </c>
      <c r="O1416" s="13" t="s">
        <v>259</v>
      </c>
      <c r="P1416" s="13">
        <v>8.8999999999999999E-3</v>
      </c>
      <c r="Q1416" s="7" t="s">
        <v>261</v>
      </c>
      <c r="R1416" s="7" t="s">
        <v>262</v>
      </c>
      <c r="S1416" s="7">
        <v>0</v>
      </c>
      <c r="T1416" s="7" t="s">
        <v>267</v>
      </c>
      <c r="U1416" s="7" t="s">
        <v>269</v>
      </c>
      <c r="V1416" s="7">
        <v>1</v>
      </c>
      <c r="W1416" s="9">
        <v>45657</v>
      </c>
      <c r="X1416" s="7">
        <v>74</v>
      </c>
      <c r="Y1416" s="7">
        <v>11</v>
      </c>
      <c r="Z1416" s="11">
        <v>3047.04</v>
      </c>
      <c r="AA1416" s="11">
        <v>33517.440000000002</v>
      </c>
      <c r="AB1416" s="11">
        <v>1892.26</v>
      </c>
      <c r="AC1416" s="11">
        <v>20814.86</v>
      </c>
      <c r="AD1416" s="11">
        <v>0</v>
      </c>
      <c r="AE1416" s="11">
        <v>0</v>
      </c>
      <c r="AF1416" s="11">
        <v>4939.3</v>
      </c>
      <c r="AG1416" s="11">
        <v>0</v>
      </c>
      <c r="AH1416" s="11">
        <v>54332.3</v>
      </c>
      <c r="AI1416" s="11">
        <v>0</v>
      </c>
      <c r="AJ1416" s="11">
        <v>233261.179999999</v>
      </c>
      <c r="AK1416" s="11">
        <v>0</v>
      </c>
      <c r="AL1416" s="13">
        <v>1.1634015644830581E-2</v>
      </c>
      <c r="AM1416" s="7">
        <v>3563</v>
      </c>
      <c r="AN1416" s="7" t="s">
        <v>271</v>
      </c>
      <c r="AO1416" s="9">
        <v>45991</v>
      </c>
      <c r="AP1416" s="9">
        <v>45961</v>
      </c>
      <c r="AQ1416" s="7">
        <v>30</v>
      </c>
      <c r="AR1416" s="7">
        <v>334</v>
      </c>
      <c r="AS1416" s="15">
        <v>0.93390912884554267</v>
      </c>
      <c r="AT1416" s="11">
        <v>22.55624166829087</v>
      </c>
      <c r="AU1416" s="11">
        <v>22.55624166829087</v>
      </c>
      <c r="AV1416" s="11">
        <v>0</v>
      </c>
      <c r="AW1416" s="11">
        <v>0</v>
      </c>
      <c r="AX1416" s="11">
        <v>22.55624166829087</v>
      </c>
      <c r="AY1416" s="11">
        <v>22.55624166829087</v>
      </c>
      <c r="AZ1416" s="13">
        <v>1.1634015644830581E-2</v>
      </c>
      <c r="BA1416" s="11">
        <v>22.55624166829087</v>
      </c>
      <c r="BB1416" s="11">
        <v>22.55624166829087</v>
      </c>
      <c r="BC1416" s="11"/>
      <c r="BD1416" s="11"/>
      <c r="BE1416" s="11"/>
      <c r="BF1416" s="11">
        <v>0</v>
      </c>
      <c r="BG1416" s="11">
        <v>0</v>
      </c>
      <c r="BH1416" s="11">
        <v>22.55624166829087</v>
      </c>
      <c r="BI1416" s="11">
        <v>22.55624166829087</v>
      </c>
      <c r="BJ1416" s="11">
        <v>22.55624166829087</v>
      </c>
      <c r="BK1416" s="11">
        <v>0</v>
      </c>
      <c r="BL1416" s="11">
        <v>22.55624166829087</v>
      </c>
    </row>
    <row r="1417" spans="1:64" hidden="1" x14ac:dyDescent="0.25">
      <c r="A1417" s="7">
        <v>501071</v>
      </c>
      <c r="B1417" s="7" t="s">
        <v>189</v>
      </c>
      <c r="C1417" s="9">
        <v>44964</v>
      </c>
      <c r="D1417" s="9">
        <v>47886</v>
      </c>
      <c r="E1417" s="9">
        <v>47886</v>
      </c>
      <c r="F1417" s="7" t="s">
        <v>237</v>
      </c>
      <c r="G1417" s="11">
        <v>287593.47999999899</v>
      </c>
      <c r="H1417" s="11">
        <v>3047.04</v>
      </c>
      <c r="I1417" s="11" t="s">
        <v>239</v>
      </c>
      <c r="J1417" s="11">
        <v>1892.26</v>
      </c>
      <c r="K1417" s="11" t="s">
        <v>239</v>
      </c>
      <c r="L1417" s="11">
        <v>0</v>
      </c>
      <c r="M1417" s="13">
        <v>7.7585000000000001E-2</v>
      </c>
      <c r="N1417" s="13" t="s">
        <v>247</v>
      </c>
      <c r="O1417" s="13" t="s">
        <v>259</v>
      </c>
      <c r="P1417" s="13">
        <v>8.8999999999999999E-3</v>
      </c>
      <c r="Q1417" s="7" t="s">
        <v>261</v>
      </c>
      <c r="R1417" s="7" t="s">
        <v>262</v>
      </c>
      <c r="S1417" s="7">
        <v>0</v>
      </c>
      <c r="T1417" s="7" t="s">
        <v>267</v>
      </c>
      <c r="U1417" s="7" t="s">
        <v>269</v>
      </c>
      <c r="V1417" s="7">
        <v>1</v>
      </c>
      <c r="W1417" s="9">
        <v>45657</v>
      </c>
      <c r="X1417" s="7">
        <v>74</v>
      </c>
      <c r="Y1417" s="7">
        <v>12</v>
      </c>
      <c r="Z1417" s="11">
        <v>3047.04</v>
      </c>
      <c r="AA1417" s="11">
        <v>36564.480000000003</v>
      </c>
      <c r="AB1417" s="11">
        <v>1892.26</v>
      </c>
      <c r="AC1417" s="11">
        <v>22707.119999999999</v>
      </c>
      <c r="AD1417" s="11">
        <v>0</v>
      </c>
      <c r="AE1417" s="11">
        <v>0</v>
      </c>
      <c r="AF1417" s="11">
        <v>4939.3</v>
      </c>
      <c r="AG1417" s="11">
        <v>0</v>
      </c>
      <c r="AH1417" s="11">
        <v>59271.600000000013</v>
      </c>
      <c r="AI1417" s="11">
        <v>0</v>
      </c>
      <c r="AJ1417" s="11">
        <v>228321.87999999899</v>
      </c>
      <c r="AK1417" s="11">
        <v>0</v>
      </c>
      <c r="AL1417" s="13">
        <v>1.14792722330449E-2</v>
      </c>
      <c r="AM1417" s="7">
        <v>3564</v>
      </c>
      <c r="AN1417" s="7" t="s">
        <v>272</v>
      </c>
      <c r="AO1417" s="9">
        <v>46022</v>
      </c>
      <c r="AP1417" s="9">
        <v>45991</v>
      </c>
      <c r="AQ1417" s="7">
        <v>31</v>
      </c>
      <c r="AR1417" s="7">
        <v>365</v>
      </c>
      <c r="AS1417" s="15">
        <v>0.92800103936116407</v>
      </c>
      <c r="AT1417" s="11">
        <v>21.647131552311262</v>
      </c>
      <c r="AU1417" s="11">
        <v>21.647131552311262</v>
      </c>
      <c r="AV1417" s="11">
        <v>0</v>
      </c>
      <c r="AW1417" s="11">
        <v>0</v>
      </c>
      <c r="AX1417" s="11">
        <v>21.647131552311262</v>
      </c>
      <c r="AY1417" s="11">
        <v>21.647131552311262</v>
      </c>
      <c r="AZ1417" s="13">
        <v>1.14792722330449E-2</v>
      </c>
      <c r="BA1417" s="11">
        <v>21.647131552311262</v>
      </c>
      <c r="BB1417" s="11">
        <v>21.647131552311262</v>
      </c>
      <c r="BC1417" s="11"/>
      <c r="BD1417" s="11"/>
      <c r="BE1417" s="11"/>
      <c r="BF1417" s="11">
        <v>0</v>
      </c>
      <c r="BG1417" s="11">
        <v>0</v>
      </c>
      <c r="BH1417" s="11">
        <v>21.647131552311262</v>
      </c>
      <c r="BI1417" s="11">
        <v>21.647131552311262</v>
      </c>
      <c r="BJ1417" s="11">
        <v>21.647131552311262</v>
      </c>
      <c r="BK1417" s="11">
        <v>0</v>
      </c>
      <c r="BL1417" s="11">
        <v>21.647131552311262</v>
      </c>
    </row>
    <row r="1418" spans="1:64" hidden="1" x14ac:dyDescent="0.25">
      <c r="A1418" s="7">
        <v>501136</v>
      </c>
      <c r="B1418" s="7" t="s">
        <v>190</v>
      </c>
      <c r="C1418" s="9">
        <v>45468</v>
      </c>
      <c r="D1418" s="9">
        <v>46563</v>
      </c>
      <c r="E1418" s="9">
        <v>46563</v>
      </c>
      <c r="F1418" s="7" t="s">
        <v>237</v>
      </c>
      <c r="G1418" s="11">
        <v>2760610.05</v>
      </c>
      <c r="H1418" s="11">
        <v>82457.72</v>
      </c>
      <c r="I1418" s="11" t="s">
        <v>239</v>
      </c>
      <c r="J1418" s="11">
        <v>19803.419999999998</v>
      </c>
      <c r="K1418" s="11" t="s">
        <v>239</v>
      </c>
      <c r="L1418" s="11">
        <v>95861.679999999702</v>
      </c>
      <c r="M1418" s="13">
        <v>8.4599999999999995E-2</v>
      </c>
      <c r="N1418" s="13" t="s">
        <v>246</v>
      </c>
      <c r="O1418" s="13" t="s">
        <v>259</v>
      </c>
      <c r="P1418" s="13">
        <v>8.8999999999999999E-3</v>
      </c>
      <c r="Q1418" s="7" t="s">
        <v>260</v>
      </c>
      <c r="R1418" s="7" t="s">
        <v>262</v>
      </c>
      <c r="S1418" s="7">
        <v>0</v>
      </c>
      <c r="T1418" s="7" t="s">
        <v>267</v>
      </c>
      <c r="U1418" s="7" t="s">
        <v>269</v>
      </c>
      <c r="V1418" s="7">
        <v>1</v>
      </c>
      <c r="W1418" s="9">
        <v>45657</v>
      </c>
      <c r="X1418" s="7">
        <v>30</v>
      </c>
      <c r="Y1418" s="7">
        <v>0</v>
      </c>
      <c r="Z1418" s="11">
        <v>0</v>
      </c>
      <c r="AA1418" s="11">
        <v>0</v>
      </c>
      <c r="AB1418" s="11">
        <v>0</v>
      </c>
      <c r="AC1418" s="11">
        <v>0</v>
      </c>
      <c r="AD1418" s="11">
        <v>0</v>
      </c>
      <c r="AE1418" s="11">
        <v>0</v>
      </c>
      <c r="AF1418" s="11">
        <v>0</v>
      </c>
      <c r="AG1418" s="11">
        <v>0</v>
      </c>
      <c r="AH1418" s="11">
        <v>0</v>
      </c>
      <c r="AI1418" s="11">
        <v>0</v>
      </c>
      <c r="AJ1418" s="11">
        <v>2760610.05</v>
      </c>
      <c r="AK1418" s="11">
        <v>0</v>
      </c>
      <c r="AM1418" s="7">
        <v>3627</v>
      </c>
      <c r="AN1418" s="7" t="s">
        <v>283</v>
      </c>
      <c r="AO1418" s="9">
        <v>45657</v>
      </c>
      <c r="AP1418" s="9">
        <v>47886</v>
      </c>
      <c r="AQ1418" s="7">
        <v>0</v>
      </c>
      <c r="AR1418" s="7">
        <v>0</v>
      </c>
      <c r="AS1418" s="15">
        <v>1</v>
      </c>
      <c r="BC1418" s="11"/>
      <c r="BD1418" s="11"/>
      <c r="BE1418" s="11"/>
    </row>
    <row r="1419" spans="1:64" hidden="1" x14ac:dyDescent="0.25">
      <c r="A1419" s="7">
        <v>501136</v>
      </c>
      <c r="B1419" s="7" t="s">
        <v>190</v>
      </c>
      <c r="C1419" s="9">
        <v>45468</v>
      </c>
      <c r="D1419" s="9">
        <v>46563</v>
      </c>
      <c r="E1419" s="9">
        <v>46563</v>
      </c>
      <c r="F1419" s="7" t="s">
        <v>237</v>
      </c>
      <c r="G1419" s="11">
        <v>2760610.05</v>
      </c>
      <c r="H1419" s="11">
        <v>82457.72</v>
      </c>
      <c r="I1419" s="11" t="s">
        <v>239</v>
      </c>
      <c r="J1419" s="11">
        <v>19803.419999999998</v>
      </c>
      <c r="K1419" s="11" t="s">
        <v>239</v>
      </c>
      <c r="L1419" s="11">
        <v>95861.679999999702</v>
      </c>
      <c r="M1419" s="13">
        <v>8.4599999999999995E-2</v>
      </c>
      <c r="N1419" s="13" t="s">
        <v>246</v>
      </c>
      <c r="O1419" s="13" t="s">
        <v>259</v>
      </c>
      <c r="P1419" s="13">
        <v>8.8999999999999999E-3</v>
      </c>
      <c r="Q1419" s="7" t="s">
        <v>260</v>
      </c>
      <c r="R1419" s="7" t="s">
        <v>262</v>
      </c>
      <c r="S1419" s="7">
        <v>0</v>
      </c>
      <c r="T1419" s="7" t="s">
        <v>267</v>
      </c>
      <c r="U1419" s="7" t="s">
        <v>269</v>
      </c>
      <c r="V1419" s="7">
        <v>1</v>
      </c>
      <c r="W1419" s="9">
        <v>45657</v>
      </c>
      <c r="X1419" s="7">
        <v>30</v>
      </c>
      <c r="Y1419" s="7">
        <v>1</v>
      </c>
      <c r="Z1419" s="11">
        <v>82457.72</v>
      </c>
      <c r="AA1419" s="11">
        <v>82457.72</v>
      </c>
      <c r="AB1419" s="11">
        <v>19803.419999999998</v>
      </c>
      <c r="AC1419" s="11">
        <v>19803.419999999998</v>
      </c>
      <c r="AD1419" s="11">
        <v>3195.389333333324</v>
      </c>
      <c r="AE1419" s="11">
        <v>3195.389333333324</v>
      </c>
      <c r="AF1419" s="11">
        <v>102261.14</v>
      </c>
      <c r="AG1419" s="11">
        <v>0</v>
      </c>
      <c r="AH1419" s="11">
        <v>102261.14</v>
      </c>
      <c r="AI1419" s="11">
        <v>0</v>
      </c>
      <c r="AJ1419" s="11">
        <v>2661544.299333333</v>
      </c>
      <c r="AK1419" s="11">
        <v>3195.389333333324</v>
      </c>
      <c r="AL1419" s="13">
        <v>9.4143964011949022E-3</v>
      </c>
      <c r="AM1419" s="7">
        <v>3628</v>
      </c>
      <c r="AN1419" s="7" t="s">
        <v>284</v>
      </c>
      <c r="AO1419" s="9">
        <v>45688</v>
      </c>
      <c r="AP1419" s="9">
        <v>45657</v>
      </c>
      <c r="AQ1419" s="7">
        <v>31</v>
      </c>
      <c r="AR1419" s="7">
        <v>31</v>
      </c>
      <c r="AS1419" s="15">
        <v>0.99312633813236406</v>
      </c>
      <c r="AT1419" s="11">
        <v>221.4729477896816</v>
      </c>
      <c r="AU1419" s="11">
        <v>221.4729477896816</v>
      </c>
      <c r="AV1419" s="11">
        <v>0.26589536577178152</v>
      </c>
      <c r="AW1419" s="11">
        <v>0.26589536577178152</v>
      </c>
      <c r="AX1419" s="11">
        <v>221.2070524239098</v>
      </c>
      <c r="AY1419" s="11">
        <v>221.2070524239098</v>
      </c>
      <c r="AZ1419" s="13">
        <v>9.4143964011949022E-3</v>
      </c>
      <c r="BA1419" s="11">
        <v>221.4729477896816</v>
      </c>
      <c r="BB1419" s="11">
        <v>221.4729477896816</v>
      </c>
      <c r="BC1419" s="11"/>
      <c r="BD1419" s="11"/>
      <c r="BE1419" s="11"/>
      <c r="BF1419" s="11">
        <v>0.26589536577178152</v>
      </c>
      <c r="BG1419" s="11">
        <v>0.26589536577178152</v>
      </c>
      <c r="BH1419" s="11">
        <v>221.2070524239098</v>
      </c>
      <c r="BI1419" s="11">
        <v>221.2070524239098</v>
      </c>
      <c r="BJ1419" s="11">
        <v>221.2070524239098</v>
      </c>
      <c r="BK1419" s="11">
        <v>0.26589536577178152</v>
      </c>
      <c r="BL1419" s="11">
        <v>221.4729477896816</v>
      </c>
    </row>
    <row r="1420" spans="1:64" hidden="1" x14ac:dyDescent="0.25">
      <c r="A1420" s="7">
        <v>501136</v>
      </c>
      <c r="B1420" s="7" t="s">
        <v>190</v>
      </c>
      <c r="C1420" s="9">
        <v>45468</v>
      </c>
      <c r="D1420" s="9">
        <v>46563</v>
      </c>
      <c r="E1420" s="9">
        <v>46563</v>
      </c>
      <c r="F1420" s="7" t="s">
        <v>237</v>
      </c>
      <c r="G1420" s="11">
        <v>2760610.05</v>
      </c>
      <c r="H1420" s="11">
        <v>82457.72</v>
      </c>
      <c r="I1420" s="11" t="s">
        <v>239</v>
      </c>
      <c r="J1420" s="11">
        <v>19803.419999999998</v>
      </c>
      <c r="K1420" s="11" t="s">
        <v>239</v>
      </c>
      <c r="L1420" s="11">
        <v>95861.679999999702</v>
      </c>
      <c r="M1420" s="13">
        <v>8.4599999999999995E-2</v>
      </c>
      <c r="N1420" s="13" t="s">
        <v>246</v>
      </c>
      <c r="O1420" s="13" t="s">
        <v>259</v>
      </c>
      <c r="P1420" s="13">
        <v>8.8999999999999999E-3</v>
      </c>
      <c r="Q1420" s="7" t="s">
        <v>260</v>
      </c>
      <c r="R1420" s="7" t="s">
        <v>262</v>
      </c>
      <c r="S1420" s="7">
        <v>0</v>
      </c>
      <c r="T1420" s="7" t="s">
        <v>267</v>
      </c>
      <c r="U1420" s="7" t="s">
        <v>269</v>
      </c>
      <c r="V1420" s="7">
        <v>1</v>
      </c>
      <c r="W1420" s="9">
        <v>45657</v>
      </c>
      <c r="X1420" s="7">
        <v>30</v>
      </c>
      <c r="Y1420" s="7">
        <v>2</v>
      </c>
      <c r="Z1420" s="11">
        <v>82457.72</v>
      </c>
      <c r="AA1420" s="11">
        <v>164915.44</v>
      </c>
      <c r="AB1420" s="11">
        <v>19803.419999999998</v>
      </c>
      <c r="AC1420" s="11">
        <v>39606.839999999997</v>
      </c>
      <c r="AD1420" s="11">
        <v>3195.389333333324</v>
      </c>
      <c r="AE1420" s="11">
        <v>6390.778666666647</v>
      </c>
      <c r="AF1420" s="11">
        <v>102261.14</v>
      </c>
      <c r="AG1420" s="11">
        <v>3195.3893333333249</v>
      </c>
      <c r="AH1420" s="11">
        <v>204522.28</v>
      </c>
      <c r="AI1420" s="11">
        <v>3195.3893333333249</v>
      </c>
      <c r="AJ1420" s="11">
        <v>2562478.5486666658</v>
      </c>
      <c r="AK1420" s="11">
        <v>6390.778666666647</v>
      </c>
      <c r="AL1420" s="13">
        <v>9.3257655415960317E-3</v>
      </c>
      <c r="AM1420" s="7">
        <v>3629</v>
      </c>
      <c r="AN1420" s="7" t="s">
        <v>285</v>
      </c>
      <c r="AO1420" s="9">
        <v>45716</v>
      </c>
      <c r="AP1420" s="9">
        <v>45688</v>
      </c>
      <c r="AQ1420" s="7">
        <v>28</v>
      </c>
      <c r="AR1420" s="7">
        <v>59</v>
      </c>
      <c r="AS1420" s="15">
        <v>0.98695848837009614</v>
      </c>
      <c r="AT1420" s="11">
        <v>209.91023960007439</v>
      </c>
      <c r="AU1420" s="11">
        <v>209.91023960007439</v>
      </c>
      <c r="AV1420" s="11">
        <v>0.52351262875900262</v>
      </c>
      <c r="AW1420" s="11">
        <v>0.52351262875900262</v>
      </c>
      <c r="AX1420" s="11">
        <v>209.38672697131551</v>
      </c>
      <c r="AY1420" s="11">
        <v>209.38672697131551</v>
      </c>
      <c r="AZ1420" s="13">
        <v>9.3257655415960317E-3</v>
      </c>
      <c r="BA1420" s="11">
        <v>209.91023960007439</v>
      </c>
      <c r="BB1420" s="11">
        <v>209.91023960007439</v>
      </c>
      <c r="BC1420" s="11"/>
      <c r="BD1420" s="11"/>
      <c r="BE1420" s="11"/>
      <c r="BF1420" s="11">
        <v>0.52351262875900262</v>
      </c>
      <c r="BG1420" s="11">
        <v>0.52351262875900262</v>
      </c>
      <c r="BH1420" s="11">
        <v>209.38672697131551</v>
      </c>
      <c r="BI1420" s="11">
        <v>209.38672697131551</v>
      </c>
      <c r="BJ1420" s="11">
        <v>209.38672697131551</v>
      </c>
      <c r="BK1420" s="11">
        <v>0.52351262875900262</v>
      </c>
      <c r="BL1420" s="11">
        <v>209.91023960007439</v>
      </c>
    </row>
    <row r="1421" spans="1:64" hidden="1" x14ac:dyDescent="0.25">
      <c r="A1421" s="7">
        <v>501136</v>
      </c>
      <c r="B1421" s="7" t="s">
        <v>190</v>
      </c>
      <c r="C1421" s="9">
        <v>45468</v>
      </c>
      <c r="D1421" s="9">
        <v>46563</v>
      </c>
      <c r="E1421" s="9">
        <v>46563</v>
      </c>
      <c r="F1421" s="7" t="s">
        <v>237</v>
      </c>
      <c r="G1421" s="11">
        <v>2760610.05</v>
      </c>
      <c r="H1421" s="11">
        <v>82457.72</v>
      </c>
      <c r="I1421" s="11" t="s">
        <v>239</v>
      </c>
      <c r="J1421" s="11">
        <v>19803.419999999998</v>
      </c>
      <c r="K1421" s="11" t="s">
        <v>239</v>
      </c>
      <c r="L1421" s="11">
        <v>95861.679999999702</v>
      </c>
      <c r="M1421" s="13">
        <v>8.4599999999999995E-2</v>
      </c>
      <c r="N1421" s="13" t="s">
        <v>246</v>
      </c>
      <c r="O1421" s="13" t="s">
        <v>259</v>
      </c>
      <c r="P1421" s="13">
        <v>8.8999999999999999E-3</v>
      </c>
      <c r="Q1421" s="7" t="s">
        <v>260</v>
      </c>
      <c r="R1421" s="7" t="s">
        <v>262</v>
      </c>
      <c r="S1421" s="7">
        <v>0</v>
      </c>
      <c r="T1421" s="7" t="s">
        <v>267</v>
      </c>
      <c r="U1421" s="7" t="s">
        <v>269</v>
      </c>
      <c r="V1421" s="7">
        <v>1</v>
      </c>
      <c r="W1421" s="9">
        <v>45657</v>
      </c>
      <c r="X1421" s="7">
        <v>30</v>
      </c>
      <c r="Y1421" s="7">
        <v>3</v>
      </c>
      <c r="Z1421" s="11">
        <v>82457.72</v>
      </c>
      <c r="AA1421" s="11">
        <v>247373.16</v>
      </c>
      <c r="AB1421" s="11">
        <v>19803.419999999998</v>
      </c>
      <c r="AC1421" s="11">
        <v>59410.259999999987</v>
      </c>
      <c r="AD1421" s="11">
        <v>3195.389333333324</v>
      </c>
      <c r="AE1421" s="11">
        <v>9586.1679999999706</v>
      </c>
      <c r="AF1421" s="11">
        <v>102261.14</v>
      </c>
      <c r="AG1421" s="11">
        <v>0</v>
      </c>
      <c r="AH1421" s="11">
        <v>306783.42</v>
      </c>
      <c r="AI1421" s="11">
        <v>3195.3893333333249</v>
      </c>
      <c r="AJ1421" s="11">
        <v>2463412.798</v>
      </c>
      <c r="AK1421" s="11">
        <v>6390.7786666666452</v>
      </c>
      <c r="AL1421" s="13">
        <v>9.2379690880428633E-3</v>
      </c>
      <c r="AM1421" s="7">
        <v>3630</v>
      </c>
      <c r="AN1421" s="7" t="s">
        <v>286</v>
      </c>
      <c r="AO1421" s="9">
        <v>45747</v>
      </c>
      <c r="AP1421" s="9">
        <v>45716</v>
      </c>
      <c r="AQ1421" s="7">
        <v>31</v>
      </c>
      <c r="AR1421" s="7">
        <v>90</v>
      </c>
      <c r="AS1421" s="15">
        <v>0.98017446944364695</v>
      </c>
      <c r="AT1421" s="11">
        <v>198.5212910788932</v>
      </c>
      <c r="AU1421" s="11">
        <v>198.5212910788932</v>
      </c>
      <c r="AV1421" s="11">
        <v>0.51501950178067979</v>
      </c>
      <c r="AW1421" s="11">
        <v>0.51501950178067979</v>
      </c>
      <c r="AX1421" s="11">
        <v>198.00627157711261</v>
      </c>
      <c r="AY1421" s="11">
        <v>198.00627157711261</v>
      </c>
      <c r="AZ1421" s="13">
        <v>9.2379690880428633E-3</v>
      </c>
      <c r="BA1421" s="11">
        <v>198.5212910788932</v>
      </c>
      <c r="BB1421" s="11">
        <v>198.5212910788932</v>
      </c>
      <c r="BC1421" s="11"/>
      <c r="BD1421" s="11"/>
      <c r="BE1421" s="11"/>
      <c r="BF1421" s="11">
        <v>0.51501950178067979</v>
      </c>
      <c r="BG1421" s="11">
        <v>0.51501950178067979</v>
      </c>
      <c r="BH1421" s="11">
        <v>198.00627157711261</v>
      </c>
      <c r="BI1421" s="11">
        <v>198.00627157711261</v>
      </c>
      <c r="BJ1421" s="11">
        <v>198.00627157711261</v>
      </c>
      <c r="BK1421" s="11">
        <v>0.51501950178067979</v>
      </c>
      <c r="BL1421" s="11">
        <v>198.5212910788932</v>
      </c>
    </row>
    <row r="1422" spans="1:64" hidden="1" x14ac:dyDescent="0.25">
      <c r="A1422" s="7">
        <v>501136</v>
      </c>
      <c r="B1422" s="7" t="s">
        <v>190</v>
      </c>
      <c r="C1422" s="9">
        <v>45468</v>
      </c>
      <c r="D1422" s="9">
        <v>46563</v>
      </c>
      <c r="E1422" s="9">
        <v>46563</v>
      </c>
      <c r="F1422" s="7" t="s">
        <v>237</v>
      </c>
      <c r="G1422" s="11">
        <v>2760610.05</v>
      </c>
      <c r="H1422" s="11">
        <v>82457.72</v>
      </c>
      <c r="I1422" s="11" t="s">
        <v>239</v>
      </c>
      <c r="J1422" s="11">
        <v>19803.419999999998</v>
      </c>
      <c r="K1422" s="11" t="s">
        <v>239</v>
      </c>
      <c r="L1422" s="11">
        <v>95861.679999999702</v>
      </c>
      <c r="M1422" s="13">
        <v>8.4599999999999995E-2</v>
      </c>
      <c r="N1422" s="13" t="s">
        <v>246</v>
      </c>
      <c r="O1422" s="13" t="s">
        <v>259</v>
      </c>
      <c r="P1422" s="13">
        <v>8.8999999999999999E-3</v>
      </c>
      <c r="Q1422" s="7" t="s">
        <v>260</v>
      </c>
      <c r="R1422" s="7" t="s">
        <v>262</v>
      </c>
      <c r="S1422" s="7">
        <v>0</v>
      </c>
      <c r="T1422" s="7" t="s">
        <v>267</v>
      </c>
      <c r="U1422" s="7" t="s">
        <v>269</v>
      </c>
      <c r="V1422" s="7">
        <v>1</v>
      </c>
      <c r="W1422" s="9">
        <v>45657</v>
      </c>
      <c r="X1422" s="7">
        <v>30</v>
      </c>
      <c r="Y1422" s="7">
        <v>4</v>
      </c>
      <c r="Z1422" s="11">
        <v>82457.72</v>
      </c>
      <c r="AA1422" s="11">
        <v>329830.88</v>
      </c>
      <c r="AB1422" s="11">
        <v>19803.419999999998</v>
      </c>
      <c r="AC1422" s="11">
        <v>79213.679999999993</v>
      </c>
      <c r="AD1422" s="11">
        <v>3195.389333333324</v>
      </c>
      <c r="AE1422" s="11">
        <v>12781.55733333329</v>
      </c>
      <c r="AF1422" s="11">
        <v>102261.14</v>
      </c>
      <c r="AG1422" s="11">
        <v>0</v>
      </c>
      <c r="AH1422" s="11">
        <v>409044.56</v>
      </c>
      <c r="AI1422" s="11">
        <v>3195.3893333333249</v>
      </c>
      <c r="AJ1422" s="11">
        <v>2364347.0473333332</v>
      </c>
      <c r="AK1422" s="11">
        <v>9586.1679999999687</v>
      </c>
      <c r="AL1422" s="13">
        <v>9.1509991851060901E-3</v>
      </c>
      <c r="AM1422" s="7">
        <v>3631</v>
      </c>
      <c r="AN1422" s="7" t="s">
        <v>287</v>
      </c>
      <c r="AO1422" s="9">
        <v>45777</v>
      </c>
      <c r="AP1422" s="9">
        <v>45747</v>
      </c>
      <c r="AQ1422" s="7">
        <v>30</v>
      </c>
      <c r="AR1422" s="7">
        <v>120</v>
      </c>
      <c r="AS1422" s="15">
        <v>0.97365369209748831</v>
      </c>
      <c r="AT1422" s="11">
        <v>187.4883394166242</v>
      </c>
      <c r="AU1422" s="11">
        <v>187.4883394166242</v>
      </c>
      <c r="AV1422" s="11">
        <v>0.76016535800693186</v>
      </c>
      <c r="AW1422" s="11">
        <v>0.76016535800693186</v>
      </c>
      <c r="AX1422" s="11">
        <v>186.72817405861721</v>
      </c>
      <c r="AY1422" s="11">
        <v>186.72817405861721</v>
      </c>
      <c r="AZ1422" s="13">
        <v>9.1509991851060901E-3</v>
      </c>
      <c r="BA1422" s="11">
        <v>187.4883394166242</v>
      </c>
      <c r="BB1422" s="11">
        <v>187.4883394166242</v>
      </c>
      <c r="BC1422" s="11"/>
      <c r="BD1422" s="11"/>
      <c r="BE1422" s="11"/>
      <c r="BF1422" s="11">
        <v>0.76016535800693186</v>
      </c>
      <c r="BG1422" s="11">
        <v>0.76016535800693186</v>
      </c>
      <c r="BH1422" s="11">
        <v>186.72817405861721</v>
      </c>
      <c r="BI1422" s="11">
        <v>186.72817405861721</v>
      </c>
      <c r="BJ1422" s="11">
        <v>186.72817405861721</v>
      </c>
      <c r="BK1422" s="11">
        <v>0.76016535800693186</v>
      </c>
      <c r="BL1422" s="11">
        <v>187.4883394166242</v>
      </c>
    </row>
    <row r="1423" spans="1:64" hidden="1" x14ac:dyDescent="0.25">
      <c r="A1423" s="7">
        <v>501136</v>
      </c>
      <c r="B1423" s="7" t="s">
        <v>190</v>
      </c>
      <c r="C1423" s="9">
        <v>45468</v>
      </c>
      <c r="D1423" s="9">
        <v>46563</v>
      </c>
      <c r="E1423" s="9">
        <v>46563</v>
      </c>
      <c r="F1423" s="7" t="s">
        <v>237</v>
      </c>
      <c r="G1423" s="11">
        <v>2760610.05</v>
      </c>
      <c r="H1423" s="11">
        <v>82457.72</v>
      </c>
      <c r="I1423" s="11" t="s">
        <v>239</v>
      </c>
      <c r="J1423" s="11">
        <v>19803.419999999998</v>
      </c>
      <c r="K1423" s="11" t="s">
        <v>239</v>
      </c>
      <c r="L1423" s="11">
        <v>95861.679999999702</v>
      </c>
      <c r="M1423" s="13">
        <v>8.4599999999999995E-2</v>
      </c>
      <c r="N1423" s="13" t="s">
        <v>246</v>
      </c>
      <c r="O1423" s="13" t="s">
        <v>259</v>
      </c>
      <c r="P1423" s="13">
        <v>8.8999999999999999E-3</v>
      </c>
      <c r="Q1423" s="7" t="s">
        <v>260</v>
      </c>
      <c r="R1423" s="7" t="s">
        <v>262</v>
      </c>
      <c r="S1423" s="7">
        <v>0</v>
      </c>
      <c r="T1423" s="7" t="s">
        <v>267</v>
      </c>
      <c r="U1423" s="7" t="s">
        <v>269</v>
      </c>
      <c r="V1423" s="7">
        <v>1</v>
      </c>
      <c r="W1423" s="9">
        <v>45657</v>
      </c>
      <c r="X1423" s="7">
        <v>30</v>
      </c>
      <c r="Y1423" s="7">
        <v>5</v>
      </c>
      <c r="Z1423" s="11">
        <v>82457.72</v>
      </c>
      <c r="AA1423" s="11">
        <v>412288.6</v>
      </c>
      <c r="AB1423" s="11">
        <v>19803.419999999998</v>
      </c>
      <c r="AC1423" s="11">
        <v>99017.099999999991</v>
      </c>
      <c r="AD1423" s="11">
        <v>3195.389333333324</v>
      </c>
      <c r="AE1423" s="11">
        <v>15976.946666666619</v>
      </c>
      <c r="AF1423" s="11">
        <v>102261.14</v>
      </c>
      <c r="AG1423" s="11">
        <v>0</v>
      </c>
      <c r="AH1423" s="11">
        <v>511305.7</v>
      </c>
      <c r="AI1423" s="11">
        <v>3195.3893333333249</v>
      </c>
      <c r="AJ1423" s="11">
        <v>2265281.2966666659</v>
      </c>
      <c r="AK1423" s="11">
        <v>12781.55733333329</v>
      </c>
      <c r="AL1423" s="13">
        <v>9.0648480513104701E-3</v>
      </c>
      <c r="AM1423" s="7">
        <v>3632</v>
      </c>
      <c r="AN1423" s="7" t="s">
        <v>288</v>
      </c>
      <c r="AO1423" s="9">
        <v>45808</v>
      </c>
      <c r="AP1423" s="9">
        <v>45777</v>
      </c>
      <c r="AQ1423" s="7">
        <v>31</v>
      </c>
      <c r="AR1423" s="7">
        <v>151</v>
      </c>
      <c r="AS1423" s="15">
        <v>0.9669611258418348</v>
      </c>
      <c r="AT1423" s="11">
        <v>176.71836684192971</v>
      </c>
      <c r="AU1423" s="11">
        <v>176.71836684192971</v>
      </c>
      <c r="AV1423" s="11">
        <v>0.99711057561233174</v>
      </c>
      <c r="AW1423" s="11">
        <v>0.99711057561233174</v>
      </c>
      <c r="AX1423" s="11">
        <v>175.72125626631731</v>
      </c>
      <c r="AY1423" s="11">
        <v>175.72125626631731</v>
      </c>
      <c r="AZ1423" s="13">
        <v>9.0648480513104701E-3</v>
      </c>
      <c r="BA1423" s="11">
        <v>176.71836684192971</v>
      </c>
      <c r="BB1423" s="11">
        <v>176.71836684192971</v>
      </c>
      <c r="BC1423" s="11"/>
      <c r="BD1423" s="11"/>
      <c r="BE1423" s="11"/>
      <c r="BF1423" s="11">
        <v>0.99711057561233174</v>
      </c>
      <c r="BG1423" s="11">
        <v>0.99711057561233174</v>
      </c>
      <c r="BH1423" s="11">
        <v>175.72125626631731</v>
      </c>
      <c r="BI1423" s="11">
        <v>175.72125626631731</v>
      </c>
      <c r="BJ1423" s="11">
        <v>175.72125626631731</v>
      </c>
      <c r="BK1423" s="11">
        <v>0.99711057561233174</v>
      </c>
      <c r="BL1423" s="11">
        <v>176.71836684192971</v>
      </c>
    </row>
    <row r="1424" spans="1:64" hidden="1" x14ac:dyDescent="0.25">
      <c r="A1424" s="7">
        <v>501136</v>
      </c>
      <c r="B1424" s="7" t="s">
        <v>190</v>
      </c>
      <c r="C1424" s="9">
        <v>45468</v>
      </c>
      <c r="D1424" s="9">
        <v>46563</v>
      </c>
      <c r="E1424" s="9">
        <v>46563</v>
      </c>
      <c r="F1424" s="7" t="s">
        <v>237</v>
      </c>
      <c r="G1424" s="11">
        <v>2760610.05</v>
      </c>
      <c r="H1424" s="11">
        <v>82457.72</v>
      </c>
      <c r="I1424" s="11" t="s">
        <v>239</v>
      </c>
      <c r="J1424" s="11">
        <v>19803.419999999998</v>
      </c>
      <c r="K1424" s="11" t="s">
        <v>239</v>
      </c>
      <c r="L1424" s="11">
        <v>95861.679999999702</v>
      </c>
      <c r="M1424" s="13">
        <v>8.4599999999999995E-2</v>
      </c>
      <c r="N1424" s="13" t="s">
        <v>246</v>
      </c>
      <c r="O1424" s="13" t="s">
        <v>259</v>
      </c>
      <c r="P1424" s="13">
        <v>8.8999999999999999E-3</v>
      </c>
      <c r="Q1424" s="7" t="s">
        <v>260</v>
      </c>
      <c r="R1424" s="7" t="s">
        <v>262</v>
      </c>
      <c r="S1424" s="7">
        <v>0</v>
      </c>
      <c r="T1424" s="7" t="s">
        <v>267</v>
      </c>
      <c r="U1424" s="7" t="s">
        <v>269</v>
      </c>
      <c r="V1424" s="7">
        <v>1</v>
      </c>
      <c r="W1424" s="9">
        <v>45657</v>
      </c>
      <c r="X1424" s="7">
        <v>30</v>
      </c>
      <c r="Y1424" s="7">
        <v>6</v>
      </c>
      <c r="Z1424" s="11">
        <v>82457.72</v>
      </c>
      <c r="AA1424" s="11">
        <v>494746.32</v>
      </c>
      <c r="AB1424" s="11">
        <v>19803.419999999998</v>
      </c>
      <c r="AC1424" s="11">
        <v>118820.52</v>
      </c>
      <c r="AD1424" s="11">
        <v>3195.389333333324</v>
      </c>
      <c r="AE1424" s="11">
        <v>19172.335999999941</v>
      </c>
      <c r="AF1424" s="11">
        <v>102261.14</v>
      </c>
      <c r="AG1424" s="11">
        <v>0</v>
      </c>
      <c r="AH1424" s="11">
        <v>613566.84</v>
      </c>
      <c r="AI1424" s="11">
        <v>3195.3893333333249</v>
      </c>
      <c r="AJ1424" s="11">
        <v>2166215.5460000001</v>
      </c>
      <c r="AK1424" s="11">
        <v>15976.946666666619</v>
      </c>
      <c r="AL1424" s="13">
        <v>8.9795079784388276E-3</v>
      </c>
      <c r="AM1424" s="7">
        <v>3633</v>
      </c>
      <c r="AN1424" s="7" t="s">
        <v>289</v>
      </c>
      <c r="AO1424" s="9">
        <v>45838</v>
      </c>
      <c r="AP1424" s="9">
        <v>45808</v>
      </c>
      <c r="AQ1424" s="7">
        <v>30</v>
      </c>
      <c r="AR1424" s="7">
        <v>181</v>
      </c>
      <c r="AS1424" s="15">
        <v>0.96052825251104468</v>
      </c>
      <c r="AT1424" s="11">
        <v>166.28549174313619</v>
      </c>
      <c r="AU1424" s="11">
        <v>166.28549174313619</v>
      </c>
      <c r="AV1424" s="11">
        <v>1.2264404795387429</v>
      </c>
      <c r="AW1424" s="11">
        <v>1.2264404795387429</v>
      </c>
      <c r="AX1424" s="11">
        <v>165.0590512635975</v>
      </c>
      <c r="AY1424" s="11">
        <v>165.0590512635975</v>
      </c>
      <c r="AZ1424" s="13">
        <v>8.9795079784388276E-3</v>
      </c>
      <c r="BA1424" s="11">
        <v>166.28549174313619</v>
      </c>
      <c r="BB1424" s="11">
        <v>166.28549174313619</v>
      </c>
      <c r="BC1424" s="11"/>
      <c r="BD1424" s="11"/>
      <c r="BE1424" s="11"/>
      <c r="BF1424" s="11">
        <v>1.2264404795387429</v>
      </c>
      <c r="BG1424" s="11">
        <v>1.2264404795387429</v>
      </c>
      <c r="BH1424" s="11">
        <v>165.0590512635975</v>
      </c>
      <c r="BI1424" s="11">
        <v>165.0590512635975</v>
      </c>
      <c r="BJ1424" s="11">
        <v>165.0590512635975</v>
      </c>
      <c r="BK1424" s="11">
        <v>1.2264404795387429</v>
      </c>
      <c r="BL1424" s="11">
        <v>166.28549174313619</v>
      </c>
    </row>
    <row r="1425" spans="1:64" hidden="1" x14ac:dyDescent="0.25">
      <c r="A1425" s="7">
        <v>501136</v>
      </c>
      <c r="B1425" s="7" t="s">
        <v>190</v>
      </c>
      <c r="C1425" s="9">
        <v>45468</v>
      </c>
      <c r="D1425" s="9">
        <v>46563</v>
      </c>
      <c r="E1425" s="9">
        <v>46563</v>
      </c>
      <c r="F1425" s="7" t="s">
        <v>237</v>
      </c>
      <c r="G1425" s="11">
        <v>2760610.05</v>
      </c>
      <c r="H1425" s="11">
        <v>82457.72</v>
      </c>
      <c r="I1425" s="11" t="s">
        <v>239</v>
      </c>
      <c r="J1425" s="11">
        <v>19803.419999999998</v>
      </c>
      <c r="K1425" s="11" t="s">
        <v>239</v>
      </c>
      <c r="L1425" s="11">
        <v>95861.679999999702</v>
      </c>
      <c r="M1425" s="13">
        <v>8.4599999999999995E-2</v>
      </c>
      <c r="N1425" s="13" t="s">
        <v>246</v>
      </c>
      <c r="O1425" s="13" t="s">
        <v>259</v>
      </c>
      <c r="P1425" s="13">
        <v>8.8999999999999999E-3</v>
      </c>
      <c r="Q1425" s="7" t="s">
        <v>260</v>
      </c>
      <c r="R1425" s="7" t="s">
        <v>262</v>
      </c>
      <c r="S1425" s="7">
        <v>0</v>
      </c>
      <c r="T1425" s="7" t="s">
        <v>267</v>
      </c>
      <c r="U1425" s="7" t="s">
        <v>269</v>
      </c>
      <c r="V1425" s="7">
        <v>1</v>
      </c>
      <c r="W1425" s="9">
        <v>45657</v>
      </c>
      <c r="X1425" s="7">
        <v>30</v>
      </c>
      <c r="Y1425" s="7">
        <v>7</v>
      </c>
      <c r="Z1425" s="11">
        <v>82457.72</v>
      </c>
      <c r="AA1425" s="11">
        <v>577204.04</v>
      </c>
      <c r="AB1425" s="11">
        <v>19803.419999999998</v>
      </c>
      <c r="AC1425" s="11">
        <v>138623.94</v>
      </c>
      <c r="AD1425" s="11">
        <v>3195.389333333324</v>
      </c>
      <c r="AE1425" s="11">
        <v>22367.725333333259</v>
      </c>
      <c r="AF1425" s="11">
        <v>102261.14</v>
      </c>
      <c r="AG1425" s="11">
        <v>0</v>
      </c>
      <c r="AH1425" s="11">
        <v>715827.98</v>
      </c>
      <c r="AI1425" s="11">
        <v>3195.3893333333249</v>
      </c>
      <c r="AJ1425" s="11">
        <v>2067149.7953333331</v>
      </c>
      <c r="AK1425" s="11">
        <v>19172.335999999941</v>
      </c>
      <c r="AL1425" s="13">
        <v>8.8949713308420497E-3</v>
      </c>
      <c r="AM1425" s="7">
        <v>3634</v>
      </c>
      <c r="AN1425" s="7" t="s">
        <v>290</v>
      </c>
      <c r="AO1425" s="9">
        <v>45869</v>
      </c>
      <c r="AP1425" s="9">
        <v>45838</v>
      </c>
      <c r="AQ1425" s="7">
        <v>31</v>
      </c>
      <c r="AR1425" s="7">
        <v>212</v>
      </c>
      <c r="AS1425" s="15">
        <v>0.95392590608897265</v>
      </c>
      <c r="AT1425" s="11">
        <v>156.10655916937071</v>
      </c>
      <c r="AU1425" s="11">
        <v>156.10655916937071</v>
      </c>
      <c r="AV1425" s="11">
        <v>1.447852212237202</v>
      </c>
      <c r="AW1425" s="11">
        <v>1.447852212237202</v>
      </c>
      <c r="AX1425" s="11">
        <v>154.65870695713349</v>
      </c>
      <c r="AY1425" s="11">
        <v>154.65870695713349</v>
      </c>
      <c r="AZ1425" s="13">
        <v>8.8949713308420497E-3</v>
      </c>
      <c r="BA1425" s="11">
        <v>156.10655916937071</v>
      </c>
      <c r="BB1425" s="11">
        <v>156.10655916937071</v>
      </c>
      <c r="BC1425" s="11"/>
      <c r="BD1425" s="11"/>
      <c r="BE1425" s="11"/>
      <c r="BF1425" s="11">
        <v>1.447852212237202</v>
      </c>
      <c r="BG1425" s="11">
        <v>1.447852212237202</v>
      </c>
      <c r="BH1425" s="11">
        <v>154.65870695713349</v>
      </c>
      <c r="BI1425" s="11">
        <v>154.65870695713349</v>
      </c>
      <c r="BJ1425" s="11">
        <v>154.65870695713349</v>
      </c>
      <c r="BK1425" s="11">
        <v>1.447852212237202</v>
      </c>
      <c r="BL1425" s="11">
        <v>156.10655916937071</v>
      </c>
    </row>
    <row r="1426" spans="1:64" hidden="1" x14ac:dyDescent="0.25">
      <c r="A1426" s="7">
        <v>501136</v>
      </c>
      <c r="B1426" s="7" t="s">
        <v>190</v>
      </c>
      <c r="C1426" s="9">
        <v>45468</v>
      </c>
      <c r="D1426" s="9">
        <v>46563</v>
      </c>
      <c r="E1426" s="9">
        <v>46563</v>
      </c>
      <c r="F1426" s="7" t="s">
        <v>237</v>
      </c>
      <c r="G1426" s="11">
        <v>2760610.05</v>
      </c>
      <c r="H1426" s="11">
        <v>82457.72</v>
      </c>
      <c r="I1426" s="11" t="s">
        <v>239</v>
      </c>
      <c r="J1426" s="11">
        <v>19803.419999999998</v>
      </c>
      <c r="K1426" s="11" t="s">
        <v>239</v>
      </c>
      <c r="L1426" s="11">
        <v>95861.679999999702</v>
      </c>
      <c r="M1426" s="13">
        <v>8.4599999999999995E-2</v>
      </c>
      <c r="N1426" s="13" t="s">
        <v>246</v>
      </c>
      <c r="O1426" s="13" t="s">
        <v>259</v>
      </c>
      <c r="P1426" s="13">
        <v>8.8999999999999999E-3</v>
      </c>
      <c r="Q1426" s="7" t="s">
        <v>260</v>
      </c>
      <c r="R1426" s="7" t="s">
        <v>262</v>
      </c>
      <c r="S1426" s="7">
        <v>0</v>
      </c>
      <c r="T1426" s="7" t="s">
        <v>267</v>
      </c>
      <c r="U1426" s="7" t="s">
        <v>269</v>
      </c>
      <c r="V1426" s="7">
        <v>1</v>
      </c>
      <c r="W1426" s="9">
        <v>45657</v>
      </c>
      <c r="X1426" s="7">
        <v>30</v>
      </c>
      <c r="Y1426" s="7">
        <v>8</v>
      </c>
      <c r="Z1426" s="11">
        <v>82457.72</v>
      </c>
      <c r="AA1426" s="11">
        <v>659661.76</v>
      </c>
      <c r="AB1426" s="11">
        <v>19803.419999999998</v>
      </c>
      <c r="AC1426" s="11">
        <v>158427.35999999999</v>
      </c>
      <c r="AD1426" s="11">
        <v>3195.389333333324</v>
      </c>
      <c r="AE1426" s="11">
        <v>25563.114666666592</v>
      </c>
      <c r="AF1426" s="11">
        <v>102261.14</v>
      </c>
      <c r="AG1426" s="11">
        <v>0</v>
      </c>
      <c r="AH1426" s="11">
        <v>818089.12</v>
      </c>
      <c r="AI1426" s="11">
        <v>3195.3893333333249</v>
      </c>
      <c r="AJ1426" s="11">
        <v>1968084.044666667</v>
      </c>
      <c r="AK1426" s="11">
        <v>22367.725333333259</v>
      </c>
      <c r="AL1426" s="13">
        <v>8.8112305447562989E-3</v>
      </c>
      <c r="AM1426" s="7">
        <v>3635</v>
      </c>
      <c r="AN1426" s="7" t="s">
        <v>291</v>
      </c>
      <c r="AO1426" s="9">
        <v>45900</v>
      </c>
      <c r="AP1426" s="9">
        <v>45869</v>
      </c>
      <c r="AQ1426" s="7">
        <v>31</v>
      </c>
      <c r="AR1426" s="7">
        <v>243</v>
      </c>
      <c r="AS1426" s="15">
        <v>0.94736894196373866</v>
      </c>
      <c r="AT1426" s="11">
        <v>146.21413346389281</v>
      </c>
      <c r="AU1426" s="11">
        <v>146.21413346389281</v>
      </c>
      <c r="AV1426" s="11">
        <v>1.661757070809242</v>
      </c>
      <c r="AW1426" s="11">
        <v>1.661757070809242</v>
      </c>
      <c r="AX1426" s="11">
        <v>144.55237639308351</v>
      </c>
      <c r="AY1426" s="11">
        <v>144.55237639308351</v>
      </c>
      <c r="AZ1426" s="13">
        <v>8.8112305447562989E-3</v>
      </c>
      <c r="BA1426" s="11">
        <v>146.21413346389281</v>
      </c>
      <c r="BB1426" s="11">
        <v>146.21413346389281</v>
      </c>
      <c r="BC1426" s="11"/>
      <c r="BD1426" s="11"/>
      <c r="BE1426" s="11"/>
      <c r="BF1426" s="11">
        <v>1.661757070809242</v>
      </c>
      <c r="BG1426" s="11">
        <v>1.661757070809242</v>
      </c>
      <c r="BH1426" s="11">
        <v>144.55237639308351</v>
      </c>
      <c r="BI1426" s="11">
        <v>144.55237639308351</v>
      </c>
      <c r="BJ1426" s="11">
        <v>144.55237639308351</v>
      </c>
      <c r="BK1426" s="11">
        <v>1.661757070809242</v>
      </c>
      <c r="BL1426" s="11">
        <v>146.21413346389281</v>
      </c>
    </row>
    <row r="1427" spans="1:64" hidden="1" x14ac:dyDescent="0.25">
      <c r="A1427" s="7">
        <v>501136</v>
      </c>
      <c r="B1427" s="7" t="s">
        <v>190</v>
      </c>
      <c r="C1427" s="9">
        <v>45468</v>
      </c>
      <c r="D1427" s="9">
        <v>46563</v>
      </c>
      <c r="E1427" s="9">
        <v>46563</v>
      </c>
      <c r="F1427" s="7" t="s">
        <v>237</v>
      </c>
      <c r="G1427" s="11">
        <v>2760610.05</v>
      </c>
      <c r="H1427" s="11">
        <v>82457.72</v>
      </c>
      <c r="I1427" s="11" t="s">
        <v>239</v>
      </c>
      <c r="J1427" s="11">
        <v>19803.419999999998</v>
      </c>
      <c r="K1427" s="11" t="s">
        <v>239</v>
      </c>
      <c r="L1427" s="11">
        <v>95861.679999999702</v>
      </c>
      <c r="M1427" s="13">
        <v>8.4599999999999995E-2</v>
      </c>
      <c r="N1427" s="13" t="s">
        <v>246</v>
      </c>
      <c r="O1427" s="13" t="s">
        <v>259</v>
      </c>
      <c r="P1427" s="13">
        <v>8.8999999999999999E-3</v>
      </c>
      <c r="Q1427" s="7" t="s">
        <v>260</v>
      </c>
      <c r="R1427" s="7" t="s">
        <v>262</v>
      </c>
      <c r="S1427" s="7">
        <v>0</v>
      </c>
      <c r="T1427" s="7" t="s">
        <v>267</v>
      </c>
      <c r="U1427" s="7" t="s">
        <v>269</v>
      </c>
      <c r="V1427" s="7">
        <v>1</v>
      </c>
      <c r="W1427" s="9">
        <v>45657</v>
      </c>
      <c r="X1427" s="7">
        <v>30</v>
      </c>
      <c r="Y1427" s="7">
        <v>9</v>
      </c>
      <c r="Z1427" s="11">
        <v>82457.72</v>
      </c>
      <c r="AA1427" s="11">
        <v>742119.48</v>
      </c>
      <c r="AB1427" s="11">
        <v>19803.419999999998</v>
      </c>
      <c r="AC1427" s="11">
        <v>178230.78</v>
      </c>
      <c r="AD1427" s="11">
        <v>3195.389333333324</v>
      </c>
      <c r="AE1427" s="11">
        <v>28758.50399999991</v>
      </c>
      <c r="AF1427" s="11">
        <v>102261.14</v>
      </c>
      <c r="AG1427" s="11">
        <v>0</v>
      </c>
      <c r="AH1427" s="11">
        <v>920350.26</v>
      </c>
      <c r="AI1427" s="11">
        <v>3195.3893333333249</v>
      </c>
      <c r="AJ1427" s="11">
        <v>1869018.294</v>
      </c>
      <c r="AK1427" s="11">
        <v>25563.114666666592</v>
      </c>
      <c r="AL1427" s="13">
        <v>8.728278127625666E-3</v>
      </c>
      <c r="AM1427" s="7">
        <v>3636</v>
      </c>
      <c r="AN1427" s="7" t="s">
        <v>292</v>
      </c>
      <c r="AO1427" s="9">
        <v>45930</v>
      </c>
      <c r="AP1427" s="9">
        <v>45900</v>
      </c>
      <c r="AQ1427" s="7">
        <v>30</v>
      </c>
      <c r="AR1427" s="7">
        <v>273</v>
      </c>
      <c r="AS1427" s="15">
        <v>0.94106640896803884</v>
      </c>
      <c r="AT1427" s="11">
        <v>136.63199426155691</v>
      </c>
      <c r="AU1427" s="11">
        <v>136.63199426155691</v>
      </c>
      <c r="AV1427" s="11">
        <v>1.8687560992078289</v>
      </c>
      <c r="AW1427" s="11">
        <v>1.8687560992078289</v>
      </c>
      <c r="AX1427" s="11">
        <v>134.7632381623491</v>
      </c>
      <c r="AY1427" s="11">
        <v>134.7632381623491</v>
      </c>
      <c r="AZ1427" s="13">
        <v>8.728278127625666E-3</v>
      </c>
      <c r="BA1427" s="11">
        <v>136.63199426155691</v>
      </c>
      <c r="BB1427" s="11">
        <v>136.63199426155691</v>
      </c>
      <c r="BC1427" s="11"/>
      <c r="BD1427" s="11"/>
      <c r="BE1427" s="11"/>
      <c r="BF1427" s="11">
        <v>1.8687560992078289</v>
      </c>
      <c r="BG1427" s="11">
        <v>1.8687560992078289</v>
      </c>
      <c r="BH1427" s="11">
        <v>134.7632381623491</v>
      </c>
      <c r="BI1427" s="11">
        <v>134.7632381623491</v>
      </c>
      <c r="BJ1427" s="11">
        <v>134.7632381623491</v>
      </c>
      <c r="BK1427" s="11">
        <v>1.8687560992078289</v>
      </c>
      <c r="BL1427" s="11">
        <v>136.63199426155691</v>
      </c>
    </row>
    <row r="1428" spans="1:64" hidden="1" x14ac:dyDescent="0.25">
      <c r="A1428" s="7">
        <v>501136</v>
      </c>
      <c r="B1428" s="7" t="s">
        <v>190</v>
      </c>
      <c r="C1428" s="9">
        <v>45468</v>
      </c>
      <c r="D1428" s="9">
        <v>46563</v>
      </c>
      <c r="E1428" s="9">
        <v>46563</v>
      </c>
      <c r="F1428" s="7" t="s">
        <v>237</v>
      </c>
      <c r="G1428" s="11">
        <v>2760610.05</v>
      </c>
      <c r="H1428" s="11">
        <v>82457.72</v>
      </c>
      <c r="I1428" s="11" t="s">
        <v>239</v>
      </c>
      <c r="J1428" s="11">
        <v>19803.419999999998</v>
      </c>
      <c r="K1428" s="11" t="s">
        <v>239</v>
      </c>
      <c r="L1428" s="11">
        <v>95861.679999999702</v>
      </c>
      <c r="M1428" s="13">
        <v>8.4599999999999995E-2</v>
      </c>
      <c r="N1428" s="13" t="s">
        <v>246</v>
      </c>
      <c r="O1428" s="13" t="s">
        <v>259</v>
      </c>
      <c r="P1428" s="13">
        <v>8.8999999999999999E-3</v>
      </c>
      <c r="Q1428" s="7" t="s">
        <v>260</v>
      </c>
      <c r="R1428" s="7" t="s">
        <v>262</v>
      </c>
      <c r="S1428" s="7">
        <v>0</v>
      </c>
      <c r="T1428" s="7" t="s">
        <v>267</v>
      </c>
      <c r="U1428" s="7" t="s">
        <v>269</v>
      </c>
      <c r="V1428" s="7">
        <v>1</v>
      </c>
      <c r="W1428" s="9">
        <v>45657</v>
      </c>
      <c r="X1428" s="7">
        <v>30</v>
      </c>
      <c r="Y1428" s="7">
        <v>10</v>
      </c>
      <c r="Z1428" s="11">
        <v>82457.72</v>
      </c>
      <c r="AA1428" s="11">
        <v>824577.2</v>
      </c>
      <c r="AB1428" s="11">
        <v>19803.419999999998</v>
      </c>
      <c r="AC1428" s="11">
        <v>198034.2</v>
      </c>
      <c r="AD1428" s="11">
        <v>3195.389333333324</v>
      </c>
      <c r="AE1428" s="11">
        <v>31953.893333333239</v>
      </c>
      <c r="AF1428" s="11">
        <v>102261.14</v>
      </c>
      <c r="AG1428" s="11">
        <v>0</v>
      </c>
      <c r="AH1428" s="11">
        <v>1022611.4</v>
      </c>
      <c r="AI1428" s="11">
        <v>3195.3893333333249</v>
      </c>
      <c r="AJ1428" s="11">
        <v>1769952.543333333</v>
      </c>
      <c r="AK1428" s="11">
        <v>28758.50399999991</v>
      </c>
      <c r="AL1428" s="13">
        <v>8.646106657432262E-3</v>
      </c>
      <c r="AM1428" s="7">
        <v>3637</v>
      </c>
      <c r="AN1428" s="7" t="s">
        <v>293</v>
      </c>
      <c r="AO1428" s="9">
        <v>45961</v>
      </c>
      <c r="AP1428" s="9">
        <v>45930</v>
      </c>
      <c r="AQ1428" s="7">
        <v>31</v>
      </c>
      <c r="AR1428" s="7">
        <v>304</v>
      </c>
      <c r="AS1428" s="15">
        <v>0.93459783667780205</v>
      </c>
      <c r="AT1428" s="11">
        <v>127.29079202585881</v>
      </c>
      <c r="AU1428" s="11">
        <v>127.29079202585881</v>
      </c>
      <c r="AV1428" s="11">
        <v>2.0682434483495671</v>
      </c>
      <c r="AW1428" s="11">
        <v>2.0682434483495671</v>
      </c>
      <c r="AX1428" s="11">
        <v>125.2225485775093</v>
      </c>
      <c r="AY1428" s="11">
        <v>125.2225485775093</v>
      </c>
      <c r="AZ1428" s="13">
        <v>8.646106657432262E-3</v>
      </c>
      <c r="BA1428" s="11">
        <v>127.29079202585881</v>
      </c>
      <c r="BB1428" s="11">
        <v>127.29079202585881</v>
      </c>
      <c r="BC1428" s="11"/>
      <c r="BD1428" s="11"/>
      <c r="BE1428" s="11"/>
      <c r="BF1428" s="11">
        <v>2.0682434483495671</v>
      </c>
      <c r="BG1428" s="11">
        <v>2.0682434483495671</v>
      </c>
      <c r="BH1428" s="11">
        <v>125.2225485775093</v>
      </c>
      <c r="BI1428" s="11">
        <v>125.2225485775093</v>
      </c>
      <c r="BJ1428" s="11">
        <v>125.2225485775093</v>
      </c>
      <c r="BK1428" s="11">
        <v>2.0682434483495671</v>
      </c>
      <c r="BL1428" s="11">
        <v>127.29079202585881</v>
      </c>
    </row>
    <row r="1429" spans="1:64" hidden="1" x14ac:dyDescent="0.25">
      <c r="A1429" s="7">
        <v>501136</v>
      </c>
      <c r="B1429" s="7" t="s">
        <v>190</v>
      </c>
      <c r="C1429" s="9">
        <v>45468</v>
      </c>
      <c r="D1429" s="9">
        <v>46563</v>
      </c>
      <c r="E1429" s="9">
        <v>46563</v>
      </c>
      <c r="F1429" s="7" t="s">
        <v>237</v>
      </c>
      <c r="G1429" s="11">
        <v>2760610.05</v>
      </c>
      <c r="H1429" s="11">
        <v>82457.72</v>
      </c>
      <c r="I1429" s="11" t="s">
        <v>239</v>
      </c>
      <c r="J1429" s="11">
        <v>19803.419999999998</v>
      </c>
      <c r="K1429" s="11" t="s">
        <v>239</v>
      </c>
      <c r="L1429" s="11">
        <v>95861.679999999702</v>
      </c>
      <c r="M1429" s="13">
        <v>8.4599999999999995E-2</v>
      </c>
      <c r="N1429" s="13" t="s">
        <v>246</v>
      </c>
      <c r="O1429" s="13" t="s">
        <v>259</v>
      </c>
      <c r="P1429" s="13">
        <v>8.8999999999999999E-3</v>
      </c>
      <c r="Q1429" s="7" t="s">
        <v>260</v>
      </c>
      <c r="R1429" s="7" t="s">
        <v>262</v>
      </c>
      <c r="S1429" s="7">
        <v>0</v>
      </c>
      <c r="T1429" s="7" t="s">
        <v>267</v>
      </c>
      <c r="U1429" s="7" t="s">
        <v>269</v>
      </c>
      <c r="V1429" s="7">
        <v>1</v>
      </c>
      <c r="W1429" s="9">
        <v>45657</v>
      </c>
      <c r="X1429" s="7">
        <v>30</v>
      </c>
      <c r="Y1429" s="7">
        <v>11</v>
      </c>
      <c r="Z1429" s="11">
        <v>82457.72</v>
      </c>
      <c r="AA1429" s="11">
        <v>907034.92</v>
      </c>
      <c r="AB1429" s="11">
        <v>19803.419999999998</v>
      </c>
      <c r="AC1429" s="11">
        <v>217837.62</v>
      </c>
      <c r="AD1429" s="11">
        <v>3195.389333333324</v>
      </c>
      <c r="AE1429" s="11">
        <v>35149.282666666557</v>
      </c>
      <c r="AF1429" s="11">
        <v>102261.14</v>
      </c>
      <c r="AG1429" s="11">
        <v>0</v>
      </c>
      <c r="AH1429" s="11">
        <v>1124872.54</v>
      </c>
      <c r="AI1429" s="11">
        <v>3195.3893333333249</v>
      </c>
      <c r="AJ1429" s="11">
        <v>1670886.792666666</v>
      </c>
      <c r="AK1429" s="11">
        <v>31953.893333333232</v>
      </c>
      <c r="AL1429" s="13">
        <v>8.5647087820321932E-3</v>
      </c>
      <c r="AM1429" s="7">
        <v>3638</v>
      </c>
      <c r="AN1429" s="7" t="s">
        <v>294</v>
      </c>
      <c r="AO1429" s="9">
        <v>45991</v>
      </c>
      <c r="AP1429" s="9">
        <v>45961</v>
      </c>
      <c r="AQ1429" s="7">
        <v>30</v>
      </c>
      <c r="AR1429" s="7">
        <v>334</v>
      </c>
      <c r="AS1429" s="15">
        <v>0.92838026563186715</v>
      </c>
      <c r="AT1429" s="11">
        <v>118.2430255332275</v>
      </c>
      <c r="AU1429" s="11">
        <v>118.2430255332275</v>
      </c>
      <c r="AV1429" s="11">
        <v>2.2612693103338839</v>
      </c>
      <c r="AW1429" s="11">
        <v>2.2612693103338839</v>
      </c>
      <c r="AX1429" s="11">
        <v>115.98175622289359</v>
      </c>
      <c r="AY1429" s="11">
        <v>115.98175622289359</v>
      </c>
      <c r="AZ1429" s="13">
        <v>8.5647087820321932E-3</v>
      </c>
      <c r="BA1429" s="11">
        <v>118.2430255332275</v>
      </c>
      <c r="BB1429" s="11">
        <v>118.2430255332275</v>
      </c>
      <c r="BC1429" s="11"/>
      <c r="BD1429" s="11"/>
      <c r="BE1429" s="11"/>
      <c r="BF1429" s="11">
        <v>2.2612693103338839</v>
      </c>
      <c r="BG1429" s="11">
        <v>2.2612693103338839</v>
      </c>
      <c r="BH1429" s="11">
        <v>115.98175622289359</v>
      </c>
      <c r="BI1429" s="11">
        <v>115.98175622289359</v>
      </c>
      <c r="BJ1429" s="11">
        <v>115.98175622289359</v>
      </c>
      <c r="BK1429" s="11">
        <v>2.2612693103338839</v>
      </c>
      <c r="BL1429" s="11">
        <v>118.2430255332275</v>
      </c>
    </row>
    <row r="1430" spans="1:64" hidden="1" x14ac:dyDescent="0.25">
      <c r="A1430" s="7">
        <v>501136</v>
      </c>
      <c r="B1430" s="7" t="s">
        <v>190</v>
      </c>
      <c r="C1430" s="9">
        <v>45468</v>
      </c>
      <c r="D1430" s="9">
        <v>46563</v>
      </c>
      <c r="E1430" s="9">
        <v>46563</v>
      </c>
      <c r="F1430" s="7" t="s">
        <v>237</v>
      </c>
      <c r="G1430" s="11">
        <v>2760610.05</v>
      </c>
      <c r="H1430" s="11">
        <v>82457.72</v>
      </c>
      <c r="I1430" s="11" t="s">
        <v>239</v>
      </c>
      <c r="J1430" s="11">
        <v>19803.419999999998</v>
      </c>
      <c r="K1430" s="11" t="s">
        <v>239</v>
      </c>
      <c r="L1430" s="11">
        <v>95861.679999999702</v>
      </c>
      <c r="M1430" s="13">
        <v>8.4599999999999995E-2</v>
      </c>
      <c r="N1430" s="13" t="s">
        <v>246</v>
      </c>
      <c r="O1430" s="13" t="s">
        <v>259</v>
      </c>
      <c r="P1430" s="13">
        <v>8.8999999999999999E-3</v>
      </c>
      <c r="Q1430" s="7" t="s">
        <v>260</v>
      </c>
      <c r="R1430" s="7" t="s">
        <v>262</v>
      </c>
      <c r="S1430" s="7">
        <v>0</v>
      </c>
      <c r="T1430" s="7" t="s">
        <v>267</v>
      </c>
      <c r="U1430" s="7" t="s">
        <v>269</v>
      </c>
      <c r="V1430" s="7">
        <v>1</v>
      </c>
      <c r="W1430" s="9">
        <v>45657</v>
      </c>
      <c r="X1430" s="7">
        <v>30</v>
      </c>
      <c r="Y1430" s="7">
        <v>12</v>
      </c>
      <c r="Z1430" s="11">
        <v>82457.72</v>
      </c>
      <c r="AA1430" s="11">
        <v>989492.64</v>
      </c>
      <c r="AB1430" s="11">
        <v>19803.419999999998</v>
      </c>
      <c r="AC1430" s="11">
        <v>237641.04</v>
      </c>
      <c r="AD1430" s="11">
        <v>3195.389333333324</v>
      </c>
      <c r="AE1430" s="11">
        <v>38344.671999999882</v>
      </c>
      <c r="AF1430" s="11">
        <v>102261.14</v>
      </c>
      <c r="AG1430" s="11">
        <v>0</v>
      </c>
      <c r="AH1430" s="11">
        <v>1227133.68</v>
      </c>
      <c r="AI1430" s="11">
        <v>3195.3893333333249</v>
      </c>
      <c r="AJ1430" s="11">
        <v>1571821.0419999999</v>
      </c>
      <c r="AK1430" s="11">
        <v>35149.282666666557</v>
      </c>
      <c r="AL1430" s="13">
        <v>8.4840772184974211E-3</v>
      </c>
      <c r="AM1430" s="7">
        <v>3639</v>
      </c>
      <c r="AN1430" s="7" t="s">
        <v>295</v>
      </c>
      <c r="AO1430" s="9">
        <v>46022</v>
      </c>
      <c r="AP1430" s="9">
        <v>45991</v>
      </c>
      <c r="AQ1430" s="7">
        <v>31</v>
      </c>
      <c r="AR1430" s="7">
        <v>365</v>
      </c>
      <c r="AS1430" s="15">
        <v>0.9219988936013277</v>
      </c>
      <c r="AT1430" s="11">
        <v>109.4279132735432</v>
      </c>
      <c r="AU1430" s="11">
        <v>109.4279132735432</v>
      </c>
      <c r="AV1430" s="11">
        <v>2.4470423492875248</v>
      </c>
      <c r="AW1430" s="11">
        <v>2.4470423492875248</v>
      </c>
      <c r="AX1430" s="11">
        <v>106.9808709242557</v>
      </c>
      <c r="AY1430" s="11">
        <v>106.9808709242557</v>
      </c>
      <c r="AZ1430" s="13">
        <v>8.4840772184974211E-3</v>
      </c>
      <c r="BA1430" s="11">
        <v>109.4279132735432</v>
      </c>
      <c r="BB1430" s="11">
        <v>109.4279132735432</v>
      </c>
      <c r="BC1430" s="11"/>
      <c r="BD1430" s="11"/>
      <c r="BE1430" s="11"/>
      <c r="BF1430" s="11">
        <v>2.4470423492875248</v>
      </c>
      <c r="BG1430" s="11">
        <v>2.4470423492875248</v>
      </c>
      <c r="BH1430" s="11">
        <v>106.9808709242557</v>
      </c>
      <c r="BI1430" s="11">
        <v>106.9808709242557</v>
      </c>
      <c r="BJ1430" s="11">
        <v>106.9808709242557</v>
      </c>
      <c r="BK1430" s="11">
        <v>2.4470423492875248</v>
      </c>
      <c r="BL1430" s="11">
        <v>109.4279132735432</v>
      </c>
    </row>
    <row r="1431" spans="1:64" hidden="1" x14ac:dyDescent="0.25">
      <c r="A1431" s="7">
        <v>501182</v>
      </c>
      <c r="B1431" s="7" t="s">
        <v>191</v>
      </c>
      <c r="C1431" s="9">
        <v>45595</v>
      </c>
      <c r="D1431" s="9">
        <v>47421</v>
      </c>
      <c r="E1431" s="9">
        <v>47421</v>
      </c>
      <c r="F1431" s="7" t="s">
        <v>237</v>
      </c>
      <c r="G1431" s="11">
        <v>3501306.03</v>
      </c>
      <c r="H1431" s="11">
        <v>55845.919999999998</v>
      </c>
      <c r="I1431" s="11" t="s">
        <v>239</v>
      </c>
      <c r="J1431" s="11">
        <v>20243.419999999998</v>
      </c>
      <c r="K1431" s="11" t="s">
        <v>239</v>
      </c>
      <c r="L1431" s="11">
        <v>0</v>
      </c>
      <c r="M1431" s="13">
        <v>6.8099999999999994E-2</v>
      </c>
      <c r="N1431" s="13" t="s">
        <v>246</v>
      </c>
      <c r="O1431" s="13" t="s">
        <v>257</v>
      </c>
      <c r="P1431" s="13">
        <v>0.39539999999999997</v>
      </c>
      <c r="Q1431" s="7">
        <v>0</v>
      </c>
      <c r="R1431" s="7" t="s">
        <v>262</v>
      </c>
      <c r="S1431" s="7">
        <v>0</v>
      </c>
      <c r="T1431" s="7" t="s">
        <v>267</v>
      </c>
      <c r="U1431" s="7" t="s">
        <v>269</v>
      </c>
      <c r="V1431" s="7">
        <v>1</v>
      </c>
      <c r="W1431" s="9">
        <v>45657</v>
      </c>
      <c r="X1431" s="7">
        <v>58</v>
      </c>
      <c r="Y1431" s="7">
        <v>0</v>
      </c>
      <c r="Z1431" s="11">
        <v>0</v>
      </c>
      <c r="AA1431" s="11">
        <v>0</v>
      </c>
      <c r="AB1431" s="11">
        <v>0</v>
      </c>
      <c r="AC1431" s="11">
        <v>0</v>
      </c>
      <c r="AD1431" s="11">
        <v>0</v>
      </c>
      <c r="AE1431" s="11">
        <v>0</v>
      </c>
      <c r="AF1431" s="11">
        <v>0</v>
      </c>
      <c r="AG1431" s="11">
        <v>0</v>
      </c>
      <c r="AH1431" s="11">
        <v>0</v>
      </c>
      <c r="AI1431" s="11">
        <v>0</v>
      </c>
      <c r="AJ1431" s="11">
        <v>3501306.03</v>
      </c>
      <c r="AK1431" s="11">
        <v>0</v>
      </c>
      <c r="AM1431" s="7">
        <v>3658</v>
      </c>
      <c r="AN1431" s="7" t="s">
        <v>288</v>
      </c>
      <c r="AO1431" s="9">
        <v>45657</v>
      </c>
      <c r="AP1431" s="9">
        <v>46563</v>
      </c>
      <c r="AQ1431" s="7">
        <v>0</v>
      </c>
      <c r="AR1431" s="7">
        <v>0</v>
      </c>
      <c r="AS1431" s="15">
        <v>1</v>
      </c>
      <c r="BC1431" s="11"/>
      <c r="BD1431" s="11"/>
      <c r="BE1431" s="11"/>
    </row>
    <row r="1432" spans="1:64" hidden="1" x14ac:dyDescent="0.25">
      <c r="A1432" s="7">
        <v>501182</v>
      </c>
      <c r="B1432" s="7" t="s">
        <v>191</v>
      </c>
      <c r="C1432" s="9">
        <v>45595</v>
      </c>
      <c r="D1432" s="9">
        <v>47421</v>
      </c>
      <c r="E1432" s="9">
        <v>47421</v>
      </c>
      <c r="F1432" s="7" t="s">
        <v>237</v>
      </c>
      <c r="G1432" s="11">
        <v>3501306.03</v>
      </c>
      <c r="H1432" s="11">
        <v>55845.919999999998</v>
      </c>
      <c r="I1432" s="11" t="s">
        <v>239</v>
      </c>
      <c r="J1432" s="11">
        <v>20243.419999999998</v>
      </c>
      <c r="K1432" s="11" t="s">
        <v>239</v>
      </c>
      <c r="L1432" s="11">
        <v>0</v>
      </c>
      <c r="M1432" s="13">
        <v>6.8099999999999994E-2</v>
      </c>
      <c r="N1432" s="13" t="s">
        <v>246</v>
      </c>
      <c r="O1432" s="13" t="s">
        <v>257</v>
      </c>
      <c r="P1432" s="13">
        <v>0.39539999999999997</v>
      </c>
      <c r="Q1432" s="7">
        <v>0</v>
      </c>
      <c r="R1432" s="7" t="s">
        <v>262</v>
      </c>
      <c r="S1432" s="7">
        <v>0</v>
      </c>
      <c r="T1432" s="7" t="s">
        <v>267</v>
      </c>
      <c r="U1432" s="7" t="s">
        <v>269</v>
      </c>
      <c r="V1432" s="7">
        <v>1</v>
      </c>
      <c r="W1432" s="9">
        <v>45657</v>
      </c>
      <c r="X1432" s="7">
        <v>58</v>
      </c>
      <c r="Y1432" s="7">
        <v>1</v>
      </c>
      <c r="Z1432" s="11">
        <v>55845.919999999998</v>
      </c>
      <c r="AA1432" s="11">
        <v>55845.919999999998</v>
      </c>
      <c r="AB1432" s="11">
        <v>20243.419999999998</v>
      </c>
      <c r="AC1432" s="11">
        <v>20243.419999999998</v>
      </c>
      <c r="AD1432" s="11">
        <v>0</v>
      </c>
      <c r="AE1432" s="11">
        <v>0</v>
      </c>
      <c r="AF1432" s="11">
        <v>76089.34</v>
      </c>
      <c r="AG1432" s="11">
        <v>0</v>
      </c>
      <c r="AH1432" s="11">
        <v>76089.34</v>
      </c>
      <c r="AI1432" s="11">
        <v>0</v>
      </c>
      <c r="AJ1432" s="11">
        <v>3425216.69</v>
      </c>
      <c r="AK1432" s="11">
        <v>0</v>
      </c>
      <c r="AL1432" s="13">
        <v>9.4143964011949022E-3</v>
      </c>
      <c r="AM1432" s="7">
        <v>3659</v>
      </c>
      <c r="AN1432" s="7" t="s">
        <v>289</v>
      </c>
      <c r="AO1432" s="9">
        <v>45688</v>
      </c>
      <c r="AP1432" s="9">
        <v>45657</v>
      </c>
      <c r="AQ1432" s="7">
        <v>31</v>
      </c>
      <c r="AR1432" s="7">
        <v>31</v>
      </c>
      <c r="AS1432" s="15">
        <v>0.9944202211640577</v>
      </c>
      <c r="AT1432" s="11">
        <v>12679.062543651629</v>
      </c>
      <c r="AU1432" s="11">
        <v>12679.062543651629</v>
      </c>
      <c r="AV1432" s="11">
        <v>0</v>
      </c>
      <c r="AW1432" s="11">
        <v>0</v>
      </c>
      <c r="AX1432" s="11">
        <v>12679.062543651629</v>
      </c>
      <c r="AY1432" s="11">
        <v>12679.062543651629</v>
      </c>
      <c r="AZ1432" s="13">
        <v>9.4143964011949022E-3</v>
      </c>
      <c r="BA1432" s="11">
        <v>12679.062543651629</v>
      </c>
      <c r="BB1432" s="11">
        <v>12679.062543651629</v>
      </c>
      <c r="BC1432" s="11"/>
      <c r="BD1432" s="11"/>
      <c r="BE1432" s="11"/>
      <c r="BF1432" s="11">
        <v>0</v>
      </c>
      <c r="BG1432" s="11">
        <v>0</v>
      </c>
      <c r="BH1432" s="11">
        <v>12679.062543651629</v>
      </c>
      <c r="BI1432" s="11">
        <v>12679.062543651629</v>
      </c>
      <c r="BJ1432" s="11">
        <v>12679.062543651629</v>
      </c>
      <c r="BK1432" s="11">
        <v>0</v>
      </c>
      <c r="BL1432" s="11">
        <v>12679.062543651629</v>
      </c>
    </row>
    <row r="1433" spans="1:64" hidden="1" x14ac:dyDescent="0.25">
      <c r="A1433" s="7">
        <v>501182</v>
      </c>
      <c r="B1433" s="7" t="s">
        <v>191</v>
      </c>
      <c r="C1433" s="9">
        <v>45595</v>
      </c>
      <c r="D1433" s="9">
        <v>47421</v>
      </c>
      <c r="E1433" s="9">
        <v>47421</v>
      </c>
      <c r="F1433" s="7" t="s">
        <v>237</v>
      </c>
      <c r="G1433" s="11">
        <v>3501306.03</v>
      </c>
      <c r="H1433" s="11">
        <v>55845.919999999998</v>
      </c>
      <c r="I1433" s="11" t="s">
        <v>239</v>
      </c>
      <c r="J1433" s="11">
        <v>20243.419999999998</v>
      </c>
      <c r="K1433" s="11" t="s">
        <v>239</v>
      </c>
      <c r="L1433" s="11">
        <v>0</v>
      </c>
      <c r="M1433" s="13">
        <v>6.8099999999999994E-2</v>
      </c>
      <c r="N1433" s="13" t="s">
        <v>246</v>
      </c>
      <c r="O1433" s="13" t="s">
        <v>257</v>
      </c>
      <c r="P1433" s="13">
        <v>0.39539999999999997</v>
      </c>
      <c r="Q1433" s="7">
        <v>0</v>
      </c>
      <c r="R1433" s="7" t="s">
        <v>262</v>
      </c>
      <c r="S1433" s="7">
        <v>0</v>
      </c>
      <c r="T1433" s="7" t="s">
        <v>267</v>
      </c>
      <c r="U1433" s="7" t="s">
        <v>269</v>
      </c>
      <c r="V1433" s="7">
        <v>1</v>
      </c>
      <c r="W1433" s="9">
        <v>45657</v>
      </c>
      <c r="X1433" s="7">
        <v>58</v>
      </c>
      <c r="Y1433" s="7">
        <v>2</v>
      </c>
      <c r="Z1433" s="11">
        <v>55845.919999999998</v>
      </c>
      <c r="AA1433" s="11">
        <v>111691.84</v>
      </c>
      <c r="AB1433" s="11">
        <v>20243.419999999998</v>
      </c>
      <c r="AC1433" s="11">
        <v>40486.839999999997</v>
      </c>
      <c r="AD1433" s="11">
        <v>0</v>
      </c>
      <c r="AE1433" s="11">
        <v>0</v>
      </c>
      <c r="AF1433" s="11">
        <v>76089.34</v>
      </c>
      <c r="AG1433" s="11">
        <v>0</v>
      </c>
      <c r="AH1433" s="11">
        <v>152178.68</v>
      </c>
      <c r="AI1433" s="11">
        <v>0</v>
      </c>
      <c r="AJ1433" s="11">
        <v>3349127.35</v>
      </c>
      <c r="AK1433" s="11">
        <v>0</v>
      </c>
      <c r="AL1433" s="13">
        <v>9.3257655415960317E-3</v>
      </c>
      <c r="AM1433" s="7">
        <v>3660</v>
      </c>
      <c r="AN1433" s="7" t="s">
        <v>290</v>
      </c>
      <c r="AO1433" s="9">
        <v>45716</v>
      </c>
      <c r="AP1433" s="9">
        <v>45688</v>
      </c>
      <c r="AQ1433" s="7">
        <v>28</v>
      </c>
      <c r="AR1433" s="7">
        <v>59</v>
      </c>
      <c r="AS1433" s="15">
        <v>0.98940718602776712</v>
      </c>
      <c r="AT1433" s="11">
        <v>12218.780968569759</v>
      </c>
      <c r="AU1433" s="11">
        <v>12218.780968569759</v>
      </c>
      <c r="AV1433" s="11">
        <v>0</v>
      </c>
      <c r="AW1433" s="11">
        <v>0</v>
      </c>
      <c r="AX1433" s="11">
        <v>12218.780968569759</v>
      </c>
      <c r="AY1433" s="11">
        <v>12218.780968569759</v>
      </c>
      <c r="AZ1433" s="13">
        <v>9.3257655415960317E-3</v>
      </c>
      <c r="BA1433" s="11">
        <v>12218.780968569759</v>
      </c>
      <c r="BB1433" s="11">
        <v>12218.780968569759</v>
      </c>
      <c r="BC1433" s="11"/>
      <c r="BD1433" s="11"/>
      <c r="BE1433" s="11"/>
      <c r="BF1433" s="11">
        <v>0</v>
      </c>
      <c r="BG1433" s="11">
        <v>0</v>
      </c>
      <c r="BH1433" s="11">
        <v>12218.780968569759</v>
      </c>
      <c r="BI1433" s="11">
        <v>12218.780968569759</v>
      </c>
      <c r="BJ1433" s="11">
        <v>12218.780968569759</v>
      </c>
      <c r="BK1433" s="11">
        <v>0</v>
      </c>
      <c r="BL1433" s="11">
        <v>12218.780968569759</v>
      </c>
    </row>
    <row r="1434" spans="1:64" hidden="1" x14ac:dyDescent="0.25">
      <c r="A1434" s="7">
        <v>501182</v>
      </c>
      <c r="B1434" s="7" t="s">
        <v>191</v>
      </c>
      <c r="C1434" s="9">
        <v>45595</v>
      </c>
      <c r="D1434" s="9">
        <v>47421</v>
      </c>
      <c r="E1434" s="9">
        <v>47421</v>
      </c>
      <c r="F1434" s="7" t="s">
        <v>237</v>
      </c>
      <c r="G1434" s="11">
        <v>3501306.03</v>
      </c>
      <c r="H1434" s="11">
        <v>55845.919999999998</v>
      </c>
      <c r="I1434" s="11" t="s">
        <v>239</v>
      </c>
      <c r="J1434" s="11">
        <v>20243.419999999998</v>
      </c>
      <c r="K1434" s="11" t="s">
        <v>239</v>
      </c>
      <c r="L1434" s="11">
        <v>0</v>
      </c>
      <c r="M1434" s="13">
        <v>6.8099999999999994E-2</v>
      </c>
      <c r="N1434" s="13" t="s">
        <v>246</v>
      </c>
      <c r="O1434" s="13" t="s">
        <v>257</v>
      </c>
      <c r="P1434" s="13">
        <v>0.39539999999999997</v>
      </c>
      <c r="Q1434" s="7">
        <v>0</v>
      </c>
      <c r="R1434" s="7" t="s">
        <v>262</v>
      </c>
      <c r="S1434" s="7">
        <v>0</v>
      </c>
      <c r="T1434" s="7" t="s">
        <v>267</v>
      </c>
      <c r="U1434" s="7" t="s">
        <v>269</v>
      </c>
      <c r="V1434" s="7">
        <v>1</v>
      </c>
      <c r="W1434" s="9">
        <v>45657</v>
      </c>
      <c r="X1434" s="7">
        <v>58</v>
      </c>
      <c r="Y1434" s="7">
        <v>3</v>
      </c>
      <c r="Z1434" s="11">
        <v>55845.919999999998</v>
      </c>
      <c r="AA1434" s="11">
        <v>167537.76</v>
      </c>
      <c r="AB1434" s="11">
        <v>20243.419999999998</v>
      </c>
      <c r="AC1434" s="11">
        <v>60730.259999999987</v>
      </c>
      <c r="AD1434" s="11">
        <v>0</v>
      </c>
      <c r="AE1434" s="11">
        <v>0</v>
      </c>
      <c r="AF1434" s="11">
        <v>76089.34</v>
      </c>
      <c r="AG1434" s="11">
        <v>0</v>
      </c>
      <c r="AH1434" s="11">
        <v>228268.02</v>
      </c>
      <c r="AI1434" s="11">
        <v>0</v>
      </c>
      <c r="AJ1434" s="11">
        <v>3273038.01</v>
      </c>
      <c r="AK1434" s="11">
        <v>0</v>
      </c>
      <c r="AL1434" s="13">
        <v>9.2379690880428633E-3</v>
      </c>
      <c r="AM1434" s="7">
        <v>3661</v>
      </c>
      <c r="AN1434" s="7" t="s">
        <v>291</v>
      </c>
      <c r="AO1434" s="9">
        <v>45747</v>
      </c>
      <c r="AP1434" s="9">
        <v>45716</v>
      </c>
      <c r="AQ1434" s="7">
        <v>31</v>
      </c>
      <c r="AR1434" s="7">
        <v>90</v>
      </c>
      <c r="AS1434" s="15">
        <v>0.98388651275104</v>
      </c>
      <c r="AT1434" s="11">
        <v>11762.7597208757</v>
      </c>
      <c r="AU1434" s="11">
        <v>11762.7597208757</v>
      </c>
      <c r="AV1434" s="11">
        <v>0</v>
      </c>
      <c r="AW1434" s="11">
        <v>0</v>
      </c>
      <c r="AX1434" s="11">
        <v>11762.7597208757</v>
      </c>
      <c r="AY1434" s="11">
        <v>11762.7597208757</v>
      </c>
      <c r="AZ1434" s="13">
        <v>9.2379690880428633E-3</v>
      </c>
      <c r="BA1434" s="11">
        <v>11762.7597208757</v>
      </c>
      <c r="BB1434" s="11">
        <v>11762.7597208757</v>
      </c>
      <c r="BC1434" s="11"/>
      <c r="BD1434" s="11"/>
      <c r="BE1434" s="11"/>
      <c r="BF1434" s="11">
        <v>0</v>
      </c>
      <c r="BG1434" s="11">
        <v>0</v>
      </c>
      <c r="BH1434" s="11">
        <v>11762.7597208757</v>
      </c>
      <c r="BI1434" s="11">
        <v>11762.7597208757</v>
      </c>
      <c r="BJ1434" s="11">
        <v>11762.7597208757</v>
      </c>
      <c r="BK1434" s="11">
        <v>0</v>
      </c>
      <c r="BL1434" s="11">
        <v>11762.7597208757</v>
      </c>
    </row>
    <row r="1435" spans="1:64" hidden="1" x14ac:dyDescent="0.25">
      <c r="A1435" s="7">
        <v>501182</v>
      </c>
      <c r="B1435" s="7" t="s">
        <v>191</v>
      </c>
      <c r="C1435" s="9">
        <v>45595</v>
      </c>
      <c r="D1435" s="9">
        <v>47421</v>
      </c>
      <c r="E1435" s="9">
        <v>47421</v>
      </c>
      <c r="F1435" s="7" t="s">
        <v>237</v>
      </c>
      <c r="G1435" s="11">
        <v>3501306.03</v>
      </c>
      <c r="H1435" s="11">
        <v>55845.919999999998</v>
      </c>
      <c r="I1435" s="11" t="s">
        <v>239</v>
      </c>
      <c r="J1435" s="11">
        <v>20243.419999999998</v>
      </c>
      <c r="K1435" s="11" t="s">
        <v>239</v>
      </c>
      <c r="L1435" s="11">
        <v>0</v>
      </c>
      <c r="M1435" s="13">
        <v>6.8099999999999994E-2</v>
      </c>
      <c r="N1435" s="13" t="s">
        <v>246</v>
      </c>
      <c r="O1435" s="13" t="s">
        <v>257</v>
      </c>
      <c r="P1435" s="13">
        <v>0.39539999999999997</v>
      </c>
      <c r="Q1435" s="7">
        <v>0</v>
      </c>
      <c r="R1435" s="7" t="s">
        <v>262</v>
      </c>
      <c r="S1435" s="7">
        <v>0</v>
      </c>
      <c r="T1435" s="7" t="s">
        <v>267</v>
      </c>
      <c r="U1435" s="7" t="s">
        <v>269</v>
      </c>
      <c r="V1435" s="7">
        <v>1</v>
      </c>
      <c r="W1435" s="9">
        <v>45657</v>
      </c>
      <c r="X1435" s="7">
        <v>58</v>
      </c>
      <c r="Y1435" s="7">
        <v>4</v>
      </c>
      <c r="Z1435" s="11">
        <v>55845.919999999998</v>
      </c>
      <c r="AA1435" s="11">
        <v>223383.67999999999</v>
      </c>
      <c r="AB1435" s="11">
        <v>20243.419999999998</v>
      </c>
      <c r="AC1435" s="11">
        <v>80973.679999999993</v>
      </c>
      <c r="AD1435" s="11">
        <v>0</v>
      </c>
      <c r="AE1435" s="11">
        <v>0</v>
      </c>
      <c r="AF1435" s="11">
        <v>76089.34</v>
      </c>
      <c r="AG1435" s="11">
        <v>0</v>
      </c>
      <c r="AH1435" s="11">
        <v>304357.36</v>
      </c>
      <c r="AI1435" s="11">
        <v>0</v>
      </c>
      <c r="AJ1435" s="11">
        <v>3196948.67</v>
      </c>
      <c r="AK1435" s="11">
        <v>0</v>
      </c>
      <c r="AL1435" s="13">
        <v>9.1509991851060901E-3</v>
      </c>
      <c r="AM1435" s="7">
        <v>3662</v>
      </c>
      <c r="AN1435" s="7" t="s">
        <v>292</v>
      </c>
      <c r="AO1435" s="9">
        <v>45777</v>
      </c>
      <c r="AP1435" s="9">
        <v>45747</v>
      </c>
      <c r="AQ1435" s="7">
        <v>30</v>
      </c>
      <c r="AR1435" s="7">
        <v>120</v>
      </c>
      <c r="AS1435" s="15">
        <v>0.97857325711162468</v>
      </c>
      <c r="AT1435" s="11">
        <v>11319.680994814031</v>
      </c>
      <c r="AU1435" s="11">
        <v>11319.680994814031</v>
      </c>
      <c r="AV1435" s="11">
        <v>0</v>
      </c>
      <c r="AW1435" s="11">
        <v>0</v>
      </c>
      <c r="AX1435" s="11">
        <v>11319.680994814031</v>
      </c>
      <c r="AY1435" s="11">
        <v>11319.680994814031</v>
      </c>
      <c r="AZ1435" s="13">
        <v>9.1509991851060901E-3</v>
      </c>
      <c r="BA1435" s="11">
        <v>11319.680994814031</v>
      </c>
      <c r="BB1435" s="11">
        <v>11319.680994814031</v>
      </c>
      <c r="BC1435" s="11"/>
      <c r="BD1435" s="11"/>
      <c r="BE1435" s="11"/>
      <c r="BF1435" s="11">
        <v>0</v>
      </c>
      <c r="BG1435" s="11">
        <v>0</v>
      </c>
      <c r="BH1435" s="11">
        <v>11319.680994814031</v>
      </c>
      <c r="BI1435" s="11">
        <v>11319.680994814031</v>
      </c>
      <c r="BJ1435" s="11">
        <v>11319.680994814031</v>
      </c>
      <c r="BK1435" s="11">
        <v>0</v>
      </c>
      <c r="BL1435" s="11">
        <v>11319.680994814031</v>
      </c>
    </row>
    <row r="1436" spans="1:64" hidden="1" x14ac:dyDescent="0.25">
      <c r="A1436" s="7">
        <v>501182</v>
      </c>
      <c r="B1436" s="7" t="s">
        <v>191</v>
      </c>
      <c r="C1436" s="9">
        <v>45595</v>
      </c>
      <c r="D1436" s="9">
        <v>47421</v>
      </c>
      <c r="E1436" s="9">
        <v>47421</v>
      </c>
      <c r="F1436" s="7" t="s">
        <v>237</v>
      </c>
      <c r="G1436" s="11">
        <v>3501306.03</v>
      </c>
      <c r="H1436" s="11">
        <v>55845.919999999998</v>
      </c>
      <c r="I1436" s="11" t="s">
        <v>239</v>
      </c>
      <c r="J1436" s="11">
        <v>20243.419999999998</v>
      </c>
      <c r="K1436" s="11" t="s">
        <v>239</v>
      </c>
      <c r="L1436" s="11">
        <v>0</v>
      </c>
      <c r="M1436" s="13">
        <v>6.8099999999999994E-2</v>
      </c>
      <c r="N1436" s="13" t="s">
        <v>246</v>
      </c>
      <c r="O1436" s="13" t="s">
        <v>257</v>
      </c>
      <c r="P1436" s="13">
        <v>0.39539999999999997</v>
      </c>
      <c r="Q1436" s="7">
        <v>0</v>
      </c>
      <c r="R1436" s="7" t="s">
        <v>262</v>
      </c>
      <c r="S1436" s="7">
        <v>0</v>
      </c>
      <c r="T1436" s="7" t="s">
        <v>267</v>
      </c>
      <c r="U1436" s="7" t="s">
        <v>269</v>
      </c>
      <c r="V1436" s="7">
        <v>1</v>
      </c>
      <c r="W1436" s="9">
        <v>45657</v>
      </c>
      <c r="X1436" s="7">
        <v>58</v>
      </c>
      <c r="Y1436" s="7">
        <v>5</v>
      </c>
      <c r="Z1436" s="11">
        <v>55845.919999999998</v>
      </c>
      <c r="AA1436" s="11">
        <v>279229.59999999998</v>
      </c>
      <c r="AB1436" s="11">
        <v>20243.419999999998</v>
      </c>
      <c r="AC1436" s="11">
        <v>101217.1</v>
      </c>
      <c r="AD1436" s="11">
        <v>0</v>
      </c>
      <c r="AE1436" s="11">
        <v>0</v>
      </c>
      <c r="AF1436" s="11">
        <v>76089.34</v>
      </c>
      <c r="AG1436" s="11">
        <v>0</v>
      </c>
      <c r="AH1436" s="11">
        <v>380446.7</v>
      </c>
      <c r="AI1436" s="11">
        <v>0</v>
      </c>
      <c r="AJ1436" s="11">
        <v>3120859.33</v>
      </c>
      <c r="AK1436" s="11">
        <v>0</v>
      </c>
      <c r="AL1436" s="13">
        <v>9.0648480513104701E-3</v>
      </c>
      <c r="AM1436" s="7">
        <v>3663</v>
      </c>
      <c r="AN1436" s="7" t="s">
        <v>293</v>
      </c>
      <c r="AO1436" s="9">
        <v>45808</v>
      </c>
      <c r="AP1436" s="9">
        <v>45777</v>
      </c>
      <c r="AQ1436" s="7">
        <v>31</v>
      </c>
      <c r="AR1436" s="7">
        <v>151</v>
      </c>
      <c r="AS1436" s="15">
        <v>0.97311303476217426</v>
      </c>
      <c r="AT1436" s="11">
        <v>10885.156495129841</v>
      </c>
      <c r="AU1436" s="11">
        <v>10885.156495129841</v>
      </c>
      <c r="AV1436" s="11">
        <v>0</v>
      </c>
      <c r="AW1436" s="11">
        <v>0</v>
      </c>
      <c r="AX1436" s="11">
        <v>10885.156495129841</v>
      </c>
      <c r="AY1436" s="11">
        <v>10885.156495129841</v>
      </c>
      <c r="AZ1436" s="13">
        <v>9.0648480513104701E-3</v>
      </c>
      <c r="BA1436" s="11">
        <v>10885.156495129841</v>
      </c>
      <c r="BB1436" s="11">
        <v>10885.156495129841</v>
      </c>
      <c r="BC1436" s="11"/>
      <c r="BD1436" s="11"/>
      <c r="BE1436" s="11"/>
      <c r="BF1436" s="11">
        <v>0</v>
      </c>
      <c r="BG1436" s="11">
        <v>0</v>
      </c>
      <c r="BH1436" s="11">
        <v>10885.156495129841</v>
      </c>
      <c r="BI1436" s="11">
        <v>10885.156495129841</v>
      </c>
      <c r="BJ1436" s="11">
        <v>10885.156495129841</v>
      </c>
      <c r="BK1436" s="11">
        <v>0</v>
      </c>
      <c r="BL1436" s="11">
        <v>10885.156495129841</v>
      </c>
    </row>
    <row r="1437" spans="1:64" hidden="1" x14ac:dyDescent="0.25">
      <c r="A1437" s="7">
        <v>501182</v>
      </c>
      <c r="B1437" s="7" t="s">
        <v>191</v>
      </c>
      <c r="C1437" s="9">
        <v>45595</v>
      </c>
      <c r="D1437" s="9">
        <v>47421</v>
      </c>
      <c r="E1437" s="9">
        <v>47421</v>
      </c>
      <c r="F1437" s="7" t="s">
        <v>237</v>
      </c>
      <c r="G1437" s="11">
        <v>3501306.03</v>
      </c>
      <c r="H1437" s="11">
        <v>55845.919999999998</v>
      </c>
      <c r="I1437" s="11" t="s">
        <v>239</v>
      </c>
      <c r="J1437" s="11">
        <v>20243.419999999998</v>
      </c>
      <c r="K1437" s="11" t="s">
        <v>239</v>
      </c>
      <c r="L1437" s="11">
        <v>0</v>
      </c>
      <c r="M1437" s="13">
        <v>6.8099999999999994E-2</v>
      </c>
      <c r="N1437" s="13" t="s">
        <v>246</v>
      </c>
      <c r="O1437" s="13" t="s">
        <v>257</v>
      </c>
      <c r="P1437" s="13">
        <v>0.39539999999999997</v>
      </c>
      <c r="Q1437" s="7">
        <v>0</v>
      </c>
      <c r="R1437" s="7" t="s">
        <v>262</v>
      </c>
      <c r="S1437" s="7">
        <v>0</v>
      </c>
      <c r="T1437" s="7" t="s">
        <v>267</v>
      </c>
      <c r="U1437" s="7" t="s">
        <v>269</v>
      </c>
      <c r="V1437" s="7">
        <v>1</v>
      </c>
      <c r="W1437" s="9">
        <v>45657</v>
      </c>
      <c r="X1437" s="7">
        <v>58</v>
      </c>
      <c r="Y1437" s="7">
        <v>6</v>
      </c>
      <c r="Z1437" s="11">
        <v>55845.919999999998</v>
      </c>
      <c r="AA1437" s="11">
        <v>335075.52</v>
      </c>
      <c r="AB1437" s="11">
        <v>20243.419999999998</v>
      </c>
      <c r="AC1437" s="11">
        <v>121460.52</v>
      </c>
      <c r="AD1437" s="11">
        <v>0</v>
      </c>
      <c r="AE1437" s="11">
        <v>0</v>
      </c>
      <c r="AF1437" s="11">
        <v>76089.34</v>
      </c>
      <c r="AG1437" s="11">
        <v>0</v>
      </c>
      <c r="AH1437" s="11">
        <v>456536.04</v>
      </c>
      <c r="AI1437" s="11">
        <v>0</v>
      </c>
      <c r="AJ1437" s="11">
        <v>3044769.99</v>
      </c>
      <c r="AK1437" s="11">
        <v>0</v>
      </c>
      <c r="AL1437" s="13">
        <v>8.9795079784388276E-3</v>
      </c>
      <c r="AM1437" s="7">
        <v>3664</v>
      </c>
      <c r="AN1437" s="7" t="s">
        <v>294</v>
      </c>
      <c r="AO1437" s="9">
        <v>45838</v>
      </c>
      <c r="AP1437" s="9">
        <v>45808</v>
      </c>
      <c r="AQ1437" s="7">
        <v>30</v>
      </c>
      <c r="AR1437" s="7">
        <v>181</v>
      </c>
      <c r="AS1437" s="15">
        <v>0.96785795884362968</v>
      </c>
      <c r="AT1437" s="11">
        <v>10462.978231829929</v>
      </c>
      <c r="AU1437" s="11">
        <v>10462.978231829929</v>
      </c>
      <c r="AV1437" s="11">
        <v>0</v>
      </c>
      <c r="AW1437" s="11">
        <v>0</v>
      </c>
      <c r="AX1437" s="11">
        <v>10462.978231829929</v>
      </c>
      <c r="AY1437" s="11">
        <v>10462.978231829929</v>
      </c>
      <c r="AZ1437" s="13">
        <v>8.9795079784388276E-3</v>
      </c>
      <c r="BA1437" s="11">
        <v>10462.978231829929</v>
      </c>
      <c r="BB1437" s="11">
        <v>10462.978231829929</v>
      </c>
      <c r="BC1437" s="11"/>
      <c r="BD1437" s="11"/>
      <c r="BE1437" s="11"/>
      <c r="BF1437" s="11">
        <v>0</v>
      </c>
      <c r="BG1437" s="11">
        <v>0</v>
      </c>
      <c r="BH1437" s="11">
        <v>10462.978231829929</v>
      </c>
      <c r="BI1437" s="11">
        <v>10462.978231829929</v>
      </c>
      <c r="BJ1437" s="11">
        <v>10462.978231829929</v>
      </c>
      <c r="BK1437" s="11">
        <v>0</v>
      </c>
      <c r="BL1437" s="11">
        <v>10462.978231829929</v>
      </c>
    </row>
    <row r="1438" spans="1:64" hidden="1" x14ac:dyDescent="0.25">
      <c r="A1438" s="7">
        <v>501182</v>
      </c>
      <c r="B1438" s="7" t="s">
        <v>191</v>
      </c>
      <c r="C1438" s="9">
        <v>45595</v>
      </c>
      <c r="D1438" s="9">
        <v>47421</v>
      </c>
      <c r="E1438" s="9">
        <v>47421</v>
      </c>
      <c r="F1438" s="7" t="s">
        <v>237</v>
      </c>
      <c r="G1438" s="11">
        <v>3501306.03</v>
      </c>
      <c r="H1438" s="11">
        <v>55845.919999999998</v>
      </c>
      <c r="I1438" s="11" t="s">
        <v>239</v>
      </c>
      <c r="J1438" s="11">
        <v>20243.419999999998</v>
      </c>
      <c r="K1438" s="11" t="s">
        <v>239</v>
      </c>
      <c r="L1438" s="11">
        <v>0</v>
      </c>
      <c r="M1438" s="13">
        <v>6.8099999999999994E-2</v>
      </c>
      <c r="N1438" s="13" t="s">
        <v>246</v>
      </c>
      <c r="O1438" s="13" t="s">
        <v>257</v>
      </c>
      <c r="P1438" s="13">
        <v>0.39539999999999997</v>
      </c>
      <c r="Q1438" s="7">
        <v>0</v>
      </c>
      <c r="R1438" s="7" t="s">
        <v>262</v>
      </c>
      <c r="S1438" s="7">
        <v>0</v>
      </c>
      <c r="T1438" s="7" t="s">
        <v>267</v>
      </c>
      <c r="U1438" s="7" t="s">
        <v>269</v>
      </c>
      <c r="V1438" s="7">
        <v>1</v>
      </c>
      <c r="W1438" s="9">
        <v>45657</v>
      </c>
      <c r="X1438" s="7">
        <v>58</v>
      </c>
      <c r="Y1438" s="7">
        <v>7</v>
      </c>
      <c r="Z1438" s="11">
        <v>55845.919999999998</v>
      </c>
      <c r="AA1438" s="11">
        <v>390921.44</v>
      </c>
      <c r="AB1438" s="11">
        <v>20243.419999999998</v>
      </c>
      <c r="AC1438" s="11">
        <v>141703.94</v>
      </c>
      <c r="AD1438" s="11">
        <v>0</v>
      </c>
      <c r="AE1438" s="11">
        <v>0</v>
      </c>
      <c r="AF1438" s="11">
        <v>76089.34</v>
      </c>
      <c r="AG1438" s="11">
        <v>0</v>
      </c>
      <c r="AH1438" s="11">
        <v>532625.38</v>
      </c>
      <c r="AI1438" s="11">
        <v>0</v>
      </c>
      <c r="AJ1438" s="11">
        <v>2968680.65</v>
      </c>
      <c r="AK1438" s="11">
        <v>0</v>
      </c>
      <c r="AL1438" s="13">
        <v>8.8949713308420497E-3</v>
      </c>
      <c r="AM1438" s="7">
        <v>3665</v>
      </c>
      <c r="AN1438" s="7" t="s">
        <v>295</v>
      </c>
      <c r="AO1438" s="9">
        <v>45869</v>
      </c>
      <c r="AP1438" s="9">
        <v>45838</v>
      </c>
      <c r="AQ1438" s="7">
        <v>31</v>
      </c>
      <c r="AR1438" s="7">
        <v>212</v>
      </c>
      <c r="AS1438" s="15">
        <v>0.96245752548867558</v>
      </c>
      <c r="AT1438" s="11">
        <v>10049.079267903629</v>
      </c>
      <c r="AU1438" s="11">
        <v>10049.079267903629</v>
      </c>
      <c r="AV1438" s="11">
        <v>0</v>
      </c>
      <c r="AW1438" s="11">
        <v>0</v>
      </c>
      <c r="AX1438" s="11">
        <v>10049.079267903629</v>
      </c>
      <c r="AY1438" s="11">
        <v>10049.079267903629</v>
      </c>
      <c r="AZ1438" s="13">
        <v>8.8949713308420497E-3</v>
      </c>
      <c r="BA1438" s="11">
        <v>10049.079267903629</v>
      </c>
      <c r="BB1438" s="11">
        <v>10049.079267903629</v>
      </c>
      <c r="BC1438" s="11"/>
      <c r="BD1438" s="11"/>
      <c r="BE1438" s="11"/>
      <c r="BF1438" s="11">
        <v>0</v>
      </c>
      <c r="BG1438" s="11">
        <v>0</v>
      </c>
      <c r="BH1438" s="11">
        <v>10049.079267903629</v>
      </c>
      <c r="BI1438" s="11">
        <v>10049.079267903629</v>
      </c>
      <c r="BJ1438" s="11">
        <v>10049.079267903629</v>
      </c>
      <c r="BK1438" s="11">
        <v>0</v>
      </c>
      <c r="BL1438" s="11">
        <v>10049.079267903629</v>
      </c>
    </row>
    <row r="1439" spans="1:64" hidden="1" x14ac:dyDescent="0.25">
      <c r="A1439" s="7">
        <v>501182</v>
      </c>
      <c r="B1439" s="7" t="s">
        <v>191</v>
      </c>
      <c r="C1439" s="9">
        <v>45595</v>
      </c>
      <c r="D1439" s="9">
        <v>47421</v>
      </c>
      <c r="E1439" s="9">
        <v>47421</v>
      </c>
      <c r="F1439" s="7" t="s">
        <v>237</v>
      </c>
      <c r="G1439" s="11">
        <v>3501306.03</v>
      </c>
      <c r="H1439" s="11">
        <v>55845.919999999998</v>
      </c>
      <c r="I1439" s="11" t="s">
        <v>239</v>
      </c>
      <c r="J1439" s="11">
        <v>20243.419999999998</v>
      </c>
      <c r="K1439" s="11" t="s">
        <v>239</v>
      </c>
      <c r="L1439" s="11">
        <v>0</v>
      </c>
      <c r="M1439" s="13">
        <v>6.8099999999999994E-2</v>
      </c>
      <c r="N1439" s="13" t="s">
        <v>246</v>
      </c>
      <c r="O1439" s="13" t="s">
        <v>257</v>
      </c>
      <c r="P1439" s="13">
        <v>0.39539999999999997</v>
      </c>
      <c r="Q1439" s="7">
        <v>0</v>
      </c>
      <c r="R1439" s="7" t="s">
        <v>262</v>
      </c>
      <c r="S1439" s="7">
        <v>0</v>
      </c>
      <c r="T1439" s="7" t="s">
        <v>267</v>
      </c>
      <c r="U1439" s="7" t="s">
        <v>269</v>
      </c>
      <c r="V1439" s="7">
        <v>1</v>
      </c>
      <c r="W1439" s="9">
        <v>45657</v>
      </c>
      <c r="X1439" s="7">
        <v>58</v>
      </c>
      <c r="Y1439" s="7">
        <v>8</v>
      </c>
      <c r="Z1439" s="11">
        <v>55845.919999999998</v>
      </c>
      <c r="AA1439" s="11">
        <v>446767.35999999999</v>
      </c>
      <c r="AB1439" s="11">
        <v>20243.419999999998</v>
      </c>
      <c r="AC1439" s="11">
        <v>161947.35999999999</v>
      </c>
      <c r="AD1439" s="11">
        <v>0</v>
      </c>
      <c r="AE1439" s="11">
        <v>0</v>
      </c>
      <c r="AF1439" s="11">
        <v>76089.34</v>
      </c>
      <c r="AG1439" s="11">
        <v>0</v>
      </c>
      <c r="AH1439" s="11">
        <v>608714.72</v>
      </c>
      <c r="AI1439" s="11">
        <v>0</v>
      </c>
      <c r="AJ1439" s="11">
        <v>2892591.31</v>
      </c>
      <c r="AK1439" s="11">
        <v>0</v>
      </c>
      <c r="AL1439" s="13">
        <v>8.8112305447562989E-3</v>
      </c>
      <c r="AM1439" s="7">
        <v>3666</v>
      </c>
      <c r="AN1439" s="7" t="s">
        <v>296</v>
      </c>
      <c r="AO1439" s="9">
        <v>45900</v>
      </c>
      <c r="AP1439" s="9">
        <v>45869</v>
      </c>
      <c r="AQ1439" s="7">
        <v>31</v>
      </c>
      <c r="AR1439" s="7">
        <v>243</v>
      </c>
      <c r="AS1439" s="15">
        <v>0.95708722535746049</v>
      </c>
      <c r="AT1439" s="11">
        <v>9645.2130780216939</v>
      </c>
      <c r="AU1439" s="11">
        <v>9645.2130780216939</v>
      </c>
      <c r="AV1439" s="11">
        <v>0</v>
      </c>
      <c r="AW1439" s="11">
        <v>0</v>
      </c>
      <c r="AX1439" s="11">
        <v>9645.2130780216939</v>
      </c>
      <c r="AY1439" s="11">
        <v>9645.2130780216939</v>
      </c>
      <c r="AZ1439" s="13">
        <v>8.8112305447562989E-3</v>
      </c>
      <c r="BA1439" s="11">
        <v>9645.2130780216939</v>
      </c>
      <c r="BB1439" s="11">
        <v>9645.2130780216939</v>
      </c>
      <c r="BC1439" s="11"/>
      <c r="BD1439" s="11"/>
      <c r="BE1439" s="11"/>
      <c r="BF1439" s="11">
        <v>0</v>
      </c>
      <c r="BG1439" s="11">
        <v>0</v>
      </c>
      <c r="BH1439" s="11">
        <v>9645.2130780216939</v>
      </c>
      <c r="BI1439" s="11">
        <v>9645.2130780216939</v>
      </c>
      <c r="BJ1439" s="11">
        <v>9645.2130780216939</v>
      </c>
      <c r="BK1439" s="11">
        <v>0</v>
      </c>
      <c r="BL1439" s="11">
        <v>9645.2130780216939</v>
      </c>
    </row>
    <row r="1440" spans="1:64" hidden="1" x14ac:dyDescent="0.25">
      <c r="A1440" s="7">
        <v>501182</v>
      </c>
      <c r="B1440" s="7" t="s">
        <v>191</v>
      </c>
      <c r="C1440" s="9">
        <v>45595</v>
      </c>
      <c r="D1440" s="9">
        <v>47421</v>
      </c>
      <c r="E1440" s="9">
        <v>47421</v>
      </c>
      <c r="F1440" s="7" t="s">
        <v>237</v>
      </c>
      <c r="G1440" s="11">
        <v>3501306.03</v>
      </c>
      <c r="H1440" s="11">
        <v>55845.919999999998</v>
      </c>
      <c r="I1440" s="11" t="s">
        <v>239</v>
      </c>
      <c r="J1440" s="11">
        <v>20243.419999999998</v>
      </c>
      <c r="K1440" s="11" t="s">
        <v>239</v>
      </c>
      <c r="L1440" s="11">
        <v>0</v>
      </c>
      <c r="M1440" s="13">
        <v>6.8099999999999994E-2</v>
      </c>
      <c r="N1440" s="13" t="s">
        <v>246</v>
      </c>
      <c r="O1440" s="13" t="s">
        <v>257</v>
      </c>
      <c r="P1440" s="13">
        <v>0.39539999999999997</v>
      </c>
      <c r="Q1440" s="7">
        <v>0</v>
      </c>
      <c r="R1440" s="7" t="s">
        <v>262</v>
      </c>
      <c r="S1440" s="7">
        <v>0</v>
      </c>
      <c r="T1440" s="7" t="s">
        <v>267</v>
      </c>
      <c r="U1440" s="7" t="s">
        <v>269</v>
      </c>
      <c r="V1440" s="7">
        <v>1</v>
      </c>
      <c r="W1440" s="9">
        <v>45657</v>
      </c>
      <c r="X1440" s="7">
        <v>58</v>
      </c>
      <c r="Y1440" s="7">
        <v>9</v>
      </c>
      <c r="Z1440" s="11">
        <v>55845.919999999998</v>
      </c>
      <c r="AA1440" s="11">
        <v>502613.28</v>
      </c>
      <c r="AB1440" s="11">
        <v>20243.419999999998</v>
      </c>
      <c r="AC1440" s="11">
        <v>182190.78</v>
      </c>
      <c r="AD1440" s="11">
        <v>0</v>
      </c>
      <c r="AE1440" s="11">
        <v>0</v>
      </c>
      <c r="AF1440" s="11">
        <v>76089.34</v>
      </c>
      <c r="AG1440" s="11">
        <v>0</v>
      </c>
      <c r="AH1440" s="11">
        <v>684804.05999999994</v>
      </c>
      <c r="AI1440" s="11">
        <v>0</v>
      </c>
      <c r="AJ1440" s="11">
        <v>2816501.97</v>
      </c>
      <c r="AK1440" s="11">
        <v>0</v>
      </c>
      <c r="AL1440" s="13">
        <v>8.728278127625666E-3</v>
      </c>
      <c r="AM1440" s="7">
        <v>3667</v>
      </c>
      <c r="AN1440" s="7" t="s">
        <v>271</v>
      </c>
      <c r="AO1440" s="9">
        <v>45930</v>
      </c>
      <c r="AP1440" s="9">
        <v>45900</v>
      </c>
      <c r="AQ1440" s="7">
        <v>30</v>
      </c>
      <c r="AR1440" s="7">
        <v>273</v>
      </c>
      <c r="AS1440" s="15">
        <v>0.95191869318262257</v>
      </c>
      <c r="AT1440" s="11">
        <v>9252.8422126072874</v>
      </c>
      <c r="AU1440" s="11">
        <v>9252.8422126072874</v>
      </c>
      <c r="AV1440" s="11">
        <v>0</v>
      </c>
      <c r="AW1440" s="11">
        <v>0</v>
      </c>
      <c r="AX1440" s="11">
        <v>9252.8422126072874</v>
      </c>
      <c r="AY1440" s="11">
        <v>9252.8422126072874</v>
      </c>
      <c r="AZ1440" s="13">
        <v>8.728278127625666E-3</v>
      </c>
      <c r="BA1440" s="11">
        <v>9252.8422126072874</v>
      </c>
      <c r="BB1440" s="11">
        <v>9252.8422126072874</v>
      </c>
      <c r="BC1440" s="11"/>
      <c r="BD1440" s="11"/>
      <c r="BE1440" s="11"/>
      <c r="BF1440" s="11">
        <v>0</v>
      </c>
      <c r="BG1440" s="11">
        <v>0</v>
      </c>
      <c r="BH1440" s="11">
        <v>9252.8422126072874</v>
      </c>
      <c r="BI1440" s="11">
        <v>9252.8422126072874</v>
      </c>
      <c r="BJ1440" s="11">
        <v>9252.8422126072874</v>
      </c>
      <c r="BK1440" s="11">
        <v>0</v>
      </c>
      <c r="BL1440" s="11">
        <v>9252.8422126072874</v>
      </c>
    </row>
    <row r="1441" spans="1:64" hidden="1" x14ac:dyDescent="0.25">
      <c r="A1441" s="7">
        <v>501182</v>
      </c>
      <c r="B1441" s="7" t="s">
        <v>191</v>
      </c>
      <c r="C1441" s="9">
        <v>45595</v>
      </c>
      <c r="D1441" s="9">
        <v>47421</v>
      </c>
      <c r="E1441" s="9">
        <v>47421</v>
      </c>
      <c r="F1441" s="7" t="s">
        <v>237</v>
      </c>
      <c r="G1441" s="11">
        <v>3501306.03</v>
      </c>
      <c r="H1441" s="11">
        <v>55845.919999999998</v>
      </c>
      <c r="I1441" s="11" t="s">
        <v>239</v>
      </c>
      <c r="J1441" s="11">
        <v>20243.419999999998</v>
      </c>
      <c r="K1441" s="11" t="s">
        <v>239</v>
      </c>
      <c r="L1441" s="11">
        <v>0</v>
      </c>
      <c r="M1441" s="13">
        <v>6.8099999999999994E-2</v>
      </c>
      <c r="N1441" s="13" t="s">
        <v>246</v>
      </c>
      <c r="O1441" s="13" t="s">
        <v>257</v>
      </c>
      <c r="P1441" s="13">
        <v>0.39539999999999997</v>
      </c>
      <c r="Q1441" s="7">
        <v>0</v>
      </c>
      <c r="R1441" s="7" t="s">
        <v>262</v>
      </c>
      <c r="S1441" s="7">
        <v>0</v>
      </c>
      <c r="T1441" s="7" t="s">
        <v>267</v>
      </c>
      <c r="U1441" s="7" t="s">
        <v>269</v>
      </c>
      <c r="V1441" s="7">
        <v>1</v>
      </c>
      <c r="W1441" s="9">
        <v>45657</v>
      </c>
      <c r="X1441" s="7">
        <v>58</v>
      </c>
      <c r="Y1441" s="7">
        <v>10</v>
      </c>
      <c r="Z1441" s="11">
        <v>55845.919999999998</v>
      </c>
      <c r="AA1441" s="11">
        <v>558459.19999999995</v>
      </c>
      <c r="AB1441" s="11">
        <v>20243.419999999998</v>
      </c>
      <c r="AC1441" s="11">
        <v>202434.2</v>
      </c>
      <c r="AD1441" s="11">
        <v>0</v>
      </c>
      <c r="AE1441" s="11">
        <v>0</v>
      </c>
      <c r="AF1441" s="11">
        <v>76089.34</v>
      </c>
      <c r="AG1441" s="11">
        <v>0</v>
      </c>
      <c r="AH1441" s="11">
        <v>760893.39999999991</v>
      </c>
      <c r="AI1441" s="11">
        <v>0</v>
      </c>
      <c r="AJ1441" s="11">
        <v>2740412.63</v>
      </c>
      <c r="AK1441" s="11">
        <v>0</v>
      </c>
      <c r="AL1441" s="13">
        <v>8.646106657432262E-3</v>
      </c>
      <c r="AM1441" s="7">
        <v>3668</v>
      </c>
      <c r="AN1441" s="7" t="s">
        <v>272</v>
      </c>
      <c r="AO1441" s="9">
        <v>45961</v>
      </c>
      <c r="AP1441" s="9">
        <v>45930</v>
      </c>
      <c r="AQ1441" s="7">
        <v>31</v>
      </c>
      <c r="AR1441" s="7">
        <v>304</v>
      </c>
      <c r="AS1441" s="15">
        <v>0.9466071974048641</v>
      </c>
      <c r="AT1441" s="11">
        <v>8868.3539116885277</v>
      </c>
      <c r="AU1441" s="11">
        <v>8868.3539116885277</v>
      </c>
      <c r="AV1441" s="11">
        <v>0</v>
      </c>
      <c r="AW1441" s="11">
        <v>0</v>
      </c>
      <c r="AX1441" s="11">
        <v>8868.3539116885277</v>
      </c>
      <c r="AY1441" s="11">
        <v>8868.3539116885277</v>
      </c>
      <c r="AZ1441" s="13">
        <v>8.646106657432262E-3</v>
      </c>
      <c r="BA1441" s="11">
        <v>8868.3539116885277</v>
      </c>
      <c r="BB1441" s="11">
        <v>8868.3539116885277</v>
      </c>
      <c r="BC1441" s="11"/>
      <c r="BD1441" s="11"/>
      <c r="BE1441" s="11"/>
      <c r="BF1441" s="11">
        <v>0</v>
      </c>
      <c r="BG1441" s="11">
        <v>0</v>
      </c>
      <c r="BH1441" s="11">
        <v>8868.3539116885277</v>
      </c>
      <c r="BI1441" s="11">
        <v>8868.3539116885277</v>
      </c>
      <c r="BJ1441" s="11">
        <v>8868.3539116885277</v>
      </c>
      <c r="BK1441" s="11">
        <v>0</v>
      </c>
      <c r="BL1441" s="11">
        <v>8868.3539116885277</v>
      </c>
    </row>
    <row r="1442" spans="1:64" hidden="1" x14ac:dyDescent="0.25">
      <c r="A1442" s="7">
        <v>501182</v>
      </c>
      <c r="B1442" s="7" t="s">
        <v>191</v>
      </c>
      <c r="C1442" s="9">
        <v>45595</v>
      </c>
      <c r="D1442" s="9">
        <v>47421</v>
      </c>
      <c r="E1442" s="9">
        <v>47421</v>
      </c>
      <c r="F1442" s="7" t="s">
        <v>237</v>
      </c>
      <c r="G1442" s="11">
        <v>3501306.03</v>
      </c>
      <c r="H1442" s="11">
        <v>55845.919999999998</v>
      </c>
      <c r="I1442" s="11" t="s">
        <v>239</v>
      </c>
      <c r="J1442" s="11">
        <v>20243.419999999998</v>
      </c>
      <c r="K1442" s="11" t="s">
        <v>239</v>
      </c>
      <c r="L1442" s="11">
        <v>0</v>
      </c>
      <c r="M1442" s="13">
        <v>6.8099999999999994E-2</v>
      </c>
      <c r="N1442" s="13" t="s">
        <v>246</v>
      </c>
      <c r="O1442" s="13" t="s">
        <v>257</v>
      </c>
      <c r="P1442" s="13">
        <v>0.39539999999999997</v>
      </c>
      <c r="Q1442" s="7">
        <v>0</v>
      </c>
      <c r="R1442" s="7" t="s">
        <v>262</v>
      </c>
      <c r="S1442" s="7">
        <v>0</v>
      </c>
      <c r="T1442" s="7" t="s">
        <v>267</v>
      </c>
      <c r="U1442" s="7" t="s">
        <v>269</v>
      </c>
      <c r="V1442" s="7">
        <v>1</v>
      </c>
      <c r="W1442" s="9">
        <v>45657</v>
      </c>
      <c r="X1442" s="7">
        <v>58</v>
      </c>
      <c r="Y1442" s="7">
        <v>11</v>
      </c>
      <c r="Z1442" s="11">
        <v>55845.919999999998</v>
      </c>
      <c r="AA1442" s="11">
        <v>614305.12</v>
      </c>
      <c r="AB1442" s="11">
        <v>20243.419999999998</v>
      </c>
      <c r="AC1442" s="11">
        <v>222677.62</v>
      </c>
      <c r="AD1442" s="11">
        <v>0</v>
      </c>
      <c r="AE1442" s="11">
        <v>0</v>
      </c>
      <c r="AF1442" s="11">
        <v>76089.34</v>
      </c>
      <c r="AG1442" s="11">
        <v>0</v>
      </c>
      <c r="AH1442" s="11">
        <v>836982.74</v>
      </c>
      <c r="AI1442" s="11">
        <v>0</v>
      </c>
      <c r="AJ1442" s="11">
        <v>2664323.29</v>
      </c>
      <c r="AK1442" s="11">
        <v>0</v>
      </c>
      <c r="AL1442" s="13">
        <v>8.5647087820321932E-3</v>
      </c>
      <c r="AM1442" s="7">
        <v>3669</v>
      </c>
      <c r="AN1442" s="7" t="s">
        <v>273</v>
      </c>
      <c r="AO1442" s="9">
        <v>45991</v>
      </c>
      <c r="AP1442" s="9">
        <v>45961</v>
      </c>
      <c r="AQ1442" s="7">
        <v>30</v>
      </c>
      <c r="AR1442" s="7">
        <v>334</v>
      </c>
      <c r="AS1442" s="15">
        <v>0.94149526024062835</v>
      </c>
      <c r="AT1442" s="11">
        <v>8494.8228144728837</v>
      </c>
      <c r="AU1442" s="11">
        <v>8494.8228144728837</v>
      </c>
      <c r="AV1442" s="11">
        <v>0</v>
      </c>
      <c r="AW1442" s="11">
        <v>0</v>
      </c>
      <c r="AX1442" s="11">
        <v>8494.8228144728837</v>
      </c>
      <c r="AY1442" s="11">
        <v>8494.8228144728837</v>
      </c>
      <c r="AZ1442" s="13">
        <v>8.5647087820321932E-3</v>
      </c>
      <c r="BA1442" s="11">
        <v>8494.8228144728837</v>
      </c>
      <c r="BB1442" s="11">
        <v>8494.8228144728837</v>
      </c>
      <c r="BC1442" s="11"/>
      <c r="BD1442" s="11"/>
      <c r="BE1442" s="11"/>
      <c r="BF1442" s="11">
        <v>0</v>
      </c>
      <c r="BG1442" s="11">
        <v>0</v>
      </c>
      <c r="BH1442" s="11">
        <v>8494.8228144728837</v>
      </c>
      <c r="BI1442" s="11">
        <v>8494.8228144728837</v>
      </c>
      <c r="BJ1442" s="11">
        <v>8494.8228144728837</v>
      </c>
      <c r="BK1442" s="11">
        <v>0</v>
      </c>
      <c r="BL1442" s="11">
        <v>8494.8228144728837</v>
      </c>
    </row>
    <row r="1443" spans="1:64" hidden="1" x14ac:dyDescent="0.25">
      <c r="A1443" s="7">
        <v>501182</v>
      </c>
      <c r="B1443" s="7" t="s">
        <v>191</v>
      </c>
      <c r="C1443" s="9">
        <v>45595</v>
      </c>
      <c r="D1443" s="9">
        <v>47421</v>
      </c>
      <c r="E1443" s="9">
        <v>47421</v>
      </c>
      <c r="F1443" s="7" t="s">
        <v>237</v>
      </c>
      <c r="G1443" s="11">
        <v>3501306.03</v>
      </c>
      <c r="H1443" s="11">
        <v>55845.919999999998</v>
      </c>
      <c r="I1443" s="11" t="s">
        <v>239</v>
      </c>
      <c r="J1443" s="11">
        <v>20243.419999999998</v>
      </c>
      <c r="K1443" s="11" t="s">
        <v>239</v>
      </c>
      <c r="L1443" s="11">
        <v>0</v>
      </c>
      <c r="M1443" s="13">
        <v>6.8099999999999994E-2</v>
      </c>
      <c r="N1443" s="13" t="s">
        <v>246</v>
      </c>
      <c r="O1443" s="13" t="s">
        <v>257</v>
      </c>
      <c r="P1443" s="13">
        <v>0.39539999999999997</v>
      </c>
      <c r="Q1443" s="7">
        <v>0</v>
      </c>
      <c r="R1443" s="7" t="s">
        <v>262</v>
      </c>
      <c r="S1443" s="7">
        <v>0</v>
      </c>
      <c r="T1443" s="7" t="s">
        <v>267</v>
      </c>
      <c r="U1443" s="7" t="s">
        <v>269</v>
      </c>
      <c r="V1443" s="7">
        <v>1</v>
      </c>
      <c r="W1443" s="9">
        <v>45657</v>
      </c>
      <c r="X1443" s="7">
        <v>58</v>
      </c>
      <c r="Y1443" s="7">
        <v>12</v>
      </c>
      <c r="Z1443" s="11">
        <v>55845.919999999998</v>
      </c>
      <c r="AA1443" s="11">
        <v>670151.04</v>
      </c>
      <c r="AB1443" s="11">
        <v>20243.419999999998</v>
      </c>
      <c r="AC1443" s="11">
        <v>242921.04</v>
      </c>
      <c r="AD1443" s="11">
        <v>0</v>
      </c>
      <c r="AE1443" s="11">
        <v>0</v>
      </c>
      <c r="AF1443" s="11">
        <v>76089.34</v>
      </c>
      <c r="AG1443" s="11">
        <v>0</v>
      </c>
      <c r="AH1443" s="11">
        <v>913072.08</v>
      </c>
      <c r="AI1443" s="11">
        <v>0</v>
      </c>
      <c r="AJ1443" s="11">
        <v>2588233.9500000002</v>
      </c>
      <c r="AK1443" s="11">
        <v>0</v>
      </c>
      <c r="AL1443" s="13">
        <v>8.4840772184974211E-3</v>
      </c>
      <c r="AM1443" s="7">
        <v>3670</v>
      </c>
      <c r="AN1443" s="7" t="s">
        <v>274</v>
      </c>
      <c r="AO1443" s="9">
        <v>46022</v>
      </c>
      <c r="AP1443" s="9">
        <v>45991</v>
      </c>
      <c r="AQ1443" s="7">
        <v>31</v>
      </c>
      <c r="AR1443" s="7">
        <v>365</v>
      </c>
      <c r="AS1443" s="15">
        <v>0.93624192491339753</v>
      </c>
      <c r="AT1443" s="11">
        <v>8128.9207974482606</v>
      </c>
      <c r="AU1443" s="11">
        <v>8128.9207974482606</v>
      </c>
      <c r="AV1443" s="11">
        <v>0</v>
      </c>
      <c r="AW1443" s="11">
        <v>0</v>
      </c>
      <c r="AX1443" s="11">
        <v>8128.9207974482606</v>
      </c>
      <c r="AY1443" s="11">
        <v>8128.9207974482606</v>
      </c>
      <c r="AZ1443" s="13">
        <v>8.4840772184974211E-3</v>
      </c>
      <c r="BA1443" s="11">
        <v>8128.9207974482606</v>
      </c>
      <c r="BB1443" s="11">
        <v>8128.9207974482606</v>
      </c>
      <c r="BC1443" s="11"/>
      <c r="BD1443" s="11"/>
      <c r="BE1443" s="11"/>
      <c r="BF1443" s="11">
        <v>0</v>
      </c>
      <c r="BG1443" s="11">
        <v>0</v>
      </c>
      <c r="BH1443" s="11">
        <v>8128.9207974482606</v>
      </c>
      <c r="BI1443" s="11">
        <v>8128.9207974482606</v>
      </c>
      <c r="BJ1443" s="11">
        <v>8128.9207974482606</v>
      </c>
      <c r="BK1443" s="11">
        <v>0</v>
      </c>
      <c r="BL1443" s="11">
        <v>8128.9207974482606</v>
      </c>
    </row>
    <row r="1444" spans="1:64" hidden="1" x14ac:dyDescent="0.25">
      <c r="A1444" s="7">
        <v>501193</v>
      </c>
      <c r="B1444" s="7" t="s">
        <v>192</v>
      </c>
      <c r="C1444" s="9">
        <v>45604</v>
      </c>
      <c r="D1444" s="9">
        <v>48891</v>
      </c>
      <c r="E1444" s="9">
        <v>48891</v>
      </c>
      <c r="F1444" s="7" t="s">
        <v>237</v>
      </c>
      <c r="G1444" s="11">
        <v>2554020.79</v>
      </c>
      <c r="H1444" s="11">
        <v>28322.94</v>
      </c>
      <c r="I1444" s="11" t="s">
        <v>239</v>
      </c>
      <c r="J1444" s="11">
        <v>9414.2900000000009</v>
      </c>
      <c r="K1444" s="11" t="s">
        <v>239</v>
      </c>
      <c r="L1444" s="11">
        <v>7450935.0800000001</v>
      </c>
      <c r="M1444" s="13">
        <v>4.5600000000000002E-2</v>
      </c>
      <c r="N1444" s="13" t="s">
        <v>246</v>
      </c>
      <c r="O1444" s="13" t="s">
        <v>257</v>
      </c>
      <c r="P1444" s="13">
        <v>0.39539999999999997</v>
      </c>
      <c r="Q1444" s="7" t="s">
        <v>260</v>
      </c>
      <c r="R1444" s="7" t="s">
        <v>262</v>
      </c>
      <c r="S1444" s="7">
        <v>0</v>
      </c>
      <c r="T1444" s="7" t="s">
        <v>267</v>
      </c>
      <c r="U1444" s="7" t="s">
        <v>269</v>
      </c>
      <c r="V1444" s="7">
        <v>1</v>
      </c>
      <c r="W1444" s="9">
        <v>45657</v>
      </c>
      <c r="X1444" s="7">
        <v>107</v>
      </c>
      <c r="Y1444" s="7">
        <v>0</v>
      </c>
      <c r="Z1444" s="11">
        <v>0</v>
      </c>
      <c r="AA1444" s="11">
        <v>0</v>
      </c>
      <c r="AB1444" s="11">
        <v>0</v>
      </c>
      <c r="AC1444" s="11">
        <v>0</v>
      </c>
      <c r="AD1444" s="11">
        <v>0</v>
      </c>
      <c r="AE1444" s="11">
        <v>0</v>
      </c>
      <c r="AF1444" s="11">
        <v>0</v>
      </c>
      <c r="AG1444" s="11">
        <v>0</v>
      </c>
      <c r="AH1444" s="11">
        <v>0</v>
      </c>
      <c r="AI1444" s="11">
        <v>0</v>
      </c>
      <c r="AJ1444" s="11">
        <v>2554020.79</v>
      </c>
      <c r="AK1444" s="11">
        <v>0</v>
      </c>
      <c r="AM1444" s="7">
        <v>3717</v>
      </c>
      <c r="AN1444" s="7" t="s">
        <v>295</v>
      </c>
      <c r="AO1444" s="9">
        <v>45657</v>
      </c>
      <c r="AP1444" s="9">
        <v>47421</v>
      </c>
      <c r="AQ1444" s="7">
        <v>0</v>
      </c>
      <c r="AR1444" s="7">
        <v>0</v>
      </c>
      <c r="AS1444" s="15">
        <v>1</v>
      </c>
      <c r="BC1444" s="11"/>
      <c r="BD1444" s="11"/>
      <c r="BE1444" s="11"/>
    </row>
    <row r="1445" spans="1:64" hidden="1" x14ac:dyDescent="0.25">
      <c r="A1445" s="7">
        <v>501193</v>
      </c>
      <c r="B1445" s="7" t="s">
        <v>192</v>
      </c>
      <c r="C1445" s="9">
        <v>45604</v>
      </c>
      <c r="D1445" s="9">
        <v>48891</v>
      </c>
      <c r="E1445" s="9">
        <v>48891</v>
      </c>
      <c r="F1445" s="7" t="s">
        <v>237</v>
      </c>
      <c r="G1445" s="11">
        <v>2554020.79</v>
      </c>
      <c r="H1445" s="11">
        <v>28322.94</v>
      </c>
      <c r="I1445" s="11" t="s">
        <v>239</v>
      </c>
      <c r="J1445" s="11">
        <v>9414.2900000000009</v>
      </c>
      <c r="K1445" s="11" t="s">
        <v>239</v>
      </c>
      <c r="L1445" s="11">
        <v>7450935.0800000001</v>
      </c>
      <c r="M1445" s="13">
        <v>4.5600000000000002E-2</v>
      </c>
      <c r="N1445" s="13" t="s">
        <v>246</v>
      </c>
      <c r="O1445" s="13" t="s">
        <v>257</v>
      </c>
      <c r="P1445" s="13">
        <v>0.39539999999999997</v>
      </c>
      <c r="Q1445" s="7" t="s">
        <v>260</v>
      </c>
      <c r="R1445" s="7" t="s">
        <v>262</v>
      </c>
      <c r="S1445" s="7">
        <v>0</v>
      </c>
      <c r="T1445" s="7" t="s">
        <v>267</v>
      </c>
      <c r="U1445" s="7" t="s">
        <v>269</v>
      </c>
      <c r="V1445" s="7">
        <v>1</v>
      </c>
      <c r="W1445" s="9">
        <v>45657</v>
      </c>
      <c r="X1445" s="7">
        <v>107</v>
      </c>
      <c r="Y1445" s="7">
        <v>1</v>
      </c>
      <c r="Z1445" s="11">
        <v>28322.94</v>
      </c>
      <c r="AA1445" s="11">
        <v>28322.94</v>
      </c>
      <c r="AB1445" s="11">
        <v>9414.2900000000009</v>
      </c>
      <c r="AC1445" s="11">
        <v>9414.2900000000009</v>
      </c>
      <c r="AD1445" s="11">
        <v>69634.907289719631</v>
      </c>
      <c r="AE1445" s="11">
        <v>69634.907289719631</v>
      </c>
      <c r="AF1445" s="11">
        <v>37737.230000000003</v>
      </c>
      <c r="AG1445" s="11">
        <v>0</v>
      </c>
      <c r="AH1445" s="11">
        <v>37737.230000000003</v>
      </c>
      <c r="AI1445" s="11">
        <v>0</v>
      </c>
      <c r="AJ1445" s="11">
        <v>2585918.4672897202</v>
      </c>
      <c r="AK1445" s="11">
        <v>69634.907289719631</v>
      </c>
      <c r="AL1445" s="13">
        <v>9.4143964011949022E-3</v>
      </c>
      <c r="AM1445" s="7">
        <v>3718</v>
      </c>
      <c r="AN1445" s="7" t="s">
        <v>296</v>
      </c>
      <c r="AO1445" s="9">
        <v>45688</v>
      </c>
      <c r="AP1445" s="9">
        <v>45657</v>
      </c>
      <c r="AQ1445" s="7">
        <v>31</v>
      </c>
      <c r="AR1445" s="7">
        <v>31</v>
      </c>
      <c r="AS1445" s="15">
        <v>0.9962199913745281</v>
      </c>
      <c r="AT1445" s="11">
        <v>9589.5720367550657</v>
      </c>
      <c r="AU1445" s="11">
        <v>9589.5720367550657</v>
      </c>
      <c r="AV1445" s="11">
        <v>258.2327974274495</v>
      </c>
      <c r="AW1445" s="11">
        <v>258.2327974274495</v>
      </c>
      <c r="AX1445" s="11">
        <v>9331.3392393276154</v>
      </c>
      <c r="AY1445" s="11">
        <v>9331.3392393276154</v>
      </c>
      <c r="AZ1445" s="13">
        <v>9.4143964011949022E-3</v>
      </c>
      <c r="BA1445" s="11">
        <v>9589.5720367550657</v>
      </c>
      <c r="BB1445" s="11">
        <v>9589.5720367550657</v>
      </c>
      <c r="BC1445" s="11"/>
      <c r="BD1445" s="11"/>
      <c r="BE1445" s="11"/>
      <c r="BF1445" s="11">
        <v>258.2327974274495</v>
      </c>
      <c r="BG1445" s="11">
        <v>258.2327974274495</v>
      </c>
      <c r="BH1445" s="11">
        <v>9331.3392393276154</v>
      </c>
      <c r="BI1445" s="11">
        <v>9331.3392393276154</v>
      </c>
      <c r="BJ1445" s="11">
        <v>9331.3392393276154</v>
      </c>
      <c r="BK1445" s="11">
        <v>258.2327974274495</v>
      </c>
      <c r="BL1445" s="11">
        <v>9589.5720367550657</v>
      </c>
    </row>
    <row r="1446" spans="1:64" hidden="1" x14ac:dyDescent="0.25">
      <c r="A1446" s="7">
        <v>501193</v>
      </c>
      <c r="B1446" s="7" t="s">
        <v>192</v>
      </c>
      <c r="C1446" s="9">
        <v>45604</v>
      </c>
      <c r="D1446" s="9">
        <v>48891</v>
      </c>
      <c r="E1446" s="9">
        <v>48891</v>
      </c>
      <c r="F1446" s="7" t="s">
        <v>237</v>
      </c>
      <c r="G1446" s="11">
        <v>2554020.79</v>
      </c>
      <c r="H1446" s="11">
        <v>28322.94</v>
      </c>
      <c r="I1446" s="11" t="s">
        <v>239</v>
      </c>
      <c r="J1446" s="11">
        <v>9414.2900000000009</v>
      </c>
      <c r="K1446" s="11" t="s">
        <v>239</v>
      </c>
      <c r="L1446" s="11">
        <v>7450935.0800000001</v>
      </c>
      <c r="M1446" s="13">
        <v>4.5600000000000002E-2</v>
      </c>
      <c r="N1446" s="13" t="s">
        <v>246</v>
      </c>
      <c r="O1446" s="13" t="s">
        <v>257</v>
      </c>
      <c r="P1446" s="13">
        <v>0.39539999999999997</v>
      </c>
      <c r="Q1446" s="7" t="s">
        <v>260</v>
      </c>
      <c r="R1446" s="7" t="s">
        <v>262</v>
      </c>
      <c r="S1446" s="7">
        <v>0</v>
      </c>
      <c r="T1446" s="7" t="s">
        <v>267</v>
      </c>
      <c r="U1446" s="7" t="s">
        <v>269</v>
      </c>
      <c r="V1446" s="7">
        <v>1</v>
      </c>
      <c r="W1446" s="9">
        <v>45657</v>
      </c>
      <c r="X1446" s="7">
        <v>107</v>
      </c>
      <c r="Y1446" s="7">
        <v>2</v>
      </c>
      <c r="Z1446" s="11">
        <v>28322.94</v>
      </c>
      <c r="AA1446" s="11">
        <v>56645.88</v>
      </c>
      <c r="AB1446" s="11">
        <v>9414.2900000000009</v>
      </c>
      <c r="AC1446" s="11">
        <v>18828.580000000002</v>
      </c>
      <c r="AD1446" s="11">
        <v>69634.907289719631</v>
      </c>
      <c r="AE1446" s="11">
        <v>139269.81457943929</v>
      </c>
      <c r="AF1446" s="11">
        <v>37737.230000000003</v>
      </c>
      <c r="AG1446" s="11">
        <v>37737.230000000003</v>
      </c>
      <c r="AH1446" s="11">
        <v>75474.459999999992</v>
      </c>
      <c r="AI1446" s="11">
        <v>37737.230000000003</v>
      </c>
      <c r="AJ1446" s="11">
        <v>2617816.144579439</v>
      </c>
      <c r="AK1446" s="11">
        <v>139269.81457943929</v>
      </c>
      <c r="AL1446" s="13">
        <v>9.3257655415960317E-3</v>
      </c>
      <c r="AM1446" s="7">
        <v>3719</v>
      </c>
      <c r="AN1446" s="7" t="s">
        <v>271</v>
      </c>
      <c r="AO1446" s="9">
        <v>45716</v>
      </c>
      <c r="AP1446" s="9">
        <v>45688</v>
      </c>
      <c r="AQ1446" s="7">
        <v>28</v>
      </c>
      <c r="AR1446" s="7">
        <v>59</v>
      </c>
      <c r="AS1446" s="15">
        <v>0.99281807277511669</v>
      </c>
      <c r="AT1446" s="11">
        <v>9583.6285728433268</v>
      </c>
      <c r="AU1446" s="11">
        <v>9583.6285728433268</v>
      </c>
      <c r="AV1446" s="11">
        <v>509.85634613867501</v>
      </c>
      <c r="AW1446" s="11">
        <v>509.85634613867501</v>
      </c>
      <c r="AX1446" s="11">
        <v>9073.772226704652</v>
      </c>
      <c r="AY1446" s="11">
        <v>9073.772226704652</v>
      </c>
      <c r="AZ1446" s="13">
        <v>9.3257655415960317E-3</v>
      </c>
      <c r="BA1446" s="11">
        <v>9583.6285728433268</v>
      </c>
      <c r="BB1446" s="11">
        <v>9583.6285728433268</v>
      </c>
      <c r="BC1446" s="11"/>
      <c r="BD1446" s="11"/>
      <c r="BE1446" s="11"/>
      <c r="BF1446" s="11">
        <v>509.85634613867501</v>
      </c>
      <c r="BG1446" s="11">
        <v>509.85634613867501</v>
      </c>
      <c r="BH1446" s="11">
        <v>9073.772226704652</v>
      </c>
      <c r="BI1446" s="11">
        <v>9073.772226704652</v>
      </c>
      <c r="BJ1446" s="11">
        <v>9073.772226704652</v>
      </c>
      <c r="BK1446" s="11">
        <v>509.85634613867501</v>
      </c>
      <c r="BL1446" s="11">
        <v>9583.6285728433268</v>
      </c>
    </row>
    <row r="1447" spans="1:64" hidden="1" x14ac:dyDescent="0.25">
      <c r="A1447" s="7">
        <v>501193</v>
      </c>
      <c r="B1447" s="7" t="s">
        <v>192</v>
      </c>
      <c r="C1447" s="9">
        <v>45604</v>
      </c>
      <c r="D1447" s="9">
        <v>48891</v>
      </c>
      <c r="E1447" s="9">
        <v>48891</v>
      </c>
      <c r="F1447" s="7" t="s">
        <v>237</v>
      </c>
      <c r="G1447" s="11">
        <v>2554020.79</v>
      </c>
      <c r="H1447" s="11">
        <v>28322.94</v>
      </c>
      <c r="I1447" s="11" t="s">
        <v>239</v>
      </c>
      <c r="J1447" s="11">
        <v>9414.2900000000009</v>
      </c>
      <c r="K1447" s="11" t="s">
        <v>239</v>
      </c>
      <c r="L1447" s="11">
        <v>7450935.0800000001</v>
      </c>
      <c r="M1447" s="13">
        <v>4.5600000000000002E-2</v>
      </c>
      <c r="N1447" s="13" t="s">
        <v>246</v>
      </c>
      <c r="O1447" s="13" t="s">
        <v>257</v>
      </c>
      <c r="P1447" s="13">
        <v>0.39539999999999997</v>
      </c>
      <c r="Q1447" s="7" t="s">
        <v>260</v>
      </c>
      <c r="R1447" s="7" t="s">
        <v>262</v>
      </c>
      <c r="S1447" s="7">
        <v>0</v>
      </c>
      <c r="T1447" s="7" t="s">
        <v>267</v>
      </c>
      <c r="U1447" s="7" t="s">
        <v>269</v>
      </c>
      <c r="V1447" s="7">
        <v>1</v>
      </c>
      <c r="W1447" s="9">
        <v>45657</v>
      </c>
      <c r="X1447" s="7">
        <v>107</v>
      </c>
      <c r="Y1447" s="7">
        <v>3</v>
      </c>
      <c r="Z1447" s="11">
        <v>28322.94</v>
      </c>
      <c r="AA1447" s="11">
        <v>84968.819999999992</v>
      </c>
      <c r="AB1447" s="11">
        <v>9414.2900000000009</v>
      </c>
      <c r="AC1447" s="11">
        <v>28242.87</v>
      </c>
      <c r="AD1447" s="11">
        <v>69634.907289719631</v>
      </c>
      <c r="AE1447" s="11">
        <v>208904.72186915891</v>
      </c>
      <c r="AF1447" s="11">
        <v>37737.230000000003</v>
      </c>
      <c r="AG1447" s="11">
        <v>37737.230000000003</v>
      </c>
      <c r="AH1447" s="11">
        <v>113211.69</v>
      </c>
      <c r="AI1447" s="11">
        <v>75474.459999999992</v>
      </c>
      <c r="AJ1447" s="11">
        <v>2649713.8218691591</v>
      </c>
      <c r="AK1447" s="11">
        <v>171167.4918691589</v>
      </c>
      <c r="AL1447" s="13">
        <v>9.2379690880428633E-3</v>
      </c>
      <c r="AM1447" s="7">
        <v>3720</v>
      </c>
      <c r="AN1447" s="7" t="s">
        <v>272</v>
      </c>
      <c r="AO1447" s="9">
        <v>45747</v>
      </c>
      <c r="AP1447" s="9">
        <v>45716</v>
      </c>
      <c r="AQ1447" s="7">
        <v>31</v>
      </c>
      <c r="AR1447" s="7">
        <v>90</v>
      </c>
      <c r="AS1447" s="15">
        <v>0.98906521189650221</v>
      </c>
      <c r="AT1447" s="11">
        <v>9572.7577268102505</v>
      </c>
      <c r="AU1447" s="11">
        <v>9572.7577268102505</v>
      </c>
      <c r="AV1447" s="11">
        <v>618.38562219272455</v>
      </c>
      <c r="AW1447" s="11">
        <v>618.38562219272455</v>
      </c>
      <c r="AX1447" s="11">
        <v>8954.3721046175251</v>
      </c>
      <c r="AY1447" s="11">
        <v>8954.3721046175251</v>
      </c>
      <c r="AZ1447" s="13">
        <v>9.2379690880428633E-3</v>
      </c>
      <c r="BA1447" s="11">
        <v>9572.7577268102505</v>
      </c>
      <c r="BB1447" s="11">
        <v>9572.7577268102505</v>
      </c>
      <c r="BC1447" s="11"/>
      <c r="BD1447" s="11"/>
      <c r="BE1447" s="11"/>
      <c r="BF1447" s="11">
        <v>618.38562219272455</v>
      </c>
      <c r="BG1447" s="11">
        <v>618.38562219272455</v>
      </c>
      <c r="BH1447" s="11">
        <v>8954.3721046175251</v>
      </c>
      <c r="BI1447" s="11">
        <v>8954.3721046175251</v>
      </c>
      <c r="BJ1447" s="11">
        <v>8954.3721046175251</v>
      </c>
      <c r="BK1447" s="11">
        <v>618.38562219272455</v>
      </c>
      <c r="BL1447" s="11">
        <v>9572.7577268102505</v>
      </c>
    </row>
    <row r="1448" spans="1:64" hidden="1" x14ac:dyDescent="0.25">
      <c r="A1448" s="7">
        <v>501193</v>
      </c>
      <c r="B1448" s="7" t="s">
        <v>192</v>
      </c>
      <c r="C1448" s="9">
        <v>45604</v>
      </c>
      <c r="D1448" s="9">
        <v>48891</v>
      </c>
      <c r="E1448" s="9">
        <v>48891</v>
      </c>
      <c r="F1448" s="7" t="s">
        <v>237</v>
      </c>
      <c r="G1448" s="11">
        <v>2554020.79</v>
      </c>
      <c r="H1448" s="11">
        <v>28322.94</v>
      </c>
      <c r="I1448" s="11" t="s">
        <v>239</v>
      </c>
      <c r="J1448" s="11">
        <v>9414.2900000000009</v>
      </c>
      <c r="K1448" s="11" t="s">
        <v>239</v>
      </c>
      <c r="L1448" s="11">
        <v>7450935.0800000001</v>
      </c>
      <c r="M1448" s="13">
        <v>4.5600000000000002E-2</v>
      </c>
      <c r="N1448" s="13" t="s">
        <v>246</v>
      </c>
      <c r="O1448" s="13" t="s">
        <v>257</v>
      </c>
      <c r="P1448" s="13">
        <v>0.39539999999999997</v>
      </c>
      <c r="Q1448" s="7" t="s">
        <v>260</v>
      </c>
      <c r="R1448" s="7" t="s">
        <v>262</v>
      </c>
      <c r="S1448" s="7">
        <v>0</v>
      </c>
      <c r="T1448" s="7" t="s">
        <v>267</v>
      </c>
      <c r="U1448" s="7" t="s">
        <v>269</v>
      </c>
      <c r="V1448" s="7">
        <v>1</v>
      </c>
      <c r="W1448" s="9">
        <v>45657</v>
      </c>
      <c r="X1448" s="7">
        <v>107</v>
      </c>
      <c r="Y1448" s="7">
        <v>4</v>
      </c>
      <c r="Z1448" s="11">
        <v>28322.94</v>
      </c>
      <c r="AA1448" s="11">
        <v>113291.76</v>
      </c>
      <c r="AB1448" s="11">
        <v>9414.2900000000009</v>
      </c>
      <c r="AC1448" s="11">
        <v>37657.160000000003</v>
      </c>
      <c r="AD1448" s="11">
        <v>69634.907289719631</v>
      </c>
      <c r="AE1448" s="11">
        <v>278539.62915887852</v>
      </c>
      <c r="AF1448" s="11">
        <v>37737.230000000003</v>
      </c>
      <c r="AG1448" s="11">
        <v>37737.230000000003</v>
      </c>
      <c r="AH1448" s="11">
        <v>150948.92000000001</v>
      </c>
      <c r="AI1448" s="11">
        <v>113211.69</v>
      </c>
      <c r="AJ1448" s="11">
        <v>2681611.4991588788</v>
      </c>
      <c r="AK1448" s="11">
        <v>203065.1691588785</v>
      </c>
      <c r="AL1448" s="13">
        <v>9.1509991851060901E-3</v>
      </c>
      <c r="AM1448" s="7">
        <v>3721</v>
      </c>
      <c r="AN1448" s="7" t="s">
        <v>273</v>
      </c>
      <c r="AO1448" s="9">
        <v>45777</v>
      </c>
      <c r="AP1448" s="9">
        <v>45747</v>
      </c>
      <c r="AQ1448" s="7">
        <v>30</v>
      </c>
      <c r="AR1448" s="7">
        <v>120</v>
      </c>
      <c r="AS1448" s="15">
        <v>0.98544691841109222</v>
      </c>
      <c r="AT1448" s="11">
        <v>9561.681576021374</v>
      </c>
      <c r="AU1448" s="11">
        <v>9561.681576021374</v>
      </c>
      <c r="AV1448" s="11">
        <v>724.05883077661815</v>
      </c>
      <c r="AW1448" s="11">
        <v>724.05883077661815</v>
      </c>
      <c r="AX1448" s="11">
        <v>8837.6227452447565</v>
      </c>
      <c r="AY1448" s="11">
        <v>8837.6227452447565</v>
      </c>
      <c r="AZ1448" s="13">
        <v>9.1509991851060901E-3</v>
      </c>
      <c r="BA1448" s="11">
        <v>9561.681576021374</v>
      </c>
      <c r="BB1448" s="11">
        <v>9561.681576021374</v>
      </c>
      <c r="BC1448" s="11"/>
      <c r="BD1448" s="11"/>
      <c r="BE1448" s="11"/>
      <c r="BF1448" s="11">
        <v>724.05883077661815</v>
      </c>
      <c r="BG1448" s="11">
        <v>724.05883077661815</v>
      </c>
      <c r="BH1448" s="11">
        <v>8837.6227452447565</v>
      </c>
      <c r="BI1448" s="11">
        <v>8837.6227452447565</v>
      </c>
      <c r="BJ1448" s="11">
        <v>8837.6227452447565</v>
      </c>
      <c r="BK1448" s="11">
        <v>724.05883077661815</v>
      </c>
      <c r="BL1448" s="11">
        <v>9561.681576021374</v>
      </c>
    </row>
    <row r="1449" spans="1:64" hidden="1" x14ac:dyDescent="0.25">
      <c r="A1449" s="7">
        <v>501193</v>
      </c>
      <c r="B1449" s="7" t="s">
        <v>192</v>
      </c>
      <c r="C1449" s="9">
        <v>45604</v>
      </c>
      <c r="D1449" s="9">
        <v>48891</v>
      </c>
      <c r="E1449" s="9">
        <v>48891</v>
      </c>
      <c r="F1449" s="7" t="s">
        <v>237</v>
      </c>
      <c r="G1449" s="11">
        <v>2554020.79</v>
      </c>
      <c r="H1449" s="11">
        <v>28322.94</v>
      </c>
      <c r="I1449" s="11" t="s">
        <v>239</v>
      </c>
      <c r="J1449" s="11">
        <v>9414.2900000000009</v>
      </c>
      <c r="K1449" s="11" t="s">
        <v>239</v>
      </c>
      <c r="L1449" s="11">
        <v>7450935.0800000001</v>
      </c>
      <c r="M1449" s="13">
        <v>4.5600000000000002E-2</v>
      </c>
      <c r="N1449" s="13" t="s">
        <v>246</v>
      </c>
      <c r="O1449" s="13" t="s">
        <v>257</v>
      </c>
      <c r="P1449" s="13">
        <v>0.39539999999999997</v>
      </c>
      <c r="Q1449" s="7" t="s">
        <v>260</v>
      </c>
      <c r="R1449" s="7" t="s">
        <v>262</v>
      </c>
      <c r="S1449" s="7">
        <v>0</v>
      </c>
      <c r="T1449" s="7" t="s">
        <v>267</v>
      </c>
      <c r="U1449" s="7" t="s">
        <v>269</v>
      </c>
      <c r="V1449" s="7">
        <v>1</v>
      </c>
      <c r="W1449" s="9">
        <v>45657</v>
      </c>
      <c r="X1449" s="7">
        <v>107</v>
      </c>
      <c r="Y1449" s="7">
        <v>5</v>
      </c>
      <c r="Z1449" s="11">
        <v>28322.94</v>
      </c>
      <c r="AA1449" s="11">
        <v>141614.70000000001</v>
      </c>
      <c r="AB1449" s="11">
        <v>9414.2900000000009</v>
      </c>
      <c r="AC1449" s="11">
        <v>47071.45</v>
      </c>
      <c r="AD1449" s="11">
        <v>69634.907289719631</v>
      </c>
      <c r="AE1449" s="11">
        <v>348174.53644859808</v>
      </c>
      <c r="AF1449" s="11">
        <v>37737.230000000003</v>
      </c>
      <c r="AG1449" s="11">
        <v>37737.230000000003</v>
      </c>
      <c r="AH1449" s="11">
        <v>188686.15</v>
      </c>
      <c r="AI1449" s="11">
        <v>150948.92000000001</v>
      </c>
      <c r="AJ1449" s="11">
        <v>2713509.176448598</v>
      </c>
      <c r="AK1449" s="11">
        <v>234962.84644859811</v>
      </c>
      <c r="AL1449" s="13">
        <v>9.0648480513104701E-3</v>
      </c>
      <c r="AM1449" s="7">
        <v>3722</v>
      </c>
      <c r="AN1449" s="7" t="s">
        <v>274</v>
      </c>
      <c r="AO1449" s="9">
        <v>45808</v>
      </c>
      <c r="AP1449" s="9">
        <v>45777</v>
      </c>
      <c r="AQ1449" s="7">
        <v>31</v>
      </c>
      <c r="AR1449" s="7">
        <v>151</v>
      </c>
      <c r="AS1449" s="15">
        <v>0.98172192055955354</v>
      </c>
      <c r="AT1449" s="11">
        <v>9548.1003897108458</v>
      </c>
      <c r="AU1449" s="11">
        <v>9548.1003897108458</v>
      </c>
      <c r="AV1449" s="11">
        <v>826.7703183814632</v>
      </c>
      <c r="AW1449" s="11">
        <v>826.7703183814632</v>
      </c>
      <c r="AX1449" s="11">
        <v>8721.3300713293829</v>
      </c>
      <c r="AY1449" s="11">
        <v>8721.3300713293829</v>
      </c>
      <c r="AZ1449" s="13">
        <v>9.0648480513104701E-3</v>
      </c>
      <c r="BA1449" s="11">
        <v>9548.1003897108458</v>
      </c>
      <c r="BB1449" s="11">
        <v>9548.1003897108458</v>
      </c>
      <c r="BC1449" s="11"/>
      <c r="BD1449" s="11"/>
      <c r="BE1449" s="11"/>
      <c r="BF1449" s="11">
        <v>826.7703183814632</v>
      </c>
      <c r="BG1449" s="11">
        <v>826.7703183814632</v>
      </c>
      <c r="BH1449" s="11">
        <v>8721.3300713293829</v>
      </c>
      <c r="BI1449" s="11">
        <v>8721.3300713293829</v>
      </c>
      <c r="BJ1449" s="11">
        <v>8721.3300713293829</v>
      </c>
      <c r="BK1449" s="11">
        <v>826.7703183814632</v>
      </c>
      <c r="BL1449" s="11">
        <v>9548.1003897108458</v>
      </c>
    </row>
    <row r="1450" spans="1:64" hidden="1" x14ac:dyDescent="0.25">
      <c r="A1450" s="7">
        <v>501193</v>
      </c>
      <c r="B1450" s="7" t="s">
        <v>192</v>
      </c>
      <c r="C1450" s="9">
        <v>45604</v>
      </c>
      <c r="D1450" s="9">
        <v>48891</v>
      </c>
      <c r="E1450" s="9">
        <v>48891</v>
      </c>
      <c r="F1450" s="7" t="s">
        <v>237</v>
      </c>
      <c r="G1450" s="11">
        <v>2554020.79</v>
      </c>
      <c r="H1450" s="11">
        <v>28322.94</v>
      </c>
      <c r="I1450" s="11" t="s">
        <v>239</v>
      </c>
      <c r="J1450" s="11">
        <v>9414.2900000000009</v>
      </c>
      <c r="K1450" s="11" t="s">
        <v>239</v>
      </c>
      <c r="L1450" s="11">
        <v>7450935.0800000001</v>
      </c>
      <c r="M1450" s="13">
        <v>4.5600000000000002E-2</v>
      </c>
      <c r="N1450" s="13" t="s">
        <v>246</v>
      </c>
      <c r="O1450" s="13" t="s">
        <v>257</v>
      </c>
      <c r="P1450" s="13">
        <v>0.39539999999999997</v>
      </c>
      <c r="Q1450" s="7" t="s">
        <v>260</v>
      </c>
      <c r="R1450" s="7" t="s">
        <v>262</v>
      </c>
      <c r="S1450" s="7">
        <v>0</v>
      </c>
      <c r="T1450" s="7" t="s">
        <v>267</v>
      </c>
      <c r="U1450" s="7" t="s">
        <v>269</v>
      </c>
      <c r="V1450" s="7">
        <v>1</v>
      </c>
      <c r="W1450" s="9">
        <v>45657</v>
      </c>
      <c r="X1450" s="7">
        <v>107</v>
      </c>
      <c r="Y1450" s="7">
        <v>6</v>
      </c>
      <c r="Z1450" s="11">
        <v>28322.94</v>
      </c>
      <c r="AA1450" s="11">
        <v>169937.64</v>
      </c>
      <c r="AB1450" s="11">
        <v>9414.2900000000009</v>
      </c>
      <c r="AC1450" s="11">
        <v>56485.740000000013</v>
      </c>
      <c r="AD1450" s="11">
        <v>69634.907289719631</v>
      </c>
      <c r="AE1450" s="11">
        <v>417809.44373831782</v>
      </c>
      <c r="AF1450" s="11">
        <v>37737.230000000003</v>
      </c>
      <c r="AG1450" s="11">
        <v>37737.230000000003</v>
      </c>
      <c r="AH1450" s="11">
        <v>226423.38</v>
      </c>
      <c r="AI1450" s="11">
        <v>188686.15</v>
      </c>
      <c r="AJ1450" s="11">
        <v>2745406.8537383182</v>
      </c>
      <c r="AK1450" s="11">
        <v>266860.52373831777</v>
      </c>
      <c r="AL1450" s="13">
        <v>8.9795079784388276E-3</v>
      </c>
      <c r="AM1450" s="7">
        <v>3723</v>
      </c>
      <c r="AN1450" s="7" t="s">
        <v>275</v>
      </c>
      <c r="AO1450" s="9">
        <v>45838</v>
      </c>
      <c r="AP1450" s="9">
        <v>45808</v>
      </c>
      <c r="AQ1450" s="7">
        <v>30</v>
      </c>
      <c r="AR1450" s="7">
        <v>181</v>
      </c>
      <c r="AS1450" s="15">
        <v>0.97813049100878258</v>
      </c>
      <c r="AT1450" s="11">
        <v>9534.3856941706326</v>
      </c>
      <c r="AU1450" s="11">
        <v>9534.3856941706326</v>
      </c>
      <c r="AV1450" s="11">
        <v>926.76652147383993</v>
      </c>
      <c r="AW1450" s="11">
        <v>926.76652147383993</v>
      </c>
      <c r="AX1450" s="11">
        <v>8607.6191726967918</v>
      </c>
      <c r="AY1450" s="11">
        <v>8607.6191726967918</v>
      </c>
      <c r="AZ1450" s="13">
        <v>8.9795079784388276E-3</v>
      </c>
      <c r="BA1450" s="11">
        <v>9534.3856941706326</v>
      </c>
      <c r="BB1450" s="11">
        <v>9534.3856941706326</v>
      </c>
      <c r="BC1450" s="11"/>
      <c r="BD1450" s="11"/>
      <c r="BE1450" s="11"/>
      <c r="BF1450" s="11">
        <v>926.76652147383993</v>
      </c>
      <c r="BG1450" s="11">
        <v>926.76652147383993</v>
      </c>
      <c r="BH1450" s="11">
        <v>8607.6191726967918</v>
      </c>
      <c r="BI1450" s="11">
        <v>8607.6191726967918</v>
      </c>
      <c r="BJ1450" s="11">
        <v>8607.6191726967918</v>
      </c>
      <c r="BK1450" s="11">
        <v>926.76652147383993</v>
      </c>
      <c r="BL1450" s="11">
        <v>9534.3856941706326</v>
      </c>
    </row>
    <row r="1451" spans="1:64" hidden="1" x14ac:dyDescent="0.25">
      <c r="A1451" s="7">
        <v>501193</v>
      </c>
      <c r="B1451" s="7" t="s">
        <v>192</v>
      </c>
      <c r="C1451" s="9">
        <v>45604</v>
      </c>
      <c r="D1451" s="9">
        <v>48891</v>
      </c>
      <c r="E1451" s="9">
        <v>48891</v>
      </c>
      <c r="F1451" s="7" t="s">
        <v>237</v>
      </c>
      <c r="G1451" s="11">
        <v>2554020.79</v>
      </c>
      <c r="H1451" s="11">
        <v>28322.94</v>
      </c>
      <c r="I1451" s="11" t="s">
        <v>239</v>
      </c>
      <c r="J1451" s="11">
        <v>9414.2900000000009</v>
      </c>
      <c r="K1451" s="11" t="s">
        <v>239</v>
      </c>
      <c r="L1451" s="11">
        <v>7450935.0800000001</v>
      </c>
      <c r="M1451" s="13">
        <v>4.5600000000000002E-2</v>
      </c>
      <c r="N1451" s="13" t="s">
        <v>246</v>
      </c>
      <c r="O1451" s="13" t="s">
        <v>257</v>
      </c>
      <c r="P1451" s="13">
        <v>0.39539999999999997</v>
      </c>
      <c r="Q1451" s="7" t="s">
        <v>260</v>
      </c>
      <c r="R1451" s="7" t="s">
        <v>262</v>
      </c>
      <c r="S1451" s="7">
        <v>0</v>
      </c>
      <c r="T1451" s="7" t="s">
        <v>267</v>
      </c>
      <c r="U1451" s="7" t="s">
        <v>269</v>
      </c>
      <c r="V1451" s="7">
        <v>1</v>
      </c>
      <c r="W1451" s="9">
        <v>45657</v>
      </c>
      <c r="X1451" s="7">
        <v>107</v>
      </c>
      <c r="Y1451" s="7">
        <v>7</v>
      </c>
      <c r="Z1451" s="11">
        <v>28322.94</v>
      </c>
      <c r="AA1451" s="11">
        <v>198260.58</v>
      </c>
      <c r="AB1451" s="11">
        <v>9414.2900000000009</v>
      </c>
      <c r="AC1451" s="11">
        <v>65900.03</v>
      </c>
      <c r="AD1451" s="11">
        <v>69634.907289719631</v>
      </c>
      <c r="AE1451" s="11">
        <v>487444.35102803737</v>
      </c>
      <c r="AF1451" s="11">
        <v>37737.230000000003</v>
      </c>
      <c r="AG1451" s="11">
        <v>37737.230000000003</v>
      </c>
      <c r="AH1451" s="11">
        <v>264160.61</v>
      </c>
      <c r="AI1451" s="11">
        <v>226423.38</v>
      </c>
      <c r="AJ1451" s="11">
        <v>2777304.531028037</v>
      </c>
      <c r="AK1451" s="11">
        <v>298758.20102803753</v>
      </c>
      <c r="AL1451" s="13">
        <v>8.8949713308420497E-3</v>
      </c>
      <c r="AM1451" s="7">
        <v>3724</v>
      </c>
      <c r="AN1451" s="7" t="s">
        <v>276</v>
      </c>
      <c r="AO1451" s="9">
        <v>45869</v>
      </c>
      <c r="AP1451" s="9">
        <v>45838</v>
      </c>
      <c r="AQ1451" s="7">
        <v>31</v>
      </c>
      <c r="AR1451" s="7">
        <v>212</v>
      </c>
      <c r="AS1451" s="15">
        <v>0.97443314931593217</v>
      </c>
      <c r="AT1451" s="11">
        <v>9518.242606632919</v>
      </c>
      <c r="AU1451" s="11">
        <v>9518.242606632919</v>
      </c>
      <c r="AV1451" s="11">
        <v>1023.889532579804</v>
      </c>
      <c r="AW1451" s="11">
        <v>1023.889532579804</v>
      </c>
      <c r="AX1451" s="11">
        <v>8494.3530740531151</v>
      </c>
      <c r="AY1451" s="11">
        <v>8494.3530740531151</v>
      </c>
      <c r="AZ1451" s="13">
        <v>8.8949713308420497E-3</v>
      </c>
      <c r="BA1451" s="11">
        <v>9518.242606632919</v>
      </c>
      <c r="BB1451" s="11">
        <v>9518.242606632919</v>
      </c>
      <c r="BC1451" s="11"/>
      <c r="BD1451" s="11"/>
      <c r="BE1451" s="11"/>
      <c r="BF1451" s="11">
        <v>1023.889532579804</v>
      </c>
      <c r="BG1451" s="11">
        <v>1023.889532579804</v>
      </c>
      <c r="BH1451" s="11">
        <v>8494.3530740531151</v>
      </c>
      <c r="BI1451" s="11">
        <v>8494.3530740531151</v>
      </c>
      <c r="BJ1451" s="11">
        <v>8494.3530740531151</v>
      </c>
      <c r="BK1451" s="11">
        <v>1023.889532579804</v>
      </c>
      <c r="BL1451" s="11">
        <v>9518.242606632919</v>
      </c>
    </row>
    <row r="1452" spans="1:64" hidden="1" x14ac:dyDescent="0.25">
      <c r="A1452" s="7">
        <v>501193</v>
      </c>
      <c r="B1452" s="7" t="s">
        <v>192</v>
      </c>
      <c r="C1452" s="9">
        <v>45604</v>
      </c>
      <c r="D1452" s="9">
        <v>48891</v>
      </c>
      <c r="E1452" s="9">
        <v>48891</v>
      </c>
      <c r="F1452" s="7" t="s">
        <v>237</v>
      </c>
      <c r="G1452" s="11">
        <v>2554020.79</v>
      </c>
      <c r="H1452" s="11">
        <v>28322.94</v>
      </c>
      <c r="I1452" s="11" t="s">
        <v>239</v>
      </c>
      <c r="J1452" s="11">
        <v>9414.2900000000009</v>
      </c>
      <c r="K1452" s="11" t="s">
        <v>239</v>
      </c>
      <c r="L1452" s="11">
        <v>7450935.0800000001</v>
      </c>
      <c r="M1452" s="13">
        <v>4.5600000000000002E-2</v>
      </c>
      <c r="N1452" s="13" t="s">
        <v>246</v>
      </c>
      <c r="O1452" s="13" t="s">
        <v>257</v>
      </c>
      <c r="P1452" s="13">
        <v>0.39539999999999997</v>
      </c>
      <c r="Q1452" s="7" t="s">
        <v>260</v>
      </c>
      <c r="R1452" s="7" t="s">
        <v>262</v>
      </c>
      <c r="S1452" s="7">
        <v>0</v>
      </c>
      <c r="T1452" s="7" t="s">
        <v>267</v>
      </c>
      <c r="U1452" s="7" t="s">
        <v>269</v>
      </c>
      <c r="V1452" s="7">
        <v>1</v>
      </c>
      <c r="W1452" s="9">
        <v>45657</v>
      </c>
      <c r="X1452" s="7">
        <v>107</v>
      </c>
      <c r="Y1452" s="7">
        <v>8</v>
      </c>
      <c r="Z1452" s="11">
        <v>28322.94</v>
      </c>
      <c r="AA1452" s="11">
        <v>226583.52</v>
      </c>
      <c r="AB1452" s="11">
        <v>9414.2900000000009</v>
      </c>
      <c r="AC1452" s="11">
        <v>75314.320000000007</v>
      </c>
      <c r="AD1452" s="11">
        <v>69634.907289719631</v>
      </c>
      <c r="AE1452" s="11">
        <v>557079.25831775705</v>
      </c>
      <c r="AF1452" s="11">
        <v>37737.230000000003</v>
      </c>
      <c r="AG1452" s="11">
        <v>37737.230000000003</v>
      </c>
      <c r="AH1452" s="11">
        <v>301897.84000000003</v>
      </c>
      <c r="AI1452" s="11">
        <v>264160.61</v>
      </c>
      <c r="AJ1452" s="11">
        <v>2809202.2083177571</v>
      </c>
      <c r="AK1452" s="11">
        <v>330655.87831775699</v>
      </c>
      <c r="AL1452" s="13">
        <v>8.8112305447562989E-3</v>
      </c>
      <c r="AM1452" s="7">
        <v>3725</v>
      </c>
      <c r="AN1452" s="7" t="s">
        <v>277</v>
      </c>
      <c r="AO1452" s="9">
        <v>45900</v>
      </c>
      <c r="AP1452" s="9">
        <v>45869</v>
      </c>
      <c r="AQ1452" s="7">
        <v>31</v>
      </c>
      <c r="AR1452" s="7">
        <v>243</v>
      </c>
      <c r="AS1452" s="15">
        <v>0.97074978360657194</v>
      </c>
      <c r="AT1452" s="11">
        <v>9500.8734451784621</v>
      </c>
      <c r="AU1452" s="11">
        <v>9500.8734451784621</v>
      </c>
      <c r="AV1452" s="11">
        <v>1118.2960217315881</v>
      </c>
      <c r="AW1452" s="11">
        <v>1118.2960217315881</v>
      </c>
      <c r="AX1452" s="11">
        <v>8382.5774234468736</v>
      </c>
      <c r="AY1452" s="11">
        <v>8382.5774234468736</v>
      </c>
      <c r="AZ1452" s="13">
        <v>8.8112305447562989E-3</v>
      </c>
      <c r="BA1452" s="11">
        <v>9500.8734451784621</v>
      </c>
      <c r="BB1452" s="11">
        <v>9500.8734451784621</v>
      </c>
      <c r="BC1452" s="11"/>
      <c r="BD1452" s="11"/>
      <c r="BE1452" s="11"/>
      <c r="BF1452" s="11">
        <v>1118.2960217315881</v>
      </c>
      <c r="BG1452" s="11">
        <v>1118.2960217315881</v>
      </c>
      <c r="BH1452" s="11">
        <v>8382.5774234468736</v>
      </c>
      <c r="BI1452" s="11">
        <v>8382.5774234468736</v>
      </c>
      <c r="BJ1452" s="11">
        <v>8382.5774234468736</v>
      </c>
      <c r="BK1452" s="11">
        <v>1118.2960217315881</v>
      </c>
      <c r="BL1452" s="11">
        <v>9500.8734451784621</v>
      </c>
    </row>
    <row r="1453" spans="1:64" hidden="1" x14ac:dyDescent="0.25">
      <c r="A1453" s="7">
        <v>501193</v>
      </c>
      <c r="B1453" s="7" t="s">
        <v>192</v>
      </c>
      <c r="C1453" s="9">
        <v>45604</v>
      </c>
      <c r="D1453" s="9">
        <v>48891</v>
      </c>
      <c r="E1453" s="9">
        <v>48891</v>
      </c>
      <c r="F1453" s="7" t="s">
        <v>237</v>
      </c>
      <c r="G1453" s="11">
        <v>2554020.79</v>
      </c>
      <c r="H1453" s="11">
        <v>28322.94</v>
      </c>
      <c r="I1453" s="11" t="s">
        <v>239</v>
      </c>
      <c r="J1453" s="11">
        <v>9414.2900000000009</v>
      </c>
      <c r="K1453" s="11" t="s">
        <v>239</v>
      </c>
      <c r="L1453" s="11">
        <v>7450935.0800000001</v>
      </c>
      <c r="M1453" s="13">
        <v>4.5600000000000002E-2</v>
      </c>
      <c r="N1453" s="13" t="s">
        <v>246</v>
      </c>
      <c r="O1453" s="13" t="s">
        <v>257</v>
      </c>
      <c r="P1453" s="13">
        <v>0.39539999999999997</v>
      </c>
      <c r="Q1453" s="7" t="s">
        <v>260</v>
      </c>
      <c r="R1453" s="7" t="s">
        <v>262</v>
      </c>
      <c r="S1453" s="7">
        <v>0</v>
      </c>
      <c r="T1453" s="7" t="s">
        <v>267</v>
      </c>
      <c r="U1453" s="7" t="s">
        <v>269</v>
      </c>
      <c r="V1453" s="7">
        <v>1</v>
      </c>
      <c r="W1453" s="9">
        <v>45657</v>
      </c>
      <c r="X1453" s="7">
        <v>107</v>
      </c>
      <c r="Y1453" s="7">
        <v>9</v>
      </c>
      <c r="Z1453" s="11">
        <v>28322.94</v>
      </c>
      <c r="AA1453" s="11">
        <v>254906.46</v>
      </c>
      <c r="AB1453" s="11">
        <v>9414.2900000000009</v>
      </c>
      <c r="AC1453" s="11">
        <v>84728.610000000015</v>
      </c>
      <c r="AD1453" s="11">
        <v>69634.907289719631</v>
      </c>
      <c r="AE1453" s="11">
        <v>626714.16560747672</v>
      </c>
      <c r="AF1453" s="11">
        <v>37737.230000000003</v>
      </c>
      <c r="AG1453" s="11">
        <v>37737.230000000003</v>
      </c>
      <c r="AH1453" s="11">
        <v>339635.06999999989</v>
      </c>
      <c r="AI1453" s="11">
        <v>301897.84000000003</v>
      </c>
      <c r="AJ1453" s="11">
        <v>2841099.8856074768</v>
      </c>
      <c r="AK1453" s="11">
        <v>362553.55560747668</v>
      </c>
      <c r="AL1453" s="13">
        <v>8.728278127625666E-3</v>
      </c>
      <c r="AM1453" s="7">
        <v>3726</v>
      </c>
      <c r="AN1453" s="7" t="s">
        <v>278</v>
      </c>
      <c r="AO1453" s="9">
        <v>45930</v>
      </c>
      <c r="AP1453" s="9">
        <v>45900</v>
      </c>
      <c r="AQ1453" s="7">
        <v>30</v>
      </c>
      <c r="AR1453" s="7">
        <v>273</v>
      </c>
      <c r="AS1453" s="15">
        <v>0.96719849338249086</v>
      </c>
      <c r="AT1453" s="11">
        <v>9483.4717670907103</v>
      </c>
      <c r="AU1453" s="11">
        <v>9483.4717670907103</v>
      </c>
      <c r="AV1453" s="11">
        <v>1210.1884999114329</v>
      </c>
      <c r="AW1453" s="11">
        <v>1210.1884999114329</v>
      </c>
      <c r="AX1453" s="11">
        <v>8273.2832671792767</v>
      </c>
      <c r="AY1453" s="11">
        <v>8273.2832671792767</v>
      </c>
      <c r="AZ1453" s="13">
        <v>8.728278127625666E-3</v>
      </c>
      <c r="BA1453" s="11">
        <v>9483.4717670907103</v>
      </c>
      <c r="BB1453" s="11">
        <v>9483.4717670907103</v>
      </c>
      <c r="BC1453" s="11"/>
      <c r="BD1453" s="11"/>
      <c r="BE1453" s="11"/>
      <c r="BF1453" s="11">
        <v>1210.1884999114329</v>
      </c>
      <c r="BG1453" s="11">
        <v>1210.1884999114329</v>
      </c>
      <c r="BH1453" s="11">
        <v>8273.2832671792767</v>
      </c>
      <c r="BI1453" s="11">
        <v>8273.2832671792767</v>
      </c>
      <c r="BJ1453" s="11">
        <v>8273.2832671792767</v>
      </c>
      <c r="BK1453" s="11">
        <v>1210.1884999114329</v>
      </c>
      <c r="BL1453" s="11">
        <v>9483.4717670907103</v>
      </c>
    </row>
    <row r="1454" spans="1:64" hidden="1" x14ac:dyDescent="0.25">
      <c r="A1454" s="7">
        <v>501193</v>
      </c>
      <c r="B1454" s="7" t="s">
        <v>192</v>
      </c>
      <c r="C1454" s="9">
        <v>45604</v>
      </c>
      <c r="D1454" s="9">
        <v>48891</v>
      </c>
      <c r="E1454" s="9">
        <v>48891</v>
      </c>
      <c r="F1454" s="7" t="s">
        <v>237</v>
      </c>
      <c r="G1454" s="11">
        <v>2554020.79</v>
      </c>
      <c r="H1454" s="11">
        <v>28322.94</v>
      </c>
      <c r="I1454" s="11" t="s">
        <v>239</v>
      </c>
      <c r="J1454" s="11">
        <v>9414.2900000000009</v>
      </c>
      <c r="K1454" s="11" t="s">
        <v>239</v>
      </c>
      <c r="L1454" s="11">
        <v>7450935.0800000001</v>
      </c>
      <c r="M1454" s="13">
        <v>4.5600000000000002E-2</v>
      </c>
      <c r="N1454" s="13" t="s">
        <v>246</v>
      </c>
      <c r="O1454" s="13" t="s">
        <v>257</v>
      </c>
      <c r="P1454" s="13">
        <v>0.39539999999999997</v>
      </c>
      <c r="Q1454" s="7" t="s">
        <v>260</v>
      </c>
      <c r="R1454" s="7" t="s">
        <v>262</v>
      </c>
      <c r="S1454" s="7">
        <v>0</v>
      </c>
      <c r="T1454" s="7" t="s">
        <v>267</v>
      </c>
      <c r="U1454" s="7" t="s">
        <v>269</v>
      </c>
      <c r="V1454" s="7">
        <v>1</v>
      </c>
      <c r="W1454" s="9">
        <v>45657</v>
      </c>
      <c r="X1454" s="7">
        <v>107</v>
      </c>
      <c r="Y1454" s="7">
        <v>10</v>
      </c>
      <c r="Z1454" s="11">
        <v>28322.94</v>
      </c>
      <c r="AA1454" s="11">
        <v>283229.40000000002</v>
      </c>
      <c r="AB1454" s="11">
        <v>9414.2900000000009</v>
      </c>
      <c r="AC1454" s="11">
        <v>94142.900000000009</v>
      </c>
      <c r="AD1454" s="11">
        <v>69634.907289719631</v>
      </c>
      <c r="AE1454" s="11">
        <v>696349.07289719628</v>
      </c>
      <c r="AF1454" s="11">
        <v>37737.230000000003</v>
      </c>
      <c r="AG1454" s="11">
        <v>37737.230000000003</v>
      </c>
      <c r="AH1454" s="11">
        <v>377372.29999999987</v>
      </c>
      <c r="AI1454" s="11">
        <v>339635.06999999989</v>
      </c>
      <c r="AJ1454" s="11">
        <v>2872997.562897197</v>
      </c>
      <c r="AK1454" s="11">
        <v>394451.23289719631</v>
      </c>
      <c r="AL1454" s="13">
        <v>8.646106657432262E-3</v>
      </c>
      <c r="AM1454" s="7">
        <v>3727</v>
      </c>
      <c r="AN1454" s="7" t="s">
        <v>279</v>
      </c>
      <c r="AO1454" s="9">
        <v>45961</v>
      </c>
      <c r="AP1454" s="9">
        <v>45930</v>
      </c>
      <c r="AQ1454" s="7">
        <v>31</v>
      </c>
      <c r="AR1454" s="7">
        <v>304</v>
      </c>
      <c r="AS1454" s="15">
        <v>0.96354247473496157</v>
      </c>
      <c r="AT1454" s="11">
        <v>9463.7525262979452</v>
      </c>
      <c r="AU1454" s="11">
        <v>9463.7525262979452</v>
      </c>
      <c r="AV1454" s="11">
        <v>1299.335892254551</v>
      </c>
      <c r="AW1454" s="11">
        <v>1299.335892254551</v>
      </c>
      <c r="AX1454" s="11">
        <v>8164.416634043394</v>
      </c>
      <c r="AY1454" s="11">
        <v>8164.416634043394</v>
      </c>
      <c r="AZ1454" s="13">
        <v>8.646106657432262E-3</v>
      </c>
      <c r="BA1454" s="11">
        <v>9463.7525262979452</v>
      </c>
      <c r="BB1454" s="11">
        <v>9463.7525262979452</v>
      </c>
      <c r="BC1454" s="11"/>
      <c r="BD1454" s="11"/>
      <c r="BE1454" s="11"/>
      <c r="BF1454" s="11">
        <v>1299.335892254551</v>
      </c>
      <c r="BG1454" s="11">
        <v>1299.335892254551</v>
      </c>
      <c r="BH1454" s="11">
        <v>8164.416634043394</v>
      </c>
      <c r="BI1454" s="11">
        <v>8164.416634043394</v>
      </c>
      <c r="BJ1454" s="11">
        <v>8164.416634043394</v>
      </c>
      <c r="BK1454" s="11">
        <v>1299.335892254551</v>
      </c>
      <c r="BL1454" s="11">
        <v>9463.7525262979452</v>
      </c>
    </row>
    <row r="1455" spans="1:64" hidden="1" x14ac:dyDescent="0.25">
      <c r="A1455" s="7">
        <v>501193</v>
      </c>
      <c r="B1455" s="7" t="s">
        <v>192</v>
      </c>
      <c r="C1455" s="9">
        <v>45604</v>
      </c>
      <c r="D1455" s="9">
        <v>48891</v>
      </c>
      <c r="E1455" s="9">
        <v>48891</v>
      </c>
      <c r="F1455" s="7" t="s">
        <v>237</v>
      </c>
      <c r="G1455" s="11">
        <v>2554020.79</v>
      </c>
      <c r="H1455" s="11">
        <v>28322.94</v>
      </c>
      <c r="I1455" s="11" t="s">
        <v>239</v>
      </c>
      <c r="J1455" s="11">
        <v>9414.2900000000009</v>
      </c>
      <c r="K1455" s="11" t="s">
        <v>239</v>
      </c>
      <c r="L1455" s="11">
        <v>7450935.0800000001</v>
      </c>
      <c r="M1455" s="13">
        <v>4.5600000000000002E-2</v>
      </c>
      <c r="N1455" s="13" t="s">
        <v>246</v>
      </c>
      <c r="O1455" s="13" t="s">
        <v>257</v>
      </c>
      <c r="P1455" s="13">
        <v>0.39539999999999997</v>
      </c>
      <c r="Q1455" s="7" t="s">
        <v>260</v>
      </c>
      <c r="R1455" s="7" t="s">
        <v>262</v>
      </c>
      <c r="S1455" s="7">
        <v>0</v>
      </c>
      <c r="T1455" s="7" t="s">
        <v>267</v>
      </c>
      <c r="U1455" s="7" t="s">
        <v>269</v>
      </c>
      <c r="V1455" s="7">
        <v>1</v>
      </c>
      <c r="W1455" s="9">
        <v>45657</v>
      </c>
      <c r="X1455" s="7">
        <v>107</v>
      </c>
      <c r="Y1455" s="7">
        <v>11</v>
      </c>
      <c r="Z1455" s="11">
        <v>28322.94</v>
      </c>
      <c r="AA1455" s="11">
        <v>311552.34000000003</v>
      </c>
      <c r="AB1455" s="11">
        <v>9414.2900000000009</v>
      </c>
      <c r="AC1455" s="11">
        <v>103557.19</v>
      </c>
      <c r="AD1455" s="11">
        <v>69634.907289719631</v>
      </c>
      <c r="AE1455" s="11">
        <v>765983.98018691596</v>
      </c>
      <c r="AF1455" s="11">
        <v>37737.230000000003</v>
      </c>
      <c r="AG1455" s="11">
        <v>37737.230000000003</v>
      </c>
      <c r="AH1455" s="11">
        <v>415109.53</v>
      </c>
      <c r="AI1455" s="11">
        <v>377372.29999999987</v>
      </c>
      <c r="AJ1455" s="11">
        <v>2904895.2401869162</v>
      </c>
      <c r="AK1455" s="11">
        <v>426348.91018691601</v>
      </c>
      <c r="AL1455" s="13">
        <v>8.5647087820321932E-3</v>
      </c>
      <c r="AM1455" s="7">
        <v>3728</v>
      </c>
      <c r="AN1455" s="7" t="s">
        <v>280</v>
      </c>
      <c r="AO1455" s="9">
        <v>45991</v>
      </c>
      <c r="AP1455" s="9">
        <v>45961</v>
      </c>
      <c r="AQ1455" s="7">
        <v>30</v>
      </c>
      <c r="AR1455" s="7">
        <v>334</v>
      </c>
      <c r="AS1455" s="15">
        <v>0.96001755098138597</v>
      </c>
      <c r="AT1455" s="11">
        <v>9444.0638240862063</v>
      </c>
      <c r="AU1455" s="11">
        <v>9444.0638240862063</v>
      </c>
      <c r="AV1455" s="11">
        <v>1386.0969109769851</v>
      </c>
      <c r="AW1455" s="11">
        <v>1386.0969109769851</v>
      </c>
      <c r="AX1455" s="11">
        <v>8057.9669131092214</v>
      </c>
      <c r="AY1455" s="11">
        <v>8057.9669131092214</v>
      </c>
      <c r="AZ1455" s="13">
        <v>8.5647087820321932E-3</v>
      </c>
      <c r="BA1455" s="11">
        <v>9444.0638240862063</v>
      </c>
      <c r="BB1455" s="11">
        <v>9444.0638240862063</v>
      </c>
      <c r="BC1455" s="11"/>
      <c r="BD1455" s="11"/>
      <c r="BE1455" s="11"/>
      <c r="BF1455" s="11">
        <v>1386.0969109769851</v>
      </c>
      <c r="BG1455" s="11">
        <v>1386.0969109769851</v>
      </c>
      <c r="BH1455" s="11">
        <v>8057.9669131092214</v>
      </c>
      <c r="BI1455" s="11">
        <v>8057.9669131092214</v>
      </c>
      <c r="BJ1455" s="11">
        <v>8057.9669131092214</v>
      </c>
      <c r="BK1455" s="11">
        <v>1386.0969109769851</v>
      </c>
      <c r="BL1455" s="11">
        <v>9444.0638240862063</v>
      </c>
    </row>
    <row r="1456" spans="1:64" hidden="1" x14ac:dyDescent="0.25">
      <c r="A1456" s="7">
        <v>501193</v>
      </c>
      <c r="B1456" s="7" t="s">
        <v>192</v>
      </c>
      <c r="C1456" s="9">
        <v>45604</v>
      </c>
      <c r="D1456" s="9">
        <v>48891</v>
      </c>
      <c r="E1456" s="9">
        <v>48891</v>
      </c>
      <c r="F1456" s="7" t="s">
        <v>237</v>
      </c>
      <c r="G1456" s="11">
        <v>2554020.79</v>
      </c>
      <c r="H1456" s="11">
        <v>28322.94</v>
      </c>
      <c r="I1456" s="11" t="s">
        <v>239</v>
      </c>
      <c r="J1456" s="11">
        <v>9414.2900000000009</v>
      </c>
      <c r="K1456" s="11" t="s">
        <v>239</v>
      </c>
      <c r="L1456" s="11">
        <v>7450935.0800000001</v>
      </c>
      <c r="M1456" s="13">
        <v>4.5600000000000002E-2</v>
      </c>
      <c r="N1456" s="13" t="s">
        <v>246</v>
      </c>
      <c r="O1456" s="13" t="s">
        <v>257</v>
      </c>
      <c r="P1456" s="13">
        <v>0.39539999999999997</v>
      </c>
      <c r="Q1456" s="7" t="s">
        <v>260</v>
      </c>
      <c r="R1456" s="7" t="s">
        <v>262</v>
      </c>
      <c r="S1456" s="7">
        <v>0</v>
      </c>
      <c r="T1456" s="7" t="s">
        <v>267</v>
      </c>
      <c r="U1456" s="7" t="s">
        <v>269</v>
      </c>
      <c r="V1456" s="7">
        <v>1</v>
      </c>
      <c r="W1456" s="9">
        <v>45657</v>
      </c>
      <c r="X1456" s="7">
        <v>107</v>
      </c>
      <c r="Y1456" s="7">
        <v>12</v>
      </c>
      <c r="Z1456" s="11">
        <v>28322.94</v>
      </c>
      <c r="AA1456" s="11">
        <v>339875.28</v>
      </c>
      <c r="AB1456" s="11">
        <v>9414.2900000000009</v>
      </c>
      <c r="AC1456" s="11">
        <v>112971.48</v>
      </c>
      <c r="AD1456" s="11">
        <v>69634.907289719631</v>
      </c>
      <c r="AE1456" s="11">
        <v>835618.88747663563</v>
      </c>
      <c r="AF1456" s="11">
        <v>37737.230000000003</v>
      </c>
      <c r="AG1456" s="11">
        <v>37737.230000000003</v>
      </c>
      <c r="AH1456" s="11">
        <v>452846.76</v>
      </c>
      <c r="AI1456" s="11">
        <v>415109.53</v>
      </c>
      <c r="AJ1456" s="11">
        <v>2936792.9174766359</v>
      </c>
      <c r="AK1456" s="11">
        <v>458246.58747663558</v>
      </c>
      <c r="AL1456" s="13">
        <v>8.4840772184974211E-3</v>
      </c>
      <c r="AM1456" s="7">
        <v>3729</v>
      </c>
      <c r="AN1456" s="7" t="s">
        <v>281</v>
      </c>
      <c r="AO1456" s="9">
        <v>46022</v>
      </c>
      <c r="AP1456" s="9">
        <v>45991</v>
      </c>
      <c r="AQ1456" s="7">
        <v>31</v>
      </c>
      <c r="AR1456" s="7">
        <v>365</v>
      </c>
      <c r="AS1456" s="15">
        <v>0.95638867635807179</v>
      </c>
      <c r="AT1456" s="11">
        <v>9422.1285925447992</v>
      </c>
      <c r="AU1456" s="11">
        <v>9422.1285925447992</v>
      </c>
      <c r="AV1456" s="11">
        <v>1470.1950037422209</v>
      </c>
      <c r="AW1456" s="11">
        <v>1470.1950037422209</v>
      </c>
      <c r="AX1456" s="11">
        <v>7951.933588802578</v>
      </c>
      <c r="AY1456" s="11">
        <v>7951.933588802578</v>
      </c>
      <c r="AZ1456" s="13">
        <v>8.4840772184974211E-3</v>
      </c>
      <c r="BA1456" s="11">
        <v>9422.1285925447992</v>
      </c>
      <c r="BB1456" s="11">
        <v>9422.1285925447992</v>
      </c>
      <c r="BC1456" s="11"/>
      <c r="BD1456" s="11"/>
      <c r="BE1456" s="11"/>
      <c r="BF1456" s="11">
        <v>1470.1950037422209</v>
      </c>
      <c r="BG1456" s="11">
        <v>1470.1950037422209</v>
      </c>
      <c r="BH1456" s="11">
        <v>7951.933588802578</v>
      </c>
      <c r="BI1456" s="11">
        <v>7951.933588802578</v>
      </c>
      <c r="BJ1456" s="11">
        <v>7951.933588802578</v>
      </c>
      <c r="BK1456" s="11">
        <v>1470.1950037422209</v>
      </c>
      <c r="BL1456" s="11">
        <v>9422.1285925447992</v>
      </c>
    </row>
    <row r="1457" spans="1:64" hidden="1" x14ac:dyDescent="0.25">
      <c r="A1457" s="7">
        <v>501097</v>
      </c>
      <c r="B1457" s="7" t="s">
        <v>193</v>
      </c>
      <c r="C1457" s="9">
        <v>45223</v>
      </c>
      <c r="D1457" s="9">
        <v>48511</v>
      </c>
      <c r="E1457" s="9">
        <v>48511</v>
      </c>
      <c r="F1457" s="7" t="s">
        <v>237</v>
      </c>
      <c r="G1457" s="11">
        <v>2102102.79</v>
      </c>
      <c r="H1457" s="11">
        <v>23290.959999999999</v>
      </c>
      <c r="I1457" s="11" t="s">
        <v>239</v>
      </c>
      <c r="J1457" s="11">
        <v>10788.76</v>
      </c>
      <c r="K1457" s="11" t="s">
        <v>239</v>
      </c>
      <c r="L1457" s="11">
        <v>0</v>
      </c>
      <c r="M1457" s="13">
        <v>6.0600000000000001E-2</v>
      </c>
      <c r="N1457" s="13" t="s">
        <v>246</v>
      </c>
      <c r="O1457" s="13" t="s">
        <v>257</v>
      </c>
      <c r="P1457" s="13">
        <v>0.39539999999999997</v>
      </c>
      <c r="Q1457" s="7" t="s">
        <v>260</v>
      </c>
      <c r="R1457" s="7" t="s">
        <v>262</v>
      </c>
      <c r="S1457" s="7">
        <v>0</v>
      </c>
      <c r="T1457" s="7" t="s">
        <v>267</v>
      </c>
      <c r="U1457" s="7" t="s">
        <v>269</v>
      </c>
      <c r="V1457" s="7">
        <v>1</v>
      </c>
      <c r="W1457" s="9">
        <v>45657</v>
      </c>
      <c r="X1457" s="7">
        <v>94</v>
      </c>
      <c r="Y1457" s="7">
        <v>0</v>
      </c>
      <c r="Z1457" s="11">
        <v>0</v>
      </c>
      <c r="AA1457" s="11">
        <v>0</v>
      </c>
      <c r="AB1457" s="11">
        <v>0</v>
      </c>
      <c r="AC1457" s="11">
        <v>0</v>
      </c>
      <c r="AD1457" s="11">
        <v>0</v>
      </c>
      <c r="AE1457" s="11">
        <v>0</v>
      </c>
      <c r="AF1457" s="11">
        <v>0</v>
      </c>
      <c r="AG1457" s="11">
        <v>0</v>
      </c>
      <c r="AH1457" s="11">
        <v>0</v>
      </c>
      <c r="AI1457" s="11">
        <v>0</v>
      </c>
      <c r="AJ1457" s="11">
        <v>2102102.79</v>
      </c>
      <c r="AK1457" s="11">
        <v>0</v>
      </c>
      <c r="AM1457" s="7">
        <v>3825</v>
      </c>
      <c r="AN1457" s="7" t="s">
        <v>273</v>
      </c>
      <c r="AO1457" s="9">
        <v>45657</v>
      </c>
      <c r="AP1457" s="9">
        <v>48891</v>
      </c>
      <c r="AQ1457" s="7">
        <v>0</v>
      </c>
      <c r="AR1457" s="7">
        <v>0</v>
      </c>
      <c r="AS1457" s="15">
        <v>1</v>
      </c>
      <c r="BC1457" s="11"/>
      <c r="BD1457" s="11"/>
      <c r="BE1457" s="11"/>
    </row>
    <row r="1458" spans="1:64" hidden="1" x14ac:dyDescent="0.25">
      <c r="A1458" s="7">
        <v>501097</v>
      </c>
      <c r="B1458" s="7" t="s">
        <v>193</v>
      </c>
      <c r="C1458" s="9">
        <v>45223</v>
      </c>
      <c r="D1458" s="9">
        <v>48511</v>
      </c>
      <c r="E1458" s="9">
        <v>48511</v>
      </c>
      <c r="F1458" s="7" t="s">
        <v>237</v>
      </c>
      <c r="G1458" s="11">
        <v>2102102.79</v>
      </c>
      <c r="H1458" s="11">
        <v>23290.959999999999</v>
      </c>
      <c r="I1458" s="11" t="s">
        <v>239</v>
      </c>
      <c r="J1458" s="11">
        <v>10788.76</v>
      </c>
      <c r="K1458" s="11" t="s">
        <v>239</v>
      </c>
      <c r="L1458" s="11">
        <v>0</v>
      </c>
      <c r="M1458" s="13">
        <v>6.0600000000000001E-2</v>
      </c>
      <c r="N1458" s="13" t="s">
        <v>246</v>
      </c>
      <c r="O1458" s="13" t="s">
        <v>257</v>
      </c>
      <c r="P1458" s="13">
        <v>0.39539999999999997</v>
      </c>
      <c r="Q1458" s="7" t="s">
        <v>260</v>
      </c>
      <c r="R1458" s="7" t="s">
        <v>262</v>
      </c>
      <c r="S1458" s="7">
        <v>0</v>
      </c>
      <c r="T1458" s="7" t="s">
        <v>267</v>
      </c>
      <c r="U1458" s="7" t="s">
        <v>269</v>
      </c>
      <c r="V1458" s="7">
        <v>1</v>
      </c>
      <c r="W1458" s="9">
        <v>45657</v>
      </c>
      <c r="X1458" s="7">
        <v>94</v>
      </c>
      <c r="Y1458" s="7">
        <v>1</v>
      </c>
      <c r="Z1458" s="11">
        <v>23290.959999999999</v>
      </c>
      <c r="AA1458" s="11">
        <v>23290.959999999999</v>
      </c>
      <c r="AB1458" s="11">
        <v>10788.76</v>
      </c>
      <c r="AC1458" s="11">
        <v>10788.76</v>
      </c>
      <c r="AD1458" s="11">
        <v>0</v>
      </c>
      <c r="AE1458" s="11">
        <v>0</v>
      </c>
      <c r="AF1458" s="11">
        <v>34079.72</v>
      </c>
      <c r="AG1458" s="11">
        <v>0</v>
      </c>
      <c r="AH1458" s="11">
        <v>34079.72</v>
      </c>
      <c r="AI1458" s="11">
        <v>0</v>
      </c>
      <c r="AJ1458" s="11">
        <v>2068023.07</v>
      </c>
      <c r="AK1458" s="11">
        <v>0</v>
      </c>
      <c r="AL1458" s="13">
        <v>9.4143964011949022E-3</v>
      </c>
      <c r="AM1458" s="7">
        <v>3826</v>
      </c>
      <c r="AN1458" s="7" t="s">
        <v>274</v>
      </c>
      <c r="AO1458" s="9">
        <v>45688</v>
      </c>
      <c r="AP1458" s="9">
        <v>45657</v>
      </c>
      <c r="AQ1458" s="7">
        <v>31</v>
      </c>
      <c r="AR1458" s="7">
        <v>31</v>
      </c>
      <c r="AS1458" s="15">
        <v>0.99501553686432909</v>
      </c>
      <c r="AT1458" s="11">
        <v>7659.7463280129914</v>
      </c>
      <c r="AU1458" s="11">
        <v>7659.7463280129914</v>
      </c>
      <c r="AV1458" s="11">
        <v>0</v>
      </c>
      <c r="AW1458" s="11">
        <v>0</v>
      </c>
      <c r="AX1458" s="11">
        <v>7659.7463280129914</v>
      </c>
      <c r="AY1458" s="11">
        <v>7659.7463280129914</v>
      </c>
      <c r="AZ1458" s="13">
        <v>9.4143964011949022E-3</v>
      </c>
      <c r="BA1458" s="11">
        <v>7659.7463280129914</v>
      </c>
      <c r="BB1458" s="11">
        <v>7659.7463280129914</v>
      </c>
      <c r="BC1458" s="11"/>
      <c r="BD1458" s="11"/>
      <c r="BE1458" s="11"/>
      <c r="BF1458" s="11">
        <v>0</v>
      </c>
      <c r="BG1458" s="11">
        <v>0</v>
      </c>
      <c r="BH1458" s="11">
        <v>7659.7463280129914</v>
      </c>
      <c r="BI1458" s="11">
        <v>7659.7463280129914</v>
      </c>
      <c r="BJ1458" s="11">
        <v>7659.7463280129914</v>
      </c>
      <c r="BK1458" s="11">
        <v>0</v>
      </c>
      <c r="BL1458" s="11">
        <v>7659.7463280129914</v>
      </c>
    </row>
    <row r="1459" spans="1:64" hidden="1" x14ac:dyDescent="0.25">
      <c r="A1459" s="7">
        <v>501097</v>
      </c>
      <c r="B1459" s="7" t="s">
        <v>193</v>
      </c>
      <c r="C1459" s="9">
        <v>45223</v>
      </c>
      <c r="D1459" s="9">
        <v>48511</v>
      </c>
      <c r="E1459" s="9">
        <v>48511</v>
      </c>
      <c r="F1459" s="7" t="s">
        <v>237</v>
      </c>
      <c r="G1459" s="11">
        <v>2102102.79</v>
      </c>
      <c r="H1459" s="11">
        <v>23290.959999999999</v>
      </c>
      <c r="I1459" s="11" t="s">
        <v>239</v>
      </c>
      <c r="J1459" s="11">
        <v>10788.76</v>
      </c>
      <c r="K1459" s="11" t="s">
        <v>239</v>
      </c>
      <c r="L1459" s="11">
        <v>0</v>
      </c>
      <c r="M1459" s="13">
        <v>6.0600000000000001E-2</v>
      </c>
      <c r="N1459" s="13" t="s">
        <v>246</v>
      </c>
      <c r="O1459" s="13" t="s">
        <v>257</v>
      </c>
      <c r="P1459" s="13">
        <v>0.39539999999999997</v>
      </c>
      <c r="Q1459" s="7" t="s">
        <v>260</v>
      </c>
      <c r="R1459" s="7" t="s">
        <v>262</v>
      </c>
      <c r="S1459" s="7">
        <v>0</v>
      </c>
      <c r="T1459" s="7" t="s">
        <v>267</v>
      </c>
      <c r="U1459" s="7" t="s">
        <v>269</v>
      </c>
      <c r="V1459" s="7">
        <v>1</v>
      </c>
      <c r="W1459" s="9">
        <v>45657</v>
      </c>
      <c r="X1459" s="7">
        <v>94</v>
      </c>
      <c r="Y1459" s="7">
        <v>2</v>
      </c>
      <c r="Z1459" s="11">
        <v>23290.959999999999</v>
      </c>
      <c r="AA1459" s="11">
        <v>46581.919999999998</v>
      </c>
      <c r="AB1459" s="11">
        <v>10788.76</v>
      </c>
      <c r="AC1459" s="11">
        <v>21577.52</v>
      </c>
      <c r="AD1459" s="11">
        <v>0</v>
      </c>
      <c r="AE1459" s="11">
        <v>0</v>
      </c>
      <c r="AF1459" s="11">
        <v>34079.72</v>
      </c>
      <c r="AG1459" s="11">
        <v>0</v>
      </c>
      <c r="AH1459" s="11">
        <v>68159.44</v>
      </c>
      <c r="AI1459" s="11">
        <v>0</v>
      </c>
      <c r="AJ1459" s="11">
        <v>2033943.35</v>
      </c>
      <c r="AK1459" s="11">
        <v>0</v>
      </c>
      <c r="AL1459" s="13">
        <v>9.3257655415960317E-3</v>
      </c>
      <c r="AM1459" s="7">
        <v>3827</v>
      </c>
      <c r="AN1459" s="7" t="s">
        <v>275</v>
      </c>
      <c r="AO1459" s="9">
        <v>45716</v>
      </c>
      <c r="AP1459" s="9">
        <v>45688</v>
      </c>
      <c r="AQ1459" s="7">
        <v>28</v>
      </c>
      <c r="AR1459" s="7">
        <v>59</v>
      </c>
      <c r="AS1459" s="15">
        <v>0.9905347992653093</v>
      </c>
      <c r="AT1459" s="11">
        <v>7428.9895595972939</v>
      </c>
      <c r="AU1459" s="11">
        <v>7428.9895595972939</v>
      </c>
      <c r="AV1459" s="11">
        <v>0</v>
      </c>
      <c r="AW1459" s="11">
        <v>0</v>
      </c>
      <c r="AX1459" s="11">
        <v>7428.9895595972939</v>
      </c>
      <c r="AY1459" s="11">
        <v>7428.9895595972939</v>
      </c>
      <c r="AZ1459" s="13">
        <v>9.3257655415960317E-3</v>
      </c>
      <c r="BA1459" s="11">
        <v>7428.9895595972939</v>
      </c>
      <c r="BB1459" s="11">
        <v>7428.9895595972939</v>
      </c>
      <c r="BC1459" s="11"/>
      <c r="BD1459" s="11"/>
      <c r="BE1459" s="11"/>
      <c r="BF1459" s="11">
        <v>0</v>
      </c>
      <c r="BG1459" s="11">
        <v>0</v>
      </c>
      <c r="BH1459" s="11">
        <v>7428.9895595972939</v>
      </c>
      <c r="BI1459" s="11">
        <v>7428.9895595972939</v>
      </c>
      <c r="BJ1459" s="11">
        <v>7428.9895595972939</v>
      </c>
      <c r="BK1459" s="11">
        <v>0</v>
      </c>
      <c r="BL1459" s="11">
        <v>7428.9895595972939</v>
      </c>
    </row>
    <row r="1460" spans="1:64" hidden="1" x14ac:dyDescent="0.25">
      <c r="A1460" s="7">
        <v>501097</v>
      </c>
      <c r="B1460" s="7" t="s">
        <v>193</v>
      </c>
      <c r="C1460" s="9">
        <v>45223</v>
      </c>
      <c r="D1460" s="9">
        <v>48511</v>
      </c>
      <c r="E1460" s="9">
        <v>48511</v>
      </c>
      <c r="F1460" s="7" t="s">
        <v>237</v>
      </c>
      <c r="G1460" s="11">
        <v>2102102.79</v>
      </c>
      <c r="H1460" s="11">
        <v>23290.959999999999</v>
      </c>
      <c r="I1460" s="11" t="s">
        <v>239</v>
      </c>
      <c r="J1460" s="11">
        <v>10788.76</v>
      </c>
      <c r="K1460" s="11" t="s">
        <v>239</v>
      </c>
      <c r="L1460" s="11">
        <v>0</v>
      </c>
      <c r="M1460" s="13">
        <v>6.0600000000000001E-2</v>
      </c>
      <c r="N1460" s="13" t="s">
        <v>246</v>
      </c>
      <c r="O1460" s="13" t="s">
        <v>257</v>
      </c>
      <c r="P1460" s="13">
        <v>0.39539999999999997</v>
      </c>
      <c r="Q1460" s="7" t="s">
        <v>260</v>
      </c>
      <c r="R1460" s="7" t="s">
        <v>262</v>
      </c>
      <c r="S1460" s="7">
        <v>0</v>
      </c>
      <c r="T1460" s="7" t="s">
        <v>267</v>
      </c>
      <c r="U1460" s="7" t="s">
        <v>269</v>
      </c>
      <c r="V1460" s="7">
        <v>1</v>
      </c>
      <c r="W1460" s="9">
        <v>45657</v>
      </c>
      <c r="X1460" s="7">
        <v>94</v>
      </c>
      <c r="Y1460" s="7">
        <v>3</v>
      </c>
      <c r="Z1460" s="11">
        <v>23290.959999999999</v>
      </c>
      <c r="AA1460" s="11">
        <v>69872.88</v>
      </c>
      <c r="AB1460" s="11">
        <v>10788.76</v>
      </c>
      <c r="AC1460" s="11">
        <v>32366.28</v>
      </c>
      <c r="AD1460" s="11">
        <v>0</v>
      </c>
      <c r="AE1460" s="11">
        <v>0</v>
      </c>
      <c r="AF1460" s="11">
        <v>34079.72</v>
      </c>
      <c r="AG1460" s="11">
        <v>0</v>
      </c>
      <c r="AH1460" s="11">
        <v>102239.16</v>
      </c>
      <c r="AI1460" s="11">
        <v>0</v>
      </c>
      <c r="AJ1460" s="11">
        <v>1999863.63</v>
      </c>
      <c r="AK1460" s="11">
        <v>0</v>
      </c>
      <c r="AL1460" s="13">
        <v>9.2379690880428633E-3</v>
      </c>
      <c r="AM1460" s="7">
        <v>3828</v>
      </c>
      <c r="AN1460" s="7" t="s">
        <v>276</v>
      </c>
      <c r="AO1460" s="9">
        <v>45747</v>
      </c>
      <c r="AP1460" s="9">
        <v>45716</v>
      </c>
      <c r="AQ1460" s="7">
        <v>31</v>
      </c>
      <c r="AR1460" s="7">
        <v>90</v>
      </c>
      <c r="AS1460" s="15">
        <v>0.98559751507377202</v>
      </c>
      <c r="AT1460" s="11">
        <v>7199.6793001215938</v>
      </c>
      <c r="AU1460" s="11">
        <v>7199.6793001215938</v>
      </c>
      <c r="AV1460" s="11">
        <v>0</v>
      </c>
      <c r="AW1460" s="11">
        <v>0</v>
      </c>
      <c r="AX1460" s="11">
        <v>7199.6793001215938</v>
      </c>
      <c r="AY1460" s="11">
        <v>7199.6793001215938</v>
      </c>
      <c r="AZ1460" s="13">
        <v>9.2379690880428633E-3</v>
      </c>
      <c r="BA1460" s="11">
        <v>7199.6793001215938</v>
      </c>
      <c r="BB1460" s="11">
        <v>7199.6793001215938</v>
      </c>
      <c r="BC1460" s="11"/>
      <c r="BD1460" s="11"/>
      <c r="BE1460" s="11"/>
      <c r="BF1460" s="11">
        <v>0</v>
      </c>
      <c r="BG1460" s="11">
        <v>0</v>
      </c>
      <c r="BH1460" s="11">
        <v>7199.6793001215938</v>
      </c>
      <c r="BI1460" s="11">
        <v>7199.6793001215938</v>
      </c>
      <c r="BJ1460" s="11">
        <v>7199.6793001215938</v>
      </c>
      <c r="BK1460" s="11">
        <v>0</v>
      </c>
      <c r="BL1460" s="11">
        <v>7199.6793001215938</v>
      </c>
    </row>
    <row r="1461" spans="1:64" hidden="1" x14ac:dyDescent="0.25">
      <c r="A1461" s="7">
        <v>501097</v>
      </c>
      <c r="B1461" s="7" t="s">
        <v>193</v>
      </c>
      <c r="C1461" s="9">
        <v>45223</v>
      </c>
      <c r="D1461" s="9">
        <v>48511</v>
      </c>
      <c r="E1461" s="9">
        <v>48511</v>
      </c>
      <c r="F1461" s="7" t="s">
        <v>237</v>
      </c>
      <c r="G1461" s="11">
        <v>2102102.79</v>
      </c>
      <c r="H1461" s="11">
        <v>23290.959999999999</v>
      </c>
      <c r="I1461" s="11" t="s">
        <v>239</v>
      </c>
      <c r="J1461" s="11">
        <v>10788.76</v>
      </c>
      <c r="K1461" s="11" t="s">
        <v>239</v>
      </c>
      <c r="L1461" s="11">
        <v>0</v>
      </c>
      <c r="M1461" s="13">
        <v>6.0600000000000001E-2</v>
      </c>
      <c r="N1461" s="13" t="s">
        <v>246</v>
      </c>
      <c r="O1461" s="13" t="s">
        <v>257</v>
      </c>
      <c r="P1461" s="13">
        <v>0.39539999999999997</v>
      </c>
      <c r="Q1461" s="7" t="s">
        <v>260</v>
      </c>
      <c r="R1461" s="7" t="s">
        <v>262</v>
      </c>
      <c r="S1461" s="7">
        <v>0</v>
      </c>
      <c r="T1461" s="7" t="s">
        <v>267</v>
      </c>
      <c r="U1461" s="7" t="s">
        <v>269</v>
      </c>
      <c r="V1461" s="7">
        <v>1</v>
      </c>
      <c r="W1461" s="9">
        <v>45657</v>
      </c>
      <c r="X1461" s="7">
        <v>94</v>
      </c>
      <c r="Y1461" s="7">
        <v>4</v>
      </c>
      <c r="Z1461" s="11">
        <v>23290.959999999999</v>
      </c>
      <c r="AA1461" s="11">
        <v>93163.839999999997</v>
      </c>
      <c r="AB1461" s="11">
        <v>10788.76</v>
      </c>
      <c r="AC1461" s="11">
        <v>43155.040000000001</v>
      </c>
      <c r="AD1461" s="11">
        <v>0</v>
      </c>
      <c r="AE1461" s="11">
        <v>0</v>
      </c>
      <c r="AF1461" s="11">
        <v>34079.72</v>
      </c>
      <c r="AG1461" s="11">
        <v>0</v>
      </c>
      <c r="AH1461" s="11">
        <v>136318.88</v>
      </c>
      <c r="AI1461" s="11">
        <v>0</v>
      </c>
      <c r="AJ1461" s="11">
        <v>1965783.91</v>
      </c>
      <c r="AK1461" s="11">
        <v>0</v>
      </c>
      <c r="AL1461" s="13">
        <v>9.1509991851060901E-3</v>
      </c>
      <c r="AM1461" s="7">
        <v>3829</v>
      </c>
      <c r="AN1461" s="7" t="s">
        <v>277</v>
      </c>
      <c r="AO1461" s="9">
        <v>45777</v>
      </c>
      <c r="AP1461" s="9">
        <v>45747</v>
      </c>
      <c r="AQ1461" s="7">
        <v>30</v>
      </c>
      <c r="AR1461" s="7">
        <v>120</v>
      </c>
      <c r="AS1461" s="15">
        <v>0.9808429310944875</v>
      </c>
      <c r="AT1461" s="11">
        <v>6976.5453905899121</v>
      </c>
      <c r="AU1461" s="11">
        <v>6976.5453905899121</v>
      </c>
      <c r="AV1461" s="11">
        <v>0</v>
      </c>
      <c r="AW1461" s="11">
        <v>0</v>
      </c>
      <c r="AX1461" s="11">
        <v>6976.5453905899121</v>
      </c>
      <c r="AY1461" s="11">
        <v>6976.5453905899121</v>
      </c>
      <c r="AZ1461" s="13">
        <v>9.1509991851060901E-3</v>
      </c>
      <c r="BA1461" s="11">
        <v>6976.5453905899121</v>
      </c>
      <c r="BB1461" s="11">
        <v>6976.5453905899121</v>
      </c>
      <c r="BC1461" s="11"/>
      <c r="BD1461" s="11"/>
      <c r="BE1461" s="11"/>
      <c r="BF1461" s="11">
        <v>0</v>
      </c>
      <c r="BG1461" s="11">
        <v>0</v>
      </c>
      <c r="BH1461" s="11">
        <v>6976.5453905899121</v>
      </c>
      <c r="BI1461" s="11">
        <v>6976.5453905899121</v>
      </c>
      <c r="BJ1461" s="11">
        <v>6976.5453905899121</v>
      </c>
      <c r="BK1461" s="11">
        <v>0</v>
      </c>
      <c r="BL1461" s="11">
        <v>6976.5453905899121</v>
      </c>
    </row>
    <row r="1462" spans="1:64" hidden="1" x14ac:dyDescent="0.25">
      <c r="A1462" s="7">
        <v>501097</v>
      </c>
      <c r="B1462" s="7" t="s">
        <v>193</v>
      </c>
      <c r="C1462" s="9">
        <v>45223</v>
      </c>
      <c r="D1462" s="9">
        <v>48511</v>
      </c>
      <c r="E1462" s="9">
        <v>48511</v>
      </c>
      <c r="F1462" s="7" t="s">
        <v>237</v>
      </c>
      <c r="G1462" s="11">
        <v>2102102.79</v>
      </c>
      <c r="H1462" s="11">
        <v>23290.959999999999</v>
      </c>
      <c r="I1462" s="11" t="s">
        <v>239</v>
      </c>
      <c r="J1462" s="11">
        <v>10788.76</v>
      </c>
      <c r="K1462" s="11" t="s">
        <v>239</v>
      </c>
      <c r="L1462" s="11">
        <v>0</v>
      </c>
      <c r="M1462" s="13">
        <v>6.0600000000000001E-2</v>
      </c>
      <c r="N1462" s="13" t="s">
        <v>246</v>
      </c>
      <c r="O1462" s="13" t="s">
        <v>257</v>
      </c>
      <c r="P1462" s="13">
        <v>0.39539999999999997</v>
      </c>
      <c r="Q1462" s="7" t="s">
        <v>260</v>
      </c>
      <c r="R1462" s="7" t="s">
        <v>262</v>
      </c>
      <c r="S1462" s="7">
        <v>0</v>
      </c>
      <c r="T1462" s="7" t="s">
        <v>267</v>
      </c>
      <c r="U1462" s="7" t="s">
        <v>269</v>
      </c>
      <c r="V1462" s="7">
        <v>1</v>
      </c>
      <c r="W1462" s="9">
        <v>45657</v>
      </c>
      <c r="X1462" s="7">
        <v>94</v>
      </c>
      <c r="Y1462" s="7">
        <v>5</v>
      </c>
      <c r="Z1462" s="11">
        <v>23290.959999999999</v>
      </c>
      <c r="AA1462" s="11">
        <v>116454.8</v>
      </c>
      <c r="AB1462" s="11">
        <v>10788.76</v>
      </c>
      <c r="AC1462" s="11">
        <v>53943.8</v>
      </c>
      <c r="AD1462" s="11">
        <v>0</v>
      </c>
      <c r="AE1462" s="11">
        <v>0</v>
      </c>
      <c r="AF1462" s="11">
        <v>34079.72</v>
      </c>
      <c r="AG1462" s="11">
        <v>0</v>
      </c>
      <c r="AH1462" s="11">
        <v>170398.6</v>
      </c>
      <c r="AI1462" s="11">
        <v>0</v>
      </c>
      <c r="AJ1462" s="11">
        <v>1931704.19</v>
      </c>
      <c r="AK1462" s="11">
        <v>0</v>
      </c>
      <c r="AL1462" s="13">
        <v>9.0648480513104701E-3</v>
      </c>
      <c r="AM1462" s="7">
        <v>3830</v>
      </c>
      <c r="AN1462" s="7" t="s">
        <v>278</v>
      </c>
      <c r="AO1462" s="9">
        <v>45808</v>
      </c>
      <c r="AP1462" s="9">
        <v>45777</v>
      </c>
      <c r="AQ1462" s="7">
        <v>31</v>
      </c>
      <c r="AR1462" s="7">
        <v>151</v>
      </c>
      <c r="AS1462" s="15">
        <v>0.97595395566256371</v>
      </c>
      <c r="AT1462" s="11">
        <v>6757.2057684271522</v>
      </c>
      <c r="AU1462" s="11">
        <v>6757.2057684271522</v>
      </c>
      <c r="AV1462" s="11">
        <v>0</v>
      </c>
      <c r="AW1462" s="11">
        <v>0</v>
      </c>
      <c r="AX1462" s="11">
        <v>6757.2057684271522</v>
      </c>
      <c r="AY1462" s="11">
        <v>6757.2057684271522</v>
      </c>
      <c r="AZ1462" s="13">
        <v>9.0648480513104701E-3</v>
      </c>
      <c r="BA1462" s="11">
        <v>6757.2057684271522</v>
      </c>
      <c r="BB1462" s="11">
        <v>6757.2057684271522</v>
      </c>
      <c r="BC1462" s="11"/>
      <c r="BD1462" s="11"/>
      <c r="BE1462" s="11"/>
      <c r="BF1462" s="11">
        <v>0</v>
      </c>
      <c r="BG1462" s="11">
        <v>0</v>
      </c>
      <c r="BH1462" s="11">
        <v>6757.2057684271522</v>
      </c>
      <c r="BI1462" s="11">
        <v>6757.2057684271522</v>
      </c>
      <c r="BJ1462" s="11">
        <v>6757.2057684271522</v>
      </c>
      <c r="BK1462" s="11">
        <v>0</v>
      </c>
      <c r="BL1462" s="11">
        <v>6757.2057684271522</v>
      </c>
    </row>
    <row r="1463" spans="1:64" hidden="1" x14ac:dyDescent="0.25">
      <c r="A1463" s="7">
        <v>501097</v>
      </c>
      <c r="B1463" s="7" t="s">
        <v>193</v>
      </c>
      <c r="C1463" s="9">
        <v>45223</v>
      </c>
      <c r="D1463" s="9">
        <v>48511</v>
      </c>
      <c r="E1463" s="9">
        <v>48511</v>
      </c>
      <c r="F1463" s="7" t="s">
        <v>237</v>
      </c>
      <c r="G1463" s="11">
        <v>2102102.79</v>
      </c>
      <c r="H1463" s="11">
        <v>23290.959999999999</v>
      </c>
      <c r="I1463" s="11" t="s">
        <v>239</v>
      </c>
      <c r="J1463" s="11">
        <v>10788.76</v>
      </c>
      <c r="K1463" s="11" t="s">
        <v>239</v>
      </c>
      <c r="L1463" s="11">
        <v>0</v>
      </c>
      <c r="M1463" s="13">
        <v>6.0600000000000001E-2</v>
      </c>
      <c r="N1463" s="13" t="s">
        <v>246</v>
      </c>
      <c r="O1463" s="13" t="s">
        <v>257</v>
      </c>
      <c r="P1463" s="13">
        <v>0.39539999999999997</v>
      </c>
      <c r="Q1463" s="7" t="s">
        <v>260</v>
      </c>
      <c r="R1463" s="7" t="s">
        <v>262</v>
      </c>
      <c r="S1463" s="7">
        <v>0</v>
      </c>
      <c r="T1463" s="7" t="s">
        <v>267</v>
      </c>
      <c r="U1463" s="7" t="s">
        <v>269</v>
      </c>
      <c r="V1463" s="7">
        <v>1</v>
      </c>
      <c r="W1463" s="9">
        <v>45657</v>
      </c>
      <c r="X1463" s="7">
        <v>94</v>
      </c>
      <c r="Y1463" s="7">
        <v>6</v>
      </c>
      <c r="Z1463" s="11">
        <v>23290.959999999999</v>
      </c>
      <c r="AA1463" s="11">
        <v>139745.76</v>
      </c>
      <c r="AB1463" s="11">
        <v>10788.76</v>
      </c>
      <c r="AC1463" s="11">
        <v>64732.56</v>
      </c>
      <c r="AD1463" s="11">
        <v>0</v>
      </c>
      <c r="AE1463" s="11">
        <v>0</v>
      </c>
      <c r="AF1463" s="11">
        <v>34079.72</v>
      </c>
      <c r="AG1463" s="11">
        <v>0</v>
      </c>
      <c r="AH1463" s="11">
        <v>204478.32</v>
      </c>
      <c r="AI1463" s="11">
        <v>0</v>
      </c>
      <c r="AJ1463" s="11">
        <v>1897624.47</v>
      </c>
      <c r="AK1463" s="11">
        <v>0</v>
      </c>
      <c r="AL1463" s="13">
        <v>8.9795079784388276E-3</v>
      </c>
      <c r="AM1463" s="7">
        <v>3831</v>
      </c>
      <c r="AN1463" s="7" t="s">
        <v>279</v>
      </c>
      <c r="AO1463" s="9">
        <v>45838</v>
      </c>
      <c r="AP1463" s="9">
        <v>45808</v>
      </c>
      <c r="AQ1463" s="7">
        <v>30</v>
      </c>
      <c r="AR1463" s="7">
        <v>181</v>
      </c>
      <c r="AS1463" s="15">
        <v>0.97124589281627571</v>
      </c>
      <c r="AT1463" s="11">
        <v>6543.7797415119676</v>
      </c>
      <c r="AU1463" s="11">
        <v>6543.7797415119676</v>
      </c>
      <c r="AV1463" s="11">
        <v>0</v>
      </c>
      <c r="AW1463" s="11">
        <v>0</v>
      </c>
      <c r="AX1463" s="11">
        <v>6543.7797415119676</v>
      </c>
      <c r="AY1463" s="11">
        <v>6543.7797415119676</v>
      </c>
      <c r="AZ1463" s="13">
        <v>8.9795079784388276E-3</v>
      </c>
      <c r="BA1463" s="11">
        <v>6543.7797415119676</v>
      </c>
      <c r="BB1463" s="11">
        <v>6543.7797415119676</v>
      </c>
      <c r="BC1463" s="11"/>
      <c r="BD1463" s="11"/>
      <c r="BE1463" s="11"/>
      <c r="BF1463" s="11">
        <v>0</v>
      </c>
      <c r="BG1463" s="11">
        <v>0</v>
      </c>
      <c r="BH1463" s="11">
        <v>6543.7797415119676</v>
      </c>
      <c r="BI1463" s="11">
        <v>6543.7797415119676</v>
      </c>
      <c r="BJ1463" s="11">
        <v>6543.7797415119676</v>
      </c>
      <c r="BK1463" s="11">
        <v>0</v>
      </c>
      <c r="BL1463" s="11">
        <v>6543.7797415119676</v>
      </c>
    </row>
    <row r="1464" spans="1:64" hidden="1" x14ac:dyDescent="0.25">
      <c r="A1464" s="7">
        <v>501097</v>
      </c>
      <c r="B1464" s="7" t="s">
        <v>193</v>
      </c>
      <c r="C1464" s="9">
        <v>45223</v>
      </c>
      <c r="D1464" s="9">
        <v>48511</v>
      </c>
      <c r="E1464" s="9">
        <v>48511</v>
      </c>
      <c r="F1464" s="7" t="s">
        <v>237</v>
      </c>
      <c r="G1464" s="11">
        <v>2102102.79</v>
      </c>
      <c r="H1464" s="11">
        <v>23290.959999999999</v>
      </c>
      <c r="I1464" s="11" t="s">
        <v>239</v>
      </c>
      <c r="J1464" s="11">
        <v>10788.76</v>
      </c>
      <c r="K1464" s="11" t="s">
        <v>239</v>
      </c>
      <c r="L1464" s="11">
        <v>0</v>
      </c>
      <c r="M1464" s="13">
        <v>6.0600000000000001E-2</v>
      </c>
      <c r="N1464" s="13" t="s">
        <v>246</v>
      </c>
      <c r="O1464" s="13" t="s">
        <v>257</v>
      </c>
      <c r="P1464" s="13">
        <v>0.39539999999999997</v>
      </c>
      <c r="Q1464" s="7" t="s">
        <v>260</v>
      </c>
      <c r="R1464" s="7" t="s">
        <v>262</v>
      </c>
      <c r="S1464" s="7">
        <v>0</v>
      </c>
      <c r="T1464" s="7" t="s">
        <v>267</v>
      </c>
      <c r="U1464" s="7" t="s">
        <v>269</v>
      </c>
      <c r="V1464" s="7">
        <v>1</v>
      </c>
      <c r="W1464" s="9">
        <v>45657</v>
      </c>
      <c r="X1464" s="7">
        <v>94</v>
      </c>
      <c r="Y1464" s="7">
        <v>7</v>
      </c>
      <c r="Z1464" s="11">
        <v>23290.959999999999</v>
      </c>
      <c r="AA1464" s="11">
        <v>163036.72</v>
      </c>
      <c r="AB1464" s="11">
        <v>10788.76</v>
      </c>
      <c r="AC1464" s="11">
        <v>75521.320000000007</v>
      </c>
      <c r="AD1464" s="11">
        <v>0</v>
      </c>
      <c r="AE1464" s="11">
        <v>0</v>
      </c>
      <c r="AF1464" s="11">
        <v>34079.72</v>
      </c>
      <c r="AG1464" s="11">
        <v>0</v>
      </c>
      <c r="AH1464" s="11">
        <v>238558.04</v>
      </c>
      <c r="AI1464" s="11">
        <v>0</v>
      </c>
      <c r="AJ1464" s="11">
        <v>1863544.75</v>
      </c>
      <c r="AK1464" s="11">
        <v>0</v>
      </c>
      <c r="AL1464" s="13">
        <v>8.8949713308420497E-3</v>
      </c>
      <c r="AM1464" s="7">
        <v>3832</v>
      </c>
      <c r="AN1464" s="7" t="s">
        <v>280</v>
      </c>
      <c r="AO1464" s="9">
        <v>45869</v>
      </c>
      <c r="AP1464" s="9">
        <v>45838</v>
      </c>
      <c r="AQ1464" s="7">
        <v>31</v>
      </c>
      <c r="AR1464" s="7">
        <v>212</v>
      </c>
      <c r="AS1464" s="15">
        <v>0.96640475346786114</v>
      </c>
      <c r="AT1464" s="11">
        <v>6334.0297838742772</v>
      </c>
      <c r="AU1464" s="11">
        <v>6334.0297838742772</v>
      </c>
      <c r="AV1464" s="11">
        <v>0</v>
      </c>
      <c r="AW1464" s="11">
        <v>0</v>
      </c>
      <c r="AX1464" s="11">
        <v>6334.0297838742772</v>
      </c>
      <c r="AY1464" s="11">
        <v>6334.0297838742772</v>
      </c>
      <c r="AZ1464" s="13">
        <v>8.8949713308420497E-3</v>
      </c>
      <c r="BA1464" s="11">
        <v>6334.0297838742772</v>
      </c>
      <c r="BB1464" s="11">
        <v>6334.0297838742772</v>
      </c>
      <c r="BC1464" s="11"/>
      <c r="BD1464" s="11"/>
      <c r="BE1464" s="11"/>
      <c r="BF1464" s="11">
        <v>0</v>
      </c>
      <c r="BG1464" s="11">
        <v>0</v>
      </c>
      <c r="BH1464" s="11">
        <v>6334.0297838742772</v>
      </c>
      <c r="BI1464" s="11">
        <v>6334.0297838742772</v>
      </c>
      <c r="BJ1464" s="11">
        <v>6334.0297838742772</v>
      </c>
      <c r="BK1464" s="11">
        <v>0</v>
      </c>
      <c r="BL1464" s="11">
        <v>6334.0297838742772</v>
      </c>
    </row>
    <row r="1465" spans="1:64" hidden="1" x14ac:dyDescent="0.25">
      <c r="A1465" s="7">
        <v>501097</v>
      </c>
      <c r="B1465" s="7" t="s">
        <v>193</v>
      </c>
      <c r="C1465" s="9">
        <v>45223</v>
      </c>
      <c r="D1465" s="9">
        <v>48511</v>
      </c>
      <c r="E1465" s="9">
        <v>48511</v>
      </c>
      <c r="F1465" s="7" t="s">
        <v>237</v>
      </c>
      <c r="G1465" s="11">
        <v>2102102.79</v>
      </c>
      <c r="H1465" s="11">
        <v>23290.959999999999</v>
      </c>
      <c r="I1465" s="11" t="s">
        <v>239</v>
      </c>
      <c r="J1465" s="11">
        <v>10788.76</v>
      </c>
      <c r="K1465" s="11" t="s">
        <v>239</v>
      </c>
      <c r="L1465" s="11">
        <v>0</v>
      </c>
      <c r="M1465" s="13">
        <v>6.0600000000000001E-2</v>
      </c>
      <c r="N1465" s="13" t="s">
        <v>246</v>
      </c>
      <c r="O1465" s="13" t="s">
        <v>257</v>
      </c>
      <c r="P1465" s="13">
        <v>0.39539999999999997</v>
      </c>
      <c r="Q1465" s="7" t="s">
        <v>260</v>
      </c>
      <c r="R1465" s="7" t="s">
        <v>262</v>
      </c>
      <c r="S1465" s="7">
        <v>0</v>
      </c>
      <c r="T1465" s="7" t="s">
        <v>267</v>
      </c>
      <c r="U1465" s="7" t="s">
        <v>269</v>
      </c>
      <c r="V1465" s="7">
        <v>1</v>
      </c>
      <c r="W1465" s="9">
        <v>45657</v>
      </c>
      <c r="X1465" s="7">
        <v>94</v>
      </c>
      <c r="Y1465" s="7">
        <v>8</v>
      </c>
      <c r="Z1465" s="11">
        <v>23290.959999999999</v>
      </c>
      <c r="AA1465" s="11">
        <v>186327.67999999999</v>
      </c>
      <c r="AB1465" s="11">
        <v>10788.76</v>
      </c>
      <c r="AC1465" s="11">
        <v>86310.080000000002</v>
      </c>
      <c r="AD1465" s="11">
        <v>0</v>
      </c>
      <c r="AE1465" s="11">
        <v>0</v>
      </c>
      <c r="AF1465" s="11">
        <v>34079.72</v>
      </c>
      <c r="AG1465" s="11">
        <v>0</v>
      </c>
      <c r="AH1465" s="11">
        <v>272637.76</v>
      </c>
      <c r="AI1465" s="11">
        <v>0</v>
      </c>
      <c r="AJ1465" s="11">
        <v>1829465.03</v>
      </c>
      <c r="AK1465" s="11">
        <v>0</v>
      </c>
      <c r="AL1465" s="13">
        <v>8.8112305447562989E-3</v>
      </c>
      <c r="AM1465" s="7">
        <v>3833</v>
      </c>
      <c r="AN1465" s="7" t="s">
        <v>281</v>
      </c>
      <c r="AO1465" s="9">
        <v>45900</v>
      </c>
      <c r="AP1465" s="9">
        <v>45869</v>
      </c>
      <c r="AQ1465" s="7">
        <v>31</v>
      </c>
      <c r="AR1465" s="7">
        <v>243</v>
      </c>
      <c r="AS1465" s="15">
        <v>0.96158774460006335</v>
      </c>
      <c r="AT1465" s="11">
        <v>6128.9525865671549</v>
      </c>
      <c r="AU1465" s="11">
        <v>6128.9525865671549</v>
      </c>
      <c r="AV1465" s="11">
        <v>0</v>
      </c>
      <c r="AW1465" s="11">
        <v>0</v>
      </c>
      <c r="AX1465" s="11">
        <v>6128.9525865671549</v>
      </c>
      <c r="AY1465" s="11">
        <v>6128.9525865671549</v>
      </c>
      <c r="AZ1465" s="13">
        <v>8.8112305447562989E-3</v>
      </c>
      <c r="BA1465" s="11">
        <v>6128.9525865671549</v>
      </c>
      <c r="BB1465" s="11">
        <v>6128.9525865671549</v>
      </c>
      <c r="BC1465" s="11"/>
      <c r="BD1465" s="11"/>
      <c r="BE1465" s="11"/>
      <c r="BF1465" s="11">
        <v>0</v>
      </c>
      <c r="BG1465" s="11">
        <v>0</v>
      </c>
      <c r="BH1465" s="11">
        <v>6128.9525865671549</v>
      </c>
      <c r="BI1465" s="11">
        <v>6128.9525865671549</v>
      </c>
      <c r="BJ1465" s="11">
        <v>6128.9525865671549</v>
      </c>
      <c r="BK1465" s="11">
        <v>0</v>
      </c>
      <c r="BL1465" s="11">
        <v>6128.9525865671549</v>
      </c>
    </row>
    <row r="1466" spans="1:64" hidden="1" x14ac:dyDescent="0.25">
      <c r="A1466" s="7">
        <v>501097</v>
      </c>
      <c r="B1466" s="7" t="s">
        <v>193</v>
      </c>
      <c r="C1466" s="9">
        <v>45223</v>
      </c>
      <c r="D1466" s="9">
        <v>48511</v>
      </c>
      <c r="E1466" s="9">
        <v>48511</v>
      </c>
      <c r="F1466" s="7" t="s">
        <v>237</v>
      </c>
      <c r="G1466" s="11">
        <v>2102102.79</v>
      </c>
      <c r="H1466" s="11">
        <v>23290.959999999999</v>
      </c>
      <c r="I1466" s="11" t="s">
        <v>239</v>
      </c>
      <c r="J1466" s="11">
        <v>10788.76</v>
      </c>
      <c r="K1466" s="11" t="s">
        <v>239</v>
      </c>
      <c r="L1466" s="11">
        <v>0</v>
      </c>
      <c r="M1466" s="13">
        <v>6.0600000000000001E-2</v>
      </c>
      <c r="N1466" s="13" t="s">
        <v>246</v>
      </c>
      <c r="O1466" s="13" t="s">
        <v>257</v>
      </c>
      <c r="P1466" s="13">
        <v>0.39539999999999997</v>
      </c>
      <c r="Q1466" s="7" t="s">
        <v>260</v>
      </c>
      <c r="R1466" s="7" t="s">
        <v>262</v>
      </c>
      <c r="S1466" s="7">
        <v>0</v>
      </c>
      <c r="T1466" s="7" t="s">
        <v>267</v>
      </c>
      <c r="U1466" s="7" t="s">
        <v>269</v>
      </c>
      <c r="V1466" s="7">
        <v>1</v>
      </c>
      <c r="W1466" s="9">
        <v>45657</v>
      </c>
      <c r="X1466" s="7">
        <v>94</v>
      </c>
      <c r="Y1466" s="7">
        <v>9</v>
      </c>
      <c r="Z1466" s="11">
        <v>23290.959999999999</v>
      </c>
      <c r="AA1466" s="11">
        <v>209618.64</v>
      </c>
      <c r="AB1466" s="11">
        <v>10788.76</v>
      </c>
      <c r="AC1466" s="11">
        <v>97098.84</v>
      </c>
      <c r="AD1466" s="11">
        <v>0</v>
      </c>
      <c r="AE1466" s="11">
        <v>0</v>
      </c>
      <c r="AF1466" s="11">
        <v>34079.72</v>
      </c>
      <c r="AG1466" s="11">
        <v>0</v>
      </c>
      <c r="AH1466" s="11">
        <v>306717.48</v>
      </c>
      <c r="AI1466" s="11">
        <v>0</v>
      </c>
      <c r="AJ1466" s="11">
        <v>1795385.31</v>
      </c>
      <c r="AK1466" s="11">
        <v>0</v>
      </c>
      <c r="AL1466" s="13">
        <v>8.728278127625666E-3</v>
      </c>
      <c r="AM1466" s="7">
        <v>3834</v>
      </c>
      <c r="AN1466" s="7" t="s">
        <v>282</v>
      </c>
      <c r="AO1466" s="9">
        <v>45930</v>
      </c>
      <c r="AP1466" s="9">
        <v>45900</v>
      </c>
      <c r="AQ1466" s="7">
        <v>30</v>
      </c>
      <c r="AR1466" s="7">
        <v>273</v>
      </c>
      <c r="AS1466" s="15">
        <v>0.95694898525334393</v>
      </c>
      <c r="AT1466" s="11">
        <v>5929.4129192942046</v>
      </c>
      <c r="AU1466" s="11">
        <v>5929.4129192942046</v>
      </c>
      <c r="AV1466" s="11">
        <v>0</v>
      </c>
      <c r="AW1466" s="11">
        <v>0</v>
      </c>
      <c r="AX1466" s="11">
        <v>5929.4129192942046</v>
      </c>
      <c r="AY1466" s="11">
        <v>5929.4129192942046</v>
      </c>
      <c r="AZ1466" s="13">
        <v>8.728278127625666E-3</v>
      </c>
      <c r="BA1466" s="11">
        <v>5929.4129192942046</v>
      </c>
      <c r="BB1466" s="11">
        <v>5929.4129192942046</v>
      </c>
      <c r="BC1466" s="11"/>
      <c r="BD1466" s="11"/>
      <c r="BE1466" s="11"/>
      <c r="BF1466" s="11">
        <v>0</v>
      </c>
      <c r="BG1466" s="11">
        <v>0</v>
      </c>
      <c r="BH1466" s="11">
        <v>5929.4129192942046</v>
      </c>
      <c r="BI1466" s="11">
        <v>5929.4129192942046</v>
      </c>
      <c r="BJ1466" s="11">
        <v>5929.4129192942046</v>
      </c>
      <c r="BK1466" s="11">
        <v>0</v>
      </c>
      <c r="BL1466" s="11">
        <v>5929.4129192942046</v>
      </c>
    </row>
    <row r="1467" spans="1:64" hidden="1" x14ac:dyDescent="0.25">
      <c r="A1467" s="7">
        <v>501097</v>
      </c>
      <c r="B1467" s="7" t="s">
        <v>193</v>
      </c>
      <c r="C1467" s="9">
        <v>45223</v>
      </c>
      <c r="D1467" s="9">
        <v>48511</v>
      </c>
      <c r="E1467" s="9">
        <v>48511</v>
      </c>
      <c r="F1467" s="7" t="s">
        <v>237</v>
      </c>
      <c r="G1467" s="11">
        <v>2102102.79</v>
      </c>
      <c r="H1467" s="11">
        <v>23290.959999999999</v>
      </c>
      <c r="I1467" s="11" t="s">
        <v>239</v>
      </c>
      <c r="J1467" s="11">
        <v>10788.76</v>
      </c>
      <c r="K1467" s="11" t="s">
        <v>239</v>
      </c>
      <c r="L1467" s="11">
        <v>0</v>
      </c>
      <c r="M1467" s="13">
        <v>6.0600000000000001E-2</v>
      </c>
      <c r="N1467" s="13" t="s">
        <v>246</v>
      </c>
      <c r="O1467" s="13" t="s">
        <v>257</v>
      </c>
      <c r="P1467" s="13">
        <v>0.39539999999999997</v>
      </c>
      <c r="Q1467" s="7" t="s">
        <v>260</v>
      </c>
      <c r="R1467" s="7" t="s">
        <v>262</v>
      </c>
      <c r="S1467" s="7">
        <v>0</v>
      </c>
      <c r="T1467" s="7" t="s">
        <v>267</v>
      </c>
      <c r="U1467" s="7" t="s">
        <v>269</v>
      </c>
      <c r="V1467" s="7">
        <v>1</v>
      </c>
      <c r="W1467" s="9">
        <v>45657</v>
      </c>
      <c r="X1467" s="7">
        <v>94</v>
      </c>
      <c r="Y1467" s="7">
        <v>10</v>
      </c>
      <c r="Z1467" s="11">
        <v>23290.959999999999</v>
      </c>
      <c r="AA1467" s="11">
        <v>232909.6</v>
      </c>
      <c r="AB1467" s="11">
        <v>10788.76</v>
      </c>
      <c r="AC1467" s="11">
        <v>107887.6</v>
      </c>
      <c r="AD1467" s="11">
        <v>0</v>
      </c>
      <c r="AE1467" s="11">
        <v>0</v>
      </c>
      <c r="AF1467" s="11">
        <v>34079.72</v>
      </c>
      <c r="AG1467" s="11">
        <v>0</v>
      </c>
      <c r="AH1467" s="11">
        <v>340797.2</v>
      </c>
      <c r="AI1467" s="11">
        <v>0</v>
      </c>
      <c r="AJ1467" s="11">
        <v>1761305.59</v>
      </c>
      <c r="AK1467" s="11">
        <v>0</v>
      </c>
      <c r="AL1467" s="13">
        <v>8.646106657432262E-3</v>
      </c>
      <c r="AM1467" s="7">
        <v>3835</v>
      </c>
      <c r="AN1467" s="7" t="s">
        <v>283</v>
      </c>
      <c r="AO1467" s="9">
        <v>45961</v>
      </c>
      <c r="AP1467" s="9">
        <v>45930</v>
      </c>
      <c r="AQ1467" s="7">
        <v>31</v>
      </c>
      <c r="AR1467" s="7">
        <v>304</v>
      </c>
      <c r="AS1467" s="15">
        <v>0.95217910831363117</v>
      </c>
      <c r="AT1467" s="11">
        <v>5733.3785262668043</v>
      </c>
      <c r="AU1467" s="11">
        <v>5733.3785262668043</v>
      </c>
      <c r="AV1467" s="11">
        <v>0</v>
      </c>
      <c r="AW1467" s="11">
        <v>0</v>
      </c>
      <c r="AX1467" s="11">
        <v>5733.3785262668043</v>
      </c>
      <c r="AY1467" s="11">
        <v>5733.3785262668043</v>
      </c>
      <c r="AZ1467" s="13">
        <v>8.646106657432262E-3</v>
      </c>
      <c r="BA1467" s="11">
        <v>5733.3785262668043</v>
      </c>
      <c r="BB1467" s="11">
        <v>5733.3785262668043</v>
      </c>
      <c r="BC1467" s="11"/>
      <c r="BD1467" s="11"/>
      <c r="BE1467" s="11"/>
      <c r="BF1467" s="11">
        <v>0</v>
      </c>
      <c r="BG1467" s="11">
        <v>0</v>
      </c>
      <c r="BH1467" s="11">
        <v>5733.3785262668043</v>
      </c>
      <c r="BI1467" s="11">
        <v>5733.3785262668043</v>
      </c>
      <c r="BJ1467" s="11">
        <v>5733.3785262668043</v>
      </c>
      <c r="BK1467" s="11">
        <v>0</v>
      </c>
      <c r="BL1467" s="11">
        <v>5733.3785262668043</v>
      </c>
    </row>
    <row r="1468" spans="1:64" hidden="1" x14ac:dyDescent="0.25">
      <c r="A1468" s="7">
        <v>501097</v>
      </c>
      <c r="B1468" s="7" t="s">
        <v>193</v>
      </c>
      <c r="C1468" s="9">
        <v>45223</v>
      </c>
      <c r="D1468" s="9">
        <v>48511</v>
      </c>
      <c r="E1468" s="9">
        <v>48511</v>
      </c>
      <c r="F1468" s="7" t="s">
        <v>237</v>
      </c>
      <c r="G1468" s="11">
        <v>2102102.79</v>
      </c>
      <c r="H1468" s="11">
        <v>23290.959999999999</v>
      </c>
      <c r="I1468" s="11" t="s">
        <v>239</v>
      </c>
      <c r="J1468" s="11">
        <v>10788.76</v>
      </c>
      <c r="K1468" s="11" t="s">
        <v>239</v>
      </c>
      <c r="L1468" s="11">
        <v>0</v>
      </c>
      <c r="M1468" s="13">
        <v>6.0600000000000001E-2</v>
      </c>
      <c r="N1468" s="13" t="s">
        <v>246</v>
      </c>
      <c r="O1468" s="13" t="s">
        <v>257</v>
      </c>
      <c r="P1468" s="13">
        <v>0.39539999999999997</v>
      </c>
      <c r="Q1468" s="7" t="s">
        <v>260</v>
      </c>
      <c r="R1468" s="7" t="s">
        <v>262</v>
      </c>
      <c r="S1468" s="7">
        <v>0</v>
      </c>
      <c r="T1468" s="7" t="s">
        <v>267</v>
      </c>
      <c r="U1468" s="7" t="s">
        <v>269</v>
      </c>
      <c r="V1468" s="7">
        <v>1</v>
      </c>
      <c r="W1468" s="9">
        <v>45657</v>
      </c>
      <c r="X1468" s="7">
        <v>94</v>
      </c>
      <c r="Y1468" s="7">
        <v>11</v>
      </c>
      <c r="Z1468" s="11">
        <v>23290.959999999999</v>
      </c>
      <c r="AA1468" s="11">
        <v>256200.56</v>
      </c>
      <c r="AB1468" s="11">
        <v>10788.76</v>
      </c>
      <c r="AC1468" s="11">
        <v>118676.36</v>
      </c>
      <c r="AD1468" s="11">
        <v>0</v>
      </c>
      <c r="AE1468" s="11">
        <v>0</v>
      </c>
      <c r="AF1468" s="11">
        <v>34079.72</v>
      </c>
      <c r="AG1468" s="11">
        <v>0</v>
      </c>
      <c r="AH1468" s="11">
        <v>374876.92</v>
      </c>
      <c r="AI1468" s="11">
        <v>0</v>
      </c>
      <c r="AJ1468" s="11">
        <v>1727225.87</v>
      </c>
      <c r="AK1468" s="11">
        <v>0</v>
      </c>
      <c r="AL1468" s="13">
        <v>8.5647087820321932E-3</v>
      </c>
      <c r="AM1468" s="7">
        <v>3836</v>
      </c>
      <c r="AN1468" s="7" t="s">
        <v>284</v>
      </c>
      <c r="AO1468" s="9">
        <v>45991</v>
      </c>
      <c r="AP1468" s="9">
        <v>45961</v>
      </c>
      <c r="AQ1468" s="7">
        <v>30</v>
      </c>
      <c r="AR1468" s="7">
        <v>334</v>
      </c>
      <c r="AS1468" s="15">
        <v>0.9475857368160796</v>
      </c>
      <c r="AT1468" s="11">
        <v>5542.643103126773</v>
      </c>
      <c r="AU1468" s="11">
        <v>5542.643103126773</v>
      </c>
      <c r="AV1468" s="11">
        <v>0</v>
      </c>
      <c r="AW1468" s="11">
        <v>0</v>
      </c>
      <c r="AX1468" s="11">
        <v>5542.643103126773</v>
      </c>
      <c r="AY1468" s="11">
        <v>5542.643103126773</v>
      </c>
      <c r="AZ1468" s="13">
        <v>8.5647087820321932E-3</v>
      </c>
      <c r="BA1468" s="11">
        <v>5542.643103126773</v>
      </c>
      <c r="BB1468" s="11">
        <v>5542.643103126773</v>
      </c>
      <c r="BC1468" s="11"/>
      <c r="BD1468" s="11"/>
      <c r="BE1468" s="11"/>
      <c r="BF1468" s="11">
        <v>0</v>
      </c>
      <c r="BG1468" s="11">
        <v>0</v>
      </c>
      <c r="BH1468" s="11">
        <v>5542.643103126773</v>
      </c>
      <c r="BI1468" s="11">
        <v>5542.643103126773</v>
      </c>
      <c r="BJ1468" s="11">
        <v>5542.643103126773</v>
      </c>
      <c r="BK1468" s="11">
        <v>0</v>
      </c>
      <c r="BL1468" s="11">
        <v>5542.643103126773</v>
      </c>
    </row>
    <row r="1469" spans="1:64" hidden="1" x14ac:dyDescent="0.25">
      <c r="A1469" s="7">
        <v>501097</v>
      </c>
      <c r="B1469" s="7" t="s">
        <v>193</v>
      </c>
      <c r="C1469" s="9">
        <v>45223</v>
      </c>
      <c r="D1469" s="9">
        <v>48511</v>
      </c>
      <c r="E1469" s="9">
        <v>48511</v>
      </c>
      <c r="F1469" s="7" t="s">
        <v>237</v>
      </c>
      <c r="G1469" s="11">
        <v>2102102.79</v>
      </c>
      <c r="H1469" s="11">
        <v>23290.959999999999</v>
      </c>
      <c r="I1469" s="11" t="s">
        <v>239</v>
      </c>
      <c r="J1469" s="11">
        <v>10788.76</v>
      </c>
      <c r="K1469" s="11" t="s">
        <v>239</v>
      </c>
      <c r="L1469" s="11">
        <v>0</v>
      </c>
      <c r="M1469" s="13">
        <v>6.0600000000000001E-2</v>
      </c>
      <c r="N1469" s="13" t="s">
        <v>246</v>
      </c>
      <c r="O1469" s="13" t="s">
        <v>257</v>
      </c>
      <c r="P1469" s="13">
        <v>0.39539999999999997</v>
      </c>
      <c r="Q1469" s="7" t="s">
        <v>260</v>
      </c>
      <c r="R1469" s="7" t="s">
        <v>262</v>
      </c>
      <c r="S1469" s="7">
        <v>0</v>
      </c>
      <c r="T1469" s="7" t="s">
        <v>267</v>
      </c>
      <c r="U1469" s="7" t="s">
        <v>269</v>
      </c>
      <c r="V1469" s="7">
        <v>1</v>
      </c>
      <c r="W1469" s="9">
        <v>45657</v>
      </c>
      <c r="X1469" s="7">
        <v>94</v>
      </c>
      <c r="Y1469" s="7">
        <v>12</v>
      </c>
      <c r="Z1469" s="11">
        <v>23290.959999999999</v>
      </c>
      <c r="AA1469" s="11">
        <v>279491.52</v>
      </c>
      <c r="AB1469" s="11">
        <v>10788.76</v>
      </c>
      <c r="AC1469" s="11">
        <v>129465.12</v>
      </c>
      <c r="AD1469" s="11">
        <v>0</v>
      </c>
      <c r="AE1469" s="11">
        <v>0</v>
      </c>
      <c r="AF1469" s="11">
        <v>34079.72</v>
      </c>
      <c r="AG1469" s="11">
        <v>0</v>
      </c>
      <c r="AH1469" s="11">
        <v>408956.64</v>
      </c>
      <c r="AI1469" s="11">
        <v>0</v>
      </c>
      <c r="AJ1469" s="11">
        <v>1693146.15</v>
      </c>
      <c r="AK1469" s="11">
        <v>0</v>
      </c>
      <c r="AL1469" s="13">
        <v>8.4840772184974211E-3</v>
      </c>
      <c r="AM1469" s="7">
        <v>3837</v>
      </c>
      <c r="AN1469" s="7" t="s">
        <v>285</v>
      </c>
      <c r="AO1469" s="9">
        <v>46022</v>
      </c>
      <c r="AP1469" s="9">
        <v>45991</v>
      </c>
      <c r="AQ1469" s="7">
        <v>31</v>
      </c>
      <c r="AR1469" s="7">
        <v>365</v>
      </c>
      <c r="AS1469" s="15">
        <v>0.94286253064303227</v>
      </c>
      <c r="AT1469" s="11">
        <v>5355.3036688649436</v>
      </c>
      <c r="AU1469" s="11">
        <v>5355.3036688649436</v>
      </c>
      <c r="AV1469" s="11">
        <v>0</v>
      </c>
      <c r="AW1469" s="11">
        <v>0</v>
      </c>
      <c r="AX1469" s="11">
        <v>5355.3036688649436</v>
      </c>
      <c r="AY1469" s="11">
        <v>5355.3036688649436</v>
      </c>
      <c r="AZ1469" s="13">
        <v>8.4840772184974211E-3</v>
      </c>
      <c r="BA1469" s="11">
        <v>5355.3036688649436</v>
      </c>
      <c r="BB1469" s="11">
        <v>5355.3036688649436</v>
      </c>
      <c r="BC1469" s="11"/>
      <c r="BD1469" s="11"/>
      <c r="BE1469" s="11"/>
      <c r="BF1469" s="11">
        <v>0</v>
      </c>
      <c r="BG1469" s="11">
        <v>0</v>
      </c>
      <c r="BH1469" s="11">
        <v>5355.3036688649436</v>
      </c>
      <c r="BI1469" s="11">
        <v>5355.3036688649436</v>
      </c>
      <c r="BJ1469" s="11">
        <v>5355.3036688649436</v>
      </c>
      <c r="BK1469" s="11">
        <v>0</v>
      </c>
      <c r="BL1469" s="11">
        <v>5355.3036688649436</v>
      </c>
    </row>
    <row r="1470" spans="1:64" hidden="1" x14ac:dyDescent="0.25">
      <c r="A1470" s="7">
        <v>501119</v>
      </c>
      <c r="B1470" s="7" t="s">
        <v>194</v>
      </c>
      <c r="C1470" s="9">
        <v>45471</v>
      </c>
      <c r="D1470" s="9">
        <v>46022</v>
      </c>
      <c r="E1470" s="9">
        <v>46022</v>
      </c>
      <c r="F1470" s="7" t="s">
        <v>238</v>
      </c>
      <c r="G1470" s="11">
        <v>0</v>
      </c>
      <c r="H1470" s="11">
        <v>0</v>
      </c>
      <c r="I1470" s="11" t="s">
        <v>240</v>
      </c>
      <c r="J1470" s="11">
        <v>0</v>
      </c>
      <c r="K1470" s="11" t="s">
        <v>240</v>
      </c>
      <c r="L1470" s="11">
        <v>6000000</v>
      </c>
      <c r="M1470" s="13">
        <v>0</v>
      </c>
      <c r="N1470" s="13" t="s">
        <v>249</v>
      </c>
      <c r="O1470" s="13" t="s">
        <v>257</v>
      </c>
      <c r="P1470" s="13">
        <v>0.39539999999999997</v>
      </c>
      <c r="Q1470" s="7" t="s">
        <v>260</v>
      </c>
      <c r="R1470" s="7" t="s">
        <v>262</v>
      </c>
      <c r="S1470" s="7">
        <v>0</v>
      </c>
      <c r="T1470" s="7" t="s">
        <v>267</v>
      </c>
      <c r="U1470" s="7" t="s">
        <v>269</v>
      </c>
      <c r="V1470" s="7">
        <v>1</v>
      </c>
      <c r="W1470" s="9">
        <v>45657</v>
      </c>
      <c r="X1470" s="7">
        <v>12</v>
      </c>
      <c r="Y1470" s="7">
        <v>0</v>
      </c>
      <c r="Z1470" s="11">
        <v>0</v>
      </c>
      <c r="AA1470" s="11">
        <v>0</v>
      </c>
      <c r="AB1470" s="11">
        <v>0</v>
      </c>
      <c r="AC1470" s="11">
        <v>0</v>
      </c>
      <c r="AD1470" s="11">
        <v>0</v>
      </c>
      <c r="AE1470" s="11">
        <v>0</v>
      </c>
      <c r="AF1470" s="11">
        <v>0</v>
      </c>
      <c r="AG1470" s="11">
        <v>0</v>
      </c>
      <c r="AH1470" s="11">
        <v>0</v>
      </c>
      <c r="AI1470" s="11">
        <v>0</v>
      </c>
      <c r="AJ1470" s="11">
        <v>0</v>
      </c>
      <c r="AK1470" s="11">
        <v>0</v>
      </c>
      <c r="AM1470" s="7">
        <v>3920</v>
      </c>
      <c r="AN1470" s="7" t="s">
        <v>290</v>
      </c>
      <c r="AO1470" s="9">
        <v>45657</v>
      </c>
      <c r="AP1470" s="9">
        <v>48511</v>
      </c>
      <c r="AQ1470" s="7">
        <v>0</v>
      </c>
      <c r="AR1470" s="7">
        <v>0</v>
      </c>
      <c r="AS1470" s="15">
        <v>1</v>
      </c>
      <c r="BC1470" s="11"/>
      <c r="BD1470" s="11"/>
      <c r="BE1470" s="11"/>
    </row>
    <row r="1471" spans="1:64" hidden="1" x14ac:dyDescent="0.25">
      <c r="A1471" s="7">
        <v>501119</v>
      </c>
      <c r="B1471" s="7" t="s">
        <v>194</v>
      </c>
      <c r="C1471" s="9">
        <v>45471</v>
      </c>
      <c r="D1471" s="9">
        <v>46022</v>
      </c>
      <c r="E1471" s="9">
        <v>46022</v>
      </c>
      <c r="F1471" s="7" t="s">
        <v>238</v>
      </c>
      <c r="G1471" s="11">
        <v>0</v>
      </c>
      <c r="H1471" s="11">
        <v>0</v>
      </c>
      <c r="I1471" s="11" t="s">
        <v>240</v>
      </c>
      <c r="J1471" s="11">
        <v>0</v>
      </c>
      <c r="K1471" s="11" t="s">
        <v>240</v>
      </c>
      <c r="L1471" s="11">
        <v>6000000</v>
      </c>
      <c r="M1471" s="13">
        <v>0</v>
      </c>
      <c r="N1471" s="13" t="s">
        <v>249</v>
      </c>
      <c r="O1471" s="13" t="s">
        <v>257</v>
      </c>
      <c r="P1471" s="13">
        <v>0.39539999999999997</v>
      </c>
      <c r="Q1471" s="7" t="s">
        <v>260</v>
      </c>
      <c r="R1471" s="7" t="s">
        <v>262</v>
      </c>
      <c r="S1471" s="7">
        <v>0</v>
      </c>
      <c r="T1471" s="7" t="s">
        <v>267</v>
      </c>
      <c r="U1471" s="7" t="s">
        <v>269</v>
      </c>
      <c r="V1471" s="7">
        <v>1</v>
      </c>
      <c r="W1471" s="9">
        <v>45657</v>
      </c>
      <c r="X1471" s="7">
        <v>12</v>
      </c>
      <c r="Y1471" s="7">
        <v>1</v>
      </c>
      <c r="Z1471" s="11">
        <v>0</v>
      </c>
      <c r="AA1471" s="11">
        <v>0</v>
      </c>
      <c r="AB1471" s="11">
        <v>0</v>
      </c>
      <c r="AC1471" s="11">
        <v>0</v>
      </c>
      <c r="AD1471" s="11">
        <v>545454.54545454541</v>
      </c>
      <c r="AE1471" s="11">
        <v>545454.54545454541</v>
      </c>
      <c r="AF1471" s="11">
        <v>0</v>
      </c>
      <c r="AG1471" s="11">
        <v>0</v>
      </c>
      <c r="AH1471" s="11">
        <v>0</v>
      </c>
      <c r="AI1471" s="11">
        <v>0</v>
      </c>
      <c r="AJ1471" s="11">
        <v>545454.54545454541</v>
      </c>
      <c r="AK1471" s="11">
        <v>545454.54545454541</v>
      </c>
      <c r="AL1471" s="13">
        <v>3.9488226459580833E-3</v>
      </c>
      <c r="AM1471" s="7">
        <v>3921</v>
      </c>
      <c r="AN1471" s="7" t="s">
        <v>291</v>
      </c>
      <c r="AO1471" s="9">
        <v>45688</v>
      </c>
      <c r="AP1471" s="9">
        <v>45657</v>
      </c>
      <c r="AQ1471" s="7">
        <v>31</v>
      </c>
      <c r="AR1471" s="7">
        <v>31</v>
      </c>
      <c r="AS1471" s="15">
        <v>1</v>
      </c>
      <c r="AT1471" s="11">
        <v>851.65334957008679</v>
      </c>
      <c r="AU1471" s="11">
        <v>851.65334957008679</v>
      </c>
      <c r="AV1471" s="11">
        <v>851.65334957008679</v>
      </c>
      <c r="AW1471" s="11">
        <v>851.65334957008679</v>
      </c>
      <c r="AX1471" s="11">
        <v>0</v>
      </c>
      <c r="AY1471" s="11">
        <v>0</v>
      </c>
      <c r="AZ1471" s="13">
        <v>3.9488226459580833E-3</v>
      </c>
      <c r="BA1471" s="11">
        <v>851.65334957008679</v>
      </c>
      <c r="BB1471" s="11">
        <v>851.65334957008679</v>
      </c>
      <c r="BC1471" s="11"/>
      <c r="BD1471" s="11"/>
      <c r="BE1471" s="11"/>
      <c r="BF1471" s="11">
        <v>851.65334957008679</v>
      </c>
      <c r="BG1471" s="11">
        <v>851.65334957008679</v>
      </c>
      <c r="BH1471" s="11">
        <v>0</v>
      </c>
      <c r="BI1471" s="11">
        <v>0</v>
      </c>
      <c r="BJ1471" s="11">
        <v>0</v>
      </c>
      <c r="BK1471" s="11">
        <v>851.65334957008679</v>
      </c>
      <c r="BL1471" s="11">
        <v>851.65334957008679</v>
      </c>
    </row>
    <row r="1472" spans="1:64" hidden="1" x14ac:dyDescent="0.25">
      <c r="A1472" s="7">
        <v>501119</v>
      </c>
      <c r="B1472" s="7" t="s">
        <v>194</v>
      </c>
      <c r="C1472" s="9">
        <v>45471</v>
      </c>
      <c r="D1472" s="9">
        <v>46022</v>
      </c>
      <c r="E1472" s="9">
        <v>46022</v>
      </c>
      <c r="F1472" s="7" t="s">
        <v>238</v>
      </c>
      <c r="G1472" s="11">
        <v>0</v>
      </c>
      <c r="H1472" s="11">
        <v>0</v>
      </c>
      <c r="I1472" s="11" t="s">
        <v>240</v>
      </c>
      <c r="J1472" s="11">
        <v>0</v>
      </c>
      <c r="K1472" s="11" t="s">
        <v>240</v>
      </c>
      <c r="L1472" s="11">
        <v>6000000</v>
      </c>
      <c r="M1472" s="13">
        <v>0</v>
      </c>
      <c r="N1472" s="13" t="s">
        <v>249</v>
      </c>
      <c r="O1472" s="13" t="s">
        <v>257</v>
      </c>
      <c r="P1472" s="13">
        <v>0.39539999999999997</v>
      </c>
      <c r="Q1472" s="7" t="s">
        <v>260</v>
      </c>
      <c r="R1472" s="7" t="s">
        <v>262</v>
      </c>
      <c r="S1472" s="7">
        <v>0</v>
      </c>
      <c r="T1472" s="7" t="s">
        <v>267</v>
      </c>
      <c r="U1472" s="7" t="s">
        <v>269</v>
      </c>
      <c r="V1472" s="7">
        <v>1</v>
      </c>
      <c r="W1472" s="9">
        <v>45657</v>
      </c>
      <c r="X1472" s="7">
        <v>12</v>
      </c>
      <c r="Y1472" s="7">
        <v>2</v>
      </c>
      <c r="Z1472" s="11">
        <v>0</v>
      </c>
      <c r="AA1472" s="11">
        <v>0</v>
      </c>
      <c r="AB1472" s="11">
        <v>0</v>
      </c>
      <c r="AC1472" s="11">
        <v>0</v>
      </c>
      <c r="AD1472" s="11">
        <v>545454.54545454541</v>
      </c>
      <c r="AE1472" s="11">
        <v>1090909.0909090911</v>
      </c>
      <c r="AF1472" s="11">
        <v>0</v>
      </c>
      <c r="AG1472" s="11">
        <v>0</v>
      </c>
      <c r="AH1472" s="11">
        <v>0</v>
      </c>
      <c r="AI1472" s="11">
        <v>0</v>
      </c>
      <c r="AJ1472" s="11">
        <v>1090909.0909090911</v>
      </c>
      <c r="AK1472" s="11">
        <v>1090909.0909090911</v>
      </c>
      <c r="AL1472" s="13">
        <v>3.9332294456688732E-3</v>
      </c>
      <c r="AM1472" s="7">
        <v>3922</v>
      </c>
      <c r="AN1472" s="7" t="s">
        <v>292</v>
      </c>
      <c r="AO1472" s="9">
        <v>45716</v>
      </c>
      <c r="AP1472" s="9">
        <v>45688</v>
      </c>
      <c r="AQ1472" s="7">
        <v>28</v>
      </c>
      <c r="AR1472" s="7">
        <v>59</v>
      </c>
      <c r="AS1472" s="15">
        <v>1</v>
      </c>
      <c r="AT1472" s="11">
        <v>1696.5806430736061</v>
      </c>
      <c r="AU1472" s="11">
        <v>1696.5806430736061</v>
      </c>
      <c r="AV1472" s="11">
        <v>1696.5806430736061</v>
      </c>
      <c r="AW1472" s="11">
        <v>1696.5806430736061</v>
      </c>
      <c r="AX1472" s="11">
        <v>0</v>
      </c>
      <c r="AY1472" s="11">
        <v>0</v>
      </c>
      <c r="AZ1472" s="13">
        <v>3.9332294456688732E-3</v>
      </c>
      <c r="BA1472" s="11">
        <v>1696.5806430736061</v>
      </c>
      <c r="BB1472" s="11">
        <v>1696.5806430736061</v>
      </c>
      <c r="BC1472" s="11"/>
      <c r="BD1472" s="11"/>
      <c r="BE1472" s="11"/>
      <c r="BF1472" s="11">
        <v>1696.5806430736061</v>
      </c>
      <c r="BG1472" s="11">
        <v>1696.5806430736061</v>
      </c>
      <c r="BH1472" s="11">
        <v>0</v>
      </c>
      <c r="BI1472" s="11">
        <v>0</v>
      </c>
      <c r="BJ1472" s="11">
        <v>0</v>
      </c>
      <c r="BK1472" s="11">
        <v>1696.5806430736061</v>
      </c>
      <c r="BL1472" s="11">
        <v>1696.5806430736061</v>
      </c>
    </row>
    <row r="1473" spans="1:64" hidden="1" x14ac:dyDescent="0.25">
      <c r="A1473" s="7">
        <v>501119</v>
      </c>
      <c r="B1473" s="7" t="s">
        <v>194</v>
      </c>
      <c r="C1473" s="9">
        <v>45471</v>
      </c>
      <c r="D1473" s="9">
        <v>46022</v>
      </c>
      <c r="E1473" s="9">
        <v>46022</v>
      </c>
      <c r="F1473" s="7" t="s">
        <v>238</v>
      </c>
      <c r="G1473" s="11">
        <v>0</v>
      </c>
      <c r="H1473" s="11">
        <v>0</v>
      </c>
      <c r="I1473" s="11" t="s">
        <v>240</v>
      </c>
      <c r="J1473" s="11">
        <v>0</v>
      </c>
      <c r="K1473" s="11" t="s">
        <v>240</v>
      </c>
      <c r="L1473" s="11">
        <v>6000000</v>
      </c>
      <c r="M1473" s="13">
        <v>0</v>
      </c>
      <c r="N1473" s="13" t="s">
        <v>249</v>
      </c>
      <c r="O1473" s="13" t="s">
        <v>257</v>
      </c>
      <c r="P1473" s="13">
        <v>0.39539999999999997</v>
      </c>
      <c r="Q1473" s="7" t="s">
        <v>260</v>
      </c>
      <c r="R1473" s="7" t="s">
        <v>262</v>
      </c>
      <c r="S1473" s="7">
        <v>0</v>
      </c>
      <c r="T1473" s="7" t="s">
        <v>267</v>
      </c>
      <c r="U1473" s="7" t="s">
        <v>269</v>
      </c>
      <c r="V1473" s="7">
        <v>1</v>
      </c>
      <c r="W1473" s="9">
        <v>45657</v>
      </c>
      <c r="X1473" s="7">
        <v>12</v>
      </c>
      <c r="Y1473" s="7">
        <v>3</v>
      </c>
      <c r="Z1473" s="11">
        <v>0</v>
      </c>
      <c r="AA1473" s="11">
        <v>0</v>
      </c>
      <c r="AB1473" s="11">
        <v>0</v>
      </c>
      <c r="AC1473" s="11">
        <v>0</v>
      </c>
      <c r="AD1473" s="11">
        <v>545454.54545454541</v>
      </c>
      <c r="AE1473" s="11">
        <v>1636363.636363636</v>
      </c>
      <c r="AF1473" s="11">
        <v>0</v>
      </c>
      <c r="AG1473" s="11">
        <v>0</v>
      </c>
      <c r="AH1473" s="11">
        <v>0</v>
      </c>
      <c r="AI1473" s="11">
        <v>0</v>
      </c>
      <c r="AJ1473" s="11">
        <v>1636363.636363636</v>
      </c>
      <c r="AK1473" s="11">
        <v>1636363.636363636</v>
      </c>
      <c r="AL1473" s="13">
        <v>3.9176978201620472E-3</v>
      </c>
      <c r="AM1473" s="7">
        <v>3923</v>
      </c>
      <c r="AN1473" s="7" t="s">
        <v>293</v>
      </c>
      <c r="AO1473" s="9">
        <v>45747</v>
      </c>
      <c r="AP1473" s="9">
        <v>45716</v>
      </c>
      <c r="AQ1473" s="7">
        <v>31</v>
      </c>
      <c r="AR1473" s="7">
        <v>90</v>
      </c>
      <c r="AS1473" s="15">
        <v>1</v>
      </c>
      <c r="AT1473" s="11">
        <v>2534.8217205143019</v>
      </c>
      <c r="AU1473" s="11">
        <v>2534.8217205143019</v>
      </c>
      <c r="AV1473" s="11">
        <v>2534.8217205143019</v>
      </c>
      <c r="AW1473" s="11">
        <v>2534.8217205143019</v>
      </c>
      <c r="AX1473" s="11">
        <v>0</v>
      </c>
      <c r="AY1473" s="11">
        <v>0</v>
      </c>
      <c r="AZ1473" s="13">
        <v>3.9176978201620472E-3</v>
      </c>
      <c r="BA1473" s="11">
        <v>2534.8217205143019</v>
      </c>
      <c r="BB1473" s="11">
        <v>2534.8217205143019</v>
      </c>
      <c r="BC1473" s="11"/>
      <c r="BD1473" s="11"/>
      <c r="BE1473" s="11"/>
      <c r="BF1473" s="11">
        <v>2534.8217205143019</v>
      </c>
      <c r="BG1473" s="11">
        <v>2534.8217205143019</v>
      </c>
      <c r="BH1473" s="11">
        <v>0</v>
      </c>
      <c r="BI1473" s="11">
        <v>0</v>
      </c>
      <c r="BJ1473" s="11">
        <v>0</v>
      </c>
      <c r="BK1473" s="11">
        <v>2534.8217205143019</v>
      </c>
      <c r="BL1473" s="11">
        <v>2534.8217205143019</v>
      </c>
    </row>
    <row r="1474" spans="1:64" hidden="1" x14ac:dyDescent="0.25">
      <c r="A1474" s="7">
        <v>501119</v>
      </c>
      <c r="B1474" s="7" t="s">
        <v>194</v>
      </c>
      <c r="C1474" s="9">
        <v>45471</v>
      </c>
      <c r="D1474" s="9">
        <v>46022</v>
      </c>
      <c r="E1474" s="9">
        <v>46022</v>
      </c>
      <c r="F1474" s="7" t="s">
        <v>238</v>
      </c>
      <c r="G1474" s="11">
        <v>0</v>
      </c>
      <c r="H1474" s="11">
        <v>0</v>
      </c>
      <c r="I1474" s="11" t="s">
        <v>240</v>
      </c>
      <c r="J1474" s="11">
        <v>0</v>
      </c>
      <c r="K1474" s="11" t="s">
        <v>240</v>
      </c>
      <c r="L1474" s="11">
        <v>6000000</v>
      </c>
      <c r="M1474" s="13">
        <v>0</v>
      </c>
      <c r="N1474" s="13" t="s">
        <v>249</v>
      </c>
      <c r="O1474" s="13" t="s">
        <v>257</v>
      </c>
      <c r="P1474" s="13">
        <v>0.39539999999999997</v>
      </c>
      <c r="Q1474" s="7" t="s">
        <v>260</v>
      </c>
      <c r="R1474" s="7" t="s">
        <v>262</v>
      </c>
      <c r="S1474" s="7">
        <v>0</v>
      </c>
      <c r="T1474" s="7" t="s">
        <v>267</v>
      </c>
      <c r="U1474" s="7" t="s">
        <v>269</v>
      </c>
      <c r="V1474" s="7">
        <v>1</v>
      </c>
      <c r="W1474" s="9">
        <v>45657</v>
      </c>
      <c r="X1474" s="7">
        <v>12</v>
      </c>
      <c r="Y1474" s="7">
        <v>4</v>
      </c>
      <c r="Z1474" s="11">
        <v>0</v>
      </c>
      <c r="AA1474" s="11">
        <v>0</v>
      </c>
      <c r="AB1474" s="11">
        <v>0</v>
      </c>
      <c r="AC1474" s="11">
        <v>0</v>
      </c>
      <c r="AD1474" s="11">
        <v>545454.54545454541</v>
      </c>
      <c r="AE1474" s="11">
        <v>2181818.1818181821</v>
      </c>
      <c r="AF1474" s="11">
        <v>0</v>
      </c>
      <c r="AG1474" s="11">
        <v>0</v>
      </c>
      <c r="AH1474" s="11">
        <v>0</v>
      </c>
      <c r="AI1474" s="11">
        <v>0</v>
      </c>
      <c r="AJ1474" s="11">
        <v>2181818.1818181821</v>
      </c>
      <c r="AK1474" s="11">
        <v>2181818.1818181821</v>
      </c>
      <c r="AL1474" s="13">
        <v>3.9022275262897699E-3</v>
      </c>
      <c r="AM1474" s="7">
        <v>3924</v>
      </c>
      <c r="AN1474" s="7" t="s">
        <v>294</v>
      </c>
      <c r="AO1474" s="9">
        <v>45777</v>
      </c>
      <c r="AP1474" s="9">
        <v>45747</v>
      </c>
      <c r="AQ1474" s="7">
        <v>30</v>
      </c>
      <c r="AR1474" s="7">
        <v>120</v>
      </c>
      <c r="AS1474" s="15">
        <v>1</v>
      </c>
      <c r="AT1474" s="11">
        <v>3366.4162121344898</v>
      </c>
      <c r="AU1474" s="11">
        <v>3366.4162121344898</v>
      </c>
      <c r="AV1474" s="11">
        <v>3366.4162121344898</v>
      </c>
      <c r="AW1474" s="11">
        <v>3366.4162121344898</v>
      </c>
      <c r="AX1474" s="11">
        <v>0</v>
      </c>
      <c r="AY1474" s="11">
        <v>0</v>
      </c>
      <c r="AZ1474" s="13">
        <v>3.9022275262897699E-3</v>
      </c>
      <c r="BA1474" s="11">
        <v>3366.4162121344898</v>
      </c>
      <c r="BB1474" s="11">
        <v>3366.4162121344898</v>
      </c>
      <c r="BC1474" s="11"/>
      <c r="BD1474" s="11"/>
      <c r="BE1474" s="11"/>
      <c r="BF1474" s="11">
        <v>3366.4162121344898</v>
      </c>
      <c r="BG1474" s="11">
        <v>3366.4162121344898</v>
      </c>
      <c r="BH1474" s="11">
        <v>0</v>
      </c>
      <c r="BI1474" s="11">
        <v>0</v>
      </c>
      <c r="BJ1474" s="11">
        <v>0</v>
      </c>
      <c r="BK1474" s="11">
        <v>3366.4162121344898</v>
      </c>
      <c r="BL1474" s="11">
        <v>3366.4162121344898</v>
      </c>
    </row>
    <row r="1475" spans="1:64" hidden="1" x14ac:dyDescent="0.25">
      <c r="A1475" s="7">
        <v>501119</v>
      </c>
      <c r="B1475" s="7" t="s">
        <v>194</v>
      </c>
      <c r="C1475" s="9">
        <v>45471</v>
      </c>
      <c r="D1475" s="9">
        <v>46022</v>
      </c>
      <c r="E1475" s="9">
        <v>46022</v>
      </c>
      <c r="F1475" s="7" t="s">
        <v>238</v>
      </c>
      <c r="G1475" s="11">
        <v>0</v>
      </c>
      <c r="H1475" s="11">
        <v>0</v>
      </c>
      <c r="I1475" s="11" t="s">
        <v>240</v>
      </c>
      <c r="J1475" s="11">
        <v>0</v>
      </c>
      <c r="K1475" s="11" t="s">
        <v>240</v>
      </c>
      <c r="L1475" s="11">
        <v>6000000</v>
      </c>
      <c r="M1475" s="13">
        <v>0</v>
      </c>
      <c r="N1475" s="13" t="s">
        <v>249</v>
      </c>
      <c r="O1475" s="13" t="s">
        <v>257</v>
      </c>
      <c r="P1475" s="13">
        <v>0.39539999999999997</v>
      </c>
      <c r="Q1475" s="7" t="s">
        <v>260</v>
      </c>
      <c r="R1475" s="7" t="s">
        <v>262</v>
      </c>
      <c r="S1475" s="7">
        <v>0</v>
      </c>
      <c r="T1475" s="7" t="s">
        <v>267</v>
      </c>
      <c r="U1475" s="7" t="s">
        <v>269</v>
      </c>
      <c r="V1475" s="7">
        <v>1</v>
      </c>
      <c r="W1475" s="9">
        <v>45657</v>
      </c>
      <c r="X1475" s="7">
        <v>12</v>
      </c>
      <c r="Y1475" s="7">
        <v>5</v>
      </c>
      <c r="Z1475" s="11">
        <v>0</v>
      </c>
      <c r="AA1475" s="11">
        <v>0</v>
      </c>
      <c r="AB1475" s="11">
        <v>0</v>
      </c>
      <c r="AC1475" s="11">
        <v>0</v>
      </c>
      <c r="AD1475" s="11">
        <v>545454.54545454541</v>
      </c>
      <c r="AE1475" s="11">
        <v>2727272.7272727271</v>
      </c>
      <c r="AF1475" s="11">
        <v>0</v>
      </c>
      <c r="AG1475" s="11">
        <v>0</v>
      </c>
      <c r="AH1475" s="11">
        <v>0</v>
      </c>
      <c r="AI1475" s="11">
        <v>0</v>
      </c>
      <c r="AJ1475" s="11">
        <v>2727272.7272727271</v>
      </c>
      <c r="AK1475" s="11">
        <v>2727272.7272727271</v>
      </c>
      <c r="AL1475" s="13">
        <v>3.8868183218642161E-3</v>
      </c>
      <c r="AM1475" s="7">
        <v>3925</v>
      </c>
      <c r="AN1475" s="7" t="s">
        <v>295</v>
      </c>
      <c r="AO1475" s="9">
        <v>45808</v>
      </c>
      <c r="AP1475" s="9">
        <v>45777</v>
      </c>
      <c r="AQ1475" s="7">
        <v>31</v>
      </c>
      <c r="AR1475" s="7">
        <v>151</v>
      </c>
      <c r="AS1475" s="15">
        <v>1</v>
      </c>
      <c r="AT1475" s="11">
        <v>4191.4035394503017</v>
      </c>
      <c r="AU1475" s="11">
        <v>4191.4035394503017</v>
      </c>
      <c r="AV1475" s="11">
        <v>4191.4035394503017</v>
      </c>
      <c r="AW1475" s="11">
        <v>4191.4035394503017</v>
      </c>
      <c r="AX1475" s="11">
        <v>0</v>
      </c>
      <c r="AY1475" s="11">
        <v>0</v>
      </c>
      <c r="AZ1475" s="13">
        <v>3.8868183218642161E-3</v>
      </c>
      <c r="BA1475" s="11">
        <v>4191.4035394503017</v>
      </c>
      <c r="BB1475" s="11">
        <v>4191.4035394503017</v>
      </c>
      <c r="BC1475" s="11"/>
      <c r="BD1475" s="11"/>
      <c r="BE1475" s="11"/>
      <c r="BF1475" s="11">
        <v>4191.4035394503017</v>
      </c>
      <c r="BG1475" s="11">
        <v>4191.4035394503017</v>
      </c>
      <c r="BH1475" s="11">
        <v>0</v>
      </c>
      <c r="BI1475" s="11">
        <v>0</v>
      </c>
      <c r="BJ1475" s="11">
        <v>0</v>
      </c>
      <c r="BK1475" s="11">
        <v>4191.4035394503017</v>
      </c>
      <c r="BL1475" s="11">
        <v>4191.4035394503017</v>
      </c>
    </row>
    <row r="1476" spans="1:64" hidden="1" x14ac:dyDescent="0.25">
      <c r="A1476" s="7">
        <v>501119</v>
      </c>
      <c r="B1476" s="7" t="s">
        <v>194</v>
      </c>
      <c r="C1476" s="9">
        <v>45471</v>
      </c>
      <c r="D1476" s="9">
        <v>46022</v>
      </c>
      <c r="E1476" s="9">
        <v>46022</v>
      </c>
      <c r="F1476" s="7" t="s">
        <v>238</v>
      </c>
      <c r="G1476" s="11">
        <v>0</v>
      </c>
      <c r="H1476" s="11">
        <v>0</v>
      </c>
      <c r="I1476" s="11" t="s">
        <v>240</v>
      </c>
      <c r="J1476" s="11">
        <v>0</v>
      </c>
      <c r="K1476" s="11" t="s">
        <v>240</v>
      </c>
      <c r="L1476" s="11">
        <v>6000000</v>
      </c>
      <c r="M1476" s="13">
        <v>0</v>
      </c>
      <c r="N1476" s="13" t="s">
        <v>249</v>
      </c>
      <c r="O1476" s="13" t="s">
        <v>257</v>
      </c>
      <c r="P1476" s="13">
        <v>0.39539999999999997</v>
      </c>
      <c r="Q1476" s="7" t="s">
        <v>260</v>
      </c>
      <c r="R1476" s="7" t="s">
        <v>262</v>
      </c>
      <c r="S1476" s="7">
        <v>0</v>
      </c>
      <c r="T1476" s="7" t="s">
        <v>267</v>
      </c>
      <c r="U1476" s="7" t="s">
        <v>269</v>
      </c>
      <c r="V1476" s="7">
        <v>1</v>
      </c>
      <c r="W1476" s="9">
        <v>45657</v>
      </c>
      <c r="X1476" s="7">
        <v>12</v>
      </c>
      <c r="Y1476" s="7">
        <v>6</v>
      </c>
      <c r="Z1476" s="11">
        <v>0</v>
      </c>
      <c r="AA1476" s="11">
        <v>0</v>
      </c>
      <c r="AB1476" s="11">
        <v>0</v>
      </c>
      <c r="AC1476" s="11">
        <v>0</v>
      </c>
      <c r="AD1476" s="11">
        <v>545454.54545454541</v>
      </c>
      <c r="AE1476" s="11">
        <v>3272727.272727272</v>
      </c>
      <c r="AF1476" s="11">
        <v>0</v>
      </c>
      <c r="AG1476" s="11">
        <v>0</v>
      </c>
      <c r="AH1476" s="11">
        <v>0</v>
      </c>
      <c r="AI1476" s="11">
        <v>0</v>
      </c>
      <c r="AJ1476" s="11">
        <v>3272727.272727272</v>
      </c>
      <c r="AK1476" s="11">
        <v>3272727.272727272</v>
      </c>
      <c r="AL1476" s="13">
        <v>3.8714699656541281E-3</v>
      </c>
      <c r="AM1476" s="7">
        <v>3926</v>
      </c>
      <c r="AN1476" s="7" t="s">
        <v>296</v>
      </c>
      <c r="AO1476" s="9">
        <v>45838</v>
      </c>
      <c r="AP1476" s="9">
        <v>45808</v>
      </c>
      <c r="AQ1476" s="7">
        <v>30</v>
      </c>
      <c r="AR1476" s="7">
        <v>181</v>
      </c>
      <c r="AS1476" s="15">
        <v>1</v>
      </c>
      <c r="AT1476" s="11">
        <v>5009.8229162824646</v>
      </c>
      <c r="AU1476" s="11">
        <v>5009.8229162824646</v>
      </c>
      <c r="AV1476" s="11">
        <v>5009.8229162824646</v>
      </c>
      <c r="AW1476" s="11">
        <v>5009.8229162824646</v>
      </c>
      <c r="AX1476" s="11">
        <v>0</v>
      </c>
      <c r="AY1476" s="11">
        <v>0</v>
      </c>
      <c r="AZ1476" s="13">
        <v>3.8714699656541281E-3</v>
      </c>
      <c r="BA1476" s="11">
        <v>5009.8229162824646</v>
      </c>
      <c r="BB1476" s="11">
        <v>5009.8229162824646</v>
      </c>
      <c r="BC1476" s="11"/>
      <c r="BD1476" s="11"/>
      <c r="BE1476" s="11"/>
      <c r="BF1476" s="11">
        <v>5009.8229162824646</v>
      </c>
      <c r="BG1476" s="11">
        <v>5009.8229162824646</v>
      </c>
      <c r="BH1476" s="11">
        <v>0</v>
      </c>
      <c r="BI1476" s="11">
        <v>0</v>
      </c>
      <c r="BJ1476" s="11">
        <v>0</v>
      </c>
      <c r="BK1476" s="11">
        <v>5009.8229162824646</v>
      </c>
      <c r="BL1476" s="11">
        <v>5009.8229162824646</v>
      </c>
    </row>
    <row r="1477" spans="1:64" hidden="1" x14ac:dyDescent="0.25">
      <c r="A1477" s="7">
        <v>501119</v>
      </c>
      <c r="B1477" s="7" t="s">
        <v>194</v>
      </c>
      <c r="C1477" s="9">
        <v>45471</v>
      </c>
      <c r="D1477" s="9">
        <v>46022</v>
      </c>
      <c r="E1477" s="9">
        <v>46022</v>
      </c>
      <c r="F1477" s="7" t="s">
        <v>238</v>
      </c>
      <c r="G1477" s="11">
        <v>0</v>
      </c>
      <c r="H1477" s="11">
        <v>0</v>
      </c>
      <c r="I1477" s="11" t="s">
        <v>240</v>
      </c>
      <c r="J1477" s="11">
        <v>0</v>
      </c>
      <c r="K1477" s="11" t="s">
        <v>240</v>
      </c>
      <c r="L1477" s="11">
        <v>6000000</v>
      </c>
      <c r="M1477" s="13">
        <v>0</v>
      </c>
      <c r="N1477" s="13" t="s">
        <v>249</v>
      </c>
      <c r="O1477" s="13" t="s">
        <v>257</v>
      </c>
      <c r="P1477" s="13">
        <v>0.39539999999999997</v>
      </c>
      <c r="Q1477" s="7" t="s">
        <v>260</v>
      </c>
      <c r="R1477" s="7" t="s">
        <v>262</v>
      </c>
      <c r="S1477" s="7">
        <v>0</v>
      </c>
      <c r="T1477" s="7" t="s">
        <v>267</v>
      </c>
      <c r="U1477" s="7" t="s">
        <v>269</v>
      </c>
      <c r="V1477" s="7">
        <v>1</v>
      </c>
      <c r="W1477" s="9">
        <v>45657</v>
      </c>
      <c r="X1477" s="7">
        <v>12</v>
      </c>
      <c r="Y1477" s="7">
        <v>7</v>
      </c>
      <c r="Z1477" s="11">
        <v>0</v>
      </c>
      <c r="AA1477" s="11">
        <v>0</v>
      </c>
      <c r="AB1477" s="11">
        <v>0</v>
      </c>
      <c r="AC1477" s="11">
        <v>0</v>
      </c>
      <c r="AD1477" s="11">
        <v>545454.54545454541</v>
      </c>
      <c r="AE1477" s="11">
        <v>3818181.8181818179</v>
      </c>
      <c r="AF1477" s="11">
        <v>0</v>
      </c>
      <c r="AG1477" s="11">
        <v>0</v>
      </c>
      <c r="AH1477" s="11">
        <v>0</v>
      </c>
      <c r="AI1477" s="11">
        <v>0</v>
      </c>
      <c r="AJ1477" s="11">
        <v>3818181.8181818179</v>
      </c>
      <c r="AK1477" s="11">
        <v>3818181.8181818179</v>
      </c>
      <c r="AL1477" s="13">
        <v>3.8561822173807099E-3</v>
      </c>
      <c r="AM1477" s="7">
        <v>3927</v>
      </c>
      <c r="AN1477" s="7" t="s">
        <v>271</v>
      </c>
      <c r="AO1477" s="9">
        <v>45869</v>
      </c>
      <c r="AP1477" s="9">
        <v>45838</v>
      </c>
      <c r="AQ1477" s="7">
        <v>31</v>
      </c>
      <c r="AR1477" s="7">
        <v>212</v>
      </c>
      <c r="AS1477" s="15">
        <v>1</v>
      </c>
      <c r="AT1477" s="11">
        <v>5821.713349781634</v>
      </c>
      <c r="AU1477" s="11">
        <v>5821.713349781634</v>
      </c>
      <c r="AV1477" s="11">
        <v>5821.713349781634</v>
      </c>
      <c r="AW1477" s="11">
        <v>5821.713349781634</v>
      </c>
      <c r="AX1477" s="11">
        <v>0</v>
      </c>
      <c r="AY1477" s="11">
        <v>0</v>
      </c>
      <c r="AZ1477" s="13">
        <v>3.8561822173807099E-3</v>
      </c>
      <c r="BA1477" s="11">
        <v>5821.713349781634</v>
      </c>
      <c r="BB1477" s="11">
        <v>5821.713349781634</v>
      </c>
      <c r="BC1477" s="11"/>
      <c r="BD1477" s="11"/>
      <c r="BE1477" s="11"/>
      <c r="BF1477" s="11">
        <v>5821.713349781634</v>
      </c>
      <c r="BG1477" s="11">
        <v>5821.713349781634</v>
      </c>
      <c r="BH1477" s="11">
        <v>0</v>
      </c>
      <c r="BI1477" s="11">
        <v>0</v>
      </c>
      <c r="BJ1477" s="11">
        <v>0</v>
      </c>
      <c r="BK1477" s="11">
        <v>5821.713349781634</v>
      </c>
      <c r="BL1477" s="11">
        <v>5821.713349781634</v>
      </c>
    </row>
    <row r="1478" spans="1:64" hidden="1" x14ac:dyDescent="0.25">
      <c r="A1478" s="7">
        <v>501119</v>
      </c>
      <c r="B1478" s="7" t="s">
        <v>194</v>
      </c>
      <c r="C1478" s="9">
        <v>45471</v>
      </c>
      <c r="D1478" s="9">
        <v>46022</v>
      </c>
      <c r="E1478" s="9">
        <v>46022</v>
      </c>
      <c r="F1478" s="7" t="s">
        <v>238</v>
      </c>
      <c r="G1478" s="11">
        <v>0</v>
      </c>
      <c r="H1478" s="11">
        <v>0</v>
      </c>
      <c r="I1478" s="11" t="s">
        <v>240</v>
      </c>
      <c r="J1478" s="11">
        <v>0</v>
      </c>
      <c r="K1478" s="11" t="s">
        <v>240</v>
      </c>
      <c r="L1478" s="11">
        <v>6000000</v>
      </c>
      <c r="M1478" s="13">
        <v>0</v>
      </c>
      <c r="N1478" s="13" t="s">
        <v>249</v>
      </c>
      <c r="O1478" s="13" t="s">
        <v>257</v>
      </c>
      <c r="P1478" s="13">
        <v>0.39539999999999997</v>
      </c>
      <c r="Q1478" s="7" t="s">
        <v>260</v>
      </c>
      <c r="R1478" s="7" t="s">
        <v>262</v>
      </c>
      <c r="S1478" s="7">
        <v>0</v>
      </c>
      <c r="T1478" s="7" t="s">
        <v>267</v>
      </c>
      <c r="U1478" s="7" t="s">
        <v>269</v>
      </c>
      <c r="V1478" s="7">
        <v>1</v>
      </c>
      <c r="W1478" s="9">
        <v>45657</v>
      </c>
      <c r="X1478" s="7">
        <v>12</v>
      </c>
      <c r="Y1478" s="7">
        <v>8</v>
      </c>
      <c r="Z1478" s="11">
        <v>0</v>
      </c>
      <c r="AA1478" s="11">
        <v>0</v>
      </c>
      <c r="AB1478" s="11">
        <v>0</v>
      </c>
      <c r="AC1478" s="11">
        <v>0</v>
      </c>
      <c r="AD1478" s="11">
        <v>545454.54545454541</v>
      </c>
      <c r="AE1478" s="11">
        <v>4363636.3636363633</v>
      </c>
      <c r="AF1478" s="11">
        <v>0</v>
      </c>
      <c r="AG1478" s="11">
        <v>0</v>
      </c>
      <c r="AH1478" s="11">
        <v>0</v>
      </c>
      <c r="AI1478" s="11">
        <v>0</v>
      </c>
      <c r="AJ1478" s="11">
        <v>4363636.3636363633</v>
      </c>
      <c r="AK1478" s="11">
        <v>4363636.3636363633</v>
      </c>
      <c r="AL1478" s="13">
        <v>3.8409548377137388E-3</v>
      </c>
      <c r="AM1478" s="7">
        <v>3928</v>
      </c>
      <c r="AN1478" s="7" t="s">
        <v>272</v>
      </c>
      <c r="AO1478" s="9">
        <v>45900</v>
      </c>
      <c r="AP1478" s="9">
        <v>45869</v>
      </c>
      <c r="AQ1478" s="7">
        <v>31</v>
      </c>
      <c r="AR1478" s="7">
        <v>243</v>
      </c>
      <c r="AS1478" s="15">
        <v>1</v>
      </c>
      <c r="AT1478" s="11">
        <v>6627.1136414487819</v>
      </c>
      <c r="AU1478" s="11">
        <v>6627.1136414487819</v>
      </c>
      <c r="AV1478" s="11">
        <v>6627.1136414487819</v>
      </c>
      <c r="AW1478" s="11">
        <v>6627.1136414487819</v>
      </c>
      <c r="AX1478" s="11">
        <v>0</v>
      </c>
      <c r="AY1478" s="11">
        <v>0</v>
      </c>
      <c r="AZ1478" s="13">
        <v>3.8409548377137388E-3</v>
      </c>
      <c r="BA1478" s="11">
        <v>6627.1136414487819</v>
      </c>
      <c r="BB1478" s="11">
        <v>6627.1136414487819</v>
      </c>
      <c r="BC1478" s="11"/>
      <c r="BD1478" s="11"/>
      <c r="BE1478" s="11"/>
      <c r="BF1478" s="11">
        <v>6627.1136414487819</v>
      </c>
      <c r="BG1478" s="11">
        <v>6627.1136414487819</v>
      </c>
      <c r="BH1478" s="11">
        <v>0</v>
      </c>
      <c r="BI1478" s="11">
        <v>0</v>
      </c>
      <c r="BJ1478" s="11">
        <v>0</v>
      </c>
      <c r="BK1478" s="11">
        <v>6627.1136414487819</v>
      </c>
      <c r="BL1478" s="11">
        <v>6627.1136414487819</v>
      </c>
    </row>
    <row r="1479" spans="1:64" hidden="1" x14ac:dyDescent="0.25">
      <c r="A1479" s="7">
        <v>501119</v>
      </c>
      <c r="B1479" s="7" t="s">
        <v>194</v>
      </c>
      <c r="C1479" s="9">
        <v>45471</v>
      </c>
      <c r="D1479" s="9">
        <v>46022</v>
      </c>
      <c r="E1479" s="9">
        <v>46022</v>
      </c>
      <c r="F1479" s="7" t="s">
        <v>238</v>
      </c>
      <c r="G1479" s="11">
        <v>0</v>
      </c>
      <c r="H1479" s="11">
        <v>0</v>
      </c>
      <c r="I1479" s="11" t="s">
        <v>240</v>
      </c>
      <c r="J1479" s="11">
        <v>0</v>
      </c>
      <c r="K1479" s="11" t="s">
        <v>240</v>
      </c>
      <c r="L1479" s="11">
        <v>6000000</v>
      </c>
      <c r="M1479" s="13">
        <v>0</v>
      </c>
      <c r="N1479" s="13" t="s">
        <v>249</v>
      </c>
      <c r="O1479" s="13" t="s">
        <v>257</v>
      </c>
      <c r="P1479" s="13">
        <v>0.39539999999999997</v>
      </c>
      <c r="Q1479" s="7" t="s">
        <v>260</v>
      </c>
      <c r="R1479" s="7" t="s">
        <v>262</v>
      </c>
      <c r="S1479" s="7">
        <v>0</v>
      </c>
      <c r="T1479" s="7" t="s">
        <v>267</v>
      </c>
      <c r="U1479" s="7" t="s">
        <v>269</v>
      </c>
      <c r="V1479" s="7">
        <v>1</v>
      </c>
      <c r="W1479" s="9">
        <v>45657</v>
      </c>
      <c r="X1479" s="7">
        <v>12</v>
      </c>
      <c r="Y1479" s="7">
        <v>9</v>
      </c>
      <c r="Z1479" s="11">
        <v>0</v>
      </c>
      <c r="AA1479" s="11">
        <v>0</v>
      </c>
      <c r="AB1479" s="11">
        <v>0</v>
      </c>
      <c r="AC1479" s="11">
        <v>0</v>
      </c>
      <c r="AD1479" s="11">
        <v>545454.54545454541</v>
      </c>
      <c r="AE1479" s="11">
        <v>4909090.9090909082</v>
      </c>
      <c r="AF1479" s="11">
        <v>0</v>
      </c>
      <c r="AG1479" s="11">
        <v>0</v>
      </c>
      <c r="AH1479" s="11">
        <v>0</v>
      </c>
      <c r="AI1479" s="11">
        <v>0</v>
      </c>
      <c r="AJ1479" s="11">
        <v>4909090.9090909082</v>
      </c>
      <c r="AK1479" s="11">
        <v>4909090.9090909082</v>
      </c>
      <c r="AL1479" s="13">
        <v>3.8257875882684589E-3</v>
      </c>
      <c r="AM1479" s="7">
        <v>3929</v>
      </c>
      <c r="AN1479" s="7" t="s">
        <v>273</v>
      </c>
      <c r="AO1479" s="9">
        <v>45930</v>
      </c>
      <c r="AP1479" s="9">
        <v>45900</v>
      </c>
      <c r="AQ1479" s="7">
        <v>30</v>
      </c>
      <c r="AR1479" s="7">
        <v>273</v>
      </c>
      <c r="AS1479" s="15">
        <v>1</v>
      </c>
      <c r="AT1479" s="11">
        <v>7426.0623881520733</v>
      </c>
      <c r="AU1479" s="11">
        <v>7426.0623881520733</v>
      </c>
      <c r="AV1479" s="11">
        <v>7426.0623881520733</v>
      </c>
      <c r="AW1479" s="11">
        <v>7426.0623881520733</v>
      </c>
      <c r="AX1479" s="11">
        <v>0</v>
      </c>
      <c r="AY1479" s="11">
        <v>0</v>
      </c>
      <c r="AZ1479" s="13">
        <v>3.8257875882684589E-3</v>
      </c>
      <c r="BA1479" s="11">
        <v>7426.0623881520733</v>
      </c>
      <c r="BB1479" s="11">
        <v>7426.0623881520733</v>
      </c>
      <c r="BC1479" s="11"/>
      <c r="BD1479" s="11"/>
      <c r="BE1479" s="11"/>
      <c r="BF1479" s="11">
        <v>7426.0623881520733</v>
      </c>
      <c r="BG1479" s="11">
        <v>7426.0623881520733</v>
      </c>
      <c r="BH1479" s="11">
        <v>0</v>
      </c>
      <c r="BI1479" s="11">
        <v>0</v>
      </c>
      <c r="BJ1479" s="11">
        <v>0</v>
      </c>
      <c r="BK1479" s="11">
        <v>7426.0623881520733</v>
      </c>
      <c r="BL1479" s="11">
        <v>7426.0623881520733</v>
      </c>
    </row>
    <row r="1480" spans="1:64" hidden="1" x14ac:dyDescent="0.25">
      <c r="A1480" s="7">
        <v>501119</v>
      </c>
      <c r="B1480" s="7" t="s">
        <v>194</v>
      </c>
      <c r="C1480" s="9">
        <v>45471</v>
      </c>
      <c r="D1480" s="9">
        <v>46022</v>
      </c>
      <c r="E1480" s="9">
        <v>46022</v>
      </c>
      <c r="F1480" s="7" t="s">
        <v>238</v>
      </c>
      <c r="G1480" s="11">
        <v>0</v>
      </c>
      <c r="H1480" s="11">
        <v>0</v>
      </c>
      <c r="I1480" s="11" t="s">
        <v>240</v>
      </c>
      <c r="J1480" s="11">
        <v>0</v>
      </c>
      <c r="K1480" s="11" t="s">
        <v>240</v>
      </c>
      <c r="L1480" s="11">
        <v>6000000</v>
      </c>
      <c r="M1480" s="13">
        <v>0</v>
      </c>
      <c r="N1480" s="13" t="s">
        <v>249</v>
      </c>
      <c r="O1480" s="13" t="s">
        <v>257</v>
      </c>
      <c r="P1480" s="13">
        <v>0.39539999999999997</v>
      </c>
      <c r="Q1480" s="7" t="s">
        <v>260</v>
      </c>
      <c r="R1480" s="7" t="s">
        <v>262</v>
      </c>
      <c r="S1480" s="7">
        <v>0</v>
      </c>
      <c r="T1480" s="7" t="s">
        <v>267</v>
      </c>
      <c r="U1480" s="7" t="s">
        <v>269</v>
      </c>
      <c r="V1480" s="7">
        <v>1</v>
      </c>
      <c r="W1480" s="9">
        <v>45657</v>
      </c>
      <c r="X1480" s="7">
        <v>12</v>
      </c>
      <c r="Y1480" s="7">
        <v>10</v>
      </c>
      <c r="Z1480" s="11">
        <v>0</v>
      </c>
      <c r="AA1480" s="11">
        <v>0</v>
      </c>
      <c r="AB1480" s="11">
        <v>0</v>
      </c>
      <c r="AC1480" s="11">
        <v>0</v>
      </c>
      <c r="AD1480" s="11">
        <v>545454.54545454541</v>
      </c>
      <c r="AE1480" s="11">
        <v>5454545.4545454541</v>
      </c>
      <c r="AF1480" s="11">
        <v>0</v>
      </c>
      <c r="AG1480" s="11">
        <v>0</v>
      </c>
      <c r="AH1480" s="11">
        <v>0</v>
      </c>
      <c r="AI1480" s="11">
        <v>0</v>
      </c>
      <c r="AJ1480" s="11">
        <v>5454545.4545454541</v>
      </c>
      <c r="AK1480" s="11">
        <v>5454545.4545454541</v>
      </c>
      <c r="AL1480" s="13">
        <v>3.8106802316012489E-3</v>
      </c>
      <c r="AM1480" s="7">
        <v>3930</v>
      </c>
      <c r="AN1480" s="7" t="s">
        <v>274</v>
      </c>
      <c r="AO1480" s="9">
        <v>45961</v>
      </c>
      <c r="AP1480" s="9">
        <v>45930</v>
      </c>
      <c r="AQ1480" s="7">
        <v>31</v>
      </c>
      <c r="AR1480" s="7">
        <v>304</v>
      </c>
      <c r="AS1480" s="15">
        <v>1</v>
      </c>
      <c r="AT1480" s="11">
        <v>8218.5979831370933</v>
      </c>
      <c r="AU1480" s="11">
        <v>8218.5979831370933</v>
      </c>
      <c r="AV1480" s="11">
        <v>8218.5979831370933</v>
      </c>
      <c r="AW1480" s="11">
        <v>8218.5979831370933</v>
      </c>
      <c r="AX1480" s="11">
        <v>0</v>
      </c>
      <c r="AY1480" s="11">
        <v>0</v>
      </c>
      <c r="AZ1480" s="13">
        <v>3.8106802316012489E-3</v>
      </c>
      <c r="BA1480" s="11">
        <v>8218.5979831370933</v>
      </c>
      <c r="BB1480" s="11">
        <v>8218.5979831370933</v>
      </c>
      <c r="BC1480" s="11"/>
      <c r="BD1480" s="11"/>
      <c r="BE1480" s="11"/>
      <c r="BF1480" s="11">
        <v>8218.5979831370933</v>
      </c>
      <c r="BG1480" s="11">
        <v>8218.5979831370933</v>
      </c>
      <c r="BH1480" s="11">
        <v>0</v>
      </c>
      <c r="BI1480" s="11">
        <v>0</v>
      </c>
      <c r="BJ1480" s="11">
        <v>0</v>
      </c>
      <c r="BK1480" s="11">
        <v>8218.5979831370933</v>
      </c>
      <c r="BL1480" s="11">
        <v>8218.5979831370933</v>
      </c>
    </row>
    <row r="1481" spans="1:64" hidden="1" x14ac:dyDescent="0.25">
      <c r="A1481" s="7">
        <v>501119</v>
      </c>
      <c r="B1481" s="7" t="s">
        <v>194</v>
      </c>
      <c r="C1481" s="9">
        <v>45471</v>
      </c>
      <c r="D1481" s="9">
        <v>46022</v>
      </c>
      <c r="E1481" s="9">
        <v>46022</v>
      </c>
      <c r="F1481" s="7" t="s">
        <v>238</v>
      </c>
      <c r="G1481" s="11">
        <v>0</v>
      </c>
      <c r="H1481" s="11">
        <v>0</v>
      </c>
      <c r="I1481" s="11" t="s">
        <v>240</v>
      </c>
      <c r="J1481" s="11">
        <v>0</v>
      </c>
      <c r="K1481" s="11" t="s">
        <v>240</v>
      </c>
      <c r="L1481" s="11">
        <v>6000000</v>
      </c>
      <c r="M1481" s="13">
        <v>0</v>
      </c>
      <c r="N1481" s="13" t="s">
        <v>249</v>
      </c>
      <c r="O1481" s="13" t="s">
        <v>257</v>
      </c>
      <c r="P1481" s="13">
        <v>0.39539999999999997</v>
      </c>
      <c r="Q1481" s="7" t="s">
        <v>260</v>
      </c>
      <c r="R1481" s="7" t="s">
        <v>262</v>
      </c>
      <c r="S1481" s="7">
        <v>0</v>
      </c>
      <c r="T1481" s="7" t="s">
        <v>267</v>
      </c>
      <c r="U1481" s="7" t="s">
        <v>269</v>
      </c>
      <c r="V1481" s="7">
        <v>1</v>
      </c>
      <c r="W1481" s="9">
        <v>45657</v>
      </c>
      <c r="X1481" s="7">
        <v>12</v>
      </c>
      <c r="Y1481" s="7">
        <v>11</v>
      </c>
      <c r="Z1481" s="11">
        <v>0</v>
      </c>
      <c r="AA1481" s="11">
        <v>0</v>
      </c>
      <c r="AB1481" s="11">
        <v>0</v>
      </c>
      <c r="AC1481" s="11">
        <v>0</v>
      </c>
      <c r="AD1481" s="11">
        <v>545454.54545454541</v>
      </c>
      <c r="AE1481" s="11">
        <v>6000000</v>
      </c>
      <c r="AF1481" s="11">
        <v>0</v>
      </c>
      <c r="AG1481" s="11">
        <v>0</v>
      </c>
      <c r="AH1481" s="11">
        <v>0</v>
      </c>
      <c r="AI1481" s="11">
        <v>0</v>
      </c>
      <c r="AJ1481" s="11">
        <v>6000000</v>
      </c>
      <c r="AK1481" s="11">
        <v>6000000</v>
      </c>
      <c r="AL1481" s="13">
        <v>3.7956325312061829E-3</v>
      </c>
      <c r="AM1481" s="7">
        <v>3931</v>
      </c>
      <c r="AN1481" s="7" t="s">
        <v>275</v>
      </c>
      <c r="AO1481" s="9">
        <v>45991</v>
      </c>
      <c r="AP1481" s="9">
        <v>45961</v>
      </c>
      <c r="AQ1481" s="7">
        <v>30</v>
      </c>
      <c r="AR1481" s="7">
        <v>334</v>
      </c>
      <c r="AS1481" s="15">
        <v>1</v>
      </c>
      <c r="AT1481" s="11">
        <v>9004.7586170335489</v>
      </c>
      <c r="AU1481" s="11">
        <v>9004.7586170335489</v>
      </c>
      <c r="AV1481" s="11">
        <v>9004.7586170335489</v>
      </c>
      <c r="AW1481" s="11">
        <v>9004.7586170335489</v>
      </c>
      <c r="AX1481" s="11">
        <v>0</v>
      </c>
      <c r="AY1481" s="11">
        <v>0</v>
      </c>
      <c r="AZ1481" s="13">
        <v>3.7956325312061829E-3</v>
      </c>
      <c r="BA1481" s="11">
        <v>9004.7586170335489</v>
      </c>
      <c r="BB1481" s="11">
        <v>9004.7586170335489</v>
      </c>
      <c r="BC1481" s="11"/>
      <c r="BD1481" s="11"/>
      <c r="BE1481" s="11"/>
      <c r="BF1481" s="11">
        <v>9004.7586170335489</v>
      </c>
      <c r="BG1481" s="11">
        <v>9004.7586170335489</v>
      </c>
      <c r="BH1481" s="11">
        <v>0</v>
      </c>
      <c r="BI1481" s="11">
        <v>0</v>
      </c>
      <c r="BJ1481" s="11">
        <v>0</v>
      </c>
      <c r="BK1481" s="11">
        <v>9004.7586170335489</v>
      </c>
      <c r="BL1481" s="11">
        <v>9004.7586170335489</v>
      </c>
    </row>
    <row r="1482" spans="1:64" hidden="1" x14ac:dyDescent="0.25">
      <c r="A1482" s="7">
        <v>501119</v>
      </c>
      <c r="B1482" s="7" t="s">
        <v>194</v>
      </c>
      <c r="C1482" s="9">
        <v>45471</v>
      </c>
      <c r="D1482" s="9">
        <v>46022</v>
      </c>
      <c r="E1482" s="9">
        <v>46022</v>
      </c>
      <c r="F1482" s="7" t="s">
        <v>238</v>
      </c>
      <c r="G1482" s="11">
        <v>0</v>
      </c>
      <c r="H1482" s="11">
        <v>0</v>
      </c>
      <c r="I1482" s="11" t="s">
        <v>240</v>
      </c>
      <c r="J1482" s="11">
        <v>0</v>
      </c>
      <c r="K1482" s="11" t="s">
        <v>240</v>
      </c>
      <c r="L1482" s="11">
        <v>6000000</v>
      </c>
      <c r="M1482" s="13">
        <v>0</v>
      </c>
      <c r="N1482" s="13" t="s">
        <v>249</v>
      </c>
      <c r="O1482" s="13" t="s">
        <v>257</v>
      </c>
      <c r="P1482" s="13">
        <v>0.39539999999999997</v>
      </c>
      <c r="Q1482" s="7" t="s">
        <v>260</v>
      </c>
      <c r="R1482" s="7" t="s">
        <v>262</v>
      </c>
      <c r="S1482" s="7">
        <v>0</v>
      </c>
      <c r="T1482" s="7" t="s">
        <v>267</v>
      </c>
      <c r="U1482" s="7" t="s">
        <v>269</v>
      </c>
      <c r="V1482" s="7">
        <v>1</v>
      </c>
      <c r="W1482" s="9">
        <v>45657</v>
      </c>
      <c r="X1482" s="7">
        <v>12</v>
      </c>
      <c r="Y1482" s="7">
        <v>12</v>
      </c>
      <c r="Z1482" s="11">
        <v>0</v>
      </c>
      <c r="AA1482" s="11">
        <v>0</v>
      </c>
      <c r="AB1482" s="11">
        <v>0</v>
      </c>
      <c r="AC1482" s="11">
        <v>0</v>
      </c>
      <c r="AD1482" s="11">
        <v>0</v>
      </c>
      <c r="AE1482" s="11">
        <v>6000000</v>
      </c>
      <c r="AF1482" s="11">
        <v>6000000</v>
      </c>
      <c r="AG1482" s="11">
        <v>6000000</v>
      </c>
      <c r="AH1482" s="11">
        <v>6000000</v>
      </c>
      <c r="AI1482" s="11">
        <v>6000000</v>
      </c>
      <c r="AJ1482" s="11">
        <v>0</v>
      </c>
      <c r="AK1482" s="11">
        <v>0</v>
      </c>
      <c r="AL1482" s="13">
        <v>3.7806442515112559E-3</v>
      </c>
      <c r="AM1482" s="7">
        <v>3932</v>
      </c>
      <c r="AN1482" s="7" t="s">
        <v>276</v>
      </c>
      <c r="AO1482" s="9">
        <v>46022</v>
      </c>
      <c r="AP1482" s="9">
        <v>45991</v>
      </c>
      <c r="AQ1482" s="7">
        <v>31</v>
      </c>
      <c r="AR1482" s="7">
        <v>365</v>
      </c>
      <c r="AS1482" s="15">
        <v>1</v>
      </c>
      <c r="AT1482" s="11">
        <v>0</v>
      </c>
      <c r="AU1482" s="11">
        <v>0</v>
      </c>
      <c r="AV1482" s="11">
        <v>0</v>
      </c>
      <c r="AW1482" s="11">
        <v>0</v>
      </c>
      <c r="AX1482" s="11">
        <v>0</v>
      </c>
      <c r="AY1482" s="11">
        <v>0</v>
      </c>
      <c r="AZ1482" s="13">
        <v>3.7806442515112559E-3</v>
      </c>
      <c r="BA1482" s="11">
        <v>0</v>
      </c>
      <c r="BB1482" s="11">
        <v>0</v>
      </c>
      <c r="BC1482" s="11"/>
      <c r="BD1482" s="11"/>
      <c r="BE1482" s="11"/>
      <c r="BF1482" s="11">
        <v>0</v>
      </c>
      <c r="BG1482" s="11">
        <v>0</v>
      </c>
      <c r="BH1482" s="11">
        <v>0</v>
      </c>
      <c r="BI1482" s="11">
        <v>0</v>
      </c>
      <c r="BJ1482" s="11">
        <v>0</v>
      </c>
      <c r="BK1482" s="11">
        <v>0</v>
      </c>
      <c r="BL1482" s="11">
        <v>0</v>
      </c>
    </row>
    <row r="1483" spans="1:64" hidden="1" x14ac:dyDescent="0.25">
      <c r="A1483" s="7">
        <v>501134</v>
      </c>
      <c r="B1483" s="7" t="s">
        <v>195</v>
      </c>
      <c r="C1483" s="9">
        <v>45476</v>
      </c>
      <c r="D1483" s="9">
        <v>46022</v>
      </c>
      <c r="E1483" s="9">
        <v>46022</v>
      </c>
      <c r="F1483" s="7" t="s">
        <v>238</v>
      </c>
      <c r="G1483" s="11">
        <v>1527289.81</v>
      </c>
      <c r="H1483" s="11">
        <v>1493256.95</v>
      </c>
      <c r="I1483" s="11" t="s">
        <v>240</v>
      </c>
      <c r="J1483" s="11">
        <v>59192.630472821933</v>
      </c>
      <c r="K1483" s="11" t="s">
        <v>240</v>
      </c>
      <c r="L1483" s="11">
        <v>506743.05</v>
      </c>
      <c r="M1483" s="13">
        <v>8.7900000000000006E-2</v>
      </c>
      <c r="N1483" s="13" t="s">
        <v>244</v>
      </c>
      <c r="O1483" s="13" t="s">
        <v>257</v>
      </c>
      <c r="P1483" s="13">
        <v>0.39539999999999997</v>
      </c>
      <c r="Q1483" s="7" t="s">
        <v>260</v>
      </c>
      <c r="R1483" s="7" t="s">
        <v>262</v>
      </c>
      <c r="S1483" s="7">
        <v>0</v>
      </c>
      <c r="T1483" s="7" t="s">
        <v>267</v>
      </c>
      <c r="U1483" s="7" t="s">
        <v>269</v>
      </c>
      <c r="V1483" s="7">
        <v>1</v>
      </c>
      <c r="W1483" s="9">
        <v>45657</v>
      </c>
      <c r="X1483" s="7">
        <v>12</v>
      </c>
      <c r="Y1483" s="7">
        <v>0</v>
      </c>
      <c r="Z1483" s="11">
        <v>0</v>
      </c>
      <c r="AA1483" s="11">
        <v>0</v>
      </c>
      <c r="AB1483" s="11">
        <v>0</v>
      </c>
      <c r="AC1483" s="11">
        <v>0</v>
      </c>
      <c r="AD1483" s="11">
        <v>0</v>
      </c>
      <c r="AE1483" s="11">
        <v>0</v>
      </c>
      <c r="AF1483" s="11">
        <v>0</v>
      </c>
      <c r="AG1483" s="11">
        <v>0</v>
      </c>
      <c r="AH1483" s="11">
        <v>0</v>
      </c>
      <c r="AI1483" s="11">
        <v>0</v>
      </c>
      <c r="AJ1483" s="11">
        <v>1527289.81</v>
      </c>
      <c r="AK1483" s="11">
        <v>0</v>
      </c>
      <c r="AM1483" s="7">
        <v>3933</v>
      </c>
      <c r="AN1483" s="7" t="s">
        <v>277</v>
      </c>
      <c r="AO1483" s="9">
        <v>45657</v>
      </c>
      <c r="AP1483" s="9">
        <v>46022</v>
      </c>
      <c r="AQ1483" s="7">
        <v>0</v>
      </c>
      <c r="AR1483" s="7">
        <v>0</v>
      </c>
      <c r="AS1483" s="15">
        <v>1</v>
      </c>
      <c r="BC1483" s="11"/>
      <c r="BD1483" s="11"/>
      <c r="BE1483" s="11"/>
    </row>
    <row r="1484" spans="1:64" hidden="1" x14ac:dyDescent="0.25">
      <c r="A1484" s="7">
        <v>501134</v>
      </c>
      <c r="B1484" s="7" t="s">
        <v>195</v>
      </c>
      <c r="C1484" s="9">
        <v>45476</v>
      </c>
      <c r="D1484" s="9">
        <v>46022</v>
      </c>
      <c r="E1484" s="9">
        <v>46022</v>
      </c>
      <c r="F1484" s="7" t="s">
        <v>238</v>
      </c>
      <c r="G1484" s="11">
        <v>1527289.81</v>
      </c>
      <c r="H1484" s="11">
        <v>1493256.95</v>
      </c>
      <c r="I1484" s="11" t="s">
        <v>240</v>
      </c>
      <c r="J1484" s="11">
        <v>59192.630472821933</v>
      </c>
      <c r="K1484" s="11" t="s">
        <v>240</v>
      </c>
      <c r="L1484" s="11">
        <v>506743.05</v>
      </c>
      <c r="M1484" s="13">
        <v>8.7900000000000006E-2</v>
      </c>
      <c r="N1484" s="13" t="s">
        <v>244</v>
      </c>
      <c r="O1484" s="13" t="s">
        <v>257</v>
      </c>
      <c r="P1484" s="13">
        <v>0.39539999999999997</v>
      </c>
      <c r="Q1484" s="7" t="s">
        <v>260</v>
      </c>
      <c r="R1484" s="7" t="s">
        <v>262</v>
      </c>
      <c r="S1484" s="7">
        <v>0</v>
      </c>
      <c r="T1484" s="7" t="s">
        <v>267</v>
      </c>
      <c r="U1484" s="7" t="s">
        <v>269</v>
      </c>
      <c r="V1484" s="7">
        <v>1</v>
      </c>
      <c r="W1484" s="9">
        <v>45657</v>
      </c>
      <c r="X1484" s="7">
        <v>12</v>
      </c>
      <c r="Y1484" s="7">
        <v>1</v>
      </c>
      <c r="Z1484" s="11">
        <v>0</v>
      </c>
      <c r="AA1484" s="11">
        <v>0</v>
      </c>
      <c r="AB1484" s="11">
        <v>0</v>
      </c>
      <c r="AC1484" s="11">
        <v>0</v>
      </c>
      <c r="AD1484" s="11">
        <v>46067.55</v>
      </c>
      <c r="AE1484" s="11">
        <v>46067.55</v>
      </c>
      <c r="AF1484" s="11">
        <v>0</v>
      </c>
      <c r="AG1484" s="11">
        <v>0</v>
      </c>
      <c r="AH1484" s="11">
        <v>0</v>
      </c>
      <c r="AI1484" s="11">
        <v>0</v>
      </c>
      <c r="AJ1484" s="11">
        <v>1573357.36</v>
      </c>
      <c r="AK1484" s="11">
        <v>46067.55</v>
      </c>
      <c r="AL1484" s="13">
        <v>9.4143964011949022E-3</v>
      </c>
      <c r="AM1484" s="7">
        <v>3934</v>
      </c>
      <c r="AN1484" s="7" t="s">
        <v>278</v>
      </c>
      <c r="AO1484" s="9">
        <v>45688</v>
      </c>
      <c r="AP1484" s="9">
        <v>45657</v>
      </c>
      <c r="AQ1484" s="7">
        <v>31</v>
      </c>
      <c r="AR1484" s="7">
        <v>31</v>
      </c>
      <c r="AS1484" s="15">
        <v>0.99287012476378111</v>
      </c>
      <c r="AT1484" s="11">
        <v>5814.9899007455688</v>
      </c>
      <c r="AU1484" s="11">
        <v>5814.9899007455688</v>
      </c>
      <c r="AV1484" s="11">
        <v>170.26159778608181</v>
      </c>
      <c r="AW1484" s="11">
        <v>170.26159778608181</v>
      </c>
      <c r="AX1484" s="11">
        <v>5644.7283029594873</v>
      </c>
      <c r="AY1484" s="11">
        <v>5644.7283029594873</v>
      </c>
      <c r="AZ1484" s="13">
        <v>9.4143964011949022E-3</v>
      </c>
      <c r="BA1484" s="11">
        <v>5814.9899007455688</v>
      </c>
      <c r="BB1484" s="11">
        <v>5814.9899007455688</v>
      </c>
      <c r="BC1484" s="11"/>
      <c r="BD1484" s="11"/>
      <c r="BE1484" s="11"/>
      <c r="BF1484" s="11">
        <v>170.26159778608181</v>
      </c>
      <c r="BG1484" s="11">
        <v>170.26159778608181</v>
      </c>
      <c r="BH1484" s="11">
        <v>5644.7283029594873</v>
      </c>
      <c r="BI1484" s="11">
        <v>5644.7283029594873</v>
      </c>
      <c r="BJ1484" s="11">
        <v>5644.7283029594873</v>
      </c>
      <c r="BK1484" s="11">
        <v>170.26159778608181</v>
      </c>
      <c r="BL1484" s="11">
        <v>5814.9899007455688</v>
      </c>
    </row>
    <row r="1485" spans="1:64" hidden="1" x14ac:dyDescent="0.25">
      <c r="A1485" s="7">
        <v>501134</v>
      </c>
      <c r="B1485" s="7" t="s">
        <v>195</v>
      </c>
      <c r="C1485" s="9">
        <v>45476</v>
      </c>
      <c r="D1485" s="9">
        <v>46022</v>
      </c>
      <c r="E1485" s="9">
        <v>46022</v>
      </c>
      <c r="F1485" s="7" t="s">
        <v>238</v>
      </c>
      <c r="G1485" s="11">
        <v>1527289.81</v>
      </c>
      <c r="H1485" s="11">
        <v>1493256.95</v>
      </c>
      <c r="I1485" s="11" t="s">
        <v>240</v>
      </c>
      <c r="J1485" s="11">
        <v>59192.630472821933</v>
      </c>
      <c r="K1485" s="11" t="s">
        <v>240</v>
      </c>
      <c r="L1485" s="11">
        <v>506743.05</v>
      </c>
      <c r="M1485" s="13">
        <v>8.7900000000000006E-2</v>
      </c>
      <c r="N1485" s="13" t="s">
        <v>244</v>
      </c>
      <c r="O1485" s="13" t="s">
        <v>257</v>
      </c>
      <c r="P1485" s="13">
        <v>0.39539999999999997</v>
      </c>
      <c r="Q1485" s="7" t="s">
        <v>260</v>
      </c>
      <c r="R1485" s="7" t="s">
        <v>262</v>
      </c>
      <c r="S1485" s="7">
        <v>0</v>
      </c>
      <c r="T1485" s="7" t="s">
        <v>267</v>
      </c>
      <c r="U1485" s="7" t="s">
        <v>269</v>
      </c>
      <c r="V1485" s="7">
        <v>1</v>
      </c>
      <c r="W1485" s="9">
        <v>45657</v>
      </c>
      <c r="X1485" s="7">
        <v>12</v>
      </c>
      <c r="Y1485" s="7">
        <v>2</v>
      </c>
      <c r="Z1485" s="11">
        <v>0</v>
      </c>
      <c r="AA1485" s="11">
        <v>0</v>
      </c>
      <c r="AB1485" s="11">
        <v>0</v>
      </c>
      <c r="AC1485" s="11">
        <v>0</v>
      </c>
      <c r="AD1485" s="11">
        <v>46067.55</v>
      </c>
      <c r="AE1485" s="11">
        <v>92135.1</v>
      </c>
      <c r="AF1485" s="11">
        <v>0</v>
      </c>
      <c r="AG1485" s="11">
        <v>0</v>
      </c>
      <c r="AH1485" s="11">
        <v>0</v>
      </c>
      <c r="AI1485" s="11">
        <v>0</v>
      </c>
      <c r="AJ1485" s="11">
        <v>1619424.91</v>
      </c>
      <c r="AK1485" s="11">
        <v>92135.1</v>
      </c>
      <c r="AL1485" s="13">
        <v>9.3257655415960317E-3</v>
      </c>
      <c r="AM1485" s="7">
        <v>3935</v>
      </c>
      <c r="AN1485" s="7" t="s">
        <v>279</v>
      </c>
      <c r="AO1485" s="9">
        <v>45716</v>
      </c>
      <c r="AP1485" s="9">
        <v>45688</v>
      </c>
      <c r="AQ1485" s="7">
        <v>28</v>
      </c>
      <c r="AR1485" s="7">
        <v>59</v>
      </c>
      <c r="AS1485" s="15">
        <v>0.98647394139357947</v>
      </c>
      <c r="AT1485" s="11">
        <v>5890.7092880926139</v>
      </c>
      <c r="AU1485" s="11">
        <v>5890.7092880926139</v>
      </c>
      <c r="AV1485" s="11">
        <v>335.14433795472598</v>
      </c>
      <c r="AW1485" s="11">
        <v>335.14433795472598</v>
      </c>
      <c r="AX1485" s="11">
        <v>5555.5649501378884</v>
      </c>
      <c r="AY1485" s="11">
        <v>5555.5649501378884</v>
      </c>
      <c r="AZ1485" s="13">
        <v>9.3257655415960317E-3</v>
      </c>
      <c r="BA1485" s="11">
        <v>5890.7092880926139</v>
      </c>
      <c r="BB1485" s="11">
        <v>5890.7092880926139</v>
      </c>
      <c r="BC1485" s="11"/>
      <c r="BD1485" s="11"/>
      <c r="BE1485" s="11"/>
      <c r="BF1485" s="11">
        <v>335.14433795472598</v>
      </c>
      <c r="BG1485" s="11">
        <v>335.14433795472598</v>
      </c>
      <c r="BH1485" s="11">
        <v>5555.5649501378884</v>
      </c>
      <c r="BI1485" s="11">
        <v>5555.5649501378884</v>
      </c>
      <c r="BJ1485" s="11">
        <v>5555.5649501378884</v>
      </c>
      <c r="BK1485" s="11">
        <v>335.14433795472598</v>
      </c>
      <c r="BL1485" s="11">
        <v>5890.7092880926139</v>
      </c>
    </row>
    <row r="1486" spans="1:64" hidden="1" x14ac:dyDescent="0.25">
      <c r="A1486" s="7">
        <v>501134</v>
      </c>
      <c r="B1486" s="7" t="s">
        <v>195</v>
      </c>
      <c r="C1486" s="9">
        <v>45476</v>
      </c>
      <c r="D1486" s="9">
        <v>46022</v>
      </c>
      <c r="E1486" s="9">
        <v>46022</v>
      </c>
      <c r="F1486" s="7" t="s">
        <v>238</v>
      </c>
      <c r="G1486" s="11">
        <v>1527289.81</v>
      </c>
      <c r="H1486" s="11">
        <v>1493256.95</v>
      </c>
      <c r="I1486" s="11" t="s">
        <v>240</v>
      </c>
      <c r="J1486" s="11">
        <v>59192.630472821933</v>
      </c>
      <c r="K1486" s="11" t="s">
        <v>240</v>
      </c>
      <c r="L1486" s="11">
        <v>506743.05</v>
      </c>
      <c r="M1486" s="13">
        <v>8.7900000000000006E-2</v>
      </c>
      <c r="N1486" s="13" t="s">
        <v>244</v>
      </c>
      <c r="O1486" s="13" t="s">
        <v>257</v>
      </c>
      <c r="P1486" s="13">
        <v>0.39539999999999997</v>
      </c>
      <c r="Q1486" s="7" t="s">
        <v>260</v>
      </c>
      <c r="R1486" s="7" t="s">
        <v>262</v>
      </c>
      <c r="S1486" s="7">
        <v>0</v>
      </c>
      <c r="T1486" s="7" t="s">
        <v>267</v>
      </c>
      <c r="U1486" s="7" t="s">
        <v>269</v>
      </c>
      <c r="V1486" s="7">
        <v>1</v>
      </c>
      <c r="W1486" s="9">
        <v>45657</v>
      </c>
      <c r="X1486" s="7">
        <v>12</v>
      </c>
      <c r="Y1486" s="7">
        <v>3</v>
      </c>
      <c r="Z1486" s="11">
        <v>0</v>
      </c>
      <c r="AA1486" s="11">
        <v>0</v>
      </c>
      <c r="AB1486" s="11">
        <v>0</v>
      </c>
      <c r="AC1486" s="11">
        <v>0</v>
      </c>
      <c r="AD1486" s="11">
        <v>46067.55</v>
      </c>
      <c r="AE1486" s="11">
        <v>138202.65</v>
      </c>
      <c r="AF1486" s="11">
        <v>0</v>
      </c>
      <c r="AG1486" s="11">
        <v>0</v>
      </c>
      <c r="AH1486" s="11">
        <v>0</v>
      </c>
      <c r="AI1486" s="11">
        <v>0</v>
      </c>
      <c r="AJ1486" s="11">
        <v>1665492.46</v>
      </c>
      <c r="AK1486" s="11">
        <v>138202.65</v>
      </c>
      <c r="AL1486" s="13">
        <v>9.2379690880428633E-3</v>
      </c>
      <c r="AM1486" s="7">
        <v>3936</v>
      </c>
      <c r="AN1486" s="7" t="s">
        <v>280</v>
      </c>
      <c r="AO1486" s="9">
        <v>45747</v>
      </c>
      <c r="AP1486" s="9">
        <v>45716</v>
      </c>
      <c r="AQ1486" s="7">
        <v>31</v>
      </c>
      <c r="AR1486" s="7">
        <v>90</v>
      </c>
      <c r="AS1486" s="15">
        <v>0.97944050526766191</v>
      </c>
      <c r="AT1486" s="11">
        <v>5958.4582558726424</v>
      </c>
      <c r="AU1486" s="11">
        <v>5958.4582558726424</v>
      </c>
      <c r="AV1486" s="11">
        <v>494.4331725620525</v>
      </c>
      <c r="AW1486" s="11">
        <v>494.4331725620525</v>
      </c>
      <c r="AX1486" s="11">
        <v>5464.0250833105902</v>
      </c>
      <c r="AY1486" s="11">
        <v>5464.0250833105902</v>
      </c>
      <c r="AZ1486" s="13">
        <v>9.2379690880428633E-3</v>
      </c>
      <c r="BA1486" s="11">
        <v>5958.4582558726424</v>
      </c>
      <c r="BB1486" s="11">
        <v>5958.4582558726424</v>
      </c>
      <c r="BC1486" s="11"/>
      <c r="BD1486" s="11"/>
      <c r="BE1486" s="11"/>
      <c r="BF1486" s="11">
        <v>494.4331725620525</v>
      </c>
      <c r="BG1486" s="11">
        <v>494.4331725620525</v>
      </c>
      <c r="BH1486" s="11">
        <v>5464.0250833105902</v>
      </c>
      <c r="BI1486" s="11">
        <v>5464.0250833105902</v>
      </c>
      <c r="BJ1486" s="11">
        <v>5464.0250833105902</v>
      </c>
      <c r="BK1486" s="11">
        <v>494.4331725620525</v>
      </c>
      <c r="BL1486" s="11">
        <v>5958.4582558726424</v>
      </c>
    </row>
    <row r="1487" spans="1:64" hidden="1" x14ac:dyDescent="0.25">
      <c r="A1487" s="7">
        <v>501134</v>
      </c>
      <c r="B1487" s="7" t="s">
        <v>195</v>
      </c>
      <c r="C1487" s="9">
        <v>45476</v>
      </c>
      <c r="D1487" s="9">
        <v>46022</v>
      </c>
      <c r="E1487" s="9">
        <v>46022</v>
      </c>
      <c r="F1487" s="7" t="s">
        <v>238</v>
      </c>
      <c r="G1487" s="11">
        <v>1527289.81</v>
      </c>
      <c r="H1487" s="11">
        <v>1493256.95</v>
      </c>
      <c r="I1487" s="11" t="s">
        <v>240</v>
      </c>
      <c r="J1487" s="11">
        <v>59192.630472821933</v>
      </c>
      <c r="K1487" s="11" t="s">
        <v>240</v>
      </c>
      <c r="L1487" s="11">
        <v>506743.05</v>
      </c>
      <c r="M1487" s="13">
        <v>8.7900000000000006E-2</v>
      </c>
      <c r="N1487" s="13" t="s">
        <v>244</v>
      </c>
      <c r="O1487" s="13" t="s">
        <v>257</v>
      </c>
      <c r="P1487" s="13">
        <v>0.39539999999999997</v>
      </c>
      <c r="Q1487" s="7" t="s">
        <v>260</v>
      </c>
      <c r="R1487" s="7" t="s">
        <v>262</v>
      </c>
      <c r="S1487" s="7">
        <v>0</v>
      </c>
      <c r="T1487" s="7" t="s">
        <v>267</v>
      </c>
      <c r="U1487" s="7" t="s">
        <v>269</v>
      </c>
      <c r="V1487" s="7">
        <v>1</v>
      </c>
      <c r="W1487" s="9">
        <v>45657</v>
      </c>
      <c r="X1487" s="7">
        <v>12</v>
      </c>
      <c r="Y1487" s="7">
        <v>4</v>
      </c>
      <c r="Z1487" s="11">
        <v>0</v>
      </c>
      <c r="AA1487" s="11">
        <v>0</v>
      </c>
      <c r="AB1487" s="11">
        <v>0</v>
      </c>
      <c r="AC1487" s="11">
        <v>0</v>
      </c>
      <c r="AD1487" s="11">
        <v>46067.55</v>
      </c>
      <c r="AE1487" s="11">
        <v>184270.2</v>
      </c>
      <c r="AF1487" s="11">
        <v>0</v>
      </c>
      <c r="AG1487" s="11">
        <v>0</v>
      </c>
      <c r="AH1487" s="11">
        <v>0</v>
      </c>
      <c r="AI1487" s="11">
        <v>0</v>
      </c>
      <c r="AJ1487" s="11">
        <v>1711560.01</v>
      </c>
      <c r="AK1487" s="11">
        <v>184270.2</v>
      </c>
      <c r="AL1487" s="13">
        <v>9.1509991851060901E-3</v>
      </c>
      <c r="AM1487" s="7">
        <v>3937</v>
      </c>
      <c r="AN1487" s="7" t="s">
        <v>281</v>
      </c>
      <c r="AO1487" s="9">
        <v>45777</v>
      </c>
      <c r="AP1487" s="9">
        <v>45747</v>
      </c>
      <c r="AQ1487" s="7">
        <v>30</v>
      </c>
      <c r="AR1487" s="7">
        <v>120</v>
      </c>
      <c r="AS1487" s="15">
        <v>0.97268170496574735</v>
      </c>
      <c r="AT1487" s="11">
        <v>6023.7655416517318</v>
      </c>
      <c r="AU1487" s="11">
        <v>6023.7655416517318</v>
      </c>
      <c r="AV1487" s="11">
        <v>648.53144185886481</v>
      </c>
      <c r="AW1487" s="11">
        <v>648.53144185886481</v>
      </c>
      <c r="AX1487" s="11">
        <v>5375.2340997928668</v>
      </c>
      <c r="AY1487" s="11">
        <v>5375.2340997928668</v>
      </c>
      <c r="AZ1487" s="13">
        <v>9.1509991851060901E-3</v>
      </c>
      <c r="BA1487" s="11">
        <v>6023.7655416517318</v>
      </c>
      <c r="BB1487" s="11">
        <v>6023.7655416517318</v>
      </c>
      <c r="BC1487" s="11"/>
      <c r="BD1487" s="11"/>
      <c r="BE1487" s="11"/>
      <c r="BF1487" s="11">
        <v>648.53144185886481</v>
      </c>
      <c r="BG1487" s="11">
        <v>648.53144185886481</v>
      </c>
      <c r="BH1487" s="11">
        <v>5375.2340997928668</v>
      </c>
      <c r="BI1487" s="11">
        <v>5375.2340997928668</v>
      </c>
      <c r="BJ1487" s="11">
        <v>5375.2340997928668</v>
      </c>
      <c r="BK1487" s="11">
        <v>648.53144185886481</v>
      </c>
      <c r="BL1487" s="11">
        <v>6023.7655416517318</v>
      </c>
    </row>
    <row r="1488" spans="1:64" hidden="1" x14ac:dyDescent="0.25">
      <c r="A1488" s="7">
        <v>501134</v>
      </c>
      <c r="B1488" s="7" t="s">
        <v>195</v>
      </c>
      <c r="C1488" s="9">
        <v>45476</v>
      </c>
      <c r="D1488" s="9">
        <v>46022</v>
      </c>
      <c r="E1488" s="9">
        <v>46022</v>
      </c>
      <c r="F1488" s="7" t="s">
        <v>238</v>
      </c>
      <c r="G1488" s="11">
        <v>1527289.81</v>
      </c>
      <c r="H1488" s="11">
        <v>1493256.95</v>
      </c>
      <c r="I1488" s="11" t="s">
        <v>240</v>
      </c>
      <c r="J1488" s="11">
        <v>59192.630472821933</v>
      </c>
      <c r="K1488" s="11" t="s">
        <v>240</v>
      </c>
      <c r="L1488" s="11">
        <v>506743.05</v>
      </c>
      <c r="M1488" s="13">
        <v>8.7900000000000006E-2</v>
      </c>
      <c r="N1488" s="13" t="s">
        <v>244</v>
      </c>
      <c r="O1488" s="13" t="s">
        <v>257</v>
      </c>
      <c r="P1488" s="13">
        <v>0.39539999999999997</v>
      </c>
      <c r="Q1488" s="7" t="s">
        <v>260</v>
      </c>
      <c r="R1488" s="7" t="s">
        <v>262</v>
      </c>
      <c r="S1488" s="7">
        <v>0</v>
      </c>
      <c r="T1488" s="7" t="s">
        <v>267</v>
      </c>
      <c r="U1488" s="7" t="s">
        <v>269</v>
      </c>
      <c r="V1488" s="7">
        <v>1</v>
      </c>
      <c r="W1488" s="9">
        <v>45657</v>
      </c>
      <c r="X1488" s="7">
        <v>12</v>
      </c>
      <c r="Y1488" s="7">
        <v>5</v>
      </c>
      <c r="Z1488" s="11">
        <v>0</v>
      </c>
      <c r="AA1488" s="11">
        <v>0</v>
      </c>
      <c r="AB1488" s="11">
        <v>0</v>
      </c>
      <c r="AC1488" s="11">
        <v>0</v>
      </c>
      <c r="AD1488" s="11">
        <v>46067.55</v>
      </c>
      <c r="AE1488" s="11">
        <v>230337.75</v>
      </c>
      <c r="AF1488" s="11">
        <v>0</v>
      </c>
      <c r="AG1488" s="11">
        <v>0</v>
      </c>
      <c r="AH1488" s="11">
        <v>0</v>
      </c>
      <c r="AI1488" s="11">
        <v>0</v>
      </c>
      <c r="AJ1488" s="11">
        <v>1757627.56</v>
      </c>
      <c r="AK1488" s="11">
        <v>230337.75</v>
      </c>
      <c r="AL1488" s="13">
        <v>9.0648480513104701E-3</v>
      </c>
      <c r="AM1488" s="7">
        <v>3938</v>
      </c>
      <c r="AN1488" s="7" t="s">
        <v>282</v>
      </c>
      <c r="AO1488" s="9">
        <v>45808</v>
      </c>
      <c r="AP1488" s="9">
        <v>45777</v>
      </c>
      <c r="AQ1488" s="7">
        <v>31</v>
      </c>
      <c r="AR1488" s="7">
        <v>151</v>
      </c>
      <c r="AS1488" s="15">
        <v>0.96574660576478888</v>
      </c>
      <c r="AT1488" s="11">
        <v>6083.9724376071117</v>
      </c>
      <c r="AU1488" s="11">
        <v>6083.9724376071117</v>
      </c>
      <c r="AV1488" s="11">
        <v>797.30686650159112</v>
      </c>
      <c r="AW1488" s="11">
        <v>797.30686650159112</v>
      </c>
      <c r="AX1488" s="11">
        <v>5286.6655711055209</v>
      </c>
      <c r="AY1488" s="11">
        <v>5286.6655711055209</v>
      </c>
      <c r="AZ1488" s="13">
        <v>9.0648480513104701E-3</v>
      </c>
      <c r="BA1488" s="11">
        <v>6083.9724376071117</v>
      </c>
      <c r="BB1488" s="11">
        <v>6083.9724376071117</v>
      </c>
      <c r="BC1488" s="11"/>
      <c r="BD1488" s="11"/>
      <c r="BE1488" s="11"/>
      <c r="BF1488" s="11">
        <v>797.30686650159112</v>
      </c>
      <c r="BG1488" s="11">
        <v>797.30686650159112</v>
      </c>
      <c r="BH1488" s="11">
        <v>5286.6655711055209</v>
      </c>
      <c r="BI1488" s="11">
        <v>5286.6655711055209</v>
      </c>
      <c r="BJ1488" s="11">
        <v>5286.6655711055209</v>
      </c>
      <c r="BK1488" s="11">
        <v>797.30686650159112</v>
      </c>
      <c r="BL1488" s="11">
        <v>6083.9724376071117</v>
      </c>
    </row>
    <row r="1489" spans="1:64" hidden="1" x14ac:dyDescent="0.25">
      <c r="A1489" s="7">
        <v>501134</v>
      </c>
      <c r="B1489" s="7" t="s">
        <v>195</v>
      </c>
      <c r="C1489" s="9">
        <v>45476</v>
      </c>
      <c r="D1489" s="9">
        <v>46022</v>
      </c>
      <c r="E1489" s="9">
        <v>46022</v>
      </c>
      <c r="F1489" s="7" t="s">
        <v>238</v>
      </c>
      <c r="G1489" s="11">
        <v>1527289.81</v>
      </c>
      <c r="H1489" s="11">
        <v>1493256.95</v>
      </c>
      <c r="I1489" s="11" t="s">
        <v>240</v>
      </c>
      <c r="J1489" s="11">
        <v>59192.630472821933</v>
      </c>
      <c r="K1489" s="11" t="s">
        <v>240</v>
      </c>
      <c r="L1489" s="11">
        <v>506743.05</v>
      </c>
      <c r="M1489" s="13">
        <v>8.7900000000000006E-2</v>
      </c>
      <c r="N1489" s="13" t="s">
        <v>244</v>
      </c>
      <c r="O1489" s="13" t="s">
        <v>257</v>
      </c>
      <c r="P1489" s="13">
        <v>0.39539999999999997</v>
      </c>
      <c r="Q1489" s="7" t="s">
        <v>260</v>
      </c>
      <c r="R1489" s="7" t="s">
        <v>262</v>
      </c>
      <c r="S1489" s="7">
        <v>0</v>
      </c>
      <c r="T1489" s="7" t="s">
        <v>267</v>
      </c>
      <c r="U1489" s="7" t="s">
        <v>269</v>
      </c>
      <c r="V1489" s="7">
        <v>1</v>
      </c>
      <c r="W1489" s="9">
        <v>45657</v>
      </c>
      <c r="X1489" s="7">
        <v>12</v>
      </c>
      <c r="Y1489" s="7">
        <v>6</v>
      </c>
      <c r="Z1489" s="11">
        <v>0</v>
      </c>
      <c r="AA1489" s="11">
        <v>0</v>
      </c>
      <c r="AB1489" s="11">
        <v>0</v>
      </c>
      <c r="AC1489" s="11">
        <v>0</v>
      </c>
      <c r="AD1489" s="11">
        <v>46067.55</v>
      </c>
      <c r="AE1489" s="11">
        <v>276405.3</v>
      </c>
      <c r="AF1489" s="11">
        <v>0</v>
      </c>
      <c r="AG1489" s="11">
        <v>0</v>
      </c>
      <c r="AH1489" s="11">
        <v>0</v>
      </c>
      <c r="AI1489" s="11">
        <v>0</v>
      </c>
      <c r="AJ1489" s="11">
        <v>1803695.11</v>
      </c>
      <c r="AK1489" s="11">
        <v>276405.3</v>
      </c>
      <c r="AL1489" s="13">
        <v>8.9795079784388276E-3</v>
      </c>
      <c r="AM1489" s="7">
        <v>3939</v>
      </c>
      <c r="AN1489" s="7" t="s">
        <v>283</v>
      </c>
      <c r="AO1489" s="9">
        <v>45838</v>
      </c>
      <c r="AP1489" s="9">
        <v>45808</v>
      </c>
      <c r="AQ1489" s="7">
        <v>30</v>
      </c>
      <c r="AR1489" s="7">
        <v>181</v>
      </c>
      <c r="AS1489" s="15">
        <v>0.95908230260853722</v>
      </c>
      <c r="AT1489" s="11">
        <v>6141.9773534157321</v>
      </c>
      <c r="AU1489" s="11">
        <v>6141.9773534157321</v>
      </c>
      <c r="AV1489" s="11">
        <v>941.22065506075558</v>
      </c>
      <c r="AW1489" s="11">
        <v>941.22065506075558</v>
      </c>
      <c r="AX1489" s="11">
        <v>5200.7566983549768</v>
      </c>
      <c r="AY1489" s="11">
        <v>5200.7566983549768</v>
      </c>
      <c r="AZ1489" s="13">
        <v>8.9795079784388276E-3</v>
      </c>
      <c r="BA1489" s="11">
        <v>6141.9773534157321</v>
      </c>
      <c r="BB1489" s="11">
        <v>6141.9773534157321</v>
      </c>
      <c r="BC1489" s="11"/>
      <c r="BD1489" s="11"/>
      <c r="BE1489" s="11"/>
      <c r="BF1489" s="11">
        <v>941.22065506075558</v>
      </c>
      <c r="BG1489" s="11">
        <v>941.22065506075558</v>
      </c>
      <c r="BH1489" s="11">
        <v>5200.7566983549768</v>
      </c>
      <c r="BI1489" s="11">
        <v>5200.7566983549768</v>
      </c>
      <c r="BJ1489" s="11">
        <v>5200.7566983549768</v>
      </c>
      <c r="BK1489" s="11">
        <v>941.22065506075558</v>
      </c>
      <c r="BL1489" s="11">
        <v>6141.9773534157321</v>
      </c>
    </row>
    <row r="1490" spans="1:64" hidden="1" x14ac:dyDescent="0.25">
      <c r="A1490" s="7">
        <v>501134</v>
      </c>
      <c r="B1490" s="7" t="s">
        <v>195</v>
      </c>
      <c r="C1490" s="9">
        <v>45476</v>
      </c>
      <c r="D1490" s="9">
        <v>46022</v>
      </c>
      <c r="E1490" s="9">
        <v>46022</v>
      </c>
      <c r="F1490" s="7" t="s">
        <v>238</v>
      </c>
      <c r="G1490" s="11">
        <v>1527289.81</v>
      </c>
      <c r="H1490" s="11">
        <v>1493256.95</v>
      </c>
      <c r="I1490" s="11" t="s">
        <v>240</v>
      </c>
      <c r="J1490" s="11">
        <v>59192.630472821933</v>
      </c>
      <c r="K1490" s="11" t="s">
        <v>240</v>
      </c>
      <c r="L1490" s="11">
        <v>506743.05</v>
      </c>
      <c r="M1490" s="13">
        <v>8.7900000000000006E-2</v>
      </c>
      <c r="N1490" s="13" t="s">
        <v>244</v>
      </c>
      <c r="O1490" s="13" t="s">
        <v>257</v>
      </c>
      <c r="P1490" s="13">
        <v>0.39539999999999997</v>
      </c>
      <c r="Q1490" s="7" t="s">
        <v>260</v>
      </c>
      <c r="R1490" s="7" t="s">
        <v>262</v>
      </c>
      <c r="S1490" s="7">
        <v>0</v>
      </c>
      <c r="T1490" s="7" t="s">
        <v>267</v>
      </c>
      <c r="U1490" s="7" t="s">
        <v>269</v>
      </c>
      <c r="V1490" s="7">
        <v>1</v>
      </c>
      <c r="W1490" s="9">
        <v>45657</v>
      </c>
      <c r="X1490" s="7">
        <v>12</v>
      </c>
      <c r="Y1490" s="7">
        <v>7</v>
      </c>
      <c r="Z1490" s="11">
        <v>0</v>
      </c>
      <c r="AA1490" s="11">
        <v>0</v>
      </c>
      <c r="AB1490" s="11">
        <v>0</v>
      </c>
      <c r="AC1490" s="11">
        <v>0</v>
      </c>
      <c r="AD1490" s="11">
        <v>46067.55</v>
      </c>
      <c r="AE1490" s="11">
        <v>322472.84999999998</v>
      </c>
      <c r="AF1490" s="11">
        <v>0</v>
      </c>
      <c r="AG1490" s="11">
        <v>0</v>
      </c>
      <c r="AH1490" s="11">
        <v>0</v>
      </c>
      <c r="AI1490" s="11">
        <v>0</v>
      </c>
      <c r="AJ1490" s="11">
        <v>1849762.66</v>
      </c>
      <c r="AK1490" s="11">
        <v>322472.84999999998</v>
      </c>
      <c r="AL1490" s="13">
        <v>8.8949713308420497E-3</v>
      </c>
      <c r="AM1490" s="7">
        <v>3940</v>
      </c>
      <c r="AN1490" s="7" t="s">
        <v>284</v>
      </c>
      <c r="AO1490" s="9">
        <v>45869</v>
      </c>
      <c r="AP1490" s="9">
        <v>45838</v>
      </c>
      <c r="AQ1490" s="7">
        <v>31</v>
      </c>
      <c r="AR1490" s="7">
        <v>212</v>
      </c>
      <c r="AS1490" s="15">
        <v>0.95224416544967272</v>
      </c>
      <c r="AT1490" s="11">
        <v>6195.0604196785216</v>
      </c>
      <c r="AU1490" s="11">
        <v>6195.0604196785216</v>
      </c>
      <c r="AV1490" s="11">
        <v>1079.997360015868</v>
      </c>
      <c r="AW1490" s="11">
        <v>1079.997360015868</v>
      </c>
      <c r="AX1490" s="11">
        <v>5115.0630596626543</v>
      </c>
      <c r="AY1490" s="11">
        <v>5115.0630596626543</v>
      </c>
      <c r="AZ1490" s="13">
        <v>8.8949713308420497E-3</v>
      </c>
      <c r="BA1490" s="11">
        <v>6195.0604196785216</v>
      </c>
      <c r="BB1490" s="11">
        <v>6195.0604196785216</v>
      </c>
      <c r="BC1490" s="11"/>
      <c r="BD1490" s="11"/>
      <c r="BE1490" s="11"/>
      <c r="BF1490" s="11">
        <v>1079.997360015868</v>
      </c>
      <c r="BG1490" s="11">
        <v>1079.997360015868</v>
      </c>
      <c r="BH1490" s="11">
        <v>5115.0630596626543</v>
      </c>
      <c r="BI1490" s="11">
        <v>5115.0630596626543</v>
      </c>
      <c r="BJ1490" s="11">
        <v>5115.0630596626543</v>
      </c>
      <c r="BK1490" s="11">
        <v>1079.997360015868</v>
      </c>
      <c r="BL1490" s="11">
        <v>6195.0604196785216</v>
      </c>
    </row>
    <row r="1491" spans="1:64" hidden="1" x14ac:dyDescent="0.25">
      <c r="A1491" s="7">
        <v>501134</v>
      </c>
      <c r="B1491" s="7" t="s">
        <v>195</v>
      </c>
      <c r="C1491" s="9">
        <v>45476</v>
      </c>
      <c r="D1491" s="9">
        <v>46022</v>
      </c>
      <c r="E1491" s="9">
        <v>46022</v>
      </c>
      <c r="F1491" s="7" t="s">
        <v>238</v>
      </c>
      <c r="G1491" s="11">
        <v>1527289.81</v>
      </c>
      <c r="H1491" s="11">
        <v>1493256.95</v>
      </c>
      <c r="I1491" s="11" t="s">
        <v>240</v>
      </c>
      <c r="J1491" s="11">
        <v>59192.630472821933</v>
      </c>
      <c r="K1491" s="11" t="s">
        <v>240</v>
      </c>
      <c r="L1491" s="11">
        <v>506743.05</v>
      </c>
      <c r="M1491" s="13">
        <v>8.7900000000000006E-2</v>
      </c>
      <c r="N1491" s="13" t="s">
        <v>244</v>
      </c>
      <c r="O1491" s="13" t="s">
        <v>257</v>
      </c>
      <c r="P1491" s="13">
        <v>0.39539999999999997</v>
      </c>
      <c r="Q1491" s="7" t="s">
        <v>260</v>
      </c>
      <c r="R1491" s="7" t="s">
        <v>262</v>
      </c>
      <c r="S1491" s="7">
        <v>0</v>
      </c>
      <c r="T1491" s="7" t="s">
        <v>267</v>
      </c>
      <c r="U1491" s="7" t="s">
        <v>269</v>
      </c>
      <c r="V1491" s="7">
        <v>1</v>
      </c>
      <c r="W1491" s="9">
        <v>45657</v>
      </c>
      <c r="X1491" s="7">
        <v>12</v>
      </c>
      <c r="Y1491" s="7">
        <v>8</v>
      </c>
      <c r="Z1491" s="11">
        <v>0</v>
      </c>
      <c r="AA1491" s="11">
        <v>0</v>
      </c>
      <c r="AB1491" s="11">
        <v>0</v>
      </c>
      <c r="AC1491" s="11">
        <v>0</v>
      </c>
      <c r="AD1491" s="11">
        <v>46067.55</v>
      </c>
      <c r="AE1491" s="11">
        <v>368540.4</v>
      </c>
      <c r="AF1491" s="11">
        <v>0</v>
      </c>
      <c r="AG1491" s="11">
        <v>0</v>
      </c>
      <c r="AH1491" s="11">
        <v>0</v>
      </c>
      <c r="AI1491" s="11">
        <v>0</v>
      </c>
      <c r="AJ1491" s="11">
        <v>1895830.21</v>
      </c>
      <c r="AK1491" s="11">
        <v>368540.4</v>
      </c>
      <c r="AL1491" s="13">
        <v>8.8112305447562989E-3</v>
      </c>
      <c r="AM1491" s="7">
        <v>3941</v>
      </c>
      <c r="AN1491" s="7" t="s">
        <v>285</v>
      </c>
      <c r="AO1491" s="9">
        <v>45900</v>
      </c>
      <c r="AP1491" s="9">
        <v>45869</v>
      </c>
      <c r="AQ1491" s="7">
        <v>31</v>
      </c>
      <c r="AR1491" s="7">
        <v>243</v>
      </c>
      <c r="AS1491" s="15">
        <v>0.94545478335559896</v>
      </c>
      <c r="AT1491" s="11">
        <v>6244.7266460335677</v>
      </c>
      <c r="AU1491" s="11">
        <v>6244.7266460335677</v>
      </c>
      <c r="AV1491" s="11">
        <v>1213.9452382815809</v>
      </c>
      <c r="AW1491" s="11">
        <v>1213.9452382815809</v>
      </c>
      <c r="AX1491" s="11">
        <v>5030.781407751987</v>
      </c>
      <c r="AY1491" s="11">
        <v>5030.781407751987</v>
      </c>
      <c r="AZ1491" s="13">
        <v>8.8112305447562989E-3</v>
      </c>
      <c r="BA1491" s="11">
        <v>6244.7266460335677</v>
      </c>
      <c r="BB1491" s="11">
        <v>6244.7266460335677</v>
      </c>
      <c r="BC1491" s="11"/>
      <c r="BD1491" s="11"/>
      <c r="BE1491" s="11"/>
      <c r="BF1491" s="11">
        <v>1213.9452382815809</v>
      </c>
      <c r="BG1491" s="11">
        <v>1213.9452382815809</v>
      </c>
      <c r="BH1491" s="11">
        <v>5030.781407751987</v>
      </c>
      <c r="BI1491" s="11">
        <v>5030.781407751987</v>
      </c>
      <c r="BJ1491" s="11">
        <v>5030.781407751987</v>
      </c>
      <c r="BK1491" s="11">
        <v>1213.9452382815809</v>
      </c>
      <c r="BL1491" s="11">
        <v>6244.7266460335677</v>
      </c>
    </row>
    <row r="1492" spans="1:64" hidden="1" x14ac:dyDescent="0.25">
      <c r="A1492" s="7">
        <v>501134</v>
      </c>
      <c r="B1492" s="7" t="s">
        <v>195</v>
      </c>
      <c r="C1492" s="9">
        <v>45476</v>
      </c>
      <c r="D1492" s="9">
        <v>46022</v>
      </c>
      <c r="E1492" s="9">
        <v>46022</v>
      </c>
      <c r="F1492" s="7" t="s">
        <v>238</v>
      </c>
      <c r="G1492" s="11">
        <v>1527289.81</v>
      </c>
      <c r="H1492" s="11">
        <v>1493256.95</v>
      </c>
      <c r="I1492" s="11" t="s">
        <v>240</v>
      </c>
      <c r="J1492" s="11">
        <v>59192.630472821933</v>
      </c>
      <c r="K1492" s="11" t="s">
        <v>240</v>
      </c>
      <c r="L1492" s="11">
        <v>506743.05</v>
      </c>
      <c r="M1492" s="13">
        <v>8.7900000000000006E-2</v>
      </c>
      <c r="N1492" s="13" t="s">
        <v>244</v>
      </c>
      <c r="O1492" s="13" t="s">
        <v>257</v>
      </c>
      <c r="P1492" s="13">
        <v>0.39539999999999997</v>
      </c>
      <c r="Q1492" s="7" t="s">
        <v>260</v>
      </c>
      <c r="R1492" s="7" t="s">
        <v>262</v>
      </c>
      <c r="S1492" s="7">
        <v>0</v>
      </c>
      <c r="T1492" s="7" t="s">
        <v>267</v>
      </c>
      <c r="U1492" s="7" t="s">
        <v>269</v>
      </c>
      <c r="V1492" s="7">
        <v>1</v>
      </c>
      <c r="W1492" s="9">
        <v>45657</v>
      </c>
      <c r="X1492" s="7">
        <v>12</v>
      </c>
      <c r="Y1492" s="7">
        <v>9</v>
      </c>
      <c r="Z1492" s="11">
        <v>0</v>
      </c>
      <c r="AA1492" s="11">
        <v>0</v>
      </c>
      <c r="AB1492" s="11">
        <v>0</v>
      </c>
      <c r="AC1492" s="11">
        <v>0</v>
      </c>
      <c r="AD1492" s="11">
        <v>46067.55</v>
      </c>
      <c r="AE1492" s="11">
        <v>414607.95</v>
      </c>
      <c r="AF1492" s="11">
        <v>0</v>
      </c>
      <c r="AG1492" s="11">
        <v>0</v>
      </c>
      <c r="AH1492" s="11">
        <v>0</v>
      </c>
      <c r="AI1492" s="11">
        <v>0</v>
      </c>
      <c r="AJ1492" s="11">
        <v>1941897.76</v>
      </c>
      <c r="AK1492" s="11">
        <v>414607.95</v>
      </c>
      <c r="AL1492" s="13">
        <v>8.728278127625666E-3</v>
      </c>
      <c r="AM1492" s="7">
        <v>3942</v>
      </c>
      <c r="AN1492" s="7" t="s">
        <v>286</v>
      </c>
      <c r="AO1492" s="9">
        <v>45930</v>
      </c>
      <c r="AP1492" s="9">
        <v>45900</v>
      </c>
      <c r="AQ1492" s="7">
        <v>30</v>
      </c>
      <c r="AR1492" s="7">
        <v>273</v>
      </c>
      <c r="AS1492" s="15">
        <v>0.93893050746459517</v>
      </c>
      <c r="AT1492" s="11">
        <v>6292.5264923608738</v>
      </c>
      <c r="AU1492" s="11">
        <v>6292.5264923608738</v>
      </c>
      <c r="AV1492" s="11">
        <v>1343.495812734463</v>
      </c>
      <c r="AW1492" s="11">
        <v>1343.495812734463</v>
      </c>
      <c r="AX1492" s="11">
        <v>4949.0306796264113</v>
      </c>
      <c r="AY1492" s="11">
        <v>4949.0306796264113</v>
      </c>
      <c r="AZ1492" s="13">
        <v>8.728278127625666E-3</v>
      </c>
      <c r="BA1492" s="11">
        <v>6292.5264923608738</v>
      </c>
      <c r="BB1492" s="11">
        <v>6292.5264923608738</v>
      </c>
      <c r="BC1492" s="11"/>
      <c r="BD1492" s="11"/>
      <c r="BE1492" s="11"/>
      <c r="BF1492" s="11">
        <v>1343.495812734463</v>
      </c>
      <c r="BG1492" s="11">
        <v>1343.495812734463</v>
      </c>
      <c r="BH1492" s="11">
        <v>4949.0306796264113</v>
      </c>
      <c r="BI1492" s="11">
        <v>4949.0306796264113</v>
      </c>
      <c r="BJ1492" s="11">
        <v>4949.0306796264113</v>
      </c>
      <c r="BK1492" s="11">
        <v>1343.495812734463</v>
      </c>
      <c r="BL1492" s="11">
        <v>6292.5264923608738</v>
      </c>
    </row>
    <row r="1493" spans="1:64" hidden="1" x14ac:dyDescent="0.25">
      <c r="A1493" s="7">
        <v>501134</v>
      </c>
      <c r="B1493" s="7" t="s">
        <v>195</v>
      </c>
      <c r="C1493" s="9">
        <v>45476</v>
      </c>
      <c r="D1493" s="9">
        <v>46022</v>
      </c>
      <c r="E1493" s="9">
        <v>46022</v>
      </c>
      <c r="F1493" s="7" t="s">
        <v>238</v>
      </c>
      <c r="G1493" s="11">
        <v>1527289.81</v>
      </c>
      <c r="H1493" s="11">
        <v>1493256.95</v>
      </c>
      <c r="I1493" s="11" t="s">
        <v>240</v>
      </c>
      <c r="J1493" s="11">
        <v>59192.630472821933</v>
      </c>
      <c r="K1493" s="11" t="s">
        <v>240</v>
      </c>
      <c r="L1493" s="11">
        <v>506743.05</v>
      </c>
      <c r="M1493" s="13">
        <v>8.7900000000000006E-2</v>
      </c>
      <c r="N1493" s="13" t="s">
        <v>244</v>
      </c>
      <c r="O1493" s="13" t="s">
        <v>257</v>
      </c>
      <c r="P1493" s="13">
        <v>0.39539999999999997</v>
      </c>
      <c r="Q1493" s="7" t="s">
        <v>260</v>
      </c>
      <c r="R1493" s="7" t="s">
        <v>262</v>
      </c>
      <c r="S1493" s="7">
        <v>0</v>
      </c>
      <c r="T1493" s="7" t="s">
        <v>267</v>
      </c>
      <c r="U1493" s="7" t="s">
        <v>269</v>
      </c>
      <c r="V1493" s="7">
        <v>1</v>
      </c>
      <c r="W1493" s="9">
        <v>45657</v>
      </c>
      <c r="X1493" s="7">
        <v>12</v>
      </c>
      <c r="Y1493" s="7">
        <v>10</v>
      </c>
      <c r="Z1493" s="11">
        <v>0</v>
      </c>
      <c r="AA1493" s="11">
        <v>0</v>
      </c>
      <c r="AB1493" s="11">
        <v>0</v>
      </c>
      <c r="AC1493" s="11">
        <v>0</v>
      </c>
      <c r="AD1493" s="11">
        <v>46067.55</v>
      </c>
      <c r="AE1493" s="11">
        <v>460675.5</v>
      </c>
      <c r="AF1493" s="11">
        <v>0</v>
      </c>
      <c r="AG1493" s="11">
        <v>0</v>
      </c>
      <c r="AH1493" s="11">
        <v>0</v>
      </c>
      <c r="AI1493" s="11">
        <v>0</v>
      </c>
      <c r="AJ1493" s="11">
        <v>1987965.31</v>
      </c>
      <c r="AK1493" s="11">
        <v>460675.5</v>
      </c>
      <c r="AL1493" s="13">
        <v>8.646106657432262E-3</v>
      </c>
      <c r="AM1493" s="7">
        <v>3943</v>
      </c>
      <c r="AN1493" s="7" t="s">
        <v>287</v>
      </c>
      <c r="AO1493" s="9">
        <v>45961</v>
      </c>
      <c r="AP1493" s="9">
        <v>45930</v>
      </c>
      <c r="AQ1493" s="7">
        <v>31</v>
      </c>
      <c r="AR1493" s="7">
        <v>304</v>
      </c>
      <c r="AS1493" s="15">
        <v>0.93223605009089283</v>
      </c>
      <c r="AT1493" s="11">
        <v>6335.6612491397209</v>
      </c>
      <c r="AU1493" s="11">
        <v>6335.6612491397209</v>
      </c>
      <c r="AV1493" s="11">
        <v>1468.1764812978879</v>
      </c>
      <c r="AW1493" s="11">
        <v>1468.1764812978879</v>
      </c>
      <c r="AX1493" s="11">
        <v>4867.4847678418328</v>
      </c>
      <c r="AY1493" s="11">
        <v>4867.4847678418328</v>
      </c>
      <c r="AZ1493" s="13">
        <v>8.646106657432262E-3</v>
      </c>
      <c r="BA1493" s="11">
        <v>6335.6612491397209</v>
      </c>
      <c r="BB1493" s="11">
        <v>6335.6612491397209</v>
      </c>
      <c r="BC1493" s="11"/>
      <c r="BD1493" s="11"/>
      <c r="BE1493" s="11"/>
      <c r="BF1493" s="11">
        <v>1468.1764812978879</v>
      </c>
      <c r="BG1493" s="11">
        <v>1468.1764812978879</v>
      </c>
      <c r="BH1493" s="11">
        <v>4867.4847678418328</v>
      </c>
      <c r="BI1493" s="11">
        <v>4867.4847678418328</v>
      </c>
      <c r="BJ1493" s="11">
        <v>4867.4847678418328</v>
      </c>
      <c r="BK1493" s="11">
        <v>1468.1764812978879</v>
      </c>
      <c r="BL1493" s="11">
        <v>6335.6612491397209</v>
      </c>
    </row>
    <row r="1494" spans="1:64" hidden="1" x14ac:dyDescent="0.25">
      <c r="A1494" s="7">
        <v>501134</v>
      </c>
      <c r="B1494" s="7" t="s">
        <v>195</v>
      </c>
      <c r="C1494" s="9">
        <v>45476</v>
      </c>
      <c r="D1494" s="9">
        <v>46022</v>
      </c>
      <c r="E1494" s="9">
        <v>46022</v>
      </c>
      <c r="F1494" s="7" t="s">
        <v>238</v>
      </c>
      <c r="G1494" s="11">
        <v>1527289.81</v>
      </c>
      <c r="H1494" s="11">
        <v>1493256.95</v>
      </c>
      <c r="I1494" s="11" t="s">
        <v>240</v>
      </c>
      <c r="J1494" s="11">
        <v>59192.630472821933</v>
      </c>
      <c r="K1494" s="11" t="s">
        <v>240</v>
      </c>
      <c r="L1494" s="11">
        <v>506743.05</v>
      </c>
      <c r="M1494" s="13">
        <v>8.7900000000000006E-2</v>
      </c>
      <c r="N1494" s="13" t="s">
        <v>244</v>
      </c>
      <c r="O1494" s="13" t="s">
        <v>257</v>
      </c>
      <c r="P1494" s="13">
        <v>0.39539999999999997</v>
      </c>
      <c r="Q1494" s="7" t="s">
        <v>260</v>
      </c>
      <c r="R1494" s="7" t="s">
        <v>262</v>
      </c>
      <c r="S1494" s="7">
        <v>0</v>
      </c>
      <c r="T1494" s="7" t="s">
        <v>267</v>
      </c>
      <c r="U1494" s="7" t="s">
        <v>269</v>
      </c>
      <c r="V1494" s="7">
        <v>1</v>
      </c>
      <c r="W1494" s="9">
        <v>45657</v>
      </c>
      <c r="X1494" s="7">
        <v>12</v>
      </c>
      <c r="Y1494" s="7">
        <v>11</v>
      </c>
      <c r="Z1494" s="11">
        <v>0</v>
      </c>
      <c r="AA1494" s="11">
        <v>0</v>
      </c>
      <c r="AB1494" s="11">
        <v>0</v>
      </c>
      <c r="AC1494" s="11">
        <v>0</v>
      </c>
      <c r="AD1494" s="11">
        <v>46067.55</v>
      </c>
      <c r="AE1494" s="11">
        <v>506743.05</v>
      </c>
      <c r="AF1494" s="11">
        <v>0</v>
      </c>
      <c r="AG1494" s="11">
        <v>0</v>
      </c>
      <c r="AH1494" s="11">
        <v>0</v>
      </c>
      <c r="AI1494" s="11">
        <v>0</v>
      </c>
      <c r="AJ1494" s="11">
        <v>2034032.86</v>
      </c>
      <c r="AK1494" s="11">
        <v>506743.05</v>
      </c>
      <c r="AL1494" s="13">
        <v>8.5647087820321932E-3</v>
      </c>
      <c r="AM1494" s="7">
        <v>3944</v>
      </c>
      <c r="AN1494" s="7" t="s">
        <v>288</v>
      </c>
      <c r="AO1494" s="9">
        <v>45991</v>
      </c>
      <c r="AP1494" s="9">
        <v>45961</v>
      </c>
      <c r="AQ1494" s="7">
        <v>30</v>
      </c>
      <c r="AR1494" s="7">
        <v>334</v>
      </c>
      <c r="AS1494" s="15">
        <v>0.92580299237792019</v>
      </c>
      <c r="AT1494" s="11">
        <v>6377.1379319288371</v>
      </c>
      <c r="AU1494" s="11">
        <v>6377.1379319288371</v>
      </c>
      <c r="AV1494" s="11">
        <v>1588.7503046024101</v>
      </c>
      <c r="AW1494" s="11">
        <v>1588.7503046024101</v>
      </c>
      <c r="AX1494" s="11">
        <v>4788.3876273264268</v>
      </c>
      <c r="AY1494" s="11">
        <v>4788.3876273264268</v>
      </c>
      <c r="AZ1494" s="13">
        <v>8.5647087820321932E-3</v>
      </c>
      <c r="BA1494" s="11">
        <v>6377.1379319288371</v>
      </c>
      <c r="BB1494" s="11">
        <v>6377.1379319288371</v>
      </c>
      <c r="BC1494" s="11"/>
      <c r="BD1494" s="11"/>
      <c r="BE1494" s="11"/>
      <c r="BF1494" s="11">
        <v>1588.7503046024101</v>
      </c>
      <c r="BG1494" s="11">
        <v>1588.7503046024101</v>
      </c>
      <c r="BH1494" s="11">
        <v>4788.3876273264268</v>
      </c>
      <c r="BI1494" s="11">
        <v>4788.3876273264268</v>
      </c>
      <c r="BJ1494" s="11">
        <v>4788.3876273264268</v>
      </c>
      <c r="BK1494" s="11">
        <v>1588.7503046024101</v>
      </c>
      <c r="BL1494" s="11">
        <v>6377.1379319288371</v>
      </c>
    </row>
    <row r="1495" spans="1:64" hidden="1" x14ac:dyDescent="0.25">
      <c r="A1495" s="7">
        <v>501134</v>
      </c>
      <c r="B1495" s="7" t="s">
        <v>195</v>
      </c>
      <c r="C1495" s="9">
        <v>45476</v>
      </c>
      <c r="D1495" s="9">
        <v>46022</v>
      </c>
      <c r="E1495" s="9">
        <v>46022</v>
      </c>
      <c r="F1495" s="7" t="s">
        <v>238</v>
      </c>
      <c r="G1495" s="11">
        <v>1527289.81</v>
      </c>
      <c r="H1495" s="11">
        <v>1493256.95</v>
      </c>
      <c r="I1495" s="11" t="s">
        <v>240</v>
      </c>
      <c r="J1495" s="11">
        <v>59192.630472821933</v>
      </c>
      <c r="K1495" s="11" t="s">
        <v>240</v>
      </c>
      <c r="L1495" s="11">
        <v>506743.05</v>
      </c>
      <c r="M1495" s="13">
        <v>8.7900000000000006E-2</v>
      </c>
      <c r="N1495" s="13" t="s">
        <v>244</v>
      </c>
      <c r="O1495" s="13" t="s">
        <v>257</v>
      </c>
      <c r="P1495" s="13">
        <v>0.39539999999999997</v>
      </c>
      <c r="Q1495" s="7" t="s">
        <v>260</v>
      </c>
      <c r="R1495" s="7" t="s">
        <v>262</v>
      </c>
      <c r="S1495" s="7">
        <v>0</v>
      </c>
      <c r="T1495" s="7" t="s">
        <v>267</v>
      </c>
      <c r="U1495" s="7" t="s">
        <v>269</v>
      </c>
      <c r="V1495" s="7">
        <v>1</v>
      </c>
      <c r="W1495" s="9">
        <v>45657</v>
      </c>
      <c r="X1495" s="7">
        <v>12</v>
      </c>
      <c r="Y1495" s="7">
        <v>12</v>
      </c>
      <c r="Z1495" s="11">
        <v>1493256.95</v>
      </c>
      <c r="AA1495" s="11">
        <v>1493256.95</v>
      </c>
      <c r="AB1495" s="11">
        <v>59192.630472821933</v>
      </c>
      <c r="AC1495" s="11">
        <v>59192.630472821933</v>
      </c>
      <c r="AD1495" s="11">
        <v>0</v>
      </c>
      <c r="AE1495" s="11">
        <v>506743.05</v>
      </c>
      <c r="AF1495" s="11">
        <v>2034032.86</v>
      </c>
      <c r="AG1495" s="11">
        <v>506743.05</v>
      </c>
      <c r="AH1495" s="11">
        <v>2034032.86</v>
      </c>
      <c r="AI1495" s="11">
        <v>506743.05</v>
      </c>
      <c r="AJ1495" s="11">
        <v>0</v>
      </c>
      <c r="AK1495" s="11">
        <v>0</v>
      </c>
      <c r="AL1495" s="13">
        <v>8.4840772184974211E-3</v>
      </c>
      <c r="AM1495" s="7">
        <v>3945</v>
      </c>
      <c r="AN1495" s="7" t="s">
        <v>289</v>
      </c>
      <c r="AO1495" s="9">
        <v>46022</v>
      </c>
      <c r="AP1495" s="9">
        <v>45991</v>
      </c>
      <c r="AQ1495" s="7">
        <v>31</v>
      </c>
      <c r="AR1495" s="7">
        <v>365</v>
      </c>
      <c r="AS1495" s="15">
        <v>0.91920213254894745</v>
      </c>
      <c r="AT1495" s="11">
        <v>0</v>
      </c>
      <c r="AU1495" s="11">
        <v>0</v>
      </c>
      <c r="AV1495" s="11">
        <v>0</v>
      </c>
      <c r="AW1495" s="11">
        <v>0</v>
      </c>
      <c r="AX1495" s="11">
        <v>0</v>
      </c>
      <c r="AY1495" s="11">
        <v>0</v>
      </c>
      <c r="AZ1495" s="13">
        <v>8.4840772184974211E-3</v>
      </c>
      <c r="BA1495" s="11">
        <v>0</v>
      </c>
      <c r="BB1495" s="11">
        <v>0</v>
      </c>
      <c r="BC1495" s="11"/>
      <c r="BD1495" s="11"/>
      <c r="BE1495" s="11"/>
      <c r="BF1495" s="11">
        <v>0</v>
      </c>
      <c r="BG1495" s="11">
        <v>0</v>
      </c>
      <c r="BH1495" s="11">
        <v>0</v>
      </c>
      <c r="BI1495" s="11">
        <v>0</v>
      </c>
      <c r="BJ1495" s="11">
        <v>0</v>
      </c>
      <c r="BK1495" s="11">
        <v>0</v>
      </c>
      <c r="BL1495" s="11">
        <v>0</v>
      </c>
    </row>
    <row r="1496" spans="1:64" hidden="1" x14ac:dyDescent="0.25">
      <c r="A1496" s="7">
        <v>501120</v>
      </c>
      <c r="B1496" s="7" t="s">
        <v>196</v>
      </c>
      <c r="C1496" s="9">
        <v>45306</v>
      </c>
      <c r="D1496" s="9">
        <v>47133</v>
      </c>
      <c r="E1496" s="9">
        <v>47133</v>
      </c>
      <c r="F1496" s="7" t="s">
        <v>237</v>
      </c>
      <c r="G1496" s="11">
        <v>32770278.129999898</v>
      </c>
      <c r="H1496" s="11">
        <v>666666.67000000004</v>
      </c>
      <c r="I1496" s="11" t="s">
        <v>239</v>
      </c>
      <c r="J1496" s="11">
        <v>188938.63</v>
      </c>
      <c r="K1496" s="11" t="s">
        <v>239</v>
      </c>
      <c r="L1496" s="11">
        <v>0</v>
      </c>
      <c r="M1496" s="13">
        <v>6.8099999999999994E-2</v>
      </c>
      <c r="N1496" s="13" t="s">
        <v>246</v>
      </c>
      <c r="O1496" s="13" t="s">
        <v>257</v>
      </c>
      <c r="P1496" s="13">
        <v>0.39539999999999997</v>
      </c>
      <c r="Q1496" s="7" t="s">
        <v>260</v>
      </c>
      <c r="R1496" s="7" t="s">
        <v>262</v>
      </c>
      <c r="S1496" s="7">
        <v>0</v>
      </c>
      <c r="T1496" s="7" t="s">
        <v>267</v>
      </c>
      <c r="U1496" s="7" t="s">
        <v>269</v>
      </c>
      <c r="V1496" s="7">
        <v>1</v>
      </c>
      <c r="W1496" s="9">
        <v>45657</v>
      </c>
      <c r="X1496" s="7">
        <v>49</v>
      </c>
      <c r="Y1496" s="7">
        <v>0</v>
      </c>
      <c r="Z1496" s="11">
        <v>0</v>
      </c>
      <c r="AA1496" s="11">
        <v>0</v>
      </c>
      <c r="AB1496" s="11">
        <v>0</v>
      </c>
      <c r="AC1496" s="11">
        <v>0</v>
      </c>
      <c r="AD1496" s="11">
        <v>0</v>
      </c>
      <c r="AE1496" s="11">
        <v>0</v>
      </c>
      <c r="AF1496" s="11">
        <v>0</v>
      </c>
      <c r="AG1496" s="11">
        <v>0</v>
      </c>
      <c r="AH1496" s="11">
        <v>0</v>
      </c>
      <c r="AI1496" s="11">
        <v>0</v>
      </c>
      <c r="AJ1496" s="11">
        <v>32770278.129999898</v>
      </c>
      <c r="AK1496" s="11">
        <v>0</v>
      </c>
      <c r="AM1496" s="7">
        <v>3946</v>
      </c>
      <c r="AN1496" s="7" t="s">
        <v>290</v>
      </c>
      <c r="AO1496" s="9">
        <v>45657</v>
      </c>
      <c r="AP1496" s="9">
        <v>46022</v>
      </c>
      <c r="AQ1496" s="7">
        <v>0</v>
      </c>
      <c r="AR1496" s="7">
        <v>0</v>
      </c>
      <c r="AS1496" s="15">
        <v>1</v>
      </c>
      <c r="BC1496" s="11"/>
      <c r="BD1496" s="11"/>
      <c r="BE1496" s="11"/>
    </row>
    <row r="1497" spans="1:64" hidden="1" x14ac:dyDescent="0.25">
      <c r="A1497" s="7">
        <v>501120</v>
      </c>
      <c r="B1497" s="7" t="s">
        <v>196</v>
      </c>
      <c r="C1497" s="9">
        <v>45306</v>
      </c>
      <c r="D1497" s="9">
        <v>47133</v>
      </c>
      <c r="E1497" s="9">
        <v>47133</v>
      </c>
      <c r="F1497" s="7" t="s">
        <v>237</v>
      </c>
      <c r="G1497" s="11">
        <v>32770278.129999898</v>
      </c>
      <c r="H1497" s="11">
        <v>666666.67000000004</v>
      </c>
      <c r="I1497" s="11" t="s">
        <v>239</v>
      </c>
      <c r="J1497" s="11">
        <v>188938.63</v>
      </c>
      <c r="K1497" s="11" t="s">
        <v>239</v>
      </c>
      <c r="L1497" s="11">
        <v>0</v>
      </c>
      <c r="M1497" s="13">
        <v>6.8099999999999994E-2</v>
      </c>
      <c r="N1497" s="13" t="s">
        <v>246</v>
      </c>
      <c r="O1497" s="13" t="s">
        <v>257</v>
      </c>
      <c r="P1497" s="13">
        <v>0.39539999999999997</v>
      </c>
      <c r="Q1497" s="7" t="s">
        <v>260</v>
      </c>
      <c r="R1497" s="7" t="s">
        <v>262</v>
      </c>
      <c r="S1497" s="7">
        <v>0</v>
      </c>
      <c r="T1497" s="7" t="s">
        <v>267</v>
      </c>
      <c r="U1497" s="7" t="s">
        <v>269</v>
      </c>
      <c r="V1497" s="7">
        <v>1</v>
      </c>
      <c r="W1497" s="9">
        <v>45657</v>
      </c>
      <c r="X1497" s="7">
        <v>49</v>
      </c>
      <c r="Y1497" s="7">
        <v>1</v>
      </c>
      <c r="Z1497" s="11">
        <v>666666.67000000004</v>
      </c>
      <c r="AA1497" s="11">
        <v>666666.67000000004</v>
      </c>
      <c r="AB1497" s="11">
        <v>188938.63</v>
      </c>
      <c r="AC1497" s="11">
        <v>188938.63</v>
      </c>
      <c r="AD1497" s="11">
        <v>0</v>
      </c>
      <c r="AE1497" s="11">
        <v>0</v>
      </c>
      <c r="AF1497" s="11">
        <v>855605.3</v>
      </c>
      <c r="AG1497" s="11">
        <v>0</v>
      </c>
      <c r="AH1497" s="11">
        <v>855605.3</v>
      </c>
      <c r="AI1497" s="11">
        <v>0</v>
      </c>
      <c r="AJ1497" s="11">
        <v>31914672.829999901</v>
      </c>
      <c r="AK1497" s="11">
        <v>0</v>
      </c>
      <c r="AL1497" s="13">
        <v>9.4143964011949022E-3</v>
      </c>
      <c r="AM1497" s="7">
        <v>3947</v>
      </c>
      <c r="AN1497" s="7" t="s">
        <v>291</v>
      </c>
      <c r="AO1497" s="9">
        <v>45688</v>
      </c>
      <c r="AP1497" s="9">
        <v>45657</v>
      </c>
      <c r="AQ1497" s="7">
        <v>31</v>
      </c>
      <c r="AR1497" s="7">
        <v>31</v>
      </c>
      <c r="AS1497" s="15">
        <v>0.9944202211640577</v>
      </c>
      <c r="AT1497" s="11">
        <v>118137.9660017213</v>
      </c>
      <c r="AU1497" s="11">
        <v>118137.9660017213</v>
      </c>
      <c r="AV1497" s="11">
        <v>0</v>
      </c>
      <c r="AW1497" s="11">
        <v>0</v>
      </c>
      <c r="AX1497" s="11">
        <v>118137.9660017213</v>
      </c>
      <c r="AY1497" s="11">
        <v>118137.9660017213</v>
      </c>
      <c r="AZ1497" s="13">
        <v>9.4143964011949022E-3</v>
      </c>
      <c r="BA1497" s="11">
        <v>118137.9660017213</v>
      </c>
      <c r="BB1497" s="11">
        <v>118137.9660017213</v>
      </c>
      <c r="BC1497" s="11"/>
      <c r="BD1497" s="11"/>
      <c r="BE1497" s="11"/>
      <c r="BF1497" s="11">
        <v>0</v>
      </c>
      <c r="BG1497" s="11">
        <v>0</v>
      </c>
      <c r="BH1497" s="11">
        <v>118137.9660017213</v>
      </c>
      <c r="BI1497" s="11">
        <v>118137.9660017213</v>
      </c>
      <c r="BJ1497" s="11">
        <v>118137.9660017213</v>
      </c>
      <c r="BK1497" s="11">
        <v>0</v>
      </c>
      <c r="BL1497" s="11">
        <v>118137.9660017213</v>
      </c>
    </row>
    <row r="1498" spans="1:64" hidden="1" x14ac:dyDescent="0.25">
      <c r="A1498" s="7">
        <v>501120</v>
      </c>
      <c r="B1498" s="7" t="s">
        <v>196</v>
      </c>
      <c r="C1498" s="9">
        <v>45306</v>
      </c>
      <c r="D1498" s="9">
        <v>47133</v>
      </c>
      <c r="E1498" s="9">
        <v>47133</v>
      </c>
      <c r="F1498" s="7" t="s">
        <v>237</v>
      </c>
      <c r="G1498" s="11">
        <v>32770278.129999898</v>
      </c>
      <c r="H1498" s="11">
        <v>666666.67000000004</v>
      </c>
      <c r="I1498" s="11" t="s">
        <v>239</v>
      </c>
      <c r="J1498" s="11">
        <v>188938.63</v>
      </c>
      <c r="K1498" s="11" t="s">
        <v>239</v>
      </c>
      <c r="L1498" s="11">
        <v>0</v>
      </c>
      <c r="M1498" s="13">
        <v>6.8099999999999994E-2</v>
      </c>
      <c r="N1498" s="13" t="s">
        <v>246</v>
      </c>
      <c r="O1498" s="13" t="s">
        <v>257</v>
      </c>
      <c r="P1498" s="13">
        <v>0.39539999999999997</v>
      </c>
      <c r="Q1498" s="7" t="s">
        <v>260</v>
      </c>
      <c r="R1498" s="7" t="s">
        <v>262</v>
      </c>
      <c r="S1498" s="7">
        <v>0</v>
      </c>
      <c r="T1498" s="7" t="s">
        <v>267</v>
      </c>
      <c r="U1498" s="7" t="s">
        <v>269</v>
      </c>
      <c r="V1498" s="7">
        <v>1</v>
      </c>
      <c r="W1498" s="9">
        <v>45657</v>
      </c>
      <c r="X1498" s="7">
        <v>49</v>
      </c>
      <c r="Y1498" s="7">
        <v>2</v>
      </c>
      <c r="Z1498" s="11">
        <v>666666.67000000004</v>
      </c>
      <c r="AA1498" s="11">
        <v>1333333.3400000001</v>
      </c>
      <c r="AB1498" s="11">
        <v>188938.63</v>
      </c>
      <c r="AC1498" s="11">
        <v>377877.26</v>
      </c>
      <c r="AD1498" s="11">
        <v>0</v>
      </c>
      <c r="AE1498" s="11">
        <v>0</v>
      </c>
      <c r="AF1498" s="11">
        <v>855605.3</v>
      </c>
      <c r="AG1498" s="11">
        <v>0</v>
      </c>
      <c r="AH1498" s="11">
        <v>1711210.6</v>
      </c>
      <c r="AI1498" s="11">
        <v>0</v>
      </c>
      <c r="AJ1498" s="11">
        <v>31059067.529999901</v>
      </c>
      <c r="AK1498" s="11">
        <v>0</v>
      </c>
      <c r="AL1498" s="13">
        <v>9.3257655415960317E-3</v>
      </c>
      <c r="AM1498" s="7">
        <v>3948</v>
      </c>
      <c r="AN1498" s="7" t="s">
        <v>292</v>
      </c>
      <c r="AO1498" s="9">
        <v>45716</v>
      </c>
      <c r="AP1498" s="9">
        <v>45688</v>
      </c>
      <c r="AQ1498" s="7">
        <v>28</v>
      </c>
      <c r="AR1498" s="7">
        <v>59</v>
      </c>
      <c r="AS1498" s="15">
        <v>0.98940718602776712</v>
      </c>
      <c r="AT1498" s="11">
        <v>113314.2766987005</v>
      </c>
      <c r="AU1498" s="11">
        <v>113314.2766987005</v>
      </c>
      <c r="AV1498" s="11">
        <v>0</v>
      </c>
      <c r="AW1498" s="11">
        <v>0</v>
      </c>
      <c r="AX1498" s="11">
        <v>113314.2766987005</v>
      </c>
      <c r="AY1498" s="11">
        <v>113314.2766987005</v>
      </c>
      <c r="AZ1498" s="13">
        <v>9.3257655415960317E-3</v>
      </c>
      <c r="BA1498" s="11">
        <v>113314.2766987005</v>
      </c>
      <c r="BB1498" s="11">
        <v>113314.2766987005</v>
      </c>
      <c r="BC1498" s="11"/>
      <c r="BD1498" s="11"/>
      <c r="BE1498" s="11"/>
      <c r="BF1498" s="11">
        <v>0</v>
      </c>
      <c r="BG1498" s="11">
        <v>0</v>
      </c>
      <c r="BH1498" s="11">
        <v>113314.2766987005</v>
      </c>
      <c r="BI1498" s="11">
        <v>113314.2766987005</v>
      </c>
      <c r="BJ1498" s="11">
        <v>113314.2766987005</v>
      </c>
      <c r="BK1498" s="11">
        <v>0</v>
      </c>
      <c r="BL1498" s="11">
        <v>113314.2766987005</v>
      </c>
    </row>
    <row r="1499" spans="1:64" hidden="1" x14ac:dyDescent="0.25">
      <c r="A1499" s="7">
        <v>501120</v>
      </c>
      <c r="B1499" s="7" t="s">
        <v>196</v>
      </c>
      <c r="C1499" s="9">
        <v>45306</v>
      </c>
      <c r="D1499" s="9">
        <v>47133</v>
      </c>
      <c r="E1499" s="9">
        <v>47133</v>
      </c>
      <c r="F1499" s="7" t="s">
        <v>237</v>
      </c>
      <c r="G1499" s="11">
        <v>32770278.129999898</v>
      </c>
      <c r="H1499" s="11">
        <v>666666.67000000004</v>
      </c>
      <c r="I1499" s="11" t="s">
        <v>239</v>
      </c>
      <c r="J1499" s="11">
        <v>188938.63</v>
      </c>
      <c r="K1499" s="11" t="s">
        <v>239</v>
      </c>
      <c r="L1499" s="11">
        <v>0</v>
      </c>
      <c r="M1499" s="13">
        <v>6.8099999999999994E-2</v>
      </c>
      <c r="N1499" s="13" t="s">
        <v>246</v>
      </c>
      <c r="O1499" s="13" t="s">
        <v>257</v>
      </c>
      <c r="P1499" s="13">
        <v>0.39539999999999997</v>
      </c>
      <c r="Q1499" s="7" t="s">
        <v>260</v>
      </c>
      <c r="R1499" s="7" t="s">
        <v>262</v>
      </c>
      <c r="S1499" s="7">
        <v>0</v>
      </c>
      <c r="T1499" s="7" t="s">
        <v>267</v>
      </c>
      <c r="U1499" s="7" t="s">
        <v>269</v>
      </c>
      <c r="V1499" s="7">
        <v>1</v>
      </c>
      <c r="W1499" s="9">
        <v>45657</v>
      </c>
      <c r="X1499" s="7">
        <v>49</v>
      </c>
      <c r="Y1499" s="7">
        <v>3</v>
      </c>
      <c r="Z1499" s="11">
        <v>666666.67000000004</v>
      </c>
      <c r="AA1499" s="11">
        <v>2000000.01</v>
      </c>
      <c r="AB1499" s="11">
        <v>188938.63</v>
      </c>
      <c r="AC1499" s="11">
        <v>566815.89</v>
      </c>
      <c r="AD1499" s="11">
        <v>0</v>
      </c>
      <c r="AE1499" s="11">
        <v>0</v>
      </c>
      <c r="AF1499" s="11">
        <v>855605.3</v>
      </c>
      <c r="AG1499" s="11">
        <v>0</v>
      </c>
      <c r="AH1499" s="11">
        <v>2566815.9</v>
      </c>
      <c r="AI1499" s="11">
        <v>0</v>
      </c>
      <c r="AJ1499" s="11">
        <v>30203462.2299999</v>
      </c>
      <c r="AK1499" s="11">
        <v>0</v>
      </c>
      <c r="AL1499" s="13">
        <v>9.2379690880428633E-3</v>
      </c>
      <c r="AM1499" s="7">
        <v>3949</v>
      </c>
      <c r="AN1499" s="7" t="s">
        <v>293</v>
      </c>
      <c r="AO1499" s="9">
        <v>45747</v>
      </c>
      <c r="AP1499" s="9">
        <v>45716</v>
      </c>
      <c r="AQ1499" s="7">
        <v>31</v>
      </c>
      <c r="AR1499" s="7">
        <v>90</v>
      </c>
      <c r="AS1499" s="15">
        <v>0.98388651275104</v>
      </c>
      <c r="AT1499" s="11">
        <v>108546.27042661</v>
      </c>
      <c r="AU1499" s="11">
        <v>108546.27042661</v>
      </c>
      <c r="AV1499" s="11">
        <v>0</v>
      </c>
      <c r="AW1499" s="11">
        <v>0</v>
      </c>
      <c r="AX1499" s="11">
        <v>108546.27042661</v>
      </c>
      <c r="AY1499" s="11">
        <v>108546.27042661</v>
      </c>
      <c r="AZ1499" s="13">
        <v>9.2379690880428633E-3</v>
      </c>
      <c r="BA1499" s="11">
        <v>108546.27042661</v>
      </c>
      <c r="BB1499" s="11">
        <v>108546.27042661</v>
      </c>
      <c r="BC1499" s="11"/>
      <c r="BD1499" s="11"/>
      <c r="BE1499" s="11"/>
      <c r="BF1499" s="11">
        <v>0</v>
      </c>
      <c r="BG1499" s="11">
        <v>0</v>
      </c>
      <c r="BH1499" s="11">
        <v>108546.27042661</v>
      </c>
      <c r="BI1499" s="11">
        <v>108546.27042661</v>
      </c>
      <c r="BJ1499" s="11">
        <v>108546.27042661</v>
      </c>
      <c r="BK1499" s="11">
        <v>0</v>
      </c>
      <c r="BL1499" s="11">
        <v>108546.27042661</v>
      </c>
    </row>
    <row r="1500" spans="1:64" hidden="1" x14ac:dyDescent="0.25">
      <c r="A1500" s="7">
        <v>501120</v>
      </c>
      <c r="B1500" s="7" t="s">
        <v>196</v>
      </c>
      <c r="C1500" s="9">
        <v>45306</v>
      </c>
      <c r="D1500" s="9">
        <v>47133</v>
      </c>
      <c r="E1500" s="9">
        <v>47133</v>
      </c>
      <c r="F1500" s="7" t="s">
        <v>237</v>
      </c>
      <c r="G1500" s="11">
        <v>32770278.129999898</v>
      </c>
      <c r="H1500" s="11">
        <v>666666.67000000004</v>
      </c>
      <c r="I1500" s="11" t="s">
        <v>239</v>
      </c>
      <c r="J1500" s="11">
        <v>188938.63</v>
      </c>
      <c r="K1500" s="11" t="s">
        <v>239</v>
      </c>
      <c r="L1500" s="11">
        <v>0</v>
      </c>
      <c r="M1500" s="13">
        <v>6.8099999999999994E-2</v>
      </c>
      <c r="N1500" s="13" t="s">
        <v>246</v>
      </c>
      <c r="O1500" s="13" t="s">
        <v>257</v>
      </c>
      <c r="P1500" s="13">
        <v>0.39539999999999997</v>
      </c>
      <c r="Q1500" s="7" t="s">
        <v>260</v>
      </c>
      <c r="R1500" s="7" t="s">
        <v>262</v>
      </c>
      <c r="S1500" s="7">
        <v>0</v>
      </c>
      <c r="T1500" s="7" t="s">
        <v>267</v>
      </c>
      <c r="U1500" s="7" t="s">
        <v>269</v>
      </c>
      <c r="V1500" s="7">
        <v>1</v>
      </c>
      <c r="W1500" s="9">
        <v>45657</v>
      </c>
      <c r="X1500" s="7">
        <v>49</v>
      </c>
      <c r="Y1500" s="7">
        <v>4</v>
      </c>
      <c r="Z1500" s="11">
        <v>666666.67000000004</v>
      </c>
      <c r="AA1500" s="11">
        <v>2666666.6800000002</v>
      </c>
      <c r="AB1500" s="11">
        <v>188938.63</v>
      </c>
      <c r="AC1500" s="11">
        <v>755754.52</v>
      </c>
      <c r="AD1500" s="11">
        <v>0</v>
      </c>
      <c r="AE1500" s="11">
        <v>0</v>
      </c>
      <c r="AF1500" s="11">
        <v>855605.3</v>
      </c>
      <c r="AG1500" s="11">
        <v>0</v>
      </c>
      <c r="AH1500" s="11">
        <v>3422421.2</v>
      </c>
      <c r="AI1500" s="11">
        <v>0</v>
      </c>
      <c r="AJ1500" s="11">
        <v>29347856.929999899</v>
      </c>
      <c r="AK1500" s="11">
        <v>0</v>
      </c>
      <c r="AL1500" s="13">
        <v>9.1509991851060901E-3</v>
      </c>
      <c r="AM1500" s="7">
        <v>3950</v>
      </c>
      <c r="AN1500" s="7" t="s">
        <v>294</v>
      </c>
      <c r="AO1500" s="9">
        <v>45777</v>
      </c>
      <c r="AP1500" s="9">
        <v>45747</v>
      </c>
      <c r="AQ1500" s="7">
        <v>30</v>
      </c>
      <c r="AR1500" s="7">
        <v>120</v>
      </c>
      <c r="AS1500" s="15">
        <v>0.97857325711162468</v>
      </c>
      <c r="AT1500" s="11">
        <v>103914.2046434674</v>
      </c>
      <c r="AU1500" s="11">
        <v>103914.2046434674</v>
      </c>
      <c r="AV1500" s="11">
        <v>0</v>
      </c>
      <c r="AW1500" s="11">
        <v>0</v>
      </c>
      <c r="AX1500" s="11">
        <v>103914.2046434674</v>
      </c>
      <c r="AY1500" s="11">
        <v>103914.2046434674</v>
      </c>
      <c r="AZ1500" s="13">
        <v>9.1509991851060901E-3</v>
      </c>
      <c r="BA1500" s="11">
        <v>103914.2046434674</v>
      </c>
      <c r="BB1500" s="11">
        <v>103914.2046434674</v>
      </c>
      <c r="BC1500" s="11"/>
      <c r="BD1500" s="11"/>
      <c r="BE1500" s="11"/>
      <c r="BF1500" s="11">
        <v>0</v>
      </c>
      <c r="BG1500" s="11">
        <v>0</v>
      </c>
      <c r="BH1500" s="11">
        <v>103914.2046434674</v>
      </c>
      <c r="BI1500" s="11">
        <v>103914.2046434674</v>
      </c>
      <c r="BJ1500" s="11">
        <v>103914.2046434674</v>
      </c>
      <c r="BK1500" s="11">
        <v>0</v>
      </c>
      <c r="BL1500" s="11">
        <v>103914.2046434674</v>
      </c>
    </row>
    <row r="1501" spans="1:64" hidden="1" x14ac:dyDescent="0.25">
      <c r="A1501" s="7">
        <v>501120</v>
      </c>
      <c r="B1501" s="7" t="s">
        <v>196</v>
      </c>
      <c r="C1501" s="9">
        <v>45306</v>
      </c>
      <c r="D1501" s="9">
        <v>47133</v>
      </c>
      <c r="E1501" s="9">
        <v>47133</v>
      </c>
      <c r="F1501" s="7" t="s">
        <v>237</v>
      </c>
      <c r="G1501" s="11">
        <v>32770278.129999898</v>
      </c>
      <c r="H1501" s="11">
        <v>666666.67000000004</v>
      </c>
      <c r="I1501" s="11" t="s">
        <v>239</v>
      </c>
      <c r="J1501" s="11">
        <v>188938.63</v>
      </c>
      <c r="K1501" s="11" t="s">
        <v>239</v>
      </c>
      <c r="L1501" s="11">
        <v>0</v>
      </c>
      <c r="M1501" s="13">
        <v>6.8099999999999994E-2</v>
      </c>
      <c r="N1501" s="13" t="s">
        <v>246</v>
      </c>
      <c r="O1501" s="13" t="s">
        <v>257</v>
      </c>
      <c r="P1501" s="13">
        <v>0.39539999999999997</v>
      </c>
      <c r="Q1501" s="7" t="s">
        <v>260</v>
      </c>
      <c r="R1501" s="7" t="s">
        <v>262</v>
      </c>
      <c r="S1501" s="7">
        <v>0</v>
      </c>
      <c r="T1501" s="7" t="s">
        <v>267</v>
      </c>
      <c r="U1501" s="7" t="s">
        <v>269</v>
      </c>
      <c r="V1501" s="7">
        <v>1</v>
      </c>
      <c r="W1501" s="9">
        <v>45657</v>
      </c>
      <c r="X1501" s="7">
        <v>49</v>
      </c>
      <c r="Y1501" s="7">
        <v>5</v>
      </c>
      <c r="Z1501" s="11">
        <v>666666.67000000004</v>
      </c>
      <c r="AA1501" s="11">
        <v>3333333.35</v>
      </c>
      <c r="AB1501" s="11">
        <v>188938.63</v>
      </c>
      <c r="AC1501" s="11">
        <v>944693.15</v>
      </c>
      <c r="AD1501" s="11">
        <v>0</v>
      </c>
      <c r="AE1501" s="11">
        <v>0</v>
      </c>
      <c r="AF1501" s="11">
        <v>855605.3</v>
      </c>
      <c r="AG1501" s="11">
        <v>0</v>
      </c>
      <c r="AH1501" s="11">
        <v>4278026.5</v>
      </c>
      <c r="AI1501" s="11">
        <v>0</v>
      </c>
      <c r="AJ1501" s="11">
        <v>28492251.629999898</v>
      </c>
      <c r="AK1501" s="11">
        <v>0</v>
      </c>
      <c r="AL1501" s="13">
        <v>9.0648480513104701E-3</v>
      </c>
      <c r="AM1501" s="7">
        <v>3951</v>
      </c>
      <c r="AN1501" s="7" t="s">
        <v>295</v>
      </c>
      <c r="AO1501" s="9">
        <v>45808</v>
      </c>
      <c r="AP1501" s="9">
        <v>45777</v>
      </c>
      <c r="AQ1501" s="7">
        <v>31</v>
      </c>
      <c r="AR1501" s="7">
        <v>151</v>
      </c>
      <c r="AS1501" s="15">
        <v>0.97311303476217426</v>
      </c>
      <c r="AT1501" s="11">
        <v>99377.314097385883</v>
      </c>
      <c r="AU1501" s="11">
        <v>99377.314097385883</v>
      </c>
      <c r="AV1501" s="11">
        <v>0</v>
      </c>
      <c r="AW1501" s="11">
        <v>0</v>
      </c>
      <c r="AX1501" s="11">
        <v>99377.314097385883</v>
      </c>
      <c r="AY1501" s="11">
        <v>99377.314097385883</v>
      </c>
      <c r="AZ1501" s="13">
        <v>9.0648480513104701E-3</v>
      </c>
      <c r="BA1501" s="11">
        <v>99377.314097385883</v>
      </c>
      <c r="BB1501" s="11">
        <v>99377.314097385883</v>
      </c>
      <c r="BC1501" s="11"/>
      <c r="BD1501" s="11"/>
      <c r="BE1501" s="11"/>
      <c r="BF1501" s="11">
        <v>0</v>
      </c>
      <c r="BG1501" s="11">
        <v>0</v>
      </c>
      <c r="BH1501" s="11">
        <v>99377.314097385883</v>
      </c>
      <c r="BI1501" s="11">
        <v>99377.314097385883</v>
      </c>
      <c r="BJ1501" s="11">
        <v>99377.314097385883</v>
      </c>
      <c r="BK1501" s="11">
        <v>0</v>
      </c>
      <c r="BL1501" s="11">
        <v>99377.314097385883</v>
      </c>
    </row>
    <row r="1502" spans="1:64" hidden="1" x14ac:dyDescent="0.25">
      <c r="A1502" s="7">
        <v>501120</v>
      </c>
      <c r="B1502" s="7" t="s">
        <v>196</v>
      </c>
      <c r="C1502" s="9">
        <v>45306</v>
      </c>
      <c r="D1502" s="9">
        <v>47133</v>
      </c>
      <c r="E1502" s="9">
        <v>47133</v>
      </c>
      <c r="F1502" s="7" t="s">
        <v>237</v>
      </c>
      <c r="G1502" s="11">
        <v>32770278.129999898</v>
      </c>
      <c r="H1502" s="11">
        <v>666666.67000000004</v>
      </c>
      <c r="I1502" s="11" t="s">
        <v>239</v>
      </c>
      <c r="J1502" s="11">
        <v>188938.63</v>
      </c>
      <c r="K1502" s="11" t="s">
        <v>239</v>
      </c>
      <c r="L1502" s="11">
        <v>0</v>
      </c>
      <c r="M1502" s="13">
        <v>6.8099999999999994E-2</v>
      </c>
      <c r="N1502" s="13" t="s">
        <v>246</v>
      </c>
      <c r="O1502" s="13" t="s">
        <v>257</v>
      </c>
      <c r="P1502" s="13">
        <v>0.39539999999999997</v>
      </c>
      <c r="Q1502" s="7" t="s">
        <v>260</v>
      </c>
      <c r="R1502" s="7" t="s">
        <v>262</v>
      </c>
      <c r="S1502" s="7">
        <v>0</v>
      </c>
      <c r="T1502" s="7" t="s">
        <v>267</v>
      </c>
      <c r="U1502" s="7" t="s">
        <v>269</v>
      </c>
      <c r="V1502" s="7">
        <v>1</v>
      </c>
      <c r="W1502" s="9">
        <v>45657</v>
      </c>
      <c r="X1502" s="7">
        <v>49</v>
      </c>
      <c r="Y1502" s="7">
        <v>6</v>
      </c>
      <c r="Z1502" s="11">
        <v>666666.67000000004</v>
      </c>
      <c r="AA1502" s="11">
        <v>4000000.02</v>
      </c>
      <c r="AB1502" s="11">
        <v>188938.63</v>
      </c>
      <c r="AC1502" s="11">
        <v>1133631.78</v>
      </c>
      <c r="AD1502" s="11">
        <v>0</v>
      </c>
      <c r="AE1502" s="11">
        <v>0</v>
      </c>
      <c r="AF1502" s="11">
        <v>855605.3</v>
      </c>
      <c r="AG1502" s="11">
        <v>0</v>
      </c>
      <c r="AH1502" s="11">
        <v>5133631.8000000007</v>
      </c>
      <c r="AI1502" s="11">
        <v>0</v>
      </c>
      <c r="AJ1502" s="11">
        <v>27636646.329999901</v>
      </c>
      <c r="AK1502" s="11">
        <v>0</v>
      </c>
      <c r="AL1502" s="13">
        <v>8.9795079784388276E-3</v>
      </c>
      <c r="AM1502" s="7">
        <v>3952</v>
      </c>
      <c r="AN1502" s="7" t="s">
        <v>296</v>
      </c>
      <c r="AO1502" s="9">
        <v>45838</v>
      </c>
      <c r="AP1502" s="9">
        <v>45808</v>
      </c>
      <c r="AQ1502" s="7">
        <v>30</v>
      </c>
      <c r="AR1502" s="7">
        <v>181</v>
      </c>
      <c r="AS1502" s="15">
        <v>0.96785795884362968</v>
      </c>
      <c r="AT1502" s="11">
        <v>94969.941867947593</v>
      </c>
      <c r="AU1502" s="11">
        <v>94969.941867947593</v>
      </c>
      <c r="AV1502" s="11">
        <v>0</v>
      </c>
      <c r="AW1502" s="11">
        <v>0</v>
      </c>
      <c r="AX1502" s="11">
        <v>94969.941867947593</v>
      </c>
      <c r="AY1502" s="11">
        <v>94969.941867947593</v>
      </c>
      <c r="AZ1502" s="13">
        <v>8.9795079784388276E-3</v>
      </c>
      <c r="BA1502" s="11">
        <v>94969.941867947593</v>
      </c>
      <c r="BB1502" s="11">
        <v>94969.941867947593</v>
      </c>
      <c r="BC1502" s="11"/>
      <c r="BD1502" s="11"/>
      <c r="BE1502" s="11"/>
      <c r="BF1502" s="11">
        <v>0</v>
      </c>
      <c r="BG1502" s="11">
        <v>0</v>
      </c>
      <c r="BH1502" s="11">
        <v>94969.941867947593</v>
      </c>
      <c r="BI1502" s="11">
        <v>94969.941867947593</v>
      </c>
      <c r="BJ1502" s="11">
        <v>94969.941867947593</v>
      </c>
      <c r="BK1502" s="11">
        <v>0</v>
      </c>
      <c r="BL1502" s="11">
        <v>94969.941867947593</v>
      </c>
    </row>
    <row r="1503" spans="1:64" hidden="1" x14ac:dyDescent="0.25">
      <c r="A1503" s="7">
        <v>501120</v>
      </c>
      <c r="B1503" s="7" t="s">
        <v>196</v>
      </c>
      <c r="C1503" s="9">
        <v>45306</v>
      </c>
      <c r="D1503" s="9">
        <v>47133</v>
      </c>
      <c r="E1503" s="9">
        <v>47133</v>
      </c>
      <c r="F1503" s="7" t="s">
        <v>237</v>
      </c>
      <c r="G1503" s="11">
        <v>32770278.129999898</v>
      </c>
      <c r="H1503" s="11">
        <v>666666.67000000004</v>
      </c>
      <c r="I1503" s="11" t="s">
        <v>239</v>
      </c>
      <c r="J1503" s="11">
        <v>188938.63</v>
      </c>
      <c r="K1503" s="11" t="s">
        <v>239</v>
      </c>
      <c r="L1503" s="11">
        <v>0</v>
      </c>
      <c r="M1503" s="13">
        <v>6.8099999999999994E-2</v>
      </c>
      <c r="N1503" s="13" t="s">
        <v>246</v>
      </c>
      <c r="O1503" s="13" t="s">
        <v>257</v>
      </c>
      <c r="P1503" s="13">
        <v>0.39539999999999997</v>
      </c>
      <c r="Q1503" s="7" t="s">
        <v>260</v>
      </c>
      <c r="R1503" s="7" t="s">
        <v>262</v>
      </c>
      <c r="S1503" s="7">
        <v>0</v>
      </c>
      <c r="T1503" s="7" t="s">
        <v>267</v>
      </c>
      <c r="U1503" s="7" t="s">
        <v>269</v>
      </c>
      <c r="V1503" s="7">
        <v>1</v>
      </c>
      <c r="W1503" s="9">
        <v>45657</v>
      </c>
      <c r="X1503" s="7">
        <v>49</v>
      </c>
      <c r="Y1503" s="7">
        <v>7</v>
      </c>
      <c r="Z1503" s="11">
        <v>666666.67000000004</v>
      </c>
      <c r="AA1503" s="11">
        <v>4666666.6900000004</v>
      </c>
      <c r="AB1503" s="11">
        <v>188938.63</v>
      </c>
      <c r="AC1503" s="11">
        <v>1322570.4099999999</v>
      </c>
      <c r="AD1503" s="11">
        <v>0</v>
      </c>
      <c r="AE1503" s="11">
        <v>0</v>
      </c>
      <c r="AF1503" s="11">
        <v>855605.3</v>
      </c>
      <c r="AG1503" s="11">
        <v>0</v>
      </c>
      <c r="AH1503" s="11">
        <v>5989237.1000000006</v>
      </c>
      <c r="AI1503" s="11">
        <v>0</v>
      </c>
      <c r="AJ1503" s="11">
        <v>26781041.029999901</v>
      </c>
      <c r="AK1503" s="11">
        <v>0</v>
      </c>
      <c r="AL1503" s="13">
        <v>8.8949713308420497E-3</v>
      </c>
      <c r="AM1503" s="7">
        <v>3953</v>
      </c>
      <c r="AN1503" s="7" t="s">
        <v>271</v>
      </c>
      <c r="AO1503" s="9">
        <v>45869</v>
      </c>
      <c r="AP1503" s="9">
        <v>45838</v>
      </c>
      <c r="AQ1503" s="7">
        <v>31</v>
      </c>
      <c r="AR1503" s="7">
        <v>212</v>
      </c>
      <c r="AS1503" s="15">
        <v>0.96245752548867558</v>
      </c>
      <c r="AT1503" s="11">
        <v>90654.683314437469</v>
      </c>
      <c r="AU1503" s="11">
        <v>90654.683314437469</v>
      </c>
      <c r="AV1503" s="11">
        <v>0</v>
      </c>
      <c r="AW1503" s="11">
        <v>0</v>
      </c>
      <c r="AX1503" s="11">
        <v>90654.683314437469</v>
      </c>
      <c r="AY1503" s="11">
        <v>90654.683314437469</v>
      </c>
      <c r="AZ1503" s="13">
        <v>8.8949713308420497E-3</v>
      </c>
      <c r="BA1503" s="11">
        <v>90654.683314437469</v>
      </c>
      <c r="BB1503" s="11">
        <v>90654.683314437469</v>
      </c>
      <c r="BC1503" s="11"/>
      <c r="BD1503" s="11"/>
      <c r="BE1503" s="11"/>
      <c r="BF1503" s="11">
        <v>0</v>
      </c>
      <c r="BG1503" s="11">
        <v>0</v>
      </c>
      <c r="BH1503" s="11">
        <v>90654.683314437469</v>
      </c>
      <c r="BI1503" s="11">
        <v>90654.683314437469</v>
      </c>
      <c r="BJ1503" s="11">
        <v>90654.683314437469</v>
      </c>
      <c r="BK1503" s="11">
        <v>0</v>
      </c>
      <c r="BL1503" s="11">
        <v>90654.683314437469</v>
      </c>
    </row>
    <row r="1504" spans="1:64" hidden="1" x14ac:dyDescent="0.25">
      <c r="A1504" s="7">
        <v>501120</v>
      </c>
      <c r="B1504" s="7" t="s">
        <v>196</v>
      </c>
      <c r="C1504" s="9">
        <v>45306</v>
      </c>
      <c r="D1504" s="9">
        <v>47133</v>
      </c>
      <c r="E1504" s="9">
        <v>47133</v>
      </c>
      <c r="F1504" s="7" t="s">
        <v>237</v>
      </c>
      <c r="G1504" s="11">
        <v>32770278.129999898</v>
      </c>
      <c r="H1504" s="11">
        <v>666666.67000000004</v>
      </c>
      <c r="I1504" s="11" t="s">
        <v>239</v>
      </c>
      <c r="J1504" s="11">
        <v>188938.63</v>
      </c>
      <c r="K1504" s="11" t="s">
        <v>239</v>
      </c>
      <c r="L1504" s="11">
        <v>0</v>
      </c>
      <c r="M1504" s="13">
        <v>6.8099999999999994E-2</v>
      </c>
      <c r="N1504" s="13" t="s">
        <v>246</v>
      </c>
      <c r="O1504" s="13" t="s">
        <v>257</v>
      </c>
      <c r="P1504" s="13">
        <v>0.39539999999999997</v>
      </c>
      <c r="Q1504" s="7" t="s">
        <v>260</v>
      </c>
      <c r="R1504" s="7" t="s">
        <v>262</v>
      </c>
      <c r="S1504" s="7">
        <v>0</v>
      </c>
      <c r="T1504" s="7" t="s">
        <v>267</v>
      </c>
      <c r="U1504" s="7" t="s">
        <v>269</v>
      </c>
      <c r="V1504" s="7">
        <v>1</v>
      </c>
      <c r="W1504" s="9">
        <v>45657</v>
      </c>
      <c r="X1504" s="7">
        <v>49</v>
      </c>
      <c r="Y1504" s="7">
        <v>8</v>
      </c>
      <c r="Z1504" s="11">
        <v>666666.67000000004</v>
      </c>
      <c r="AA1504" s="11">
        <v>5333333.3600000003</v>
      </c>
      <c r="AB1504" s="11">
        <v>188938.63</v>
      </c>
      <c r="AC1504" s="11">
        <v>1511509.04</v>
      </c>
      <c r="AD1504" s="11">
        <v>0</v>
      </c>
      <c r="AE1504" s="11">
        <v>0</v>
      </c>
      <c r="AF1504" s="11">
        <v>855605.3</v>
      </c>
      <c r="AG1504" s="11">
        <v>0</v>
      </c>
      <c r="AH1504" s="11">
        <v>6844842.4000000004</v>
      </c>
      <c r="AI1504" s="11">
        <v>0</v>
      </c>
      <c r="AJ1504" s="11">
        <v>25925435.7299999</v>
      </c>
      <c r="AK1504" s="11">
        <v>0</v>
      </c>
      <c r="AL1504" s="13">
        <v>8.8112305447562989E-3</v>
      </c>
      <c r="AM1504" s="7">
        <v>3954</v>
      </c>
      <c r="AN1504" s="7" t="s">
        <v>272</v>
      </c>
      <c r="AO1504" s="9">
        <v>45900</v>
      </c>
      <c r="AP1504" s="9">
        <v>45869</v>
      </c>
      <c r="AQ1504" s="7">
        <v>31</v>
      </c>
      <c r="AR1504" s="7">
        <v>243</v>
      </c>
      <c r="AS1504" s="15">
        <v>0.95708722535746049</v>
      </c>
      <c r="AT1504" s="11">
        <v>86447.176582441578</v>
      </c>
      <c r="AU1504" s="11">
        <v>86447.176582441578</v>
      </c>
      <c r="AV1504" s="11">
        <v>0</v>
      </c>
      <c r="AW1504" s="11">
        <v>0</v>
      </c>
      <c r="AX1504" s="11">
        <v>86447.176582441578</v>
      </c>
      <c r="AY1504" s="11">
        <v>86447.176582441578</v>
      </c>
      <c r="AZ1504" s="13">
        <v>8.8112305447562989E-3</v>
      </c>
      <c r="BA1504" s="11">
        <v>86447.176582441578</v>
      </c>
      <c r="BB1504" s="11">
        <v>86447.176582441578</v>
      </c>
      <c r="BC1504" s="11"/>
      <c r="BD1504" s="11"/>
      <c r="BE1504" s="11"/>
      <c r="BF1504" s="11">
        <v>0</v>
      </c>
      <c r="BG1504" s="11">
        <v>0</v>
      </c>
      <c r="BH1504" s="11">
        <v>86447.176582441578</v>
      </c>
      <c r="BI1504" s="11">
        <v>86447.176582441578</v>
      </c>
      <c r="BJ1504" s="11">
        <v>86447.176582441578</v>
      </c>
      <c r="BK1504" s="11">
        <v>0</v>
      </c>
      <c r="BL1504" s="11">
        <v>86447.176582441578</v>
      </c>
    </row>
    <row r="1505" spans="1:64" hidden="1" x14ac:dyDescent="0.25">
      <c r="A1505" s="7">
        <v>501120</v>
      </c>
      <c r="B1505" s="7" t="s">
        <v>196</v>
      </c>
      <c r="C1505" s="9">
        <v>45306</v>
      </c>
      <c r="D1505" s="9">
        <v>47133</v>
      </c>
      <c r="E1505" s="9">
        <v>47133</v>
      </c>
      <c r="F1505" s="7" t="s">
        <v>237</v>
      </c>
      <c r="G1505" s="11">
        <v>32770278.129999898</v>
      </c>
      <c r="H1505" s="11">
        <v>666666.67000000004</v>
      </c>
      <c r="I1505" s="11" t="s">
        <v>239</v>
      </c>
      <c r="J1505" s="11">
        <v>188938.63</v>
      </c>
      <c r="K1505" s="11" t="s">
        <v>239</v>
      </c>
      <c r="L1505" s="11">
        <v>0</v>
      </c>
      <c r="M1505" s="13">
        <v>6.8099999999999994E-2</v>
      </c>
      <c r="N1505" s="13" t="s">
        <v>246</v>
      </c>
      <c r="O1505" s="13" t="s">
        <v>257</v>
      </c>
      <c r="P1505" s="13">
        <v>0.39539999999999997</v>
      </c>
      <c r="Q1505" s="7" t="s">
        <v>260</v>
      </c>
      <c r="R1505" s="7" t="s">
        <v>262</v>
      </c>
      <c r="S1505" s="7">
        <v>0</v>
      </c>
      <c r="T1505" s="7" t="s">
        <v>267</v>
      </c>
      <c r="U1505" s="7" t="s">
        <v>269</v>
      </c>
      <c r="V1505" s="7">
        <v>1</v>
      </c>
      <c r="W1505" s="9">
        <v>45657</v>
      </c>
      <c r="X1505" s="7">
        <v>49</v>
      </c>
      <c r="Y1505" s="7">
        <v>9</v>
      </c>
      <c r="Z1505" s="11">
        <v>666666.67000000004</v>
      </c>
      <c r="AA1505" s="11">
        <v>6000000.0300000003</v>
      </c>
      <c r="AB1505" s="11">
        <v>188938.63</v>
      </c>
      <c r="AC1505" s="11">
        <v>1700447.67</v>
      </c>
      <c r="AD1505" s="11">
        <v>0</v>
      </c>
      <c r="AE1505" s="11">
        <v>0</v>
      </c>
      <c r="AF1505" s="11">
        <v>855605.3</v>
      </c>
      <c r="AG1505" s="11">
        <v>0</v>
      </c>
      <c r="AH1505" s="11">
        <v>7700447.7000000002</v>
      </c>
      <c r="AI1505" s="11">
        <v>0</v>
      </c>
      <c r="AJ1505" s="11">
        <v>25069830.429999899</v>
      </c>
      <c r="AK1505" s="11">
        <v>0</v>
      </c>
      <c r="AL1505" s="13">
        <v>8.728278127625666E-3</v>
      </c>
      <c r="AM1505" s="7">
        <v>3955</v>
      </c>
      <c r="AN1505" s="7" t="s">
        <v>273</v>
      </c>
      <c r="AO1505" s="9">
        <v>45930</v>
      </c>
      <c r="AP1505" s="9">
        <v>45900</v>
      </c>
      <c r="AQ1505" s="7">
        <v>30</v>
      </c>
      <c r="AR1505" s="7">
        <v>273</v>
      </c>
      <c r="AS1505" s="15">
        <v>0.95191869318262257</v>
      </c>
      <c r="AT1505" s="11">
        <v>82360.029475005038</v>
      </c>
      <c r="AU1505" s="11">
        <v>82360.029475005038</v>
      </c>
      <c r="AV1505" s="11">
        <v>0</v>
      </c>
      <c r="AW1505" s="11">
        <v>0</v>
      </c>
      <c r="AX1505" s="11">
        <v>82360.029475005038</v>
      </c>
      <c r="AY1505" s="11">
        <v>82360.029475005038</v>
      </c>
      <c r="AZ1505" s="13">
        <v>8.728278127625666E-3</v>
      </c>
      <c r="BA1505" s="11">
        <v>82360.029475005038</v>
      </c>
      <c r="BB1505" s="11">
        <v>82360.029475005038</v>
      </c>
      <c r="BC1505" s="11"/>
      <c r="BD1505" s="11"/>
      <c r="BE1505" s="11"/>
      <c r="BF1505" s="11">
        <v>0</v>
      </c>
      <c r="BG1505" s="11">
        <v>0</v>
      </c>
      <c r="BH1505" s="11">
        <v>82360.029475005038</v>
      </c>
      <c r="BI1505" s="11">
        <v>82360.029475005038</v>
      </c>
      <c r="BJ1505" s="11">
        <v>82360.029475005038</v>
      </c>
      <c r="BK1505" s="11">
        <v>0</v>
      </c>
      <c r="BL1505" s="11">
        <v>82360.029475005038</v>
      </c>
    </row>
    <row r="1506" spans="1:64" hidden="1" x14ac:dyDescent="0.25">
      <c r="A1506" s="7">
        <v>501120</v>
      </c>
      <c r="B1506" s="7" t="s">
        <v>196</v>
      </c>
      <c r="C1506" s="9">
        <v>45306</v>
      </c>
      <c r="D1506" s="9">
        <v>47133</v>
      </c>
      <c r="E1506" s="9">
        <v>47133</v>
      </c>
      <c r="F1506" s="7" t="s">
        <v>237</v>
      </c>
      <c r="G1506" s="11">
        <v>32770278.129999898</v>
      </c>
      <c r="H1506" s="11">
        <v>666666.67000000004</v>
      </c>
      <c r="I1506" s="11" t="s">
        <v>239</v>
      </c>
      <c r="J1506" s="11">
        <v>188938.63</v>
      </c>
      <c r="K1506" s="11" t="s">
        <v>239</v>
      </c>
      <c r="L1506" s="11">
        <v>0</v>
      </c>
      <c r="M1506" s="13">
        <v>6.8099999999999994E-2</v>
      </c>
      <c r="N1506" s="13" t="s">
        <v>246</v>
      </c>
      <c r="O1506" s="13" t="s">
        <v>257</v>
      </c>
      <c r="P1506" s="13">
        <v>0.39539999999999997</v>
      </c>
      <c r="Q1506" s="7" t="s">
        <v>260</v>
      </c>
      <c r="R1506" s="7" t="s">
        <v>262</v>
      </c>
      <c r="S1506" s="7">
        <v>0</v>
      </c>
      <c r="T1506" s="7" t="s">
        <v>267</v>
      </c>
      <c r="U1506" s="7" t="s">
        <v>269</v>
      </c>
      <c r="V1506" s="7">
        <v>1</v>
      </c>
      <c r="W1506" s="9">
        <v>45657</v>
      </c>
      <c r="X1506" s="7">
        <v>49</v>
      </c>
      <c r="Y1506" s="7">
        <v>10</v>
      </c>
      <c r="Z1506" s="11">
        <v>666666.67000000004</v>
      </c>
      <c r="AA1506" s="11">
        <v>6666666.7000000002</v>
      </c>
      <c r="AB1506" s="11">
        <v>188938.63</v>
      </c>
      <c r="AC1506" s="11">
        <v>1889386.3</v>
      </c>
      <c r="AD1506" s="11">
        <v>0</v>
      </c>
      <c r="AE1506" s="11">
        <v>0</v>
      </c>
      <c r="AF1506" s="11">
        <v>855605.3</v>
      </c>
      <c r="AG1506" s="11">
        <v>0</v>
      </c>
      <c r="AH1506" s="11">
        <v>8556053</v>
      </c>
      <c r="AI1506" s="11">
        <v>0</v>
      </c>
      <c r="AJ1506" s="11">
        <v>24214225.129999898</v>
      </c>
      <c r="AK1506" s="11">
        <v>0</v>
      </c>
      <c r="AL1506" s="13">
        <v>8.646106657432262E-3</v>
      </c>
      <c r="AM1506" s="7">
        <v>3956</v>
      </c>
      <c r="AN1506" s="7" t="s">
        <v>274</v>
      </c>
      <c r="AO1506" s="9">
        <v>45961</v>
      </c>
      <c r="AP1506" s="9">
        <v>45930</v>
      </c>
      <c r="AQ1506" s="7">
        <v>31</v>
      </c>
      <c r="AR1506" s="7">
        <v>304</v>
      </c>
      <c r="AS1506" s="15">
        <v>0.9466071974048641</v>
      </c>
      <c r="AT1506" s="11">
        <v>78360.578184220838</v>
      </c>
      <c r="AU1506" s="11">
        <v>78360.578184220838</v>
      </c>
      <c r="AV1506" s="11">
        <v>0</v>
      </c>
      <c r="AW1506" s="11">
        <v>0</v>
      </c>
      <c r="AX1506" s="11">
        <v>78360.578184220838</v>
      </c>
      <c r="AY1506" s="11">
        <v>78360.578184220838</v>
      </c>
      <c r="AZ1506" s="13">
        <v>8.646106657432262E-3</v>
      </c>
      <c r="BA1506" s="11">
        <v>78360.578184220838</v>
      </c>
      <c r="BB1506" s="11">
        <v>78360.578184220838</v>
      </c>
      <c r="BC1506" s="11"/>
      <c r="BD1506" s="11"/>
      <c r="BE1506" s="11"/>
      <c r="BF1506" s="11">
        <v>0</v>
      </c>
      <c r="BG1506" s="11">
        <v>0</v>
      </c>
      <c r="BH1506" s="11">
        <v>78360.578184220838</v>
      </c>
      <c r="BI1506" s="11">
        <v>78360.578184220838</v>
      </c>
      <c r="BJ1506" s="11">
        <v>78360.578184220838</v>
      </c>
      <c r="BK1506" s="11">
        <v>0</v>
      </c>
      <c r="BL1506" s="11">
        <v>78360.578184220838</v>
      </c>
    </row>
    <row r="1507" spans="1:64" hidden="1" x14ac:dyDescent="0.25">
      <c r="A1507" s="7">
        <v>501120</v>
      </c>
      <c r="B1507" s="7" t="s">
        <v>196</v>
      </c>
      <c r="C1507" s="9">
        <v>45306</v>
      </c>
      <c r="D1507" s="9">
        <v>47133</v>
      </c>
      <c r="E1507" s="9">
        <v>47133</v>
      </c>
      <c r="F1507" s="7" t="s">
        <v>237</v>
      </c>
      <c r="G1507" s="11">
        <v>32770278.129999898</v>
      </c>
      <c r="H1507" s="11">
        <v>666666.67000000004</v>
      </c>
      <c r="I1507" s="11" t="s">
        <v>239</v>
      </c>
      <c r="J1507" s="11">
        <v>188938.63</v>
      </c>
      <c r="K1507" s="11" t="s">
        <v>239</v>
      </c>
      <c r="L1507" s="11">
        <v>0</v>
      </c>
      <c r="M1507" s="13">
        <v>6.8099999999999994E-2</v>
      </c>
      <c r="N1507" s="13" t="s">
        <v>246</v>
      </c>
      <c r="O1507" s="13" t="s">
        <v>257</v>
      </c>
      <c r="P1507" s="13">
        <v>0.39539999999999997</v>
      </c>
      <c r="Q1507" s="7" t="s">
        <v>260</v>
      </c>
      <c r="R1507" s="7" t="s">
        <v>262</v>
      </c>
      <c r="S1507" s="7">
        <v>0</v>
      </c>
      <c r="T1507" s="7" t="s">
        <v>267</v>
      </c>
      <c r="U1507" s="7" t="s">
        <v>269</v>
      </c>
      <c r="V1507" s="7">
        <v>1</v>
      </c>
      <c r="W1507" s="9">
        <v>45657</v>
      </c>
      <c r="X1507" s="7">
        <v>49</v>
      </c>
      <c r="Y1507" s="7">
        <v>11</v>
      </c>
      <c r="Z1507" s="11">
        <v>666666.67000000004</v>
      </c>
      <c r="AA1507" s="11">
        <v>7333333.3700000001</v>
      </c>
      <c r="AB1507" s="11">
        <v>188938.63</v>
      </c>
      <c r="AC1507" s="11">
        <v>2078324.93</v>
      </c>
      <c r="AD1507" s="11">
        <v>0</v>
      </c>
      <c r="AE1507" s="11">
        <v>0</v>
      </c>
      <c r="AF1507" s="11">
        <v>855605.3</v>
      </c>
      <c r="AG1507" s="11">
        <v>0</v>
      </c>
      <c r="AH1507" s="11">
        <v>9411658.3000000007</v>
      </c>
      <c r="AI1507" s="11">
        <v>0</v>
      </c>
      <c r="AJ1507" s="11">
        <v>23358619.829999901</v>
      </c>
      <c r="AK1507" s="11">
        <v>0</v>
      </c>
      <c r="AL1507" s="13">
        <v>8.5647087820321932E-3</v>
      </c>
      <c r="AM1507" s="7">
        <v>3957</v>
      </c>
      <c r="AN1507" s="7" t="s">
        <v>275</v>
      </c>
      <c r="AO1507" s="9">
        <v>45991</v>
      </c>
      <c r="AP1507" s="9">
        <v>45961</v>
      </c>
      <c r="AQ1507" s="7">
        <v>30</v>
      </c>
      <c r="AR1507" s="7">
        <v>334</v>
      </c>
      <c r="AS1507" s="15">
        <v>0.94149526024062835</v>
      </c>
      <c r="AT1507" s="11">
        <v>74475.697972253911</v>
      </c>
      <c r="AU1507" s="11">
        <v>74475.697972253911</v>
      </c>
      <c r="AV1507" s="11">
        <v>0</v>
      </c>
      <c r="AW1507" s="11">
        <v>0</v>
      </c>
      <c r="AX1507" s="11">
        <v>74475.697972253911</v>
      </c>
      <c r="AY1507" s="11">
        <v>74475.697972253911</v>
      </c>
      <c r="AZ1507" s="13">
        <v>8.5647087820321932E-3</v>
      </c>
      <c r="BA1507" s="11">
        <v>74475.697972253911</v>
      </c>
      <c r="BB1507" s="11">
        <v>74475.697972253911</v>
      </c>
      <c r="BC1507" s="11"/>
      <c r="BD1507" s="11"/>
      <c r="BE1507" s="11"/>
      <c r="BF1507" s="11">
        <v>0</v>
      </c>
      <c r="BG1507" s="11">
        <v>0</v>
      </c>
      <c r="BH1507" s="11">
        <v>74475.697972253911</v>
      </c>
      <c r="BI1507" s="11">
        <v>74475.697972253911</v>
      </c>
      <c r="BJ1507" s="11">
        <v>74475.697972253911</v>
      </c>
      <c r="BK1507" s="11">
        <v>0</v>
      </c>
      <c r="BL1507" s="11">
        <v>74475.697972253911</v>
      </c>
    </row>
    <row r="1508" spans="1:64" hidden="1" x14ac:dyDescent="0.25">
      <c r="A1508" s="7">
        <v>501120</v>
      </c>
      <c r="B1508" s="7" t="s">
        <v>196</v>
      </c>
      <c r="C1508" s="9">
        <v>45306</v>
      </c>
      <c r="D1508" s="9">
        <v>47133</v>
      </c>
      <c r="E1508" s="9">
        <v>47133</v>
      </c>
      <c r="F1508" s="7" t="s">
        <v>237</v>
      </c>
      <c r="G1508" s="11">
        <v>32770278.129999898</v>
      </c>
      <c r="H1508" s="11">
        <v>666666.67000000004</v>
      </c>
      <c r="I1508" s="11" t="s">
        <v>239</v>
      </c>
      <c r="J1508" s="11">
        <v>188938.63</v>
      </c>
      <c r="K1508" s="11" t="s">
        <v>239</v>
      </c>
      <c r="L1508" s="11">
        <v>0</v>
      </c>
      <c r="M1508" s="13">
        <v>6.8099999999999994E-2</v>
      </c>
      <c r="N1508" s="13" t="s">
        <v>246</v>
      </c>
      <c r="O1508" s="13" t="s">
        <v>257</v>
      </c>
      <c r="P1508" s="13">
        <v>0.39539999999999997</v>
      </c>
      <c r="Q1508" s="7" t="s">
        <v>260</v>
      </c>
      <c r="R1508" s="7" t="s">
        <v>262</v>
      </c>
      <c r="S1508" s="7">
        <v>0</v>
      </c>
      <c r="T1508" s="7" t="s">
        <v>267</v>
      </c>
      <c r="U1508" s="7" t="s">
        <v>269</v>
      </c>
      <c r="V1508" s="7">
        <v>1</v>
      </c>
      <c r="W1508" s="9">
        <v>45657</v>
      </c>
      <c r="X1508" s="7">
        <v>49</v>
      </c>
      <c r="Y1508" s="7">
        <v>12</v>
      </c>
      <c r="Z1508" s="11">
        <v>666666.67000000004</v>
      </c>
      <c r="AA1508" s="11">
        <v>8000000.040000001</v>
      </c>
      <c r="AB1508" s="11">
        <v>188938.63</v>
      </c>
      <c r="AC1508" s="11">
        <v>2267263.56</v>
      </c>
      <c r="AD1508" s="11">
        <v>0</v>
      </c>
      <c r="AE1508" s="11">
        <v>0</v>
      </c>
      <c r="AF1508" s="11">
        <v>855605.3</v>
      </c>
      <c r="AG1508" s="11">
        <v>0</v>
      </c>
      <c r="AH1508" s="11">
        <v>10267263.6</v>
      </c>
      <c r="AI1508" s="11">
        <v>0</v>
      </c>
      <c r="AJ1508" s="11">
        <v>22503014.529999901</v>
      </c>
      <c r="AK1508" s="11">
        <v>0</v>
      </c>
      <c r="AL1508" s="13">
        <v>8.4840772184974211E-3</v>
      </c>
      <c r="AM1508" s="7">
        <v>3958</v>
      </c>
      <c r="AN1508" s="7" t="s">
        <v>276</v>
      </c>
      <c r="AO1508" s="9">
        <v>46022</v>
      </c>
      <c r="AP1508" s="9">
        <v>45991</v>
      </c>
      <c r="AQ1508" s="7">
        <v>31</v>
      </c>
      <c r="AR1508" s="7">
        <v>365</v>
      </c>
      <c r="AS1508" s="15">
        <v>0.93624192491339753</v>
      </c>
      <c r="AT1508" s="11">
        <v>70675.690973838195</v>
      </c>
      <c r="AU1508" s="11">
        <v>70675.690973838195</v>
      </c>
      <c r="AV1508" s="11">
        <v>0</v>
      </c>
      <c r="AW1508" s="11">
        <v>0</v>
      </c>
      <c r="AX1508" s="11">
        <v>70675.690973838195</v>
      </c>
      <c r="AY1508" s="11">
        <v>70675.690973838195</v>
      </c>
      <c r="AZ1508" s="13">
        <v>8.4840772184974211E-3</v>
      </c>
      <c r="BA1508" s="11">
        <v>70675.690973838195</v>
      </c>
      <c r="BB1508" s="11">
        <v>70675.690973838195</v>
      </c>
      <c r="BC1508" s="11"/>
      <c r="BD1508" s="11"/>
      <c r="BE1508" s="11"/>
      <c r="BF1508" s="11">
        <v>0</v>
      </c>
      <c r="BG1508" s="11">
        <v>0</v>
      </c>
      <c r="BH1508" s="11">
        <v>70675.690973838195</v>
      </c>
      <c r="BI1508" s="11">
        <v>70675.690973838195</v>
      </c>
      <c r="BJ1508" s="11">
        <v>70675.690973838195</v>
      </c>
      <c r="BK1508" s="11">
        <v>0</v>
      </c>
      <c r="BL1508" s="11">
        <v>70675.690973838195</v>
      </c>
    </row>
    <row r="1509" spans="1:64" hidden="1" x14ac:dyDescent="0.25">
      <c r="A1509" s="7">
        <v>501121</v>
      </c>
      <c r="B1509" s="7" t="s">
        <v>197</v>
      </c>
      <c r="C1509" s="9">
        <v>45296</v>
      </c>
      <c r="D1509" s="9">
        <v>47123</v>
      </c>
      <c r="E1509" s="9">
        <v>47123</v>
      </c>
      <c r="F1509" s="7" t="s">
        <v>237</v>
      </c>
      <c r="G1509" s="11">
        <v>40905220.149999999</v>
      </c>
      <c r="H1509" s="11">
        <v>832160.98</v>
      </c>
      <c r="I1509" s="11" t="s">
        <v>239</v>
      </c>
      <c r="J1509" s="11">
        <v>235841.03</v>
      </c>
      <c r="K1509" s="11" t="s">
        <v>239</v>
      </c>
      <c r="L1509" s="11">
        <v>0</v>
      </c>
      <c r="M1509" s="13">
        <v>6.8099999999999994E-2</v>
      </c>
      <c r="N1509" s="13" t="s">
        <v>246</v>
      </c>
      <c r="O1509" s="13" t="s">
        <v>257</v>
      </c>
      <c r="P1509" s="13">
        <v>0.39539999999999997</v>
      </c>
      <c r="Q1509" s="7" t="s">
        <v>260</v>
      </c>
      <c r="R1509" s="7" t="s">
        <v>262</v>
      </c>
      <c r="S1509" s="7">
        <v>0</v>
      </c>
      <c r="T1509" s="7" t="s">
        <v>267</v>
      </c>
      <c r="U1509" s="7" t="s">
        <v>269</v>
      </c>
      <c r="V1509" s="7">
        <v>1</v>
      </c>
      <c r="W1509" s="9">
        <v>45657</v>
      </c>
      <c r="X1509" s="7">
        <v>49</v>
      </c>
      <c r="Y1509" s="7">
        <v>0</v>
      </c>
      <c r="Z1509" s="11">
        <v>0</v>
      </c>
      <c r="AA1509" s="11">
        <v>0</v>
      </c>
      <c r="AB1509" s="11">
        <v>0</v>
      </c>
      <c r="AC1509" s="11">
        <v>0</v>
      </c>
      <c r="AD1509" s="11">
        <v>0</v>
      </c>
      <c r="AE1509" s="11">
        <v>0</v>
      </c>
      <c r="AF1509" s="11">
        <v>0</v>
      </c>
      <c r="AG1509" s="11">
        <v>0</v>
      </c>
      <c r="AH1509" s="11">
        <v>0</v>
      </c>
      <c r="AI1509" s="11">
        <v>0</v>
      </c>
      <c r="AJ1509" s="11">
        <v>40905220.149999999</v>
      </c>
      <c r="AK1509" s="11">
        <v>0</v>
      </c>
      <c r="AM1509" s="7">
        <v>3996</v>
      </c>
      <c r="AN1509" s="7" t="s">
        <v>288</v>
      </c>
      <c r="AO1509" s="9">
        <v>45657</v>
      </c>
      <c r="AP1509" s="9">
        <v>47133</v>
      </c>
      <c r="AQ1509" s="7">
        <v>0</v>
      </c>
      <c r="AR1509" s="7">
        <v>0</v>
      </c>
      <c r="AS1509" s="15">
        <v>1</v>
      </c>
      <c r="BC1509" s="11"/>
      <c r="BD1509" s="11"/>
      <c r="BE1509" s="11"/>
    </row>
    <row r="1510" spans="1:64" hidden="1" x14ac:dyDescent="0.25">
      <c r="A1510" s="7">
        <v>501121</v>
      </c>
      <c r="B1510" s="7" t="s">
        <v>197</v>
      </c>
      <c r="C1510" s="9">
        <v>45296</v>
      </c>
      <c r="D1510" s="9">
        <v>47123</v>
      </c>
      <c r="E1510" s="9">
        <v>47123</v>
      </c>
      <c r="F1510" s="7" t="s">
        <v>237</v>
      </c>
      <c r="G1510" s="11">
        <v>40905220.149999999</v>
      </c>
      <c r="H1510" s="11">
        <v>832160.98</v>
      </c>
      <c r="I1510" s="11" t="s">
        <v>239</v>
      </c>
      <c r="J1510" s="11">
        <v>235841.03</v>
      </c>
      <c r="K1510" s="11" t="s">
        <v>239</v>
      </c>
      <c r="L1510" s="11">
        <v>0</v>
      </c>
      <c r="M1510" s="13">
        <v>6.8099999999999994E-2</v>
      </c>
      <c r="N1510" s="13" t="s">
        <v>246</v>
      </c>
      <c r="O1510" s="13" t="s">
        <v>257</v>
      </c>
      <c r="P1510" s="13">
        <v>0.39539999999999997</v>
      </c>
      <c r="Q1510" s="7" t="s">
        <v>260</v>
      </c>
      <c r="R1510" s="7" t="s">
        <v>262</v>
      </c>
      <c r="S1510" s="7">
        <v>0</v>
      </c>
      <c r="T1510" s="7" t="s">
        <v>267</v>
      </c>
      <c r="U1510" s="7" t="s">
        <v>269</v>
      </c>
      <c r="V1510" s="7">
        <v>1</v>
      </c>
      <c r="W1510" s="9">
        <v>45657</v>
      </c>
      <c r="X1510" s="7">
        <v>49</v>
      </c>
      <c r="Y1510" s="7">
        <v>1</v>
      </c>
      <c r="Z1510" s="11">
        <v>832160.98</v>
      </c>
      <c r="AA1510" s="11">
        <v>832160.98</v>
      </c>
      <c r="AB1510" s="11">
        <v>235841.03</v>
      </c>
      <c r="AC1510" s="11">
        <v>235841.03</v>
      </c>
      <c r="AD1510" s="11">
        <v>0</v>
      </c>
      <c r="AE1510" s="11">
        <v>0</v>
      </c>
      <c r="AF1510" s="11">
        <v>1068002.01</v>
      </c>
      <c r="AG1510" s="11">
        <v>0</v>
      </c>
      <c r="AH1510" s="11">
        <v>1068002.01</v>
      </c>
      <c r="AI1510" s="11">
        <v>0</v>
      </c>
      <c r="AJ1510" s="11">
        <v>39837218.140000001</v>
      </c>
      <c r="AK1510" s="11">
        <v>0</v>
      </c>
      <c r="AL1510" s="13">
        <v>9.4143964011949022E-3</v>
      </c>
      <c r="AM1510" s="7">
        <v>3997</v>
      </c>
      <c r="AN1510" s="7" t="s">
        <v>289</v>
      </c>
      <c r="AO1510" s="9">
        <v>45688</v>
      </c>
      <c r="AP1510" s="9">
        <v>45657</v>
      </c>
      <c r="AQ1510" s="7">
        <v>31</v>
      </c>
      <c r="AR1510" s="7">
        <v>31</v>
      </c>
      <c r="AS1510" s="15">
        <v>0.9944202211640577</v>
      </c>
      <c r="AT1510" s="11">
        <v>147464.70838963281</v>
      </c>
      <c r="AU1510" s="11">
        <v>147464.70838963281</v>
      </c>
      <c r="AV1510" s="11">
        <v>0</v>
      </c>
      <c r="AW1510" s="11">
        <v>0</v>
      </c>
      <c r="AX1510" s="11">
        <v>147464.70838963281</v>
      </c>
      <c r="AY1510" s="11">
        <v>147464.70838963281</v>
      </c>
      <c r="AZ1510" s="13">
        <v>9.4143964011949022E-3</v>
      </c>
      <c r="BA1510" s="11">
        <v>147464.70838963281</v>
      </c>
      <c r="BB1510" s="11">
        <v>147464.70838963281</v>
      </c>
      <c r="BC1510" s="11"/>
      <c r="BD1510" s="11"/>
      <c r="BE1510" s="11"/>
      <c r="BF1510" s="11">
        <v>0</v>
      </c>
      <c r="BG1510" s="11">
        <v>0</v>
      </c>
      <c r="BH1510" s="11">
        <v>147464.70838963281</v>
      </c>
      <c r="BI1510" s="11">
        <v>147464.70838963281</v>
      </c>
      <c r="BJ1510" s="11">
        <v>147464.70838963281</v>
      </c>
      <c r="BK1510" s="11">
        <v>0</v>
      </c>
      <c r="BL1510" s="11">
        <v>147464.70838963281</v>
      </c>
    </row>
    <row r="1511" spans="1:64" hidden="1" x14ac:dyDescent="0.25">
      <c r="A1511" s="7">
        <v>501121</v>
      </c>
      <c r="B1511" s="7" t="s">
        <v>197</v>
      </c>
      <c r="C1511" s="9">
        <v>45296</v>
      </c>
      <c r="D1511" s="9">
        <v>47123</v>
      </c>
      <c r="E1511" s="9">
        <v>47123</v>
      </c>
      <c r="F1511" s="7" t="s">
        <v>237</v>
      </c>
      <c r="G1511" s="11">
        <v>40905220.149999999</v>
      </c>
      <c r="H1511" s="11">
        <v>832160.98</v>
      </c>
      <c r="I1511" s="11" t="s">
        <v>239</v>
      </c>
      <c r="J1511" s="11">
        <v>235841.03</v>
      </c>
      <c r="K1511" s="11" t="s">
        <v>239</v>
      </c>
      <c r="L1511" s="11">
        <v>0</v>
      </c>
      <c r="M1511" s="13">
        <v>6.8099999999999994E-2</v>
      </c>
      <c r="N1511" s="13" t="s">
        <v>246</v>
      </c>
      <c r="O1511" s="13" t="s">
        <v>257</v>
      </c>
      <c r="P1511" s="13">
        <v>0.39539999999999997</v>
      </c>
      <c r="Q1511" s="7" t="s">
        <v>260</v>
      </c>
      <c r="R1511" s="7" t="s">
        <v>262</v>
      </c>
      <c r="S1511" s="7">
        <v>0</v>
      </c>
      <c r="T1511" s="7" t="s">
        <v>267</v>
      </c>
      <c r="U1511" s="7" t="s">
        <v>269</v>
      </c>
      <c r="V1511" s="7">
        <v>1</v>
      </c>
      <c r="W1511" s="9">
        <v>45657</v>
      </c>
      <c r="X1511" s="7">
        <v>49</v>
      </c>
      <c r="Y1511" s="7">
        <v>2</v>
      </c>
      <c r="Z1511" s="11">
        <v>832160.98</v>
      </c>
      <c r="AA1511" s="11">
        <v>1664321.96</v>
      </c>
      <c r="AB1511" s="11">
        <v>235841.03</v>
      </c>
      <c r="AC1511" s="11">
        <v>471682.06</v>
      </c>
      <c r="AD1511" s="11">
        <v>0</v>
      </c>
      <c r="AE1511" s="11">
        <v>0</v>
      </c>
      <c r="AF1511" s="11">
        <v>1068002.01</v>
      </c>
      <c r="AG1511" s="11">
        <v>0</v>
      </c>
      <c r="AH1511" s="11">
        <v>2136004.02</v>
      </c>
      <c r="AI1511" s="11">
        <v>0</v>
      </c>
      <c r="AJ1511" s="11">
        <v>38769216.130000003</v>
      </c>
      <c r="AK1511" s="11">
        <v>0</v>
      </c>
      <c r="AL1511" s="13">
        <v>9.3257655415960317E-3</v>
      </c>
      <c r="AM1511" s="7">
        <v>3998</v>
      </c>
      <c r="AN1511" s="7" t="s">
        <v>290</v>
      </c>
      <c r="AO1511" s="9">
        <v>45716</v>
      </c>
      <c r="AP1511" s="9">
        <v>45688</v>
      </c>
      <c r="AQ1511" s="7">
        <v>28</v>
      </c>
      <c r="AR1511" s="7">
        <v>59</v>
      </c>
      <c r="AS1511" s="15">
        <v>0.98940718602776712</v>
      </c>
      <c r="AT1511" s="11">
        <v>141443.5793896018</v>
      </c>
      <c r="AU1511" s="11">
        <v>141443.5793896018</v>
      </c>
      <c r="AV1511" s="11">
        <v>0</v>
      </c>
      <c r="AW1511" s="11">
        <v>0</v>
      </c>
      <c r="AX1511" s="11">
        <v>141443.5793896018</v>
      </c>
      <c r="AY1511" s="11">
        <v>141443.5793896018</v>
      </c>
      <c r="AZ1511" s="13">
        <v>9.3257655415960317E-3</v>
      </c>
      <c r="BA1511" s="11">
        <v>141443.5793896018</v>
      </c>
      <c r="BB1511" s="11">
        <v>141443.5793896018</v>
      </c>
      <c r="BC1511" s="11"/>
      <c r="BD1511" s="11"/>
      <c r="BE1511" s="11"/>
      <c r="BF1511" s="11">
        <v>0</v>
      </c>
      <c r="BG1511" s="11">
        <v>0</v>
      </c>
      <c r="BH1511" s="11">
        <v>141443.5793896018</v>
      </c>
      <c r="BI1511" s="11">
        <v>141443.5793896018</v>
      </c>
      <c r="BJ1511" s="11">
        <v>141443.5793896018</v>
      </c>
      <c r="BK1511" s="11">
        <v>0</v>
      </c>
      <c r="BL1511" s="11">
        <v>141443.5793896018</v>
      </c>
    </row>
    <row r="1512" spans="1:64" hidden="1" x14ac:dyDescent="0.25">
      <c r="A1512" s="7">
        <v>501121</v>
      </c>
      <c r="B1512" s="7" t="s">
        <v>197</v>
      </c>
      <c r="C1512" s="9">
        <v>45296</v>
      </c>
      <c r="D1512" s="9">
        <v>47123</v>
      </c>
      <c r="E1512" s="9">
        <v>47123</v>
      </c>
      <c r="F1512" s="7" t="s">
        <v>237</v>
      </c>
      <c r="G1512" s="11">
        <v>40905220.149999999</v>
      </c>
      <c r="H1512" s="11">
        <v>832160.98</v>
      </c>
      <c r="I1512" s="11" t="s">
        <v>239</v>
      </c>
      <c r="J1512" s="11">
        <v>235841.03</v>
      </c>
      <c r="K1512" s="11" t="s">
        <v>239</v>
      </c>
      <c r="L1512" s="11">
        <v>0</v>
      </c>
      <c r="M1512" s="13">
        <v>6.8099999999999994E-2</v>
      </c>
      <c r="N1512" s="13" t="s">
        <v>246</v>
      </c>
      <c r="O1512" s="13" t="s">
        <v>257</v>
      </c>
      <c r="P1512" s="13">
        <v>0.39539999999999997</v>
      </c>
      <c r="Q1512" s="7" t="s">
        <v>260</v>
      </c>
      <c r="R1512" s="7" t="s">
        <v>262</v>
      </c>
      <c r="S1512" s="7">
        <v>0</v>
      </c>
      <c r="T1512" s="7" t="s">
        <v>267</v>
      </c>
      <c r="U1512" s="7" t="s">
        <v>269</v>
      </c>
      <c r="V1512" s="7">
        <v>1</v>
      </c>
      <c r="W1512" s="9">
        <v>45657</v>
      </c>
      <c r="X1512" s="7">
        <v>49</v>
      </c>
      <c r="Y1512" s="7">
        <v>3</v>
      </c>
      <c r="Z1512" s="11">
        <v>832160.98</v>
      </c>
      <c r="AA1512" s="11">
        <v>2496482.94</v>
      </c>
      <c r="AB1512" s="11">
        <v>235841.03</v>
      </c>
      <c r="AC1512" s="11">
        <v>707523.09</v>
      </c>
      <c r="AD1512" s="11">
        <v>0</v>
      </c>
      <c r="AE1512" s="11">
        <v>0</v>
      </c>
      <c r="AF1512" s="11">
        <v>1068002.01</v>
      </c>
      <c r="AG1512" s="11">
        <v>0</v>
      </c>
      <c r="AH1512" s="11">
        <v>3204006.03</v>
      </c>
      <c r="AI1512" s="11">
        <v>0</v>
      </c>
      <c r="AJ1512" s="11">
        <v>37701214.119999997</v>
      </c>
      <c r="AK1512" s="11">
        <v>0</v>
      </c>
      <c r="AL1512" s="13">
        <v>9.2379690880428633E-3</v>
      </c>
      <c r="AM1512" s="7">
        <v>3999</v>
      </c>
      <c r="AN1512" s="7" t="s">
        <v>291</v>
      </c>
      <c r="AO1512" s="9">
        <v>45747</v>
      </c>
      <c r="AP1512" s="9">
        <v>45716</v>
      </c>
      <c r="AQ1512" s="7">
        <v>31</v>
      </c>
      <c r="AR1512" s="7">
        <v>90</v>
      </c>
      <c r="AS1512" s="15">
        <v>0.98388651275104</v>
      </c>
      <c r="AT1512" s="11">
        <v>135491.95625713069</v>
      </c>
      <c r="AU1512" s="11">
        <v>135491.95625713069</v>
      </c>
      <c r="AV1512" s="11">
        <v>0</v>
      </c>
      <c r="AW1512" s="11">
        <v>0</v>
      </c>
      <c r="AX1512" s="11">
        <v>135491.95625713069</v>
      </c>
      <c r="AY1512" s="11">
        <v>135491.95625713069</v>
      </c>
      <c r="AZ1512" s="13">
        <v>9.2379690880428633E-3</v>
      </c>
      <c r="BA1512" s="11">
        <v>135491.95625713069</v>
      </c>
      <c r="BB1512" s="11">
        <v>135491.95625713069</v>
      </c>
      <c r="BC1512" s="11"/>
      <c r="BD1512" s="11"/>
      <c r="BE1512" s="11"/>
      <c r="BF1512" s="11">
        <v>0</v>
      </c>
      <c r="BG1512" s="11">
        <v>0</v>
      </c>
      <c r="BH1512" s="11">
        <v>135491.95625713069</v>
      </c>
      <c r="BI1512" s="11">
        <v>135491.95625713069</v>
      </c>
      <c r="BJ1512" s="11">
        <v>135491.95625713069</v>
      </c>
      <c r="BK1512" s="11">
        <v>0</v>
      </c>
      <c r="BL1512" s="11">
        <v>135491.95625713069</v>
      </c>
    </row>
    <row r="1513" spans="1:64" hidden="1" x14ac:dyDescent="0.25">
      <c r="A1513" s="7">
        <v>501121</v>
      </c>
      <c r="B1513" s="7" t="s">
        <v>197</v>
      </c>
      <c r="C1513" s="9">
        <v>45296</v>
      </c>
      <c r="D1513" s="9">
        <v>47123</v>
      </c>
      <c r="E1513" s="9">
        <v>47123</v>
      </c>
      <c r="F1513" s="7" t="s">
        <v>237</v>
      </c>
      <c r="G1513" s="11">
        <v>40905220.149999999</v>
      </c>
      <c r="H1513" s="11">
        <v>832160.98</v>
      </c>
      <c r="I1513" s="11" t="s">
        <v>239</v>
      </c>
      <c r="J1513" s="11">
        <v>235841.03</v>
      </c>
      <c r="K1513" s="11" t="s">
        <v>239</v>
      </c>
      <c r="L1513" s="11">
        <v>0</v>
      </c>
      <c r="M1513" s="13">
        <v>6.8099999999999994E-2</v>
      </c>
      <c r="N1513" s="13" t="s">
        <v>246</v>
      </c>
      <c r="O1513" s="13" t="s">
        <v>257</v>
      </c>
      <c r="P1513" s="13">
        <v>0.39539999999999997</v>
      </c>
      <c r="Q1513" s="7" t="s">
        <v>260</v>
      </c>
      <c r="R1513" s="7" t="s">
        <v>262</v>
      </c>
      <c r="S1513" s="7">
        <v>0</v>
      </c>
      <c r="T1513" s="7" t="s">
        <v>267</v>
      </c>
      <c r="U1513" s="7" t="s">
        <v>269</v>
      </c>
      <c r="V1513" s="7">
        <v>1</v>
      </c>
      <c r="W1513" s="9">
        <v>45657</v>
      </c>
      <c r="X1513" s="7">
        <v>49</v>
      </c>
      <c r="Y1513" s="7">
        <v>4</v>
      </c>
      <c r="Z1513" s="11">
        <v>832160.98</v>
      </c>
      <c r="AA1513" s="11">
        <v>3328643.92</v>
      </c>
      <c r="AB1513" s="11">
        <v>235841.03</v>
      </c>
      <c r="AC1513" s="11">
        <v>943364.12</v>
      </c>
      <c r="AD1513" s="11">
        <v>0</v>
      </c>
      <c r="AE1513" s="11">
        <v>0</v>
      </c>
      <c r="AF1513" s="11">
        <v>1068002.01</v>
      </c>
      <c r="AG1513" s="11">
        <v>0</v>
      </c>
      <c r="AH1513" s="11">
        <v>4272008.04</v>
      </c>
      <c r="AI1513" s="11">
        <v>0</v>
      </c>
      <c r="AJ1513" s="11">
        <v>36633212.109999999</v>
      </c>
      <c r="AK1513" s="11">
        <v>0</v>
      </c>
      <c r="AL1513" s="13">
        <v>9.1509991851060901E-3</v>
      </c>
      <c r="AM1513" s="7">
        <v>4000</v>
      </c>
      <c r="AN1513" s="7" t="s">
        <v>292</v>
      </c>
      <c r="AO1513" s="9">
        <v>45777</v>
      </c>
      <c r="AP1513" s="9">
        <v>45747</v>
      </c>
      <c r="AQ1513" s="7">
        <v>30</v>
      </c>
      <c r="AR1513" s="7">
        <v>120</v>
      </c>
      <c r="AS1513" s="15">
        <v>0.97857325711162468</v>
      </c>
      <c r="AT1513" s="11">
        <v>129710.01967965849</v>
      </c>
      <c r="AU1513" s="11">
        <v>129710.01967965849</v>
      </c>
      <c r="AV1513" s="11">
        <v>0</v>
      </c>
      <c r="AW1513" s="11">
        <v>0</v>
      </c>
      <c r="AX1513" s="11">
        <v>129710.01967965849</v>
      </c>
      <c r="AY1513" s="11">
        <v>129710.01967965849</v>
      </c>
      <c r="AZ1513" s="13">
        <v>9.1509991851060901E-3</v>
      </c>
      <c r="BA1513" s="11">
        <v>129710.01967965849</v>
      </c>
      <c r="BB1513" s="11">
        <v>129710.01967965849</v>
      </c>
      <c r="BC1513" s="11"/>
      <c r="BD1513" s="11"/>
      <c r="BE1513" s="11"/>
      <c r="BF1513" s="11">
        <v>0</v>
      </c>
      <c r="BG1513" s="11">
        <v>0</v>
      </c>
      <c r="BH1513" s="11">
        <v>129710.01967965849</v>
      </c>
      <c r="BI1513" s="11">
        <v>129710.01967965849</v>
      </c>
      <c r="BJ1513" s="11">
        <v>129710.01967965849</v>
      </c>
      <c r="BK1513" s="11">
        <v>0</v>
      </c>
      <c r="BL1513" s="11">
        <v>129710.01967965849</v>
      </c>
    </row>
    <row r="1514" spans="1:64" hidden="1" x14ac:dyDescent="0.25">
      <c r="A1514" s="7">
        <v>501121</v>
      </c>
      <c r="B1514" s="7" t="s">
        <v>197</v>
      </c>
      <c r="C1514" s="9">
        <v>45296</v>
      </c>
      <c r="D1514" s="9">
        <v>47123</v>
      </c>
      <c r="E1514" s="9">
        <v>47123</v>
      </c>
      <c r="F1514" s="7" t="s">
        <v>237</v>
      </c>
      <c r="G1514" s="11">
        <v>40905220.149999999</v>
      </c>
      <c r="H1514" s="11">
        <v>832160.98</v>
      </c>
      <c r="I1514" s="11" t="s">
        <v>239</v>
      </c>
      <c r="J1514" s="11">
        <v>235841.03</v>
      </c>
      <c r="K1514" s="11" t="s">
        <v>239</v>
      </c>
      <c r="L1514" s="11">
        <v>0</v>
      </c>
      <c r="M1514" s="13">
        <v>6.8099999999999994E-2</v>
      </c>
      <c r="N1514" s="13" t="s">
        <v>246</v>
      </c>
      <c r="O1514" s="13" t="s">
        <v>257</v>
      </c>
      <c r="P1514" s="13">
        <v>0.39539999999999997</v>
      </c>
      <c r="Q1514" s="7" t="s">
        <v>260</v>
      </c>
      <c r="R1514" s="7" t="s">
        <v>262</v>
      </c>
      <c r="S1514" s="7">
        <v>0</v>
      </c>
      <c r="T1514" s="7" t="s">
        <v>267</v>
      </c>
      <c r="U1514" s="7" t="s">
        <v>269</v>
      </c>
      <c r="V1514" s="7">
        <v>1</v>
      </c>
      <c r="W1514" s="9">
        <v>45657</v>
      </c>
      <c r="X1514" s="7">
        <v>49</v>
      </c>
      <c r="Y1514" s="7">
        <v>5</v>
      </c>
      <c r="Z1514" s="11">
        <v>832160.98</v>
      </c>
      <c r="AA1514" s="11">
        <v>4160804.9</v>
      </c>
      <c r="AB1514" s="11">
        <v>235841.03</v>
      </c>
      <c r="AC1514" s="11">
        <v>1179205.1499999999</v>
      </c>
      <c r="AD1514" s="11">
        <v>0</v>
      </c>
      <c r="AE1514" s="11">
        <v>0</v>
      </c>
      <c r="AF1514" s="11">
        <v>1068002.01</v>
      </c>
      <c r="AG1514" s="11">
        <v>0</v>
      </c>
      <c r="AH1514" s="11">
        <v>5340010.05</v>
      </c>
      <c r="AI1514" s="11">
        <v>0</v>
      </c>
      <c r="AJ1514" s="11">
        <v>35565210.100000001</v>
      </c>
      <c r="AK1514" s="11">
        <v>0</v>
      </c>
      <c r="AL1514" s="13">
        <v>9.0648480513104701E-3</v>
      </c>
      <c r="AM1514" s="7">
        <v>4001</v>
      </c>
      <c r="AN1514" s="7" t="s">
        <v>293</v>
      </c>
      <c r="AO1514" s="9">
        <v>45808</v>
      </c>
      <c r="AP1514" s="9">
        <v>45777</v>
      </c>
      <c r="AQ1514" s="7">
        <v>31</v>
      </c>
      <c r="AR1514" s="7">
        <v>151</v>
      </c>
      <c r="AS1514" s="15">
        <v>0.97311303476217426</v>
      </c>
      <c r="AT1514" s="11">
        <v>124046.8847792228</v>
      </c>
      <c r="AU1514" s="11">
        <v>124046.8847792228</v>
      </c>
      <c r="AV1514" s="11">
        <v>0</v>
      </c>
      <c r="AW1514" s="11">
        <v>0</v>
      </c>
      <c r="AX1514" s="11">
        <v>124046.8847792228</v>
      </c>
      <c r="AY1514" s="11">
        <v>124046.8847792228</v>
      </c>
      <c r="AZ1514" s="13">
        <v>9.0648480513104701E-3</v>
      </c>
      <c r="BA1514" s="11">
        <v>124046.8847792228</v>
      </c>
      <c r="BB1514" s="11">
        <v>124046.8847792228</v>
      </c>
      <c r="BC1514" s="11"/>
      <c r="BD1514" s="11"/>
      <c r="BE1514" s="11"/>
      <c r="BF1514" s="11">
        <v>0</v>
      </c>
      <c r="BG1514" s="11">
        <v>0</v>
      </c>
      <c r="BH1514" s="11">
        <v>124046.8847792228</v>
      </c>
      <c r="BI1514" s="11">
        <v>124046.8847792228</v>
      </c>
      <c r="BJ1514" s="11">
        <v>124046.8847792228</v>
      </c>
      <c r="BK1514" s="11">
        <v>0</v>
      </c>
      <c r="BL1514" s="11">
        <v>124046.8847792228</v>
      </c>
    </row>
    <row r="1515" spans="1:64" hidden="1" x14ac:dyDescent="0.25">
      <c r="A1515" s="7">
        <v>501121</v>
      </c>
      <c r="B1515" s="7" t="s">
        <v>197</v>
      </c>
      <c r="C1515" s="9">
        <v>45296</v>
      </c>
      <c r="D1515" s="9">
        <v>47123</v>
      </c>
      <c r="E1515" s="9">
        <v>47123</v>
      </c>
      <c r="F1515" s="7" t="s">
        <v>237</v>
      </c>
      <c r="G1515" s="11">
        <v>40905220.149999999</v>
      </c>
      <c r="H1515" s="11">
        <v>832160.98</v>
      </c>
      <c r="I1515" s="11" t="s">
        <v>239</v>
      </c>
      <c r="J1515" s="11">
        <v>235841.03</v>
      </c>
      <c r="K1515" s="11" t="s">
        <v>239</v>
      </c>
      <c r="L1515" s="11">
        <v>0</v>
      </c>
      <c r="M1515" s="13">
        <v>6.8099999999999994E-2</v>
      </c>
      <c r="N1515" s="13" t="s">
        <v>246</v>
      </c>
      <c r="O1515" s="13" t="s">
        <v>257</v>
      </c>
      <c r="P1515" s="13">
        <v>0.39539999999999997</v>
      </c>
      <c r="Q1515" s="7" t="s">
        <v>260</v>
      </c>
      <c r="R1515" s="7" t="s">
        <v>262</v>
      </c>
      <c r="S1515" s="7">
        <v>0</v>
      </c>
      <c r="T1515" s="7" t="s">
        <v>267</v>
      </c>
      <c r="U1515" s="7" t="s">
        <v>269</v>
      </c>
      <c r="V1515" s="7">
        <v>1</v>
      </c>
      <c r="W1515" s="9">
        <v>45657</v>
      </c>
      <c r="X1515" s="7">
        <v>49</v>
      </c>
      <c r="Y1515" s="7">
        <v>6</v>
      </c>
      <c r="Z1515" s="11">
        <v>832160.98</v>
      </c>
      <c r="AA1515" s="11">
        <v>4992965.88</v>
      </c>
      <c r="AB1515" s="11">
        <v>235841.03</v>
      </c>
      <c r="AC1515" s="11">
        <v>1415046.18</v>
      </c>
      <c r="AD1515" s="11">
        <v>0</v>
      </c>
      <c r="AE1515" s="11">
        <v>0</v>
      </c>
      <c r="AF1515" s="11">
        <v>1068002.01</v>
      </c>
      <c r="AG1515" s="11">
        <v>0</v>
      </c>
      <c r="AH1515" s="11">
        <v>6408012.0600000015</v>
      </c>
      <c r="AI1515" s="11">
        <v>0</v>
      </c>
      <c r="AJ1515" s="11">
        <v>34497208.090000004</v>
      </c>
      <c r="AK1515" s="11">
        <v>0</v>
      </c>
      <c r="AL1515" s="13">
        <v>8.9795079784388276E-3</v>
      </c>
      <c r="AM1515" s="7">
        <v>4002</v>
      </c>
      <c r="AN1515" s="7" t="s">
        <v>294</v>
      </c>
      <c r="AO1515" s="9">
        <v>45838</v>
      </c>
      <c r="AP1515" s="9">
        <v>45808</v>
      </c>
      <c r="AQ1515" s="7">
        <v>30</v>
      </c>
      <c r="AR1515" s="7">
        <v>181</v>
      </c>
      <c r="AS1515" s="15">
        <v>0.96785795884362968</v>
      </c>
      <c r="AT1515" s="11">
        <v>118545.4200120309</v>
      </c>
      <c r="AU1515" s="11">
        <v>118545.4200120309</v>
      </c>
      <c r="AV1515" s="11">
        <v>0</v>
      </c>
      <c r="AW1515" s="11">
        <v>0</v>
      </c>
      <c r="AX1515" s="11">
        <v>118545.4200120309</v>
      </c>
      <c r="AY1515" s="11">
        <v>118545.4200120309</v>
      </c>
      <c r="AZ1515" s="13">
        <v>8.9795079784388276E-3</v>
      </c>
      <c r="BA1515" s="11">
        <v>118545.4200120309</v>
      </c>
      <c r="BB1515" s="11">
        <v>118545.4200120309</v>
      </c>
      <c r="BC1515" s="11"/>
      <c r="BD1515" s="11"/>
      <c r="BE1515" s="11"/>
      <c r="BF1515" s="11">
        <v>0</v>
      </c>
      <c r="BG1515" s="11">
        <v>0</v>
      </c>
      <c r="BH1515" s="11">
        <v>118545.4200120309</v>
      </c>
      <c r="BI1515" s="11">
        <v>118545.4200120309</v>
      </c>
      <c r="BJ1515" s="11">
        <v>118545.4200120309</v>
      </c>
      <c r="BK1515" s="11">
        <v>0</v>
      </c>
      <c r="BL1515" s="11">
        <v>118545.4200120309</v>
      </c>
    </row>
    <row r="1516" spans="1:64" hidden="1" x14ac:dyDescent="0.25">
      <c r="A1516" s="7">
        <v>501121</v>
      </c>
      <c r="B1516" s="7" t="s">
        <v>197</v>
      </c>
      <c r="C1516" s="9">
        <v>45296</v>
      </c>
      <c r="D1516" s="9">
        <v>47123</v>
      </c>
      <c r="E1516" s="9">
        <v>47123</v>
      </c>
      <c r="F1516" s="7" t="s">
        <v>237</v>
      </c>
      <c r="G1516" s="11">
        <v>40905220.149999999</v>
      </c>
      <c r="H1516" s="11">
        <v>832160.98</v>
      </c>
      <c r="I1516" s="11" t="s">
        <v>239</v>
      </c>
      <c r="J1516" s="11">
        <v>235841.03</v>
      </c>
      <c r="K1516" s="11" t="s">
        <v>239</v>
      </c>
      <c r="L1516" s="11">
        <v>0</v>
      </c>
      <c r="M1516" s="13">
        <v>6.8099999999999994E-2</v>
      </c>
      <c r="N1516" s="13" t="s">
        <v>246</v>
      </c>
      <c r="O1516" s="13" t="s">
        <v>257</v>
      </c>
      <c r="P1516" s="13">
        <v>0.39539999999999997</v>
      </c>
      <c r="Q1516" s="7" t="s">
        <v>260</v>
      </c>
      <c r="R1516" s="7" t="s">
        <v>262</v>
      </c>
      <c r="S1516" s="7">
        <v>0</v>
      </c>
      <c r="T1516" s="7" t="s">
        <v>267</v>
      </c>
      <c r="U1516" s="7" t="s">
        <v>269</v>
      </c>
      <c r="V1516" s="7">
        <v>1</v>
      </c>
      <c r="W1516" s="9">
        <v>45657</v>
      </c>
      <c r="X1516" s="7">
        <v>49</v>
      </c>
      <c r="Y1516" s="7">
        <v>7</v>
      </c>
      <c r="Z1516" s="11">
        <v>832160.98</v>
      </c>
      <c r="AA1516" s="11">
        <v>5825126.8599999994</v>
      </c>
      <c r="AB1516" s="11">
        <v>235841.03</v>
      </c>
      <c r="AC1516" s="11">
        <v>1650887.21</v>
      </c>
      <c r="AD1516" s="11">
        <v>0</v>
      </c>
      <c r="AE1516" s="11">
        <v>0</v>
      </c>
      <c r="AF1516" s="11">
        <v>1068002.01</v>
      </c>
      <c r="AG1516" s="11">
        <v>0</v>
      </c>
      <c r="AH1516" s="11">
        <v>7476014.0700000003</v>
      </c>
      <c r="AI1516" s="11">
        <v>0</v>
      </c>
      <c r="AJ1516" s="11">
        <v>33429206.079999998</v>
      </c>
      <c r="AK1516" s="11">
        <v>0</v>
      </c>
      <c r="AL1516" s="13">
        <v>8.8949713308420497E-3</v>
      </c>
      <c r="AM1516" s="7">
        <v>4003</v>
      </c>
      <c r="AN1516" s="7" t="s">
        <v>295</v>
      </c>
      <c r="AO1516" s="9">
        <v>45869</v>
      </c>
      <c r="AP1516" s="9">
        <v>45838</v>
      </c>
      <c r="AQ1516" s="7">
        <v>31</v>
      </c>
      <c r="AR1516" s="7">
        <v>212</v>
      </c>
      <c r="AS1516" s="15">
        <v>0.96245752548867558</v>
      </c>
      <c r="AT1516" s="11">
        <v>113158.9353543319</v>
      </c>
      <c r="AU1516" s="11">
        <v>113158.9353543319</v>
      </c>
      <c r="AV1516" s="11">
        <v>0</v>
      </c>
      <c r="AW1516" s="11">
        <v>0</v>
      </c>
      <c r="AX1516" s="11">
        <v>113158.9353543319</v>
      </c>
      <c r="AY1516" s="11">
        <v>113158.9353543319</v>
      </c>
      <c r="AZ1516" s="13">
        <v>8.8949713308420497E-3</v>
      </c>
      <c r="BA1516" s="11">
        <v>113158.9353543319</v>
      </c>
      <c r="BB1516" s="11">
        <v>113158.9353543319</v>
      </c>
      <c r="BC1516" s="11"/>
      <c r="BD1516" s="11"/>
      <c r="BE1516" s="11"/>
      <c r="BF1516" s="11">
        <v>0</v>
      </c>
      <c r="BG1516" s="11">
        <v>0</v>
      </c>
      <c r="BH1516" s="11">
        <v>113158.9353543319</v>
      </c>
      <c r="BI1516" s="11">
        <v>113158.9353543319</v>
      </c>
      <c r="BJ1516" s="11">
        <v>113158.9353543319</v>
      </c>
      <c r="BK1516" s="11">
        <v>0</v>
      </c>
      <c r="BL1516" s="11">
        <v>113158.9353543319</v>
      </c>
    </row>
    <row r="1517" spans="1:64" hidden="1" x14ac:dyDescent="0.25">
      <c r="A1517" s="7">
        <v>501121</v>
      </c>
      <c r="B1517" s="7" t="s">
        <v>197</v>
      </c>
      <c r="C1517" s="9">
        <v>45296</v>
      </c>
      <c r="D1517" s="9">
        <v>47123</v>
      </c>
      <c r="E1517" s="9">
        <v>47123</v>
      </c>
      <c r="F1517" s="7" t="s">
        <v>237</v>
      </c>
      <c r="G1517" s="11">
        <v>40905220.149999999</v>
      </c>
      <c r="H1517" s="11">
        <v>832160.98</v>
      </c>
      <c r="I1517" s="11" t="s">
        <v>239</v>
      </c>
      <c r="J1517" s="11">
        <v>235841.03</v>
      </c>
      <c r="K1517" s="11" t="s">
        <v>239</v>
      </c>
      <c r="L1517" s="11">
        <v>0</v>
      </c>
      <c r="M1517" s="13">
        <v>6.8099999999999994E-2</v>
      </c>
      <c r="N1517" s="13" t="s">
        <v>246</v>
      </c>
      <c r="O1517" s="13" t="s">
        <v>257</v>
      </c>
      <c r="P1517" s="13">
        <v>0.39539999999999997</v>
      </c>
      <c r="Q1517" s="7" t="s">
        <v>260</v>
      </c>
      <c r="R1517" s="7" t="s">
        <v>262</v>
      </c>
      <c r="S1517" s="7">
        <v>0</v>
      </c>
      <c r="T1517" s="7" t="s">
        <v>267</v>
      </c>
      <c r="U1517" s="7" t="s">
        <v>269</v>
      </c>
      <c r="V1517" s="7">
        <v>1</v>
      </c>
      <c r="W1517" s="9">
        <v>45657</v>
      </c>
      <c r="X1517" s="7">
        <v>49</v>
      </c>
      <c r="Y1517" s="7">
        <v>8</v>
      </c>
      <c r="Z1517" s="11">
        <v>832160.98</v>
      </c>
      <c r="AA1517" s="11">
        <v>6657287.8399999999</v>
      </c>
      <c r="AB1517" s="11">
        <v>235841.03</v>
      </c>
      <c r="AC1517" s="11">
        <v>1886728.24</v>
      </c>
      <c r="AD1517" s="11">
        <v>0</v>
      </c>
      <c r="AE1517" s="11">
        <v>0</v>
      </c>
      <c r="AF1517" s="11">
        <v>1068002.01</v>
      </c>
      <c r="AG1517" s="11">
        <v>0</v>
      </c>
      <c r="AH1517" s="11">
        <v>8544016.0800000001</v>
      </c>
      <c r="AI1517" s="11">
        <v>0</v>
      </c>
      <c r="AJ1517" s="11">
        <v>32361204.07</v>
      </c>
      <c r="AK1517" s="11">
        <v>0</v>
      </c>
      <c r="AL1517" s="13">
        <v>8.8112305447562989E-3</v>
      </c>
      <c r="AM1517" s="7">
        <v>4004</v>
      </c>
      <c r="AN1517" s="7" t="s">
        <v>296</v>
      </c>
      <c r="AO1517" s="9">
        <v>45900</v>
      </c>
      <c r="AP1517" s="9">
        <v>45869</v>
      </c>
      <c r="AQ1517" s="7">
        <v>31</v>
      </c>
      <c r="AR1517" s="7">
        <v>243</v>
      </c>
      <c r="AS1517" s="15">
        <v>0.95708722535746049</v>
      </c>
      <c r="AT1517" s="11">
        <v>107906.95098800281</v>
      </c>
      <c r="AU1517" s="11">
        <v>107906.95098800281</v>
      </c>
      <c r="AV1517" s="11">
        <v>0</v>
      </c>
      <c r="AW1517" s="11">
        <v>0</v>
      </c>
      <c r="AX1517" s="11">
        <v>107906.95098800281</v>
      </c>
      <c r="AY1517" s="11">
        <v>107906.95098800281</v>
      </c>
      <c r="AZ1517" s="13">
        <v>8.8112305447562989E-3</v>
      </c>
      <c r="BA1517" s="11">
        <v>107906.95098800281</v>
      </c>
      <c r="BB1517" s="11">
        <v>107906.95098800281</v>
      </c>
      <c r="BC1517" s="11"/>
      <c r="BD1517" s="11"/>
      <c r="BE1517" s="11"/>
      <c r="BF1517" s="11">
        <v>0</v>
      </c>
      <c r="BG1517" s="11">
        <v>0</v>
      </c>
      <c r="BH1517" s="11">
        <v>107906.95098800281</v>
      </c>
      <c r="BI1517" s="11">
        <v>107906.95098800281</v>
      </c>
      <c r="BJ1517" s="11">
        <v>107906.95098800281</v>
      </c>
      <c r="BK1517" s="11">
        <v>0</v>
      </c>
      <c r="BL1517" s="11">
        <v>107906.95098800281</v>
      </c>
    </row>
    <row r="1518" spans="1:64" hidden="1" x14ac:dyDescent="0.25">
      <c r="A1518" s="7">
        <v>501121</v>
      </c>
      <c r="B1518" s="7" t="s">
        <v>197</v>
      </c>
      <c r="C1518" s="9">
        <v>45296</v>
      </c>
      <c r="D1518" s="9">
        <v>47123</v>
      </c>
      <c r="E1518" s="9">
        <v>47123</v>
      </c>
      <c r="F1518" s="7" t="s">
        <v>237</v>
      </c>
      <c r="G1518" s="11">
        <v>40905220.149999999</v>
      </c>
      <c r="H1518" s="11">
        <v>832160.98</v>
      </c>
      <c r="I1518" s="11" t="s">
        <v>239</v>
      </c>
      <c r="J1518" s="11">
        <v>235841.03</v>
      </c>
      <c r="K1518" s="11" t="s">
        <v>239</v>
      </c>
      <c r="L1518" s="11">
        <v>0</v>
      </c>
      <c r="M1518" s="13">
        <v>6.8099999999999994E-2</v>
      </c>
      <c r="N1518" s="13" t="s">
        <v>246</v>
      </c>
      <c r="O1518" s="13" t="s">
        <v>257</v>
      </c>
      <c r="P1518" s="13">
        <v>0.39539999999999997</v>
      </c>
      <c r="Q1518" s="7" t="s">
        <v>260</v>
      </c>
      <c r="R1518" s="7" t="s">
        <v>262</v>
      </c>
      <c r="S1518" s="7">
        <v>0</v>
      </c>
      <c r="T1518" s="7" t="s">
        <v>267</v>
      </c>
      <c r="U1518" s="7" t="s">
        <v>269</v>
      </c>
      <c r="V1518" s="7">
        <v>1</v>
      </c>
      <c r="W1518" s="9">
        <v>45657</v>
      </c>
      <c r="X1518" s="7">
        <v>49</v>
      </c>
      <c r="Y1518" s="7">
        <v>9</v>
      </c>
      <c r="Z1518" s="11">
        <v>832160.98</v>
      </c>
      <c r="AA1518" s="11">
        <v>7489448.8200000003</v>
      </c>
      <c r="AB1518" s="11">
        <v>235841.03</v>
      </c>
      <c r="AC1518" s="11">
        <v>2122569.27</v>
      </c>
      <c r="AD1518" s="11">
        <v>0</v>
      </c>
      <c r="AE1518" s="11">
        <v>0</v>
      </c>
      <c r="AF1518" s="11">
        <v>1068002.01</v>
      </c>
      <c r="AG1518" s="11">
        <v>0</v>
      </c>
      <c r="AH1518" s="11">
        <v>9612018.0899999999</v>
      </c>
      <c r="AI1518" s="11">
        <v>0</v>
      </c>
      <c r="AJ1518" s="11">
        <v>31293202.059999999</v>
      </c>
      <c r="AK1518" s="11">
        <v>0</v>
      </c>
      <c r="AL1518" s="13">
        <v>8.728278127625666E-3</v>
      </c>
      <c r="AM1518" s="7">
        <v>4005</v>
      </c>
      <c r="AN1518" s="7" t="s">
        <v>271</v>
      </c>
      <c r="AO1518" s="9">
        <v>45930</v>
      </c>
      <c r="AP1518" s="9">
        <v>45900</v>
      </c>
      <c r="AQ1518" s="7">
        <v>30</v>
      </c>
      <c r="AR1518" s="7">
        <v>273</v>
      </c>
      <c r="AS1518" s="15">
        <v>0.95191869318262257</v>
      </c>
      <c r="AT1518" s="11">
        <v>102805.204495709</v>
      </c>
      <c r="AU1518" s="11">
        <v>102805.204495709</v>
      </c>
      <c r="AV1518" s="11">
        <v>0</v>
      </c>
      <c r="AW1518" s="11">
        <v>0</v>
      </c>
      <c r="AX1518" s="11">
        <v>102805.204495709</v>
      </c>
      <c r="AY1518" s="11">
        <v>102805.204495709</v>
      </c>
      <c r="AZ1518" s="13">
        <v>8.728278127625666E-3</v>
      </c>
      <c r="BA1518" s="11">
        <v>102805.204495709</v>
      </c>
      <c r="BB1518" s="11">
        <v>102805.204495709</v>
      </c>
      <c r="BC1518" s="11"/>
      <c r="BD1518" s="11"/>
      <c r="BE1518" s="11"/>
      <c r="BF1518" s="11">
        <v>0</v>
      </c>
      <c r="BG1518" s="11">
        <v>0</v>
      </c>
      <c r="BH1518" s="11">
        <v>102805.204495709</v>
      </c>
      <c r="BI1518" s="11">
        <v>102805.204495709</v>
      </c>
      <c r="BJ1518" s="11">
        <v>102805.204495709</v>
      </c>
      <c r="BK1518" s="11">
        <v>0</v>
      </c>
      <c r="BL1518" s="11">
        <v>102805.204495709</v>
      </c>
    </row>
    <row r="1519" spans="1:64" hidden="1" x14ac:dyDescent="0.25">
      <c r="A1519" s="7">
        <v>501121</v>
      </c>
      <c r="B1519" s="7" t="s">
        <v>197</v>
      </c>
      <c r="C1519" s="9">
        <v>45296</v>
      </c>
      <c r="D1519" s="9">
        <v>47123</v>
      </c>
      <c r="E1519" s="9">
        <v>47123</v>
      </c>
      <c r="F1519" s="7" t="s">
        <v>237</v>
      </c>
      <c r="G1519" s="11">
        <v>40905220.149999999</v>
      </c>
      <c r="H1519" s="11">
        <v>832160.98</v>
      </c>
      <c r="I1519" s="11" t="s">
        <v>239</v>
      </c>
      <c r="J1519" s="11">
        <v>235841.03</v>
      </c>
      <c r="K1519" s="11" t="s">
        <v>239</v>
      </c>
      <c r="L1519" s="11">
        <v>0</v>
      </c>
      <c r="M1519" s="13">
        <v>6.8099999999999994E-2</v>
      </c>
      <c r="N1519" s="13" t="s">
        <v>246</v>
      </c>
      <c r="O1519" s="13" t="s">
        <v>257</v>
      </c>
      <c r="P1519" s="13">
        <v>0.39539999999999997</v>
      </c>
      <c r="Q1519" s="7" t="s">
        <v>260</v>
      </c>
      <c r="R1519" s="7" t="s">
        <v>262</v>
      </c>
      <c r="S1519" s="7">
        <v>0</v>
      </c>
      <c r="T1519" s="7" t="s">
        <v>267</v>
      </c>
      <c r="U1519" s="7" t="s">
        <v>269</v>
      </c>
      <c r="V1519" s="7">
        <v>1</v>
      </c>
      <c r="W1519" s="9">
        <v>45657</v>
      </c>
      <c r="X1519" s="7">
        <v>49</v>
      </c>
      <c r="Y1519" s="7">
        <v>10</v>
      </c>
      <c r="Z1519" s="11">
        <v>832160.98</v>
      </c>
      <c r="AA1519" s="11">
        <v>8321609.7999999998</v>
      </c>
      <c r="AB1519" s="11">
        <v>235841.03</v>
      </c>
      <c r="AC1519" s="11">
        <v>2358410.2999999998</v>
      </c>
      <c r="AD1519" s="11">
        <v>0</v>
      </c>
      <c r="AE1519" s="11">
        <v>0</v>
      </c>
      <c r="AF1519" s="11">
        <v>1068002.01</v>
      </c>
      <c r="AG1519" s="11">
        <v>0</v>
      </c>
      <c r="AH1519" s="11">
        <v>10680020.1</v>
      </c>
      <c r="AI1519" s="11">
        <v>0</v>
      </c>
      <c r="AJ1519" s="11">
        <v>30225200.050000001</v>
      </c>
      <c r="AK1519" s="11">
        <v>0</v>
      </c>
      <c r="AL1519" s="13">
        <v>8.646106657432262E-3</v>
      </c>
      <c r="AM1519" s="7">
        <v>4006</v>
      </c>
      <c r="AN1519" s="7" t="s">
        <v>272</v>
      </c>
      <c r="AO1519" s="9">
        <v>45961</v>
      </c>
      <c r="AP1519" s="9">
        <v>45930</v>
      </c>
      <c r="AQ1519" s="7">
        <v>31</v>
      </c>
      <c r="AR1519" s="7">
        <v>304</v>
      </c>
      <c r="AS1519" s="15">
        <v>0.9466071974048641</v>
      </c>
      <c r="AT1519" s="11">
        <v>97812.923557787624</v>
      </c>
      <c r="AU1519" s="11">
        <v>97812.923557787624</v>
      </c>
      <c r="AV1519" s="11">
        <v>0</v>
      </c>
      <c r="AW1519" s="11">
        <v>0</v>
      </c>
      <c r="AX1519" s="11">
        <v>97812.923557787624</v>
      </c>
      <c r="AY1519" s="11">
        <v>97812.923557787624</v>
      </c>
      <c r="AZ1519" s="13">
        <v>8.646106657432262E-3</v>
      </c>
      <c r="BA1519" s="11">
        <v>97812.923557787624</v>
      </c>
      <c r="BB1519" s="11">
        <v>97812.923557787624</v>
      </c>
      <c r="BC1519" s="11"/>
      <c r="BD1519" s="11"/>
      <c r="BE1519" s="11"/>
      <c r="BF1519" s="11">
        <v>0</v>
      </c>
      <c r="BG1519" s="11">
        <v>0</v>
      </c>
      <c r="BH1519" s="11">
        <v>97812.923557787624</v>
      </c>
      <c r="BI1519" s="11">
        <v>97812.923557787624</v>
      </c>
      <c r="BJ1519" s="11">
        <v>97812.923557787624</v>
      </c>
      <c r="BK1519" s="11">
        <v>0</v>
      </c>
      <c r="BL1519" s="11">
        <v>97812.923557787624</v>
      </c>
    </row>
    <row r="1520" spans="1:64" hidden="1" x14ac:dyDescent="0.25">
      <c r="A1520" s="7">
        <v>501121</v>
      </c>
      <c r="B1520" s="7" t="s">
        <v>197</v>
      </c>
      <c r="C1520" s="9">
        <v>45296</v>
      </c>
      <c r="D1520" s="9">
        <v>47123</v>
      </c>
      <c r="E1520" s="9">
        <v>47123</v>
      </c>
      <c r="F1520" s="7" t="s">
        <v>237</v>
      </c>
      <c r="G1520" s="11">
        <v>40905220.149999999</v>
      </c>
      <c r="H1520" s="11">
        <v>832160.98</v>
      </c>
      <c r="I1520" s="11" t="s">
        <v>239</v>
      </c>
      <c r="J1520" s="11">
        <v>235841.03</v>
      </c>
      <c r="K1520" s="11" t="s">
        <v>239</v>
      </c>
      <c r="L1520" s="11">
        <v>0</v>
      </c>
      <c r="M1520" s="13">
        <v>6.8099999999999994E-2</v>
      </c>
      <c r="N1520" s="13" t="s">
        <v>246</v>
      </c>
      <c r="O1520" s="13" t="s">
        <v>257</v>
      </c>
      <c r="P1520" s="13">
        <v>0.39539999999999997</v>
      </c>
      <c r="Q1520" s="7" t="s">
        <v>260</v>
      </c>
      <c r="R1520" s="7" t="s">
        <v>262</v>
      </c>
      <c r="S1520" s="7">
        <v>0</v>
      </c>
      <c r="T1520" s="7" t="s">
        <v>267</v>
      </c>
      <c r="U1520" s="7" t="s">
        <v>269</v>
      </c>
      <c r="V1520" s="7">
        <v>1</v>
      </c>
      <c r="W1520" s="9">
        <v>45657</v>
      </c>
      <c r="X1520" s="7">
        <v>49</v>
      </c>
      <c r="Y1520" s="7">
        <v>11</v>
      </c>
      <c r="Z1520" s="11">
        <v>832160.98</v>
      </c>
      <c r="AA1520" s="11">
        <v>9153770.7799999993</v>
      </c>
      <c r="AB1520" s="11">
        <v>235841.03</v>
      </c>
      <c r="AC1520" s="11">
        <v>2594251.33</v>
      </c>
      <c r="AD1520" s="11">
        <v>0</v>
      </c>
      <c r="AE1520" s="11">
        <v>0</v>
      </c>
      <c r="AF1520" s="11">
        <v>1068002.01</v>
      </c>
      <c r="AG1520" s="11">
        <v>0</v>
      </c>
      <c r="AH1520" s="11">
        <v>11748022.109999999</v>
      </c>
      <c r="AI1520" s="11">
        <v>0</v>
      </c>
      <c r="AJ1520" s="11">
        <v>29157198.039999999</v>
      </c>
      <c r="AK1520" s="11">
        <v>0</v>
      </c>
      <c r="AL1520" s="13">
        <v>8.5647087820321932E-3</v>
      </c>
      <c r="AM1520" s="7">
        <v>4007</v>
      </c>
      <c r="AN1520" s="7" t="s">
        <v>273</v>
      </c>
      <c r="AO1520" s="9">
        <v>45991</v>
      </c>
      <c r="AP1520" s="9">
        <v>45961</v>
      </c>
      <c r="AQ1520" s="7">
        <v>30</v>
      </c>
      <c r="AR1520" s="7">
        <v>334</v>
      </c>
      <c r="AS1520" s="15">
        <v>0.94149526024062835</v>
      </c>
      <c r="AT1520" s="11">
        <v>92963.654991093834</v>
      </c>
      <c r="AU1520" s="11">
        <v>92963.654991093834</v>
      </c>
      <c r="AV1520" s="11">
        <v>0</v>
      </c>
      <c r="AW1520" s="11">
        <v>0</v>
      </c>
      <c r="AX1520" s="11">
        <v>92963.654991093834</v>
      </c>
      <c r="AY1520" s="11">
        <v>92963.654991093834</v>
      </c>
      <c r="AZ1520" s="13">
        <v>8.5647087820321932E-3</v>
      </c>
      <c r="BA1520" s="11">
        <v>92963.654991093834</v>
      </c>
      <c r="BB1520" s="11">
        <v>92963.654991093834</v>
      </c>
      <c r="BC1520" s="11"/>
      <c r="BD1520" s="11"/>
      <c r="BE1520" s="11"/>
      <c r="BF1520" s="11">
        <v>0</v>
      </c>
      <c r="BG1520" s="11">
        <v>0</v>
      </c>
      <c r="BH1520" s="11">
        <v>92963.654991093834</v>
      </c>
      <c r="BI1520" s="11">
        <v>92963.654991093834</v>
      </c>
      <c r="BJ1520" s="11">
        <v>92963.654991093834</v>
      </c>
      <c r="BK1520" s="11">
        <v>0</v>
      </c>
      <c r="BL1520" s="11">
        <v>92963.654991093834</v>
      </c>
    </row>
    <row r="1521" spans="1:64" hidden="1" x14ac:dyDescent="0.25">
      <c r="A1521" s="7">
        <v>501121</v>
      </c>
      <c r="B1521" s="7" t="s">
        <v>197</v>
      </c>
      <c r="C1521" s="9">
        <v>45296</v>
      </c>
      <c r="D1521" s="9">
        <v>47123</v>
      </c>
      <c r="E1521" s="9">
        <v>47123</v>
      </c>
      <c r="F1521" s="7" t="s">
        <v>237</v>
      </c>
      <c r="G1521" s="11">
        <v>40905220.149999999</v>
      </c>
      <c r="H1521" s="11">
        <v>832160.98</v>
      </c>
      <c r="I1521" s="11" t="s">
        <v>239</v>
      </c>
      <c r="J1521" s="11">
        <v>235841.03</v>
      </c>
      <c r="K1521" s="11" t="s">
        <v>239</v>
      </c>
      <c r="L1521" s="11">
        <v>0</v>
      </c>
      <c r="M1521" s="13">
        <v>6.8099999999999994E-2</v>
      </c>
      <c r="N1521" s="13" t="s">
        <v>246</v>
      </c>
      <c r="O1521" s="13" t="s">
        <v>257</v>
      </c>
      <c r="P1521" s="13">
        <v>0.39539999999999997</v>
      </c>
      <c r="Q1521" s="7" t="s">
        <v>260</v>
      </c>
      <c r="R1521" s="7" t="s">
        <v>262</v>
      </c>
      <c r="S1521" s="7">
        <v>0</v>
      </c>
      <c r="T1521" s="7" t="s">
        <v>267</v>
      </c>
      <c r="U1521" s="7" t="s">
        <v>269</v>
      </c>
      <c r="V1521" s="7">
        <v>1</v>
      </c>
      <c r="W1521" s="9">
        <v>45657</v>
      </c>
      <c r="X1521" s="7">
        <v>49</v>
      </c>
      <c r="Y1521" s="7">
        <v>12</v>
      </c>
      <c r="Z1521" s="11">
        <v>832160.98</v>
      </c>
      <c r="AA1521" s="11">
        <v>9985931.7599999998</v>
      </c>
      <c r="AB1521" s="11">
        <v>235841.03</v>
      </c>
      <c r="AC1521" s="11">
        <v>2830092.36</v>
      </c>
      <c r="AD1521" s="11">
        <v>0</v>
      </c>
      <c r="AE1521" s="11">
        <v>0</v>
      </c>
      <c r="AF1521" s="11">
        <v>1068002.01</v>
      </c>
      <c r="AG1521" s="11">
        <v>0</v>
      </c>
      <c r="AH1521" s="11">
        <v>12816024.119999999</v>
      </c>
      <c r="AI1521" s="11">
        <v>0</v>
      </c>
      <c r="AJ1521" s="11">
        <v>28089196.030000001</v>
      </c>
      <c r="AK1521" s="11">
        <v>0</v>
      </c>
      <c r="AL1521" s="13">
        <v>8.4840772184974211E-3</v>
      </c>
      <c r="AM1521" s="7">
        <v>4008</v>
      </c>
      <c r="AN1521" s="7" t="s">
        <v>274</v>
      </c>
      <c r="AO1521" s="9">
        <v>46022</v>
      </c>
      <c r="AP1521" s="9">
        <v>45991</v>
      </c>
      <c r="AQ1521" s="7">
        <v>31</v>
      </c>
      <c r="AR1521" s="7">
        <v>365</v>
      </c>
      <c r="AS1521" s="15">
        <v>0.93624192491339753</v>
      </c>
      <c r="AT1521" s="11">
        <v>88220.328688551555</v>
      </c>
      <c r="AU1521" s="11">
        <v>88220.328688551555</v>
      </c>
      <c r="AV1521" s="11">
        <v>0</v>
      </c>
      <c r="AW1521" s="11">
        <v>0</v>
      </c>
      <c r="AX1521" s="11">
        <v>88220.328688551555</v>
      </c>
      <c r="AY1521" s="11">
        <v>88220.328688551555</v>
      </c>
      <c r="AZ1521" s="13">
        <v>8.4840772184974211E-3</v>
      </c>
      <c r="BA1521" s="11">
        <v>88220.328688551555</v>
      </c>
      <c r="BB1521" s="11">
        <v>88220.328688551555</v>
      </c>
      <c r="BC1521" s="11"/>
      <c r="BD1521" s="11"/>
      <c r="BE1521" s="11"/>
      <c r="BF1521" s="11">
        <v>0</v>
      </c>
      <c r="BG1521" s="11">
        <v>0</v>
      </c>
      <c r="BH1521" s="11">
        <v>88220.328688551555</v>
      </c>
      <c r="BI1521" s="11">
        <v>88220.328688551555</v>
      </c>
      <c r="BJ1521" s="11">
        <v>88220.328688551555</v>
      </c>
      <c r="BK1521" s="11">
        <v>0</v>
      </c>
      <c r="BL1521" s="11">
        <v>88220.328688551555</v>
      </c>
    </row>
    <row r="1522" spans="1:64" hidden="1" x14ac:dyDescent="0.25">
      <c r="A1522" s="7">
        <v>501122</v>
      </c>
      <c r="B1522" s="7" t="s">
        <v>198</v>
      </c>
      <c r="C1522" s="9">
        <v>45296</v>
      </c>
      <c r="D1522" s="9">
        <v>47123</v>
      </c>
      <c r="E1522" s="9">
        <v>47123</v>
      </c>
      <c r="F1522" s="7" t="s">
        <v>237</v>
      </c>
      <c r="G1522" s="11">
        <v>16392746.4</v>
      </c>
      <c r="H1522" s="11">
        <v>333333.33</v>
      </c>
      <c r="I1522" s="11" t="s">
        <v>239</v>
      </c>
      <c r="J1522" s="11">
        <v>108341.46</v>
      </c>
      <c r="K1522" s="11" t="s">
        <v>239</v>
      </c>
      <c r="L1522" s="11">
        <v>0</v>
      </c>
      <c r="M1522" s="13">
        <v>7.8100000000000003E-2</v>
      </c>
      <c r="N1522" s="13" t="s">
        <v>246</v>
      </c>
      <c r="O1522" s="13" t="s">
        <v>257</v>
      </c>
      <c r="P1522" s="13">
        <v>0.39539999999999997</v>
      </c>
      <c r="Q1522" s="7" t="s">
        <v>260</v>
      </c>
      <c r="R1522" s="7" t="s">
        <v>262</v>
      </c>
      <c r="S1522" s="7">
        <v>0</v>
      </c>
      <c r="T1522" s="7" t="s">
        <v>267</v>
      </c>
      <c r="U1522" s="7" t="s">
        <v>269</v>
      </c>
      <c r="V1522" s="7">
        <v>1</v>
      </c>
      <c r="W1522" s="9">
        <v>45657</v>
      </c>
      <c r="X1522" s="7">
        <v>49</v>
      </c>
      <c r="Y1522" s="7">
        <v>0</v>
      </c>
      <c r="Z1522" s="11">
        <v>0</v>
      </c>
      <c r="AA1522" s="11">
        <v>0</v>
      </c>
      <c r="AB1522" s="11">
        <v>0</v>
      </c>
      <c r="AC1522" s="11">
        <v>0</v>
      </c>
      <c r="AD1522" s="11">
        <v>0</v>
      </c>
      <c r="AE1522" s="11">
        <v>0</v>
      </c>
      <c r="AF1522" s="11">
        <v>0</v>
      </c>
      <c r="AG1522" s="11">
        <v>0</v>
      </c>
      <c r="AH1522" s="11">
        <v>0</v>
      </c>
      <c r="AI1522" s="11">
        <v>0</v>
      </c>
      <c r="AJ1522" s="11">
        <v>16392746.4</v>
      </c>
      <c r="AK1522" s="11">
        <v>0</v>
      </c>
      <c r="AM1522" s="7">
        <v>4046</v>
      </c>
      <c r="AN1522" s="7" t="s">
        <v>286</v>
      </c>
      <c r="AO1522" s="9">
        <v>45657</v>
      </c>
      <c r="AP1522" s="9">
        <v>47123</v>
      </c>
      <c r="AQ1522" s="7">
        <v>0</v>
      </c>
      <c r="AR1522" s="7">
        <v>0</v>
      </c>
      <c r="AS1522" s="15">
        <v>1</v>
      </c>
      <c r="BC1522" s="11"/>
      <c r="BD1522" s="11"/>
      <c r="BE1522" s="11"/>
    </row>
    <row r="1523" spans="1:64" hidden="1" x14ac:dyDescent="0.25">
      <c r="A1523" s="7">
        <v>501122</v>
      </c>
      <c r="B1523" s="7" t="s">
        <v>198</v>
      </c>
      <c r="C1523" s="9">
        <v>45296</v>
      </c>
      <c r="D1523" s="9">
        <v>47123</v>
      </c>
      <c r="E1523" s="9">
        <v>47123</v>
      </c>
      <c r="F1523" s="7" t="s">
        <v>237</v>
      </c>
      <c r="G1523" s="11">
        <v>16392746.4</v>
      </c>
      <c r="H1523" s="11">
        <v>333333.33</v>
      </c>
      <c r="I1523" s="11" t="s">
        <v>239</v>
      </c>
      <c r="J1523" s="11">
        <v>108341.46</v>
      </c>
      <c r="K1523" s="11" t="s">
        <v>239</v>
      </c>
      <c r="L1523" s="11">
        <v>0</v>
      </c>
      <c r="M1523" s="13">
        <v>7.8100000000000003E-2</v>
      </c>
      <c r="N1523" s="13" t="s">
        <v>246</v>
      </c>
      <c r="O1523" s="13" t="s">
        <v>257</v>
      </c>
      <c r="P1523" s="13">
        <v>0.39539999999999997</v>
      </c>
      <c r="Q1523" s="7" t="s">
        <v>260</v>
      </c>
      <c r="R1523" s="7" t="s">
        <v>262</v>
      </c>
      <c r="S1523" s="7">
        <v>0</v>
      </c>
      <c r="T1523" s="7" t="s">
        <v>267</v>
      </c>
      <c r="U1523" s="7" t="s">
        <v>269</v>
      </c>
      <c r="V1523" s="7">
        <v>1</v>
      </c>
      <c r="W1523" s="9">
        <v>45657</v>
      </c>
      <c r="X1523" s="7">
        <v>49</v>
      </c>
      <c r="Y1523" s="7">
        <v>1</v>
      </c>
      <c r="Z1523" s="11">
        <v>333333.33</v>
      </c>
      <c r="AA1523" s="11">
        <v>333333.33</v>
      </c>
      <c r="AB1523" s="11">
        <v>108341.46</v>
      </c>
      <c r="AC1523" s="11">
        <v>108341.46</v>
      </c>
      <c r="AD1523" s="11">
        <v>0</v>
      </c>
      <c r="AE1523" s="11">
        <v>0</v>
      </c>
      <c r="AF1523" s="11">
        <v>441674.79</v>
      </c>
      <c r="AG1523" s="11">
        <v>0</v>
      </c>
      <c r="AH1523" s="11">
        <v>441674.79</v>
      </c>
      <c r="AI1523" s="11">
        <v>0</v>
      </c>
      <c r="AJ1523" s="11">
        <v>15951071.609999999</v>
      </c>
      <c r="AK1523" s="11">
        <v>0</v>
      </c>
      <c r="AL1523" s="13">
        <v>9.4143964011949022E-3</v>
      </c>
      <c r="AM1523" s="7">
        <v>4047</v>
      </c>
      <c r="AN1523" s="7" t="s">
        <v>287</v>
      </c>
      <c r="AO1523" s="9">
        <v>45688</v>
      </c>
      <c r="AP1523" s="9">
        <v>45657</v>
      </c>
      <c r="AQ1523" s="7">
        <v>31</v>
      </c>
      <c r="AR1523" s="7">
        <v>31</v>
      </c>
      <c r="AS1523" s="15">
        <v>0.99363348362819859</v>
      </c>
      <c r="AT1523" s="11">
        <v>58999.078489409563</v>
      </c>
      <c r="AU1523" s="11">
        <v>58999.078489409563</v>
      </c>
      <c r="AV1523" s="11">
        <v>0</v>
      </c>
      <c r="AW1523" s="11">
        <v>0</v>
      </c>
      <c r="AX1523" s="11">
        <v>58999.078489409563</v>
      </c>
      <c r="AY1523" s="11">
        <v>58999.078489409563</v>
      </c>
      <c r="AZ1523" s="13">
        <v>9.4143964011949022E-3</v>
      </c>
      <c r="BA1523" s="11">
        <v>58999.078489409563</v>
      </c>
      <c r="BB1523" s="11">
        <v>58999.078489409563</v>
      </c>
      <c r="BC1523" s="11"/>
      <c r="BD1523" s="11"/>
      <c r="BE1523" s="11"/>
      <c r="BF1523" s="11">
        <v>0</v>
      </c>
      <c r="BG1523" s="11">
        <v>0</v>
      </c>
      <c r="BH1523" s="11">
        <v>58999.078489409563</v>
      </c>
      <c r="BI1523" s="11">
        <v>58999.078489409563</v>
      </c>
      <c r="BJ1523" s="11">
        <v>58999.078489409563</v>
      </c>
      <c r="BK1523" s="11">
        <v>0</v>
      </c>
      <c r="BL1523" s="11">
        <v>58999.078489409563</v>
      </c>
    </row>
    <row r="1524" spans="1:64" hidden="1" x14ac:dyDescent="0.25">
      <c r="A1524" s="7">
        <v>501122</v>
      </c>
      <c r="B1524" s="7" t="s">
        <v>198</v>
      </c>
      <c r="C1524" s="9">
        <v>45296</v>
      </c>
      <c r="D1524" s="9">
        <v>47123</v>
      </c>
      <c r="E1524" s="9">
        <v>47123</v>
      </c>
      <c r="F1524" s="7" t="s">
        <v>237</v>
      </c>
      <c r="G1524" s="11">
        <v>16392746.4</v>
      </c>
      <c r="H1524" s="11">
        <v>333333.33</v>
      </c>
      <c r="I1524" s="11" t="s">
        <v>239</v>
      </c>
      <c r="J1524" s="11">
        <v>108341.46</v>
      </c>
      <c r="K1524" s="11" t="s">
        <v>239</v>
      </c>
      <c r="L1524" s="11">
        <v>0</v>
      </c>
      <c r="M1524" s="13">
        <v>7.8100000000000003E-2</v>
      </c>
      <c r="N1524" s="13" t="s">
        <v>246</v>
      </c>
      <c r="O1524" s="13" t="s">
        <v>257</v>
      </c>
      <c r="P1524" s="13">
        <v>0.39539999999999997</v>
      </c>
      <c r="Q1524" s="7" t="s">
        <v>260</v>
      </c>
      <c r="R1524" s="7" t="s">
        <v>262</v>
      </c>
      <c r="S1524" s="7">
        <v>0</v>
      </c>
      <c r="T1524" s="7" t="s">
        <v>267</v>
      </c>
      <c r="U1524" s="7" t="s">
        <v>269</v>
      </c>
      <c r="V1524" s="7">
        <v>1</v>
      </c>
      <c r="W1524" s="9">
        <v>45657</v>
      </c>
      <c r="X1524" s="7">
        <v>49</v>
      </c>
      <c r="Y1524" s="7">
        <v>2</v>
      </c>
      <c r="Z1524" s="11">
        <v>333333.33</v>
      </c>
      <c r="AA1524" s="11">
        <v>666666.66</v>
      </c>
      <c r="AB1524" s="11">
        <v>108341.46</v>
      </c>
      <c r="AC1524" s="11">
        <v>216682.92</v>
      </c>
      <c r="AD1524" s="11">
        <v>0</v>
      </c>
      <c r="AE1524" s="11">
        <v>0</v>
      </c>
      <c r="AF1524" s="11">
        <v>441674.79</v>
      </c>
      <c r="AG1524" s="11">
        <v>0</v>
      </c>
      <c r="AH1524" s="11">
        <v>883349.58000000007</v>
      </c>
      <c r="AI1524" s="11">
        <v>0</v>
      </c>
      <c r="AJ1524" s="11">
        <v>15509396.82</v>
      </c>
      <c r="AK1524" s="11">
        <v>0</v>
      </c>
      <c r="AL1524" s="13">
        <v>9.3257655415960317E-3</v>
      </c>
      <c r="AM1524" s="7">
        <v>4048</v>
      </c>
      <c r="AN1524" s="7" t="s">
        <v>288</v>
      </c>
      <c r="AO1524" s="9">
        <v>45716</v>
      </c>
      <c r="AP1524" s="9">
        <v>45688</v>
      </c>
      <c r="AQ1524" s="7">
        <v>28</v>
      </c>
      <c r="AR1524" s="7">
        <v>59</v>
      </c>
      <c r="AS1524" s="15">
        <v>0.98791792748614948</v>
      </c>
      <c r="AT1524" s="11">
        <v>56498.50186748214</v>
      </c>
      <c r="AU1524" s="11">
        <v>56498.50186748214</v>
      </c>
      <c r="AV1524" s="11">
        <v>0</v>
      </c>
      <c r="AW1524" s="11">
        <v>0</v>
      </c>
      <c r="AX1524" s="11">
        <v>56498.50186748214</v>
      </c>
      <c r="AY1524" s="11">
        <v>56498.50186748214</v>
      </c>
      <c r="AZ1524" s="13">
        <v>9.3257655415960317E-3</v>
      </c>
      <c r="BA1524" s="11">
        <v>56498.50186748214</v>
      </c>
      <c r="BB1524" s="11">
        <v>56498.50186748214</v>
      </c>
      <c r="BC1524" s="11"/>
      <c r="BD1524" s="11"/>
      <c r="BE1524" s="11"/>
      <c r="BF1524" s="11">
        <v>0</v>
      </c>
      <c r="BG1524" s="11">
        <v>0</v>
      </c>
      <c r="BH1524" s="11">
        <v>56498.50186748214</v>
      </c>
      <c r="BI1524" s="11">
        <v>56498.50186748214</v>
      </c>
      <c r="BJ1524" s="11">
        <v>56498.50186748214</v>
      </c>
      <c r="BK1524" s="11">
        <v>0</v>
      </c>
      <c r="BL1524" s="11">
        <v>56498.50186748214</v>
      </c>
    </row>
    <row r="1525" spans="1:64" hidden="1" x14ac:dyDescent="0.25">
      <c r="A1525" s="7">
        <v>501122</v>
      </c>
      <c r="B1525" s="7" t="s">
        <v>198</v>
      </c>
      <c r="C1525" s="9">
        <v>45296</v>
      </c>
      <c r="D1525" s="9">
        <v>47123</v>
      </c>
      <c r="E1525" s="9">
        <v>47123</v>
      </c>
      <c r="F1525" s="7" t="s">
        <v>237</v>
      </c>
      <c r="G1525" s="11">
        <v>16392746.4</v>
      </c>
      <c r="H1525" s="11">
        <v>333333.33</v>
      </c>
      <c r="I1525" s="11" t="s">
        <v>239</v>
      </c>
      <c r="J1525" s="11">
        <v>108341.46</v>
      </c>
      <c r="K1525" s="11" t="s">
        <v>239</v>
      </c>
      <c r="L1525" s="11">
        <v>0</v>
      </c>
      <c r="M1525" s="13">
        <v>7.8100000000000003E-2</v>
      </c>
      <c r="N1525" s="13" t="s">
        <v>246</v>
      </c>
      <c r="O1525" s="13" t="s">
        <v>257</v>
      </c>
      <c r="P1525" s="13">
        <v>0.39539999999999997</v>
      </c>
      <c r="Q1525" s="7" t="s">
        <v>260</v>
      </c>
      <c r="R1525" s="7" t="s">
        <v>262</v>
      </c>
      <c r="S1525" s="7">
        <v>0</v>
      </c>
      <c r="T1525" s="7" t="s">
        <v>267</v>
      </c>
      <c r="U1525" s="7" t="s">
        <v>269</v>
      </c>
      <c r="V1525" s="7">
        <v>1</v>
      </c>
      <c r="W1525" s="9">
        <v>45657</v>
      </c>
      <c r="X1525" s="7">
        <v>49</v>
      </c>
      <c r="Y1525" s="7">
        <v>3</v>
      </c>
      <c r="Z1525" s="11">
        <v>333333.33</v>
      </c>
      <c r="AA1525" s="11">
        <v>999999.99</v>
      </c>
      <c r="AB1525" s="11">
        <v>108341.46</v>
      </c>
      <c r="AC1525" s="11">
        <v>325024.38</v>
      </c>
      <c r="AD1525" s="11">
        <v>0</v>
      </c>
      <c r="AE1525" s="11">
        <v>0</v>
      </c>
      <c r="AF1525" s="11">
        <v>441674.79</v>
      </c>
      <c r="AG1525" s="11">
        <v>0</v>
      </c>
      <c r="AH1525" s="11">
        <v>1325024.3700000001</v>
      </c>
      <c r="AI1525" s="11">
        <v>0</v>
      </c>
      <c r="AJ1525" s="11">
        <v>15067722.029999999</v>
      </c>
      <c r="AK1525" s="11">
        <v>0</v>
      </c>
      <c r="AL1525" s="13">
        <v>9.2379690880428633E-3</v>
      </c>
      <c r="AM1525" s="7">
        <v>4049</v>
      </c>
      <c r="AN1525" s="7" t="s">
        <v>289</v>
      </c>
      <c r="AO1525" s="9">
        <v>45747</v>
      </c>
      <c r="AP1525" s="9">
        <v>45716</v>
      </c>
      <c r="AQ1525" s="7">
        <v>31</v>
      </c>
      <c r="AR1525" s="7">
        <v>90</v>
      </c>
      <c r="AS1525" s="15">
        <v>0.98162833182681264</v>
      </c>
      <c r="AT1525" s="11">
        <v>54026.626935952787</v>
      </c>
      <c r="AU1525" s="11">
        <v>54026.626935952787</v>
      </c>
      <c r="AV1525" s="11">
        <v>0</v>
      </c>
      <c r="AW1525" s="11">
        <v>0</v>
      </c>
      <c r="AX1525" s="11">
        <v>54026.626935952787</v>
      </c>
      <c r="AY1525" s="11">
        <v>54026.626935952787</v>
      </c>
      <c r="AZ1525" s="13">
        <v>9.2379690880428633E-3</v>
      </c>
      <c r="BA1525" s="11">
        <v>54026.626935952787</v>
      </c>
      <c r="BB1525" s="11">
        <v>54026.626935952787</v>
      </c>
      <c r="BC1525" s="11"/>
      <c r="BD1525" s="11"/>
      <c r="BE1525" s="11"/>
      <c r="BF1525" s="11">
        <v>0</v>
      </c>
      <c r="BG1525" s="11">
        <v>0</v>
      </c>
      <c r="BH1525" s="11">
        <v>54026.626935952787</v>
      </c>
      <c r="BI1525" s="11">
        <v>54026.626935952787</v>
      </c>
      <c r="BJ1525" s="11">
        <v>54026.626935952787</v>
      </c>
      <c r="BK1525" s="11">
        <v>0</v>
      </c>
      <c r="BL1525" s="11">
        <v>54026.626935952787</v>
      </c>
    </row>
    <row r="1526" spans="1:64" hidden="1" x14ac:dyDescent="0.25">
      <c r="A1526" s="7">
        <v>501122</v>
      </c>
      <c r="B1526" s="7" t="s">
        <v>198</v>
      </c>
      <c r="C1526" s="9">
        <v>45296</v>
      </c>
      <c r="D1526" s="9">
        <v>47123</v>
      </c>
      <c r="E1526" s="9">
        <v>47123</v>
      </c>
      <c r="F1526" s="7" t="s">
        <v>237</v>
      </c>
      <c r="G1526" s="11">
        <v>16392746.4</v>
      </c>
      <c r="H1526" s="11">
        <v>333333.33</v>
      </c>
      <c r="I1526" s="11" t="s">
        <v>239</v>
      </c>
      <c r="J1526" s="11">
        <v>108341.46</v>
      </c>
      <c r="K1526" s="11" t="s">
        <v>239</v>
      </c>
      <c r="L1526" s="11">
        <v>0</v>
      </c>
      <c r="M1526" s="13">
        <v>7.8100000000000003E-2</v>
      </c>
      <c r="N1526" s="13" t="s">
        <v>246</v>
      </c>
      <c r="O1526" s="13" t="s">
        <v>257</v>
      </c>
      <c r="P1526" s="13">
        <v>0.39539999999999997</v>
      </c>
      <c r="Q1526" s="7" t="s">
        <v>260</v>
      </c>
      <c r="R1526" s="7" t="s">
        <v>262</v>
      </c>
      <c r="S1526" s="7">
        <v>0</v>
      </c>
      <c r="T1526" s="7" t="s">
        <v>267</v>
      </c>
      <c r="U1526" s="7" t="s">
        <v>269</v>
      </c>
      <c r="V1526" s="7">
        <v>1</v>
      </c>
      <c r="W1526" s="9">
        <v>45657</v>
      </c>
      <c r="X1526" s="7">
        <v>49</v>
      </c>
      <c r="Y1526" s="7">
        <v>4</v>
      </c>
      <c r="Z1526" s="11">
        <v>333333.33</v>
      </c>
      <c r="AA1526" s="11">
        <v>1333333.32</v>
      </c>
      <c r="AB1526" s="11">
        <v>108341.46</v>
      </c>
      <c r="AC1526" s="11">
        <v>433365.84</v>
      </c>
      <c r="AD1526" s="11">
        <v>0</v>
      </c>
      <c r="AE1526" s="11">
        <v>0</v>
      </c>
      <c r="AF1526" s="11">
        <v>441674.79</v>
      </c>
      <c r="AG1526" s="11">
        <v>0</v>
      </c>
      <c r="AH1526" s="11">
        <v>1766699.16</v>
      </c>
      <c r="AI1526" s="11">
        <v>0</v>
      </c>
      <c r="AJ1526" s="11">
        <v>14626047.24</v>
      </c>
      <c r="AK1526" s="11">
        <v>0</v>
      </c>
      <c r="AL1526" s="13">
        <v>9.1509991851060901E-3</v>
      </c>
      <c r="AM1526" s="7">
        <v>4050</v>
      </c>
      <c r="AN1526" s="7" t="s">
        <v>290</v>
      </c>
      <c r="AO1526" s="9">
        <v>45777</v>
      </c>
      <c r="AP1526" s="9">
        <v>45747</v>
      </c>
      <c r="AQ1526" s="7">
        <v>30</v>
      </c>
      <c r="AR1526" s="7">
        <v>120</v>
      </c>
      <c r="AS1526" s="15">
        <v>0.97557975505650274</v>
      </c>
      <c r="AT1526" s="11">
        <v>51629.144979390148</v>
      </c>
      <c r="AU1526" s="11">
        <v>51629.144979390148</v>
      </c>
      <c r="AV1526" s="11">
        <v>0</v>
      </c>
      <c r="AW1526" s="11">
        <v>0</v>
      </c>
      <c r="AX1526" s="11">
        <v>51629.144979390148</v>
      </c>
      <c r="AY1526" s="11">
        <v>51629.144979390148</v>
      </c>
      <c r="AZ1526" s="13">
        <v>9.1509991851060901E-3</v>
      </c>
      <c r="BA1526" s="11">
        <v>51629.144979390148</v>
      </c>
      <c r="BB1526" s="11">
        <v>51629.144979390148</v>
      </c>
      <c r="BC1526" s="11"/>
      <c r="BD1526" s="11"/>
      <c r="BE1526" s="11"/>
      <c r="BF1526" s="11">
        <v>0</v>
      </c>
      <c r="BG1526" s="11">
        <v>0</v>
      </c>
      <c r="BH1526" s="11">
        <v>51629.144979390148</v>
      </c>
      <c r="BI1526" s="11">
        <v>51629.144979390148</v>
      </c>
      <c r="BJ1526" s="11">
        <v>51629.144979390148</v>
      </c>
      <c r="BK1526" s="11">
        <v>0</v>
      </c>
      <c r="BL1526" s="11">
        <v>51629.144979390148</v>
      </c>
    </row>
    <row r="1527" spans="1:64" hidden="1" x14ac:dyDescent="0.25">
      <c r="A1527" s="7">
        <v>501122</v>
      </c>
      <c r="B1527" s="7" t="s">
        <v>198</v>
      </c>
      <c r="C1527" s="9">
        <v>45296</v>
      </c>
      <c r="D1527" s="9">
        <v>47123</v>
      </c>
      <c r="E1527" s="9">
        <v>47123</v>
      </c>
      <c r="F1527" s="7" t="s">
        <v>237</v>
      </c>
      <c r="G1527" s="11">
        <v>16392746.4</v>
      </c>
      <c r="H1527" s="11">
        <v>333333.33</v>
      </c>
      <c r="I1527" s="11" t="s">
        <v>239</v>
      </c>
      <c r="J1527" s="11">
        <v>108341.46</v>
      </c>
      <c r="K1527" s="11" t="s">
        <v>239</v>
      </c>
      <c r="L1527" s="11">
        <v>0</v>
      </c>
      <c r="M1527" s="13">
        <v>7.8100000000000003E-2</v>
      </c>
      <c r="N1527" s="13" t="s">
        <v>246</v>
      </c>
      <c r="O1527" s="13" t="s">
        <v>257</v>
      </c>
      <c r="P1527" s="13">
        <v>0.39539999999999997</v>
      </c>
      <c r="Q1527" s="7" t="s">
        <v>260</v>
      </c>
      <c r="R1527" s="7" t="s">
        <v>262</v>
      </c>
      <c r="S1527" s="7">
        <v>0</v>
      </c>
      <c r="T1527" s="7" t="s">
        <v>267</v>
      </c>
      <c r="U1527" s="7" t="s">
        <v>269</v>
      </c>
      <c r="V1527" s="7">
        <v>1</v>
      </c>
      <c r="W1527" s="9">
        <v>45657</v>
      </c>
      <c r="X1527" s="7">
        <v>49</v>
      </c>
      <c r="Y1527" s="7">
        <v>5</v>
      </c>
      <c r="Z1527" s="11">
        <v>333333.33</v>
      </c>
      <c r="AA1527" s="11">
        <v>1666666.65</v>
      </c>
      <c r="AB1527" s="11">
        <v>108341.46</v>
      </c>
      <c r="AC1527" s="11">
        <v>541707.30000000005</v>
      </c>
      <c r="AD1527" s="11">
        <v>0</v>
      </c>
      <c r="AE1527" s="11">
        <v>0</v>
      </c>
      <c r="AF1527" s="11">
        <v>441674.79</v>
      </c>
      <c r="AG1527" s="11">
        <v>0</v>
      </c>
      <c r="AH1527" s="11">
        <v>2208373.9500000002</v>
      </c>
      <c r="AI1527" s="11">
        <v>0</v>
      </c>
      <c r="AJ1527" s="11">
        <v>14184372.449999999</v>
      </c>
      <c r="AK1527" s="11">
        <v>0</v>
      </c>
      <c r="AL1527" s="13">
        <v>9.0648480513104701E-3</v>
      </c>
      <c r="AM1527" s="7">
        <v>4051</v>
      </c>
      <c r="AN1527" s="7" t="s">
        <v>291</v>
      </c>
      <c r="AO1527" s="9">
        <v>45808</v>
      </c>
      <c r="AP1527" s="9">
        <v>45777</v>
      </c>
      <c r="AQ1527" s="7">
        <v>31</v>
      </c>
      <c r="AR1527" s="7">
        <v>151</v>
      </c>
      <c r="AS1527" s="15">
        <v>0.96936871057393736</v>
      </c>
      <c r="AT1527" s="11">
        <v>49282.907022148473</v>
      </c>
      <c r="AU1527" s="11">
        <v>49282.907022148473</v>
      </c>
      <c r="AV1527" s="11">
        <v>0</v>
      </c>
      <c r="AW1527" s="11">
        <v>0</v>
      </c>
      <c r="AX1527" s="11">
        <v>49282.907022148473</v>
      </c>
      <c r="AY1527" s="11">
        <v>49282.907022148473</v>
      </c>
      <c r="AZ1527" s="13">
        <v>9.0648480513104701E-3</v>
      </c>
      <c r="BA1527" s="11">
        <v>49282.907022148473</v>
      </c>
      <c r="BB1527" s="11">
        <v>49282.907022148473</v>
      </c>
      <c r="BC1527" s="11"/>
      <c r="BD1527" s="11"/>
      <c r="BE1527" s="11"/>
      <c r="BF1527" s="11">
        <v>0</v>
      </c>
      <c r="BG1527" s="11">
        <v>0</v>
      </c>
      <c r="BH1527" s="11">
        <v>49282.907022148473</v>
      </c>
      <c r="BI1527" s="11">
        <v>49282.907022148473</v>
      </c>
      <c r="BJ1527" s="11">
        <v>49282.907022148473</v>
      </c>
      <c r="BK1527" s="11">
        <v>0</v>
      </c>
      <c r="BL1527" s="11">
        <v>49282.907022148473</v>
      </c>
    </row>
    <row r="1528" spans="1:64" hidden="1" x14ac:dyDescent="0.25">
      <c r="A1528" s="7">
        <v>501122</v>
      </c>
      <c r="B1528" s="7" t="s">
        <v>198</v>
      </c>
      <c r="C1528" s="9">
        <v>45296</v>
      </c>
      <c r="D1528" s="9">
        <v>47123</v>
      </c>
      <c r="E1528" s="9">
        <v>47123</v>
      </c>
      <c r="F1528" s="7" t="s">
        <v>237</v>
      </c>
      <c r="G1528" s="11">
        <v>16392746.4</v>
      </c>
      <c r="H1528" s="11">
        <v>333333.33</v>
      </c>
      <c r="I1528" s="11" t="s">
        <v>239</v>
      </c>
      <c r="J1528" s="11">
        <v>108341.46</v>
      </c>
      <c r="K1528" s="11" t="s">
        <v>239</v>
      </c>
      <c r="L1528" s="11">
        <v>0</v>
      </c>
      <c r="M1528" s="13">
        <v>7.8100000000000003E-2</v>
      </c>
      <c r="N1528" s="13" t="s">
        <v>246</v>
      </c>
      <c r="O1528" s="13" t="s">
        <v>257</v>
      </c>
      <c r="P1528" s="13">
        <v>0.39539999999999997</v>
      </c>
      <c r="Q1528" s="7" t="s">
        <v>260</v>
      </c>
      <c r="R1528" s="7" t="s">
        <v>262</v>
      </c>
      <c r="S1528" s="7">
        <v>0</v>
      </c>
      <c r="T1528" s="7" t="s">
        <v>267</v>
      </c>
      <c r="U1528" s="7" t="s">
        <v>269</v>
      </c>
      <c r="V1528" s="7">
        <v>1</v>
      </c>
      <c r="W1528" s="9">
        <v>45657</v>
      </c>
      <c r="X1528" s="7">
        <v>49</v>
      </c>
      <c r="Y1528" s="7">
        <v>6</v>
      </c>
      <c r="Z1528" s="11">
        <v>333333.33</v>
      </c>
      <c r="AA1528" s="11">
        <v>1999999.98</v>
      </c>
      <c r="AB1528" s="11">
        <v>108341.46</v>
      </c>
      <c r="AC1528" s="11">
        <v>650048.76</v>
      </c>
      <c r="AD1528" s="11">
        <v>0</v>
      </c>
      <c r="AE1528" s="11">
        <v>0</v>
      </c>
      <c r="AF1528" s="11">
        <v>441674.79</v>
      </c>
      <c r="AG1528" s="11">
        <v>0</v>
      </c>
      <c r="AH1528" s="11">
        <v>2650048.7400000002</v>
      </c>
      <c r="AI1528" s="11">
        <v>0</v>
      </c>
      <c r="AJ1528" s="11">
        <v>13742697.66</v>
      </c>
      <c r="AK1528" s="11">
        <v>0</v>
      </c>
      <c r="AL1528" s="13">
        <v>8.9795079784388276E-3</v>
      </c>
      <c r="AM1528" s="7">
        <v>4052</v>
      </c>
      <c r="AN1528" s="7" t="s">
        <v>292</v>
      </c>
      <c r="AO1528" s="9">
        <v>45838</v>
      </c>
      <c r="AP1528" s="9">
        <v>45808</v>
      </c>
      <c r="AQ1528" s="7">
        <v>30</v>
      </c>
      <c r="AR1528" s="7">
        <v>181</v>
      </c>
      <c r="AS1528" s="15">
        <v>0.96339567487953004</v>
      </c>
      <c r="AT1528" s="11">
        <v>47007.363106728182</v>
      </c>
      <c r="AU1528" s="11">
        <v>47007.363106728182</v>
      </c>
      <c r="AV1528" s="11">
        <v>0</v>
      </c>
      <c r="AW1528" s="11">
        <v>0</v>
      </c>
      <c r="AX1528" s="11">
        <v>47007.363106728182</v>
      </c>
      <c r="AY1528" s="11">
        <v>47007.363106728182</v>
      </c>
      <c r="AZ1528" s="13">
        <v>8.9795079784388276E-3</v>
      </c>
      <c r="BA1528" s="11">
        <v>47007.363106728182</v>
      </c>
      <c r="BB1528" s="11">
        <v>47007.363106728182</v>
      </c>
      <c r="BC1528" s="11"/>
      <c r="BD1528" s="11"/>
      <c r="BE1528" s="11"/>
      <c r="BF1528" s="11">
        <v>0</v>
      </c>
      <c r="BG1528" s="11">
        <v>0</v>
      </c>
      <c r="BH1528" s="11">
        <v>47007.363106728182</v>
      </c>
      <c r="BI1528" s="11">
        <v>47007.363106728182</v>
      </c>
      <c r="BJ1528" s="11">
        <v>47007.363106728182</v>
      </c>
      <c r="BK1528" s="11">
        <v>0</v>
      </c>
      <c r="BL1528" s="11">
        <v>47007.363106728182</v>
      </c>
    </row>
    <row r="1529" spans="1:64" hidden="1" x14ac:dyDescent="0.25">
      <c r="A1529" s="7">
        <v>501122</v>
      </c>
      <c r="B1529" s="7" t="s">
        <v>198</v>
      </c>
      <c r="C1529" s="9">
        <v>45296</v>
      </c>
      <c r="D1529" s="9">
        <v>47123</v>
      </c>
      <c r="E1529" s="9">
        <v>47123</v>
      </c>
      <c r="F1529" s="7" t="s">
        <v>237</v>
      </c>
      <c r="G1529" s="11">
        <v>16392746.4</v>
      </c>
      <c r="H1529" s="11">
        <v>333333.33</v>
      </c>
      <c r="I1529" s="11" t="s">
        <v>239</v>
      </c>
      <c r="J1529" s="11">
        <v>108341.46</v>
      </c>
      <c r="K1529" s="11" t="s">
        <v>239</v>
      </c>
      <c r="L1529" s="11">
        <v>0</v>
      </c>
      <c r="M1529" s="13">
        <v>7.8100000000000003E-2</v>
      </c>
      <c r="N1529" s="13" t="s">
        <v>246</v>
      </c>
      <c r="O1529" s="13" t="s">
        <v>257</v>
      </c>
      <c r="P1529" s="13">
        <v>0.39539999999999997</v>
      </c>
      <c r="Q1529" s="7" t="s">
        <v>260</v>
      </c>
      <c r="R1529" s="7" t="s">
        <v>262</v>
      </c>
      <c r="S1529" s="7">
        <v>0</v>
      </c>
      <c r="T1529" s="7" t="s">
        <v>267</v>
      </c>
      <c r="U1529" s="7" t="s">
        <v>269</v>
      </c>
      <c r="V1529" s="7">
        <v>1</v>
      </c>
      <c r="W1529" s="9">
        <v>45657</v>
      </c>
      <c r="X1529" s="7">
        <v>49</v>
      </c>
      <c r="Y1529" s="7">
        <v>7</v>
      </c>
      <c r="Z1529" s="11">
        <v>333333.33</v>
      </c>
      <c r="AA1529" s="11">
        <v>2333333.31</v>
      </c>
      <c r="AB1529" s="11">
        <v>108341.46</v>
      </c>
      <c r="AC1529" s="11">
        <v>758390.22000000009</v>
      </c>
      <c r="AD1529" s="11">
        <v>0</v>
      </c>
      <c r="AE1529" s="11">
        <v>0</v>
      </c>
      <c r="AF1529" s="11">
        <v>441674.79</v>
      </c>
      <c r="AG1529" s="11">
        <v>0</v>
      </c>
      <c r="AH1529" s="11">
        <v>3091723.53</v>
      </c>
      <c r="AI1529" s="11">
        <v>0</v>
      </c>
      <c r="AJ1529" s="11">
        <v>13301022.869999999</v>
      </c>
      <c r="AK1529" s="11">
        <v>0</v>
      </c>
      <c r="AL1529" s="13">
        <v>8.8949713308420497E-3</v>
      </c>
      <c r="AM1529" s="7">
        <v>4053</v>
      </c>
      <c r="AN1529" s="7" t="s">
        <v>293</v>
      </c>
      <c r="AO1529" s="9">
        <v>45869</v>
      </c>
      <c r="AP1529" s="9">
        <v>45838</v>
      </c>
      <c r="AQ1529" s="7">
        <v>31</v>
      </c>
      <c r="AR1529" s="7">
        <v>212</v>
      </c>
      <c r="AS1529" s="15">
        <v>0.9572622005428868</v>
      </c>
      <c r="AT1529" s="11">
        <v>44781.348575577133</v>
      </c>
      <c r="AU1529" s="11">
        <v>44781.348575577133</v>
      </c>
      <c r="AV1529" s="11">
        <v>0</v>
      </c>
      <c r="AW1529" s="11">
        <v>0</v>
      </c>
      <c r="AX1529" s="11">
        <v>44781.348575577133</v>
      </c>
      <c r="AY1529" s="11">
        <v>44781.348575577133</v>
      </c>
      <c r="AZ1529" s="13">
        <v>8.8949713308420497E-3</v>
      </c>
      <c r="BA1529" s="11">
        <v>44781.348575577133</v>
      </c>
      <c r="BB1529" s="11">
        <v>44781.348575577133</v>
      </c>
      <c r="BC1529" s="11"/>
      <c r="BD1529" s="11"/>
      <c r="BE1529" s="11"/>
      <c r="BF1529" s="11">
        <v>0</v>
      </c>
      <c r="BG1529" s="11">
        <v>0</v>
      </c>
      <c r="BH1529" s="11">
        <v>44781.348575577133</v>
      </c>
      <c r="BI1529" s="11">
        <v>44781.348575577133</v>
      </c>
      <c r="BJ1529" s="11">
        <v>44781.348575577133</v>
      </c>
      <c r="BK1529" s="11">
        <v>0</v>
      </c>
      <c r="BL1529" s="11">
        <v>44781.348575577133</v>
      </c>
    </row>
    <row r="1530" spans="1:64" hidden="1" x14ac:dyDescent="0.25">
      <c r="A1530" s="7">
        <v>501122</v>
      </c>
      <c r="B1530" s="7" t="s">
        <v>198</v>
      </c>
      <c r="C1530" s="9">
        <v>45296</v>
      </c>
      <c r="D1530" s="9">
        <v>47123</v>
      </c>
      <c r="E1530" s="9">
        <v>47123</v>
      </c>
      <c r="F1530" s="7" t="s">
        <v>237</v>
      </c>
      <c r="G1530" s="11">
        <v>16392746.4</v>
      </c>
      <c r="H1530" s="11">
        <v>333333.33</v>
      </c>
      <c r="I1530" s="11" t="s">
        <v>239</v>
      </c>
      <c r="J1530" s="11">
        <v>108341.46</v>
      </c>
      <c r="K1530" s="11" t="s">
        <v>239</v>
      </c>
      <c r="L1530" s="11">
        <v>0</v>
      </c>
      <c r="M1530" s="13">
        <v>7.8100000000000003E-2</v>
      </c>
      <c r="N1530" s="13" t="s">
        <v>246</v>
      </c>
      <c r="O1530" s="13" t="s">
        <v>257</v>
      </c>
      <c r="P1530" s="13">
        <v>0.39539999999999997</v>
      </c>
      <c r="Q1530" s="7" t="s">
        <v>260</v>
      </c>
      <c r="R1530" s="7" t="s">
        <v>262</v>
      </c>
      <c r="S1530" s="7">
        <v>0</v>
      </c>
      <c r="T1530" s="7" t="s">
        <v>267</v>
      </c>
      <c r="U1530" s="7" t="s">
        <v>269</v>
      </c>
      <c r="V1530" s="7">
        <v>1</v>
      </c>
      <c r="W1530" s="9">
        <v>45657</v>
      </c>
      <c r="X1530" s="7">
        <v>49</v>
      </c>
      <c r="Y1530" s="7">
        <v>8</v>
      </c>
      <c r="Z1530" s="11">
        <v>333333.33</v>
      </c>
      <c r="AA1530" s="11">
        <v>2666666.64</v>
      </c>
      <c r="AB1530" s="11">
        <v>108341.46</v>
      </c>
      <c r="AC1530" s="11">
        <v>866731.68</v>
      </c>
      <c r="AD1530" s="11">
        <v>0</v>
      </c>
      <c r="AE1530" s="11">
        <v>0</v>
      </c>
      <c r="AF1530" s="11">
        <v>441674.79</v>
      </c>
      <c r="AG1530" s="11">
        <v>0</v>
      </c>
      <c r="AH1530" s="11">
        <v>3533398.32</v>
      </c>
      <c r="AI1530" s="11">
        <v>0</v>
      </c>
      <c r="AJ1530" s="11">
        <v>12859348.08</v>
      </c>
      <c r="AK1530" s="11">
        <v>0</v>
      </c>
      <c r="AL1530" s="13">
        <v>8.8112305447562989E-3</v>
      </c>
      <c r="AM1530" s="7">
        <v>4054</v>
      </c>
      <c r="AN1530" s="7" t="s">
        <v>294</v>
      </c>
      <c r="AO1530" s="9">
        <v>45900</v>
      </c>
      <c r="AP1530" s="9">
        <v>45869</v>
      </c>
      <c r="AQ1530" s="7">
        <v>31</v>
      </c>
      <c r="AR1530" s="7">
        <v>243</v>
      </c>
      <c r="AS1530" s="15">
        <v>0.95116777507102379</v>
      </c>
      <c r="AT1530" s="11">
        <v>42613.706459216948</v>
      </c>
      <c r="AU1530" s="11">
        <v>42613.706459216948</v>
      </c>
      <c r="AV1530" s="11">
        <v>0</v>
      </c>
      <c r="AW1530" s="11">
        <v>0</v>
      </c>
      <c r="AX1530" s="11">
        <v>42613.706459216948</v>
      </c>
      <c r="AY1530" s="11">
        <v>42613.706459216948</v>
      </c>
      <c r="AZ1530" s="13">
        <v>8.8112305447562989E-3</v>
      </c>
      <c r="BA1530" s="11">
        <v>42613.706459216948</v>
      </c>
      <c r="BB1530" s="11">
        <v>42613.706459216948</v>
      </c>
      <c r="BC1530" s="11"/>
      <c r="BD1530" s="11"/>
      <c r="BE1530" s="11"/>
      <c r="BF1530" s="11">
        <v>0</v>
      </c>
      <c r="BG1530" s="11">
        <v>0</v>
      </c>
      <c r="BH1530" s="11">
        <v>42613.706459216948</v>
      </c>
      <c r="BI1530" s="11">
        <v>42613.706459216948</v>
      </c>
      <c r="BJ1530" s="11">
        <v>42613.706459216948</v>
      </c>
      <c r="BK1530" s="11">
        <v>0</v>
      </c>
      <c r="BL1530" s="11">
        <v>42613.706459216948</v>
      </c>
    </row>
    <row r="1531" spans="1:64" hidden="1" x14ac:dyDescent="0.25">
      <c r="A1531" s="7">
        <v>501122</v>
      </c>
      <c r="B1531" s="7" t="s">
        <v>198</v>
      </c>
      <c r="C1531" s="9">
        <v>45296</v>
      </c>
      <c r="D1531" s="9">
        <v>47123</v>
      </c>
      <c r="E1531" s="9">
        <v>47123</v>
      </c>
      <c r="F1531" s="7" t="s">
        <v>237</v>
      </c>
      <c r="G1531" s="11">
        <v>16392746.4</v>
      </c>
      <c r="H1531" s="11">
        <v>333333.33</v>
      </c>
      <c r="I1531" s="11" t="s">
        <v>239</v>
      </c>
      <c r="J1531" s="11">
        <v>108341.46</v>
      </c>
      <c r="K1531" s="11" t="s">
        <v>239</v>
      </c>
      <c r="L1531" s="11">
        <v>0</v>
      </c>
      <c r="M1531" s="13">
        <v>7.8100000000000003E-2</v>
      </c>
      <c r="N1531" s="13" t="s">
        <v>246</v>
      </c>
      <c r="O1531" s="13" t="s">
        <v>257</v>
      </c>
      <c r="P1531" s="13">
        <v>0.39539999999999997</v>
      </c>
      <c r="Q1531" s="7" t="s">
        <v>260</v>
      </c>
      <c r="R1531" s="7" t="s">
        <v>262</v>
      </c>
      <c r="S1531" s="7">
        <v>0</v>
      </c>
      <c r="T1531" s="7" t="s">
        <v>267</v>
      </c>
      <c r="U1531" s="7" t="s">
        <v>269</v>
      </c>
      <c r="V1531" s="7">
        <v>1</v>
      </c>
      <c r="W1531" s="9">
        <v>45657</v>
      </c>
      <c r="X1531" s="7">
        <v>49</v>
      </c>
      <c r="Y1531" s="7">
        <v>9</v>
      </c>
      <c r="Z1531" s="11">
        <v>333333.33</v>
      </c>
      <c r="AA1531" s="11">
        <v>2999999.97</v>
      </c>
      <c r="AB1531" s="11">
        <v>108341.46</v>
      </c>
      <c r="AC1531" s="11">
        <v>975073.14</v>
      </c>
      <c r="AD1531" s="11">
        <v>0</v>
      </c>
      <c r="AE1531" s="11">
        <v>0</v>
      </c>
      <c r="AF1531" s="11">
        <v>441674.79</v>
      </c>
      <c r="AG1531" s="11">
        <v>0</v>
      </c>
      <c r="AH1531" s="11">
        <v>3975073.11</v>
      </c>
      <c r="AI1531" s="11">
        <v>0</v>
      </c>
      <c r="AJ1531" s="11">
        <v>12417673.289999999</v>
      </c>
      <c r="AK1531" s="11">
        <v>0</v>
      </c>
      <c r="AL1531" s="13">
        <v>8.728278127625666E-3</v>
      </c>
      <c r="AM1531" s="7">
        <v>4055</v>
      </c>
      <c r="AN1531" s="7" t="s">
        <v>295</v>
      </c>
      <c r="AO1531" s="9">
        <v>45930</v>
      </c>
      <c r="AP1531" s="9">
        <v>45900</v>
      </c>
      <c r="AQ1531" s="7">
        <v>30</v>
      </c>
      <c r="AR1531" s="7">
        <v>273</v>
      </c>
      <c r="AS1531" s="15">
        <v>0.94530688951747088</v>
      </c>
      <c r="AT1531" s="11">
        <v>40511.497216841963</v>
      </c>
      <c r="AU1531" s="11">
        <v>40511.497216841963</v>
      </c>
      <c r="AV1531" s="11">
        <v>0</v>
      </c>
      <c r="AW1531" s="11">
        <v>0</v>
      </c>
      <c r="AX1531" s="11">
        <v>40511.497216841963</v>
      </c>
      <c r="AY1531" s="11">
        <v>40511.497216841963</v>
      </c>
      <c r="AZ1531" s="13">
        <v>8.728278127625666E-3</v>
      </c>
      <c r="BA1531" s="11">
        <v>40511.497216841963</v>
      </c>
      <c r="BB1531" s="11">
        <v>40511.497216841963</v>
      </c>
      <c r="BC1531" s="11"/>
      <c r="BD1531" s="11"/>
      <c r="BE1531" s="11"/>
      <c r="BF1531" s="11">
        <v>0</v>
      </c>
      <c r="BG1531" s="11">
        <v>0</v>
      </c>
      <c r="BH1531" s="11">
        <v>40511.497216841963</v>
      </c>
      <c r="BI1531" s="11">
        <v>40511.497216841963</v>
      </c>
      <c r="BJ1531" s="11">
        <v>40511.497216841963</v>
      </c>
      <c r="BK1531" s="11">
        <v>0</v>
      </c>
      <c r="BL1531" s="11">
        <v>40511.497216841963</v>
      </c>
    </row>
    <row r="1532" spans="1:64" hidden="1" x14ac:dyDescent="0.25">
      <c r="A1532" s="7">
        <v>501122</v>
      </c>
      <c r="B1532" s="7" t="s">
        <v>198</v>
      </c>
      <c r="C1532" s="9">
        <v>45296</v>
      </c>
      <c r="D1532" s="9">
        <v>47123</v>
      </c>
      <c r="E1532" s="9">
        <v>47123</v>
      </c>
      <c r="F1532" s="7" t="s">
        <v>237</v>
      </c>
      <c r="G1532" s="11">
        <v>16392746.4</v>
      </c>
      <c r="H1532" s="11">
        <v>333333.33</v>
      </c>
      <c r="I1532" s="11" t="s">
        <v>239</v>
      </c>
      <c r="J1532" s="11">
        <v>108341.46</v>
      </c>
      <c r="K1532" s="11" t="s">
        <v>239</v>
      </c>
      <c r="L1532" s="11">
        <v>0</v>
      </c>
      <c r="M1532" s="13">
        <v>7.8100000000000003E-2</v>
      </c>
      <c r="N1532" s="13" t="s">
        <v>246</v>
      </c>
      <c r="O1532" s="13" t="s">
        <v>257</v>
      </c>
      <c r="P1532" s="13">
        <v>0.39539999999999997</v>
      </c>
      <c r="Q1532" s="7" t="s">
        <v>260</v>
      </c>
      <c r="R1532" s="7" t="s">
        <v>262</v>
      </c>
      <c r="S1532" s="7">
        <v>0</v>
      </c>
      <c r="T1532" s="7" t="s">
        <v>267</v>
      </c>
      <c r="U1532" s="7" t="s">
        <v>269</v>
      </c>
      <c r="V1532" s="7">
        <v>1</v>
      </c>
      <c r="W1532" s="9">
        <v>45657</v>
      </c>
      <c r="X1532" s="7">
        <v>49</v>
      </c>
      <c r="Y1532" s="7">
        <v>10</v>
      </c>
      <c r="Z1532" s="11">
        <v>333333.33</v>
      </c>
      <c r="AA1532" s="11">
        <v>3333333.3</v>
      </c>
      <c r="AB1532" s="11">
        <v>108341.46</v>
      </c>
      <c r="AC1532" s="11">
        <v>1083414.6000000001</v>
      </c>
      <c r="AD1532" s="11">
        <v>0</v>
      </c>
      <c r="AE1532" s="11">
        <v>0</v>
      </c>
      <c r="AF1532" s="11">
        <v>441674.79</v>
      </c>
      <c r="AG1532" s="11">
        <v>0</v>
      </c>
      <c r="AH1532" s="11">
        <v>4416747.9000000004</v>
      </c>
      <c r="AI1532" s="11">
        <v>0</v>
      </c>
      <c r="AJ1532" s="11">
        <v>11975998.5</v>
      </c>
      <c r="AK1532" s="11">
        <v>0</v>
      </c>
      <c r="AL1532" s="13">
        <v>8.646106657432262E-3</v>
      </c>
      <c r="AM1532" s="7">
        <v>4056</v>
      </c>
      <c r="AN1532" s="7" t="s">
        <v>296</v>
      </c>
      <c r="AO1532" s="9">
        <v>45961</v>
      </c>
      <c r="AP1532" s="9">
        <v>45930</v>
      </c>
      <c r="AQ1532" s="7">
        <v>31</v>
      </c>
      <c r="AR1532" s="7">
        <v>304</v>
      </c>
      <c r="AS1532" s="15">
        <v>0.93928857772898122</v>
      </c>
      <c r="AT1532" s="11">
        <v>38456.346981555827</v>
      </c>
      <c r="AU1532" s="11">
        <v>38456.346981555827</v>
      </c>
      <c r="AV1532" s="11">
        <v>0</v>
      </c>
      <c r="AW1532" s="11">
        <v>0</v>
      </c>
      <c r="AX1532" s="11">
        <v>38456.346981555827</v>
      </c>
      <c r="AY1532" s="11">
        <v>38456.346981555827</v>
      </c>
      <c r="AZ1532" s="13">
        <v>8.646106657432262E-3</v>
      </c>
      <c r="BA1532" s="11">
        <v>38456.346981555827</v>
      </c>
      <c r="BB1532" s="11">
        <v>38456.346981555827</v>
      </c>
      <c r="BC1532" s="11"/>
      <c r="BD1532" s="11"/>
      <c r="BE1532" s="11"/>
      <c r="BF1532" s="11">
        <v>0</v>
      </c>
      <c r="BG1532" s="11">
        <v>0</v>
      </c>
      <c r="BH1532" s="11">
        <v>38456.346981555827</v>
      </c>
      <c r="BI1532" s="11">
        <v>38456.346981555827</v>
      </c>
      <c r="BJ1532" s="11">
        <v>38456.346981555827</v>
      </c>
      <c r="BK1532" s="11">
        <v>0</v>
      </c>
      <c r="BL1532" s="11">
        <v>38456.346981555827</v>
      </c>
    </row>
    <row r="1533" spans="1:64" hidden="1" x14ac:dyDescent="0.25">
      <c r="A1533" s="7">
        <v>501122</v>
      </c>
      <c r="B1533" s="7" t="s">
        <v>198</v>
      </c>
      <c r="C1533" s="9">
        <v>45296</v>
      </c>
      <c r="D1533" s="9">
        <v>47123</v>
      </c>
      <c r="E1533" s="9">
        <v>47123</v>
      </c>
      <c r="F1533" s="7" t="s">
        <v>237</v>
      </c>
      <c r="G1533" s="11">
        <v>16392746.4</v>
      </c>
      <c r="H1533" s="11">
        <v>333333.33</v>
      </c>
      <c r="I1533" s="11" t="s">
        <v>239</v>
      </c>
      <c r="J1533" s="11">
        <v>108341.46</v>
      </c>
      <c r="K1533" s="11" t="s">
        <v>239</v>
      </c>
      <c r="L1533" s="11">
        <v>0</v>
      </c>
      <c r="M1533" s="13">
        <v>7.8100000000000003E-2</v>
      </c>
      <c r="N1533" s="13" t="s">
        <v>246</v>
      </c>
      <c r="O1533" s="13" t="s">
        <v>257</v>
      </c>
      <c r="P1533" s="13">
        <v>0.39539999999999997</v>
      </c>
      <c r="Q1533" s="7" t="s">
        <v>260</v>
      </c>
      <c r="R1533" s="7" t="s">
        <v>262</v>
      </c>
      <c r="S1533" s="7">
        <v>0</v>
      </c>
      <c r="T1533" s="7" t="s">
        <v>267</v>
      </c>
      <c r="U1533" s="7" t="s">
        <v>269</v>
      </c>
      <c r="V1533" s="7">
        <v>1</v>
      </c>
      <c r="W1533" s="9">
        <v>45657</v>
      </c>
      <c r="X1533" s="7">
        <v>49</v>
      </c>
      <c r="Y1533" s="7">
        <v>11</v>
      </c>
      <c r="Z1533" s="11">
        <v>333333.33</v>
      </c>
      <c r="AA1533" s="11">
        <v>3666666.63</v>
      </c>
      <c r="AB1533" s="11">
        <v>108341.46</v>
      </c>
      <c r="AC1533" s="11">
        <v>1191756.06</v>
      </c>
      <c r="AD1533" s="11">
        <v>0</v>
      </c>
      <c r="AE1533" s="11">
        <v>0</v>
      </c>
      <c r="AF1533" s="11">
        <v>441674.79</v>
      </c>
      <c r="AG1533" s="11">
        <v>0</v>
      </c>
      <c r="AH1533" s="11">
        <v>4858422.6900000004</v>
      </c>
      <c r="AI1533" s="11">
        <v>0</v>
      </c>
      <c r="AJ1533" s="11">
        <v>11534323.710000001</v>
      </c>
      <c r="AK1533" s="11">
        <v>0</v>
      </c>
      <c r="AL1533" s="13">
        <v>8.5647087820321932E-3</v>
      </c>
      <c r="AM1533" s="7">
        <v>4057</v>
      </c>
      <c r="AN1533" s="7" t="s">
        <v>271</v>
      </c>
      <c r="AO1533" s="9">
        <v>45991</v>
      </c>
      <c r="AP1533" s="9">
        <v>45961</v>
      </c>
      <c r="AQ1533" s="7">
        <v>30</v>
      </c>
      <c r="AR1533" s="7">
        <v>334</v>
      </c>
      <c r="AS1533" s="15">
        <v>0.93350088916329343</v>
      </c>
      <c r="AT1533" s="11">
        <v>36463.313992484073</v>
      </c>
      <c r="AU1533" s="11">
        <v>36463.313992484073</v>
      </c>
      <c r="AV1533" s="11">
        <v>0</v>
      </c>
      <c r="AW1533" s="11">
        <v>0</v>
      </c>
      <c r="AX1533" s="11">
        <v>36463.313992484073</v>
      </c>
      <c r="AY1533" s="11">
        <v>36463.313992484073</v>
      </c>
      <c r="AZ1533" s="13">
        <v>8.5647087820321932E-3</v>
      </c>
      <c r="BA1533" s="11">
        <v>36463.313992484073</v>
      </c>
      <c r="BB1533" s="11">
        <v>36463.313992484073</v>
      </c>
      <c r="BC1533" s="11"/>
      <c r="BD1533" s="11"/>
      <c r="BE1533" s="11"/>
      <c r="BF1533" s="11">
        <v>0</v>
      </c>
      <c r="BG1533" s="11">
        <v>0</v>
      </c>
      <c r="BH1533" s="11">
        <v>36463.313992484073</v>
      </c>
      <c r="BI1533" s="11">
        <v>36463.313992484073</v>
      </c>
      <c r="BJ1533" s="11">
        <v>36463.313992484073</v>
      </c>
      <c r="BK1533" s="11">
        <v>0</v>
      </c>
      <c r="BL1533" s="11">
        <v>36463.313992484073</v>
      </c>
    </row>
    <row r="1534" spans="1:64" hidden="1" x14ac:dyDescent="0.25">
      <c r="A1534" s="7">
        <v>501122</v>
      </c>
      <c r="B1534" s="7" t="s">
        <v>198</v>
      </c>
      <c r="C1534" s="9">
        <v>45296</v>
      </c>
      <c r="D1534" s="9">
        <v>47123</v>
      </c>
      <c r="E1534" s="9">
        <v>47123</v>
      </c>
      <c r="F1534" s="7" t="s">
        <v>237</v>
      </c>
      <c r="G1534" s="11">
        <v>16392746.4</v>
      </c>
      <c r="H1534" s="11">
        <v>333333.33</v>
      </c>
      <c r="I1534" s="11" t="s">
        <v>239</v>
      </c>
      <c r="J1534" s="11">
        <v>108341.46</v>
      </c>
      <c r="K1534" s="11" t="s">
        <v>239</v>
      </c>
      <c r="L1534" s="11">
        <v>0</v>
      </c>
      <c r="M1534" s="13">
        <v>7.8100000000000003E-2</v>
      </c>
      <c r="N1534" s="13" t="s">
        <v>246</v>
      </c>
      <c r="O1534" s="13" t="s">
        <v>257</v>
      </c>
      <c r="P1534" s="13">
        <v>0.39539999999999997</v>
      </c>
      <c r="Q1534" s="7" t="s">
        <v>260</v>
      </c>
      <c r="R1534" s="7" t="s">
        <v>262</v>
      </c>
      <c r="S1534" s="7">
        <v>0</v>
      </c>
      <c r="T1534" s="7" t="s">
        <v>267</v>
      </c>
      <c r="U1534" s="7" t="s">
        <v>269</v>
      </c>
      <c r="V1534" s="7">
        <v>1</v>
      </c>
      <c r="W1534" s="9">
        <v>45657</v>
      </c>
      <c r="X1534" s="7">
        <v>49</v>
      </c>
      <c r="Y1534" s="7">
        <v>12</v>
      </c>
      <c r="Z1534" s="11">
        <v>333333.33</v>
      </c>
      <c r="AA1534" s="11">
        <v>3999999.96</v>
      </c>
      <c r="AB1534" s="11">
        <v>108341.46</v>
      </c>
      <c r="AC1534" s="11">
        <v>1300097.52</v>
      </c>
      <c r="AD1534" s="11">
        <v>0</v>
      </c>
      <c r="AE1534" s="11">
        <v>0</v>
      </c>
      <c r="AF1534" s="11">
        <v>441674.79</v>
      </c>
      <c r="AG1534" s="11">
        <v>0</v>
      </c>
      <c r="AH1534" s="11">
        <v>5300097.4800000004</v>
      </c>
      <c r="AI1534" s="11">
        <v>0</v>
      </c>
      <c r="AJ1534" s="11">
        <v>11092648.92</v>
      </c>
      <c r="AK1534" s="11">
        <v>0</v>
      </c>
      <c r="AL1534" s="13">
        <v>8.4840772184974211E-3</v>
      </c>
      <c r="AM1534" s="7">
        <v>4058</v>
      </c>
      <c r="AN1534" s="7" t="s">
        <v>272</v>
      </c>
      <c r="AO1534" s="9">
        <v>46022</v>
      </c>
      <c r="AP1534" s="9">
        <v>45991</v>
      </c>
      <c r="AQ1534" s="7">
        <v>31</v>
      </c>
      <c r="AR1534" s="7">
        <v>365</v>
      </c>
      <c r="AS1534" s="15">
        <v>0.92755774046934414</v>
      </c>
      <c r="AT1534" s="11">
        <v>34515.76468231887</v>
      </c>
      <c r="AU1534" s="11">
        <v>34515.76468231887</v>
      </c>
      <c r="AV1534" s="11">
        <v>0</v>
      </c>
      <c r="AW1534" s="11">
        <v>0</v>
      </c>
      <c r="AX1534" s="11">
        <v>34515.76468231887</v>
      </c>
      <c r="AY1534" s="11">
        <v>34515.76468231887</v>
      </c>
      <c r="AZ1534" s="13">
        <v>8.4840772184974211E-3</v>
      </c>
      <c r="BA1534" s="11">
        <v>34515.76468231887</v>
      </c>
      <c r="BB1534" s="11">
        <v>34515.76468231887</v>
      </c>
      <c r="BC1534" s="11"/>
      <c r="BD1534" s="11"/>
      <c r="BE1534" s="11"/>
      <c r="BF1534" s="11">
        <v>0</v>
      </c>
      <c r="BG1534" s="11">
        <v>0</v>
      </c>
      <c r="BH1534" s="11">
        <v>34515.76468231887</v>
      </c>
      <c r="BI1534" s="11">
        <v>34515.76468231887</v>
      </c>
      <c r="BJ1534" s="11">
        <v>34515.76468231887</v>
      </c>
      <c r="BK1534" s="11">
        <v>0</v>
      </c>
      <c r="BL1534" s="11">
        <v>34515.76468231887</v>
      </c>
    </row>
    <row r="1535" spans="1:64" hidden="1" x14ac:dyDescent="0.25">
      <c r="A1535" s="7">
        <v>501126</v>
      </c>
      <c r="B1535" s="7" t="s">
        <v>199</v>
      </c>
      <c r="C1535" s="9">
        <v>45330</v>
      </c>
      <c r="D1535" s="9">
        <v>47157</v>
      </c>
      <c r="E1535" s="9">
        <v>47157</v>
      </c>
      <c r="F1535" s="7" t="s">
        <v>237</v>
      </c>
      <c r="G1535" s="11">
        <v>8361705.4699999997</v>
      </c>
      <c r="H1535" s="11">
        <v>166666.67000000001</v>
      </c>
      <c r="I1535" s="11" t="s">
        <v>239</v>
      </c>
      <c r="J1535" s="11">
        <v>51737.440000000002</v>
      </c>
      <c r="K1535" s="11" t="s">
        <v>239</v>
      </c>
      <c r="L1535" s="11">
        <v>0</v>
      </c>
      <c r="M1535" s="13">
        <v>7.3099999999999998E-2</v>
      </c>
      <c r="N1535" s="13" t="s">
        <v>246</v>
      </c>
      <c r="O1535" s="13" t="s">
        <v>257</v>
      </c>
      <c r="P1535" s="13">
        <v>0.39539999999999997</v>
      </c>
      <c r="Q1535" s="7" t="s">
        <v>260</v>
      </c>
      <c r="R1535" s="7" t="s">
        <v>262</v>
      </c>
      <c r="S1535" s="7">
        <v>0</v>
      </c>
      <c r="T1535" s="7" t="s">
        <v>267</v>
      </c>
      <c r="U1535" s="7" t="s">
        <v>269</v>
      </c>
      <c r="V1535" s="7">
        <v>1</v>
      </c>
      <c r="W1535" s="9">
        <v>45657</v>
      </c>
      <c r="X1535" s="7">
        <v>50</v>
      </c>
      <c r="Y1535" s="7">
        <v>0</v>
      </c>
      <c r="Z1535" s="11">
        <v>0</v>
      </c>
      <c r="AA1535" s="11">
        <v>0</v>
      </c>
      <c r="AB1535" s="11">
        <v>0</v>
      </c>
      <c r="AC1535" s="11">
        <v>0</v>
      </c>
      <c r="AD1535" s="11">
        <v>0</v>
      </c>
      <c r="AE1535" s="11">
        <v>0</v>
      </c>
      <c r="AF1535" s="11">
        <v>0</v>
      </c>
      <c r="AG1535" s="11">
        <v>0</v>
      </c>
      <c r="AH1535" s="11">
        <v>0</v>
      </c>
      <c r="AI1535" s="11">
        <v>0</v>
      </c>
      <c r="AJ1535" s="11">
        <v>8361705.4699999997</v>
      </c>
      <c r="AK1535" s="11">
        <v>0</v>
      </c>
      <c r="AM1535" s="7">
        <v>4096</v>
      </c>
      <c r="AN1535" s="7" t="s">
        <v>284</v>
      </c>
      <c r="AO1535" s="9">
        <v>45657</v>
      </c>
      <c r="AP1535" s="9">
        <v>47123</v>
      </c>
      <c r="AQ1535" s="7">
        <v>0</v>
      </c>
      <c r="AR1535" s="7">
        <v>0</v>
      </c>
      <c r="AS1535" s="15">
        <v>1</v>
      </c>
      <c r="BC1535" s="11"/>
      <c r="BD1535" s="11"/>
      <c r="BE1535" s="11"/>
    </row>
    <row r="1536" spans="1:64" hidden="1" x14ac:dyDescent="0.25">
      <c r="A1536" s="7">
        <v>501126</v>
      </c>
      <c r="B1536" s="7" t="s">
        <v>199</v>
      </c>
      <c r="C1536" s="9">
        <v>45330</v>
      </c>
      <c r="D1536" s="9">
        <v>47157</v>
      </c>
      <c r="E1536" s="9">
        <v>47157</v>
      </c>
      <c r="F1536" s="7" t="s">
        <v>237</v>
      </c>
      <c r="G1536" s="11">
        <v>8361705.4699999997</v>
      </c>
      <c r="H1536" s="11">
        <v>166666.67000000001</v>
      </c>
      <c r="I1536" s="11" t="s">
        <v>239</v>
      </c>
      <c r="J1536" s="11">
        <v>51737.440000000002</v>
      </c>
      <c r="K1536" s="11" t="s">
        <v>239</v>
      </c>
      <c r="L1536" s="11">
        <v>0</v>
      </c>
      <c r="M1536" s="13">
        <v>7.3099999999999998E-2</v>
      </c>
      <c r="N1536" s="13" t="s">
        <v>246</v>
      </c>
      <c r="O1536" s="13" t="s">
        <v>257</v>
      </c>
      <c r="P1536" s="13">
        <v>0.39539999999999997</v>
      </c>
      <c r="Q1536" s="7" t="s">
        <v>260</v>
      </c>
      <c r="R1536" s="7" t="s">
        <v>262</v>
      </c>
      <c r="S1536" s="7">
        <v>0</v>
      </c>
      <c r="T1536" s="7" t="s">
        <v>267</v>
      </c>
      <c r="U1536" s="7" t="s">
        <v>269</v>
      </c>
      <c r="V1536" s="7">
        <v>1</v>
      </c>
      <c r="W1536" s="9">
        <v>45657</v>
      </c>
      <c r="X1536" s="7">
        <v>50</v>
      </c>
      <c r="Y1536" s="7">
        <v>1</v>
      </c>
      <c r="Z1536" s="11">
        <v>166666.67000000001</v>
      </c>
      <c r="AA1536" s="11">
        <v>166666.67000000001</v>
      </c>
      <c r="AB1536" s="11">
        <v>51737.440000000002</v>
      </c>
      <c r="AC1536" s="11">
        <v>51737.440000000002</v>
      </c>
      <c r="AD1536" s="11">
        <v>0</v>
      </c>
      <c r="AE1536" s="11">
        <v>0</v>
      </c>
      <c r="AF1536" s="11">
        <v>218404.11</v>
      </c>
      <c r="AG1536" s="11">
        <v>0</v>
      </c>
      <c r="AH1536" s="11">
        <v>218404.11</v>
      </c>
      <c r="AI1536" s="11">
        <v>0</v>
      </c>
      <c r="AJ1536" s="11">
        <v>8143301.3599999994</v>
      </c>
      <c r="AK1536" s="11">
        <v>0</v>
      </c>
      <c r="AL1536" s="13">
        <v>9.4143964011949022E-3</v>
      </c>
      <c r="AM1536" s="7">
        <v>4097</v>
      </c>
      <c r="AN1536" s="7" t="s">
        <v>285</v>
      </c>
      <c r="AO1536" s="9">
        <v>45688</v>
      </c>
      <c r="AP1536" s="9">
        <v>45657</v>
      </c>
      <c r="AQ1536" s="7">
        <v>31</v>
      </c>
      <c r="AR1536" s="7">
        <v>31</v>
      </c>
      <c r="AS1536" s="15">
        <v>0.9940258581280188</v>
      </c>
      <c r="AT1536" s="11">
        <v>30131.956710377512</v>
      </c>
      <c r="AU1536" s="11">
        <v>30131.956710377512</v>
      </c>
      <c r="AV1536" s="11">
        <v>0</v>
      </c>
      <c r="AW1536" s="11">
        <v>0</v>
      </c>
      <c r="AX1536" s="11">
        <v>30131.956710377512</v>
      </c>
      <c r="AY1536" s="11">
        <v>30131.956710377512</v>
      </c>
      <c r="AZ1536" s="13">
        <v>9.4143964011949022E-3</v>
      </c>
      <c r="BA1536" s="11">
        <v>30131.956710377512</v>
      </c>
      <c r="BB1536" s="11">
        <v>30131.956710377512</v>
      </c>
      <c r="BC1536" s="11"/>
      <c r="BD1536" s="11"/>
      <c r="BE1536" s="11"/>
      <c r="BF1536" s="11">
        <v>0</v>
      </c>
      <c r="BG1536" s="11">
        <v>0</v>
      </c>
      <c r="BH1536" s="11">
        <v>30131.956710377512</v>
      </c>
      <c r="BI1536" s="11">
        <v>30131.956710377512</v>
      </c>
      <c r="BJ1536" s="11">
        <v>30131.956710377512</v>
      </c>
      <c r="BK1536" s="11">
        <v>0</v>
      </c>
      <c r="BL1536" s="11">
        <v>30131.956710377512</v>
      </c>
    </row>
    <row r="1537" spans="1:64" hidden="1" x14ac:dyDescent="0.25">
      <c r="A1537" s="7">
        <v>501126</v>
      </c>
      <c r="B1537" s="7" t="s">
        <v>199</v>
      </c>
      <c r="C1537" s="9">
        <v>45330</v>
      </c>
      <c r="D1537" s="9">
        <v>47157</v>
      </c>
      <c r="E1537" s="9">
        <v>47157</v>
      </c>
      <c r="F1537" s="7" t="s">
        <v>237</v>
      </c>
      <c r="G1537" s="11">
        <v>8361705.4699999997</v>
      </c>
      <c r="H1537" s="11">
        <v>166666.67000000001</v>
      </c>
      <c r="I1537" s="11" t="s">
        <v>239</v>
      </c>
      <c r="J1537" s="11">
        <v>51737.440000000002</v>
      </c>
      <c r="K1537" s="11" t="s">
        <v>239</v>
      </c>
      <c r="L1537" s="11">
        <v>0</v>
      </c>
      <c r="M1537" s="13">
        <v>7.3099999999999998E-2</v>
      </c>
      <c r="N1537" s="13" t="s">
        <v>246</v>
      </c>
      <c r="O1537" s="13" t="s">
        <v>257</v>
      </c>
      <c r="P1537" s="13">
        <v>0.39539999999999997</v>
      </c>
      <c r="Q1537" s="7" t="s">
        <v>260</v>
      </c>
      <c r="R1537" s="7" t="s">
        <v>262</v>
      </c>
      <c r="S1537" s="7">
        <v>0</v>
      </c>
      <c r="T1537" s="7" t="s">
        <v>267</v>
      </c>
      <c r="U1537" s="7" t="s">
        <v>269</v>
      </c>
      <c r="V1537" s="7">
        <v>1</v>
      </c>
      <c r="W1537" s="9">
        <v>45657</v>
      </c>
      <c r="X1537" s="7">
        <v>50</v>
      </c>
      <c r="Y1537" s="7">
        <v>2</v>
      </c>
      <c r="Z1537" s="11">
        <v>166666.67000000001</v>
      </c>
      <c r="AA1537" s="11">
        <v>333333.34000000003</v>
      </c>
      <c r="AB1537" s="11">
        <v>51737.440000000002</v>
      </c>
      <c r="AC1537" s="11">
        <v>103474.88</v>
      </c>
      <c r="AD1537" s="11">
        <v>0</v>
      </c>
      <c r="AE1537" s="11">
        <v>0</v>
      </c>
      <c r="AF1537" s="11">
        <v>218404.11</v>
      </c>
      <c r="AG1537" s="11">
        <v>0</v>
      </c>
      <c r="AH1537" s="11">
        <v>436808.22</v>
      </c>
      <c r="AI1537" s="11">
        <v>0</v>
      </c>
      <c r="AJ1537" s="11">
        <v>7924897.25</v>
      </c>
      <c r="AK1537" s="11">
        <v>0</v>
      </c>
      <c r="AL1537" s="13">
        <v>9.3257655415960317E-3</v>
      </c>
      <c r="AM1537" s="7">
        <v>4098</v>
      </c>
      <c r="AN1537" s="7" t="s">
        <v>286</v>
      </c>
      <c r="AO1537" s="9">
        <v>45716</v>
      </c>
      <c r="AP1537" s="9">
        <v>45688</v>
      </c>
      <c r="AQ1537" s="7">
        <v>28</v>
      </c>
      <c r="AR1537" s="7">
        <v>59</v>
      </c>
      <c r="AS1537" s="15">
        <v>0.98866054157468664</v>
      </c>
      <c r="AT1537" s="11">
        <v>28890.961739625611</v>
      </c>
      <c r="AU1537" s="11">
        <v>28890.961739625611</v>
      </c>
      <c r="AV1537" s="11">
        <v>0</v>
      </c>
      <c r="AW1537" s="11">
        <v>0</v>
      </c>
      <c r="AX1537" s="11">
        <v>28890.961739625611</v>
      </c>
      <c r="AY1537" s="11">
        <v>28890.961739625611</v>
      </c>
      <c r="AZ1537" s="13">
        <v>9.3257655415960317E-3</v>
      </c>
      <c r="BA1537" s="11">
        <v>28890.961739625611</v>
      </c>
      <c r="BB1537" s="11">
        <v>28890.961739625611</v>
      </c>
      <c r="BC1537" s="11"/>
      <c r="BD1537" s="11"/>
      <c r="BE1537" s="11"/>
      <c r="BF1537" s="11">
        <v>0</v>
      </c>
      <c r="BG1537" s="11">
        <v>0</v>
      </c>
      <c r="BH1537" s="11">
        <v>28890.961739625611</v>
      </c>
      <c r="BI1537" s="11">
        <v>28890.961739625611</v>
      </c>
      <c r="BJ1537" s="11">
        <v>28890.961739625611</v>
      </c>
      <c r="BK1537" s="11">
        <v>0</v>
      </c>
      <c r="BL1537" s="11">
        <v>28890.961739625611</v>
      </c>
    </row>
    <row r="1538" spans="1:64" hidden="1" x14ac:dyDescent="0.25">
      <c r="A1538" s="7">
        <v>501126</v>
      </c>
      <c r="B1538" s="7" t="s">
        <v>199</v>
      </c>
      <c r="C1538" s="9">
        <v>45330</v>
      </c>
      <c r="D1538" s="9">
        <v>47157</v>
      </c>
      <c r="E1538" s="9">
        <v>47157</v>
      </c>
      <c r="F1538" s="7" t="s">
        <v>237</v>
      </c>
      <c r="G1538" s="11">
        <v>8361705.4699999997</v>
      </c>
      <c r="H1538" s="11">
        <v>166666.67000000001</v>
      </c>
      <c r="I1538" s="11" t="s">
        <v>239</v>
      </c>
      <c r="J1538" s="11">
        <v>51737.440000000002</v>
      </c>
      <c r="K1538" s="11" t="s">
        <v>239</v>
      </c>
      <c r="L1538" s="11">
        <v>0</v>
      </c>
      <c r="M1538" s="13">
        <v>7.3099999999999998E-2</v>
      </c>
      <c r="N1538" s="13" t="s">
        <v>246</v>
      </c>
      <c r="O1538" s="13" t="s">
        <v>257</v>
      </c>
      <c r="P1538" s="13">
        <v>0.39539999999999997</v>
      </c>
      <c r="Q1538" s="7" t="s">
        <v>260</v>
      </c>
      <c r="R1538" s="7" t="s">
        <v>262</v>
      </c>
      <c r="S1538" s="7">
        <v>0</v>
      </c>
      <c r="T1538" s="7" t="s">
        <v>267</v>
      </c>
      <c r="U1538" s="7" t="s">
        <v>269</v>
      </c>
      <c r="V1538" s="7">
        <v>1</v>
      </c>
      <c r="W1538" s="9">
        <v>45657</v>
      </c>
      <c r="X1538" s="7">
        <v>50</v>
      </c>
      <c r="Y1538" s="7">
        <v>3</v>
      </c>
      <c r="Z1538" s="11">
        <v>166666.67000000001</v>
      </c>
      <c r="AA1538" s="11">
        <v>500000.01</v>
      </c>
      <c r="AB1538" s="11">
        <v>51737.440000000002</v>
      </c>
      <c r="AC1538" s="11">
        <v>155212.32</v>
      </c>
      <c r="AD1538" s="11">
        <v>0</v>
      </c>
      <c r="AE1538" s="11">
        <v>0</v>
      </c>
      <c r="AF1538" s="11">
        <v>218404.11</v>
      </c>
      <c r="AG1538" s="11">
        <v>0</v>
      </c>
      <c r="AH1538" s="11">
        <v>655212.33000000007</v>
      </c>
      <c r="AI1538" s="11">
        <v>0</v>
      </c>
      <c r="AJ1538" s="11">
        <v>7706493.1399999997</v>
      </c>
      <c r="AK1538" s="11">
        <v>0</v>
      </c>
      <c r="AL1538" s="13">
        <v>9.2379690880428633E-3</v>
      </c>
      <c r="AM1538" s="7">
        <v>4099</v>
      </c>
      <c r="AN1538" s="7" t="s">
        <v>287</v>
      </c>
      <c r="AO1538" s="9">
        <v>45747</v>
      </c>
      <c r="AP1538" s="9">
        <v>45716</v>
      </c>
      <c r="AQ1538" s="7">
        <v>31</v>
      </c>
      <c r="AR1538" s="7">
        <v>90</v>
      </c>
      <c r="AS1538" s="15">
        <v>0.98275414323608978</v>
      </c>
      <c r="AT1538" s="11">
        <v>27663.99193210058</v>
      </c>
      <c r="AU1538" s="11">
        <v>27663.99193210058</v>
      </c>
      <c r="AV1538" s="11">
        <v>0</v>
      </c>
      <c r="AW1538" s="11">
        <v>0</v>
      </c>
      <c r="AX1538" s="11">
        <v>27663.99193210058</v>
      </c>
      <c r="AY1538" s="11">
        <v>27663.99193210058</v>
      </c>
      <c r="AZ1538" s="13">
        <v>9.2379690880428633E-3</v>
      </c>
      <c r="BA1538" s="11">
        <v>27663.99193210058</v>
      </c>
      <c r="BB1538" s="11">
        <v>27663.99193210058</v>
      </c>
      <c r="BC1538" s="11"/>
      <c r="BD1538" s="11"/>
      <c r="BE1538" s="11"/>
      <c r="BF1538" s="11">
        <v>0</v>
      </c>
      <c r="BG1538" s="11">
        <v>0</v>
      </c>
      <c r="BH1538" s="11">
        <v>27663.99193210058</v>
      </c>
      <c r="BI1538" s="11">
        <v>27663.99193210058</v>
      </c>
      <c r="BJ1538" s="11">
        <v>27663.99193210058</v>
      </c>
      <c r="BK1538" s="11">
        <v>0</v>
      </c>
      <c r="BL1538" s="11">
        <v>27663.99193210058</v>
      </c>
    </row>
    <row r="1539" spans="1:64" hidden="1" x14ac:dyDescent="0.25">
      <c r="A1539" s="7">
        <v>501126</v>
      </c>
      <c r="B1539" s="7" t="s">
        <v>199</v>
      </c>
      <c r="C1539" s="9">
        <v>45330</v>
      </c>
      <c r="D1539" s="9">
        <v>47157</v>
      </c>
      <c r="E1539" s="9">
        <v>47157</v>
      </c>
      <c r="F1539" s="7" t="s">
        <v>237</v>
      </c>
      <c r="G1539" s="11">
        <v>8361705.4699999997</v>
      </c>
      <c r="H1539" s="11">
        <v>166666.67000000001</v>
      </c>
      <c r="I1539" s="11" t="s">
        <v>239</v>
      </c>
      <c r="J1539" s="11">
        <v>51737.440000000002</v>
      </c>
      <c r="K1539" s="11" t="s">
        <v>239</v>
      </c>
      <c r="L1539" s="11">
        <v>0</v>
      </c>
      <c r="M1539" s="13">
        <v>7.3099999999999998E-2</v>
      </c>
      <c r="N1539" s="13" t="s">
        <v>246</v>
      </c>
      <c r="O1539" s="13" t="s">
        <v>257</v>
      </c>
      <c r="P1539" s="13">
        <v>0.39539999999999997</v>
      </c>
      <c r="Q1539" s="7" t="s">
        <v>260</v>
      </c>
      <c r="R1539" s="7" t="s">
        <v>262</v>
      </c>
      <c r="S1539" s="7">
        <v>0</v>
      </c>
      <c r="T1539" s="7" t="s">
        <v>267</v>
      </c>
      <c r="U1539" s="7" t="s">
        <v>269</v>
      </c>
      <c r="V1539" s="7">
        <v>1</v>
      </c>
      <c r="W1539" s="9">
        <v>45657</v>
      </c>
      <c r="X1539" s="7">
        <v>50</v>
      </c>
      <c r="Y1539" s="7">
        <v>4</v>
      </c>
      <c r="Z1539" s="11">
        <v>166666.67000000001</v>
      </c>
      <c r="AA1539" s="11">
        <v>666666.68000000005</v>
      </c>
      <c r="AB1539" s="11">
        <v>51737.440000000002</v>
      </c>
      <c r="AC1539" s="11">
        <v>206949.76000000001</v>
      </c>
      <c r="AD1539" s="11">
        <v>0</v>
      </c>
      <c r="AE1539" s="11">
        <v>0</v>
      </c>
      <c r="AF1539" s="11">
        <v>218404.11</v>
      </c>
      <c r="AG1539" s="11">
        <v>0</v>
      </c>
      <c r="AH1539" s="11">
        <v>873616.44000000006</v>
      </c>
      <c r="AI1539" s="11">
        <v>0</v>
      </c>
      <c r="AJ1539" s="11">
        <v>7488089.0299999993</v>
      </c>
      <c r="AK1539" s="11">
        <v>0</v>
      </c>
      <c r="AL1539" s="13">
        <v>9.1509991851060901E-3</v>
      </c>
      <c r="AM1539" s="7">
        <v>4100</v>
      </c>
      <c r="AN1539" s="7" t="s">
        <v>288</v>
      </c>
      <c r="AO1539" s="9">
        <v>45777</v>
      </c>
      <c r="AP1539" s="9">
        <v>45747</v>
      </c>
      <c r="AQ1539" s="7">
        <v>30</v>
      </c>
      <c r="AR1539" s="7">
        <v>120</v>
      </c>
      <c r="AS1539" s="15">
        <v>0.97707187268740536</v>
      </c>
      <c r="AT1539" s="11">
        <v>26472.971509603729</v>
      </c>
      <c r="AU1539" s="11">
        <v>26472.971509603729</v>
      </c>
      <c r="AV1539" s="11">
        <v>0</v>
      </c>
      <c r="AW1539" s="11">
        <v>0</v>
      </c>
      <c r="AX1539" s="11">
        <v>26472.971509603729</v>
      </c>
      <c r="AY1539" s="11">
        <v>26472.971509603729</v>
      </c>
      <c r="AZ1539" s="13">
        <v>9.1509991851060901E-3</v>
      </c>
      <c r="BA1539" s="11">
        <v>26472.971509603729</v>
      </c>
      <c r="BB1539" s="11">
        <v>26472.971509603729</v>
      </c>
      <c r="BC1539" s="11"/>
      <c r="BD1539" s="11"/>
      <c r="BE1539" s="11"/>
      <c r="BF1539" s="11">
        <v>0</v>
      </c>
      <c r="BG1539" s="11">
        <v>0</v>
      </c>
      <c r="BH1539" s="11">
        <v>26472.971509603729</v>
      </c>
      <c r="BI1539" s="11">
        <v>26472.971509603729</v>
      </c>
      <c r="BJ1539" s="11">
        <v>26472.971509603729</v>
      </c>
      <c r="BK1539" s="11">
        <v>0</v>
      </c>
      <c r="BL1539" s="11">
        <v>26472.971509603729</v>
      </c>
    </row>
    <row r="1540" spans="1:64" hidden="1" x14ac:dyDescent="0.25">
      <c r="A1540" s="7">
        <v>501126</v>
      </c>
      <c r="B1540" s="7" t="s">
        <v>199</v>
      </c>
      <c r="C1540" s="9">
        <v>45330</v>
      </c>
      <c r="D1540" s="9">
        <v>47157</v>
      </c>
      <c r="E1540" s="9">
        <v>47157</v>
      </c>
      <c r="F1540" s="7" t="s">
        <v>237</v>
      </c>
      <c r="G1540" s="11">
        <v>8361705.4699999997</v>
      </c>
      <c r="H1540" s="11">
        <v>166666.67000000001</v>
      </c>
      <c r="I1540" s="11" t="s">
        <v>239</v>
      </c>
      <c r="J1540" s="11">
        <v>51737.440000000002</v>
      </c>
      <c r="K1540" s="11" t="s">
        <v>239</v>
      </c>
      <c r="L1540" s="11">
        <v>0</v>
      </c>
      <c r="M1540" s="13">
        <v>7.3099999999999998E-2</v>
      </c>
      <c r="N1540" s="13" t="s">
        <v>246</v>
      </c>
      <c r="O1540" s="13" t="s">
        <v>257</v>
      </c>
      <c r="P1540" s="13">
        <v>0.39539999999999997</v>
      </c>
      <c r="Q1540" s="7" t="s">
        <v>260</v>
      </c>
      <c r="R1540" s="7" t="s">
        <v>262</v>
      </c>
      <c r="S1540" s="7">
        <v>0</v>
      </c>
      <c r="T1540" s="7" t="s">
        <v>267</v>
      </c>
      <c r="U1540" s="7" t="s">
        <v>269</v>
      </c>
      <c r="V1540" s="7">
        <v>1</v>
      </c>
      <c r="W1540" s="9">
        <v>45657</v>
      </c>
      <c r="X1540" s="7">
        <v>50</v>
      </c>
      <c r="Y1540" s="7">
        <v>5</v>
      </c>
      <c r="Z1540" s="11">
        <v>166666.67000000001</v>
      </c>
      <c r="AA1540" s="11">
        <v>833333.35000000009</v>
      </c>
      <c r="AB1540" s="11">
        <v>51737.440000000002</v>
      </c>
      <c r="AC1540" s="11">
        <v>258687.2</v>
      </c>
      <c r="AD1540" s="11">
        <v>0</v>
      </c>
      <c r="AE1540" s="11">
        <v>0</v>
      </c>
      <c r="AF1540" s="11">
        <v>218404.11</v>
      </c>
      <c r="AG1540" s="11">
        <v>0</v>
      </c>
      <c r="AH1540" s="11">
        <v>1092020.55</v>
      </c>
      <c r="AI1540" s="11">
        <v>0</v>
      </c>
      <c r="AJ1540" s="11">
        <v>7269684.9199999999</v>
      </c>
      <c r="AK1540" s="11">
        <v>0</v>
      </c>
      <c r="AL1540" s="13">
        <v>9.0648480513104701E-3</v>
      </c>
      <c r="AM1540" s="7">
        <v>4101</v>
      </c>
      <c r="AN1540" s="7" t="s">
        <v>289</v>
      </c>
      <c r="AO1540" s="9">
        <v>45808</v>
      </c>
      <c r="AP1540" s="9">
        <v>45777</v>
      </c>
      <c r="AQ1540" s="7">
        <v>31</v>
      </c>
      <c r="AR1540" s="7">
        <v>151</v>
      </c>
      <c r="AS1540" s="15">
        <v>0.97123470670084855</v>
      </c>
      <c r="AT1540" s="11">
        <v>25306.784988067331</v>
      </c>
      <c r="AU1540" s="11">
        <v>25306.784988067331</v>
      </c>
      <c r="AV1540" s="11">
        <v>0</v>
      </c>
      <c r="AW1540" s="11">
        <v>0</v>
      </c>
      <c r="AX1540" s="11">
        <v>25306.784988067331</v>
      </c>
      <c r="AY1540" s="11">
        <v>25306.784988067331</v>
      </c>
      <c r="AZ1540" s="13">
        <v>9.0648480513104701E-3</v>
      </c>
      <c r="BA1540" s="11">
        <v>25306.784988067331</v>
      </c>
      <c r="BB1540" s="11">
        <v>25306.784988067331</v>
      </c>
      <c r="BC1540" s="11"/>
      <c r="BD1540" s="11"/>
      <c r="BE1540" s="11"/>
      <c r="BF1540" s="11">
        <v>0</v>
      </c>
      <c r="BG1540" s="11">
        <v>0</v>
      </c>
      <c r="BH1540" s="11">
        <v>25306.784988067331</v>
      </c>
      <c r="BI1540" s="11">
        <v>25306.784988067331</v>
      </c>
      <c r="BJ1540" s="11">
        <v>25306.784988067331</v>
      </c>
      <c r="BK1540" s="11">
        <v>0</v>
      </c>
      <c r="BL1540" s="11">
        <v>25306.784988067331</v>
      </c>
    </row>
    <row r="1541" spans="1:64" hidden="1" x14ac:dyDescent="0.25">
      <c r="A1541" s="7">
        <v>501126</v>
      </c>
      <c r="B1541" s="7" t="s">
        <v>199</v>
      </c>
      <c r="C1541" s="9">
        <v>45330</v>
      </c>
      <c r="D1541" s="9">
        <v>47157</v>
      </c>
      <c r="E1541" s="9">
        <v>47157</v>
      </c>
      <c r="F1541" s="7" t="s">
        <v>237</v>
      </c>
      <c r="G1541" s="11">
        <v>8361705.4699999997</v>
      </c>
      <c r="H1541" s="11">
        <v>166666.67000000001</v>
      </c>
      <c r="I1541" s="11" t="s">
        <v>239</v>
      </c>
      <c r="J1541" s="11">
        <v>51737.440000000002</v>
      </c>
      <c r="K1541" s="11" t="s">
        <v>239</v>
      </c>
      <c r="L1541" s="11">
        <v>0</v>
      </c>
      <c r="M1541" s="13">
        <v>7.3099999999999998E-2</v>
      </c>
      <c r="N1541" s="13" t="s">
        <v>246</v>
      </c>
      <c r="O1541" s="13" t="s">
        <v>257</v>
      </c>
      <c r="P1541" s="13">
        <v>0.39539999999999997</v>
      </c>
      <c r="Q1541" s="7" t="s">
        <v>260</v>
      </c>
      <c r="R1541" s="7" t="s">
        <v>262</v>
      </c>
      <c r="S1541" s="7">
        <v>0</v>
      </c>
      <c r="T1541" s="7" t="s">
        <v>267</v>
      </c>
      <c r="U1541" s="7" t="s">
        <v>269</v>
      </c>
      <c r="V1541" s="7">
        <v>1</v>
      </c>
      <c r="W1541" s="9">
        <v>45657</v>
      </c>
      <c r="X1541" s="7">
        <v>50</v>
      </c>
      <c r="Y1541" s="7">
        <v>6</v>
      </c>
      <c r="Z1541" s="11">
        <v>166666.67000000001</v>
      </c>
      <c r="AA1541" s="11">
        <v>1000000.02</v>
      </c>
      <c r="AB1541" s="11">
        <v>51737.440000000002</v>
      </c>
      <c r="AC1541" s="11">
        <v>310424.64</v>
      </c>
      <c r="AD1541" s="11">
        <v>0</v>
      </c>
      <c r="AE1541" s="11">
        <v>0</v>
      </c>
      <c r="AF1541" s="11">
        <v>218404.11</v>
      </c>
      <c r="AG1541" s="11">
        <v>0</v>
      </c>
      <c r="AH1541" s="11">
        <v>1310424.6599999999</v>
      </c>
      <c r="AI1541" s="11">
        <v>0</v>
      </c>
      <c r="AJ1541" s="11">
        <v>7051280.8099999996</v>
      </c>
      <c r="AK1541" s="11">
        <v>0</v>
      </c>
      <c r="AL1541" s="13">
        <v>8.9795079784388276E-3</v>
      </c>
      <c r="AM1541" s="7">
        <v>4102</v>
      </c>
      <c r="AN1541" s="7" t="s">
        <v>290</v>
      </c>
      <c r="AO1541" s="9">
        <v>45838</v>
      </c>
      <c r="AP1541" s="9">
        <v>45808</v>
      </c>
      <c r="AQ1541" s="7">
        <v>30</v>
      </c>
      <c r="AR1541" s="7">
        <v>181</v>
      </c>
      <c r="AS1541" s="15">
        <v>0.96561904137119281</v>
      </c>
      <c r="AT1541" s="11">
        <v>24174.808202246499</v>
      </c>
      <c r="AU1541" s="11">
        <v>24174.808202246499</v>
      </c>
      <c r="AV1541" s="11">
        <v>0</v>
      </c>
      <c r="AW1541" s="11">
        <v>0</v>
      </c>
      <c r="AX1541" s="11">
        <v>24174.808202246499</v>
      </c>
      <c r="AY1541" s="11">
        <v>24174.808202246499</v>
      </c>
      <c r="AZ1541" s="13">
        <v>8.9795079784388276E-3</v>
      </c>
      <c r="BA1541" s="11">
        <v>24174.808202246499</v>
      </c>
      <c r="BB1541" s="11">
        <v>24174.808202246499</v>
      </c>
      <c r="BC1541" s="11"/>
      <c r="BD1541" s="11"/>
      <c r="BE1541" s="11"/>
      <c r="BF1541" s="11">
        <v>0</v>
      </c>
      <c r="BG1541" s="11">
        <v>0</v>
      </c>
      <c r="BH1541" s="11">
        <v>24174.808202246499</v>
      </c>
      <c r="BI1541" s="11">
        <v>24174.808202246499</v>
      </c>
      <c r="BJ1541" s="11">
        <v>24174.808202246499</v>
      </c>
      <c r="BK1541" s="11">
        <v>0</v>
      </c>
      <c r="BL1541" s="11">
        <v>24174.808202246499</v>
      </c>
    </row>
    <row r="1542" spans="1:64" hidden="1" x14ac:dyDescent="0.25">
      <c r="A1542" s="7">
        <v>501126</v>
      </c>
      <c r="B1542" s="7" t="s">
        <v>199</v>
      </c>
      <c r="C1542" s="9">
        <v>45330</v>
      </c>
      <c r="D1542" s="9">
        <v>47157</v>
      </c>
      <c r="E1542" s="9">
        <v>47157</v>
      </c>
      <c r="F1542" s="7" t="s">
        <v>237</v>
      </c>
      <c r="G1542" s="11">
        <v>8361705.4699999997</v>
      </c>
      <c r="H1542" s="11">
        <v>166666.67000000001</v>
      </c>
      <c r="I1542" s="11" t="s">
        <v>239</v>
      </c>
      <c r="J1542" s="11">
        <v>51737.440000000002</v>
      </c>
      <c r="K1542" s="11" t="s">
        <v>239</v>
      </c>
      <c r="L1542" s="11">
        <v>0</v>
      </c>
      <c r="M1542" s="13">
        <v>7.3099999999999998E-2</v>
      </c>
      <c r="N1542" s="13" t="s">
        <v>246</v>
      </c>
      <c r="O1542" s="13" t="s">
        <v>257</v>
      </c>
      <c r="P1542" s="13">
        <v>0.39539999999999997</v>
      </c>
      <c r="Q1542" s="7" t="s">
        <v>260</v>
      </c>
      <c r="R1542" s="7" t="s">
        <v>262</v>
      </c>
      <c r="S1542" s="7">
        <v>0</v>
      </c>
      <c r="T1542" s="7" t="s">
        <v>267</v>
      </c>
      <c r="U1542" s="7" t="s">
        <v>269</v>
      </c>
      <c r="V1542" s="7">
        <v>1</v>
      </c>
      <c r="W1542" s="9">
        <v>45657</v>
      </c>
      <c r="X1542" s="7">
        <v>50</v>
      </c>
      <c r="Y1542" s="7">
        <v>7</v>
      </c>
      <c r="Z1542" s="11">
        <v>166666.67000000001</v>
      </c>
      <c r="AA1542" s="11">
        <v>1166666.69</v>
      </c>
      <c r="AB1542" s="11">
        <v>51737.440000000002</v>
      </c>
      <c r="AC1542" s="11">
        <v>362162.08</v>
      </c>
      <c r="AD1542" s="11">
        <v>0</v>
      </c>
      <c r="AE1542" s="11">
        <v>0</v>
      </c>
      <c r="AF1542" s="11">
        <v>218404.11</v>
      </c>
      <c r="AG1542" s="11">
        <v>0</v>
      </c>
      <c r="AH1542" s="11">
        <v>1528828.77</v>
      </c>
      <c r="AI1542" s="11">
        <v>0</v>
      </c>
      <c r="AJ1542" s="11">
        <v>6832876.6999999993</v>
      </c>
      <c r="AK1542" s="11">
        <v>0</v>
      </c>
      <c r="AL1542" s="13">
        <v>8.8949713308420497E-3</v>
      </c>
      <c r="AM1542" s="7">
        <v>4103</v>
      </c>
      <c r="AN1542" s="7" t="s">
        <v>291</v>
      </c>
      <c r="AO1542" s="9">
        <v>45869</v>
      </c>
      <c r="AP1542" s="9">
        <v>45838</v>
      </c>
      <c r="AQ1542" s="7">
        <v>31</v>
      </c>
      <c r="AR1542" s="7">
        <v>212</v>
      </c>
      <c r="AS1542" s="15">
        <v>0.95985029622375495</v>
      </c>
      <c r="AT1542" s="11">
        <v>23066.850706790199</v>
      </c>
      <c r="AU1542" s="11">
        <v>23066.850706790199</v>
      </c>
      <c r="AV1542" s="11">
        <v>0</v>
      </c>
      <c r="AW1542" s="11">
        <v>0</v>
      </c>
      <c r="AX1542" s="11">
        <v>23066.850706790199</v>
      </c>
      <c r="AY1542" s="11">
        <v>23066.850706790199</v>
      </c>
      <c r="AZ1542" s="13">
        <v>8.8949713308420497E-3</v>
      </c>
      <c r="BA1542" s="11">
        <v>23066.850706790199</v>
      </c>
      <c r="BB1542" s="11">
        <v>23066.850706790199</v>
      </c>
      <c r="BC1542" s="11"/>
      <c r="BD1542" s="11"/>
      <c r="BE1542" s="11"/>
      <c r="BF1542" s="11">
        <v>0</v>
      </c>
      <c r="BG1542" s="11">
        <v>0</v>
      </c>
      <c r="BH1542" s="11">
        <v>23066.850706790199</v>
      </c>
      <c r="BI1542" s="11">
        <v>23066.850706790199</v>
      </c>
      <c r="BJ1542" s="11">
        <v>23066.850706790199</v>
      </c>
      <c r="BK1542" s="11">
        <v>0</v>
      </c>
      <c r="BL1542" s="11">
        <v>23066.850706790199</v>
      </c>
    </row>
    <row r="1543" spans="1:64" hidden="1" x14ac:dyDescent="0.25">
      <c r="A1543" s="7">
        <v>501126</v>
      </c>
      <c r="B1543" s="7" t="s">
        <v>199</v>
      </c>
      <c r="C1543" s="9">
        <v>45330</v>
      </c>
      <c r="D1543" s="9">
        <v>47157</v>
      </c>
      <c r="E1543" s="9">
        <v>47157</v>
      </c>
      <c r="F1543" s="7" t="s">
        <v>237</v>
      </c>
      <c r="G1543" s="11">
        <v>8361705.4699999997</v>
      </c>
      <c r="H1543" s="11">
        <v>166666.67000000001</v>
      </c>
      <c r="I1543" s="11" t="s">
        <v>239</v>
      </c>
      <c r="J1543" s="11">
        <v>51737.440000000002</v>
      </c>
      <c r="K1543" s="11" t="s">
        <v>239</v>
      </c>
      <c r="L1543" s="11">
        <v>0</v>
      </c>
      <c r="M1543" s="13">
        <v>7.3099999999999998E-2</v>
      </c>
      <c r="N1543" s="13" t="s">
        <v>246</v>
      </c>
      <c r="O1543" s="13" t="s">
        <v>257</v>
      </c>
      <c r="P1543" s="13">
        <v>0.39539999999999997</v>
      </c>
      <c r="Q1543" s="7" t="s">
        <v>260</v>
      </c>
      <c r="R1543" s="7" t="s">
        <v>262</v>
      </c>
      <c r="S1543" s="7">
        <v>0</v>
      </c>
      <c r="T1543" s="7" t="s">
        <v>267</v>
      </c>
      <c r="U1543" s="7" t="s">
        <v>269</v>
      </c>
      <c r="V1543" s="7">
        <v>1</v>
      </c>
      <c r="W1543" s="9">
        <v>45657</v>
      </c>
      <c r="X1543" s="7">
        <v>50</v>
      </c>
      <c r="Y1543" s="7">
        <v>8</v>
      </c>
      <c r="Z1543" s="11">
        <v>166666.67000000001</v>
      </c>
      <c r="AA1543" s="11">
        <v>1333333.3600000001</v>
      </c>
      <c r="AB1543" s="11">
        <v>51737.440000000002</v>
      </c>
      <c r="AC1543" s="11">
        <v>413899.52000000002</v>
      </c>
      <c r="AD1543" s="11">
        <v>0</v>
      </c>
      <c r="AE1543" s="11">
        <v>0</v>
      </c>
      <c r="AF1543" s="11">
        <v>218404.11</v>
      </c>
      <c r="AG1543" s="11">
        <v>0</v>
      </c>
      <c r="AH1543" s="11">
        <v>1747232.88</v>
      </c>
      <c r="AI1543" s="11">
        <v>0</v>
      </c>
      <c r="AJ1543" s="11">
        <v>6614472.5899999999</v>
      </c>
      <c r="AK1543" s="11">
        <v>0</v>
      </c>
      <c r="AL1543" s="13">
        <v>8.8112305447562989E-3</v>
      </c>
      <c r="AM1543" s="7">
        <v>4104</v>
      </c>
      <c r="AN1543" s="7" t="s">
        <v>292</v>
      </c>
      <c r="AO1543" s="9">
        <v>45900</v>
      </c>
      <c r="AP1543" s="9">
        <v>45869</v>
      </c>
      <c r="AQ1543" s="7">
        <v>31</v>
      </c>
      <c r="AR1543" s="7">
        <v>243</v>
      </c>
      <c r="AS1543" s="15">
        <v>0.95411601437825111</v>
      </c>
      <c r="AT1543" s="11">
        <v>21987.18527789773</v>
      </c>
      <c r="AU1543" s="11">
        <v>21987.18527789773</v>
      </c>
      <c r="AV1543" s="11">
        <v>0</v>
      </c>
      <c r="AW1543" s="11">
        <v>0</v>
      </c>
      <c r="AX1543" s="11">
        <v>21987.18527789773</v>
      </c>
      <c r="AY1543" s="11">
        <v>21987.18527789773</v>
      </c>
      <c r="AZ1543" s="13">
        <v>8.8112305447562989E-3</v>
      </c>
      <c r="BA1543" s="11">
        <v>21987.18527789773</v>
      </c>
      <c r="BB1543" s="11">
        <v>21987.18527789773</v>
      </c>
      <c r="BC1543" s="11"/>
      <c r="BD1543" s="11"/>
      <c r="BE1543" s="11"/>
      <c r="BF1543" s="11">
        <v>0</v>
      </c>
      <c r="BG1543" s="11">
        <v>0</v>
      </c>
      <c r="BH1543" s="11">
        <v>21987.18527789773</v>
      </c>
      <c r="BI1543" s="11">
        <v>21987.18527789773</v>
      </c>
      <c r="BJ1543" s="11">
        <v>21987.18527789773</v>
      </c>
      <c r="BK1543" s="11">
        <v>0</v>
      </c>
      <c r="BL1543" s="11">
        <v>21987.18527789773</v>
      </c>
    </row>
    <row r="1544" spans="1:64" hidden="1" x14ac:dyDescent="0.25">
      <c r="A1544" s="7">
        <v>501126</v>
      </c>
      <c r="B1544" s="7" t="s">
        <v>199</v>
      </c>
      <c r="C1544" s="9">
        <v>45330</v>
      </c>
      <c r="D1544" s="9">
        <v>47157</v>
      </c>
      <c r="E1544" s="9">
        <v>47157</v>
      </c>
      <c r="F1544" s="7" t="s">
        <v>237</v>
      </c>
      <c r="G1544" s="11">
        <v>8361705.4699999997</v>
      </c>
      <c r="H1544" s="11">
        <v>166666.67000000001</v>
      </c>
      <c r="I1544" s="11" t="s">
        <v>239</v>
      </c>
      <c r="J1544" s="11">
        <v>51737.440000000002</v>
      </c>
      <c r="K1544" s="11" t="s">
        <v>239</v>
      </c>
      <c r="L1544" s="11">
        <v>0</v>
      </c>
      <c r="M1544" s="13">
        <v>7.3099999999999998E-2</v>
      </c>
      <c r="N1544" s="13" t="s">
        <v>246</v>
      </c>
      <c r="O1544" s="13" t="s">
        <v>257</v>
      </c>
      <c r="P1544" s="13">
        <v>0.39539999999999997</v>
      </c>
      <c r="Q1544" s="7" t="s">
        <v>260</v>
      </c>
      <c r="R1544" s="7" t="s">
        <v>262</v>
      </c>
      <c r="S1544" s="7">
        <v>0</v>
      </c>
      <c r="T1544" s="7" t="s">
        <v>267</v>
      </c>
      <c r="U1544" s="7" t="s">
        <v>269</v>
      </c>
      <c r="V1544" s="7">
        <v>1</v>
      </c>
      <c r="W1544" s="9">
        <v>45657</v>
      </c>
      <c r="X1544" s="7">
        <v>50</v>
      </c>
      <c r="Y1544" s="7">
        <v>9</v>
      </c>
      <c r="Z1544" s="11">
        <v>166666.67000000001</v>
      </c>
      <c r="AA1544" s="11">
        <v>1500000.03</v>
      </c>
      <c r="AB1544" s="11">
        <v>51737.440000000002</v>
      </c>
      <c r="AC1544" s="11">
        <v>465636.96</v>
      </c>
      <c r="AD1544" s="11">
        <v>0</v>
      </c>
      <c r="AE1544" s="11">
        <v>0</v>
      </c>
      <c r="AF1544" s="11">
        <v>218404.11</v>
      </c>
      <c r="AG1544" s="11">
        <v>0</v>
      </c>
      <c r="AH1544" s="11">
        <v>1965636.99</v>
      </c>
      <c r="AI1544" s="11">
        <v>0</v>
      </c>
      <c r="AJ1544" s="11">
        <v>6396068.4800000004</v>
      </c>
      <c r="AK1544" s="11">
        <v>0</v>
      </c>
      <c r="AL1544" s="13">
        <v>8.728278127625666E-3</v>
      </c>
      <c r="AM1544" s="7">
        <v>4105</v>
      </c>
      <c r="AN1544" s="7" t="s">
        <v>293</v>
      </c>
      <c r="AO1544" s="9">
        <v>45930</v>
      </c>
      <c r="AP1544" s="9">
        <v>45900</v>
      </c>
      <c r="AQ1544" s="7">
        <v>30</v>
      </c>
      <c r="AR1544" s="7">
        <v>273</v>
      </c>
      <c r="AS1544" s="15">
        <v>0.94859932908534839</v>
      </c>
      <c r="AT1544" s="11">
        <v>20939.25181185755</v>
      </c>
      <c r="AU1544" s="11">
        <v>20939.25181185755</v>
      </c>
      <c r="AV1544" s="11">
        <v>0</v>
      </c>
      <c r="AW1544" s="11">
        <v>0</v>
      </c>
      <c r="AX1544" s="11">
        <v>20939.25181185755</v>
      </c>
      <c r="AY1544" s="11">
        <v>20939.25181185755</v>
      </c>
      <c r="AZ1544" s="13">
        <v>8.728278127625666E-3</v>
      </c>
      <c r="BA1544" s="11">
        <v>20939.25181185755</v>
      </c>
      <c r="BB1544" s="11">
        <v>20939.25181185755</v>
      </c>
      <c r="BC1544" s="11"/>
      <c r="BD1544" s="11"/>
      <c r="BE1544" s="11"/>
      <c r="BF1544" s="11">
        <v>0</v>
      </c>
      <c r="BG1544" s="11">
        <v>0</v>
      </c>
      <c r="BH1544" s="11">
        <v>20939.25181185755</v>
      </c>
      <c r="BI1544" s="11">
        <v>20939.25181185755</v>
      </c>
      <c r="BJ1544" s="11">
        <v>20939.25181185755</v>
      </c>
      <c r="BK1544" s="11">
        <v>0</v>
      </c>
      <c r="BL1544" s="11">
        <v>20939.25181185755</v>
      </c>
    </row>
    <row r="1545" spans="1:64" hidden="1" x14ac:dyDescent="0.25">
      <c r="A1545" s="7">
        <v>501126</v>
      </c>
      <c r="B1545" s="7" t="s">
        <v>199</v>
      </c>
      <c r="C1545" s="9">
        <v>45330</v>
      </c>
      <c r="D1545" s="9">
        <v>47157</v>
      </c>
      <c r="E1545" s="9">
        <v>47157</v>
      </c>
      <c r="F1545" s="7" t="s">
        <v>237</v>
      </c>
      <c r="G1545" s="11">
        <v>8361705.4699999997</v>
      </c>
      <c r="H1545" s="11">
        <v>166666.67000000001</v>
      </c>
      <c r="I1545" s="11" t="s">
        <v>239</v>
      </c>
      <c r="J1545" s="11">
        <v>51737.440000000002</v>
      </c>
      <c r="K1545" s="11" t="s">
        <v>239</v>
      </c>
      <c r="L1545" s="11">
        <v>0</v>
      </c>
      <c r="M1545" s="13">
        <v>7.3099999999999998E-2</v>
      </c>
      <c r="N1545" s="13" t="s">
        <v>246</v>
      </c>
      <c r="O1545" s="13" t="s">
        <v>257</v>
      </c>
      <c r="P1545" s="13">
        <v>0.39539999999999997</v>
      </c>
      <c r="Q1545" s="7" t="s">
        <v>260</v>
      </c>
      <c r="R1545" s="7" t="s">
        <v>262</v>
      </c>
      <c r="S1545" s="7">
        <v>0</v>
      </c>
      <c r="T1545" s="7" t="s">
        <v>267</v>
      </c>
      <c r="U1545" s="7" t="s">
        <v>269</v>
      </c>
      <c r="V1545" s="7">
        <v>1</v>
      </c>
      <c r="W1545" s="9">
        <v>45657</v>
      </c>
      <c r="X1545" s="7">
        <v>50</v>
      </c>
      <c r="Y1545" s="7">
        <v>10</v>
      </c>
      <c r="Z1545" s="11">
        <v>166666.67000000001</v>
      </c>
      <c r="AA1545" s="11">
        <v>1666666.7</v>
      </c>
      <c r="AB1545" s="11">
        <v>51737.440000000002</v>
      </c>
      <c r="AC1545" s="11">
        <v>517374.4</v>
      </c>
      <c r="AD1545" s="11">
        <v>0</v>
      </c>
      <c r="AE1545" s="11">
        <v>0</v>
      </c>
      <c r="AF1545" s="11">
        <v>218404.11</v>
      </c>
      <c r="AG1545" s="11">
        <v>0</v>
      </c>
      <c r="AH1545" s="11">
        <v>2184041.1</v>
      </c>
      <c r="AI1545" s="11">
        <v>0</v>
      </c>
      <c r="AJ1545" s="11">
        <v>6177664.3699999992</v>
      </c>
      <c r="AK1545" s="11">
        <v>0</v>
      </c>
      <c r="AL1545" s="13">
        <v>8.646106657432262E-3</v>
      </c>
      <c r="AM1545" s="7">
        <v>4106</v>
      </c>
      <c r="AN1545" s="7" t="s">
        <v>294</v>
      </c>
      <c r="AO1545" s="9">
        <v>45961</v>
      </c>
      <c r="AP1545" s="9">
        <v>45930</v>
      </c>
      <c r="AQ1545" s="7">
        <v>31</v>
      </c>
      <c r="AR1545" s="7">
        <v>304</v>
      </c>
      <c r="AS1545" s="15">
        <v>0.94293226211372649</v>
      </c>
      <c r="AT1545" s="11">
        <v>19914.163039001021</v>
      </c>
      <c r="AU1545" s="11">
        <v>19914.163039001021</v>
      </c>
      <c r="AV1545" s="11">
        <v>0</v>
      </c>
      <c r="AW1545" s="11">
        <v>0</v>
      </c>
      <c r="AX1545" s="11">
        <v>19914.163039001021</v>
      </c>
      <c r="AY1545" s="11">
        <v>19914.163039001021</v>
      </c>
      <c r="AZ1545" s="13">
        <v>8.646106657432262E-3</v>
      </c>
      <c r="BA1545" s="11">
        <v>19914.163039001021</v>
      </c>
      <c r="BB1545" s="11">
        <v>19914.163039001021</v>
      </c>
      <c r="BC1545" s="11"/>
      <c r="BD1545" s="11"/>
      <c r="BE1545" s="11"/>
      <c r="BF1545" s="11">
        <v>0</v>
      </c>
      <c r="BG1545" s="11">
        <v>0</v>
      </c>
      <c r="BH1545" s="11">
        <v>19914.163039001021</v>
      </c>
      <c r="BI1545" s="11">
        <v>19914.163039001021</v>
      </c>
      <c r="BJ1545" s="11">
        <v>19914.163039001021</v>
      </c>
      <c r="BK1545" s="11">
        <v>0</v>
      </c>
      <c r="BL1545" s="11">
        <v>19914.163039001021</v>
      </c>
    </row>
    <row r="1546" spans="1:64" hidden="1" x14ac:dyDescent="0.25">
      <c r="A1546" s="7">
        <v>501126</v>
      </c>
      <c r="B1546" s="7" t="s">
        <v>199</v>
      </c>
      <c r="C1546" s="9">
        <v>45330</v>
      </c>
      <c r="D1546" s="9">
        <v>47157</v>
      </c>
      <c r="E1546" s="9">
        <v>47157</v>
      </c>
      <c r="F1546" s="7" t="s">
        <v>237</v>
      </c>
      <c r="G1546" s="11">
        <v>8361705.4699999997</v>
      </c>
      <c r="H1546" s="11">
        <v>166666.67000000001</v>
      </c>
      <c r="I1546" s="11" t="s">
        <v>239</v>
      </c>
      <c r="J1546" s="11">
        <v>51737.440000000002</v>
      </c>
      <c r="K1546" s="11" t="s">
        <v>239</v>
      </c>
      <c r="L1546" s="11">
        <v>0</v>
      </c>
      <c r="M1546" s="13">
        <v>7.3099999999999998E-2</v>
      </c>
      <c r="N1546" s="13" t="s">
        <v>246</v>
      </c>
      <c r="O1546" s="13" t="s">
        <v>257</v>
      </c>
      <c r="P1546" s="13">
        <v>0.39539999999999997</v>
      </c>
      <c r="Q1546" s="7" t="s">
        <v>260</v>
      </c>
      <c r="R1546" s="7" t="s">
        <v>262</v>
      </c>
      <c r="S1546" s="7">
        <v>0</v>
      </c>
      <c r="T1546" s="7" t="s">
        <v>267</v>
      </c>
      <c r="U1546" s="7" t="s">
        <v>269</v>
      </c>
      <c r="V1546" s="7">
        <v>1</v>
      </c>
      <c r="W1546" s="9">
        <v>45657</v>
      </c>
      <c r="X1546" s="7">
        <v>50</v>
      </c>
      <c r="Y1546" s="7">
        <v>11</v>
      </c>
      <c r="Z1546" s="11">
        <v>166666.67000000001</v>
      </c>
      <c r="AA1546" s="11">
        <v>1833333.37</v>
      </c>
      <c r="AB1546" s="11">
        <v>51737.440000000002</v>
      </c>
      <c r="AC1546" s="11">
        <v>569111.84000000008</v>
      </c>
      <c r="AD1546" s="11">
        <v>0</v>
      </c>
      <c r="AE1546" s="11">
        <v>0</v>
      </c>
      <c r="AF1546" s="11">
        <v>218404.11</v>
      </c>
      <c r="AG1546" s="11">
        <v>0</v>
      </c>
      <c r="AH1546" s="11">
        <v>2402445.21</v>
      </c>
      <c r="AI1546" s="11">
        <v>0</v>
      </c>
      <c r="AJ1546" s="11">
        <v>5959260.2599999998</v>
      </c>
      <c r="AK1546" s="11">
        <v>0</v>
      </c>
      <c r="AL1546" s="13">
        <v>8.5647087820321932E-3</v>
      </c>
      <c r="AM1546" s="7">
        <v>4107</v>
      </c>
      <c r="AN1546" s="7" t="s">
        <v>295</v>
      </c>
      <c r="AO1546" s="9">
        <v>45991</v>
      </c>
      <c r="AP1546" s="9">
        <v>45961</v>
      </c>
      <c r="AQ1546" s="7">
        <v>30</v>
      </c>
      <c r="AR1546" s="7">
        <v>334</v>
      </c>
      <c r="AS1546" s="15">
        <v>0.93748024111814965</v>
      </c>
      <c r="AT1546" s="11">
        <v>18919.242398249811</v>
      </c>
      <c r="AU1546" s="11">
        <v>18919.242398249811</v>
      </c>
      <c r="AV1546" s="11">
        <v>0</v>
      </c>
      <c r="AW1546" s="11">
        <v>0</v>
      </c>
      <c r="AX1546" s="11">
        <v>18919.242398249811</v>
      </c>
      <c r="AY1546" s="11">
        <v>18919.242398249811</v>
      </c>
      <c r="AZ1546" s="13">
        <v>8.5647087820321932E-3</v>
      </c>
      <c r="BA1546" s="11">
        <v>18919.242398249811</v>
      </c>
      <c r="BB1546" s="11">
        <v>18919.242398249811</v>
      </c>
      <c r="BC1546" s="11"/>
      <c r="BD1546" s="11"/>
      <c r="BE1546" s="11"/>
      <c r="BF1546" s="11">
        <v>0</v>
      </c>
      <c r="BG1546" s="11">
        <v>0</v>
      </c>
      <c r="BH1546" s="11">
        <v>18919.242398249811</v>
      </c>
      <c r="BI1546" s="11">
        <v>18919.242398249811</v>
      </c>
      <c r="BJ1546" s="11">
        <v>18919.242398249811</v>
      </c>
      <c r="BK1546" s="11">
        <v>0</v>
      </c>
      <c r="BL1546" s="11">
        <v>18919.242398249811</v>
      </c>
    </row>
    <row r="1547" spans="1:64" hidden="1" x14ac:dyDescent="0.25">
      <c r="A1547" s="7">
        <v>501126</v>
      </c>
      <c r="B1547" s="7" t="s">
        <v>199</v>
      </c>
      <c r="C1547" s="9">
        <v>45330</v>
      </c>
      <c r="D1547" s="9">
        <v>47157</v>
      </c>
      <c r="E1547" s="9">
        <v>47157</v>
      </c>
      <c r="F1547" s="7" t="s">
        <v>237</v>
      </c>
      <c r="G1547" s="11">
        <v>8361705.4699999997</v>
      </c>
      <c r="H1547" s="11">
        <v>166666.67000000001</v>
      </c>
      <c r="I1547" s="11" t="s">
        <v>239</v>
      </c>
      <c r="J1547" s="11">
        <v>51737.440000000002</v>
      </c>
      <c r="K1547" s="11" t="s">
        <v>239</v>
      </c>
      <c r="L1547" s="11">
        <v>0</v>
      </c>
      <c r="M1547" s="13">
        <v>7.3099999999999998E-2</v>
      </c>
      <c r="N1547" s="13" t="s">
        <v>246</v>
      </c>
      <c r="O1547" s="13" t="s">
        <v>257</v>
      </c>
      <c r="P1547" s="13">
        <v>0.39539999999999997</v>
      </c>
      <c r="Q1547" s="7" t="s">
        <v>260</v>
      </c>
      <c r="R1547" s="7" t="s">
        <v>262</v>
      </c>
      <c r="S1547" s="7">
        <v>0</v>
      </c>
      <c r="T1547" s="7" t="s">
        <v>267</v>
      </c>
      <c r="U1547" s="7" t="s">
        <v>269</v>
      </c>
      <c r="V1547" s="7">
        <v>1</v>
      </c>
      <c r="W1547" s="9">
        <v>45657</v>
      </c>
      <c r="X1547" s="7">
        <v>50</v>
      </c>
      <c r="Y1547" s="7">
        <v>12</v>
      </c>
      <c r="Z1547" s="11">
        <v>166666.67000000001</v>
      </c>
      <c r="AA1547" s="11">
        <v>2000000.04</v>
      </c>
      <c r="AB1547" s="11">
        <v>51737.440000000002</v>
      </c>
      <c r="AC1547" s="11">
        <v>620849.28</v>
      </c>
      <c r="AD1547" s="11">
        <v>0</v>
      </c>
      <c r="AE1547" s="11">
        <v>0</v>
      </c>
      <c r="AF1547" s="11">
        <v>218404.11</v>
      </c>
      <c r="AG1547" s="11">
        <v>0</v>
      </c>
      <c r="AH1547" s="11">
        <v>2620849.3199999998</v>
      </c>
      <c r="AI1547" s="11">
        <v>0</v>
      </c>
      <c r="AJ1547" s="11">
        <v>5740856.1499999994</v>
      </c>
      <c r="AK1547" s="11">
        <v>0</v>
      </c>
      <c r="AL1547" s="13">
        <v>8.4840772184974211E-3</v>
      </c>
      <c r="AM1547" s="7">
        <v>4108</v>
      </c>
      <c r="AN1547" s="7" t="s">
        <v>296</v>
      </c>
      <c r="AO1547" s="9">
        <v>46022</v>
      </c>
      <c r="AP1547" s="9">
        <v>45991</v>
      </c>
      <c r="AQ1547" s="7">
        <v>31</v>
      </c>
      <c r="AR1547" s="7">
        <v>365</v>
      </c>
      <c r="AS1547" s="15">
        <v>0.9318796011555307</v>
      </c>
      <c r="AT1547" s="11">
        <v>17946.41670219052</v>
      </c>
      <c r="AU1547" s="11">
        <v>17946.41670219052</v>
      </c>
      <c r="AV1547" s="11">
        <v>0</v>
      </c>
      <c r="AW1547" s="11">
        <v>0</v>
      </c>
      <c r="AX1547" s="11">
        <v>17946.41670219052</v>
      </c>
      <c r="AY1547" s="11">
        <v>17946.41670219052</v>
      </c>
      <c r="AZ1547" s="13">
        <v>8.4840772184974211E-3</v>
      </c>
      <c r="BA1547" s="11">
        <v>17946.41670219052</v>
      </c>
      <c r="BB1547" s="11">
        <v>17946.41670219052</v>
      </c>
      <c r="BC1547" s="11"/>
      <c r="BD1547" s="11"/>
      <c r="BE1547" s="11"/>
      <c r="BF1547" s="11">
        <v>0</v>
      </c>
      <c r="BG1547" s="11">
        <v>0</v>
      </c>
      <c r="BH1547" s="11">
        <v>17946.41670219052</v>
      </c>
      <c r="BI1547" s="11">
        <v>17946.41670219052</v>
      </c>
      <c r="BJ1547" s="11">
        <v>17946.41670219052</v>
      </c>
      <c r="BK1547" s="11">
        <v>0</v>
      </c>
      <c r="BL1547" s="11">
        <v>17946.41670219052</v>
      </c>
    </row>
    <row r="1548" spans="1:64" hidden="1" x14ac:dyDescent="0.25">
      <c r="A1548" s="7">
        <v>500605</v>
      </c>
      <c r="B1548" s="7" t="s">
        <v>200</v>
      </c>
      <c r="C1548" s="9">
        <v>42670</v>
      </c>
      <c r="D1548" s="9">
        <v>46022</v>
      </c>
      <c r="E1548" s="9">
        <v>46022</v>
      </c>
      <c r="F1548" s="7" t="s">
        <v>238</v>
      </c>
      <c r="G1548" s="11">
        <v>7119338.0115238298</v>
      </c>
      <c r="H1548" s="11">
        <v>6999112.7300000004</v>
      </c>
      <c r="I1548" s="11" t="s">
        <v>240</v>
      </c>
      <c r="J1548" s="11">
        <v>239542.63833333339</v>
      </c>
      <c r="K1548" s="11" t="s">
        <v>240</v>
      </c>
      <c r="L1548" s="11">
        <v>887.27000000048429</v>
      </c>
      <c r="M1548" s="13">
        <v>9.2100000000000001E-2</v>
      </c>
      <c r="N1548" s="13" t="s">
        <v>243</v>
      </c>
      <c r="O1548" s="13" t="s">
        <v>257</v>
      </c>
      <c r="P1548" s="13">
        <v>0.39539999999999997</v>
      </c>
      <c r="Q1548" s="7" t="s">
        <v>260</v>
      </c>
      <c r="R1548" s="7" t="s">
        <v>264</v>
      </c>
      <c r="S1548" s="7">
        <v>0</v>
      </c>
      <c r="T1548" s="7" t="s">
        <v>267</v>
      </c>
      <c r="U1548" s="7" t="s">
        <v>269</v>
      </c>
      <c r="V1548" s="7">
        <v>4.4755000000000003</v>
      </c>
      <c r="W1548" s="9">
        <v>45657</v>
      </c>
      <c r="X1548" s="7">
        <v>12</v>
      </c>
      <c r="Y1548" s="7">
        <v>0</v>
      </c>
      <c r="Z1548" s="11">
        <v>0</v>
      </c>
      <c r="AA1548" s="11">
        <v>0</v>
      </c>
      <c r="AB1548" s="11">
        <v>0</v>
      </c>
      <c r="AC1548" s="11">
        <v>0</v>
      </c>
      <c r="AD1548" s="11">
        <v>0</v>
      </c>
      <c r="AE1548" s="11">
        <v>0</v>
      </c>
      <c r="AF1548" s="11">
        <v>0</v>
      </c>
      <c r="AG1548" s="11">
        <v>0</v>
      </c>
      <c r="AH1548" s="11">
        <v>0</v>
      </c>
      <c r="AI1548" s="11">
        <v>0</v>
      </c>
      <c r="AJ1548" s="11">
        <v>7119338.0115238298</v>
      </c>
      <c r="AK1548" s="11">
        <v>0</v>
      </c>
      <c r="AM1548" s="7">
        <v>4147</v>
      </c>
      <c r="AN1548" s="7" t="s">
        <v>283</v>
      </c>
      <c r="AO1548" s="9">
        <v>45657</v>
      </c>
      <c r="AP1548" s="9">
        <v>47157</v>
      </c>
      <c r="AQ1548" s="7">
        <v>0</v>
      </c>
      <c r="AR1548" s="7">
        <v>0</v>
      </c>
      <c r="AS1548" s="15">
        <v>1</v>
      </c>
      <c r="BC1548" s="11"/>
      <c r="BD1548" s="11"/>
      <c r="BE1548" s="11"/>
    </row>
    <row r="1549" spans="1:64" hidden="1" x14ac:dyDescent="0.25">
      <c r="A1549" s="7">
        <v>500605</v>
      </c>
      <c r="B1549" s="7" t="s">
        <v>200</v>
      </c>
      <c r="C1549" s="9">
        <v>42670</v>
      </c>
      <c r="D1549" s="9">
        <v>46022</v>
      </c>
      <c r="E1549" s="9">
        <v>46022</v>
      </c>
      <c r="F1549" s="7" t="s">
        <v>238</v>
      </c>
      <c r="G1549" s="11">
        <v>7119338.0115238298</v>
      </c>
      <c r="H1549" s="11">
        <v>6999112.7300000004</v>
      </c>
      <c r="I1549" s="11" t="s">
        <v>240</v>
      </c>
      <c r="J1549" s="11">
        <v>239542.63833333339</v>
      </c>
      <c r="K1549" s="11" t="s">
        <v>240</v>
      </c>
      <c r="L1549" s="11">
        <v>887.27000000048429</v>
      </c>
      <c r="M1549" s="13">
        <v>9.2100000000000001E-2</v>
      </c>
      <c r="N1549" s="13" t="s">
        <v>243</v>
      </c>
      <c r="O1549" s="13" t="s">
        <v>257</v>
      </c>
      <c r="P1549" s="13">
        <v>0.39539999999999997</v>
      </c>
      <c r="Q1549" s="7" t="s">
        <v>260</v>
      </c>
      <c r="R1549" s="7" t="s">
        <v>264</v>
      </c>
      <c r="S1549" s="7">
        <v>0</v>
      </c>
      <c r="T1549" s="7" t="s">
        <v>267</v>
      </c>
      <c r="U1549" s="7" t="s">
        <v>269</v>
      </c>
      <c r="V1549" s="7">
        <v>4.4755000000000003</v>
      </c>
      <c r="W1549" s="9">
        <v>45657</v>
      </c>
      <c r="X1549" s="7">
        <v>12</v>
      </c>
      <c r="Y1549" s="7">
        <v>1</v>
      </c>
      <c r="Z1549" s="11">
        <v>0</v>
      </c>
      <c r="AA1549" s="11">
        <v>0</v>
      </c>
      <c r="AB1549" s="11">
        <v>0</v>
      </c>
      <c r="AC1549" s="11">
        <v>0</v>
      </c>
      <c r="AD1549" s="11">
        <v>80.660909090953112</v>
      </c>
      <c r="AE1549" s="11">
        <v>80.660909090953112</v>
      </c>
      <c r="AF1549" s="11">
        <v>0</v>
      </c>
      <c r="AG1549" s="11">
        <v>0</v>
      </c>
      <c r="AH1549" s="11">
        <v>0</v>
      </c>
      <c r="AI1549" s="11">
        <v>0</v>
      </c>
      <c r="AJ1549" s="11">
        <v>7119418.6724329209</v>
      </c>
      <c r="AK1549" s="11">
        <v>80.660909090953112</v>
      </c>
      <c r="AL1549" s="13">
        <v>3.2879808408050382E-2</v>
      </c>
      <c r="AM1549" s="7">
        <v>4148</v>
      </c>
      <c r="AN1549" s="7" t="s">
        <v>284</v>
      </c>
      <c r="AO1549" s="9">
        <v>45688</v>
      </c>
      <c r="AP1549" s="9">
        <v>45657</v>
      </c>
      <c r="AQ1549" s="7">
        <v>31</v>
      </c>
      <c r="AR1549" s="7">
        <v>31</v>
      </c>
      <c r="AS1549" s="15">
        <v>0.9925452518222696</v>
      </c>
      <c r="AT1549" s="11">
        <v>91867.266165135996</v>
      </c>
      <c r="AU1549" s="11">
        <v>411151.94972206617</v>
      </c>
      <c r="AV1549" s="11">
        <v>1.04082897010581</v>
      </c>
      <c r="AW1549" s="11">
        <v>4.6582300557085512</v>
      </c>
      <c r="AX1549" s="11">
        <v>91866.225336165895</v>
      </c>
      <c r="AY1549" s="11">
        <v>411147.29149201052</v>
      </c>
      <c r="AZ1549" s="13">
        <v>3.2879808408050382E-2</v>
      </c>
      <c r="BA1549" s="11">
        <v>91867.266165135996</v>
      </c>
      <c r="BB1549" s="11">
        <v>411151.94972206617</v>
      </c>
      <c r="BC1549" s="11"/>
      <c r="BD1549" s="11"/>
      <c r="BE1549" s="11"/>
      <c r="BF1549" s="11">
        <v>1.04082897010581</v>
      </c>
      <c r="BG1549" s="11">
        <v>4.6582300557085512</v>
      </c>
      <c r="BH1549" s="11">
        <v>91866.225336165895</v>
      </c>
      <c r="BI1549" s="11">
        <v>411147.29149201052</v>
      </c>
      <c r="BJ1549" s="11">
        <v>411147.29149201052</v>
      </c>
      <c r="BK1549" s="11">
        <v>4.6582300557085512</v>
      </c>
      <c r="BL1549" s="11">
        <v>411151.94972206617</v>
      </c>
    </row>
    <row r="1550" spans="1:64" hidden="1" x14ac:dyDescent="0.25">
      <c r="A1550" s="7">
        <v>500605</v>
      </c>
      <c r="B1550" s="7" t="s">
        <v>200</v>
      </c>
      <c r="C1550" s="9">
        <v>42670</v>
      </c>
      <c r="D1550" s="9">
        <v>46022</v>
      </c>
      <c r="E1550" s="9">
        <v>46022</v>
      </c>
      <c r="F1550" s="7" t="s">
        <v>238</v>
      </c>
      <c r="G1550" s="11">
        <v>7119338.0115238298</v>
      </c>
      <c r="H1550" s="11">
        <v>6999112.7300000004</v>
      </c>
      <c r="I1550" s="11" t="s">
        <v>240</v>
      </c>
      <c r="J1550" s="11">
        <v>239542.63833333339</v>
      </c>
      <c r="K1550" s="11" t="s">
        <v>240</v>
      </c>
      <c r="L1550" s="11">
        <v>887.27000000048429</v>
      </c>
      <c r="M1550" s="13">
        <v>9.2100000000000001E-2</v>
      </c>
      <c r="N1550" s="13" t="s">
        <v>243</v>
      </c>
      <c r="O1550" s="13" t="s">
        <v>257</v>
      </c>
      <c r="P1550" s="13">
        <v>0.39539999999999997</v>
      </c>
      <c r="Q1550" s="7" t="s">
        <v>260</v>
      </c>
      <c r="R1550" s="7" t="s">
        <v>264</v>
      </c>
      <c r="S1550" s="7">
        <v>0</v>
      </c>
      <c r="T1550" s="7" t="s">
        <v>267</v>
      </c>
      <c r="U1550" s="7" t="s">
        <v>269</v>
      </c>
      <c r="V1550" s="7">
        <v>4.4755000000000003</v>
      </c>
      <c r="W1550" s="9">
        <v>45657</v>
      </c>
      <c r="X1550" s="7">
        <v>12</v>
      </c>
      <c r="Y1550" s="7">
        <v>2</v>
      </c>
      <c r="Z1550" s="11">
        <v>0</v>
      </c>
      <c r="AA1550" s="11">
        <v>0</v>
      </c>
      <c r="AB1550" s="11">
        <v>0</v>
      </c>
      <c r="AC1550" s="11">
        <v>0</v>
      </c>
      <c r="AD1550" s="11">
        <v>80.660909090953112</v>
      </c>
      <c r="AE1550" s="11">
        <v>161.3218181819062</v>
      </c>
      <c r="AF1550" s="11">
        <v>0</v>
      </c>
      <c r="AG1550" s="11">
        <v>0</v>
      </c>
      <c r="AH1550" s="11">
        <v>0</v>
      </c>
      <c r="AI1550" s="11">
        <v>0</v>
      </c>
      <c r="AJ1550" s="11">
        <v>7119499.333342012</v>
      </c>
      <c r="AK1550" s="11">
        <v>161.3218181819062</v>
      </c>
      <c r="AL1550" s="13">
        <v>3.1798726607100369E-2</v>
      </c>
      <c r="AM1550" s="7">
        <v>4149</v>
      </c>
      <c r="AN1550" s="7" t="s">
        <v>285</v>
      </c>
      <c r="AO1550" s="9">
        <v>45716</v>
      </c>
      <c r="AP1550" s="9">
        <v>45688</v>
      </c>
      <c r="AQ1550" s="7">
        <v>28</v>
      </c>
      <c r="AR1550" s="7">
        <v>59</v>
      </c>
      <c r="AS1550" s="15">
        <v>0.98585970880915097</v>
      </c>
      <c r="AT1550" s="11">
        <v>88249.238235140307</v>
      </c>
      <c r="AU1550" s="11">
        <v>394959.46572137048</v>
      </c>
      <c r="AV1550" s="11">
        <v>1.999652910786659</v>
      </c>
      <c r="AW1550" s="11">
        <v>8.9494466022256915</v>
      </c>
      <c r="AX1550" s="11">
        <v>88247.238582229518</v>
      </c>
      <c r="AY1550" s="11">
        <v>394950.51627476822</v>
      </c>
      <c r="AZ1550" s="13">
        <v>3.1798726607100369E-2</v>
      </c>
      <c r="BA1550" s="11">
        <v>88249.238235140307</v>
      </c>
      <c r="BB1550" s="11">
        <v>394959.46572137048</v>
      </c>
      <c r="BC1550" s="11"/>
      <c r="BD1550" s="11"/>
      <c r="BE1550" s="11"/>
      <c r="BF1550" s="11">
        <v>1.999652910786659</v>
      </c>
      <c r="BG1550" s="11">
        <v>8.9494466022256915</v>
      </c>
      <c r="BH1550" s="11">
        <v>88247.238582229518</v>
      </c>
      <c r="BI1550" s="11">
        <v>394950.51627476822</v>
      </c>
      <c r="BJ1550" s="11">
        <v>394950.51627476822</v>
      </c>
      <c r="BK1550" s="11">
        <v>8.9494466022256915</v>
      </c>
      <c r="BL1550" s="11">
        <v>394959.46572137048</v>
      </c>
    </row>
    <row r="1551" spans="1:64" hidden="1" x14ac:dyDescent="0.25">
      <c r="A1551" s="7">
        <v>500605</v>
      </c>
      <c r="B1551" s="7" t="s">
        <v>200</v>
      </c>
      <c r="C1551" s="9">
        <v>42670</v>
      </c>
      <c r="D1551" s="9">
        <v>46022</v>
      </c>
      <c r="E1551" s="9">
        <v>46022</v>
      </c>
      <c r="F1551" s="7" t="s">
        <v>238</v>
      </c>
      <c r="G1551" s="11">
        <v>7119338.0115238298</v>
      </c>
      <c r="H1551" s="11">
        <v>6999112.7300000004</v>
      </c>
      <c r="I1551" s="11" t="s">
        <v>240</v>
      </c>
      <c r="J1551" s="11">
        <v>239542.63833333339</v>
      </c>
      <c r="K1551" s="11" t="s">
        <v>240</v>
      </c>
      <c r="L1551" s="11">
        <v>887.27000000048429</v>
      </c>
      <c r="M1551" s="13">
        <v>9.2100000000000001E-2</v>
      </c>
      <c r="N1551" s="13" t="s">
        <v>243</v>
      </c>
      <c r="O1551" s="13" t="s">
        <v>257</v>
      </c>
      <c r="P1551" s="13">
        <v>0.39539999999999997</v>
      </c>
      <c r="Q1551" s="7" t="s">
        <v>260</v>
      </c>
      <c r="R1551" s="7" t="s">
        <v>264</v>
      </c>
      <c r="S1551" s="7">
        <v>0</v>
      </c>
      <c r="T1551" s="7" t="s">
        <v>267</v>
      </c>
      <c r="U1551" s="7" t="s">
        <v>269</v>
      </c>
      <c r="V1551" s="7">
        <v>4.4755000000000003</v>
      </c>
      <c r="W1551" s="9">
        <v>45657</v>
      </c>
      <c r="X1551" s="7">
        <v>12</v>
      </c>
      <c r="Y1551" s="7">
        <v>3</v>
      </c>
      <c r="Z1551" s="11">
        <v>0</v>
      </c>
      <c r="AA1551" s="11">
        <v>0</v>
      </c>
      <c r="AB1551" s="11">
        <v>0</v>
      </c>
      <c r="AC1551" s="11">
        <v>0</v>
      </c>
      <c r="AD1551" s="11">
        <v>80.660909090953112</v>
      </c>
      <c r="AE1551" s="11">
        <v>241.98272727285931</v>
      </c>
      <c r="AF1551" s="11">
        <v>0</v>
      </c>
      <c r="AG1551" s="11">
        <v>0</v>
      </c>
      <c r="AH1551" s="11">
        <v>0</v>
      </c>
      <c r="AI1551" s="11">
        <v>0</v>
      </c>
      <c r="AJ1551" s="11">
        <v>7119579.9942511022</v>
      </c>
      <c r="AK1551" s="11">
        <v>241.98272727285931</v>
      </c>
      <c r="AL1551" s="13">
        <v>3.07531905686389E-2</v>
      </c>
      <c r="AM1551" s="7">
        <v>4150</v>
      </c>
      <c r="AN1551" s="7" t="s">
        <v>286</v>
      </c>
      <c r="AO1551" s="9">
        <v>45747</v>
      </c>
      <c r="AP1551" s="9">
        <v>45716</v>
      </c>
      <c r="AQ1551" s="7">
        <v>31</v>
      </c>
      <c r="AR1551" s="7">
        <v>90</v>
      </c>
      <c r="AS1551" s="15">
        <v>0.97851037294140819</v>
      </c>
      <c r="AT1551" s="11">
        <v>84712.334917695553</v>
      </c>
      <c r="AU1551" s="11">
        <v>379130.05492414639</v>
      </c>
      <c r="AV1551" s="11">
        <v>2.879231900419442</v>
      </c>
      <c r="AW1551" s="11">
        <v>12.886002370327221</v>
      </c>
      <c r="AX1551" s="11">
        <v>84709.455685795139</v>
      </c>
      <c r="AY1551" s="11">
        <v>379117.16892177617</v>
      </c>
      <c r="AZ1551" s="13">
        <v>3.07531905686389E-2</v>
      </c>
      <c r="BA1551" s="11">
        <v>84712.334917695553</v>
      </c>
      <c r="BB1551" s="11">
        <v>379130.05492414639</v>
      </c>
      <c r="BC1551" s="11"/>
      <c r="BD1551" s="11"/>
      <c r="BE1551" s="11"/>
      <c r="BF1551" s="11">
        <v>2.879231900419442</v>
      </c>
      <c r="BG1551" s="11">
        <v>12.886002370327221</v>
      </c>
      <c r="BH1551" s="11">
        <v>84709.455685795139</v>
      </c>
      <c r="BI1551" s="11">
        <v>379117.16892177617</v>
      </c>
      <c r="BJ1551" s="11">
        <v>379117.16892177617</v>
      </c>
      <c r="BK1551" s="11">
        <v>12.886002370327221</v>
      </c>
      <c r="BL1551" s="11">
        <v>379130.05492414639</v>
      </c>
    </row>
    <row r="1552" spans="1:64" hidden="1" x14ac:dyDescent="0.25">
      <c r="A1552" s="7">
        <v>500605</v>
      </c>
      <c r="B1552" s="7" t="s">
        <v>200</v>
      </c>
      <c r="C1552" s="9">
        <v>42670</v>
      </c>
      <c r="D1552" s="9">
        <v>46022</v>
      </c>
      <c r="E1552" s="9">
        <v>46022</v>
      </c>
      <c r="F1552" s="7" t="s">
        <v>238</v>
      </c>
      <c r="G1552" s="11">
        <v>7119338.0115238298</v>
      </c>
      <c r="H1552" s="11">
        <v>6999112.7300000004</v>
      </c>
      <c r="I1552" s="11" t="s">
        <v>240</v>
      </c>
      <c r="J1552" s="11">
        <v>239542.63833333339</v>
      </c>
      <c r="K1552" s="11" t="s">
        <v>240</v>
      </c>
      <c r="L1552" s="11">
        <v>887.27000000048429</v>
      </c>
      <c r="M1552" s="13">
        <v>9.2100000000000001E-2</v>
      </c>
      <c r="N1552" s="13" t="s">
        <v>243</v>
      </c>
      <c r="O1552" s="13" t="s">
        <v>257</v>
      </c>
      <c r="P1552" s="13">
        <v>0.39539999999999997</v>
      </c>
      <c r="Q1552" s="7" t="s">
        <v>260</v>
      </c>
      <c r="R1552" s="7" t="s">
        <v>264</v>
      </c>
      <c r="S1552" s="7">
        <v>0</v>
      </c>
      <c r="T1552" s="7" t="s">
        <v>267</v>
      </c>
      <c r="U1552" s="7" t="s">
        <v>269</v>
      </c>
      <c r="V1552" s="7">
        <v>4.4755000000000003</v>
      </c>
      <c r="W1552" s="9">
        <v>45657</v>
      </c>
      <c r="X1552" s="7">
        <v>12</v>
      </c>
      <c r="Y1552" s="7">
        <v>4</v>
      </c>
      <c r="Z1552" s="11">
        <v>0</v>
      </c>
      <c r="AA1552" s="11">
        <v>0</v>
      </c>
      <c r="AB1552" s="11">
        <v>0</v>
      </c>
      <c r="AC1552" s="11">
        <v>0</v>
      </c>
      <c r="AD1552" s="11">
        <v>80.660909090953112</v>
      </c>
      <c r="AE1552" s="11">
        <v>322.64363636381239</v>
      </c>
      <c r="AF1552" s="11">
        <v>0</v>
      </c>
      <c r="AG1552" s="11">
        <v>0</v>
      </c>
      <c r="AH1552" s="11">
        <v>0</v>
      </c>
      <c r="AI1552" s="11">
        <v>0</v>
      </c>
      <c r="AJ1552" s="11">
        <v>7119660.6551601933</v>
      </c>
      <c r="AK1552" s="11">
        <v>322.64363636381239</v>
      </c>
      <c r="AL1552" s="13">
        <v>2.97420315548057E-2</v>
      </c>
      <c r="AM1552" s="7">
        <v>4151</v>
      </c>
      <c r="AN1552" s="7" t="s">
        <v>287</v>
      </c>
      <c r="AO1552" s="9">
        <v>45777</v>
      </c>
      <c r="AP1552" s="9">
        <v>45747</v>
      </c>
      <c r="AQ1552" s="7">
        <v>30</v>
      </c>
      <c r="AR1552" s="7">
        <v>120</v>
      </c>
      <c r="AS1552" s="15">
        <v>0.97145028156182189</v>
      </c>
      <c r="AT1552" s="11">
        <v>81336.816051276619</v>
      </c>
      <c r="AU1552" s="11">
        <v>364022.92023748852</v>
      </c>
      <c r="AV1552" s="11">
        <v>3.685963049659974</v>
      </c>
      <c r="AW1552" s="11">
        <v>16.496527628753221</v>
      </c>
      <c r="AX1552" s="11">
        <v>81333.130088226957</v>
      </c>
      <c r="AY1552" s="11">
        <v>364006.42370985978</v>
      </c>
      <c r="AZ1552" s="13">
        <v>2.97420315548057E-2</v>
      </c>
      <c r="BA1552" s="11">
        <v>81336.816051276619</v>
      </c>
      <c r="BB1552" s="11">
        <v>364022.92023748852</v>
      </c>
      <c r="BC1552" s="11"/>
      <c r="BD1552" s="11"/>
      <c r="BE1552" s="11"/>
      <c r="BF1552" s="11">
        <v>3.685963049659974</v>
      </c>
      <c r="BG1552" s="11">
        <v>16.496527628753221</v>
      </c>
      <c r="BH1552" s="11">
        <v>81333.130088226957</v>
      </c>
      <c r="BI1552" s="11">
        <v>364006.42370985978</v>
      </c>
      <c r="BJ1552" s="11">
        <v>364006.42370985978</v>
      </c>
      <c r="BK1552" s="11">
        <v>16.496527628753221</v>
      </c>
      <c r="BL1552" s="11">
        <v>364022.92023748852</v>
      </c>
    </row>
    <row r="1553" spans="1:64" hidden="1" x14ac:dyDescent="0.25">
      <c r="A1553" s="7">
        <v>500605</v>
      </c>
      <c r="B1553" s="7" t="s">
        <v>200</v>
      </c>
      <c r="C1553" s="9">
        <v>42670</v>
      </c>
      <c r="D1553" s="9">
        <v>46022</v>
      </c>
      <c r="E1553" s="9">
        <v>46022</v>
      </c>
      <c r="F1553" s="7" t="s">
        <v>238</v>
      </c>
      <c r="G1553" s="11">
        <v>7119338.0115238298</v>
      </c>
      <c r="H1553" s="11">
        <v>6999112.7300000004</v>
      </c>
      <c r="I1553" s="11" t="s">
        <v>240</v>
      </c>
      <c r="J1553" s="11">
        <v>239542.63833333339</v>
      </c>
      <c r="K1553" s="11" t="s">
        <v>240</v>
      </c>
      <c r="L1553" s="11">
        <v>887.27000000048429</v>
      </c>
      <c r="M1553" s="13">
        <v>9.2100000000000001E-2</v>
      </c>
      <c r="N1553" s="13" t="s">
        <v>243</v>
      </c>
      <c r="O1553" s="13" t="s">
        <v>257</v>
      </c>
      <c r="P1553" s="13">
        <v>0.39539999999999997</v>
      </c>
      <c r="Q1553" s="7" t="s">
        <v>260</v>
      </c>
      <c r="R1553" s="7" t="s">
        <v>264</v>
      </c>
      <c r="S1553" s="7">
        <v>0</v>
      </c>
      <c r="T1553" s="7" t="s">
        <v>267</v>
      </c>
      <c r="U1553" s="7" t="s">
        <v>269</v>
      </c>
      <c r="V1553" s="7">
        <v>4.4755000000000003</v>
      </c>
      <c r="W1553" s="9">
        <v>45657</v>
      </c>
      <c r="X1553" s="7">
        <v>12</v>
      </c>
      <c r="Y1553" s="7">
        <v>5</v>
      </c>
      <c r="Z1553" s="11">
        <v>0</v>
      </c>
      <c r="AA1553" s="11">
        <v>0</v>
      </c>
      <c r="AB1553" s="11">
        <v>0</v>
      </c>
      <c r="AC1553" s="11">
        <v>0</v>
      </c>
      <c r="AD1553" s="11">
        <v>80.660909090953112</v>
      </c>
      <c r="AE1553" s="11">
        <v>403.30454545476562</v>
      </c>
      <c r="AF1553" s="11">
        <v>0</v>
      </c>
      <c r="AG1553" s="11">
        <v>0</v>
      </c>
      <c r="AH1553" s="11">
        <v>0</v>
      </c>
      <c r="AI1553" s="11">
        <v>0</v>
      </c>
      <c r="AJ1553" s="11">
        <v>7119741.3160692845</v>
      </c>
      <c r="AK1553" s="11">
        <v>403.30454545476562</v>
      </c>
      <c r="AL1553" s="13">
        <v>2.8764119255617619E-2</v>
      </c>
      <c r="AM1553" s="7">
        <v>4152</v>
      </c>
      <c r="AN1553" s="7" t="s">
        <v>288</v>
      </c>
      <c r="AO1553" s="9">
        <v>45808</v>
      </c>
      <c r="AP1553" s="9">
        <v>45777</v>
      </c>
      <c r="AQ1553" s="7">
        <v>31</v>
      </c>
      <c r="AR1553" s="7">
        <v>151</v>
      </c>
      <c r="AS1553" s="15">
        <v>0.96420836434559332</v>
      </c>
      <c r="AT1553" s="11">
        <v>78076.95271371011</v>
      </c>
      <c r="AU1553" s="11">
        <v>349433.40187020961</v>
      </c>
      <c r="AV1553" s="11">
        <v>4.422743541766855</v>
      </c>
      <c r="AW1553" s="11">
        <v>19.793988721177559</v>
      </c>
      <c r="AX1553" s="11">
        <v>78072.52997016834</v>
      </c>
      <c r="AY1553" s="11">
        <v>349413.60788148851</v>
      </c>
      <c r="AZ1553" s="13">
        <v>2.8764119255617619E-2</v>
      </c>
      <c r="BA1553" s="11">
        <v>78076.95271371011</v>
      </c>
      <c r="BB1553" s="11">
        <v>349433.40187020961</v>
      </c>
      <c r="BC1553" s="11"/>
      <c r="BD1553" s="11"/>
      <c r="BE1553" s="11"/>
      <c r="BF1553" s="11">
        <v>4.422743541766855</v>
      </c>
      <c r="BG1553" s="11">
        <v>19.793988721177559</v>
      </c>
      <c r="BH1553" s="11">
        <v>78072.52997016834</v>
      </c>
      <c r="BI1553" s="11">
        <v>349413.60788148851</v>
      </c>
      <c r="BJ1553" s="11">
        <v>349413.60788148851</v>
      </c>
      <c r="BK1553" s="11">
        <v>19.793988721177559</v>
      </c>
      <c r="BL1553" s="11">
        <v>349433.40187020961</v>
      </c>
    </row>
    <row r="1554" spans="1:64" hidden="1" x14ac:dyDescent="0.25">
      <c r="A1554" s="7">
        <v>500605</v>
      </c>
      <c r="B1554" s="7" t="s">
        <v>200</v>
      </c>
      <c r="C1554" s="9">
        <v>42670</v>
      </c>
      <c r="D1554" s="9">
        <v>46022</v>
      </c>
      <c r="E1554" s="9">
        <v>46022</v>
      </c>
      <c r="F1554" s="7" t="s">
        <v>238</v>
      </c>
      <c r="G1554" s="11">
        <v>7119338.0115238298</v>
      </c>
      <c r="H1554" s="11">
        <v>6999112.7300000004</v>
      </c>
      <c r="I1554" s="11" t="s">
        <v>240</v>
      </c>
      <c r="J1554" s="11">
        <v>239542.63833333339</v>
      </c>
      <c r="K1554" s="11" t="s">
        <v>240</v>
      </c>
      <c r="L1554" s="11">
        <v>887.27000000048429</v>
      </c>
      <c r="M1554" s="13">
        <v>9.2100000000000001E-2</v>
      </c>
      <c r="N1554" s="13" t="s">
        <v>243</v>
      </c>
      <c r="O1554" s="13" t="s">
        <v>257</v>
      </c>
      <c r="P1554" s="13">
        <v>0.39539999999999997</v>
      </c>
      <c r="Q1554" s="7" t="s">
        <v>260</v>
      </c>
      <c r="R1554" s="7" t="s">
        <v>264</v>
      </c>
      <c r="S1554" s="7">
        <v>0</v>
      </c>
      <c r="T1554" s="7" t="s">
        <v>267</v>
      </c>
      <c r="U1554" s="7" t="s">
        <v>269</v>
      </c>
      <c r="V1554" s="7">
        <v>4.4755000000000003</v>
      </c>
      <c r="W1554" s="9">
        <v>45657</v>
      </c>
      <c r="X1554" s="7">
        <v>12</v>
      </c>
      <c r="Y1554" s="7">
        <v>6</v>
      </c>
      <c r="Z1554" s="11">
        <v>0</v>
      </c>
      <c r="AA1554" s="11">
        <v>0</v>
      </c>
      <c r="AB1554" s="11">
        <v>0</v>
      </c>
      <c r="AC1554" s="11">
        <v>0</v>
      </c>
      <c r="AD1554" s="11">
        <v>80.660909090953112</v>
      </c>
      <c r="AE1554" s="11">
        <v>483.96545454571873</v>
      </c>
      <c r="AF1554" s="11">
        <v>0</v>
      </c>
      <c r="AG1554" s="11">
        <v>0</v>
      </c>
      <c r="AH1554" s="11">
        <v>0</v>
      </c>
      <c r="AI1554" s="11">
        <v>0</v>
      </c>
      <c r="AJ1554" s="11">
        <v>7119821.9769783756</v>
      </c>
      <c r="AK1554" s="11">
        <v>483.96545454571873</v>
      </c>
      <c r="AL1554" s="13">
        <v>2.7818360525466601E-2</v>
      </c>
      <c r="AM1554" s="7">
        <v>4153</v>
      </c>
      <c r="AN1554" s="7" t="s">
        <v>289</v>
      </c>
      <c r="AO1554" s="9">
        <v>45838</v>
      </c>
      <c r="AP1554" s="9">
        <v>45808</v>
      </c>
      <c r="AQ1554" s="7">
        <v>30</v>
      </c>
      <c r="AR1554" s="7">
        <v>181</v>
      </c>
      <c r="AS1554" s="15">
        <v>0.95725146399023153</v>
      </c>
      <c r="AT1554" s="11">
        <v>74965.832841924333</v>
      </c>
      <c r="AU1554" s="11">
        <v>335509.58488403237</v>
      </c>
      <c r="AV1554" s="11">
        <v>5.0957556922143343</v>
      </c>
      <c r="AW1554" s="11">
        <v>22.806054600505259</v>
      </c>
      <c r="AX1554" s="11">
        <v>74960.737086232126</v>
      </c>
      <c r="AY1554" s="11">
        <v>335486.77882943192</v>
      </c>
      <c r="AZ1554" s="13">
        <v>2.7818360525466601E-2</v>
      </c>
      <c r="BA1554" s="11">
        <v>74965.832841924333</v>
      </c>
      <c r="BB1554" s="11">
        <v>335509.58488403237</v>
      </c>
      <c r="BC1554" s="11"/>
      <c r="BD1554" s="11"/>
      <c r="BE1554" s="11"/>
      <c r="BF1554" s="11">
        <v>5.0957556922143343</v>
      </c>
      <c r="BG1554" s="11">
        <v>22.806054600505259</v>
      </c>
      <c r="BH1554" s="11">
        <v>74960.737086232126</v>
      </c>
      <c r="BI1554" s="11">
        <v>335486.77882943192</v>
      </c>
      <c r="BJ1554" s="11">
        <v>335486.77882943192</v>
      </c>
      <c r="BK1554" s="11">
        <v>22.806054600505259</v>
      </c>
      <c r="BL1554" s="11">
        <v>335509.58488403237</v>
      </c>
    </row>
    <row r="1555" spans="1:64" hidden="1" x14ac:dyDescent="0.25">
      <c r="A1555" s="7">
        <v>500605</v>
      </c>
      <c r="B1555" s="7" t="s">
        <v>200</v>
      </c>
      <c r="C1555" s="9">
        <v>42670</v>
      </c>
      <c r="D1555" s="9">
        <v>46022</v>
      </c>
      <c r="E1555" s="9">
        <v>46022</v>
      </c>
      <c r="F1555" s="7" t="s">
        <v>238</v>
      </c>
      <c r="G1555" s="11">
        <v>7119338.0115238298</v>
      </c>
      <c r="H1555" s="11">
        <v>6999112.7300000004</v>
      </c>
      <c r="I1555" s="11" t="s">
        <v>240</v>
      </c>
      <c r="J1555" s="11">
        <v>239542.63833333339</v>
      </c>
      <c r="K1555" s="11" t="s">
        <v>240</v>
      </c>
      <c r="L1555" s="11">
        <v>887.27000000048429</v>
      </c>
      <c r="M1555" s="13">
        <v>9.2100000000000001E-2</v>
      </c>
      <c r="N1555" s="13" t="s">
        <v>243</v>
      </c>
      <c r="O1555" s="13" t="s">
        <v>257</v>
      </c>
      <c r="P1555" s="13">
        <v>0.39539999999999997</v>
      </c>
      <c r="Q1555" s="7" t="s">
        <v>260</v>
      </c>
      <c r="R1555" s="7" t="s">
        <v>264</v>
      </c>
      <c r="S1555" s="7">
        <v>0</v>
      </c>
      <c r="T1555" s="7" t="s">
        <v>267</v>
      </c>
      <c r="U1555" s="7" t="s">
        <v>269</v>
      </c>
      <c r="V1555" s="7">
        <v>4.4755000000000003</v>
      </c>
      <c r="W1555" s="9">
        <v>45657</v>
      </c>
      <c r="X1555" s="7">
        <v>12</v>
      </c>
      <c r="Y1555" s="7">
        <v>7</v>
      </c>
      <c r="Z1555" s="11">
        <v>0</v>
      </c>
      <c r="AA1555" s="11">
        <v>0</v>
      </c>
      <c r="AB1555" s="11">
        <v>0</v>
      </c>
      <c r="AC1555" s="11">
        <v>0</v>
      </c>
      <c r="AD1555" s="11">
        <v>80.660909090953112</v>
      </c>
      <c r="AE1555" s="11">
        <v>564.62636363667184</v>
      </c>
      <c r="AF1555" s="11">
        <v>0</v>
      </c>
      <c r="AG1555" s="11">
        <v>0</v>
      </c>
      <c r="AH1555" s="11">
        <v>0</v>
      </c>
      <c r="AI1555" s="11">
        <v>0</v>
      </c>
      <c r="AJ1555" s="11">
        <v>7119902.6378874667</v>
      </c>
      <c r="AK1555" s="11">
        <v>564.62636363667184</v>
      </c>
      <c r="AL1555" s="13">
        <v>2.6903698161163111E-2</v>
      </c>
      <c r="AM1555" s="7">
        <v>4154</v>
      </c>
      <c r="AN1555" s="7" t="s">
        <v>290</v>
      </c>
      <c r="AO1555" s="9">
        <v>45869</v>
      </c>
      <c r="AP1555" s="9">
        <v>45838</v>
      </c>
      <c r="AQ1555" s="7">
        <v>31</v>
      </c>
      <c r="AR1555" s="7">
        <v>212</v>
      </c>
      <c r="AS1555" s="15">
        <v>0.95011539538342071</v>
      </c>
      <c r="AT1555" s="11">
        <v>71961.309387256682</v>
      </c>
      <c r="AU1555" s="11">
        <v>322062.84016266727</v>
      </c>
      <c r="AV1555" s="11">
        <v>5.706714615119493</v>
      </c>
      <c r="AW1555" s="11">
        <v>25.54040125996729</v>
      </c>
      <c r="AX1555" s="11">
        <v>71955.602672641558</v>
      </c>
      <c r="AY1555" s="11">
        <v>322037.29976140731</v>
      </c>
      <c r="AZ1555" s="13">
        <v>2.6903698161163111E-2</v>
      </c>
      <c r="BA1555" s="11">
        <v>71961.309387256682</v>
      </c>
      <c r="BB1555" s="11">
        <v>322062.84016266727</v>
      </c>
      <c r="BC1555" s="11"/>
      <c r="BD1555" s="11"/>
      <c r="BE1555" s="11"/>
      <c r="BF1555" s="11">
        <v>5.706714615119493</v>
      </c>
      <c r="BG1555" s="11">
        <v>25.54040125996729</v>
      </c>
      <c r="BH1555" s="11">
        <v>71955.602672641558</v>
      </c>
      <c r="BI1555" s="11">
        <v>322037.29976140731</v>
      </c>
      <c r="BJ1555" s="11">
        <v>322037.29976140731</v>
      </c>
      <c r="BK1555" s="11">
        <v>25.54040125996729</v>
      </c>
      <c r="BL1555" s="11">
        <v>322062.84016266727</v>
      </c>
    </row>
    <row r="1556" spans="1:64" hidden="1" x14ac:dyDescent="0.25">
      <c r="A1556" s="7">
        <v>500605</v>
      </c>
      <c r="B1556" s="7" t="s">
        <v>200</v>
      </c>
      <c r="C1556" s="9">
        <v>42670</v>
      </c>
      <c r="D1556" s="9">
        <v>46022</v>
      </c>
      <c r="E1556" s="9">
        <v>46022</v>
      </c>
      <c r="F1556" s="7" t="s">
        <v>238</v>
      </c>
      <c r="G1556" s="11">
        <v>7119338.0115238298</v>
      </c>
      <c r="H1556" s="11">
        <v>6999112.7300000004</v>
      </c>
      <c r="I1556" s="11" t="s">
        <v>240</v>
      </c>
      <c r="J1556" s="11">
        <v>239542.63833333339</v>
      </c>
      <c r="K1556" s="11" t="s">
        <v>240</v>
      </c>
      <c r="L1556" s="11">
        <v>887.27000000048429</v>
      </c>
      <c r="M1556" s="13">
        <v>9.2100000000000001E-2</v>
      </c>
      <c r="N1556" s="13" t="s">
        <v>243</v>
      </c>
      <c r="O1556" s="13" t="s">
        <v>257</v>
      </c>
      <c r="P1556" s="13">
        <v>0.39539999999999997</v>
      </c>
      <c r="Q1556" s="7" t="s">
        <v>260</v>
      </c>
      <c r="R1556" s="7" t="s">
        <v>264</v>
      </c>
      <c r="S1556" s="7">
        <v>0</v>
      </c>
      <c r="T1556" s="7" t="s">
        <v>267</v>
      </c>
      <c r="U1556" s="7" t="s">
        <v>269</v>
      </c>
      <c r="V1556" s="7">
        <v>4.4755000000000003</v>
      </c>
      <c r="W1556" s="9">
        <v>45657</v>
      </c>
      <c r="X1556" s="7">
        <v>12</v>
      </c>
      <c r="Y1556" s="7">
        <v>8</v>
      </c>
      <c r="Z1556" s="11">
        <v>0</v>
      </c>
      <c r="AA1556" s="11">
        <v>0</v>
      </c>
      <c r="AB1556" s="11">
        <v>0</v>
      </c>
      <c r="AC1556" s="11">
        <v>0</v>
      </c>
      <c r="AD1556" s="11">
        <v>80.660909090953112</v>
      </c>
      <c r="AE1556" s="11">
        <v>645.2872727276249</v>
      </c>
      <c r="AF1556" s="11">
        <v>0</v>
      </c>
      <c r="AG1556" s="11">
        <v>0</v>
      </c>
      <c r="AH1556" s="11">
        <v>0</v>
      </c>
      <c r="AI1556" s="11">
        <v>0</v>
      </c>
      <c r="AJ1556" s="11">
        <v>7119983.2987965578</v>
      </c>
      <c r="AK1556" s="11">
        <v>645.2872727276249</v>
      </c>
      <c r="AL1556" s="13">
        <v>2.601910972015609E-2</v>
      </c>
      <c r="AM1556" s="7">
        <v>4155</v>
      </c>
      <c r="AN1556" s="7" t="s">
        <v>291</v>
      </c>
      <c r="AO1556" s="9">
        <v>45900</v>
      </c>
      <c r="AP1556" s="9">
        <v>45869</v>
      </c>
      <c r="AQ1556" s="7">
        <v>31</v>
      </c>
      <c r="AR1556" s="7">
        <v>243</v>
      </c>
      <c r="AS1556" s="15">
        <v>0.94303252437105245</v>
      </c>
      <c r="AT1556" s="11">
        <v>69077.20293034424</v>
      </c>
      <c r="AU1556" s="11">
        <v>309155.02171475568</v>
      </c>
      <c r="AV1556" s="11">
        <v>6.2604978152278354</v>
      </c>
      <c r="AW1556" s="11">
        <v>28.018857972052182</v>
      </c>
      <c r="AX1556" s="11">
        <v>69070.942432529017</v>
      </c>
      <c r="AY1556" s="11">
        <v>309127.00285678363</v>
      </c>
      <c r="AZ1556" s="13">
        <v>2.601910972015609E-2</v>
      </c>
      <c r="BA1556" s="11">
        <v>69077.20293034424</v>
      </c>
      <c r="BB1556" s="11">
        <v>309155.02171475568</v>
      </c>
      <c r="BC1556" s="11"/>
      <c r="BD1556" s="11"/>
      <c r="BE1556" s="11"/>
      <c r="BF1556" s="11">
        <v>6.2604978152278354</v>
      </c>
      <c r="BG1556" s="11">
        <v>28.018857972052182</v>
      </c>
      <c r="BH1556" s="11">
        <v>69070.942432529017</v>
      </c>
      <c r="BI1556" s="11">
        <v>309127.00285678363</v>
      </c>
      <c r="BJ1556" s="11">
        <v>309127.00285678363</v>
      </c>
      <c r="BK1556" s="11">
        <v>28.018857972052182</v>
      </c>
      <c r="BL1556" s="11">
        <v>309155.02171475568</v>
      </c>
    </row>
    <row r="1557" spans="1:64" hidden="1" x14ac:dyDescent="0.25">
      <c r="A1557" s="7">
        <v>500605</v>
      </c>
      <c r="B1557" s="7" t="s">
        <v>200</v>
      </c>
      <c r="C1557" s="9">
        <v>42670</v>
      </c>
      <c r="D1557" s="9">
        <v>46022</v>
      </c>
      <c r="E1557" s="9">
        <v>46022</v>
      </c>
      <c r="F1557" s="7" t="s">
        <v>238</v>
      </c>
      <c r="G1557" s="11">
        <v>7119338.0115238298</v>
      </c>
      <c r="H1557" s="11">
        <v>6999112.7300000004</v>
      </c>
      <c r="I1557" s="11" t="s">
        <v>240</v>
      </c>
      <c r="J1557" s="11">
        <v>239542.63833333339</v>
      </c>
      <c r="K1557" s="11" t="s">
        <v>240</v>
      </c>
      <c r="L1557" s="11">
        <v>887.27000000048429</v>
      </c>
      <c r="M1557" s="13">
        <v>9.2100000000000001E-2</v>
      </c>
      <c r="N1557" s="13" t="s">
        <v>243</v>
      </c>
      <c r="O1557" s="13" t="s">
        <v>257</v>
      </c>
      <c r="P1557" s="13">
        <v>0.39539999999999997</v>
      </c>
      <c r="Q1557" s="7" t="s">
        <v>260</v>
      </c>
      <c r="R1557" s="7" t="s">
        <v>264</v>
      </c>
      <c r="S1557" s="7">
        <v>0</v>
      </c>
      <c r="T1557" s="7" t="s">
        <v>267</v>
      </c>
      <c r="U1557" s="7" t="s">
        <v>269</v>
      </c>
      <c r="V1557" s="7">
        <v>4.4755000000000003</v>
      </c>
      <c r="W1557" s="9">
        <v>45657</v>
      </c>
      <c r="X1557" s="7">
        <v>12</v>
      </c>
      <c r="Y1557" s="7">
        <v>9</v>
      </c>
      <c r="Z1557" s="11">
        <v>0</v>
      </c>
      <c r="AA1557" s="11">
        <v>0</v>
      </c>
      <c r="AB1557" s="11">
        <v>0</v>
      </c>
      <c r="AC1557" s="11">
        <v>0</v>
      </c>
      <c r="AD1557" s="11">
        <v>80.660909090953112</v>
      </c>
      <c r="AE1557" s="11">
        <v>725.94818181857795</v>
      </c>
      <c r="AF1557" s="11">
        <v>0</v>
      </c>
      <c r="AG1557" s="11">
        <v>0</v>
      </c>
      <c r="AH1557" s="11">
        <v>0</v>
      </c>
      <c r="AI1557" s="11">
        <v>0</v>
      </c>
      <c r="AJ1557" s="11">
        <v>7120063.959705648</v>
      </c>
      <c r="AK1557" s="11">
        <v>725.94818181857795</v>
      </c>
      <c r="AL1557" s="13">
        <v>2.5163606377609279E-2</v>
      </c>
      <c r="AM1557" s="7">
        <v>4156</v>
      </c>
      <c r="AN1557" s="7" t="s">
        <v>292</v>
      </c>
      <c r="AO1557" s="9">
        <v>45930</v>
      </c>
      <c r="AP1557" s="9">
        <v>45900</v>
      </c>
      <c r="AQ1557" s="7">
        <v>30</v>
      </c>
      <c r="AR1557" s="7">
        <v>273</v>
      </c>
      <c r="AS1557" s="15">
        <v>0.93622841071003149</v>
      </c>
      <c r="AT1557" s="11">
        <v>66324.694626057972</v>
      </c>
      <c r="AU1557" s="11">
        <v>296836.17079892248</v>
      </c>
      <c r="AV1557" s="11">
        <v>6.7623397410393062</v>
      </c>
      <c r="AW1557" s="11">
        <v>30.264851511021419</v>
      </c>
      <c r="AX1557" s="11">
        <v>66317.932286316936</v>
      </c>
      <c r="AY1557" s="11">
        <v>296805.90594741149</v>
      </c>
      <c r="AZ1557" s="13">
        <v>2.5163606377609279E-2</v>
      </c>
      <c r="BA1557" s="11">
        <v>66324.694626057972</v>
      </c>
      <c r="BB1557" s="11">
        <v>296836.17079892248</v>
      </c>
      <c r="BC1557" s="11"/>
      <c r="BD1557" s="11"/>
      <c r="BE1557" s="11"/>
      <c r="BF1557" s="11">
        <v>6.7623397410393062</v>
      </c>
      <c r="BG1557" s="11">
        <v>30.264851511021419</v>
      </c>
      <c r="BH1557" s="11">
        <v>66317.932286316936</v>
      </c>
      <c r="BI1557" s="11">
        <v>296805.90594741149</v>
      </c>
      <c r="BJ1557" s="11">
        <v>296805.90594741149</v>
      </c>
      <c r="BK1557" s="11">
        <v>30.264851511021419</v>
      </c>
      <c r="BL1557" s="11">
        <v>296836.17079892248</v>
      </c>
    </row>
    <row r="1558" spans="1:64" hidden="1" x14ac:dyDescent="0.25">
      <c r="A1558" s="7">
        <v>500605</v>
      </c>
      <c r="B1558" s="7" t="s">
        <v>200</v>
      </c>
      <c r="C1558" s="9">
        <v>42670</v>
      </c>
      <c r="D1558" s="9">
        <v>46022</v>
      </c>
      <c r="E1558" s="9">
        <v>46022</v>
      </c>
      <c r="F1558" s="7" t="s">
        <v>238</v>
      </c>
      <c r="G1558" s="11">
        <v>7119338.0115238298</v>
      </c>
      <c r="H1558" s="11">
        <v>6999112.7300000004</v>
      </c>
      <c r="I1558" s="11" t="s">
        <v>240</v>
      </c>
      <c r="J1558" s="11">
        <v>239542.63833333339</v>
      </c>
      <c r="K1558" s="11" t="s">
        <v>240</v>
      </c>
      <c r="L1558" s="11">
        <v>887.27000000048429</v>
      </c>
      <c r="M1558" s="13">
        <v>9.2100000000000001E-2</v>
      </c>
      <c r="N1558" s="13" t="s">
        <v>243</v>
      </c>
      <c r="O1558" s="13" t="s">
        <v>257</v>
      </c>
      <c r="P1558" s="13">
        <v>0.39539999999999997</v>
      </c>
      <c r="Q1558" s="7" t="s">
        <v>260</v>
      </c>
      <c r="R1558" s="7" t="s">
        <v>264</v>
      </c>
      <c r="S1558" s="7">
        <v>0</v>
      </c>
      <c r="T1558" s="7" t="s">
        <v>267</v>
      </c>
      <c r="U1558" s="7" t="s">
        <v>269</v>
      </c>
      <c r="V1558" s="7">
        <v>4.4755000000000003</v>
      </c>
      <c r="W1558" s="9">
        <v>45657</v>
      </c>
      <c r="X1558" s="7">
        <v>12</v>
      </c>
      <c r="Y1558" s="7">
        <v>10</v>
      </c>
      <c r="Z1558" s="11">
        <v>0</v>
      </c>
      <c r="AA1558" s="11">
        <v>0</v>
      </c>
      <c r="AB1558" s="11">
        <v>0</v>
      </c>
      <c r="AC1558" s="11">
        <v>0</v>
      </c>
      <c r="AD1558" s="11">
        <v>80.660909090953112</v>
      </c>
      <c r="AE1558" s="11">
        <v>806.60909090953112</v>
      </c>
      <c r="AF1558" s="11">
        <v>0</v>
      </c>
      <c r="AG1558" s="11">
        <v>0</v>
      </c>
      <c r="AH1558" s="11">
        <v>0</v>
      </c>
      <c r="AI1558" s="11">
        <v>0</v>
      </c>
      <c r="AJ1558" s="11">
        <v>7120144.6206147391</v>
      </c>
      <c r="AK1558" s="11">
        <v>806.60909090953112</v>
      </c>
      <c r="AL1558" s="13">
        <v>2.433623182105793E-2</v>
      </c>
      <c r="AM1558" s="7">
        <v>4157</v>
      </c>
      <c r="AN1558" s="7" t="s">
        <v>293</v>
      </c>
      <c r="AO1558" s="9">
        <v>45961</v>
      </c>
      <c r="AP1558" s="9">
        <v>45930</v>
      </c>
      <c r="AQ1558" s="7">
        <v>31</v>
      </c>
      <c r="AR1558" s="7">
        <v>304</v>
      </c>
      <c r="AS1558" s="15">
        <v>0.92924906367135141</v>
      </c>
      <c r="AT1558" s="11">
        <v>63666.495618444831</v>
      </c>
      <c r="AU1558" s="11">
        <v>284939.40114034992</v>
      </c>
      <c r="AV1558" s="11">
        <v>7.2124903198603327</v>
      </c>
      <c r="AW1558" s="11">
        <v>32.279500426534923</v>
      </c>
      <c r="AX1558" s="11">
        <v>63659.283128124967</v>
      </c>
      <c r="AY1558" s="11">
        <v>284907.12163992331</v>
      </c>
      <c r="AZ1558" s="13">
        <v>2.433623182105793E-2</v>
      </c>
      <c r="BA1558" s="11">
        <v>63666.495618444831</v>
      </c>
      <c r="BB1558" s="11">
        <v>284939.40114034992</v>
      </c>
      <c r="BC1558" s="11"/>
      <c r="BD1558" s="11"/>
      <c r="BE1558" s="11"/>
      <c r="BF1558" s="11">
        <v>7.2124903198603327</v>
      </c>
      <c r="BG1558" s="11">
        <v>32.279500426534923</v>
      </c>
      <c r="BH1558" s="11">
        <v>63659.283128124967</v>
      </c>
      <c r="BI1558" s="11">
        <v>284907.12163992331</v>
      </c>
      <c r="BJ1558" s="11">
        <v>284907.12163992331</v>
      </c>
      <c r="BK1558" s="11">
        <v>32.279500426534923</v>
      </c>
      <c r="BL1558" s="11">
        <v>284939.40114034992</v>
      </c>
    </row>
    <row r="1559" spans="1:64" hidden="1" x14ac:dyDescent="0.25">
      <c r="A1559" s="7">
        <v>500605</v>
      </c>
      <c r="B1559" s="7" t="s">
        <v>200</v>
      </c>
      <c r="C1559" s="9">
        <v>42670</v>
      </c>
      <c r="D1559" s="9">
        <v>46022</v>
      </c>
      <c r="E1559" s="9">
        <v>46022</v>
      </c>
      <c r="F1559" s="7" t="s">
        <v>238</v>
      </c>
      <c r="G1559" s="11">
        <v>7119338.0115238298</v>
      </c>
      <c r="H1559" s="11">
        <v>6999112.7300000004</v>
      </c>
      <c r="I1559" s="11" t="s">
        <v>240</v>
      </c>
      <c r="J1559" s="11">
        <v>239542.63833333339</v>
      </c>
      <c r="K1559" s="11" t="s">
        <v>240</v>
      </c>
      <c r="L1559" s="11">
        <v>887.27000000048429</v>
      </c>
      <c r="M1559" s="13">
        <v>9.2100000000000001E-2</v>
      </c>
      <c r="N1559" s="13" t="s">
        <v>243</v>
      </c>
      <c r="O1559" s="13" t="s">
        <v>257</v>
      </c>
      <c r="P1559" s="13">
        <v>0.39539999999999997</v>
      </c>
      <c r="Q1559" s="7" t="s">
        <v>260</v>
      </c>
      <c r="R1559" s="7" t="s">
        <v>264</v>
      </c>
      <c r="S1559" s="7">
        <v>0</v>
      </c>
      <c r="T1559" s="7" t="s">
        <v>267</v>
      </c>
      <c r="U1559" s="7" t="s">
        <v>269</v>
      </c>
      <c r="V1559" s="7">
        <v>4.4755000000000003</v>
      </c>
      <c r="W1559" s="9">
        <v>45657</v>
      </c>
      <c r="X1559" s="7">
        <v>12</v>
      </c>
      <c r="Y1559" s="7">
        <v>11</v>
      </c>
      <c r="Z1559" s="11">
        <v>0</v>
      </c>
      <c r="AA1559" s="11">
        <v>0</v>
      </c>
      <c r="AB1559" s="11">
        <v>0</v>
      </c>
      <c r="AC1559" s="11">
        <v>0</v>
      </c>
      <c r="AD1559" s="11">
        <v>80.660909090953112</v>
      </c>
      <c r="AE1559" s="11">
        <v>887.27000000048429</v>
      </c>
      <c r="AF1559" s="11">
        <v>0</v>
      </c>
      <c r="AG1559" s="11">
        <v>0</v>
      </c>
      <c r="AH1559" s="11">
        <v>0</v>
      </c>
      <c r="AI1559" s="11">
        <v>0</v>
      </c>
      <c r="AJ1559" s="11">
        <v>7120225.2815238303</v>
      </c>
      <c r="AK1559" s="11">
        <v>887.27000000048429</v>
      </c>
      <c r="AL1559" s="13">
        <v>2.3536061181407612E-2</v>
      </c>
      <c r="AM1559" s="7">
        <v>4158</v>
      </c>
      <c r="AN1559" s="7" t="s">
        <v>294</v>
      </c>
      <c r="AO1559" s="9">
        <v>45991</v>
      </c>
      <c r="AP1559" s="9">
        <v>45961</v>
      </c>
      <c r="AQ1559" s="7">
        <v>30</v>
      </c>
      <c r="AR1559" s="7">
        <v>334</v>
      </c>
      <c r="AS1559" s="15">
        <v>0.92254439963780277</v>
      </c>
      <c r="AT1559" s="11">
        <v>61129.586891044019</v>
      </c>
      <c r="AU1559" s="11">
        <v>273585.46613086748</v>
      </c>
      <c r="AV1559" s="11">
        <v>7.61751860598973</v>
      </c>
      <c r="AW1559" s="11">
        <v>34.092204521107043</v>
      </c>
      <c r="AX1559" s="11">
        <v>61121.969372438027</v>
      </c>
      <c r="AY1559" s="11">
        <v>273551.37392634642</v>
      </c>
      <c r="AZ1559" s="13">
        <v>2.3536061181407612E-2</v>
      </c>
      <c r="BA1559" s="11">
        <v>61129.586891044019</v>
      </c>
      <c r="BB1559" s="11">
        <v>273585.46613086748</v>
      </c>
      <c r="BC1559" s="11"/>
      <c r="BD1559" s="11"/>
      <c r="BE1559" s="11"/>
      <c r="BF1559" s="11">
        <v>7.61751860598973</v>
      </c>
      <c r="BG1559" s="11">
        <v>34.092204521107043</v>
      </c>
      <c r="BH1559" s="11">
        <v>61121.969372438027</v>
      </c>
      <c r="BI1559" s="11">
        <v>273551.37392634642</v>
      </c>
      <c r="BJ1559" s="11">
        <v>273551.37392634642</v>
      </c>
      <c r="BK1559" s="11">
        <v>34.092204521107043</v>
      </c>
      <c r="BL1559" s="11">
        <v>273585.46613086748</v>
      </c>
    </row>
    <row r="1560" spans="1:64" hidden="1" x14ac:dyDescent="0.25">
      <c r="A1560" s="7">
        <v>500605</v>
      </c>
      <c r="B1560" s="7" t="s">
        <v>200</v>
      </c>
      <c r="C1560" s="9">
        <v>42670</v>
      </c>
      <c r="D1560" s="9">
        <v>46022</v>
      </c>
      <c r="E1560" s="9">
        <v>46022</v>
      </c>
      <c r="F1560" s="7" t="s">
        <v>238</v>
      </c>
      <c r="G1560" s="11">
        <v>7119338.0115238298</v>
      </c>
      <c r="H1560" s="11">
        <v>6999112.7300000004</v>
      </c>
      <c r="I1560" s="11" t="s">
        <v>240</v>
      </c>
      <c r="J1560" s="11">
        <v>239542.63833333339</v>
      </c>
      <c r="K1560" s="11" t="s">
        <v>240</v>
      </c>
      <c r="L1560" s="11">
        <v>887.27000000048429</v>
      </c>
      <c r="M1560" s="13">
        <v>9.2100000000000001E-2</v>
      </c>
      <c r="N1560" s="13" t="s">
        <v>243</v>
      </c>
      <c r="O1560" s="13" t="s">
        <v>257</v>
      </c>
      <c r="P1560" s="13">
        <v>0.39539999999999997</v>
      </c>
      <c r="Q1560" s="7" t="s">
        <v>260</v>
      </c>
      <c r="R1560" s="7" t="s">
        <v>264</v>
      </c>
      <c r="S1560" s="7">
        <v>0</v>
      </c>
      <c r="T1560" s="7" t="s">
        <v>267</v>
      </c>
      <c r="U1560" s="7" t="s">
        <v>269</v>
      </c>
      <c r="V1560" s="7">
        <v>4.4755000000000003</v>
      </c>
      <c r="W1560" s="9">
        <v>45657</v>
      </c>
      <c r="X1560" s="7">
        <v>12</v>
      </c>
      <c r="Y1560" s="7">
        <v>12</v>
      </c>
      <c r="Z1560" s="11">
        <v>6999112.7300000004</v>
      </c>
      <c r="AA1560" s="11">
        <v>6999112.7300000004</v>
      </c>
      <c r="AB1560" s="11">
        <v>239542.63833333339</v>
      </c>
      <c r="AC1560" s="11">
        <v>239542.63833333339</v>
      </c>
      <c r="AD1560" s="11">
        <v>0</v>
      </c>
      <c r="AE1560" s="11">
        <v>887.27000000048429</v>
      </c>
      <c r="AF1560" s="11">
        <v>7120225.2815238303</v>
      </c>
      <c r="AG1560" s="11">
        <v>887.27000000048429</v>
      </c>
      <c r="AH1560" s="11">
        <v>7120225.2815238303</v>
      </c>
      <c r="AI1560" s="11">
        <v>887.27000000048429</v>
      </c>
      <c r="AJ1560" s="11">
        <v>0</v>
      </c>
      <c r="AK1560" s="11">
        <v>0</v>
      </c>
      <c r="AL1560" s="13">
        <v>2.2762199999082799E-2</v>
      </c>
      <c r="AM1560" s="7">
        <v>4159</v>
      </c>
      <c r="AN1560" s="7" t="s">
        <v>295</v>
      </c>
      <c r="AO1560" s="9">
        <v>46022</v>
      </c>
      <c r="AP1560" s="9">
        <v>45991</v>
      </c>
      <c r="AQ1560" s="7">
        <v>31</v>
      </c>
      <c r="AR1560" s="7">
        <v>365</v>
      </c>
      <c r="AS1560" s="15">
        <v>0.91566706345572746</v>
      </c>
      <c r="AT1560" s="11">
        <v>0</v>
      </c>
      <c r="AU1560" s="11">
        <v>0</v>
      </c>
      <c r="AV1560" s="11">
        <v>0</v>
      </c>
      <c r="AW1560" s="11">
        <v>0</v>
      </c>
      <c r="AX1560" s="11">
        <v>0</v>
      </c>
      <c r="AY1560" s="11">
        <v>0</v>
      </c>
      <c r="AZ1560" s="13">
        <v>2.2762199999082799E-2</v>
      </c>
      <c r="BA1560" s="11">
        <v>0</v>
      </c>
      <c r="BB1560" s="11">
        <v>0</v>
      </c>
      <c r="BC1560" s="11"/>
      <c r="BD1560" s="11"/>
      <c r="BE1560" s="11"/>
      <c r="BF1560" s="11">
        <v>0</v>
      </c>
      <c r="BG1560" s="11">
        <v>0</v>
      </c>
      <c r="BH1560" s="11">
        <v>0</v>
      </c>
      <c r="BI1560" s="11">
        <v>0</v>
      </c>
      <c r="BJ1560" s="11">
        <v>0</v>
      </c>
      <c r="BK1560" s="11">
        <v>0</v>
      </c>
      <c r="BL1560" s="11">
        <v>0</v>
      </c>
    </row>
    <row r="1561" spans="1:64" hidden="1" x14ac:dyDescent="0.25">
      <c r="A1561" s="7">
        <v>501049</v>
      </c>
      <c r="B1561" s="7" t="s">
        <v>200</v>
      </c>
      <c r="C1561" s="9">
        <v>44489</v>
      </c>
      <c r="D1561" s="9">
        <v>48141</v>
      </c>
      <c r="E1561" s="9">
        <v>48141</v>
      </c>
      <c r="F1561" s="7" t="s">
        <v>237</v>
      </c>
      <c r="G1561" s="11">
        <v>12547311.67243883</v>
      </c>
      <c r="H1561" s="11">
        <v>106412.1</v>
      </c>
      <c r="I1561" s="11" t="s">
        <v>239</v>
      </c>
      <c r="J1561" s="11">
        <v>100058.35</v>
      </c>
      <c r="K1561" s="11" t="s">
        <v>239</v>
      </c>
      <c r="L1561" s="11">
        <v>0</v>
      </c>
      <c r="M1561" s="13">
        <v>9.2999999999999999E-2</v>
      </c>
      <c r="N1561" s="13" t="s">
        <v>243</v>
      </c>
      <c r="O1561" s="13" t="s">
        <v>257</v>
      </c>
      <c r="P1561" s="13">
        <v>0.39539999999999997</v>
      </c>
      <c r="Q1561" s="7" t="s">
        <v>260</v>
      </c>
      <c r="R1561" s="7" t="s">
        <v>264</v>
      </c>
      <c r="S1561" s="7">
        <v>0</v>
      </c>
      <c r="T1561" s="7" t="s">
        <v>267</v>
      </c>
      <c r="U1561" s="7" t="s">
        <v>269</v>
      </c>
      <c r="V1561" s="7">
        <v>4.4755000000000003</v>
      </c>
      <c r="W1561" s="9">
        <v>45657</v>
      </c>
      <c r="X1561" s="7">
        <v>82</v>
      </c>
      <c r="Y1561" s="7">
        <v>0</v>
      </c>
      <c r="Z1561" s="11">
        <v>0</v>
      </c>
      <c r="AA1561" s="11">
        <v>0</v>
      </c>
      <c r="AB1561" s="11">
        <v>0</v>
      </c>
      <c r="AC1561" s="11">
        <v>0</v>
      </c>
      <c r="AD1561" s="11">
        <v>0</v>
      </c>
      <c r="AE1561" s="11">
        <v>0</v>
      </c>
      <c r="AF1561" s="11">
        <v>0</v>
      </c>
      <c r="AG1561" s="11">
        <v>0</v>
      </c>
      <c r="AH1561" s="11">
        <v>0</v>
      </c>
      <c r="AI1561" s="11">
        <v>0</v>
      </c>
      <c r="AJ1561" s="11">
        <v>12547311.67243883</v>
      </c>
      <c r="AK1561" s="11">
        <v>0</v>
      </c>
      <c r="AM1561" s="7">
        <v>4160</v>
      </c>
      <c r="AN1561" s="7" t="s">
        <v>296</v>
      </c>
      <c r="AO1561" s="9">
        <v>45657</v>
      </c>
      <c r="AP1561" s="9">
        <v>46022</v>
      </c>
      <c r="AQ1561" s="7">
        <v>0</v>
      </c>
      <c r="AR1561" s="7">
        <v>0</v>
      </c>
      <c r="AS1561" s="15">
        <v>1</v>
      </c>
      <c r="BC1561" s="11"/>
      <c r="BD1561" s="11"/>
      <c r="BE1561" s="11"/>
    </row>
    <row r="1562" spans="1:64" hidden="1" x14ac:dyDescent="0.25">
      <c r="A1562" s="7">
        <v>501049</v>
      </c>
      <c r="B1562" s="7" t="s">
        <v>200</v>
      </c>
      <c r="C1562" s="9">
        <v>44489</v>
      </c>
      <c r="D1562" s="9">
        <v>48141</v>
      </c>
      <c r="E1562" s="9">
        <v>48141</v>
      </c>
      <c r="F1562" s="7" t="s">
        <v>237</v>
      </c>
      <c r="G1562" s="11">
        <v>12547311.67243883</v>
      </c>
      <c r="H1562" s="11">
        <v>106412.1</v>
      </c>
      <c r="I1562" s="11" t="s">
        <v>239</v>
      </c>
      <c r="J1562" s="11">
        <v>100058.35</v>
      </c>
      <c r="K1562" s="11" t="s">
        <v>239</v>
      </c>
      <c r="L1562" s="11">
        <v>0</v>
      </c>
      <c r="M1562" s="13">
        <v>9.2999999999999999E-2</v>
      </c>
      <c r="N1562" s="13" t="s">
        <v>243</v>
      </c>
      <c r="O1562" s="13" t="s">
        <v>257</v>
      </c>
      <c r="P1562" s="13">
        <v>0.39539999999999997</v>
      </c>
      <c r="Q1562" s="7" t="s">
        <v>260</v>
      </c>
      <c r="R1562" s="7" t="s">
        <v>264</v>
      </c>
      <c r="S1562" s="7">
        <v>0</v>
      </c>
      <c r="T1562" s="7" t="s">
        <v>267</v>
      </c>
      <c r="U1562" s="7" t="s">
        <v>269</v>
      </c>
      <c r="V1562" s="7">
        <v>4.4755000000000003</v>
      </c>
      <c r="W1562" s="9">
        <v>45657</v>
      </c>
      <c r="X1562" s="7">
        <v>82</v>
      </c>
      <c r="Y1562" s="7">
        <v>1</v>
      </c>
      <c r="Z1562" s="11">
        <v>106412.1</v>
      </c>
      <c r="AA1562" s="11">
        <v>106412.1</v>
      </c>
      <c r="AB1562" s="11">
        <v>100058.35</v>
      </c>
      <c r="AC1562" s="11">
        <v>100058.35</v>
      </c>
      <c r="AD1562" s="11">
        <v>0</v>
      </c>
      <c r="AE1562" s="11">
        <v>0</v>
      </c>
      <c r="AF1562" s="11">
        <v>206470.45</v>
      </c>
      <c r="AG1562" s="11">
        <v>0</v>
      </c>
      <c r="AH1562" s="11">
        <v>206470.45</v>
      </c>
      <c r="AI1562" s="11">
        <v>0</v>
      </c>
      <c r="AJ1562" s="11">
        <v>12340841.222438831</v>
      </c>
      <c r="AK1562" s="11">
        <v>0</v>
      </c>
      <c r="AL1562" s="13">
        <v>3.2879808408050382E-2</v>
      </c>
      <c r="AM1562" s="7">
        <v>4161</v>
      </c>
      <c r="AN1562" s="7" t="s">
        <v>271</v>
      </c>
      <c r="AO1562" s="9">
        <v>45688</v>
      </c>
      <c r="AP1562" s="9">
        <v>45657</v>
      </c>
      <c r="AQ1562" s="7">
        <v>31</v>
      </c>
      <c r="AR1562" s="7">
        <v>31</v>
      </c>
      <c r="AS1562" s="15">
        <v>0.99247581254917894</v>
      </c>
      <c r="AT1562" s="11">
        <v>159232.10609112561</v>
      </c>
      <c r="AU1562" s="11">
        <v>712643.29081083264</v>
      </c>
      <c r="AV1562" s="11">
        <v>0</v>
      </c>
      <c r="AW1562" s="11">
        <v>0</v>
      </c>
      <c r="AX1562" s="11">
        <v>159232.10609112561</v>
      </c>
      <c r="AY1562" s="11">
        <v>712643.29081083264</v>
      </c>
      <c r="AZ1562" s="13">
        <v>3.2879808408050382E-2</v>
      </c>
      <c r="BA1562" s="11">
        <v>159232.10609112561</v>
      </c>
      <c r="BB1562" s="11">
        <v>712643.29081083264</v>
      </c>
      <c r="BC1562" s="11"/>
      <c r="BD1562" s="11"/>
      <c r="BE1562" s="11"/>
      <c r="BF1562" s="11">
        <v>0</v>
      </c>
      <c r="BG1562" s="11">
        <v>0</v>
      </c>
      <c r="BH1562" s="11">
        <v>159232.10609112561</v>
      </c>
      <c r="BI1562" s="11">
        <v>712643.29081083264</v>
      </c>
      <c r="BJ1562" s="11">
        <v>712643.29081083264</v>
      </c>
      <c r="BK1562" s="11">
        <v>0</v>
      </c>
      <c r="BL1562" s="11">
        <v>712643.29081083264</v>
      </c>
    </row>
    <row r="1563" spans="1:64" hidden="1" x14ac:dyDescent="0.25">
      <c r="A1563" s="7">
        <v>501049</v>
      </c>
      <c r="B1563" s="7" t="s">
        <v>200</v>
      </c>
      <c r="C1563" s="9">
        <v>44489</v>
      </c>
      <c r="D1563" s="9">
        <v>48141</v>
      </c>
      <c r="E1563" s="9">
        <v>48141</v>
      </c>
      <c r="F1563" s="7" t="s">
        <v>237</v>
      </c>
      <c r="G1563" s="11">
        <v>12547311.67243883</v>
      </c>
      <c r="H1563" s="11">
        <v>106412.1</v>
      </c>
      <c r="I1563" s="11" t="s">
        <v>239</v>
      </c>
      <c r="J1563" s="11">
        <v>100058.35</v>
      </c>
      <c r="K1563" s="11" t="s">
        <v>239</v>
      </c>
      <c r="L1563" s="11">
        <v>0</v>
      </c>
      <c r="M1563" s="13">
        <v>9.2999999999999999E-2</v>
      </c>
      <c r="N1563" s="13" t="s">
        <v>243</v>
      </c>
      <c r="O1563" s="13" t="s">
        <v>257</v>
      </c>
      <c r="P1563" s="13">
        <v>0.39539999999999997</v>
      </c>
      <c r="Q1563" s="7" t="s">
        <v>260</v>
      </c>
      <c r="R1563" s="7" t="s">
        <v>264</v>
      </c>
      <c r="S1563" s="7">
        <v>0</v>
      </c>
      <c r="T1563" s="7" t="s">
        <v>267</v>
      </c>
      <c r="U1563" s="7" t="s">
        <v>269</v>
      </c>
      <c r="V1563" s="7">
        <v>4.4755000000000003</v>
      </c>
      <c r="W1563" s="9">
        <v>45657</v>
      </c>
      <c r="X1563" s="7">
        <v>82</v>
      </c>
      <c r="Y1563" s="7">
        <v>2</v>
      </c>
      <c r="Z1563" s="11">
        <v>106412.1</v>
      </c>
      <c r="AA1563" s="11">
        <v>212824.2</v>
      </c>
      <c r="AB1563" s="11">
        <v>100058.35</v>
      </c>
      <c r="AC1563" s="11">
        <v>200116.7</v>
      </c>
      <c r="AD1563" s="11">
        <v>0</v>
      </c>
      <c r="AE1563" s="11">
        <v>0</v>
      </c>
      <c r="AF1563" s="11">
        <v>206470.45</v>
      </c>
      <c r="AG1563" s="11">
        <v>0</v>
      </c>
      <c r="AH1563" s="11">
        <v>412940.9</v>
      </c>
      <c r="AI1563" s="11">
        <v>0</v>
      </c>
      <c r="AJ1563" s="11">
        <v>12134370.77243883</v>
      </c>
      <c r="AK1563" s="11">
        <v>0</v>
      </c>
      <c r="AL1563" s="13">
        <v>3.1798726607100369E-2</v>
      </c>
      <c r="AM1563" s="7">
        <v>4162</v>
      </c>
      <c r="AN1563" s="7" t="s">
        <v>272</v>
      </c>
      <c r="AO1563" s="9">
        <v>45716</v>
      </c>
      <c r="AP1563" s="9">
        <v>45688</v>
      </c>
      <c r="AQ1563" s="7">
        <v>28</v>
      </c>
      <c r="AR1563" s="7">
        <v>59</v>
      </c>
      <c r="AS1563" s="15">
        <v>0.98572844452833031</v>
      </c>
      <c r="AT1563" s="11">
        <v>150390.68713268271</v>
      </c>
      <c r="AU1563" s="11">
        <v>673073.52026232134</v>
      </c>
      <c r="AV1563" s="11">
        <v>0</v>
      </c>
      <c r="AW1563" s="11">
        <v>0</v>
      </c>
      <c r="AX1563" s="11">
        <v>150390.68713268271</v>
      </c>
      <c r="AY1563" s="11">
        <v>673073.52026232134</v>
      </c>
      <c r="AZ1563" s="13">
        <v>3.1798726607100369E-2</v>
      </c>
      <c r="BA1563" s="11">
        <v>150390.68713268271</v>
      </c>
      <c r="BB1563" s="11">
        <v>673073.52026232134</v>
      </c>
      <c r="BC1563" s="11"/>
      <c r="BD1563" s="11"/>
      <c r="BE1563" s="11"/>
      <c r="BF1563" s="11">
        <v>0</v>
      </c>
      <c r="BG1563" s="11">
        <v>0</v>
      </c>
      <c r="BH1563" s="11">
        <v>150390.68713268271</v>
      </c>
      <c r="BI1563" s="11">
        <v>673073.52026232134</v>
      </c>
      <c r="BJ1563" s="11">
        <v>673073.52026232134</v>
      </c>
      <c r="BK1563" s="11">
        <v>0</v>
      </c>
      <c r="BL1563" s="11">
        <v>673073.52026232134</v>
      </c>
    </row>
    <row r="1564" spans="1:64" hidden="1" x14ac:dyDescent="0.25">
      <c r="A1564" s="7">
        <v>501049</v>
      </c>
      <c r="B1564" s="7" t="s">
        <v>200</v>
      </c>
      <c r="C1564" s="9">
        <v>44489</v>
      </c>
      <c r="D1564" s="9">
        <v>48141</v>
      </c>
      <c r="E1564" s="9">
        <v>48141</v>
      </c>
      <c r="F1564" s="7" t="s">
        <v>237</v>
      </c>
      <c r="G1564" s="11">
        <v>12547311.67243883</v>
      </c>
      <c r="H1564" s="11">
        <v>106412.1</v>
      </c>
      <c r="I1564" s="11" t="s">
        <v>239</v>
      </c>
      <c r="J1564" s="11">
        <v>100058.35</v>
      </c>
      <c r="K1564" s="11" t="s">
        <v>239</v>
      </c>
      <c r="L1564" s="11">
        <v>0</v>
      </c>
      <c r="M1564" s="13">
        <v>9.2999999999999999E-2</v>
      </c>
      <c r="N1564" s="13" t="s">
        <v>243</v>
      </c>
      <c r="O1564" s="13" t="s">
        <v>257</v>
      </c>
      <c r="P1564" s="13">
        <v>0.39539999999999997</v>
      </c>
      <c r="Q1564" s="7" t="s">
        <v>260</v>
      </c>
      <c r="R1564" s="7" t="s">
        <v>264</v>
      </c>
      <c r="S1564" s="7">
        <v>0</v>
      </c>
      <c r="T1564" s="7" t="s">
        <v>267</v>
      </c>
      <c r="U1564" s="7" t="s">
        <v>269</v>
      </c>
      <c r="V1564" s="7">
        <v>4.4755000000000003</v>
      </c>
      <c r="W1564" s="9">
        <v>45657</v>
      </c>
      <c r="X1564" s="7">
        <v>82</v>
      </c>
      <c r="Y1564" s="7">
        <v>3</v>
      </c>
      <c r="Z1564" s="11">
        <v>106412.1</v>
      </c>
      <c r="AA1564" s="11">
        <v>319236.3</v>
      </c>
      <c r="AB1564" s="11">
        <v>100058.35</v>
      </c>
      <c r="AC1564" s="11">
        <v>300175.05</v>
      </c>
      <c r="AD1564" s="11">
        <v>0</v>
      </c>
      <c r="AE1564" s="11">
        <v>0</v>
      </c>
      <c r="AF1564" s="11">
        <v>206470.45</v>
      </c>
      <c r="AG1564" s="11">
        <v>0</v>
      </c>
      <c r="AH1564" s="11">
        <v>619411.35000000009</v>
      </c>
      <c r="AI1564" s="11">
        <v>0</v>
      </c>
      <c r="AJ1564" s="11">
        <v>11927900.322438831</v>
      </c>
      <c r="AK1564" s="11">
        <v>0</v>
      </c>
      <c r="AL1564" s="13">
        <v>3.07531905686389E-2</v>
      </c>
      <c r="AM1564" s="7">
        <v>4163</v>
      </c>
      <c r="AN1564" s="7" t="s">
        <v>273</v>
      </c>
      <c r="AO1564" s="9">
        <v>45747</v>
      </c>
      <c r="AP1564" s="9">
        <v>45716</v>
      </c>
      <c r="AQ1564" s="7">
        <v>31</v>
      </c>
      <c r="AR1564" s="7">
        <v>90</v>
      </c>
      <c r="AS1564" s="15">
        <v>0.97831163893609308</v>
      </c>
      <c r="AT1564" s="11">
        <v>141895.31810465991</v>
      </c>
      <c r="AU1564" s="11">
        <v>635052.49617740558</v>
      </c>
      <c r="AV1564" s="11">
        <v>0</v>
      </c>
      <c r="AW1564" s="11">
        <v>0</v>
      </c>
      <c r="AX1564" s="11">
        <v>141895.31810465991</v>
      </c>
      <c r="AY1564" s="11">
        <v>635052.49617740558</v>
      </c>
      <c r="AZ1564" s="13">
        <v>3.07531905686389E-2</v>
      </c>
      <c r="BA1564" s="11">
        <v>141895.31810465991</v>
      </c>
      <c r="BB1564" s="11">
        <v>635052.49617740558</v>
      </c>
      <c r="BC1564" s="11"/>
      <c r="BD1564" s="11"/>
      <c r="BE1564" s="11"/>
      <c r="BF1564" s="11">
        <v>0</v>
      </c>
      <c r="BG1564" s="11">
        <v>0</v>
      </c>
      <c r="BH1564" s="11">
        <v>141895.31810465991</v>
      </c>
      <c r="BI1564" s="11">
        <v>635052.49617740558</v>
      </c>
      <c r="BJ1564" s="11">
        <v>635052.49617740558</v>
      </c>
      <c r="BK1564" s="11">
        <v>0</v>
      </c>
      <c r="BL1564" s="11">
        <v>635052.49617740558</v>
      </c>
    </row>
    <row r="1565" spans="1:64" hidden="1" x14ac:dyDescent="0.25">
      <c r="A1565" s="7">
        <v>501049</v>
      </c>
      <c r="B1565" s="7" t="s">
        <v>200</v>
      </c>
      <c r="C1565" s="9">
        <v>44489</v>
      </c>
      <c r="D1565" s="9">
        <v>48141</v>
      </c>
      <c r="E1565" s="9">
        <v>48141</v>
      </c>
      <c r="F1565" s="7" t="s">
        <v>237</v>
      </c>
      <c r="G1565" s="11">
        <v>12547311.67243883</v>
      </c>
      <c r="H1565" s="11">
        <v>106412.1</v>
      </c>
      <c r="I1565" s="11" t="s">
        <v>239</v>
      </c>
      <c r="J1565" s="11">
        <v>100058.35</v>
      </c>
      <c r="K1565" s="11" t="s">
        <v>239</v>
      </c>
      <c r="L1565" s="11">
        <v>0</v>
      </c>
      <c r="M1565" s="13">
        <v>9.2999999999999999E-2</v>
      </c>
      <c r="N1565" s="13" t="s">
        <v>243</v>
      </c>
      <c r="O1565" s="13" t="s">
        <v>257</v>
      </c>
      <c r="P1565" s="13">
        <v>0.39539999999999997</v>
      </c>
      <c r="Q1565" s="7" t="s">
        <v>260</v>
      </c>
      <c r="R1565" s="7" t="s">
        <v>264</v>
      </c>
      <c r="S1565" s="7">
        <v>0</v>
      </c>
      <c r="T1565" s="7" t="s">
        <v>267</v>
      </c>
      <c r="U1565" s="7" t="s">
        <v>269</v>
      </c>
      <c r="V1565" s="7">
        <v>4.4755000000000003</v>
      </c>
      <c r="W1565" s="9">
        <v>45657</v>
      </c>
      <c r="X1565" s="7">
        <v>82</v>
      </c>
      <c r="Y1565" s="7">
        <v>4</v>
      </c>
      <c r="Z1565" s="11">
        <v>106412.1</v>
      </c>
      <c r="AA1565" s="11">
        <v>425648.4</v>
      </c>
      <c r="AB1565" s="11">
        <v>100058.35</v>
      </c>
      <c r="AC1565" s="11">
        <v>400233.4</v>
      </c>
      <c r="AD1565" s="11">
        <v>0</v>
      </c>
      <c r="AE1565" s="11">
        <v>0</v>
      </c>
      <c r="AF1565" s="11">
        <v>206470.45</v>
      </c>
      <c r="AG1565" s="11">
        <v>0</v>
      </c>
      <c r="AH1565" s="11">
        <v>825881.8</v>
      </c>
      <c r="AI1565" s="11">
        <v>0</v>
      </c>
      <c r="AJ1565" s="11">
        <v>11721429.872438829</v>
      </c>
      <c r="AK1565" s="11">
        <v>0</v>
      </c>
      <c r="AL1565" s="13">
        <v>2.97420315548057E-2</v>
      </c>
      <c r="AM1565" s="7">
        <v>4164</v>
      </c>
      <c r="AN1565" s="7" t="s">
        <v>274</v>
      </c>
      <c r="AO1565" s="9">
        <v>45777</v>
      </c>
      <c r="AP1565" s="9">
        <v>45747</v>
      </c>
      <c r="AQ1565" s="7">
        <v>30</v>
      </c>
      <c r="AR1565" s="7">
        <v>120</v>
      </c>
      <c r="AS1565" s="15">
        <v>0.9711872236519995</v>
      </c>
      <c r="AT1565" s="11">
        <v>133872.33828310139</v>
      </c>
      <c r="AU1565" s="11">
        <v>599145.64998602017</v>
      </c>
      <c r="AV1565" s="11">
        <v>0</v>
      </c>
      <c r="AW1565" s="11">
        <v>0</v>
      </c>
      <c r="AX1565" s="11">
        <v>133872.33828310139</v>
      </c>
      <c r="AY1565" s="11">
        <v>599145.64998602017</v>
      </c>
      <c r="AZ1565" s="13">
        <v>2.97420315548057E-2</v>
      </c>
      <c r="BA1565" s="11">
        <v>133872.33828310139</v>
      </c>
      <c r="BB1565" s="11">
        <v>599145.64998602017</v>
      </c>
      <c r="BC1565" s="11"/>
      <c r="BD1565" s="11"/>
      <c r="BE1565" s="11"/>
      <c r="BF1565" s="11">
        <v>0</v>
      </c>
      <c r="BG1565" s="11">
        <v>0</v>
      </c>
      <c r="BH1565" s="11">
        <v>133872.33828310139</v>
      </c>
      <c r="BI1565" s="11">
        <v>599145.64998602017</v>
      </c>
      <c r="BJ1565" s="11">
        <v>599145.64998602017</v>
      </c>
      <c r="BK1565" s="11">
        <v>0</v>
      </c>
      <c r="BL1565" s="11">
        <v>599145.64998602017</v>
      </c>
    </row>
    <row r="1566" spans="1:64" hidden="1" x14ac:dyDescent="0.25">
      <c r="A1566" s="7">
        <v>501049</v>
      </c>
      <c r="B1566" s="7" t="s">
        <v>200</v>
      </c>
      <c r="C1566" s="9">
        <v>44489</v>
      </c>
      <c r="D1566" s="9">
        <v>48141</v>
      </c>
      <c r="E1566" s="9">
        <v>48141</v>
      </c>
      <c r="F1566" s="7" t="s">
        <v>237</v>
      </c>
      <c r="G1566" s="11">
        <v>12547311.67243883</v>
      </c>
      <c r="H1566" s="11">
        <v>106412.1</v>
      </c>
      <c r="I1566" s="11" t="s">
        <v>239</v>
      </c>
      <c r="J1566" s="11">
        <v>100058.35</v>
      </c>
      <c r="K1566" s="11" t="s">
        <v>239</v>
      </c>
      <c r="L1566" s="11">
        <v>0</v>
      </c>
      <c r="M1566" s="13">
        <v>9.2999999999999999E-2</v>
      </c>
      <c r="N1566" s="13" t="s">
        <v>243</v>
      </c>
      <c r="O1566" s="13" t="s">
        <v>257</v>
      </c>
      <c r="P1566" s="13">
        <v>0.39539999999999997</v>
      </c>
      <c r="Q1566" s="7" t="s">
        <v>260</v>
      </c>
      <c r="R1566" s="7" t="s">
        <v>264</v>
      </c>
      <c r="S1566" s="7">
        <v>0</v>
      </c>
      <c r="T1566" s="7" t="s">
        <v>267</v>
      </c>
      <c r="U1566" s="7" t="s">
        <v>269</v>
      </c>
      <c r="V1566" s="7">
        <v>4.4755000000000003</v>
      </c>
      <c r="W1566" s="9">
        <v>45657</v>
      </c>
      <c r="X1566" s="7">
        <v>82</v>
      </c>
      <c r="Y1566" s="7">
        <v>5</v>
      </c>
      <c r="Z1566" s="11">
        <v>106412.1</v>
      </c>
      <c r="AA1566" s="11">
        <v>532060.5</v>
      </c>
      <c r="AB1566" s="11">
        <v>100058.35</v>
      </c>
      <c r="AC1566" s="11">
        <v>500291.75</v>
      </c>
      <c r="AD1566" s="11">
        <v>0</v>
      </c>
      <c r="AE1566" s="11">
        <v>0</v>
      </c>
      <c r="AF1566" s="11">
        <v>206470.45</v>
      </c>
      <c r="AG1566" s="11">
        <v>0</v>
      </c>
      <c r="AH1566" s="11">
        <v>1032352.25</v>
      </c>
      <c r="AI1566" s="11">
        <v>0</v>
      </c>
      <c r="AJ1566" s="11">
        <v>11514959.42243883</v>
      </c>
      <c r="AK1566" s="11">
        <v>0</v>
      </c>
      <c r="AL1566" s="13">
        <v>2.8764119255617619E-2</v>
      </c>
      <c r="AM1566" s="7">
        <v>4165</v>
      </c>
      <c r="AN1566" s="7" t="s">
        <v>275</v>
      </c>
      <c r="AO1566" s="9">
        <v>45808</v>
      </c>
      <c r="AP1566" s="9">
        <v>45777</v>
      </c>
      <c r="AQ1566" s="7">
        <v>31</v>
      </c>
      <c r="AR1566" s="7">
        <v>151</v>
      </c>
      <c r="AS1566" s="15">
        <v>0.96387982893139923</v>
      </c>
      <c r="AT1566" s="11">
        <v>126233.04239123189</v>
      </c>
      <c r="AU1566" s="11">
        <v>564955.9812219583</v>
      </c>
      <c r="AV1566" s="11">
        <v>0</v>
      </c>
      <c r="AW1566" s="11">
        <v>0</v>
      </c>
      <c r="AX1566" s="11">
        <v>126233.04239123189</v>
      </c>
      <c r="AY1566" s="11">
        <v>564955.9812219583</v>
      </c>
      <c r="AZ1566" s="13">
        <v>2.8764119255617619E-2</v>
      </c>
      <c r="BA1566" s="11">
        <v>126233.04239123189</v>
      </c>
      <c r="BB1566" s="11">
        <v>564955.9812219583</v>
      </c>
      <c r="BC1566" s="11"/>
      <c r="BD1566" s="11"/>
      <c r="BE1566" s="11"/>
      <c r="BF1566" s="11">
        <v>0</v>
      </c>
      <c r="BG1566" s="11">
        <v>0</v>
      </c>
      <c r="BH1566" s="11">
        <v>126233.04239123189</v>
      </c>
      <c r="BI1566" s="11">
        <v>564955.9812219583</v>
      </c>
      <c r="BJ1566" s="11">
        <v>564955.9812219583</v>
      </c>
      <c r="BK1566" s="11">
        <v>0</v>
      </c>
      <c r="BL1566" s="11">
        <v>564955.9812219583</v>
      </c>
    </row>
    <row r="1567" spans="1:64" hidden="1" x14ac:dyDescent="0.25">
      <c r="A1567" s="7">
        <v>501049</v>
      </c>
      <c r="B1567" s="7" t="s">
        <v>200</v>
      </c>
      <c r="C1567" s="9">
        <v>44489</v>
      </c>
      <c r="D1567" s="9">
        <v>48141</v>
      </c>
      <c r="E1567" s="9">
        <v>48141</v>
      </c>
      <c r="F1567" s="7" t="s">
        <v>237</v>
      </c>
      <c r="G1567" s="11">
        <v>12547311.67243883</v>
      </c>
      <c r="H1567" s="11">
        <v>106412.1</v>
      </c>
      <c r="I1567" s="11" t="s">
        <v>239</v>
      </c>
      <c r="J1567" s="11">
        <v>100058.35</v>
      </c>
      <c r="K1567" s="11" t="s">
        <v>239</v>
      </c>
      <c r="L1567" s="11">
        <v>0</v>
      </c>
      <c r="M1567" s="13">
        <v>9.2999999999999999E-2</v>
      </c>
      <c r="N1567" s="13" t="s">
        <v>243</v>
      </c>
      <c r="O1567" s="13" t="s">
        <v>257</v>
      </c>
      <c r="P1567" s="13">
        <v>0.39539999999999997</v>
      </c>
      <c r="Q1567" s="7" t="s">
        <v>260</v>
      </c>
      <c r="R1567" s="7" t="s">
        <v>264</v>
      </c>
      <c r="S1567" s="7">
        <v>0</v>
      </c>
      <c r="T1567" s="7" t="s">
        <v>267</v>
      </c>
      <c r="U1567" s="7" t="s">
        <v>269</v>
      </c>
      <c r="V1567" s="7">
        <v>4.4755000000000003</v>
      </c>
      <c r="W1567" s="9">
        <v>45657</v>
      </c>
      <c r="X1567" s="7">
        <v>82</v>
      </c>
      <c r="Y1567" s="7">
        <v>6</v>
      </c>
      <c r="Z1567" s="11">
        <v>106412.1</v>
      </c>
      <c r="AA1567" s="11">
        <v>638472.60000000009</v>
      </c>
      <c r="AB1567" s="11">
        <v>100058.35</v>
      </c>
      <c r="AC1567" s="11">
        <v>600350.10000000009</v>
      </c>
      <c r="AD1567" s="11">
        <v>0</v>
      </c>
      <c r="AE1567" s="11">
        <v>0</v>
      </c>
      <c r="AF1567" s="11">
        <v>206470.45</v>
      </c>
      <c r="AG1567" s="11">
        <v>0</v>
      </c>
      <c r="AH1567" s="11">
        <v>1238822.7</v>
      </c>
      <c r="AI1567" s="11">
        <v>0</v>
      </c>
      <c r="AJ1567" s="11">
        <v>11308488.972438831</v>
      </c>
      <c r="AK1567" s="11">
        <v>0</v>
      </c>
      <c r="AL1567" s="13">
        <v>2.7818360525466601E-2</v>
      </c>
      <c r="AM1567" s="7">
        <v>4166</v>
      </c>
      <c r="AN1567" s="7" t="s">
        <v>276</v>
      </c>
      <c r="AO1567" s="9">
        <v>45838</v>
      </c>
      <c r="AP1567" s="9">
        <v>45808</v>
      </c>
      <c r="AQ1567" s="7">
        <v>30</v>
      </c>
      <c r="AR1567" s="7">
        <v>181</v>
      </c>
      <c r="AS1567" s="15">
        <v>0.95686051124983096</v>
      </c>
      <c r="AT1567" s="11">
        <v>119020.4004490707</v>
      </c>
      <c r="AU1567" s="11">
        <v>532675.80220981606</v>
      </c>
      <c r="AV1567" s="11">
        <v>0</v>
      </c>
      <c r="AW1567" s="11">
        <v>0</v>
      </c>
      <c r="AX1567" s="11">
        <v>119020.4004490707</v>
      </c>
      <c r="AY1567" s="11">
        <v>532675.80220981606</v>
      </c>
      <c r="AZ1567" s="13">
        <v>2.7818360525466601E-2</v>
      </c>
      <c r="BA1567" s="11">
        <v>119020.4004490707</v>
      </c>
      <c r="BB1567" s="11">
        <v>532675.80220981606</v>
      </c>
      <c r="BC1567" s="11"/>
      <c r="BD1567" s="11"/>
      <c r="BE1567" s="11"/>
      <c r="BF1567" s="11">
        <v>0</v>
      </c>
      <c r="BG1567" s="11">
        <v>0</v>
      </c>
      <c r="BH1567" s="11">
        <v>119020.4004490707</v>
      </c>
      <c r="BI1567" s="11">
        <v>532675.80220981606</v>
      </c>
      <c r="BJ1567" s="11">
        <v>532675.80220981606</v>
      </c>
      <c r="BK1567" s="11">
        <v>0</v>
      </c>
      <c r="BL1567" s="11">
        <v>532675.80220981606</v>
      </c>
    </row>
    <row r="1568" spans="1:64" hidden="1" x14ac:dyDescent="0.25">
      <c r="A1568" s="7">
        <v>501049</v>
      </c>
      <c r="B1568" s="7" t="s">
        <v>200</v>
      </c>
      <c r="C1568" s="9">
        <v>44489</v>
      </c>
      <c r="D1568" s="9">
        <v>48141</v>
      </c>
      <c r="E1568" s="9">
        <v>48141</v>
      </c>
      <c r="F1568" s="7" t="s">
        <v>237</v>
      </c>
      <c r="G1568" s="11">
        <v>12547311.67243883</v>
      </c>
      <c r="H1568" s="11">
        <v>106412.1</v>
      </c>
      <c r="I1568" s="11" t="s">
        <v>239</v>
      </c>
      <c r="J1568" s="11">
        <v>100058.35</v>
      </c>
      <c r="K1568" s="11" t="s">
        <v>239</v>
      </c>
      <c r="L1568" s="11">
        <v>0</v>
      </c>
      <c r="M1568" s="13">
        <v>9.2999999999999999E-2</v>
      </c>
      <c r="N1568" s="13" t="s">
        <v>243</v>
      </c>
      <c r="O1568" s="13" t="s">
        <v>257</v>
      </c>
      <c r="P1568" s="13">
        <v>0.39539999999999997</v>
      </c>
      <c r="Q1568" s="7" t="s">
        <v>260</v>
      </c>
      <c r="R1568" s="7" t="s">
        <v>264</v>
      </c>
      <c r="S1568" s="7">
        <v>0</v>
      </c>
      <c r="T1568" s="7" t="s">
        <v>267</v>
      </c>
      <c r="U1568" s="7" t="s">
        <v>269</v>
      </c>
      <c r="V1568" s="7">
        <v>4.4755000000000003</v>
      </c>
      <c r="W1568" s="9">
        <v>45657</v>
      </c>
      <c r="X1568" s="7">
        <v>82</v>
      </c>
      <c r="Y1568" s="7">
        <v>7</v>
      </c>
      <c r="Z1568" s="11">
        <v>106412.1</v>
      </c>
      <c r="AA1568" s="11">
        <v>744884.70000000007</v>
      </c>
      <c r="AB1568" s="11">
        <v>100058.35</v>
      </c>
      <c r="AC1568" s="11">
        <v>700408.45000000007</v>
      </c>
      <c r="AD1568" s="11">
        <v>0</v>
      </c>
      <c r="AE1568" s="11">
        <v>0</v>
      </c>
      <c r="AF1568" s="11">
        <v>206470.45</v>
      </c>
      <c r="AG1568" s="11">
        <v>0</v>
      </c>
      <c r="AH1568" s="11">
        <v>1445293.15</v>
      </c>
      <c r="AI1568" s="11">
        <v>0</v>
      </c>
      <c r="AJ1568" s="11">
        <v>11102018.52243883</v>
      </c>
      <c r="AK1568" s="11">
        <v>0</v>
      </c>
      <c r="AL1568" s="13">
        <v>2.6903698161163111E-2</v>
      </c>
      <c r="AM1568" s="7">
        <v>4167</v>
      </c>
      <c r="AN1568" s="7" t="s">
        <v>277</v>
      </c>
      <c r="AO1568" s="9">
        <v>45869</v>
      </c>
      <c r="AP1568" s="9">
        <v>45838</v>
      </c>
      <c r="AQ1568" s="7">
        <v>31</v>
      </c>
      <c r="AR1568" s="7">
        <v>212</v>
      </c>
      <c r="AS1568" s="15">
        <v>0.94966091339889891</v>
      </c>
      <c r="AT1568" s="11">
        <v>112155.1338222518</v>
      </c>
      <c r="AU1568" s="11">
        <v>501950.30142148782</v>
      </c>
      <c r="AV1568" s="11">
        <v>0</v>
      </c>
      <c r="AW1568" s="11">
        <v>0</v>
      </c>
      <c r="AX1568" s="11">
        <v>112155.1338222518</v>
      </c>
      <c r="AY1568" s="11">
        <v>501950.30142148782</v>
      </c>
      <c r="AZ1568" s="13">
        <v>2.6903698161163111E-2</v>
      </c>
      <c r="BA1568" s="11">
        <v>112155.1338222518</v>
      </c>
      <c r="BB1568" s="11">
        <v>501950.30142148782</v>
      </c>
      <c r="BC1568" s="11"/>
      <c r="BD1568" s="11"/>
      <c r="BE1568" s="11"/>
      <c r="BF1568" s="11">
        <v>0</v>
      </c>
      <c r="BG1568" s="11">
        <v>0</v>
      </c>
      <c r="BH1568" s="11">
        <v>112155.1338222518</v>
      </c>
      <c r="BI1568" s="11">
        <v>501950.30142148782</v>
      </c>
      <c r="BJ1568" s="11">
        <v>501950.30142148782</v>
      </c>
      <c r="BK1568" s="11">
        <v>0</v>
      </c>
      <c r="BL1568" s="11">
        <v>501950.30142148782</v>
      </c>
    </row>
    <row r="1569" spans="1:64" hidden="1" x14ac:dyDescent="0.25">
      <c r="A1569" s="7">
        <v>501049</v>
      </c>
      <c r="B1569" s="7" t="s">
        <v>200</v>
      </c>
      <c r="C1569" s="9">
        <v>44489</v>
      </c>
      <c r="D1569" s="9">
        <v>48141</v>
      </c>
      <c r="E1569" s="9">
        <v>48141</v>
      </c>
      <c r="F1569" s="7" t="s">
        <v>237</v>
      </c>
      <c r="G1569" s="11">
        <v>12547311.67243883</v>
      </c>
      <c r="H1569" s="11">
        <v>106412.1</v>
      </c>
      <c r="I1569" s="11" t="s">
        <v>239</v>
      </c>
      <c r="J1569" s="11">
        <v>100058.35</v>
      </c>
      <c r="K1569" s="11" t="s">
        <v>239</v>
      </c>
      <c r="L1569" s="11">
        <v>0</v>
      </c>
      <c r="M1569" s="13">
        <v>9.2999999999999999E-2</v>
      </c>
      <c r="N1569" s="13" t="s">
        <v>243</v>
      </c>
      <c r="O1569" s="13" t="s">
        <v>257</v>
      </c>
      <c r="P1569" s="13">
        <v>0.39539999999999997</v>
      </c>
      <c r="Q1569" s="7" t="s">
        <v>260</v>
      </c>
      <c r="R1569" s="7" t="s">
        <v>264</v>
      </c>
      <c r="S1569" s="7">
        <v>0</v>
      </c>
      <c r="T1569" s="7" t="s">
        <v>267</v>
      </c>
      <c r="U1569" s="7" t="s">
        <v>269</v>
      </c>
      <c r="V1569" s="7">
        <v>4.4755000000000003</v>
      </c>
      <c r="W1569" s="9">
        <v>45657</v>
      </c>
      <c r="X1569" s="7">
        <v>82</v>
      </c>
      <c r="Y1569" s="7">
        <v>8</v>
      </c>
      <c r="Z1569" s="11">
        <v>106412.1</v>
      </c>
      <c r="AA1569" s="11">
        <v>851296.8</v>
      </c>
      <c r="AB1569" s="11">
        <v>100058.35</v>
      </c>
      <c r="AC1569" s="11">
        <v>800466.8</v>
      </c>
      <c r="AD1569" s="11">
        <v>0</v>
      </c>
      <c r="AE1569" s="11">
        <v>0</v>
      </c>
      <c r="AF1569" s="11">
        <v>206470.45</v>
      </c>
      <c r="AG1569" s="11">
        <v>0</v>
      </c>
      <c r="AH1569" s="11">
        <v>1651763.6</v>
      </c>
      <c r="AI1569" s="11">
        <v>0</v>
      </c>
      <c r="AJ1569" s="11">
        <v>10895548.072438831</v>
      </c>
      <c r="AK1569" s="11">
        <v>0</v>
      </c>
      <c r="AL1569" s="13">
        <v>2.601910972015609E-2</v>
      </c>
      <c r="AM1569" s="7">
        <v>4168</v>
      </c>
      <c r="AN1569" s="7" t="s">
        <v>278</v>
      </c>
      <c r="AO1569" s="9">
        <v>45900</v>
      </c>
      <c r="AP1569" s="9">
        <v>45869</v>
      </c>
      <c r="AQ1569" s="7">
        <v>31</v>
      </c>
      <c r="AR1569" s="7">
        <v>243</v>
      </c>
      <c r="AS1569" s="15">
        <v>0.94251548667176754</v>
      </c>
      <c r="AT1569" s="11">
        <v>105649.3120884013</v>
      </c>
      <c r="AU1569" s="11">
        <v>472833.4962516402</v>
      </c>
      <c r="AV1569" s="11">
        <v>0</v>
      </c>
      <c r="AW1569" s="11">
        <v>0</v>
      </c>
      <c r="AX1569" s="11">
        <v>105649.3120884013</v>
      </c>
      <c r="AY1569" s="11">
        <v>472833.4962516402</v>
      </c>
      <c r="AZ1569" s="13">
        <v>2.601910972015609E-2</v>
      </c>
      <c r="BA1569" s="11">
        <v>105649.3120884013</v>
      </c>
      <c r="BB1569" s="11">
        <v>472833.4962516402</v>
      </c>
      <c r="BC1569" s="11"/>
      <c r="BD1569" s="11"/>
      <c r="BE1569" s="11"/>
      <c r="BF1569" s="11">
        <v>0</v>
      </c>
      <c r="BG1569" s="11">
        <v>0</v>
      </c>
      <c r="BH1569" s="11">
        <v>105649.3120884013</v>
      </c>
      <c r="BI1569" s="11">
        <v>472833.4962516402</v>
      </c>
      <c r="BJ1569" s="11">
        <v>472833.4962516402</v>
      </c>
      <c r="BK1569" s="11">
        <v>0</v>
      </c>
      <c r="BL1569" s="11">
        <v>472833.4962516402</v>
      </c>
    </row>
    <row r="1570" spans="1:64" hidden="1" x14ac:dyDescent="0.25">
      <c r="A1570" s="7">
        <v>501049</v>
      </c>
      <c r="B1570" s="7" t="s">
        <v>200</v>
      </c>
      <c r="C1570" s="9">
        <v>44489</v>
      </c>
      <c r="D1570" s="9">
        <v>48141</v>
      </c>
      <c r="E1570" s="9">
        <v>48141</v>
      </c>
      <c r="F1570" s="7" t="s">
        <v>237</v>
      </c>
      <c r="G1570" s="11">
        <v>12547311.67243883</v>
      </c>
      <c r="H1570" s="11">
        <v>106412.1</v>
      </c>
      <c r="I1570" s="11" t="s">
        <v>239</v>
      </c>
      <c r="J1570" s="11">
        <v>100058.35</v>
      </c>
      <c r="K1570" s="11" t="s">
        <v>239</v>
      </c>
      <c r="L1570" s="11">
        <v>0</v>
      </c>
      <c r="M1570" s="13">
        <v>9.2999999999999999E-2</v>
      </c>
      <c r="N1570" s="13" t="s">
        <v>243</v>
      </c>
      <c r="O1570" s="13" t="s">
        <v>257</v>
      </c>
      <c r="P1570" s="13">
        <v>0.39539999999999997</v>
      </c>
      <c r="Q1570" s="7" t="s">
        <v>260</v>
      </c>
      <c r="R1570" s="7" t="s">
        <v>264</v>
      </c>
      <c r="S1570" s="7">
        <v>0</v>
      </c>
      <c r="T1570" s="7" t="s">
        <v>267</v>
      </c>
      <c r="U1570" s="7" t="s">
        <v>269</v>
      </c>
      <c r="V1570" s="7">
        <v>4.4755000000000003</v>
      </c>
      <c r="W1570" s="9">
        <v>45657</v>
      </c>
      <c r="X1570" s="7">
        <v>82</v>
      </c>
      <c r="Y1570" s="7">
        <v>9</v>
      </c>
      <c r="Z1570" s="11">
        <v>106412.1</v>
      </c>
      <c r="AA1570" s="11">
        <v>957708.9</v>
      </c>
      <c r="AB1570" s="11">
        <v>100058.35</v>
      </c>
      <c r="AC1570" s="11">
        <v>900525.15</v>
      </c>
      <c r="AD1570" s="11">
        <v>0</v>
      </c>
      <c r="AE1570" s="11">
        <v>0</v>
      </c>
      <c r="AF1570" s="11">
        <v>206470.45</v>
      </c>
      <c r="AG1570" s="11">
        <v>0</v>
      </c>
      <c r="AH1570" s="11">
        <v>1858234.05</v>
      </c>
      <c r="AI1570" s="11">
        <v>0</v>
      </c>
      <c r="AJ1570" s="11">
        <v>10689077.622438829</v>
      </c>
      <c r="AK1570" s="11">
        <v>0</v>
      </c>
      <c r="AL1570" s="13">
        <v>2.5163606377609279E-2</v>
      </c>
      <c r="AM1570" s="7">
        <v>4169</v>
      </c>
      <c r="AN1570" s="7" t="s">
        <v>279</v>
      </c>
      <c r="AO1570" s="9">
        <v>45930</v>
      </c>
      <c r="AP1570" s="9">
        <v>45900</v>
      </c>
      <c r="AQ1570" s="7">
        <v>30</v>
      </c>
      <c r="AR1570" s="7">
        <v>273</v>
      </c>
      <c r="AS1570" s="15">
        <v>0.93565175177228144</v>
      </c>
      <c r="AT1570" s="11">
        <v>99509.378540751</v>
      </c>
      <c r="AU1570" s="11">
        <v>445354.22365913121</v>
      </c>
      <c r="AV1570" s="11">
        <v>0</v>
      </c>
      <c r="AW1570" s="11">
        <v>0</v>
      </c>
      <c r="AX1570" s="11">
        <v>99509.378540751</v>
      </c>
      <c r="AY1570" s="11">
        <v>445354.22365913121</v>
      </c>
      <c r="AZ1570" s="13">
        <v>2.5163606377609279E-2</v>
      </c>
      <c r="BA1570" s="11">
        <v>99509.378540751</v>
      </c>
      <c r="BB1570" s="11">
        <v>445354.22365913121</v>
      </c>
      <c r="BC1570" s="11"/>
      <c r="BD1570" s="11"/>
      <c r="BE1570" s="11"/>
      <c r="BF1570" s="11">
        <v>0</v>
      </c>
      <c r="BG1570" s="11">
        <v>0</v>
      </c>
      <c r="BH1570" s="11">
        <v>99509.378540751</v>
      </c>
      <c r="BI1570" s="11">
        <v>445354.22365913121</v>
      </c>
      <c r="BJ1570" s="11">
        <v>445354.22365913121</v>
      </c>
      <c r="BK1570" s="11">
        <v>0</v>
      </c>
      <c r="BL1570" s="11">
        <v>445354.22365913121</v>
      </c>
    </row>
    <row r="1571" spans="1:64" hidden="1" x14ac:dyDescent="0.25">
      <c r="A1571" s="7">
        <v>501049</v>
      </c>
      <c r="B1571" s="7" t="s">
        <v>200</v>
      </c>
      <c r="C1571" s="9">
        <v>44489</v>
      </c>
      <c r="D1571" s="9">
        <v>48141</v>
      </c>
      <c r="E1571" s="9">
        <v>48141</v>
      </c>
      <c r="F1571" s="7" t="s">
        <v>237</v>
      </c>
      <c r="G1571" s="11">
        <v>12547311.67243883</v>
      </c>
      <c r="H1571" s="11">
        <v>106412.1</v>
      </c>
      <c r="I1571" s="11" t="s">
        <v>239</v>
      </c>
      <c r="J1571" s="11">
        <v>100058.35</v>
      </c>
      <c r="K1571" s="11" t="s">
        <v>239</v>
      </c>
      <c r="L1571" s="11">
        <v>0</v>
      </c>
      <c r="M1571" s="13">
        <v>9.2999999999999999E-2</v>
      </c>
      <c r="N1571" s="13" t="s">
        <v>243</v>
      </c>
      <c r="O1571" s="13" t="s">
        <v>257</v>
      </c>
      <c r="P1571" s="13">
        <v>0.39539999999999997</v>
      </c>
      <c r="Q1571" s="7" t="s">
        <v>260</v>
      </c>
      <c r="R1571" s="7" t="s">
        <v>264</v>
      </c>
      <c r="S1571" s="7">
        <v>0</v>
      </c>
      <c r="T1571" s="7" t="s">
        <v>267</v>
      </c>
      <c r="U1571" s="7" t="s">
        <v>269</v>
      </c>
      <c r="V1571" s="7">
        <v>4.4755000000000003</v>
      </c>
      <c r="W1571" s="9">
        <v>45657</v>
      </c>
      <c r="X1571" s="7">
        <v>82</v>
      </c>
      <c r="Y1571" s="7">
        <v>10</v>
      </c>
      <c r="Z1571" s="11">
        <v>106412.1</v>
      </c>
      <c r="AA1571" s="11">
        <v>1064121</v>
      </c>
      <c r="AB1571" s="11">
        <v>100058.35</v>
      </c>
      <c r="AC1571" s="11">
        <v>1000583.5</v>
      </c>
      <c r="AD1571" s="11">
        <v>0</v>
      </c>
      <c r="AE1571" s="11">
        <v>0</v>
      </c>
      <c r="AF1571" s="11">
        <v>206470.45</v>
      </c>
      <c r="AG1571" s="11">
        <v>0</v>
      </c>
      <c r="AH1571" s="11">
        <v>2064704.5</v>
      </c>
      <c r="AI1571" s="11">
        <v>0</v>
      </c>
      <c r="AJ1571" s="11">
        <v>10482607.17243883</v>
      </c>
      <c r="AK1571" s="11">
        <v>0</v>
      </c>
      <c r="AL1571" s="13">
        <v>2.433623182105793E-2</v>
      </c>
      <c r="AM1571" s="7">
        <v>4170</v>
      </c>
      <c r="AN1571" s="7" t="s">
        <v>280</v>
      </c>
      <c r="AO1571" s="9">
        <v>45961</v>
      </c>
      <c r="AP1571" s="9">
        <v>45930</v>
      </c>
      <c r="AQ1571" s="7">
        <v>31</v>
      </c>
      <c r="AR1571" s="7">
        <v>304</v>
      </c>
      <c r="AS1571" s="15">
        <v>0.92861173260325769</v>
      </c>
      <c r="AT1571" s="11">
        <v>93668.480783219959</v>
      </c>
      <c r="AU1571" s="11">
        <v>419213.28574530088</v>
      </c>
      <c r="AV1571" s="11">
        <v>0</v>
      </c>
      <c r="AW1571" s="11">
        <v>0</v>
      </c>
      <c r="AX1571" s="11">
        <v>93668.480783219959</v>
      </c>
      <c r="AY1571" s="11">
        <v>419213.28574530088</v>
      </c>
      <c r="AZ1571" s="13">
        <v>2.433623182105793E-2</v>
      </c>
      <c r="BA1571" s="11">
        <v>93668.480783219959</v>
      </c>
      <c r="BB1571" s="11">
        <v>419213.28574530088</v>
      </c>
      <c r="BC1571" s="11"/>
      <c r="BD1571" s="11"/>
      <c r="BE1571" s="11"/>
      <c r="BF1571" s="11">
        <v>0</v>
      </c>
      <c r="BG1571" s="11">
        <v>0</v>
      </c>
      <c r="BH1571" s="11">
        <v>93668.480783219959</v>
      </c>
      <c r="BI1571" s="11">
        <v>419213.28574530088</v>
      </c>
      <c r="BJ1571" s="11">
        <v>419213.28574530088</v>
      </c>
      <c r="BK1571" s="11">
        <v>0</v>
      </c>
      <c r="BL1571" s="11">
        <v>419213.28574530088</v>
      </c>
    </row>
    <row r="1572" spans="1:64" hidden="1" x14ac:dyDescent="0.25">
      <c r="A1572" s="7">
        <v>501049</v>
      </c>
      <c r="B1572" s="7" t="s">
        <v>200</v>
      </c>
      <c r="C1572" s="9">
        <v>44489</v>
      </c>
      <c r="D1572" s="9">
        <v>48141</v>
      </c>
      <c r="E1572" s="9">
        <v>48141</v>
      </c>
      <c r="F1572" s="7" t="s">
        <v>237</v>
      </c>
      <c r="G1572" s="11">
        <v>12547311.67243883</v>
      </c>
      <c r="H1572" s="11">
        <v>106412.1</v>
      </c>
      <c r="I1572" s="11" t="s">
        <v>239</v>
      </c>
      <c r="J1572" s="11">
        <v>100058.35</v>
      </c>
      <c r="K1572" s="11" t="s">
        <v>239</v>
      </c>
      <c r="L1572" s="11">
        <v>0</v>
      </c>
      <c r="M1572" s="13">
        <v>9.2999999999999999E-2</v>
      </c>
      <c r="N1572" s="13" t="s">
        <v>243</v>
      </c>
      <c r="O1572" s="13" t="s">
        <v>257</v>
      </c>
      <c r="P1572" s="13">
        <v>0.39539999999999997</v>
      </c>
      <c r="Q1572" s="7" t="s">
        <v>260</v>
      </c>
      <c r="R1572" s="7" t="s">
        <v>264</v>
      </c>
      <c r="S1572" s="7">
        <v>0</v>
      </c>
      <c r="T1572" s="7" t="s">
        <v>267</v>
      </c>
      <c r="U1572" s="7" t="s">
        <v>269</v>
      </c>
      <c r="V1572" s="7">
        <v>4.4755000000000003</v>
      </c>
      <c r="W1572" s="9">
        <v>45657</v>
      </c>
      <c r="X1572" s="7">
        <v>82</v>
      </c>
      <c r="Y1572" s="7">
        <v>11</v>
      </c>
      <c r="Z1572" s="11">
        <v>106412.1</v>
      </c>
      <c r="AA1572" s="11">
        <v>1170533.1000000001</v>
      </c>
      <c r="AB1572" s="11">
        <v>100058.35</v>
      </c>
      <c r="AC1572" s="11">
        <v>1100641.8500000001</v>
      </c>
      <c r="AD1572" s="11">
        <v>0</v>
      </c>
      <c r="AE1572" s="11">
        <v>0</v>
      </c>
      <c r="AF1572" s="11">
        <v>206470.45</v>
      </c>
      <c r="AG1572" s="11">
        <v>0</v>
      </c>
      <c r="AH1572" s="11">
        <v>2271174.9500000002</v>
      </c>
      <c r="AI1572" s="11">
        <v>0</v>
      </c>
      <c r="AJ1572" s="11">
        <v>10276136.722438831</v>
      </c>
      <c r="AK1572" s="11">
        <v>0</v>
      </c>
      <c r="AL1572" s="13">
        <v>2.3536061181407612E-2</v>
      </c>
      <c r="AM1572" s="7">
        <v>4171</v>
      </c>
      <c r="AN1572" s="7" t="s">
        <v>281</v>
      </c>
      <c r="AO1572" s="9">
        <v>45991</v>
      </c>
      <c r="AP1572" s="9">
        <v>45961</v>
      </c>
      <c r="AQ1572" s="7">
        <v>30</v>
      </c>
      <c r="AR1572" s="7">
        <v>334</v>
      </c>
      <c r="AS1572" s="15">
        <v>0.92184924981409055</v>
      </c>
      <c r="AT1572" s="11">
        <v>88157.695670767556</v>
      </c>
      <c r="AU1572" s="11">
        <v>394549.76697452017</v>
      </c>
      <c r="AV1572" s="11">
        <v>0</v>
      </c>
      <c r="AW1572" s="11">
        <v>0</v>
      </c>
      <c r="AX1572" s="11">
        <v>88157.695670767556</v>
      </c>
      <c r="AY1572" s="11">
        <v>394549.76697452017</v>
      </c>
      <c r="AZ1572" s="13">
        <v>2.3536061181407612E-2</v>
      </c>
      <c r="BA1572" s="11">
        <v>88157.695670767556</v>
      </c>
      <c r="BB1572" s="11">
        <v>394549.76697452017</v>
      </c>
      <c r="BC1572" s="11"/>
      <c r="BD1572" s="11"/>
      <c r="BE1572" s="11"/>
      <c r="BF1572" s="11">
        <v>0</v>
      </c>
      <c r="BG1572" s="11">
        <v>0</v>
      </c>
      <c r="BH1572" s="11">
        <v>88157.695670767556</v>
      </c>
      <c r="BI1572" s="11">
        <v>394549.76697452017</v>
      </c>
      <c r="BJ1572" s="11">
        <v>394549.76697452017</v>
      </c>
      <c r="BK1572" s="11">
        <v>0</v>
      </c>
      <c r="BL1572" s="11">
        <v>394549.76697452017</v>
      </c>
    </row>
    <row r="1573" spans="1:64" hidden="1" x14ac:dyDescent="0.25">
      <c r="A1573" s="7">
        <v>501049</v>
      </c>
      <c r="B1573" s="7" t="s">
        <v>200</v>
      </c>
      <c r="C1573" s="9">
        <v>44489</v>
      </c>
      <c r="D1573" s="9">
        <v>48141</v>
      </c>
      <c r="E1573" s="9">
        <v>48141</v>
      </c>
      <c r="F1573" s="7" t="s">
        <v>237</v>
      </c>
      <c r="G1573" s="11">
        <v>12547311.67243883</v>
      </c>
      <c r="H1573" s="11">
        <v>106412.1</v>
      </c>
      <c r="I1573" s="11" t="s">
        <v>239</v>
      </c>
      <c r="J1573" s="11">
        <v>100058.35</v>
      </c>
      <c r="K1573" s="11" t="s">
        <v>239</v>
      </c>
      <c r="L1573" s="11">
        <v>0</v>
      </c>
      <c r="M1573" s="13">
        <v>9.2999999999999999E-2</v>
      </c>
      <c r="N1573" s="13" t="s">
        <v>243</v>
      </c>
      <c r="O1573" s="13" t="s">
        <v>257</v>
      </c>
      <c r="P1573" s="13">
        <v>0.39539999999999997</v>
      </c>
      <c r="Q1573" s="7" t="s">
        <v>260</v>
      </c>
      <c r="R1573" s="7" t="s">
        <v>264</v>
      </c>
      <c r="S1573" s="7">
        <v>0</v>
      </c>
      <c r="T1573" s="7" t="s">
        <v>267</v>
      </c>
      <c r="U1573" s="7" t="s">
        <v>269</v>
      </c>
      <c r="V1573" s="7">
        <v>4.4755000000000003</v>
      </c>
      <c r="W1573" s="9">
        <v>45657</v>
      </c>
      <c r="X1573" s="7">
        <v>82</v>
      </c>
      <c r="Y1573" s="7">
        <v>12</v>
      </c>
      <c r="Z1573" s="11">
        <v>106412.1</v>
      </c>
      <c r="AA1573" s="11">
        <v>1276945.2</v>
      </c>
      <c r="AB1573" s="11">
        <v>100058.35</v>
      </c>
      <c r="AC1573" s="11">
        <v>1200700.2</v>
      </c>
      <c r="AD1573" s="11">
        <v>0</v>
      </c>
      <c r="AE1573" s="11">
        <v>0</v>
      </c>
      <c r="AF1573" s="11">
        <v>206470.45</v>
      </c>
      <c r="AG1573" s="11">
        <v>0</v>
      </c>
      <c r="AH1573" s="11">
        <v>2477645.4</v>
      </c>
      <c r="AI1573" s="11">
        <v>0</v>
      </c>
      <c r="AJ1573" s="11">
        <v>10069666.27243883</v>
      </c>
      <c r="AK1573" s="11">
        <v>0</v>
      </c>
      <c r="AL1573" s="13">
        <v>2.2762199999082799E-2</v>
      </c>
      <c r="AM1573" s="7">
        <v>4172</v>
      </c>
      <c r="AN1573" s="7" t="s">
        <v>282</v>
      </c>
      <c r="AO1573" s="9">
        <v>46022</v>
      </c>
      <c r="AP1573" s="9">
        <v>45991</v>
      </c>
      <c r="AQ1573" s="7">
        <v>31</v>
      </c>
      <c r="AR1573" s="7">
        <v>365</v>
      </c>
      <c r="AS1573" s="15">
        <v>0.91491308325709064</v>
      </c>
      <c r="AT1573" s="11">
        <v>82917.426680575547</v>
      </c>
      <c r="AU1573" s="11">
        <v>371096.94310891588</v>
      </c>
      <c r="AV1573" s="11">
        <v>0</v>
      </c>
      <c r="AW1573" s="11">
        <v>0</v>
      </c>
      <c r="AX1573" s="11">
        <v>82917.426680575547</v>
      </c>
      <c r="AY1573" s="11">
        <v>371096.94310891588</v>
      </c>
      <c r="AZ1573" s="13">
        <v>2.2762199999082799E-2</v>
      </c>
      <c r="BA1573" s="11">
        <v>82917.426680575547</v>
      </c>
      <c r="BB1573" s="11">
        <v>371096.94310891588</v>
      </c>
      <c r="BC1573" s="11"/>
      <c r="BD1573" s="11"/>
      <c r="BE1573" s="11"/>
      <c r="BF1573" s="11">
        <v>0</v>
      </c>
      <c r="BG1573" s="11">
        <v>0</v>
      </c>
      <c r="BH1573" s="11">
        <v>82917.426680575547</v>
      </c>
      <c r="BI1573" s="11">
        <v>371096.94310891588</v>
      </c>
      <c r="BJ1573" s="11">
        <v>371096.94310891588</v>
      </c>
      <c r="BK1573" s="11">
        <v>0</v>
      </c>
      <c r="BL1573" s="11">
        <v>371096.94310891588</v>
      </c>
    </row>
    <row r="1574" spans="1:64" hidden="1" x14ac:dyDescent="0.25">
      <c r="A1574" s="7">
        <v>501157</v>
      </c>
      <c r="B1574" s="7" t="s">
        <v>201</v>
      </c>
      <c r="C1574" s="9">
        <v>45517</v>
      </c>
      <c r="D1574" s="9">
        <v>46022</v>
      </c>
      <c r="E1574" s="9">
        <v>46022</v>
      </c>
      <c r="F1574" s="7" t="s">
        <v>238</v>
      </c>
      <c r="G1574" s="11">
        <v>8087133.240978661</v>
      </c>
      <c r="H1574" s="11">
        <v>7978000</v>
      </c>
      <c r="I1574" s="11" t="s">
        <v>240</v>
      </c>
      <c r="J1574" s="11">
        <v>259838.935</v>
      </c>
      <c r="K1574" s="11" t="s">
        <v>240</v>
      </c>
      <c r="L1574" s="11">
        <v>22000</v>
      </c>
      <c r="M1574" s="13">
        <v>9.2200000000000004E-2</v>
      </c>
      <c r="N1574" s="13" t="s">
        <v>243</v>
      </c>
      <c r="O1574" s="13" t="s">
        <v>257</v>
      </c>
      <c r="P1574" s="13">
        <v>0.39539999999999997</v>
      </c>
      <c r="Q1574" s="7" t="s">
        <v>260</v>
      </c>
      <c r="R1574" s="7" t="s">
        <v>264</v>
      </c>
      <c r="S1574" s="7">
        <v>0</v>
      </c>
      <c r="T1574" s="7" t="s">
        <v>267</v>
      </c>
      <c r="U1574" s="7" t="s">
        <v>269</v>
      </c>
      <c r="V1574" s="7">
        <v>4.4755000000000003</v>
      </c>
      <c r="W1574" s="9">
        <v>45657</v>
      </c>
      <c r="X1574" s="7">
        <v>12</v>
      </c>
      <c r="Y1574" s="7">
        <v>0</v>
      </c>
      <c r="Z1574" s="11">
        <v>0</v>
      </c>
      <c r="AA1574" s="11">
        <v>0</v>
      </c>
      <c r="AB1574" s="11">
        <v>0</v>
      </c>
      <c r="AC1574" s="11">
        <v>0</v>
      </c>
      <c r="AD1574" s="11">
        <v>0</v>
      </c>
      <c r="AE1574" s="11">
        <v>0</v>
      </c>
      <c r="AF1574" s="11">
        <v>0</v>
      </c>
      <c r="AG1574" s="11">
        <v>0</v>
      </c>
      <c r="AH1574" s="11">
        <v>0</v>
      </c>
      <c r="AI1574" s="11">
        <v>0</v>
      </c>
      <c r="AJ1574" s="11">
        <v>8087133.240978661</v>
      </c>
      <c r="AK1574" s="11">
        <v>0</v>
      </c>
      <c r="AM1574" s="7">
        <v>4243</v>
      </c>
      <c r="AN1574" s="7" t="s">
        <v>275</v>
      </c>
      <c r="AO1574" s="9">
        <v>45657</v>
      </c>
      <c r="AP1574" s="9">
        <v>48141</v>
      </c>
      <c r="AQ1574" s="7">
        <v>0</v>
      </c>
      <c r="AR1574" s="7">
        <v>0</v>
      </c>
      <c r="AS1574" s="15">
        <v>1</v>
      </c>
      <c r="BC1574" s="11"/>
      <c r="BD1574" s="11"/>
      <c r="BE1574" s="11"/>
    </row>
    <row r="1575" spans="1:64" hidden="1" x14ac:dyDescent="0.25">
      <c r="A1575" s="7">
        <v>501157</v>
      </c>
      <c r="B1575" s="7" t="s">
        <v>201</v>
      </c>
      <c r="C1575" s="9">
        <v>45517</v>
      </c>
      <c r="D1575" s="9">
        <v>46022</v>
      </c>
      <c r="E1575" s="9">
        <v>46022</v>
      </c>
      <c r="F1575" s="7" t="s">
        <v>238</v>
      </c>
      <c r="G1575" s="11">
        <v>8087133.240978661</v>
      </c>
      <c r="H1575" s="11">
        <v>7978000</v>
      </c>
      <c r="I1575" s="11" t="s">
        <v>240</v>
      </c>
      <c r="J1575" s="11">
        <v>259838.935</v>
      </c>
      <c r="K1575" s="11" t="s">
        <v>240</v>
      </c>
      <c r="L1575" s="11">
        <v>22000</v>
      </c>
      <c r="M1575" s="13">
        <v>9.2200000000000004E-2</v>
      </c>
      <c r="N1575" s="13" t="s">
        <v>243</v>
      </c>
      <c r="O1575" s="13" t="s">
        <v>257</v>
      </c>
      <c r="P1575" s="13">
        <v>0.39539999999999997</v>
      </c>
      <c r="Q1575" s="7" t="s">
        <v>260</v>
      </c>
      <c r="R1575" s="7" t="s">
        <v>264</v>
      </c>
      <c r="S1575" s="7">
        <v>0</v>
      </c>
      <c r="T1575" s="7" t="s">
        <v>267</v>
      </c>
      <c r="U1575" s="7" t="s">
        <v>269</v>
      </c>
      <c r="V1575" s="7">
        <v>4.4755000000000003</v>
      </c>
      <c r="W1575" s="9">
        <v>45657</v>
      </c>
      <c r="X1575" s="7">
        <v>12</v>
      </c>
      <c r="Y1575" s="7">
        <v>1</v>
      </c>
      <c r="Z1575" s="11">
        <v>0</v>
      </c>
      <c r="AA1575" s="11">
        <v>0</v>
      </c>
      <c r="AB1575" s="11">
        <v>0</v>
      </c>
      <c r="AC1575" s="11">
        <v>0</v>
      </c>
      <c r="AD1575" s="11">
        <v>2000</v>
      </c>
      <c r="AE1575" s="11">
        <v>2000</v>
      </c>
      <c r="AF1575" s="11">
        <v>0</v>
      </c>
      <c r="AG1575" s="11">
        <v>0</v>
      </c>
      <c r="AH1575" s="11">
        <v>0</v>
      </c>
      <c r="AI1575" s="11">
        <v>0</v>
      </c>
      <c r="AJ1575" s="11">
        <v>8089133.240978661</v>
      </c>
      <c r="AK1575" s="11">
        <v>2000</v>
      </c>
      <c r="AL1575" s="13">
        <v>3.2879808408050382E-2</v>
      </c>
      <c r="AM1575" s="7">
        <v>4244</v>
      </c>
      <c r="AN1575" s="7" t="s">
        <v>276</v>
      </c>
      <c r="AO1575" s="9">
        <v>45688</v>
      </c>
      <c r="AP1575" s="9">
        <v>45657</v>
      </c>
      <c r="AQ1575" s="7">
        <v>31</v>
      </c>
      <c r="AR1575" s="7">
        <v>31</v>
      </c>
      <c r="AS1575" s="15">
        <v>0.99253753328212968</v>
      </c>
      <c r="AT1575" s="11">
        <v>104379.4180048757</v>
      </c>
      <c r="AU1575" s="11">
        <v>467150.08528082108</v>
      </c>
      <c r="AV1575" s="11">
        <v>25.807318261516819</v>
      </c>
      <c r="AW1575" s="11">
        <v>115.5006528794185</v>
      </c>
      <c r="AX1575" s="11">
        <v>104353.61068661411</v>
      </c>
      <c r="AY1575" s="11">
        <v>467034.58462794172</v>
      </c>
      <c r="AZ1575" s="13">
        <v>3.2879808408050382E-2</v>
      </c>
      <c r="BA1575" s="11">
        <v>104379.4180048757</v>
      </c>
      <c r="BB1575" s="11">
        <v>467150.08528082108</v>
      </c>
      <c r="BC1575" s="11"/>
      <c r="BD1575" s="11"/>
      <c r="BE1575" s="11"/>
      <c r="BF1575" s="11">
        <v>25.807318261516819</v>
      </c>
      <c r="BG1575" s="11">
        <v>115.5006528794185</v>
      </c>
      <c r="BH1575" s="11">
        <v>104353.61068661411</v>
      </c>
      <c r="BI1575" s="11">
        <v>467034.58462794172</v>
      </c>
      <c r="BJ1575" s="11">
        <v>467034.58462794172</v>
      </c>
      <c r="BK1575" s="11">
        <v>115.5006528794185</v>
      </c>
      <c r="BL1575" s="11">
        <v>467150.08528082108</v>
      </c>
    </row>
    <row r="1576" spans="1:64" hidden="1" x14ac:dyDescent="0.25">
      <c r="A1576" s="7">
        <v>501157</v>
      </c>
      <c r="B1576" s="7" t="s">
        <v>201</v>
      </c>
      <c r="C1576" s="9">
        <v>45517</v>
      </c>
      <c r="D1576" s="9">
        <v>46022</v>
      </c>
      <c r="E1576" s="9">
        <v>46022</v>
      </c>
      <c r="F1576" s="7" t="s">
        <v>238</v>
      </c>
      <c r="G1576" s="11">
        <v>8087133.240978661</v>
      </c>
      <c r="H1576" s="11">
        <v>7978000</v>
      </c>
      <c r="I1576" s="11" t="s">
        <v>240</v>
      </c>
      <c r="J1576" s="11">
        <v>259838.935</v>
      </c>
      <c r="K1576" s="11" t="s">
        <v>240</v>
      </c>
      <c r="L1576" s="11">
        <v>22000</v>
      </c>
      <c r="M1576" s="13">
        <v>9.2200000000000004E-2</v>
      </c>
      <c r="N1576" s="13" t="s">
        <v>243</v>
      </c>
      <c r="O1576" s="13" t="s">
        <v>257</v>
      </c>
      <c r="P1576" s="13">
        <v>0.39539999999999997</v>
      </c>
      <c r="Q1576" s="7" t="s">
        <v>260</v>
      </c>
      <c r="R1576" s="7" t="s">
        <v>264</v>
      </c>
      <c r="S1576" s="7">
        <v>0</v>
      </c>
      <c r="T1576" s="7" t="s">
        <v>267</v>
      </c>
      <c r="U1576" s="7" t="s">
        <v>269</v>
      </c>
      <c r="V1576" s="7">
        <v>4.4755000000000003</v>
      </c>
      <c r="W1576" s="9">
        <v>45657</v>
      </c>
      <c r="X1576" s="7">
        <v>12</v>
      </c>
      <c r="Y1576" s="7">
        <v>2</v>
      </c>
      <c r="Z1576" s="11">
        <v>0</v>
      </c>
      <c r="AA1576" s="11">
        <v>0</v>
      </c>
      <c r="AB1576" s="11">
        <v>0</v>
      </c>
      <c r="AC1576" s="11">
        <v>0</v>
      </c>
      <c r="AD1576" s="11">
        <v>2000</v>
      </c>
      <c r="AE1576" s="11">
        <v>4000</v>
      </c>
      <c r="AF1576" s="11">
        <v>0</v>
      </c>
      <c r="AG1576" s="11">
        <v>0</v>
      </c>
      <c r="AH1576" s="11">
        <v>0</v>
      </c>
      <c r="AI1576" s="11">
        <v>0</v>
      </c>
      <c r="AJ1576" s="11">
        <v>8091133.240978661</v>
      </c>
      <c r="AK1576" s="11">
        <v>4000</v>
      </c>
      <c r="AL1576" s="13">
        <v>3.1798726607100369E-2</v>
      </c>
      <c r="AM1576" s="7">
        <v>4245</v>
      </c>
      <c r="AN1576" s="7" t="s">
        <v>277</v>
      </c>
      <c r="AO1576" s="9">
        <v>45716</v>
      </c>
      <c r="AP1576" s="9">
        <v>45688</v>
      </c>
      <c r="AQ1576" s="7">
        <v>28</v>
      </c>
      <c r="AR1576" s="7">
        <v>59</v>
      </c>
      <c r="AS1576" s="15">
        <v>0.98584511768471395</v>
      </c>
      <c r="AT1576" s="11">
        <v>100291.5715720779</v>
      </c>
      <c r="AU1576" s="11">
        <v>448854.92857083463</v>
      </c>
      <c r="AV1576" s="11">
        <v>49.580976402236153</v>
      </c>
      <c r="AW1576" s="11">
        <v>221.89965988820791</v>
      </c>
      <c r="AX1576" s="11">
        <v>100241.9905956756</v>
      </c>
      <c r="AY1576" s="11">
        <v>448633.02891094628</v>
      </c>
      <c r="AZ1576" s="13">
        <v>3.1798726607100369E-2</v>
      </c>
      <c r="BA1576" s="11">
        <v>100291.5715720779</v>
      </c>
      <c r="BB1576" s="11">
        <v>448854.92857083463</v>
      </c>
      <c r="BC1576" s="11"/>
      <c r="BD1576" s="11"/>
      <c r="BE1576" s="11"/>
      <c r="BF1576" s="11">
        <v>49.580976402236153</v>
      </c>
      <c r="BG1576" s="11">
        <v>221.89965988820791</v>
      </c>
      <c r="BH1576" s="11">
        <v>100241.9905956756</v>
      </c>
      <c r="BI1576" s="11">
        <v>448633.02891094628</v>
      </c>
      <c r="BJ1576" s="11">
        <v>448633.02891094628</v>
      </c>
      <c r="BK1576" s="11">
        <v>221.89965988820791</v>
      </c>
      <c r="BL1576" s="11">
        <v>448854.92857083463</v>
      </c>
    </row>
    <row r="1577" spans="1:64" hidden="1" x14ac:dyDescent="0.25">
      <c r="A1577" s="7">
        <v>501157</v>
      </c>
      <c r="B1577" s="7" t="s">
        <v>201</v>
      </c>
      <c r="C1577" s="9">
        <v>45517</v>
      </c>
      <c r="D1577" s="9">
        <v>46022</v>
      </c>
      <c r="E1577" s="9">
        <v>46022</v>
      </c>
      <c r="F1577" s="7" t="s">
        <v>238</v>
      </c>
      <c r="G1577" s="11">
        <v>8087133.240978661</v>
      </c>
      <c r="H1577" s="11">
        <v>7978000</v>
      </c>
      <c r="I1577" s="11" t="s">
        <v>240</v>
      </c>
      <c r="J1577" s="11">
        <v>259838.935</v>
      </c>
      <c r="K1577" s="11" t="s">
        <v>240</v>
      </c>
      <c r="L1577" s="11">
        <v>22000</v>
      </c>
      <c r="M1577" s="13">
        <v>9.2200000000000004E-2</v>
      </c>
      <c r="N1577" s="13" t="s">
        <v>243</v>
      </c>
      <c r="O1577" s="13" t="s">
        <v>257</v>
      </c>
      <c r="P1577" s="13">
        <v>0.39539999999999997</v>
      </c>
      <c r="Q1577" s="7" t="s">
        <v>260</v>
      </c>
      <c r="R1577" s="7" t="s">
        <v>264</v>
      </c>
      <c r="S1577" s="7">
        <v>0</v>
      </c>
      <c r="T1577" s="7" t="s">
        <v>267</v>
      </c>
      <c r="U1577" s="7" t="s">
        <v>269</v>
      </c>
      <c r="V1577" s="7">
        <v>4.4755000000000003</v>
      </c>
      <c r="W1577" s="9">
        <v>45657</v>
      </c>
      <c r="X1577" s="7">
        <v>12</v>
      </c>
      <c r="Y1577" s="7">
        <v>3</v>
      </c>
      <c r="Z1577" s="11">
        <v>0</v>
      </c>
      <c r="AA1577" s="11">
        <v>0</v>
      </c>
      <c r="AB1577" s="11">
        <v>0</v>
      </c>
      <c r="AC1577" s="11">
        <v>0</v>
      </c>
      <c r="AD1577" s="11">
        <v>2000</v>
      </c>
      <c r="AE1577" s="11">
        <v>6000</v>
      </c>
      <c r="AF1577" s="11">
        <v>0</v>
      </c>
      <c r="AG1577" s="11">
        <v>0</v>
      </c>
      <c r="AH1577" s="11">
        <v>0</v>
      </c>
      <c r="AI1577" s="11">
        <v>0</v>
      </c>
      <c r="AJ1577" s="11">
        <v>8093133.240978661</v>
      </c>
      <c r="AK1577" s="11">
        <v>6000</v>
      </c>
      <c r="AL1577" s="13">
        <v>3.07531905686389E-2</v>
      </c>
      <c r="AM1577" s="7">
        <v>4246</v>
      </c>
      <c r="AN1577" s="7" t="s">
        <v>278</v>
      </c>
      <c r="AO1577" s="9">
        <v>45747</v>
      </c>
      <c r="AP1577" s="9">
        <v>45716</v>
      </c>
      <c r="AQ1577" s="7">
        <v>31</v>
      </c>
      <c r="AR1577" s="7">
        <v>90</v>
      </c>
      <c r="AS1577" s="15">
        <v>0.97848828130501697</v>
      </c>
      <c r="AT1577" s="11">
        <v>96293.985854016268</v>
      </c>
      <c r="AU1577" s="11">
        <v>430963.73368964979</v>
      </c>
      <c r="AV1577" s="11">
        <v>71.389398632244891</v>
      </c>
      <c r="AW1577" s="11">
        <v>319.50325357861198</v>
      </c>
      <c r="AX1577" s="11">
        <v>96222.596455384017</v>
      </c>
      <c r="AY1577" s="11">
        <v>430644.23043607117</v>
      </c>
      <c r="AZ1577" s="13">
        <v>3.07531905686389E-2</v>
      </c>
      <c r="BA1577" s="11">
        <v>96293.985854016268</v>
      </c>
      <c r="BB1577" s="11">
        <v>430963.73368964979</v>
      </c>
      <c r="BC1577" s="11"/>
      <c r="BD1577" s="11"/>
      <c r="BE1577" s="11"/>
      <c r="BF1577" s="11">
        <v>71.389398632244891</v>
      </c>
      <c r="BG1577" s="11">
        <v>319.50325357861198</v>
      </c>
      <c r="BH1577" s="11">
        <v>96222.596455384017</v>
      </c>
      <c r="BI1577" s="11">
        <v>430644.23043607117</v>
      </c>
      <c r="BJ1577" s="11">
        <v>430644.23043607117</v>
      </c>
      <c r="BK1577" s="11">
        <v>319.50325357861198</v>
      </c>
      <c r="BL1577" s="11">
        <v>430963.73368964979</v>
      </c>
    </row>
    <row r="1578" spans="1:64" hidden="1" x14ac:dyDescent="0.25">
      <c r="A1578" s="7">
        <v>501157</v>
      </c>
      <c r="B1578" s="7" t="s">
        <v>201</v>
      </c>
      <c r="C1578" s="9">
        <v>45517</v>
      </c>
      <c r="D1578" s="9">
        <v>46022</v>
      </c>
      <c r="E1578" s="9">
        <v>46022</v>
      </c>
      <c r="F1578" s="7" t="s">
        <v>238</v>
      </c>
      <c r="G1578" s="11">
        <v>8087133.240978661</v>
      </c>
      <c r="H1578" s="11">
        <v>7978000</v>
      </c>
      <c r="I1578" s="11" t="s">
        <v>240</v>
      </c>
      <c r="J1578" s="11">
        <v>259838.935</v>
      </c>
      <c r="K1578" s="11" t="s">
        <v>240</v>
      </c>
      <c r="L1578" s="11">
        <v>22000</v>
      </c>
      <c r="M1578" s="13">
        <v>9.2200000000000004E-2</v>
      </c>
      <c r="N1578" s="13" t="s">
        <v>243</v>
      </c>
      <c r="O1578" s="13" t="s">
        <v>257</v>
      </c>
      <c r="P1578" s="13">
        <v>0.39539999999999997</v>
      </c>
      <c r="Q1578" s="7" t="s">
        <v>260</v>
      </c>
      <c r="R1578" s="7" t="s">
        <v>264</v>
      </c>
      <c r="S1578" s="7">
        <v>0</v>
      </c>
      <c r="T1578" s="7" t="s">
        <v>267</v>
      </c>
      <c r="U1578" s="7" t="s">
        <v>269</v>
      </c>
      <c r="V1578" s="7">
        <v>4.4755000000000003</v>
      </c>
      <c r="W1578" s="9">
        <v>45657</v>
      </c>
      <c r="X1578" s="7">
        <v>12</v>
      </c>
      <c r="Y1578" s="7">
        <v>4</v>
      </c>
      <c r="Z1578" s="11">
        <v>0</v>
      </c>
      <c r="AA1578" s="11">
        <v>0</v>
      </c>
      <c r="AB1578" s="11">
        <v>0</v>
      </c>
      <c r="AC1578" s="11">
        <v>0</v>
      </c>
      <c r="AD1578" s="11">
        <v>2000</v>
      </c>
      <c r="AE1578" s="11">
        <v>8000</v>
      </c>
      <c r="AF1578" s="11">
        <v>0</v>
      </c>
      <c r="AG1578" s="11">
        <v>0</v>
      </c>
      <c r="AH1578" s="11">
        <v>0</v>
      </c>
      <c r="AI1578" s="11">
        <v>0</v>
      </c>
      <c r="AJ1578" s="11">
        <v>8095133.240978661</v>
      </c>
      <c r="AK1578" s="11">
        <v>8000</v>
      </c>
      <c r="AL1578" s="13">
        <v>2.97420315548057E-2</v>
      </c>
      <c r="AM1578" s="7">
        <v>4247</v>
      </c>
      <c r="AN1578" s="7" t="s">
        <v>279</v>
      </c>
      <c r="AO1578" s="9">
        <v>45777</v>
      </c>
      <c r="AP1578" s="9">
        <v>45747</v>
      </c>
      <c r="AQ1578" s="7">
        <v>30</v>
      </c>
      <c r="AR1578" s="7">
        <v>120</v>
      </c>
      <c r="AS1578" s="15">
        <v>0.97142103868239726</v>
      </c>
      <c r="AT1578" s="11">
        <v>92478.079349470747</v>
      </c>
      <c r="AU1578" s="11">
        <v>413885.64412855642</v>
      </c>
      <c r="AV1578" s="11">
        <v>91.391285698754587</v>
      </c>
      <c r="AW1578" s="11">
        <v>409.02169914477622</v>
      </c>
      <c r="AX1578" s="11">
        <v>92386.688063771988</v>
      </c>
      <c r="AY1578" s="11">
        <v>413476.62242941163</v>
      </c>
      <c r="AZ1578" s="13">
        <v>2.97420315548057E-2</v>
      </c>
      <c r="BA1578" s="11">
        <v>92478.079349470747</v>
      </c>
      <c r="BB1578" s="11">
        <v>413885.64412855642</v>
      </c>
      <c r="BC1578" s="11"/>
      <c r="BD1578" s="11"/>
      <c r="BE1578" s="11"/>
      <c r="BF1578" s="11">
        <v>91.391285698754587</v>
      </c>
      <c r="BG1578" s="11">
        <v>409.02169914477622</v>
      </c>
      <c r="BH1578" s="11">
        <v>92386.688063771988</v>
      </c>
      <c r="BI1578" s="11">
        <v>413476.62242941163</v>
      </c>
      <c r="BJ1578" s="11">
        <v>413476.62242941163</v>
      </c>
      <c r="BK1578" s="11">
        <v>409.02169914477622</v>
      </c>
      <c r="BL1578" s="11">
        <v>413885.64412855642</v>
      </c>
    </row>
    <row r="1579" spans="1:64" hidden="1" x14ac:dyDescent="0.25">
      <c r="A1579" s="7">
        <v>501157</v>
      </c>
      <c r="B1579" s="7" t="s">
        <v>201</v>
      </c>
      <c r="C1579" s="9">
        <v>45517</v>
      </c>
      <c r="D1579" s="9">
        <v>46022</v>
      </c>
      <c r="E1579" s="9">
        <v>46022</v>
      </c>
      <c r="F1579" s="7" t="s">
        <v>238</v>
      </c>
      <c r="G1579" s="11">
        <v>8087133.240978661</v>
      </c>
      <c r="H1579" s="11">
        <v>7978000</v>
      </c>
      <c r="I1579" s="11" t="s">
        <v>240</v>
      </c>
      <c r="J1579" s="11">
        <v>259838.935</v>
      </c>
      <c r="K1579" s="11" t="s">
        <v>240</v>
      </c>
      <c r="L1579" s="11">
        <v>22000</v>
      </c>
      <c r="M1579" s="13">
        <v>9.2200000000000004E-2</v>
      </c>
      <c r="N1579" s="13" t="s">
        <v>243</v>
      </c>
      <c r="O1579" s="13" t="s">
        <v>257</v>
      </c>
      <c r="P1579" s="13">
        <v>0.39539999999999997</v>
      </c>
      <c r="Q1579" s="7" t="s">
        <v>260</v>
      </c>
      <c r="R1579" s="7" t="s">
        <v>264</v>
      </c>
      <c r="S1579" s="7">
        <v>0</v>
      </c>
      <c r="T1579" s="7" t="s">
        <v>267</v>
      </c>
      <c r="U1579" s="7" t="s">
        <v>269</v>
      </c>
      <c r="V1579" s="7">
        <v>4.4755000000000003</v>
      </c>
      <c r="W1579" s="9">
        <v>45657</v>
      </c>
      <c r="X1579" s="7">
        <v>12</v>
      </c>
      <c r="Y1579" s="7">
        <v>5</v>
      </c>
      <c r="Z1579" s="11">
        <v>0</v>
      </c>
      <c r="AA1579" s="11">
        <v>0</v>
      </c>
      <c r="AB1579" s="11">
        <v>0</v>
      </c>
      <c r="AC1579" s="11">
        <v>0</v>
      </c>
      <c r="AD1579" s="11">
        <v>2000</v>
      </c>
      <c r="AE1579" s="11">
        <v>10000</v>
      </c>
      <c r="AF1579" s="11">
        <v>0</v>
      </c>
      <c r="AG1579" s="11">
        <v>0</v>
      </c>
      <c r="AH1579" s="11">
        <v>0</v>
      </c>
      <c r="AI1579" s="11">
        <v>0</v>
      </c>
      <c r="AJ1579" s="11">
        <v>8097133.240978661</v>
      </c>
      <c r="AK1579" s="11">
        <v>10000</v>
      </c>
      <c r="AL1579" s="13">
        <v>2.8764119255617619E-2</v>
      </c>
      <c r="AM1579" s="7">
        <v>4248</v>
      </c>
      <c r="AN1579" s="7" t="s">
        <v>280</v>
      </c>
      <c r="AO1579" s="9">
        <v>45808</v>
      </c>
      <c r="AP1579" s="9">
        <v>45777</v>
      </c>
      <c r="AQ1579" s="7">
        <v>31</v>
      </c>
      <c r="AR1579" s="7">
        <v>151</v>
      </c>
      <c r="AS1579" s="15">
        <v>0.96417184151219093</v>
      </c>
      <c r="AT1579" s="11">
        <v>88791.925759083562</v>
      </c>
      <c r="AU1579" s="11">
        <v>397388.26373477851</v>
      </c>
      <c r="AV1579" s="11">
        <v>109.6584718523808</v>
      </c>
      <c r="AW1579" s="11">
        <v>490.77649077533039</v>
      </c>
      <c r="AX1579" s="11">
        <v>88682.267287231181</v>
      </c>
      <c r="AY1579" s="11">
        <v>396897.48724400322</v>
      </c>
      <c r="AZ1579" s="13">
        <v>2.8764119255617619E-2</v>
      </c>
      <c r="BA1579" s="11">
        <v>88791.925759083562</v>
      </c>
      <c r="BB1579" s="11">
        <v>397388.26373477851</v>
      </c>
      <c r="BC1579" s="11"/>
      <c r="BD1579" s="11"/>
      <c r="BE1579" s="11"/>
      <c r="BF1579" s="11">
        <v>109.6584718523808</v>
      </c>
      <c r="BG1579" s="11">
        <v>490.77649077533039</v>
      </c>
      <c r="BH1579" s="11">
        <v>88682.267287231181</v>
      </c>
      <c r="BI1579" s="11">
        <v>396897.48724400322</v>
      </c>
      <c r="BJ1579" s="11">
        <v>396897.48724400322</v>
      </c>
      <c r="BK1579" s="11">
        <v>490.77649077533039</v>
      </c>
      <c r="BL1579" s="11">
        <v>397388.26373477851</v>
      </c>
    </row>
    <row r="1580" spans="1:64" hidden="1" x14ac:dyDescent="0.25">
      <c r="A1580" s="7">
        <v>501157</v>
      </c>
      <c r="B1580" s="7" t="s">
        <v>201</v>
      </c>
      <c r="C1580" s="9">
        <v>45517</v>
      </c>
      <c r="D1580" s="9">
        <v>46022</v>
      </c>
      <c r="E1580" s="9">
        <v>46022</v>
      </c>
      <c r="F1580" s="7" t="s">
        <v>238</v>
      </c>
      <c r="G1580" s="11">
        <v>8087133.240978661</v>
      </c>
      <c r="H1580" s="11">
        <v>7978000</v>
      </c>
      <c r="I1580" s="11" t="s">
        <v>240</v>
      </c>
      <c r="J1580" s="11">
        <v>259838.935</v>
      </c>
      <c r="K1580" s="11" t="s">
        <v>240</v>
      </c>
      <c r="L1580" s="11">
        <v>22000</v>
      </c>
      <c r="M1580" s="13">
        <v>9.2200000000000004E-2</v>
      </c>
      <c r="N1580" s="13" t="s">
        <v>243</v>
      </c>
      <c r="O1580" s="13" t="s">
        <v>257</v>
      </c>
      <c r="P1580" s="13">
        <v>0.39539999999999997</v>
      </c>
      <c r="Q1580" s="7" t="s">
        <v>260</v>
      </c>
      <c r="R1580" s="7" t="s">
        <v>264</v>
      </c>
      <c r="S1580" s="7">
        <v>0</v>
      </c>
      <c r="T1580" s="7" t="s">
        <v>267</v>
      </c>
      <c r="U1580" s="7" t="s">
        <v>269</v>
      </c>
      <c r="V1580" s="7">
        <v>4.4755000000000003</v>
      </c>
      <c r="W1580" s="9">
        <v>45657</v>
      </c>
      <c r="X1580" s="7">
        <v>12</v>
      </c>
      <c r="Y1580" s="7">
        <v>6</v>
      </c>
      <c r="Z1580" s="11">
        <v>0</v>
      </c>
      <c r="AA1580" s="11">
        <v>0</v>
      </c>
      <c r="AB1580" s="11">
        <v>0</v>
      </c>
      <c r="AC1580" s="11">
        <v>0</v>
      </c>
      <c r="AD1580" s="11">
        <v>2000</v>
      </c>
      <c r="AE1580" s="11">
        <v>12000</v>
      </c>
      <c r="AF1580" s="11">
        <v>0</v>
      </c>
      <c r="AG1580" s="11">
        <v>0</v>
      </c>
      <c r="AH1580" s="11">
        <v>0</v>
      </c>
      <c r="AI1580" s="11">
        <v>0</v>
      </c>
      <c r="AJ1580" s="11">
        <v>8099133.240978661</v>
      </c>
      <c r="AK1580" s="11">
        <v>12000</v>
      </c>
      <c r="AL1580" s="13">
        <v>2.7818360525466601E-2</v>
      </c>
      <c r="AM1580" s="7">
        <v>4249</v>
      </c>
      <c r="AN1580" s="7" t="s">
        <v>281</v>
      </c>
      <c r="AO1580" s="9">
        <v>45838</v>
      </c>
      <c r="AP1580" s="9">
        <v>45808</v>
      </c>
      <c r="AQ1580" s="7">
        <v>30</v>
      </c>
      <c r="AR1580" s="7">
        <v>181</v>
      </c>
      <c r="AS1580" s="15">
        <v>0.95720800100019543</v>
      </c>
      <c r="AT1580" s="11">
        <v>85273.298025138458</v>
      </c>
      <c r="AU1580" s="11">
        <v>381640.64531150722</v>
      </c>
      <c r="AV1580" s="11">
        <v>126.3443316531996</v>
      </c>
      <c r="AW1580" s="11">
        <v>565.45405631389497</v>
      </c>
      <c r="AX1580" s="11">
        <v>85146.953693485251</v>
      </c>
      <c r="AY1580" s="11">
        <v>381075.19125519332</v>
      </c>
      <c r="AZ1580" s="13">
        <v>2.7818360525466601E-2</v>
      </c>
      <c r="BA1580" s="11">
        <v>85273.298025138458</v>
      </c>
      <c r="BB1580" s="11">
        <v>381640.64531150722</v>
      </c>
      <c r="BC1580" s="11"/>
      <c r="BD1580" s="11"/>
      <c r="BE1580" s="11"/>
      <c r="BF1580" s="11">
        <v>126.3443316531996</v>
      </c>
      <c r="BG1580" s="11">
        <v>565.45405631389497</v>
      </c>
      <c r="BH1580" s="11">
        <v>85146.953693485251</v>
      </c>
      <c r="BI1580" s="11">
        <v>381075.19125519332</v>
      </c>
      <c r="BJ1580" s="11">
        <v>381075.19125519332</v>
      </c>
      <c r="BK1580" s="11">
        <v>565.45405631389497</v>
      </c>
      <c r="BL1580" s="11">
        <v>381640.64531150722</v>
      </c>
    </row>
    <row r="1581" spans="1:64" hidden="1" x14ac:dyDescent="0.25">
      <c r="A1581" s="7">
        <v>501157</v>
      </c>
      <c r="B1581" s="7" t="s">
        <v>201</v>
      </c>
      <c r="C1581" s="9">
        <v>45517</v>
      </c>
      <c r="D1581" s="9">
        <v>46022</v>
      </c>
      <c r="E1581" s="9">
        <v>46022</v>
      </c>
      <c r="F1581" s="7" t="s">
        <v>238</v>
      </c>
      <c r="G1581" s="11">
        <v>8087133.240978661</v>
      </c>
      <c r="H1581" s="11">
        <v>7978000</v>
      </c>
      <c r="I1581" s="11" t="s">
        <v>240</v>
      </c>
      <c r="J1581" s="11">
        <v>259838.935</v>
      </c>
      <c r="K1581" s="11" t="s">
        <v>240</v>
      </c>
      <c r="L1581" s="11">
        <v>22000</v>
      </c>
      <c r="M1581" s="13">
        <v>9.2200000000000004E-2</v>
      </c>
      <c r="N1581" s="13" t="s">
        <v>243</v>
      </c>
      <c r="O1581" s="13" t="s">
        <v>257</v>
      </c>
      <c r="P1581" s="13">
        <v>0.39539999999999997</v>
      </c>
      <c r="Q1581" s="7" t="s">
        <v>260</v>
      </c>
      <c r="R1581" s="7" t="s">
        <v>264</v>
      </c>
      <c r="S1581" s="7">
        <v>0</v>
      </c>
      <c r="T1581" s="7" t="s">
        <v>267</v>
      </c>
      <c r="U1581" s="7" t="s">
        <v>269</v>
      </c>
      <c r="V1581" s="7">
        <v>4.4755000000000003</v>
      </c>
      <c r="W1581" s="9">
        <v>45657</v>
      </c>
      <c r="X1581" s="7">
        <v>12</v>
      </c>
      <c r="Y1581" s="7">
        <v>7</v>
      </c>
      <c r="Z1581" s="11">
        <v>0</v>
      </c>
      <c r="AA1581" s="11">
        <v>0</v>
      </c>
      <c r="AB1581" s="11">
        <v>0</v>
      </c>
      <c r="AC1581" s="11">
        <v>0</v>
      </c>
      <c r="AD1581" s="11">
        <v>2000</v>
      </c>
      <c r="AE1581" s="11">
        <v>14000</v>
      </c>
      <c r="AF1581" s="11">
        <v>0</v>
      </c>
      <c r="AG1581" s="11">
        <v>0</v>
      </c>
      <c r="AH1581" s="11">
        <v>0</v>
      </c>
      <c r="AI1581" s="11">
        <v>0</v>
      </c>
      <c r="AJ1581" s="11">
        <v>8101133.240978661</v>
      </c>
      <c r="AK1581" s="11">
        <v>14000</v>
      </c>
      <c r="AL1581" s="13">
        <v>2.6903698161163111E-2</v>
      </c>
      <c r="AM1581" s="7">
        <v>4250</v>
      </c>
      <c r="AN1581" s="7" t="s">
        <v>282</v>
      </c>
      <c r="AO1581" s="9">
        <v>45869</v>
      </c>
      <c r="AP1581" s="9">
        <v>45838</v>
      </c>
      <c r="AQ1581" s="7">
        <v>31</v>
      </c>
      <c r="AR1581" s="7">
        <v>212</v>
      </c>
      <c r="AS1581" s="15">
        <v>0.95006486815065228</v>
      </c>
      <c r="AT1581" s="11">
        <v>81874.315265773956</v>
      </c>
      <c r="AU1581" s="11">
        <v>366428.49797197129</v>
      </c>
      <c r="AV1581" s="11">
        <v>141.49136665506359</v>
      </c>
      <c r="AW1581" s="11">
        <v>633.2446114647372</v>
      </c>
      <c r="AX1581" s="11">
        <v>81732.823899118899</v>
      </c>
      <c r="AY1581" s="11">
        <v>365795.25336050667</v>
      </c>
      <c r="AZ1581" s="13">
        <v>2.6903698161163111E-2</v>
      </c>
      <c r="BA1581" s="11">
        <v>81874.315265773956</v>
      </c>
      <c r="BB1581" s="11">
        <v>366428.49797197129</v>
      </c>
      <c r="BC1581" s="11"/>
      <c r="BD1581" s="11"/>
      <c r="BE1581" s="11"/>
      <c r="BF1581" s="11">
        <v>141.49136665506359</v>
      </c>
      <c r="BG1581" s="11">
        <v>633.2446114647372</v>
      </c>
      <c r="BH1581" s="11">
        <v>81732.823899118899</v>
      </c>
      <c r="BI1581" s="11">
        <v>365795.25336050667</v>
      </c>
      <c r="BJ1581" s="11">
        <v>365795.25336050667</v>
      </c>
      <c r="BK1581" s="11">
        <v>633.2446114647372</v>
      </c>
      <c r="BL1581" s="11">
        <v>366428.49797197129</v>
      </c>
    </row>
    <row r="1582" spans="1:64" hidden="1" x14ac:dyDescent="0.25">
      <c r="A1582" s="7">
        <v>501157</v>
      </c>
      <c r="B1582" s="7" t="s">
        <v>201</v>
      </c>
      <c r="C1582" s="9">
        <v>45517</v>
      </c>
      <c r="D1582" s="9">
        <v>46022</v>
      </c>
      <c r="E1582" s="9">
        <v>46022</v>
      </c>
      <c r="F1582" s="7" t="s">
        <v>238</v>
      </c>
      <c r="G1582" s="11">
        <v>8087133.240978661</v>
      </c>
      <c r="H1582" s="11">
        <v>7978000</v>
      </c>
      <c r="I1582" s="11" t="s">
        <v>240</v>
      </c>
      <c r="J1582" s="11">
        <v>259838.935</v>
      </c>
      <c r="K1582" s="11" t="s">
        <v>240</v>
      </c>
      <c r="L1582" s="11">
        <v>22000</v>
      </c>
      <c r="M1582" s="13">
        <v>9.2200000000000004E-2</v>
      </c>
      <c r="N1582" s="13" t="s">
        <v>243</v>
      </c>
      <c r="O1582" s="13" t="s">
        <v>257</v>
      </c>
      <c r="P1582" s="13">
        <v>0.39539999999999997</v>
      </c>
      <c r="Q1582" s="7" t="s">
        <v>260</v>
      </c>
      <c r="R1582" s="7" t="s">
        <v>264</v>
      </c>
      <c r="S1582" s="7">
        <v>0</v>
      </c>
      <c r="T1582" s="7" t="s">
        <v>267</v>
      </c>
      <c r="U1582" s="7" t="s">
        <v>269</v>
      </c>
      <c r="V1582" s="7">
        <v>4.4755000000000003</v>
      </c>
      <c r="W1582" s="9">
        <v>45657</v>
      </c>
      <c r="X1582" s="7">
        <v>12</v>
      </c>
      <c r="Y1582" s="7">
        <v>8</v>
      </c>
      <c r="Z1582" s="11">
        <v>0</v>
      </c>
      <c r="AA1582" s="11">
        <v>0</v>
      </c>
      <c r="AB1582" s="11">
        <v>0</v>
      </c>
      <c r="AC1582" s="11">
        <v>0</v>
      </c>
      <c r="AD1582" s="11">
        <v>2000</v>
      </c>
      <c r="AE1582" s="11">
        <v>16000</v>
      </c>
      <c r="AF1582" s="11">
        <v>0</v>
      </c>
      <c r="AG1582" s="11">
        <v>0</v>
      </c>
      <c r="AH1582" s="11">
        <v>0</v>
      </c>
      <c r="AI1582" s="11">
        <v>0</v>
      </c>
      <c r="AJ1582" s="11">
        <v>8103133.240978661</v>
      </c>
      <c r="AK1582" s="11">
        <v>16000</v>
      </c>
      <c r="AL1582" s="13">
        <v>2.601910972015609E-2</v>
      </c>
      <c r="AM1582" s="7">
        <v>4251</v>
      </c>
      <c r="AN1582" s="7" t="s">
        <v>283</v>
      </c>
      <c r="AO1582" s="9">
        <v>45900</v>
      </c>
      <c r="AP1582" s="9">
        <v>45869</v>
      </c>
      <c r="AQ1582" s="7">
        <v>31</v>
      </c>
      <c r="AR1582" s="7">
        <v>243</v>
      </c>
      <c r="AS1582" s="15">
        <v>0.94297504069226024</v>
      </c>
      <c r="AT1582" s="11">
        <v>78610.810733457649</v>
      </c>
      <c r="AU1582" s="11">
        <v>351822.68343758967</v>
      </c>
      <c r="AV1582" s="11">
        <v>155.22057139263009</v>
      </c>
      <c r="AW1582" s="11">
        <v>694.689667267716</v>
      </c>
      <c r="AX1582" s="11">
        <v>78455.590162065026</v>
      </c>
      <c r="AY1582" s="11">
        <v>351127.99377032212</v>
      </c>
      <c r="AZ1582" s="13">
        <v>2.601910972015609E-2</v>
      </c>
      <c r="BA1582" s="11">
        <v>78610.810733457649</v>
      </c>
      <c r="BB1582" s="11">
        <v>351822.68343758967</v>
      </c>
      <c r="BC1582" s="11"/>
      <c r="BD1582" s="11"/>
      <c r="BE1582" s="11"/>
      <c r="BF1582" s="11">
        <v>155.22057139263009</v>
      </c>
      <c r="BG1582" s="11">
        <v>694.689667267716</v>
      </c>
      <c r="BH1582" s="11">
        <v>78455.590162065026</v>
      </c>
      <c r="BI1582" s="11">
        <v>351127.99377032212</v>
      </c>
      <c r="BJ1582" s="11">
        <v>351127.99377032212</v>
      </c>
      <c r="BK1582" s="11">
        <v>694.689667267716</v>
      </c>
      <c r="BL1582" s="11">
        <v>351822.68343758967</v>
      </c>
    </row>
    <row r="1583" spans="1:64" hidden="1" x14ac:dyDescent="0.25">
      <c r="A1583" s="7">
        <v>501157</v>
      </c>
      <c r="B1583" s="7" t="s">
        <v>201</v>
      </c>
      <c r="C1583" s="9">
        <v>45517</v>
      </c>
      <c r="D1583" s="9">
        <v>46022</v>
      </c>
      <c r="E1583" s="9">
        <v>46022</v>
      </c>
      <c r="F1583" s="7" t="s">
        <v>238</v>
      </c>
      <c r="G1583" s="11">
        <v>8087133.240978661</v>
      </c>
      <c r="H1583" s="11">
        <v>7978000</v>
      </c>
      <c r="I1583" s="11" t="s">
        <v>240</v>
      </c>
      <c r="J1583" s="11">
        <v>259838.935</v>
      </c>
      <c r="K1583" s="11" t="s">
        <v>240</v>
      </c>
      <c r="L1583" s="11">
        <v>22000</v>
      </c>
      <c r="M1583" s="13">
        <v>9.2200000000000004E-2</v>
      </c>
      <c r="N1583" s="13" t="s">
        <v>243</v>
      </c>
      <c r="O1583" s="13" t="s">
        <v>257</v>
      </c>
      <c r="P1583" s="13">
        <v>0.39539999999999997</v>
      </c>
      <c r="Q1583" s="7" t="s">
        <v>260</v>
      </c>
      <c r="R1583" s="7" t="s">
        <v>264</v>
      </c>
      <c r="S1583" s="7">
        <v>0</v>
      </c>
      <c r="T1583" s="7" t="s">
        <v>267</v>
      </c>
      <c r="U1583" s="7" t="s">
        <v>269</v>
      </c>
      <c r="V1583" s="7">
        <v>4.4755000000000003</v>
      </c>
      <c r="W1583" s="9">
        <v>45657</v>
      </c>
      <c r="X1583" s="7">
        <v>12</v>
      </c>
      <c r="Y1583" s="7">
        <v>9</v>
      </c>
      <c r="Z1583" s="11">
        <v>0</v>
      </c>
      <c r="AA1583" s="11">
        <v>0</v>
      </c>
      <c r="AB1583" s="11">
        <v>0</v>
      </c>
      <c r="AC1583" s="11">
        <v>0</v>
      </c>
      <c r="AD1583" s="11">
        <v>2000</v>
      </c>
      <c r="AE1583" s="11">
        <v>18000</v>
      </c>
      <c r="AF1583" s="11">
        <v>0</v>
      </c>
      <c r="AG1583" s="11">
        <v>0</v>
      </c>
      <c r="AH1583" s="11">
        <v>0</v>
      </c>
      <c r="AI1583" s="11">
        <v>0</v>
      </c>
      <c r="AJ1583" s="11">
        <v>8105133.240978661</v>
      </c>
      <c r="AK1583" s="11">
        <v>18000</v>
      </c>
      <c r="AL1583" s="13">
        <v>2.5163606377609279E-2</v>
      </c>
      <c r="AM1583" s="7">
        <v>4252</v>
      </c>
      <c r="AN1583" s="7" t="s">
        <v>284</v>
      </c>
      <c r="AO1583" s="9">
        <v>45930</v>
      </c>
      <c r="AP1583" s="9">
        <v>45900</v>
      </c>
      <c r="AQ1583" s="7">
        <v>30</v>
      </c>
      <c r="AR1583" s="7">
        <v>273</v>
      </c>
      <c r="AS1583" s="15">
        <v>0.93616429647899413</v>
      </c>
      <c r="AT1583" s="11">
        <v>75495.624277342009</v>
      </c>
      <c r="AU1583" s="11">
        <v>337880.66645324422</v>
      </c>
      <c r="AV1583" s="11">
        <v>167.66180105733491</v>
      </c>
      <c r="AW1583" s="11">
        <v>750.37039063210227</v>
      </c>
      <c r="AX1583" s="11">
        <v>75327.96247628468</v>
      </c>
      <c r="AY1583" s="11">
        <v>337130.29606261209</v>
      </c>
      <c r="AZ1583" s="13">
        <v>2.5163606377609279E-2</v>
      </c>
      <c r="BA1583" s="11">
        <v>75495.624277342009</v>
      </c>
      <c r="BB1583" s="11">
        <v>337880.66645324422</v>
      </c>
      <c r="BC1583" s="11"/>
      <c r="BD1583" s="11"/>
      <c r="BE1583" s="11"/>
      <c r="BF1583" s="11">
        <v>167.66180105733491</v>
      </c>
      <c r="BG1583" s="11">
        <v>750.37039063210227</v>
      </c>
      <c r="BH1583" s="11">
        <v>75327.96247628468</v>
      </c>
      <c r="BI1583" s="11">
        <v>337130.29606261209</v>
      </c>
      <c r="BJ1583" s="11">
        <v>337130.29606261209</v>
      </c>
      <c r="BK1583" s="11">
        <v>750.37039063210227</v>
      </c>
      <c r="BL1583" s="11">
        <v>337880.66645324422</v>
      </c>
    </row>
    <row r="1584" spans="1:64" hidden="1" x14ac:dyDescent="0.25">
      <c r="A1584" s="7">
        <v>501157</v>
      </c>
      <c r="B1584" s="7" t="s">
        <v>201</v>
      </c>
      <c r="C1584" s="9">
        <v>45517</v>
      </c>
      <c r="D1584" s="9">
        <v>46022</v>
      </c>
      <c r="E1584" s="9">
        <v>46022</v>
      </c>
      <c r="F1584" s="7" t="s">
        <v>238</v>
      </c>
      <c r="G1584" s="11">
        <v>8087133.240978661</v>
      </c>
      <c r="H1584" s="11">
        <v>7978000</v>
      </c>
      <c r="I1584" s="11" t="s">
        <v>240</v>
      </c>
      <c r="J1584" s="11">
        <v>259838.935</v>
      </c>
      <c r="K1584" s="11" t="s">
        <v>240</v>
      </c>
      <c r="L1584" s="11">
        <v>22000</v>
      </c>
      <c r="M1584" s="13">
        <v>9.2200000000000004E-2</v>
      </c>
      <c r="N1584" s="13" t="s">
        <v>243</v>
      </c>
      <c r="O1584" s="13" t="s">
        <v>257</v>
      </c>
      <c r="P1584" s="13">
        <v>0.39539999999999997</v>
      </c>
      <c r="Q1584" s="7" t="s">
        <v>260</v>
      </c>
      <c r="R1584" s="7" t="s">
        <v>264</v>
      </c>
      <c r="S1584" s="7">
        <v>0</v>
      </c>
      <c r="T1584" s="7" t="s">
        <v>267</v>
      </c>
      <c r="U1584" s="7" t="s">
        <v>269</v>
      </c>
      <c r="V1584" s="7">
        <v>4.4755000000000003</v>
      </c>
      <c r="W1584" s="9">
        <v>45657</v>
      </c>
      <c r="X1584" s="7">
        <v>12</v>
      </c>
      <c r="Y1584" s="7">
        <v>10</v>
      </c>
      <c r="Z1584" s="11">
        <v>0</v>
      </c>
      <c r="AA1584" s="11">
        <v>0</v>
      </c>
      <c r="AB1584" s="11">
        <v>0</v>
      </c>
      <c r="AC1584" s="11">
        <v>0</v>
      </c>
      <c r="AD1584" s="11">
        <v>2000</v>
      </c>
      <c r="AE1584" s="11">
        <v>20000</v>
      </c>
      <c r="AF1584" s="11">
        <v>0</v>
      </c>
      <c r="AG1584" s="11">
        <v>0</v>
      </c>
      <c r="AH1584" s="11">
        <v>0</v>
      </c>
      <c r="AI1584" s="11">
        <v>0</v>
      </c>
      <c r="AJ1584" s="11">
        <v>8107133.240978661</v>
      </c>
      <c r="AK1584" s="11">
        <v>20000</v>
      </c>
      <c r="AL1584" s="13">
        <v>2.433623182105793E-2</v>
      </c>
      <c r="AM1584" s="7">
        <v>4253</v>
      </c>
      <c r="AN1584" s="7" t="s">
        <v>285</v>
      </c>
      <c r="AO1584" s="9">
        <v>45961</v>
      </c>
      <c r="AP1584" s="9">
        <v>45930</v>
      </c>
      <c r="AQ1584" s="7">
        <v>31</v>
      </c>
      <c r="AR1584" s="7">
        <v>304</v>
      </c>
      <c r="AS1584" s="15">
        <v>0.92917820157406128</v>
      </c>
      <c r="AT1584" s="11">
        <v>72486.365096317648</v>
      </c>
      <c r="AU1584" s="11">
        <v>324412.72698856972</v>
      </c>
      <c r="AV1584" s="11">
        <v>178.82120088991499</v>
      </c>
      <c r="AW1584" s="11">
        <v>800.31428458281471</v>
      </c>
      <c r="AX1584" s="11">
        <v>72307.543895427734</v>
      </c>
      <c r="AY1584" s="11">
        <v>323612.41270398692</v>
      </c>
      <c r="AZ1584" s="13">
        <v>2.433623182105793E-2</v>
      </c>
      <c r="BA1584" s="11">
        <v>72486.365096317648</v>
      </c>
      <c r="BB1584" s="11">
        <v>324412.72698856972</v>
      </c>
      <c r="BC1584" s="11"/>
      <c r="BD1584" s="11"/>
      <c r="BE1584" s="11"/>
      <c r="BF1584" s="11">
        <v>178.82120088991499</v>
      </c>
      <c r="BG1584" s="11">
        <v>800.31428458281471</v>
      </c>
      <c r="BH1584" s="11">
        <v>72307.543895427734</v>
      </c>
      <c r="BI1584" s="11">
        <v>323612.41270398692</v>
      </c>
      <c r="BJ1584" s="11">
        <v>323612.41270398692</v>
      </c>
      <c r="BK1584" s="11">
        <v>800.31428458281471</v>
      </c>
      <c r="BL1584" s="11">
        <v>324412.72698856972</v>
      </c>
    </row>
    <row r="1585" spans="1:64" hidden="1" x14ac:dyDescent="0.25">
      <c r="A1585" s="7">
        <v>501157</v>
      </c>
      <c r="B1585" s="7" t="s">
        <v>201</v>
      </c>
      <c r="C1585" s="9">
        <v>45517</v>
      </c>
      <c r="D1585" s="9">
        <v>46022</v>
      </c>
      <c r="E1585" s="9">
        <v>46022</v>
      </c>
      <c r="F1585" s="7" t="s">
        <v>238</v>
      </c>
      <c r="G1585" s="11">
        <v>8087133.240978661</v>
      </c>
      <c r="H1585" s="11">
        <v>7978000</v>
      </c>
      <c r="I1585" s="11" t="s">
        <v>240</v>
      </c>
      <c r="J1585" s="11">
        <v>259838.935</v>
      </c>
      <c r="K1585" s="11" t="s">
        <v>240</v>
      </c>
      <c r="L1585" s="11">
        <v>22000</v>
      </c>
      <c r="M1585" s="13">
        <v>9.2200000000000004E-2</v>
      </c>
      <c r="N1585" s="13" t="s">
        <v>243</v>
      </c>
      <c r="O1585" s="13" t="s">
        <v>257</v>
      </c>
      <c r="P1585" s="13">
        <v>0.39539999999999997</v>
      </c>
      <c r="Q1585" s="7" t="s">
        <v>260</v>
      </c>
      <c r="R1585" s="7" t="s">
        <v>264</v>
      </c>
      <c r="S1585" s="7">
        <v>0</v>
      </c>
      <c r="T1585" s="7" t="s">
        <v>267</v>
      </c>
      <c r="U1585" s="7" t="s">
        <v>269</v>
      </c>
      <c r="V1585" s="7">
        <v>4.4755000000000003</v>
      </c>
      <c r="W1585" s="9">
        <v>45657</v>
      </c>
      <c r="X1585" s="7">
        <v>12</v>
      </c>
      <c r="Y1585" s="7">
        <v>11</v>
      </c>
      <c r="Z1585" s="11">
        <v>0</v>
      </c>
      <c r="AA1585" s="11">
        <v>0</v>
      </c>
      <c r="AB1585" s="11">
        <v>0</v>
      </c>
      <c r="AC1585" s="11">
        <v>0</v>
      </c>
      <c r="AD1585" s="11">
        <v>2000</v>
      </c>
      <c r="AE1585" s="11">
        <v>22000</v>
      </c>
      <c r="AF1585" s="11">
        <v>0</v>
      </c>
      <c r="AG1585" s="11">
        <v>0</v>
      </c>
      <c r="AH1585" s="11">
        <v>0</v>
      </c>
      <c r="AI1585" s="11">
        <v>0</v>
      </c>
      <c r="AJ1585" s="11">
        <v>8109133.240978661</v>
      </c>
      <c r="AK1585" s="11">
        <v>22000</v>
      </c>
      <c r="AL1585" s="13">
        <v>2.3536061181407612E-2</v>
      </c>
      <c r="AM1585" s="7">
        <v>4254</v>
      </c>
      <c r="AN1585" s="7" t="s">
        <v>286</v>
      </c>
      <c r="AO1585" s="9">
        <v>45991</v>
      </c>
      <c r="AP1585" s="9">
        <v>45961</v>
      </c>
      <c r="AQ1585" s="7">
        <v>30</v>
      </c>
      <c r="AR1585" s="7">
        <v>334</v>
      </c>
      <c r="AS1585" s="15">
        <v>0.92246710659659736</v>
      </c>
      <c r="AT1585" s="11">
        <v>69613.869482171664</v>
      </c>
      <c r="AU1585" s="11">
        <v>311556.87286745931</v>
      </c>
      <c r="AV1585" s="11">
        <v>188.86175415992361</v>
      </c>
      <c r="AW1585" s="11">
        <v>845.25078074273824</v>
      </c>
      <c r="AX1585" s="11">
        <v>69425.00772801174</v>
      </c>
      <c r="AY1585" s="11">
        <v>310711.62208671658</v>
      </c>
      <c r="AZ1585" s="13">
        <v>2.3536061181407612E-2</v>
      </c>
      <c r="BA1585" s="11">
        <v>69613.869482171664</v>
      </c>
      <c r="BB1585" s="11">
        <v>311556.87286745931</v>
      </c>
      <c r="BC1585" s="11"/>
      <c r="BD1585" s="11"/>
      <c r="BE1585" s="11"/>
      <c r="BF1585" s="11">
        <v>188.86175415992361</v>
      </c>
      <c r="BG1585" s="11">
        <v>845.25078074273824</v>
      </c>
      <c r="BH1585" s="11">
        <v>69425.00772801174</v>
      </c>
      <c r="BI1585" s="11">
        <v>310711.62208671658</v>
      </c>
      <c r="BJ1585" s="11">
        <v>310711.62208671658</v>
      </c>
      <c r="BK1585" s="11">
        <v>845.25078074273824</v>
      </c>
      <c r="BL1585" s="11">
        <v>311556.87286745931</v>
      </c>
    </row>
    <row r="1586" spans="1:64" hidden="1" x14ac:dyDescent="0.25">
      <c r="A1586" s="7">
        <v>501157</v>
      </c>
      <c r="B1586" s="7" t="s">
        <v>201</v>
      </c>
      <c r="C1586" s="9">
        <v>45517</v>
      </c>
      <c r="D1586" s="9">
        <v>46022</v>
      </c>
      <c r="E1586" s="9">
        <v>46022</v>
      </c>
      <c r="F1586" s="7" t="s">
        <v>238</v>
      </c>
      <c r="G1586" s="11">
        <v>8087133.240978661</v>
      </c>
      <c r="H1586" s="11">
        <v>7978000</v>
      </c>
      <c r="I1586" s="11" t="s">
        <v>240</v>
      </c>
      <c r="J1586" s="11">
        <v>259838.935</v>
      </c>
      <c r="K1586" s="11" t="s">
        <v>240</v>
      </c>
      <c r="L1586" s="11">
        <v>22000</v>
      </c>
      <c r="M1586" s="13">
        <v>9.2200000000000004E-2</v>
      </c>
      <c r="N1586" s="13" t="s">
        <v>243</v>
      </c>
      <c r="O1586" s="13" t="s">
        <v>257</v>
      </c>
      <c r="P1586" s="13">
        <v>0.39539999999999997</v>
      </c>
      <c r="Q1586" s="7" t="s">
        <v>260</v>
      </c>
      <c r="R1586" s="7" t="s">
        <v>264</v>
      </c>
      <c r="S1586" s="7">
        <v>0</v>
      </c>
      <c r="T1586" s="7" t="s">
        <v>267</v>
      </c>
      <c r="U1586" s="7" t="s">
        <v>269</v>
      </c>
      <c r="V1586" s="7">
        <v>4.4755000000000003</v>
      </c>
      <c r="W1586" s="9">
        <v>45657</v>
      </c>
      <c r="X1586" s="7">
        <v>12</v>
      </c>
      <c r="Y1586" s="7">
        <v>12</v>
      </c>
      <c r="Z1586" s="11">
        <v>7978000</v>
      </c>
      <c r="AA1586" s="11">
        <v>7978000</v>
      </c>
      <c r="AB1586" s="11">
        <v>259838.935</v>
      </c>
      <c r="AC1586" s="11">
        <v>259838.935</v>
      </c>
      <c r="AD1586" s="11">
        <v>0</v>
      </c>
      <c r="AE1586" s="11">
        <v>22000</v>
      </c>
      <c r="AF1586" s="11">
        <v>8109133.240978661</v>
      </c>
      <c r="AG1586" s="11">
        <v>22000</v>
      </c>
      <c r="AH1586" s="11">
        <v>8109133.240978661</v>
      </c>
      <c r="AI1586" s="11">
        <v>22000</v>
      </c>
      <c r="AJ1586" s="11">
        <v>0</v>
      </c>
      <c r="AK1586" s="11">
        <v>0</v>
      </c>
      <c r="AL1586" s="13">
        <v>2.2762199999082799E-2</v>
      </c>
      <c r="AM1586" s="7">
        <v>4255</v>
      </c>
      <c r="AN1586" s="7" t="s">
        <v>287</v>
      </c>
      <c r="AO1586" s="9">
        <v>46022</v>
      </c>
      <c r="AP1586" s="9">
        <v>45991</v>
      </c>
      <c r="AQ1586" s="7">
        <v>31</v>
      </c>
      <c r="AR1586" s="7">
        <v>365</v>
      </c>
      <c r="AS1586" s="15">
        <v>0.91558322651529023</v>
      </c>
      <c r="AT1586" s="11">
        <v>0</v>
      </c>
      <c r="AU1586" s="11">
        <v>0</v>
      </c>
      <c r="AV1586" s="11">
        <v>0</v>
      </c>
      <c r="AW1586" s="11">
        <v>0</v>
      </c>
      <c r="AX1586" s="11">
        <v>0</v>
      </c>
      <c r="AY1586" s="11">
        <v>0</v>
      </c>
      <c r="AZ1586" s="13">
        <v>2.2762199999082799E-2</v>
      </c>
      <c r="BA1586" s="11">
        <v>0</v>
      </c>
      <c r="BB1586" s="11">
        <v>0</v>
      </c>
      <c r="BC1586" s="11"/>
      <c r="BD1586" s="11"/>
      <c r="BE1586" s="11"/>
      <c r="BF1586" s="11">
        <v>0</v>
      </c>
      <c r="BG1586" s="11">
        <v>0</v>
      </c>
      <c r="BH1586" s="11">
        <v>0</v>
      </c>
      <c r="BI1586" s="11">
        <v>0</v>
      </c>
      <c r="BJ1586" s="11">
        <v>0</v>
      </c>
      <c r="BK1586" s="11">
        <v>0</v>
      </c>
      <c r="BL1586" s="11">
        <v>0</v>
      </c>
    </row>
    <row r="1587" spans="1:64" hidden="1" x14ac:dyDescent="0.25">
      <c r="A1587" s="7">
        <v>501167</v>
      </c>
      <c r="B1587" s="7" t="s">
        <v>202</v>
      </c>
      <c r="C1587" s="9">
        <v>45548</v>
      </c>
      <c r="D1587" s="9">
        <v>46022</v>
      </c>
      <c r="E1587" s="9">
        <v>46022</v>
      </c>
      <c r="F1587" s="7" t="s">
        <v>238</v>
      </c>
      <c r="G1587" s="11">
        <v>2041898.013629762</v>
      </c>
      <c r="H1587" s="11">
        <v>2000000</v>
      </c>
      <c r="I1587" s="11" t="s">
        <v>240</v>
      </c>
      <c r="J1587" s="11">
        <v>60205.62</v>
      </c>
      <c r="K1587" s="11" t="s">
        <v>240</v>
      </c>
      <c r="L1587" s="11">
        <v>0</v>
      </c>
      <c r="M1587" s="13">
        <v>7.8899999999999998E-2</v>
      </c>
      <c r="N1587" s="13" t="s">
        <v>243</v>
      </c>
      <c r="O1587" s="13" t="s">
        <v>257</v>
      </c>
      <c r="P1587" s="13">
        <v>0.39539999999999997</v>
      </c>
      <c r="Q1587" s="7" t="s">
        <v>260</v>
      </c>
      <c r="R1587" s="7" t="s">
        <v>264</v>
      </c>
      <c r="S1587" s="7">
        <v>0</v>
      </c>
      <c r="T1587" s="7" t="s">
        <v>267</v>
      </c>
      <c r="U1587" s="7" t="s">
        <v>269</v>
      </c>
      <c r="V1587" s="7">
        <v>4.4755000000000003</v>
      </c>
      <c r="W1587" s="9">
        <v>45657</v>
      </c>
      <c r="X1587" s="7">
        <v>12</v>
      </c>
      <c r="Y1587" s="7">
        <v>0</v>
      </c>
      <c r="Z1587" s="11">
        <v>0</v>
      </c>
      <c r="AA1587" s="11">
        <v>0</v>
      </c>
      <c r="AB1587" s="11">
        <v>0</v>
      </c>
      <c r="AC1587" s="11">
        <v>0</v>
      </c>
      <c r="AD1587" s="11">
        <v>0</v>
      </c>
      <c r="AE1587" s="11">
        <v>0</v>
      </c>
      <c r="AF1587" s="11">
        <v>0</v>
      </c>
      <c r="AG1587" s="11">
        <v>0</v>
      </c>
      <c r="AH1587" s="11">
        <v>0</v>
      </c>
      <c r="AI1587" s="11">
        <v>0</v>
      </c>
      <c r="AJ1587" s="11">
        <v>2041898.013629762</v>
      </c>
      <c r="AK1587" s="11">
        <v>0</v>
      </c>
      <c r="AM1587" s="7">
        <v>4256</v>
      </c>
      <c r="AN1587" s="7" t="s">
        <v>288</v>
      </c>
      <c r="AO1587" s="9">
        <v>45657</v>
      </c>
      <c r="AP1587" s="9">
        <v>46022</v>
      </c>
      <c r="AQ1587" s="7">
        <v>0</v>
      </c>
      <c r="AR1587" s="7">
        <v>0</v>
      </c>
      <c r="AS1587" s="15">
        <v>1</v>
      </c>
      <c r="BC1587" s="11"/>
      <c r="BD1587" s="11"/>
      <c r="BE1587" s="11"/>
    </row>
    <row r="1588" spans="1:64" hidden="1" x14ac:dyDescent="0.25">
      <c r="A1588" s="7">
        <v>501167</v>
      </c>
      <c r="B1588" s="7" t="s">
        <v>202</v>
      </c>
      <c r="C1588" s="9">
        <v>45548</v>
      </c>
      <c r="D1588" s="9">
        <v>46022</v>
      </c>
      <c r="E1588" s="9">
        <v>46022</v>
      </c>
      <c r="F1588" s="7" t="s">
        <v>238</v>
      </c>
      <c r="G1588" s="11">
        <v>2041898.013629762</v>
      </c>
      <c r="H1588" s="11">
        <v>2000000</v>
      </c>
      <c r="I1588" s="11" t="s">
        <v>240</v>
      </c>
      <c r="J1588" s="11">
        <v>60205.62</v>
      </c>
      <c r="K1588" s="11" t="s">
        <v>240</v>
      </c>
      <c r="L1588" s="11">
        <v>0</v>
      </c>
      <c r="M1588" s="13">
        <v>7.8899999999999998E-2</v>
      </c>
      <c r="N1588" s="13" t="s">
        <v>243</v>
      </c>
      <c r="O1588" s="13" t="s">
        <v>257</v>
      </c>
      <c r="P1588" s="13">
        <v>0.39539999999999997</v>
      </c>
      <c r="Q1588" s="7" t="s">
        <v>260</v>
      </c>
      <c r="R1588" s="7" t="s">
        <v>264</v>
      </c>
      <c r="S1588" s="7">
        <v>0</v>
      </c>
      <c r="T1588" s="7" t="s">
        <v>267</v>
      </c>
      <c r="U1588" s="7" t="s">
        <v>269</v>
      </c>
      <c r="V1588" s="7">
        <v>4.4755000000000003</v>
      </c>
      <c r="W1588" s="9">
        <v>45657</v>
      </c>
      <c r="X1588" s="7">
        <v>12</v>
      </c>
      <c r="Y1588" s="7">
        <v>1</v>
      </c>
      <c r="Z1588" s="11">
        <v>0</v>
      </c>
      <c r="AA1588" s="11">
        <v>0</v>
      </c>
      <c r="AB1588" s="11">
        <v>0</v>
      </c>
      <c r="AC1588" s="11">
        <v>0</v>
      </c>
      <c r="AD1588" s="11">
        <v>0</v>
      </c>
      <c r="AE1588" s="11">
        <v>0</v>
      </c>
      <c r="AF1588" s="11">
        <v>0</v>
      </c>
      <c r="AG1588" s="11">
        <v>0</v>
      </c>
      <c r="AH1588" s="11">
        <v>0</v>
      </c>
      <c r="AI1588" s="11">
        <v>0</v>
      </c>
      <c r="AJ1588" s="11">
        <v>2041898.013629762</v>
      </c>
      <c r="AK1588" s="11">
        <v>0</v>
      </c>
      <c r="AL1588" s="13">
        <v>3.2879808408050382E-2</v>
      </c>
      <c r="AM1588" s="7">
        <v>4257</v>
      </c>
      <c r="AN1588" s="7" t="s">
        <v>289</v>
      </c>
      <c r="AO1588" s="9">
        <v>45688</v>
      </c>
      <c r="AP1588" s="9">
        <v>45657</v>
      </c>
      <c r="AQ1588" s="7">
        <v>31</v>
      </c>
      <c r="AR1588" s="7">
        <v>31</v>
      </c>
      <c r="AS1588" s="15">
        <v>0.99357088695901186</v>
      </c>
      <c r="AT1588" s="11">
        <v>26375.38741119167</v>
      </c>
      <c r="AU1588" s="11">
        <v>118043.0463587883</v>
      </c>
      <c r="AV1588" s="11">
        <v>0</v>
      </c>
      <c r="AW1588" s="11">
        <v>0</v>
      </c>
      <c r="AX1588" s="11">
        <v>26375.38741119167</v>
      </c>
      <c r="AY1588" s="11">
        <v>118043.0463587883</v>
      </c>
      <c r="AZ1588" s="13">
        <v>3.2879808408050382E-2</v>
      </c>
      <c r="BA1588" s="11">
        <v>26375.38741119167</v>
      </c>
      <c r="BB1588" s="11">
        <v>118043.0463587883</v>
      </c>
      <c r="BC1588" s="11"/>
      <c r="BD1588" s="11"/>
      <c r="BE1588" s="11"/>
      <c r="BF1588" s="11">
        <v>0</v>
      </c>
      <c r="BG1588" s="11">
        <v>0</v>
      </c>
      <c r="BH1588" s="11">
        <v>26375.38741119167</v>
      </c>
      <c r="BI1588" s="11">
        <v>118043.0463587883</v>
      </c>
      <c r="BJ1588" s="11">
        <v>118043.0463587883</v>
      </c>
      <c r="BK1588" s="11">
        <v>0</v>
      </c>
      <c r="BL1588" s="11">
        <v>118043.0463587883</v>
      </c>
    </row>
    <row r="1589" spans="1:64" hidden="1" x14ac:dyDescent="0.25">
      <c r="A1589" s="7">
        <v>501167</v>
      </c>
      <c r="B1589" s="7" t="s">
        <v>202</v>
      </c>
      <c r="C1589" s="9">
        <v>45548</v>
      </c>
      <c r="D1589" s="9">
        <v>46022</v>
      </c>
      <c r="E1589" s="9">
        <v>46022</v>
      </c>
      <c r="F1589" s="7" t="s">
        <v>238</v>
      </c>
      <c r="G1589" s="11">
        <v>2041898.013629762</v>
      </c>
      <c r="H1589" s="11">
        <v>2000000</v>
      </c>
      <c r="I1589" s="11" t="s">
        <v>240</v>
      </c>
      <c r="J1589" s="11">
        <v>60205.62</v>
      </c>
      <c r="K1589" s="11" t="s">
        <v>240</v>
      </c>
      <c r="L1589" s="11">
        <v>0</v>
      </c>
      <c r="M1589" s="13">
        <v>7.8899999999999998E-2</v>
      </c>
      <c r="N1589" s="13" t="s">
        <v>243</v>
      </c>
      <c r="O1589" s="13" t="s">
        <v>257</v>
      </c>
      <c r="P1589" s="13">
        <v>0.39539999999999997</v>
      </c>
      <c r="Q1589" s="7" t="s">
        <v>260</v>
      </c>
      <c r="R1589" s="7" t="s">
        <v>264</v>
      </c>
      <c r="S1589" s="7">
        <v>0</v>
      </c>
      <c r="T1589" s="7" t="s">
        <v>267</v>
      </c>
      <c r="U1589" s="7" t="s">
        <v>269</v>
      </c>
      <c r="V1589" s="7">
        <v>4.4755000000000003</v>
      </c>
      <c r="W1589" s="9">
        <v>45657</v>
      </c>
      <c r="X1589" s="7">
        <v>12</v>
      </c>
      <c r="Y1589" s="7">
        <v>2</v>
      </c>
      <c r="Z1589" s="11">
        <v>0</v>
      </c>
      <c r="AA1589" s="11">
        <v>0</v>
      </c>
      <c r="AB1589" s="11">
        <v>0</v>
      </c>
      <c r="AC1589" s="11">
        <v>0</v>
      </c>
      <c r="AD1589" s="11">
        <v>0</v>
      </c>
      <c r="AE1589" s="11">
        <v>0</v>
      </c>
      <c r="AF1589" s="11">
        <v>0</v>
      </c>
      <c r="AG1589" s="11">
        <v>0</v>
      </c>
      <c r="AH1589" s="11">
        <v>0</v>
      </c>
      <c r="AI1589" s="11">
        <v>0</v>
      </c>
      <c r="AJ1589" s="11">
        <v>2041898.013629762</v>
      </c>
      <c r="AK1589" s="11">
        <v>0</v>
      </c>
      <c r="AL1589" s="13">
        <v>3.1798726607100369E-2</v>
      </c>
      <c r="AM1589" s="7">
        <v>4258</v>
      </c>
      <c r="AN1589" s="7" t="s">
        <v>290</v>
      </c>
      <c r="AO1589" s="9">
        <v>45716</v>
      </c>
      <c r="AP1589" s="9">
        <v>45688</v>
      </c>
      <c r="AQ1589" s="7">
        <v>28</v>
      </c>
      <c r="AR1589" s="7">
        <v>59</v>
      </c>
      <c r="AS1589" s="15">
        <v>0.98779948054903677</v>
      </c>
      <c r="AT1589" s="11">
        <v>25359.999106492949</v>
      </c>
      <c r="AU1589" s="11">
        <v>113498.6760011092</v>
      </c>
      <c r="AV1589" s="11">
        <v>0</v>
      </c>
      <c r="AW1589" s="11">
        <v>0</v>
      </c>
      <c r="AX1589" s="11">
        <v>25359.999106492949</v>
      </c>
      <c r="AY1589" s="11">
        <v>113498.6760011092</v>
      </c>
      <c r="AZ1589" s="13">
        <v>3.1798726607100369E-2</v>
      </c>
      <c r="BA1589" s="11">
        <v>25359.999106492949</v>
      </c>
      <c r="BB1589" s="11">
        <v>113498.6760011092</v>
      </c>
      <c r="BC1589" s="11"/>
      <c r="BD1589" s="11"/>
      <c r="BE1589" s="11"/>
      <c r="BF1589" s="11">
        <v>0</v>
      </c>
      <c r="BG1589" s="11">
        <v>0</v>
      </c>
      <c r="BH1589" s="11">
        <v>25359.999106492949</v>
      </c>
      <c r="BI1589" s="11">
        <v>113498.6760011092</v>
      </c>
      <c r="BJ1589" s="11">
        <v>113498.6760011092</v>
      </c>
      <c r="BK1589" s="11">
        <v>0</v>
      </c>
      <c r="BL1589" s="11">
        <v>113498.6760011092</v>
      </c>
    </row>
    <row r="1590" spans="1:64" hidden="1" x14ac:dyDescent="0.25">
      <c r="A1590" s="7">
        <v>501167</v>
      </c>
      <c r="B1590" s="7" t="s">
        <v>202</v>
      </c>
      <c r="C1590" s="9">
        <v>45548</v>
      </c>
      <c r="D1590" s="9">
        <v>46022</v>
      </c>
      <c r="E1590" s="9">
        <v>46022</v>
      </c>
      <c r="F1590" s="7" t="s">
        <v>238</v>
      </c>
      <c r="G1590" s="11">
        <v>2041898.013629762</v>
      </c>
      <c r="H1590" s="11">
        <v>2000000</v>
      </c>
      <c r="I1590" s="11" t="s">
        <v>240</v>
      </c>
      <c r="J1590" s="11">
        <v>60205.62</v>
      </c>
      <c r="K1590" s="11" t="s">
        <v>240</v>
      </c>
      <c r="L1590" s="11">
        <v>0</v>
      </c>
      <c r="M1590" s="13">
        <v>7.8899999999999998E-2</v>
      </c>
      <c r="N1590" s="13" t="s">
        <v>243</v>
      </c>
      <c r="O1590" s="13" t="s">
        <v>257</v>
      </c>
      <c r="P1590" s="13">
        <v>0.39539999999999997</v>
      </c>
      <c r="Q1590" s="7" t="s">
        <v>260</v>
      </c>
      <c r="R1590" s="7" t="s">
        <v>264</v>
      </c>
      <c r="S1590" s="7">
        <v>0</v>
      </c>
      <c r="T1590" s="7" t="s">
        <v>267</v>
      </c>
      <c r="U1590" s="7" t="s">
        <v>269</v>
      </c>
      <c r="V1590" s="7">
        <v>4.4755000000000003</v>
      </c>
      <c r="W1590" s="9">
        <v>45657</v>
      </c>
      <c r="X1590" s="7">
        <v>12</v>
      </c>
      <c r="Y1590" s="7">
        <v>3</v>
      </c>
      <c r="Z1590" s="11">
        <v>0</v>
      </c>
      <c r="AA1590" s="11">
        <v>0</v>
      </c>
      <c r="AB1590" s="11">
        <v>0</v>
      </c>
      <c r="AC1590" s="11">
        <v>0</v>
      </c>
      <c r="AD1590" s="11">
        <v>0</v>
      </c>
      <c r="AE1590" s="11">
        <v>0</v>
      </c>
      <c r="AF1590" s="11">
        <v>0</v>
      </c>
      <c r="AG1590" s="11">
        <v>0</v>
      </c>
      <c r="AH1590" s="11">
        <v>0</v>
      </c>
      <c r="AI1590" s="11">
        <v>0</v>
      </c>
      <c r="AJ1590" s="11">
        <v>2041898.013629762</v>
      </c>
      <c r="AK1590" s="11">
        <v>0</v>
      </c>
      <c r="AL1590" s="13">
        <v>3.07531905686389E-2</v>
      </c>
      <c r="AM1590" s="7">
        <v>4259</v>
      </c>
      <c r="AN1590" s="7" t="s">
        <v>291</v>
      </c>
      <c r="AO1590" s="9">
        <v>45747</v>
      </c>
      <c r="AP1590" s="9">
        <v>45716</v>
      </c>
      <c r="AQ1590" s="7">
        <v>31</v>
      </c>
      <c r="AR1590" s="7">
        <v>90</v>
      </c>
      <c r="AS1590" s="15">
        <v>0.98144880602675777</v>
      </c>
      <c r="AT1590" s="11">
        <v>24368.48569328657</v>
      </c>
      <c r="AU1590" s="11">
        <v>109061.15772030409</v>
      </c>
      <c r="AV1590" s="11">
        <v>0</v>
      </c>
      <c r="AW1590" s="11">
        <v>0</v>
      </c>
      <c r="AX1590" s="11">
        <v>24368.48569328657</v>
      </c>
      <c r="AY1590" s="11">
        <v>109061.15772030409</v>
      </c>
      <c r="AZ1590" s="13">
        <v>3.07531905686389E-2</v>
      </c>
      <c r="BA1590" s="11">
        <v>24368.48569328657</v>
      </c>
      <c r="BB1590" s="11">
        <v>109061.15772030409</v>
      </c>
      <c r="BC1590" s="11"/>
      <c r="BD1590" s="11"/>
      <c r="BE1590" s="11"/>
      <c r="BF1590" s="11">
        <v>0</v>
      </c>
      <c r="BG1590" s="11">
        <v>0</v>
      </c>
      <c r="BH1590" s="11">
        <v>24368.48569328657</v>
      </c>
      <c r="BI1590" s="11">
        <v>109061.15772030409</v>
      </c>
      <c r="BJ1590" s="11">
        <v>109061.15772030409</v>
      </c>
      <c r="BK1590" s="11">
        <v>0</v>
      </c>
      <c r="BL1590" s="11">
        <v>109061.15772030409</v>
      </c>
    </row>
    <row r="1591" spans="1:64" hidden="1" x14ac:dyDescent="0.25">
      <c r="A1591" s="7">
        <v>501167</v>
      </c>
      <c r="B1591" s="7" t="s">
        <v>202</v>
      </c>
      <c r="C1591" s="9">
        <v>45548</v>
      </c>
      <c r="D1591" s="9">
        <v>46022</v>
      </c>
      <c r="E1591" s="9">
        <v>46022</v>
      </c>
      <c r="F1591" s="7" t="s">
        <v>238</v>
      </c>
      <c r="G1591" s="11">
        <v>2041898.013629762</v>
      </c>
      <c r="H1591" s="11">
        <v>2000000</v>
      </c>
      <c r="I1591" s="11" t="s">
        <v>240</v>
      </c>
      <c r="J1591" s="11">
        <v>60205.62</v>
      </c>
      <c r="K1591" s="11" t="s">
        <v>240</v>
      </c>
      <c r="L1591" s="11">
        <v>0</v>
      </c>
      <c r="M1591" s="13">
        <v>7.8899999999999998E-2</v>
      </c>
      <c r="N1591" s="13" t="s">
        <v>243</v>
      </c>
      <c r="O1591" s="13" t="s">
        <v>257</v>
      </c>
      <c r="P1591" s="13">
        <v>0.39539999999999997</v>
      </c>
      <c r="Q1591" s="7" t="s">
        <v>260</v>
      </c>
      <c r="R1591" s="7" t="s">
        <v>264</v>
      </c>
      <c r="S1591" s="7">
        <v>0</v>
      </c>
      <c r="T1591" s="7" t="s">
        <v>267</v>
      </c>
      <c r="U1591" s="7" t="s">
        <v>269</v>
      </c>
      <c r="V1591" s="7">
        <v>4.4755000000000003</v>
      </c>
      <c r="W1591" s="9">
        <v>45657</v>
      </c>
      <c r="X1591" s="7">
        <v>12</v>
      </c>
      <c r="Y1591" s="7">
        <v>4</v>
      </c>
      <c r="Z1591" s="11">
        <v>0</v>
      </c>
      <c r="AA1591" s="11">
        <v>0</v>
      </c>
      <c r="AB1591" s="11">
        <v>0</v>
      </c>
      <c r="AC1591" s="11">
        <v>0</v>
      </c>
      <c r="AD1591" s="11">
        <v>0</v>
      </c>
      <c r="AE1591" s="11">
        <v>0</v>
      </c>
      <c r="AF1591" s="11">
        <v>0</v>
      </c>
      <c r="AG1591" s="11">
        <v>0</v>
      </c>
      <c r="AH1591" s="11">
        <v>0</v>
      </c>
      <c r="AI1591" s="11">
        <v>0</v>
      </c>
      <c r="AJ1591" s="11">
        <v>2041898.013629762</v>
      </c>
      <c r="AK1591" s="11">
        <v>0</v>
      </c>
      <c r="AL1591" s="13">
        <v>2.97420315548057E-2</v>
      </c>
      <c r="AM1591" s="7">
        <v>4260</v>
      </c>
      <c r="AN1591" s="7" t="s">
        <v>292</v>
      </c>
      <c r="AO1591" s="9">
        <v>45777</v>
      </c>
      <c r="AP1591" s="9">
        <v>45747</v>
      </c>
      <c r="AQ1591" s="7">
        <v>30</v>
      </c>
      <c r="AR1591" s="7">
        <v>120</v>
      </c>
      <c r="AS1591" s="15">
        <v>0.97534186950564572</v>
      </c>
      <c r="AT1591" s="11">
        <v>23420.61040086599</v>
      </c>
      <c r="AU1591" s="11">
        <v>104818.94184907569</v>
      </c>
      <c r="AV1591" s="11">
        <v>0</v>
      </c>
      <c r="AW1591" s="11">
        <v>0</v>
      </c>
      <c r="AX1591" s="11">
        <v>23420.61040086599</v>
      </c>
      <c r="AY1591" s="11">
        <v>104818.94184907569</v>
      </c>
      <c r="AZ1591" s="13">
        <v>2.97420315548057E-2</v>
      </c>
      <c r="BA1591" s="11">
        <v>23420.61040086599</v>
      </c>
      <c r="BB1591" s="11">
        <v>104818.94184907569</v>
      </c>
      <c r="BC1591" s="11"/>
      <c r="BD1591" s="11"/>
      <c r="BE1591" s="11"/>
      <c r="BF1591" s="11">
        <v>0</v>
      </c>
      <c r="BG1591" s="11">
        <v>0</v>
      </c>
      <c r="BH1591" s="11">
        <v>23420.61040086599</v>
      </c>
      <c r="BI1591" s="11">
        <v>104818.94184907569</v>
      </c>
      <c r="BJ1591" s="11">
        <v>104818.94184907569</v>
      </c>
      <c r="BK1591" s="11">
        <v>0</v>
      </c>
      <c r="BL1591" s="11">
        <v>104818.94184907569</v>
      </c>
    </row>
    <row r="1592" spans="1:64" hidden="1" x14ac:dyDescent="0.25">
      <c r="A1592" s="7">
        <v>501167</v>
      </c>
      <c r="B1592" s="7" t="s">
        <v>202</v>
      </c>
      <c r="C1592" s="9">
        <v>45548</v>
      </c>
      <c r="D1592" s="9">
        <v>46022</v>
      </c>
      <c r="E1592" s="9">
        <v>46022</v>
      </c>
      <c r="F1592" s="7" t="s">
        <v>238</v>
      </c>
      <c r="G1592" s="11">
        <v>2041898.013629762</v>
      </c>
      <c r="H1592" s="11">
        <v>2000000</v>
      </c>
      <c r="I1592" s="11" t="s">
        <v>240</v>
      </c>
      <c r="J1592" s="11">
        <v>60205.62</v>
      </c>
      <c r="K1592" s="11" t="s">
        <v>240</v>
      </c>
      <c r="L1592" s="11">
        <v>0</v>
      </c>
      <c r="M1592" s="13">
        <v>7.8899999999999998E-2</v>
      </c>
      <c r="N1592" s="13" t="s">
        <v>243</v>
      </c>
      <c r="O1592" s="13" t="s">
        <v>257</v>
      </c>
      <c r="P1592" s="13">
        <v>0.39539999999999997</v>
      </c>
      <c r="Q1592" s="7" t="s">
        <v>260</v>
      </c>
      <c r="R1592" s="7" t="s">
        <v>264</v>
      </c>
      <c r="S1592" s="7">
        <v>0</v>
      </c>
      <c r="T1592" s="7" t="s">
        <v>267</v>
      </c>
      <c r="U1592" s="7" t="s">
        <v>269</v>
      </c>
      <c r="V1592" s="7">
        <v>4.4755000000000003</v>
      </c>
      <c r="W1592" s="9">
        <v>45657</v>
      </c>
      <c r="X1592" s="7">
        <v>12</v>
      </c>
      <c r="Y1592" s="7">
        <v>5</v>
      </c>
      <c r="Z1592" s="11">
        <v>0</v>
      </c>
      <c r="AA1592" s="11">
        <v>0</v>
      </c>
      <c r="AB1592" s="11">
        <v>0</v>
      </c>
      <c r="AC1592" s="11">
        <v>0</v>
      </c>
      <c r="AD1592" s="11">
        <v>0</v>
      </c>
      <c r="AE1592" s="11">
        <v>0</v>
      </c>
      <c r="AF1592" s="11">
        <v>0</v>
      </c>
      <c r="AG1592" s="11">
        <v>0</v>
      </c>
      <c r="AH1592" s="11">
        <v>0</v>
      </c>
      <c r="AI1592" s="11">
        <v>0</v>
      </c>
      <c r="AJ1592" s="11">
        <v>2041898.013629762</v>
      </c>
      <c r="AK1592" s="11">
        <v>0</v>
      </c>
      <c r="AL1592" s="13">
        <v>2.8764119255617619E-2</v>
      </c>
      <c r="AM1592" s="7">
        <v>4261</v>
      </c>
      <c r="AN1592" s="7" t="s">
        <v>293</v>
      </c>
      <c r="AO1592" s="9">
        <v>45808</v>
      </c>
      <c r="AP1592" s="9">
        <v>45777</v>
      </c>
      <c r="AQ1592" s="7">
        <v>31</v>
      </c>
      <c r="AR1592" s="7">
        <v>151</v>
      </c>
      <c r="AS1592" s="15">
        <v>0.96907128637298545</v>
      </c>
      <c r="AT1592" s="11">
        <v>22504.922302438928</v>
      </c>
      <c r="AU1592" s="11">
        <v>100720.77976456541</v>
      </c>
      <c r="AV1592" s="11">
        <v>0</v>
      </c>
      <c r="AW1592" s="11">
        <v>0</v>
      </c>
      <c r="AX1592" s="11">
        <v>22504.922302438928</v>
      </c>
      <c r="AY1592" s="11">
        <v>100720.77976456541</v>
      </c>
      <c r="AZ1592" s="13">
        <v>2.8764119255617619E-2</v>
      </c>
      <c r="BA1592" s="11">
        <v>22504.922302438928</v>
      </c>
      <c r="BB1592" s="11">
        <v>100720.77976456541</v>
      </c>
      <c r="BC1592" s="11"/>
      <c r="BD1592" s="11"/>
      <c r="BE1592" s="11"/>
      <c r="BF1592" s="11">
        <v>0</v>
      </c>
      <c r="BG1592" s="11">
        <v>0</v>
      </c>
      <c r="BH1592" s="11">
        <v>22504.922302438928</v>
      </c>
      <c r="BI1592" s="11">
        <v>100720.77976456541</v>
      </c>
      <c r="BJ1592" s="11">
        <v>100720.77976456541</v>
      </c>
      <c r="BK1592" s="11">
        <v>0</v>
      </c>
      <c r="BL1592" s="11">
        <v>100720.77976456541</v>
      </c>
    </row>
    <row r="1593" spans="1:64" hidden="1" x14ac:dyDescent="0.25">
      <c r="A1593" s="7">
        <v>501167</v>
      </c>
      <c r="B1593" s="7" t="s">
        <v>202</v>
      </c>
      <c r="C1593" s="9">
        <v>45548</v>
      </c>
      <c r="D1593" s="9">
        <v>46022</v>
      </c>
      <c r="E1593" s="9">
        <v>46022</v>
      </c>
      <c r="F1593" s="7" t="s">
        <v>238</v>
      </c>
      <c r="G1593" s="11">
        <v>2041898.013629762</v>
      </c>
      <c r="H1593" s="11">
        <v>2000000</v>
      </c>
      <c r="I1593" s="11" t="s">
        <v>240</v>
      </c>
      <c r="J1593" s="11">
        <v>60205.62</v>
      </c>
      <c r="K1593" s="11" t="s">
        <v>240</v>
      </c>
      <c r="L1593" s="11">
        <v>0</v>
      </c>
      <c r="M1593" s="13">
        <v>7.8899999999999998E-2</v>
      </c>
      <c r="N1593" s="13" t="s">
        <v>243</v>
      </c>
      <c r="O1593" s="13" t="s">
        <v>257</v>
      </c>
      <c r="P1593" s="13">
        <v>0.39539999999999997</v>
      </c>
      <c r="Q1593" s="7" t="s">
        <v>260</v>
      </c>
      <c r="R1593" s="7" t="s">
        <v>264</v>
      </c>
      <c r="S1593" s="7">
        <v>0</v>
      </c>
      <c r="T1593" s="7" t="s">
        <v>267</v>
      </c>
      <c r="U1593" s="7" t="s">
        <v>269</v>
      </c>
      <c r="V1593" s="7">
        <v>4.4755000000000003</v>
      </c>
      <c r="W1593" s="9">
        <v>45657</v>
      </c>
      <c r="X1593" s="7">
        <v>12</v>
      </c>
      <c r="Y1593" s="7">
        <v>6</v>
      </c>
      <c r="Z1593" s="11">
        <v>0</v>
      </c>
      <c r="AA1593" s="11">
        <v>0</v>
      </c>
      <c r="AB1593" s="11">
        <v>0</v>
      </c>
      <c r="AC1593" s="11">
        <v>0</v>
      </c>
      <c r="AD1593" s="11">
        <v>0</v>
      </c>
      <c r="AE1593" s="11">
        <v>0</v>
      </c>
      <c r="AF1593" s="11">
        <v>0</v>
      </c>
      <c r="AG1593" s="11">
        <v>0</v>
      </c>
      <c r="AH1593" s="11">
        <v>0</v>
      </c>
      <c r="AI1593" s="11">
        <v>0</v>
      </c>
      <c r="AJ1593" s="11">
        <v>2041898.013629762</v>
      </c>
      <c r="AK1593" s="11">
        <v>0</v>
      </c>
      <c r="AL1593" s="13">
        <v>2.7818360525466601E-2</v>
      </c>
      <c r="AM1593" s="7">
        <v>4262</v>
      </c>
      <c r="AN1593" s="7" t="s">
        <v>294</v>
      </c>
      <c r="AO1593" s="9">
        <v>45838</v>
      </c>
      <c r="AP1593" s="9">
        <v>45808</v>
      </c>
      <c r="AQ1593" s="7">
        <v>30</v>
      </c>
      <c r="AR1593" s="7">
        <v>181</v>
      </c>
      <c r="AS1593" s="15">
        <v>0.96304136734514489</v>
      </c>
      <c r="AT1593" s="11">
        <v>21629.535129152169</v>
      </c>
      <c r="AU1593" s="11">
        <v>96802.984470520518</v>
      </c>
      <c r="AV1593" s="11">
        <v>0</v>
      </c>
      <c r="AW1593" s="11">
        <v>0</v>
      </c>
      <c r="AX1593" s="11">
        <v>21629.535129152169</v>
      </c>
      <c r="AY1593" s="11">
        <v>96802.984470520518</v>
      </c>
      <c r="AZ1593" s="13">
        <v>2.7818360525466601E-2</v>
      </c>
      <c r="BA1593" s="11">
        <v>21629.535129152169</v>
      </c>
      <c r="BB1593" s="11">
        <v>96802.984470520518</v>
      </c>
      <c r="BC1593" s="11"/>
      <c r="BD1593" s="11"/>
      <c r="BE1593" s="11"/>
      <c r="BF1593" s="11">
        <v>0</v>
      </c>
      <c r="BG1593" s="11">
        <v>0</v>
      </c>
      <c r="BH1593" s="11">
        <v>21629.535129152169</v>
      </c>
      <c r="BI1593" s="11">
        <v>96802.984470520518</v>
      </c>
      <c r="BJ1593" s="11">
        <v>96802.984470520518</v>
      </c>
      <c r="BK1593" s="11">
        <v>0</v>
      </c>
      <c r="BL1593" s="11">
        <v>96802.984470520518</v>
      </c>
    </row>
    <row r="1594" spans="1:64" hidden="1" x14ac:dyDescent="0.25">
      <c r="A1594" s="7">
        <v>501167</v>
      </c>
      <c r="B1594" s="7" t="s">
        <v>202</v>
      </c>
      <c r="C1594" s="9">
        <v>45548</v>
      </c>
      <c r="D1594" s="9">
        <v>46022</v>
      </c>
      <c r="E1594" s="9">
        <v>46022</v>
      </c>
      <c r="F1594" s="7" t="s">
        <v>238</v>
      </c>
      <c r="G1594" s="11">
        <v>2041898.013629762</v>
      </c>
      <c r="H1594" s="11">
        <v>2000000</v>
      </c>
      <c r="I1594" s="11" t="s">
        <v>240</v>
      </c>
      <c r="J1594" s="11">
        <v>60205.62</v>
      </c>
      <c r="K1594" s="11" t="s">
        <v>240</v>
      </c>
      <c r="L1594" s="11">
        <v>0</v>
      </c>
      <c r="M1594" s="13">
        <v>7.8899999999999998E-2</v>
      </c>
      <c r="N1594" s="13" t="s">
        <v>243</v>
      </c>
      <c r="O1594" s="13" t="s">
        <v>257</v>
      </c>
      <c r="P1594" s="13">
        <v>0.39539999999999997</v>
      </c>
      <c r="Q1594" s="7" t="s">
        <v>260</v>
      </c>
      <c r="R1594" s="7" t="s">
        <v>264</v>
      </c>
      <c r="S1594" s="7">
        <v>0</v>
      </c>
      <c r="T1594" s="7" t="s">
        <v>267</v>
      </c>
      <c r="U1594" s="7" t="s">
        <v>269</v>
      </c>
      <c r="V1594" s="7">
        <v>4.4755000000000003</v>
      </c>
      <c r="W1594" s="9">
        <v>45657</v>
      </c>
      <c r="X1594" s="7">
        <v>12</v>
      </c>
      <c r="Y1594" s="7">
        <v>7</v>
      </c>
      <c r="Z1594" s="11">
        <v>0</v>
      </c>
      <c r="AA1594" s="11">
        <v>0</v>
      </c>
      <c r="AB1594" s="11">
        <v>0</v>
      </c>
      <c r="AC1594" s="11">
        <v>0</v>
      </c>
      <c r="AD1594" s="11">
        <v>0</v>
      </c>
      <c r="AE1594" s="11">
        <v>0</v>
      </c>
      <c r="AF1594" s="11">
        <v>0</v>
      </c>
      <c r="AG1594" s="11">
        <v>0</v>
      </c>
      <c r="AH1594" s="11">
        <v>0</v>
      </c>
      <c r="AI1594" s="11">
        <v>0</v>
      </c>
      <c r="AJ1594" s="11">
        <v>2041898.013629762</v>
      </c>
      <c r="AK1594" s="11">
        <v>0</v>
      </c>
      <c r="AL1594" s="13">
        <v>2.6903698161163111E-2</v>
      </c>
      <c r="AM1594" s="7">
        <v>4263</v>
      </c>
      <c r="AN1594" s="7" t="s">
        <v>295</v>
      </c>
      <c r="AO1594" s="9">
        <v>45869</v>
      </c>
      <c r="AP1594" s="9">
        <v>45838</v>
      </c>
      <c r="AQ1594" s="7">
        <v>31</v>
      </c>
      <c r="AR1594" s="7">
        <v>212</v>
      </c>
      <c r="AS1594" s="15">
        <v>0.95684986553133522</v>
      </c>
      <c r="AT1594" s="11">
        <v>20783.87365606154</v>
      </c>
      <c r="AU1594" s="11">
        <v>93018.226547703409</v>
      </c>
      <c r="AV1594" s="11">
        <v>0</v>
      </c>
      <c r="AW1594" s="11">
        <v>0</v>
      </c>
      <c r="AX1594" s="11">
        <v>20783.87365606154</v>
      </c>
      <c r="AY1594" s="11">
        <v>93018.226547703409</v>
      </c>
      <c r="AZ1594" s="13">
        <v>2.6903698161163111E-2</v>
      </c>
      <c r="BA1594" s="11">
        <v>20783.87365606154</v>
      </c>
      <c r="BB1594" s="11">
        <v>93018.226547703409</v>
      </c>
      <c r="BC1594" s="11"/>
      <c r="BD1594" s="11"/>
      <c r="BE1594" s="11"/>
      <c r="BF1594" s="11">
        <v>0</v>
      </c>
      <c r="BG1594" s="11">
        <v>0</v>
      </c>
      <c r="BH1594" s="11">
        <v>20783.87365606154</v>
      </c>
      <c r="BI1594" s="11">
        <v>93018.226547703409</v>
      </c>
      <c r="BJ1594" s="11">
        <v>93018.226547703409</v>
      </c>
      <c r="BK1594" s="11">
        <v>0</v>
      </c>
      <c r="BL1594" s="11">
        <v>93018.226547703409</v>
      </c>
    </row>
    <row r="1595" spans="1:64" hidden="1" x14ac:dyDescent="0.25">
      <c r="A1595" s="7">
        <v>501167</v>
      </c>
      <c r="B1595" s="7" t="s">
        <v>202</v>
      </c>
      <c r="C1595" s="9">
        <v>45548</v>
      </c>
      <c r="D1595" s="9">
        <v>46022</v>
      </c>
      <c r="E1595" s="9">
        <v>46022</v>
      </c>
      <c r="F1595" s="7" t="s">
        <v>238</v>
      </c>
      <c r="G1595" s="11">
        <v>2041898.013629762</v>
      </c>
      <c r="H1595" s="11">
        <v>2000000</v>
      </c>
      <c r="I1595" s="11" t="s">
        <v>240</v>
      </c>
      <c r="J1595" s="11">
        <v>60205.62</v>
      </c>
      <c r="K1595" s="11" t="s">
        <v>240</v>
      </c>
      <c r="L1595" s="11">
        <v>0</v>
      </c>
      <c r="M1595" s="13">
        <v>7.8899999999999998E-2</v>
      </c>
      <c r="N1595" s="13" t="s">
        <v>243</v>
      </c>
      <c r="O1595" s="13" t="s">
        <v>257</v>
      </c>
      <c r="P1595" s="13">
        <v>0.39539999999999997</v>
      </c>
      <c r="Q1595" s="7" t="s">
        <v>260</v>
      </c>
      <c r="R1595" s="7" t="s">
        <v>264</v>
      </c>
      <c r="S1595" s="7">
        <v>0</v>
      </c>
      <c r="T1595" s="7" t="s">
        <v>267</v>
      </c>
      <c r="U1595" s="7" t="s">
        <v>269</v>
      </c>
      <c r="V1595" s="7">
        <v>4.4755000000000003</v>
      </c>
      <c r="W1595" s="9">
        <v>45657</v>
      </c>
      <c r="X1595" s="7">
        <v>12</v>
      </c>
      <c r="Y1595" s="7">
        <v>8</v>
      </c>
      <c r="Z1595" s="11">
        <v>0</v>
      </c>
      <c r="AA1595" s="11">
        <v>0</v>
      </c>
      <c r="AB1595" s="11">
        <v>0</v>
      </c>
      <c r="AC1595" s="11">
        <v>0</v>
      </c>
      <c r="AD1595" s="11">
        <v>0</v>
      </c>
      <c r="AE1595" s="11">
        <v>0</v>
      </c>
      <c r="AF1595" s="11">
        <v>0</v>
      </c>
      <c r="AG1595" s="11">
        <v>0</v>
      </c>
      <c r="AH1595" s="11">
        <v>0</v>
      </c>
      <c r="AI1595" s="11">
        <v>0</v>
      </c>
      <c r="AJ1595" s="11">
        <v>2041898.013629762</v>
      </c>
      <c r="AK1595" s="11">
        <v>0</v>
      </c>
      <c r="AL1595" s="13">
        <v>2.601910972015609E-2</v>
      </c>
      <c r="AM1595" s="7">
        <v>4264</v>
      </c>
      <c r="AN1595" s="7" t="s">
        <v>296</v>
      </c>
      <c r="AO1595" s="9">
        <v>45900</v>
      </c>
      <c r="AP1595" s="9">
        <v>45869</v>
      </c>
      <c r="AQ1595" s="7">
        <v>31</v>
      </c>
      <c r="AR1595" s="7">
        <v>243</v>
      </c>
      <c r="AS1595" s="15">
        <v>0.95069816958257991</v>
      </c>
      <c r="AT1595" s="11">
        <v>19971.27546069747</v>
      </c>
      <c r="AU1595" s="11">
        <v>89381.443324351538</v>
      </c>
      <c r="AV1595" s="11">
        <v>0</v>
      </c>
      <c r="AW1595" s="11">
        <v>0</v>
      </c>
      <c r="AX1595" s="11">
        <v>19971.27546069747</v>
      </c>
      <c r="AY1595" s="11">
        <v>89381.443324351538</v>
      </c>
      <c r="AZ1595" s="13">
        <v>2.601910972015609E-2</v>
      </c>
      <c r="BA1595" s="11">
        <v>19971.27546069747</v>
      </c>
      <c r="BB1595" s="11">
        <v>89381.443324351538</v>
      </c>
      <c r="BC1595" s="11"/>
      <c r="BD1595" s="11"/>
      <c r="BE1595" s="11"/>
      <c r="BF1595" s="11">
        <v>0</v>
      </c>
      <c r="BG1595" s="11">
        <v>0</v>
      </c>
      <c r="BH1595" s="11">
        <v>19971.27546069747</v>
      </c>
      <c r="BI1595" s="11">
        <v>89381.443324351538</v>
      </c>
      <c r="BJ1595" s="11">
        <v>89381.443324351538</v>
      </c>
      <c r="BK1595" s="11">
        <v>0</v>
      </c>
      <c r="BL1595" s="11">
        <v>89381.443324351538</v>
      </c>
    </row>
    <row r="1596" spans="1:64" hidden="1" x14ac:dyDescent="0.25">
      <c r="A1596" s="7">
        <v>501167</v>
      </c>
      <c r="B1596" s="7" t="s">
        <v>202</v>
      </c>
      <c r="C1596" s="9">
        <v>45548</v>
      </c>
      <c r="D1596" s="9">
        <v>46022</v>
      </c>
      <c r="E1596" s="9">
        <v>46022</v>
      </c>
      <c r="F1596" s="7" t="s">
        <v>238</v>
      </c>
      <c r="G1596" s="11">
        <v>2041898.013629762</v>
      </c>
      <c r="H1596" s="11">
        <v>2000000</v>
      </c>
      <c r="I1596" s="11" t="s">
        <v>240</v>
      </c>
      <c r="J1596" s="11">
        <v>60205.62</v>
      </c>
      <c r="K1596" s="11" t="s">
        <v>240</v>
      </c>
      <c r="L1596" s="11">
        <v>0</v>
      </c>
      <c r="M1596" s="13">
        <v>7.8899999999999998E-2</v>
      </c>
      <c r="N1596" s="13" t="s">
        <v>243</v>
      </c>
      <c r="O1596" s="13" t="s">
        <v>257</v>
      </c>
      <c r="P1596" s="13">
        <v>0.39539999999999997</v>
      </c>
      <c r="Q1596" s="7" t="s">
        <v>260</v>
      </c>
      <c r="R1596" s="7" t="s">
        <v>264</v>
      </c>
      <c r="S1596" s="7">
        <v>0</v>
      </c>
      <c r="T1596" s="7" t="s">
        <v>267</v>
      </c>
      <c r="U1596" s="7" t="s">
        <v>269</v>
      </c>
      <c r="V1596" s="7">
        <v>4.4755000000000003</v>
      </c>
      <c r="W1596" s="9">
        <v>45657</v>
      </c>
      <c r="X1596" s="7">
        <v>12</v>
      </c>
      <c r="Y1596" s="7">
        <v>9</v>
      </c>
      <c r="Z1596" s="11">
        <v>0</v>
      </c>
      <c r="AA1596" s="11">
        <v>0</v>
      </c>
      <c r="AB1596" s="11">
        <v>0</v>
      </c>
      <c r="AC1596" s="11">
        <v>0</v>
      </c>
      <c r="AD1596" s="11">
        <v>0</v>
      </c>
      <c r="AE1596" s="11">
        <v>0</v>
      </c>
      <c r="AF1596" s="11">
        <v>0</v>
      </c>
      <c r="AG1596" s="11">
        <v>0</v>
      </c>
      <c r="AH1596" s="11">
        <v>0</v>
      </c>
      <c r="AI1596" s="11">
        <v>0</v>
      </c>
      <c r="AJ1596" s="11">
        <v>2041898.013629762</v>
      </c>
      <c r="AK1596" s="11">
        <v>0</v>
      </c>
      <c r="AL1596" s="13">
        <v>2.5163606377609279E-2</v>
      </c>
      <c r="AM1596" s="7">
        <v>4265</v>
      </c>
      <c r="AN1596" s="7" t="s">
        <v>271</v>
      </c>
      <c r="AO1596" s="9">
        <v>45930</v>
      </c>
      <c r="AP1596" s="9">
        <v>45900</v>
      </c>
      <c r="AQ1596" s="7">
        <v>30</v>
      </c>
      <c r="AR1596" s="7">
        <v>273</v>
      </c>
      <c r="AS1596" s="15">
        <v>0.94478257486513129</v>
      </c>
      <c r="AT1596" s="11">
        <v>19194.441035875781</v>
      </c>
      <c r="AU1596" s="11">
        <v>85904.720856062064</v>
      </c>
      <c r="AV1596" s="11">
        <v>0</v>
      </c>
      <c r="AW1596" s="11">
        <v>0</v>
      </c>
      <c r="AX1596" s="11">
        <v>19194.441035875781</v>
      </c>
      <c r="AY1596" s="11">
        <v>85904.720856062064</v>
      </c>
      <c r="AZ1596" s="13">
        <v>2.5163606377609279E-2</v>
      </c>
      <c r="BA1596" s="11">
        <v>19194.441035875781</v>
      </c>
      <c r="BB1596" s="11">
        <v>85904.720856062064</v>
      </c>
      <c r="BC1596" s="11"/>
      <c r="BD1596" s="11"/>
      <c r="BE1596" s="11"/>
      <c r="BF1596" s="11">
        <v>0</v>
      </c>
      <c r="BG1596" s="11">
        <v>0</v>
      </c>
      <c r="BH1596" s="11">
        <v>19194.441035875781</v>
      </c>
      <c r="BI1596" s="11">
        <v>85904.720856062064</v>
      </c>
      <c r="BJ1596" s="11">
        <v>85904.720856062064</v>
      </c>
      <c r="BK1596" s="11">
        <v>0</v>
      </c>
      <c r="BL1596" s="11">
        <v>85904.720856062064</v>
      </c>
    </row>
    <row r="1597" spans="1:64" hidden="1" x14ac:dyDescent="0.25">
      <c r="A1597" s="7">
        <v>501167</v>
      </c>
      <c r="B1597" s="7" t="s">
        <v>202</v>
      </c>
      <c r="C1597" s="9">
        <v>45548</v>
      </c>
      <c r="D1597" s="9">
        <v>46022</v>
      </c>
      <c r="E1597" s="9">
        <v>46022</v>
      </c>
      <c r="F1597" s="7" t="s">
        <v>238</v>
      </c>
      <c r="G1597" s="11">
        <v>2041898.013629762</v>
      </c>
      <c r="H1597" s="11">
        <v>2000000</v>
      </c>
      <c r="I1597" s="11" t="s">
        <v>240</v>
      </c>
      <c r="J1597" s="11">
        <v>60205.62</v>
      </c>
      <c r="K1597" s="11" t="s">
        <v>240</v>
      </c>
      <c r="L1597" s="11">
        <v>0</v>
      </c>
      <c r="M1597" s="13">
        <v>7.8899999999999998E-2</v>
      </c>
      <c r="N1597" s="13" t="s">
        <v>243</v>
      </c>
      <c r="O1597" s="13" t="s">
        <v>257</v>
      </c>
      <c r="P1597" s="13">
        <v>0.39539999999999997</v>
      </c>
      <c r="Q1597" s="7" t="s">
        <v>260</v>
      </c>
      <c r="R1597" s="7" t="s">
        <v>264</v>
      </c>
      <c r="S1597" s="7">
        <v>0</v>
      </c>
      <c r="T1597" s="7" t="s">
        <v>267</v>
      </c>
      <c r="U1597" s="7" t="s">
        <v>269</v>
      </c>
      <c r="V1597" s="7">
        <v>4.4755000000000003</v>
      </c>
      <c r="W1597" s="9">
        <v>45657</v>
      </c>
      <c r="X1597" s="7">
        <v>12</v>
      </c>
      <c r="Y1597" s="7">
        <v>10</v>
      </c>
      <c r="Z1597" s="11">
        <v>0</v>
      </c>
      <c r="AA1597" s="11">
        <v>0</v>
      </c>
      <c r="AB1597" s="11">
        <v>0</v>
      </c>
      <c r="AC1597" s="11">
        <v>0</v>
      </c>
      <c r="AD1597" s="11">
        <v>0</v>
      </c>
      <c r="AE1597" s="11">
        <v>0</v>
      </c>
      <c r="AF1597" s="11">
        <v>0</v>
      </c>
      <c r="AG1597" s="11">
        <v>0</v>
      </c>
      <c r="AH1597" s="11">
        <v>0</v>
      </c>
      <c r="AI1597" s="11">
        <v>0</v>
      </c>
      <c r="AJ1597" s="11">
        <v>2041898.013629762</v>
      </c>
      <c r="AK1597" s="11">
        <v>0</v>
      </c>
      <c r="AL1597" s="13">
        <v>2.433623182105793E-2</v>
      </c>
      <c r="AM1597" s="7">
        <v>4266</v>
      </c>
      <c r="AN1597" s="7" t="s">
        <v>272</v>
      </c>
      <c r="AO1597" s="9">
        <v>45961</v>
      </c>
      <c r="AP1597" s="9">
        <v>45930</v>
      </c>
      <c r="AQ1597" s="7">
        <v>31</v>
      </c>
      <c r="AR1597" s="7">
        <v>304</v>
      </c>
      <c r="AS1597" s="15">
        <v>0.93870846089216764</v>
      </c>
      <c r="AT1597" s="11">
        <v>18443.985735536451</v>
      </c>
      <c r="AU1597" s="11">
        <v>82546.058159393375</v>
      </c>
      <c r="AV1597" s="11">
        <v>0</v>
      </c>
      <c r="AW1597" s="11">
        <v>0</v>
      </c>
      <c r="AX1597" s="11">
        <v>18443.985735536451</v>
      </c>
      <c r="AY1597" s="11">
        <v>82546.058159393375</v>
      </c>
      <c r="AZ1597" s="13">
        <v>2.433623182105793E-2</v>
      </c>
      <c r="BA1597" s="11">
        <v>18443.985735536451</v>
      </c>
      <c r="BB1597" s="11">
        <v>82546.058159393375</v>
      </c>
      <c r="BC1597" s="11"/>
      <c r="BD1597" s="11"/>
      <c r="BE1597" s="11"/>
      <c r="BF1597" s="11">
        <v>0</v>
      </c>
      <c r="BG1597" s="11">
        <v>0</v>
      </c>
      <c r="BH1597" s="11">
        <v>18443.985735536451</v>
      </c>
      <c r="BI1597" s="11">
        <v>82546.058159393375</v>
      </c>
      <c r="BJ1597" s="11">
        <v>82546.058159393375</v>
      </c>
      <c r="BK1597" s="11">
        <v>0</v>
      </c>
      <c r="BL1597" s="11">
        <v>82546.058159393375</v>
      </c>
    </row>
    <row r="1598" spans="1:64" hidden="1" x14ac:dyDescent="0.25">
      <c r="A1598" s="7">
        <v>501167</v>
      </c>
      <c r="B1598" s="7" t="s">
        <v>202</v>
      </c>
      <c r="C1598" s="9">
        <v>45548</v>
      </c>
      <c r="D1598" s="9">
        <v>46022</v>
      </c>
      <c r="E1598" s="9">
        <v>46022</v>
      </c>
      <c r="F1598" s="7" t="s">
        <v>238</v>
      </c>
      <c r="G1598" s="11">
        <v>2041898.013629762</v>
      </c>
      <c r="H1598" s="11">
        <v>2000000</v>
      </c>
      <c r="I1598" s="11" t="s">
        <v>240</v>
      </c>
      <c r="J1598" s="11">
        <v>60205.62</v>
      </c>
      <c r="K1598" s="11" t="s">
        <v>240</v>
      </c>
      <c r="L1598" s="11">
        <v>0</v>
      </c>
      <c r="M1598" s="13">
        <v>7.8899999999999998E-2</v>
      </c>
      <c r="N1598" s="13" t="s">
        <v>243</v>
      </c>
      <c r="O1598" s="13" t="s">
        <v>257</v>
      </c>
      <c r="P1598" s="13">
        <v>0.39539999999999997</v>
      </c>
      <c r="Q1598" s="7" t="s">
        <v>260</v>
      </c>
      <c r="R1598" s="7" t="s">
        <v>264</v>
      </c>
      <c r="S1598" s="7">
        <v>0</v>
      </c>
      <c r="T1598" s="7" t="s">
        <v>267</v>
      </c>
      <c r="U1598" s="7" t="s">
        <v>269</v>
      </c>
      <c r="V1598" s="7">
        <v>4.4755000000000003</v>
      </c>
      <c r="W1598" s="9">
        <v>45657</v>
      </c>
      <c r="X1598" s="7">
        <v>12</v>
      </c>
      <c r="Y1598" s="7">
        <v>11</v>
      </c>
      <c r="Z1598" s="11">
        <v>0</v>
      </c>
      <c r="AA1598" s="11">
        <v>0</v>
      </c>
      <c r="AB1598" s="11">
        <v>0</v>
      </c>
      <c r="AC1598" s="11">
        <v>0</v>
      </c>
      <c r="AD1598" s="11">
        <v>0</v>
      </c>
      <c r="AE1598" s="11">
        <v>0</v>
      </c>
      <c r="AF1598" s="11">
        <v>0</v>
      </c>
      <c r="AG1598" s="11">
        <v>0</v>
      </c>
      <c r="AH1598" s="11">
        <v>0</v>
      </c>
      <c r="AI1598" s="11">
        <v>0</v>
      </c>
      <c r="AJ1598" s="11">
        <v>2041898.013629762</v>
      </c>
      <c r="AK1598" s="11">
        <v>0</v>
      </c>
      <c r="AL1598" s="13">
        <v>2.3536061181407612E-2</v>
      </c>
      <c r="AM1598" s="7">
        <v>4267</v>
      </c>
      <c r="AN1598" s="7" t="s">
        <v>273</v>
      </c>
      <c r="AO1598" s="9">
        <v>45991</v>
      </c>
      <c r="AP1598" s="9">
        <v>45961</v>
      </c>
      <c r="AQ1598" s="7">
        <v>30</v>
      </c>
      <c r="AR1598" s="7">
        <v>334</v>
      </c>
      <c r="AS1598" s="15">
        <v>0.93286747056511554</v>
      </c>
      <c r="AT1598" s="11">
        <v>17726.559195680151</v>
      </c>
      <c r="AU1598" s="11">
        <v>79335.215680266541</v>
      </c>
      <c r="AV1598" s="11">
        <v>0</v>
      </c>
      <c r="AW1598" s="11">
        <v>0</v>
      </c>
      <c r="AX1598" s="11">
        <v>17726.559195680151</v>
      </c>
      <c r="AY1598" s="11">
        <v>79335.215680266541</v>
      </c>
      <c r="AZ1598" s="13">
        <v>2.3536061181407612E-2</v>
      </c>
      <c r="BA1598" s="11">
        <v>17726.559195680151</v>
      </c>
      <c r="BB1598" s="11">
        <v>79335.215680266541</v>
      </c>
      <c r="BC1598" s="11"/>
      <c r="BD1598" s="11"/>
      <c r="BE1598" s="11"/>
      <c r="BF1598" s="11">
        <v>0</v>
      </c>
      <c r="BG1598" s="11">
        <v>0</v>
      </c>
      <c r="BH1598" s="11">
        <v>17726.559195680151</v>
      </c>
      <c r="BI1598" s="11">
        <v>79335.215680266541</v>
      </c>
      <c r="BJ1598" s="11">
        <v>79335.215680266541</v>
      </c>
      <c r="BK1598" s="11">
        <v>0</v>
      </c>
      <c r="BL1598" s="11">
        <v>79335.215680266541</v>
      </c>
    </row>
    <row r="1599" spans="1:64" hidden="1" x14ac:dyDescent="0.25">
      <c r="A1599" s="7">
        <v>501167</v>
      </c>
      <c r="B1599" s="7" t="s">
        <v>202</v>
      </c>
      <c r="C1599" s="9">
        <v>45548</v>
      </c>
      <c r="D1599" s="9">
        <v>46022</v>
      </c>
      <c r="E1599" s="9">
        <v>46022</v>
      </c>
      <c r="F1599" s="7" t="s">
        <v>238</v>
      </c>
      <c r="G1599" s="11">
        <v>2041898.013629762</v>
      </c>
      <c r="H1599" s="11">
        <v>2000000</v>
      </c>
      <c r="I1599" s="11" t="s">
        <v>240</v>
      </c>
      <c r="J1599" s="11">
        <v>60205.62</v>
      </c>
      <c r="K1599" s="11" t="s">
        <v>240</v>
      </c>
      <c r="L1599" s="11">
        <v>0</v>
      </c>
      <c r="M1599" s="13">
        <v>7.8899999999999998E-2</v>
      </c>
      <c r="N1599" s="13" t="s">
        <v>243</v>
      </c>
      <c r="O1599" s="13" t="s">
        <v>257</v>
      </c>
      <c r="P1599" s="13">
        <v>0.39539999999999997</v>
      </c>
      <c r="Q1599" s="7" t="s">
        <v>260</v>
      </c>
      <c r="R1599" s="7" t="s">
        <v>264</v>
      </c>
      <c r="S1599" s="7">
        <v>0</v>
      </c>
      <c r="T1599" s="7" t="s">
        <v>267</v>
      </c>
      <c r="U1599" s="7" t="s">
        <v>269</v>
      </c>
      <c r="V1599" s="7">
        <v>4.4755000000000003</v>
      </c>
      <c r="W1599" s="9">
        <v>45657</v>
      </c>
      <c r="X1599" s="7">
        <v>12</v>
      </c>
      <c r="Y1599" s="7">
        <v>12</v>
      </c>
      <c r="Z1599" s="11">
        <v>2000000</v>
      </c>
      <c r="AA1599" s="11">
        <v>2000000</v>
      </c>
      <c r="AB1599" s="11">
        <v>60205.62</v>
      </c>
      <c r="AC1599" s="11">
        <v>60205.62</v>
      </c>
      <c r="AD1599" s="11">
        <v>0</v>
      </c>
      <c r="AE1599" s="11">
        <v>0</v>
      </c>
      <c r="AF1599" s="11">
        <v>2041898.013629762</v>
      </c>
      <c r="AG1599" s="11">
        <v>0</v>
      </c>
      <c r="AH1599" s="11">
        <v>2041898.013629762</v>
      </c>
      <c r="AI1599" s="11">
        <v>0</v>
      </c>
      <c r="AJ1599" s="11">
        <v>0</v>
      </c>
      <c r="AK1599" s="11">
        <v>0</v>
      </c>
      <c r="AL1599" s="13">
        <v>2.2762199999082799E-2</v>
      </c>
      <c r="AM1599" s="7">
        <v>4268</v>
      </c>
      <c r="AN1599" s="7" t="s">
        <v>274</v>
      </c>
      <c r="AO1599" s="9">
        <v>46022</v>
      </c>
      <c r="AP1599" s="9">
        <v>45991</v>
      </c>
      <c r="AQ1599" s="7">
        <v>31</v>
      </c>
      <c r="AR1599" s="7">
        <v>365</v>
      </c>
      <c r="AS1599" s="15">
        <v>0.92686996014459178</v>
      </c>
      <c r="AT1599" s="11">
        <v>0</v>
      </c>
      <c r="AU1599" s="11">
        <v>0</v>
      </c>
      <c r="AV1599" s="11">
        <v>0</v>
      </c>
      <c r="AW1599" s="11">
        <v>0</v>
      </c>
      <c r="AX1599" s="11">
        <v>0</v>
      </c>
      <c r="AY1599" s="11">
        <v>0</v>
      </c>
      <c r="AZ1599" s="13">
        <v>2.2762199999082799E-2</v>
      </c>
      <c r="BA1599" s="11">
        <v>0</v>
      </c>
      <c r="BB1599" s="11">
        <v>0</v>
      </c>
      <c r="BC1599" s="11"/>
      <c r="BD1599" s="11"/>
      <c r="BE1599" s="11"/>
      <c r="BF1599" s="11">
        <v>0</v>
      </c>
      <c r="BG1599" s="11">
        <v>0</v>
      </c>
      <c r="BH1599" s="11">
        <v>0</v>
      </c>
      <c r="BI1599" s="11">
        <v>0</v>
      </c>
      <c r="BJ1599" s="11">
        <v>0</v>
      </c>
      <c r="BK1599" s="11">
        <v>0</v>
      </c>
      <c r="BL1599" s="11">
        <v>0</v>
      </c>
    </row>
    <row r="1600" spans="1:64" hidden="1" x14ac:dyDescent="0.25">
      <c r="A1600" s="7">
        <v>500986</v>
      </c>
      <c r="B1600" s="7" t="s">
        <v>203</v>
      </c>
      <c r="C1600" s="9">
        <v>43539</v>
      </c>
      <c r="D1600" s="9">
        <v>46022</v>
      </c>
      <c r="E1600" s="9">
        <v>46022</v>
      </c>
      <c r="F1600" s="7" t="s">
        <v>238</v>
      </c>
      <c r="G1600" s="11">
        <v>237243.75898782231</v>
      </c>
      <c r="H1600" s="11">
        <v>221707.25</v>
      </c>
      <c r="I1600" s="11" t="s">
        <v>240</v>
      </c>
      <c r="J1600" s="11">
        <v>7660.8261241944456</v>
      </c>
      <c r="K1600" s="11" t="s">
        <v>240</v>
      </c>
      <c r="L1600" s="11">
        <v>1000492.75</v>
      </c>
      <c r="M1600" s="13">
        <v>8.5000000000000006E-2</v>
      </c>
      <c r="N1600" s="13" t="s">
        <v>249</v>
      </c>
      <c r="O1600" s="13" t="s">
        <v>257</v>
      </c>
      <c r="P1600" s="13">
        <v>0.39539999999999997</v>
      </c>
      <c r="Q1600" s="7" t="s">
        <v>260</v>
      </c>
      <c r="R1600" s="7" t="s">
        <v>264</v>
      </c>
      <c r="S1600" s="7">
        <v>0</v>
      </c>
      <c r="T1600" s="7" t="s">
        <v>267</v>
      </c>
      <c r="U1600" s="7" t="s">
        <v>269</v>
      </c>
      <c r="V1600" s="7">
        <v>4.4755000000000003</v>
      </c>
      <c r="W1600" s="9">
        <v>45657</v>
      </c>
      <c r="X1600" s="7">
        <v>12</v>
      </c>
      <c r="Y1600" s="7">
        <v>0</v>
      </c>
      <c r="Z1600" s="11">
        <v>0</v>
      </c>
      <c r="AA1600" s="11">
        <v>0</v>
      </c>
      <c r="AB1600" s="11">
        <v>0</v>
      </c>
      <c r="AC1600" s="11">
        <v>0</v>
      </c>
      <c r="AD1600" s="11">
        <v>0</v>
      </c>
      <c r="AE1600" s="11">
        <v>0</v>
      </c>
      <c r="AF1600" s="11">
        <v>0</v>
      </c>
      <c r="AG1600" s="11">
        <v>0</v>
      </c>
      <c r="AH1600" s="11">
        <v>0</v>
      </c>
      <c r="AI1600" s="11">
        <v>0</v>
      </c>
      <c r="AJ1600" s="11">
        <v>237243.75898782231</v>
      </c>
      <c r="AK1600" s="11">
        <v>0</v>
      </c>
      <c r="AM1600" s="7">
        <v>4269</v>
      </c>
      <c r="AN1600" s="7" t="s">
        <v>275</v>
      </c>
      <c r="AO1600" s="9">
        <v>45657</v>
      </c>
      <c r="AP1600" s="9">
        <v>46022</v>
      </c>
      <c r="AQ1600" s="7">
        <v>0</v>
      </c>
      <c r="AR1600" s="7">
        <v>0</v>
      </c>
      <c r="AS1600" s="15">
        <v>1</v>
      </c>
      <c r="BC1600" s="11"/>
      <c r="BD1600" s="11"/>
      <c r="BE1600" s="11"/>
    </row>
    <row r="1601" spans="1:64" hidden="1" x14ac:dyDescent="0.25">
      <c r="A1601" s="7">
        <v>500986</v>
      </c>
      <c r="B1601" s="7" t="s">
        <v>203</v>
      </c>
      <c r="C1601" s="9">
        <v>43539</v>
      </c>
      <c r="D1601" s="9">
        <v>46022</v>
      </c>
      <c r="E1601" s="9">
        <v>46022</v>
      </c>
      <c r="F1601" s="7" t="s">
        <v>238</v>
      </c>
      <c r="G1601" s="11">
        <v>237243.75898782231</v>
      </c>
      <c r="H1601" s="11">
        <v>221707.25</v>
      </c>
      <c r="I1601" s="11" t="s">
        <v>240</v>
      </c>
      <c r="J1601" s="11">
        <v>7660.8261241944456</v>
      </c>
      <c r="K1601" s="11" t="s">
        <v>240</v>
      </c>
      <c r="L1601" s="11">
        <v>1000492.75</v>
      </c>
      <c r="M1601" s="13">
        <v>8.5000000000000006E-2</v>
      </c>
      <c r="N1601" s="13" t="s">
        <v>249</v>
      </c>
      <c r="O1601" s="13" t="s">
        <v>257</v>
      </c>
      <c r="P1601" s="13">
        <v>0.39539999999999997</v>
      </c>
      <c r="Q1601" s="7" t="s">
        <v>260</v>
      </c>
      <c r="R1601" s="7" t="s">
        <v>264</v>
      </c>
      <c r="S1601" s="7">
        <v>0</v>
      </c>
      <c r="T1601" s="7" t="s">
        <v>267</v>
      </c>
      <c r="U1601" s="7" t="s">
        <v>269</v>
      </c>
      <c r="V1601" s="7">
        <v>4.4755000000000003</v>
      </c>
      <c r="W1601" s="9">
        <v>45657</v>
      </c>
      <c r="X1601" s="7">
        <v>12</v>
      </c>
      <c r="Y1601" s="7">
        <v>1</v>
      </c>
      <c r="Z1601" s="11">
        <v>0</v>
      </c>
      <c r="AA1601" s="11">
        <v>0</v>
      </c>
      <c r="AB1601" s="11">
        <v>0</v>
      </c>
      <c r="AC1601" s="11">
        <v>0</v>
      </c>
      <c r="AD1601" s="11">
        <v>90953.886363636368</v>
      </c>
      <c r="AE1601" s="11">
        <v>90953.886363636368</v>
      </c>
      <c r="AF1601" s="11">
        <v>0</v>
      </c>
      <c r="AG1601" s="11">
        <v>0</v>
      </c>
      <c r="AH1601" s="11">
        <v>0</v>
      </c>
      <c r="AI1601" s="11">
        <v>0</v>
      </c>
      <c r="AJ1601" s="11">
        <v>328197.64535145869</v>
      </c>
      <c r="AK1601" s="11">
        <v>90953.886363636368</v>
      </c>
      <c r="AL1601" s="13">
        <v>3.9488226459580833E-3</v>
      </c>
      <c r="AM1601" s="7">
        <v>4270</v>
      </c>
      <c r="AN1601" s="7" t="s">
        <v>276</v>
      </c>
      <c r="AO1601" s="9">
        <v>45688</v>
      </c>
      <c r="AP1601" s="9">
        <v>45657</v>
      </c>
      <c r="AQ1601" s="7">
        <v>31</v>
      </c>
      <c r="AR1601" s="7">
        <v>31</v>
      </c>
      <c r="AS1601" s="15">
        <v>0.99309523695367552</v>
      </c>
      <c r="AT1601" s="11">
        <v>508.89789382124252</v>
      </c>
      <c r="AU1601" s="11">
        <v>2277.5725237969709</v>
      </c>
      <c r="AV1601" s="11">
        <v>141.03160659712961</v>
      </c>
      <c r="AW1601" s="11">
        <v>631.1869553254536</v>
      </c>
      <c r="AX1601" s="11">
        <v>367.86628722411291</v>
      </c>
      <c r="AY1601" s="11">
        <v>1646.385568471517</v>
      </c>
      <c r="AZ1601" s="13">
        <v>3.9488226459580833E-3</v>
      </c>
      <c r="BA1601" s="11">
        <v>508.89789382124252</v>
      </c>
      <c r="BB1601" s="11">
        <v>2277.5725237969709</v>
      </c>
      <c r="BC1601" s="11"/>
      <c r="BD1601" s="11"/>
      <c r="BE1601" s="11"/>
      <c r="BF1601" s="11">
        <v>141.03160659712961</v>
      </c>
      <c r="BG1601" s="11">
        <v>631.1869553254536</v>
      </c>
      <c r="BH1601" s="11">
        <v>367.86628722411291</v>
      </c>
      <c r="BI1601" s="11">
        <v>1646.385568471517</v>
      </c>
      <c r="BJ1601" s="11">
        <v>1646.385568471517</v>
      </c>
      <c r="BK1601" s="11">
        <v>631.1869553254536</v>
      </c>
      <c r="BL1601" s="11">
        <v>2277.5725237969709</v>
      </c>
    </row>
    <row r="1602" spans="1:64" hidden="1" x14ac:dyDescent="0.25">
      <c r="A1602" s="7">
        <v>500986</v>
      </c>
      <c r="B1602" s="7" t="s">
        <v>203</v>
      </c>
      <c r="C1602" s="9">
        <v>43539</v>
      </c>
      <c r="D1602" s="9">
        <v>46022</v>
      </c>
      <c r="E1602" s="9">
        <v>46022</v>
      </c>
      <c r="F1602" s="7" t="s">
        <v>238</v>
      </c>
      <c r="G1602" s="11">
        <v>237243.75898782231</v>
      </c>
      <c r="H1602" s="11">
        <v>221707.25</v>
      </c>
      <c r="I1602" s="11" t="s">
        <v>240</v>
      </c>
      <c r="J1602" s="11">
        <v>7660.8261241944456</v>
      </c>
      <c r="K1602" s="11" t="s">
        <v>240</v>
      </c>
      <c r="L1602" s="11">
        <v>1000492.75</v>
      </c>
      <c r="M1602" s="13">
        <v>8.5000000000000006E-2</v>
      </c>
      <c r="N1602" s="13" t="s">
        <v>249</v>
      </c>
      <c r="O1602" s="13" t="s">
        <v>257</v>
      </c>
      <c r="P1602" s="13">
        <v>0.39539999999999997</v>
      </c>
      <c r="Q1602" s="7" t="s">
        <v>260</v>
      </c>
      <c r="R1602" s="7" t="s">
        <v>264</v>
      </c>
      <c r="S1602" s="7">
        <v>0</v>
      </c>
      <c r="T1602" s="7" t="s">
        <v>267</v>
      </c>
      <c r="U1602" s="7" t="s">
        <v>269</v>
      </c>
      <c r="V1602" s="7">
        <v>4.4755000000000003</v>
      </c>
      <c r="W1602" s="9">
        <v>45657</v>
      </c>
      <c r="X1602" s="7">
        <v>12</v>
      </c>
      <c r="Y1602" s="7">
        <v>2</v>
      </c>
      <c r="Z1602" s="11">
        <v>0</v>
      </c>
      <c r="AA1602" s="11">
        <v>0</v>
      </c>
      <c r="AB1602" s="11">
        <v>0</v>
      </c>
      <c r="AC1602" s="11">
        <v>0</v>
      </c>
      <c r="AD1602" s="11">
        <v>90953.886363636368</v>
      </c>
      <c r="AE1602" s="11">
        <v>181907.77272727271</v>
      </c>
      <c r="AF1602" s="11">
        <v>0</v>
      </c>
      <c r="AG1602" s="11">
        <v>0</v>
      </c>
      <c r="AH1602" s="11">
        <v>0</v>
      </c>
      <c r="AI1602" s="11">
        <v>0</v>
      </c>
      <c r="AJ1602" s="11">
        <v>419151.53171509498</v>
      </c>
      <c r="AK1602" s="11">
        <v>181907.77272727271</v>
      </c>
      <c r="AL1602" s="13">
        <v>3.9332294456688732E-3</v>
      </c>
      <c r="AM1602" s="7">
        <v>4271</v>
      </c>
      <c r="AN1602" s="7" t="s">
        <v>277</v>
      </c>
      <c r="AO1602" s="9">
        <v>45716</v>
      </c>
      <c r="AP1602" s="9">
        <v>45688</v>
      </c>
      <c r="AQ1602" s="7">
        <v>28</v>
      </c>
      <c r="AR1602" s="7">
        <v>59</v>
      </c>
      <c r="AS1602" s="15">
        <v>0.9868996642538953</v>
      </c>
      <c r="AT1602" s="11">
        <v>643.3243732206771</v>
      </c>
      <c r="AU1602" s="11">
        <v>2879.1982323491411</v>
      </c>
      <c r="AV1602" s="11">
        <v>279.19665089828811</v>
      </c>
      <c r="AW1602" s="11">
        <v>1249.544611095288</v>
      </c>
      <c r="AX1602" s="11">
        <v>364.12772232238899</v>
      </c>
      <c r="AY1602" s="11">
        <v>1629.653621253852</v>
      </c>
      <c r="AZ1602" s="13">
        <v>3.9332294456688732E-3</v>
      </c>
      <c r="BA1602" s="11">
        <v>643.3243732206771</v>
      </c>
      <c r="BB1602" s="11">
        <v>2879.1982323491411</v>
      </c>
      <c r="BC1602" s="11"/>
      <c r="BD1602" s="11"/>
      <c r="BE1602" s="11"/>
      <c r="BF1602" s="11">
        <v>279.19665089828811</v>
      </c>
      <c r="BG1602" s="11">
        <v>1249.544611095288</v>
      </c>
      <c r="BH1602" s="11">
        <v>364.12772232238899</v>
      </c>
      <c r="BI1602" s="11">
        <v>1629.653621253852</v>
      </c>
      <c r="BJ1602" s="11">
        <v>1629.653621253852</v>
      </c>
      <c r="BK1602" s="11">
        <v>1249.544611095288</v>
      </c>
      <c r="BL1602" s="11">
        <v>2879.1982323491411</v>
      </c>
    </row>
    <row r="1603" spans="1:64" hidden="1" x14ac:dyDescent="0.25">
      <c r="A1603" s="7">
        <v>500986</v>
      </c>
      <c r="B1603" s="7" t="s">
        <v>203</v>
      </c>
      <c r="C1603" s="9">
        <v>43539</v>
      </c>
      <c r="D1603" s="9">
        <v>46022</v>
      </c>
      <c r="E1603" s="9">
        <v>46022</v>
      </c>
      <c r="F1603" s="7" t="s">
        <v>238</v>
      </c>
      <c r="G1603" s="11">
        <v>237243.75898782231</v>
      </c>
      <c r="H1603" s="11">
        <v>221707.25</v>
      </c>
      <c r="I1603" s="11" t="s">
        <v>240</v>
      </c>
      <c r="J1603" s="11">
        <v>7660.8261241944456</v>
      </c>
      <c r="K1603" s="11" t="s">
        <v>240</v>
      </c>
      <c r="L1603" s="11">
        <v>1000492.75</v>
      </c>
      <c r="M1603" s="13">
        <v>8.5000000000000006E-2</v>
      </c>
      <c r="N1603" s="13" t="s">
        <v>249</v>
      </c>
      <c r="O1603" s="13" t="s">
        <v>257</v>
      </c>
      <c r="P1603" s="13">
        <v>0.39539999999999997</v>
      </c>
      <c r="Q1603" s="7" t="s">
        <v>260</v>
      </c>
      <c r="R1603" s="7" t="s">
        <v>264</v>
      </c>
      <c r="S1603" s="7">
        <v>0</v>
      </c>
      <c r="T1603" s="7" t="s">
        <v>267</v>
      </c>
      <c r="U1603" s="7" t="s">
        <v>269</v>
      </c>
      <c r="V1603" s="7">
        <v>4.4755000000000003</v>
      </c>
      <c r="W1603" s="9">
        <v>45657</v>
      </c>
      <c r="X1603" s="7">
        <v>12</v>
      </c>
      <c r="Y1603" s="7">
        <v>3</v>
      </c>
      <c r="Z1603" s="11">
        <v>0</v>
      </c>
      <c r="AA1603" s="11">
        <v>0</v>
      </c>
      <c r="AB1603" s="11">
        <v>0</v>
      </c>
      <c r="AC1603" s="11">
        <v>0</v>
      </c>
      <c r="AD1603" s="11">
        <v>90953.886363636368</v>
      </c>
      <c r="AE1603" s="11">
        <v>272861.65909090912</v>
      </c>
      <c r="AF1603" s="11">
        <v>0</v>
      </c>
      <c r="AG1603" s="11">
        <v>0</v>
      </c>
      <c r="AH1603" s="11">
        <v>0</v>
      </c>
      <c r="AI1603" s="11">
        <v>0</v>
      </c>
      <c r="AJ1603" s="11">
        <v>510105.41807873151</v>
      </c>
      <c r="AK1603" s="11">
        <v>272861.65909090912</v>
      </c>
      <c r="AL1603" s="13">
        <v>3.9176978201620472E-3</v>
      </c>
      <c r="AM1603" s="7">
        <v>4272</v>
      </c>
      <c r="AN1603" s="7" t="s">
        <v>278</v>
      </c>
      <c r="AO1603" s="9">
        <v>45747</v>
      </c>
      <c r="AP1603" s="9">
        <v>45716</v>
      </c>
      <c r="AQ1603" s="7">
        <v>31</v>
      </c>
      <c r="AR1603" s="7">
        <v>90</v>
      </c>
      <c r="AS1603" s="15">
        <v>0.98008535592172497</v>
      </c>
      <c r="AT1603" s="11">
        <v>774.4465269928038</v>
      </c>
      <c r="AU1603" s="11">
        <v>3466.035431556294</v>
      </c>
      <c r="AV1603" s="11">
        <v>414.26096791591738</v>
      </c>
      <c r="AW1603" s="11">
        <v>1854.0249619076881</v>
      </c>
      <c r="AX1603" s="11">
        <v>360.18555907688642</v>
      </c>
      <c r="AY1603" s="11">
        <v>1612.0104696486051</v>
      </c>
      <c r="AZ1603" s="13">
        <v>3.9176978201620472E-3</v>
      </c>
      <c r="BA1603" s="11">
        <v>774.4465269928038</v>
      </c>
      <c r="BB1603" s="11">
        <v>3466.035431556294</v>
      </c>
      <c r="BC1603" s="11"/>
      <c r="BD1603" s="11"/>
      <c r="BE1603" s="11"/>
      <c r="BF1603" s="11">
        <v>414.26096791591738</v>
      </c>
      <c r="BG1603" s="11">
        <v>1854.0249619076881</v>
      </c>
      <c r="BH1603" s="11">
        <v>360.18555907688642</v>
      </c>
      <c r="BI1603" s="11">
        <v>1612.0104696486051</v>
      </c>
      <c r="BJ1603" s="11">
        <v>1612.0104696486051</v>
      </c>
      <c r="BK1603" s="11">
        <v>1854.0249619076881</v>
      </c>
      <c r="BL1603" s="11">
        <v>3466.035431556294</v>
      </c>
    </row>
    <row r="1604" spans="1:64" hidden="1" x14ac:dyDescent="0.25">
      <c r="A1604" s="7">
        <v>500986</v>
      </c>
      <c r="B1604" s="7" t="s">
        <v>203</v>
      </c>
      <c r="C1604" s="9">
        <v>43539</v>
      </c>
      <c r="D1604" s="9">
        <v>46022</v>
      </c>
      <c r="E1604" s="9">
        <v>46022</v>
      </c>
      <c r="F1604" s="7" t="s">
        <v>238</v>
      </c>
      <c r="G1604" s="11">
        <v>237243.75898782231</v>
      </c>
      <c r="H1604" s="11">
        <v>221707.25</v>
      </c>
      <c r="I1604" s="11" t="s">
        <v>240</v>
      </c>
      <c r="J1604" s="11">
        <v>7660.8261241944456</v>
      </c>
      <c r="K1604" s="11" t="s">
        <v>240</v>
      </c>
      <c r="L1604" s="11">
        <v>1000492.75</v>
      </c>
      <c r="M1604" s="13">
        <v>8.5000000000000006E-2</v>
      </c>
      <c r="N1604" s="13" t="s">
        <v>249</v>
      </c>
      <c r="O1604" s="13" t="s">
        <v>257</v>
      </c>
      <c r="P1604" s="13">
        <v>0.39539999999999997</v>
      </c>
      <c r="Q1604" s="7" t="s">
        <v>260</v>
      </c>
      <c r="R1604" s="7" t="s">
        <v>264</v>
      </c>
      <c r="S1604" s="7">
        <v>0</v>
      </c>
      <c r="T1604" s="7" t="s">
        <v>267</v>
      </c>
      <c r="U1604" s="7" t="s">
        <v>269</v>
      </c>
      <c r="V1604" s="7">
        <v>4.4755000000000003</v>
      </c>
      <c r="W1604" s="9">
        <v>45657</v>
      </c>
      <c r="X1604" s="7">
        <v>12</v>
      </c>
      <c r="Y1604" s="7">
        <v>4</v>
      </c>
      <c r="Z1604" s="11">
        <v>0</v>
      </c>
      <c r="AA1604" s="11">
        <v>0</v>
      </c>
      <c r="AB1604" s="11">
        <v>0</v>
      </c>
      <c r="AC1604" s="11">
        <v>0</v>
      </c>
      <c r="AD1604" s="11">
        <v>90953.886363636368</v>
      </c>
      <c r="AE1604" s="11">
        <v>363815.54545454553</v>
      </c>
      <c r="AF1604" s="11">
        <v>0</v>
      </c>
      <c r="AG1604" s="11">
        <v>0</v>
      </c>
      <c r="AH1604" s="11">
        <v>0</v>
      </c>
      <c r="AI1604" s="11">
        <v>0</v>
      </c>
      <c r="AJ1604" s="11">
        <v>601059.30444236775</v>
      </c>
      <c r="AK1604" s="11">
        <v>363815.54545454553</v>
      </c>
      <c r="AL1604" s="13">
        <v>3.9022275262897699E-3</v>
      </c>
      <c r="AM1604" s="7">
        <v>4273</v>
      </c>
      <c r="AN1604" s="7" t="s">
        <v>279</v>
      </c>
      <c r="AO1604" s="9">
        <v>45777</v>
      </c>
      <c r="AP1604" s="9">
        <v>45747</v>
      </c>
      <c r="AQ1604" s="7">
        <v>30</v>
      </c>
      <c r="AR1604" s="7">
        <v>120</v>
      </c>
      <c r="AS1604" s="15">
        <v>0.97353566631387278</v>
      </c>
      <c r="AT1604" s="11">
        <v>902.85590833074934</v>
      </c>
      <c r="AU1604" s="11">
        <v>4040.7316177342691</v>
      </c>
      <c r="AV1604" s="11">
        <v>546.4901921133245</v>
      </c>
      <c r="AW1604" s="11">
        <v>2445.816854803184</v>
      </c>
      <c r="AX1604" s="11">
        <v>356.36571621742479</v>
      </c>
      <c r="AY1604" s="11">
        <v>1594.9147629310851</v>
      </c>
      <c r="AZ1604" s="13">
        <v>3.9022275262897699E-3</v>
      </c>
      <c r="BA1604" s="11">
        <v>902.85590833074934</v>
      </c>
      <c r="BB1604" s="11">
        <v>4040.7316177342691</v>
      </c>
      <c r="BC1604" s="11"/>
      <c r="BD1604" s="11"/>
      <c r="BE1604" s="11"/>
      <c r="BF1604" s="11">
        <v>546.4901921133245</v>
      </c>
      <c r="BG1604" s="11">
        <v>2445.816854803184</v>
      </c>
      <c r="BH1604" s="11">
        <v>356.36571621742479</v>
      </c>
      <c r="BI1604" s="11">
        <v>1594.9147629310851</v>
      </c>
      <c r="BJ1604" s="11">
        <v>1594.9147629310851</v>
      </c>
      <c r="BK1604" s="11">
        <v>2445.816854803184</v>
      </c>
      <c r="BL1604" s="11">
        <v>4040.7316177342691</v>
      </c>
    </row>
    <row r="1605" spans="1:64" hidden="1" x14ac:dyDescent="0.25">
      <c r="A1605" s="7">
        <v>500986</v>
      </c>
      <c r="B1605" s="7" t="s">
        <v>203</v>
      </c>
      <c r="C1605" s="9">
        <v>43539</v>
      </c>
      <c r="D1605" s="9">
        <v>46022</v>
      </c>
      <c r="E1605" s="9">
        <v>46022</v>
      </c>
      <c r="F1605" s="7" t="s">
        <v>238</v>
      </c>
      <c r="G1605" s="11">
        <v>237243.75898782231</v>
      </c>
      <c r="H1605" s="11">
        <v>221707.25</v>
      </c>
      <c r="I1605" s="11" t="s">
        <v>240</v>
      </c>
      <c r="J1605" s="11">
        <v>7660.8261241944456</v>
      </c>
      <c r="K1605" s="11" t="s">
        <v>240</v>
      </c>
      <c r="L1605" s="11">
        <v>1000492.75</v>
      </c>
      <c r="M1605" s="13">
        <v>8.5000000000000006E-2</v>
      </c>
      <c r="N1605" s="13" t="s">
        <v>249</v>
      </c>
      <c r="O1605" s="13" t="s">
        <v>257</v>
      </c>
      <c r="P1605" s="13">
        <v>0.39539999999999997</v>
      </c>
      <c r="Q1605" s="7" t="s">
        <v>260</v>
      </c>
      <c r="R1605" s="7" t="s">
        <v>264</v>
      </c>
      <c r="S1605" s="7">
        <v>0</v>
      </c>
      <c r="T1605" s="7" t="s">
        <v>267</v>
      </c>
      <c r="U1605" s="7" t="s">
        <v>269</v>
      </c>
      <c r="V1605" s="7">
        <v>4.4755000000000003</v>
      </c>
      <c r="W1605" s="9">
        <v>45657</v>
      </c>
      <c r="X1605" s="7">
        <v>12</v>
      </c>
      <c r="Y1605" s="7">
        <v>5</v>
      </c>
      <c r="Z1605" s="11">
        <v>0</v>
      </c>
      <c r="AA1605" s="11">
        <v>0</v>
      </c>
      <c r="AB1605" s="11">
        <v>0</v>
      </c>
      <c r="AC1605" s="11">
        <v>0</v>
      </c>
      <c r="AD1605" s="11">
        <v>90953.886363636368</v>
      </c>
      <c r="AE1605" s="11">
        <v>454769.43181818182</v>
      </c>
      <c r="AF1605" s="11">
        <v>0</v>
      </c>
      <c r="AG1605" s="11">
        <v>0</v>
      </c>
      <c r="AH1605" s="11">
        <v>0</v>
      </c>
      <c r="AI1605" s="11">
        <v>0</v>
      </c>
      <c r="AJ1605" s="11">
        <v>692013.19080600422</v>
      </c>
      <c r="AK1605" s="11">
        <v>454769.43181818182</v>
      </c>
      <c r="AL1605" s="13">
        <v>3.8868183218642161E-3</v>
      </c>
      <c r="AM1605" s="7">
        <v>4274</v>
      </c>
      <c r="AN1605" s="7" t="s">
        <v>280</v>
      </c>
      <c r="AO1605" s="9">
        <v>45808</v>
      </c>
      <c r="AP1605" s="9">
        <v>45777</v>
      </c>
      <c r="AQ1605" s="7">
        <v>31</v>
      </c>
      <c r="AR1605" s="7">
        <v>151</v>
      </c>
      <c r="AS1605" s="15">
        <v>0.96681363322082992</v>
      </c>
      <c r="AT1605" s="11">
        <v>1028.224729949515</v>
      </c>
      <c r="AU1605" s="11">
        <v>4601.8197788890557</v>
      </c>
      <c r="AV1605" s="11">
        <v>675.7171430156028</v>
      </c>
      <c r="AW1605" s="11">
        <v>3024.1720735663312</v>
      </c>
      <c r="AX1605" s="11">
        <v>352.50758693391242</v>
      </c>
      <c r="AY1605" s="11">
        <v>1577.647705322725</v>
      </c>
      <c r="AZ1605" s="13">
        <v>3.8868183218642161E-3</v>
      </c>
      <c r="BA1605" s="11">
        <v>1028.224729949515</v>
      </c>
      <c r="BB1605" s="11">
        <v>4601.8197788890557</v>
      </c>
      <c r="BC1605" s="11"/>
      <c r="BD1605" s="11"/>
      <c r="BE1605" s="11"/>
      <c r="BF1605" s="11">
        <v>675.7171430156028</v>
      </c>
      <c r="BG1605" s="11">
        <v>3024.1720735663312</v>
      </c>
      <c r="BH1605" s="11">
        <v>352.50758693391242</v>
      </c>
      <c r="BI1605" s="11">
        <v>1577.647705322725</v>
      </c>
      <c r="BJ1605" s="11">
        <v>1577.647705322725</v>
      </c>
      <c r="BK1605" s="11">
        <v>3024.1720735663312</v>
      </c>
      <c r="BL1605" s="11">
        <v>4601.8197788890557</v>
      </c>
    </row>
    <row r="1606" spans="1:64" hidden="1" x14ac:dyDescent="0.25">
      <c r="A1606" s="7">
        <v>500986</v>
      </c>
      <c r="B1606" s="7" t="s">
        <v>203</v>
      </c>
      <c r="C1606" s="9">
        <v>43539</v>
      </c>
      <c r="D1606" s="9">
        <v>46022</v>
      </c>
      <c r="E1606" s="9">
        <v>46022</v>
      </c>
      <c r="F1606" s="7" t="s">
        <v>238</v>
      </c>
      <c r="G1606" s="11">
        <v>237243.75898782231</v>
      </c>
      <c r="H1606" s="11">
        <v>221707.25</v>
      </c>
      <c r="I1606" s="11" t="s">
        <v>240</v>
      </c>
      <c r="J1606" s="11">
        <v>7660.8261241944456</v>
      </c>
      <c r="K1606" s="11" t="s">
        <v>240</v>
      </c>
      <c r="L1606" s="11">
        <v>1000492.75</v>
      </c>
      <c r="M1606" s="13">
        <v>8.5000000000000006E-2</v>
      </c>
      <c r="N1606" s="13" t="s">
        <v>249</v>
      </c>
      <c r="O1606" s="13" t="s">
        <v>257</v>
      </c>
      <c r="P1606" s="13">
        <v>0.39539999999999997</v>
      </c>
      <c r="Q1606" s="7" t="s">
        <v>260</v>
      </c>
      <c r="R1606" s="7" t="s">
        <v>264</v>
      </c>
      <c r="S1606" s="7">
        <v>0</v>
      </c>
      <c r="T1606" s="7" t="s">
        <v>267</v>
      </c>
      <c r="U1606" s="7" t="s">
        <v>269</v>
      </c>
      <c r="V1606" s="7">
        <v>4.4755000000000003</v>
      </c>
      <c r="W1606" s="9">
        <v>45657</v>
      </c>
      <c r="X1606" s="7">
        <v>12</v>
      </c>
      <c r="Y1606" s="7">
        <v>6</v>
      </c>
      <c r="Z1606" s="11">
        <v>0</v>
      </c>
      <c r="AA1606" s="11">
        <v>0</v>
      </c>
      <c r="AB1606" s="11">
        <v>0</v>
      </c>
      <c r="AC1606" s="11">
        <v>0</v>
      </c>
      <c r="AD1606" s="11">
        <v>90953.886363636368</v>
      </c>
      <c r="AE1606" s="11">
        <v>545723.31818181823</v>
      </c>
      <c r="AF1606" s="11">
        <v>0</v>
      </c>
      <c r="AG1606" s="11">
        <v>0</v>
      </c>
      <c r="AH1606" s="11">
        <v>0</v>
      </c>
      <c r="AI1606" s="11">
        <v>0</v>
      </c>
      <c r="AJ1606" s="11">
        <v>782967.07716964057</v>
      </c>
      <c r="AK1606" s="11">
        <v>545723.31818181823</v>
      </c>
      <c r="AL1606" s="13">
        <v>3.8714699656541281E-3</v>
      </c>
      <c r="AM1606" s="7">
        <v>4275</v>
      </c>
      <c r="AN1606" s="7" t="s">
        <v>281</v>
      </c>
      <c r="AO1606" s="9">
        <v>45838</v>
      </c>
      <c r="AP1606" s="9">
        <v>45808</v>
      </c>
      <c r="AQ1606" s="7">
        <v>30</v>
      </c>
      <c r="AR1606" s="7">
        <v>181</v>
      </c>
      <c r="AS1606" s="15">
        <v>0.96035263554549921</v>
      </c>
      <c r="AT1606" s="11">
        <v>1151.0303969700799</v>
      </c>
      <c r="AU1606" s="11">
        <v>5151.4365416395931</v>
      </c>
      <c r="AV1606" s="11">
        <v>802.26122640218171</v>
      </c>
      <c r="AW1606" s="11">
        <v>3590.520118762965</v>
      </c>
      <c r="AX1606" s="11">
        <v>348.76917056789819</v>
      </c>
      <c r="AY1606" s="11">
        <v>1560.916422876629</v>
      </c>
      <c r="AZ1606" s="13">
        <v>3.8714699656541281E-3</v>
      </c>
      <c r="BA1606" s="11">
        <v>1151.0303969700799</v>
      </c>
      <c r="BB1606" s="11">
        <v>5151.4365416395931</v>
      </c>
      <c r="BC1606" s="11"/>
      <c r="BD1606" s="11"/>
      <c r="BE1606" s="11"/>
      <c r="BF1606" s="11">
        <v>802.26122640218171</v>
      </c>
      <c r="BG1606" s="11">
        <v>3590.520118762965</v>
      </c>
      <c r="BH1606" s="11">
        <v>348.76917056789819</v>
      </c>
      <c r="BI1606" s="11">
        <v>1560.916422876629</v>
      </c>
      <c r="BJ1606" s="11">
        <v>1560.916422876629</v>
      </c>
      <c r="BK1606" s="11">
        <v>3590.520118762965</v>
      </c>
      <c r="BL1606" s="11">
        <v>5151.4365416395931</v>
      </c>
    </row>
    <row r="1607" spans="1:64" hidden="1" x14ac:dyDescent="0.25">
      <c r="A1607" s="7">
        <v>500986</v>
      </c>
      <c r="B1607" s="7" t="s">
        <v>203</v>
      </c>
      <c r="C1607" s="9">
        <v>43539</v>
      </c>
      <c r="D1607" s="9">
        <v>46022</v>
      </c>
      <c r="E1607" s="9">
        <v>46022</v>
      </c>
      <c r="F1607" s="7" t="s">
        <v>238</v>
      </c>
      <c r="G1607" s="11">
        <v>237243.75898782231</v>
      </c>
      <c r="H1607" s="11">
        <v>221707.25</v>
      </c>
      <c r="I1607" s="11" t="s">
        <v>240</v>
      </c>
      <c r="J1607" s="11">
        <v>7660.8261241944456</v>
      </c>
      <c r="K1607" s="11" t="s">
        <v>240</v>
      </c>
      <c r="L1607" s="11">
        <v>1000492.75</v>
      </c>
      <c r="M1607" s="13">
        <v>8.5000000000000006E-2</v>
      </c>
      <c r="N1607" s="13" t="s">
        <v>249</v>
      </c>
      <c r="O1607" s="13" t="s">
        <v>257</v>
      </c>
      <c r="P1607" s="13">
        <v>0.39539999999999997</v>
      </c>
      <c r="Q1607" s="7" t="s">
        <v>260</v>
      </c>
      <c r="R1607" s="7" t="s">
        <v>264</v>
      </c>
      <c r="S1607" s="7">
        <v>0</v>
      </c>
      <c r="T1607" s="7" t="s">
        <v>267</v>
      </c>
      <c r="U1607" s="7" t="s">
        <v>269</v>
      </c>
      <c r="V1607" s="7">
        <v>4.4755000000000003</v>
      </c>
      <c r="W1607" s="9">
        <v>45657</v>
      </c>
      <c r="X1607" s="7">
        <v>12</v>
      </c>
      <c r="Y1607" s="7">
        <v>7</v>
      </c>
      <c r="Z1607" s="11">
        <v>0</v>
      </c>
      <c r="AA1607" s="11">
        <v>0</v>
      </c>
      <c r="AB1607" s="11">
        <v>0</v>
      </c>
      <c r="AC1607" s="11">
        <v>0</v>
      </c>
      <c r="AD1607" s="11">
        <v>90953.886363636368</v>
      </c>
      <c r="AE1607" s="11">
        <v>636677.20454545459</v>
      </c>
      <c r="AF1607" s="11">
        <v>0</v>
      </c>
      <c r="AG1607" s="11">
        <v>0</v>
      </c>
      <c r="AH1607" s="11">
        <v>0</v>
      </c>
      <c r="AI1607" s="11">
        <v>0</v>
      </c>
      <c r="AJ1607" s="11">
        <v>873920.96353327692</v>
      </c>
      <c r="AK1607" s="11">
        <v>636677.20454545459</v>
      </c>
      <c r="AL1607" s="13">
        <v>3.8561822173807099E-3</v>
      </c>
      <c r="AM1607" s="7">
        <v>4276</v>
      </c>
      <c r="AN1607" s="7" t="s">
        <v>282</v>
      </c>
      <c r="AO1607" s="9">
        <v>45869</v>
      </c>
      <c r="AP1607" s="9">
        <v>45838</v>
      </c>
      <c r="AQ1607" s="7">
        <v>31</v>
      </c>
      <c r="AR1607" s="7">
        <v>212</v>
      </c>
      <c r="AS1607" s="15">
        <v>0.95372162815614414</v>
      </c>
      <c r="AT1607" s="11">
        <v>1270.831588493284</v>
      </c>
      <c r="AU1607" s="11">
        <v>5687.6067743016938</v>
      </c>
      <c r="AV1607" s="11">
        <v>925.83830457473005</v>
      </c>
      <c r="AW1607" s="11">
        <v>4143.5893321242047</v>
      </c>
      <c r="AX1607" s="11">
        <v>344.9932839185542</v>
      </c>
      <c r="AY1607" s="11">
        <v>1544.0174421774891</v>
      </c>
      <c r="AZ1607" s="13">
        <v>3.8561822173807099E-3</v>
      </c>
      <c r="BA1607" s="11">
        <v>1270.831588493284</v>
      </c>
      <c r="BB1607" s="11">
        <v>5687.6067743016938</v>
      </c>
      <c r="BC1607" s="11"/>
      <c r="BD1607" s="11"/>
      <c r="BE1607" s="11"/>
      <c r="BF1607" s="11">
        <v>925.83830457473005</v>
      </c>
      <c r="BG1607" s="11">
        <v>4143.5893321242047</v>
      </c>
      <c r="BH1607" s="11">
        <v>344.9932839185542</v>
      </c>
      <c r="BI1607" s="11">
        <v>1544.0174421774891</v>
      </c>
      <c r="BJ1607" s="11">
        <v>1544.0174421774891</v>
      </c>
      <c r="BK1607" s="11">
        <v>4143.5893321242047</v>
      </c>
      <c r="BL1607" s="11">
        <v>5687.6067743016938</v>
      </c>
    </row>
    <row r="1608" spans="1:64" hidden="1" x14ac:dyDescent="0.25">
      <c r="A1608" s="7">
        <v>500986</v>
      </c>
      <c r="B1608" s="7" t="s">
        <v>203</v>
      </c>
      <c r="C1608" s="9">
        <v>43539</v>
      </c>
      <c r="D1608" s="9">
        <v>46022</v>
      </c>
      <c r="E1608" s="9">
        <v>46022</v>
      </c>
      <c r="F1608" s="7" t="s">
        <v>238</v>
      </c>
      <c r="G1608" s="11">
        <v>237243.75898782231</v>
      </c>
      <c r="H1608" s="11">
        <v>221707.25</v>
      </c>
      <c r="I1608" s="11" t="s">
        <v>240</v>
      </c>
      <c r="J1608" s="11">
        <v>7660.8261241944456</v>
      </c>
      <c r="K1608" s="11" t="s">
        <v>240</v>
      </c>
      <c r="L1608" s="11">
        <v>1000492.75</v>
      </c>
      <c r="M1608" s="13">
        <v>8.5000000000000006E-2</v>
      </c>
      <c r="N1608" s="13" t="s">
        <v>249</v>
      </c>
      <c r="O1608" s="13" t="s">
        <v>257</v>
      </c>
      <c r="P1608" s="13">
        <v>0.39539999999999997</v>
      </c>
      <c r="Q1608" s="7" t="s">
        <v>260</v>
      </c>
      <c r="R1608" s="7" t="s">
        <v>264</v>
      </c>
      <c r="S1608" s="7">
        <v>0</v>
      </c>
      <c r="T1608" s="7" t="s">
        <v>267</v>
      </c>
      <c r="U1608" s="7" t="s">
        <v>269</v>
      </c>
      <c r="V1608" s="7">
        <v>4.4755000000000003</v>
      </c>
      <c r="W1608" s="9">
        <v>45657</v>
      </c>
      <c r="X1608" s="7">
        <v>12</v>
      </c>
      <c r="Y1608" s="7">
        <v>8</v>
      </c>
      <c r="Z1608" s="11">
        <v>0</v>
      </c>
      <c r="AA1608" s="11">
        <v>0</v>
      </c>
      <c r="AB1608" s="11">
        <v>0</v>
      </c>
      <c r="AC1608" s="11">
        <v>0</v>
      </c>
      <c r="AD1608" s="11">
        <v>90953.886363636368</v>
      </c>
      <c r="AE1608" s="11">
        <v>727631.09090909094</v>
      </c>
      <c r="AF1608" s="11">
        <v>0</v>
      </c>
      <c r="AG1608" s="11">
        <v>0</v>
      </c>
      <c r="AH1608" s="11">
        <v>0</v>
      </c>
      <c r="AI1608" s="11">
        <v>0</v>
      </c>
      <c r="AJ1608" s="11">
        <v>964874.84989691328</v>
      </c>
      <c r="AK1608" s="11">
        <v>727631.09090909094</v>
      </c>
      <c r="AL1608" s="13">
        <v>3.8409548377137388E-3</v>
      </c>
      <c r="AM1608" s="7">
        <v>4277</v>
      </c>
      <c r="AN1608" s="7" t="s">
        <v>283</v>
      </c>
      <c r="AO1608" s="9">
        <v>45900</v>
      </c>
      <c r="AP1608" s="9">
        <v>45869</v>
      </c>
      <c r="AQ1608" s="7">
        <v>31</v>
      </c>
      <c r="AR1608" s="7">
        <v>243</v>
      </c>
      <c r="AS1608" s="15">
        <v>0.94713640630157137</v>
      </c>
      <c r="AT1608" s="11">
        <v>1387.903856585348</v>
      </c>
      <c r="AU1608" s="11">
        <v>6211.5637101477269</v>
      </c>
      <c r="AV1608" s="11">
        <v>1046.6455803589729</v>
      </c>
      <c r="AW1608" s="11">
        <v>4684.2622948965836</v>
      </c>
      <c r="AX1608" s="11">
        <v>341.25827622637547</v>
      </c>
      <c r="AY1608" s="11">
        <v>1527.3014152511439</v>
      </c>
      <c r="AZ1608" s="13">
        <v>3.8409548377137388E-3</v>
      </c>
      <c r="BA1608" s="11">
        <v>1387.903856585348</v>
      </c>
      <c r="BB1608" s="11">
        <v>6211.5637101477269</v>
      </c>
      <c r="BC1608" s="11"/>
      <c r="BD1608" s="11"/>
      <c r="BE1608" s="11"/>
      <c r="BF1608" s="11">
        <v>1046.6455803589729</v>
      </c>
      <c r="BG1608" s="11">
        <v>4684.2622948965836</v>
      </c>
      <c r="BH1608" s="11">
        <v>341.25827622637547</v>
      </c>
      <c r="BI1608" s="11">
        <v>1527.3014152511439</v>
      </c>
      <c r="BJ1608" s="11">
        <v>1527.3014152511439</v>
      </c>
      <c r="BK1608" s="11">
        <v>4684.2622948965836</v>
      </c>
      <c r="BL1608" s="11">
        <v>6211.5637101477269</v>
      </c>
    </row>
    <row r="1609" spans="1:64" hidden="1" x14ac:dyDescent="0.25">
      <c r="A1609" s="7">
        <v>500986</v>
      </c>
      <c r="B1609" s="7" t="s">
        <v>203</v>
      </c>
      <c r="C1609" s="9">
        <v>43539</v>
      </c>
      <c r="D1609" s="9">
        <v>46022</v>
      </c>
      <c r="E1609" s="9">
        <v>46022</v>
      </c>
      <c r="F1609" s="7" t="s">
        <v>238</v>
      </c>
      <c r="G1609" s="11">
        <v>237243.75898782231</v>
      </c>
      <c r="H1609" s="11">
        <v>221707.25</v>
      </c>
      <c r="I1609" s="11" t="s">
        <v>240</v>
      </c>
      <c r="J1609" s="11">
        <v>7660.8261241944456</v>
      </c>
      <c r="K1609" s="11" t="s">
        <v>240</v>
      </c>
      <c r="L1609" s="11">
        <v>1000492.75</v>
      </c>
      <c r="M1609" s="13">
        <v>8.5000000000000006E-2</v>
      </c>
      <c r="N1609" s="13" t="s">
        <v>249</v>
      </c>
      <c r="O1609" s="13" t="s">
        <v>257</v>
      </c>
      <c r="P1609" s="13">
        <v>0.39539999999999997</v>
      </c>
      <c r="Q1609" s="7" t="s">
        <v>260</v>
      </c>
      <c r="R1609" s="7" t="s">
        <v>264</v>
      </c>
      <c r="S1609" s="7">
        <v>0</v>
      </c>
      <c r="T1609" s="7" t="s">
        <v>267</v>
      </c>
      <c r="U1609" s="7" t="s">
        <v>269</v>
      </c>
      <c r="V1609" s="7">
        <v>4.4755000000000003</v>
      </c>
      <c r="W1609" s="9">
        <v>45657</v>
      </c>
      <c r="X1609" s="7">
        <v>12</v>
      </c>
      <c r="Y1609" s="7">
        <v>9</v>
      </c>
      <c r="Z1609" s="11">
        <v>0</v>
      </c>
      <c r="AA1609" s="11">
        <v>0</v>
      </c>
      <c r="AB1609" s="11">
        <v>0</v>
      </c>
      <c r="AC1609" s="11">
        <v>0</v>
      </c>
      <c r="AD1609" s="11">
        <v>90953.886363636368</v>
      </c>
      <c r="AE1609" s="11">
        <v>818584.97727272729</v>
      </c>
      <c r="AF1609" s="11">
        <v>0</v>
      </c>
      <c r="AG1609" s="11">
        <v>0</v>
      </c>
      <c r="AH1609" s="11">
        <v>0</v>
      </c>
      <c r="AI1609" s="11">
        <v>0</v>
      </c>
      <c r="AJ1609" s="11">
        <v>1055828.7362605501</v>
      </c>
      <c r="AK1609" s="11">
        <v>818584.97727272729</v>
      </c>
      <c r="AL1609" s="13">
        <v>3.8257875882684589E-3</v>
      </c>
      <c r="AM1609" s="7">
        <v>4278</v>
      </c>
      <c r="AN1609" s="7" t="s">
        <v>284</v>
      </c>
      <c r="AO1609" s="9">
        <v>45930</v>
      </c>
      <c r="AP1609" s="9">
        <v>45900</v>
      </c>
      <c r="AQ1609" s="7">
        <v>30</v>
      </c>
      <c r="AR1609" s="7">
        <v>273</v>
      </c>
      <c r="AS1609" s="15">
        <v>0.94080690710021087</v>
      </c>
      <c r="AT1609" s="11">
        <v>1502.6280579206509</v>
      </c>
      <c r="AU1609" s="11">
        <v>6725.0118732238734</v>
      </c>
      <c r="AV1609" s="11">
        <v>1164.988896777669</v>
      </c>
      <c r="AW1609" s="11">
        <v>5213.9078075284597</v>
      </c>
      <c r="AX1609" s="11">
        <v>337.63916114298149</v>
      </c>
      <c r="AY1609" s="11">
        <v>1511.104065695414</v>
      </c>
      <c r="AZ1609" s="13">
        <v>3.8257875882684589E-3</v>
      </c>
      <c r="BA1609" s="11">
        <v>1502.6280579206509</v>
      </c>
      <c r="BB1609" s="11">
        <v>6725.0118732238734</v>
      </c>
      <c r="BC1609" s="11"/>
      <c r="BD1609" s="11"/>
      <c r="BE1609" s="11"/>
      <c r="BF1609" s="11">
        <v>1164.988896777669</v>
      </c>
      <c r="BG1609" s="11">
        <v>5213.9078075284597</v>
      </c>
      <c r="BH1609" s="11">
        <v>337.63916114298149</v>
      </c>
      <c r="BI1609" s="11">
        <v>1511.104065695414</v>
      </c>
      <c r="BJ1609" s="11">
        <v>1511.104065695414</v>
      </c>
      <c r="BK1609" s="11">
        <v>5213.9078075284597</v>
      </c>
      <c r="BL1609" s="11">
        <v>6725.0118732238734</v>
      </c>
    </row>
    <row r="1610" spans="1:64" hidden="1" x14ac:dyDescent="0.25">
      <c r="A1610" s="7">
        <v>500986</v>
      </c>
      <c r="B1610" s="7" t="s">
        <v>203</v>
      </c>
      <c r="C1610" s="9">
        <v>43539</v>
      </c>
      <c r="D1610" s="9">
        <v>46022</v>
      </c>
      <c r="E1610" s="9">
        <v>46022</v>
      </c>
      <c r="F1610" s="7" t="s">
        <v>238</v>
      </c>
      <c r="G1610" s="11">
        <v>237243.75898782231</v>
      </c>
      <c r="H1610" s="11">
        <v>221707.25</v>
      </c>
      <c r="I1610" s="11" t="s">
        <v>240</v>
      </c>
      <c r="J1610" s="11">
        <v>7660.8261241944456</v>
      </c>
      <c r="K1610" s="11" t="s">
        <v>240</v>
      </c>
      <c r="L1610" s="11">
        <v>1000492.75</v>
      </c>
      <c r="M1610" s="13">
        <v>8.5000000000000006E-2</v>
      </c>
      <c r="N1610" s="13" t="s">
        <v>249</v>
      </c>
      <c r="O1610" s="13" t="s">
        <v>257</v>
      </c>
      <c r="P1610" s="13">
        <v>0.39539999999999997</v>
      </c>
      <c r="Q1610" s="7" t="s">
        <v>260</v>
      </c>
      <c r="R1610" s="7" t="s">
        <v>264</v>
      </c>
      <c r="S1610" s="7">
        <v>0</v>
      </c>
      <c r="T1610" s="7" t="s">
        <v>267</v>
      </c>
      <c r="U1610" s="7" t="s">
        <v>269</v>
      </c>
      <c r="V1610" s="7">
        <v>4.4755000000000003</v>
      </c>
      <c r="W1610" s="9">
        <v>45657</v>
      </c>
      <c r="X1610" s="7">
        <v>12</v>
      </c>
      <c r="Y1610" s="7">
        <v>10</v>
      </c>
      <c r="Z1610" s="11">
        <v>0</v>
      </c>
      <c r="AA1610" s="11">
        <v>0</v>
      </c>
      <c r="AB1610" s="11">
        <v>0</v>
      </c>
      <c r="AC1610" s="11">
        <v>0</v>
      </c>
      <c r="AD1610" s="11">
        <v>90953.886363636368</v>
      </c>
      <c r="AE1610" s="11">
        <v>909538.86363636365</v>
      </c>
      <c r="AF1610" s="11">
        <v>0</v>
      </c>
      <c r="AG1610" s="11">
        <v>0</v>
      </c>
      <c r="AH1610" s="11">
        <v>0</v>
      </c>
      <c r="AI1610" s="11">
        <v>0</v>
      </c>
      <c r="AJ1610" s="11">
        <v>1146782.6226241861</v>
      </c>
      <c r="AK1610" s="11">
        <v>909538.86363636365</v>
      </c>
      <c r="AL1610" s="13">
        <v>3.8106802316012489E-3</v>
      </c>
      <c r="AM1610" s="7">
        <v>4279</v>
      </c>
      <c r="AN1610" s="7" t="s">
        <v>285</v>
      </c>
      <c r="AO1610" s="9">
        <v>45961</v>
      </c>
      <c r="AP1610" s="9">
        <v>45930</v>
      </c>
      <c r="AQ1610" s="7">
        <v>31</v>
      </c>
      <c r="AR1610" s="7">
        <v>304</v>
      </c>
      <c r="AS1610" s="15">
        <v>0.93431085833433847</v>
      </c>
      <c r="AT1610" s="11">
        <v>1614.401942843841</v>
      </c>
      <c r="AU1610" s="11">
        <v>7225.2558951976098</v>
      </c>
      <c r="AV1610" s="11">
        <v>1280.4181713064929</v>
      </c>
      <c r="AW1610" s="11">
        <v>5730.5115256822119</v>
      </c>
      <c r="AX1610" s="11">
        <v>333.98377153734742</v>
      </c>
      <c r="AY1610" s="11">
        <v>1494.7443695153979</v>
      </c>
      <c r="AZ1610" s="13">
        <v>3.8106802316012489E-3</v>
      </c>
      <c r="BA1610" s="11">
        <v>1614.401942843841</v>
      </c>
      <c r="BB1610" s="11">
        <v>7225.2558951976098</v>
      </c>
      <c r="BC1610" s="11"/>
      <c r="BD1610" s="11"/>
      <c r="BE1610" s="11"/>
      <c r="BF1610" s="11">
        <v>1280.4181713064929</v>
      </c>
      <c r="BG1610" s="11">
        <v>5730.5115256822119</v>
      </c>
      <c r="BH1610" s="11">
        <v>333.98377153734742</v>
      </c>
      <c r="BI1610" s="11">
        <v>1494.7443695153979</v>
      </c>
      <c r="BJ1610" s="11">
        <v>1494.7443695153979</v>
      </c>
      <c r="BK1610" s="11">
        <v>5730.5115256822119</v>
      </c>
      <c r="BL1610" s="11">
        <v>7225.2558951976098</v>
      </c>
    </row>
    <row r="1611" spans="1:64" hidden="1" x14ac:dyDescent="0.25">
      <c r="A1611" s="7">
        <v>500986</v>
      </c>
      <c r="B1611" s="7" t="s">
        <v>203</v>
      </c>
      <c r="C1611" s="9">
        <v>43539</v>
      </c>
      <c r="D1611" s="9">
        <v>46022</v>
      </c>
      <c r="E1611" s="9">
        <v>46022</v>
      </c>
      <c r="F1611" s="7" t="s">
        <v>238</v>
      </c>
      <c r="G1611" s="11">
        <v>237243.75898782231</v>
      </c>
      <c r="H1611" s="11">
        <v>221707.25</v>
      </c>
      <c r="I1611" s="11" t="s">
        <v>240</v>
      </c>
      <c r="J1611" s="11">
        <v>7660.8261241944456</v>
      </c>
      <c r="K1611" s="11" t="s">
        <v>240</v>
      </c>
      <c r="L1611" s="11">
        <v>1000492.75</v>
      </c>
      <c r="M1611" s="13">
        <v>8.5000000000000006E-2</v>
      </c>
      <c r="N1611" s="13" t="s">
        <v>249</v>
      </c>
      <c r="O1611" s="13" t="s">
        <v>257</v>
      </c>
      <c r="P1611" s="13">
        <v>0.39539999999999997</v>
      </c>
      <c r="Q1611" s="7" t="s">
        <v>260</v>
      </c>
      <c r="R1611" s="7" t="s">
        <v>264</v>
      </c>
      <c r="S1611" s="7">
        <v>0</v>
      </c>
      <c r="T1611" s="7" t="s">
        <v>267</v>
      </c>
      <c r="U1611" s="7" t="s">
        <v>269</v>
      </c>
      <c r="V1611" s="7">
        <v>4.4755000000000003</v>
      </c>
      <c r="W1611" s="9">
        <v>45657</v>
      </c>
      <c r="X1611" s="7">
        <v>12</v>
      </c>
      <c r="Y1611" s="7">
        <v>11</v>
      </c>
      <c r="Z1611" s="11">
        <v>0</v>
      </c>
      <c r="AA1611" s="11">
        <v>0</v>
      </c>
      <c r="AB1611" s="11">
        <v>0</v>
      </c>
      <c r="AC1611" s="11">
        <v>0</v>
      </c>
      <c r="AD1611" s="11">
        <v>90953.886363636368</v>
      </c>
      <c r="AE1611" s="11">
        <v>1000492.75</v>
      </c>
      <c r="AF1611" s="11">
        <v>0</v>
      </c>
      <c r="AG1611" s="11">
        <v>0</v>
      </c>
      <c r="AH1611" s="11">
        <v>0</v>
      </c>
      <c r="AI1611" s="11">
        <v>0</v>
      </c>
      <c r="AJ1611" s="11">
        <v>1237736.5089878221</v>
      </c>
      <c r="AK1611" s="11">
        <v>1000492.75</v>
      </c>
      <c r="AL1611" s="13">
        <v>3.7956325312061829E-3</v>
      </c>
      <c r="AM1611" s="7">
        <v>4280</v>
      </c>
      <c r="AN1611" s="7" t="s">
        <v>286</v>
      </c>
      <c r="AO1611" s="9">
        <v>45991</v>
      </c>
      <c r="AP1611" s="9">
        <v>45961</v>
      </c>
      <c r="AQ1611" s="7">
        <v>30</v>
      </c>
      <c r="AR1611" s="7">
        <v>334</v>
      </c>
      <c r="AS1611" s="15">
        <v>0.92806706938028294</v>
      </c>
      <c r="AT1611" s="11">
        <v>1723.9647810514821</v>
      </c>
      <c r="AU1611" s="11">
        <v>7715.6043775959097</v>
      </c>
      <c r="AV1611" s="11">
        <v>1393.52297696045</v>
      </c>
      <c r="AW1611" s="11">
        <v>6236.7120833864956</v>
      </c>
      <c r="AX1611" s="11">
        <v>330.44180409103183</v>
      </c>
      <c r="AY1611" s="11">
        <v>1478.892294209413</v>
      </c>
      <c r="AZ1611" s="13">
        <v>3.7956325312061829E-3</v>
      </c>
      <c r="BA1611" s="11">
        <v>1723.9647810514821</v>
      </c>
      <c r="BB1611" s="11">
        <v>7715.6043775959097</v>
      </c>
      <c r="BC1611" s="11"/>
      <c r="BD1611" s="11"/>
      <c r="BE1611" s="11"/>
      <c r="BF1611" s="11">
        <v>1393.52297696045</v>
      </c>
      <c r="BG1611" s="11">
        <v>6236.7120833864956</v>
      </c>
      <c r="BH1611" s="11">
        <v>330.44180409103183</v>
      </c>
      <c r="BI1611" s="11">
        <v>1478.892294209413</v>
      </c>
      <c r="BJ1611" s="11">
        <v>1478.892294209413</v>
      </c>
      <c r="BK1611" s="11">
        <v>6236.7120833864956</v>
      </c>
      <c r="BL1611" s="11">
        <v>7715.6043775959097</v>
      </c>
    </row>
    <row r="1612" spans="1:64" hidden="1" x14ac:dyDescent="0.25">
      <c r="A1612" s="7">
        <v>500986</v>
      </c>
      <c r="B1612" s="7" t="s">
        <v>203</v>
      </c>
      <c r="C1612" s="9">
        <v>43539</v>
      </c>
      <c r="D1612" s="9">
        <v>46022</v>
      </c>
      <c r="E1612" s="9">
        <v>46022</v>
      </c>
      <c r="F1612" s="7" t="s">
        <v>238</v>
      </c>
      <c r="G1612" s="11">
        <v>237243.75898782231</v>
      </c>
      <c r="H1612" s="11">
        <v>221707.25</v>
      </c>
      <c r="I1612" s="11" t="s">
        <v>240</v>
      </c>
      <c r="J1612" s="11">
        <v>7660.8261241944456</v>
      </c>
      <c r="K1612" s="11" t="s">
        <v>240</v>
      </c>
      <c r="L1612" s="11">
        <v>1000492.75</v>
      </c>
      <c r="M1612" s="13">
        <v>8.5000000000000006E-2</v>
      </c>
      <c r="N1612" s="13" t="s">
        <v>249</v>
      </c>
      <c r="O1612" s="13" t="s">
        <v>257</v>
      </c>
      <c r="P1612" s="13">
        <v>0.39539999999999997</v>
      </c>
      <c r="Q1612" s="7" t="s">
        <v>260</v>
      </c>
      <c r="R1612" s="7" t="s">
        <v>264</v>
      </c>
      <c r="S1612" s="7">
        <v>0</v>
      </c>
      <c r="T1612" s="7" t="s">
        <v>267</v>
      </c>
      <c r="U1612" s="7" t="s">
        <v>269</v>
      </c>
      <c r="V1612" s="7">
        <v>4.4755000000000003</v>
      </c>
      <c r="W1612" s="9">
        <v>45657</v>
      </c>
      <c r="X1612" s="7">
        <v>12</v>
      </c>
      <c r="Y1612" s="7">
        <v>12</v>
      </c>
      <c r="Z1612" s="11">
        <v>221707.25</v>
      </c>
      <c r="AA1612" s="11">
        <v>221707.25</v>
      </c>
      <c r="AB1612" s="11">
        <v>7660.8261241944456</v>
      </c>
      <c r="AC1612" s="11">
        <v>7660.8261241944456</v>
      </c>
      <c r="AD1612" s="11">
        <v>0</v>
      </c>
      <c r="AE1612" s="11">
        <v>1000492.75</v>
      </c>
      <c r="AF1612" s="11">
        <v>1237736.5089878221</v>
      </c>
      <c r="AG1612" s="11">
        <v>1000492.75</v>
      </c>
      <c r="AH1612" s="11">
        <v>1237736.5089878221</v>
      </c>
      <c r="AI1612" s="11">
        <v>1000492.75</v>
      </c>
      <c r="AJ1612" s="11">
        <v>0</v>
      </c>
      <c r="AK1612" s="11">
        <v>0</v>
      </c>
      <c r="AL1612" s="13">
        <v>3.7806442515112559E-3</v>
      </c>
      <c r="AM1612" s="7">
        <v>4281</v>
      </c>
      <c r="AN1612" s="7" t="s">
        <v>287</v>
      </c>
      <c r="AO1612" s="9">
        <v>46022</v>
      </c>
      <c r="AP1612" s="9">
        <v>45991</v>
      </c>
      <c r="AQ1612" s="7">
        <v>31</v>
      </c>
      <c r="AR1612" s="7">
        <v>365</v>
      </c>
      <c r="AS1612" s="15">
        <v>0.92165898617511521</v>
      </c>
      <c r="AT1612" s="11">
        <v>0</v>
      </c>
      <c r="AU1612" s="11">
        <v>0</v>
      </c>
      <c r="AV1612" s="11">
        <v>0</v>
      </c>
      <c r="AW1612" s="11">
        <v>0</v>
      </c>
      <c r="AX1612" s="11">
        <v>0</v>
      </c>
      <c r="AY1612" s="11">
        <v>0</v>
      </c>
      <c r="AZ1612" s="13">
        <v>3.7806442515112559E-3</v>
      </c>
      <c r="BA1612" s="11">
        <v>0</v>
      </c>
      <c r="BB1612" s="11">
        <v>0</v>
      </c>
      <c r="BC1612" s="11"/>
      <c r="BD1612" s="11"/>
      <c r="BE1612" s="11"/>
      <c r="BF1612" s="11">
        <v>0</v>
      </c>
      <c r="BG1612" s="11">
        <v>0</v>
      </c>
      <c r="BH1612" s="11">
        <v>0</v>
      </c>
      <c r="BI1612" s="11">
        <v>0</v>
      </c>
      <c r="BJ1612" s="11">
        <v>0</v>
      </c>
      <c r="BK1612" s="11">
        <v>0</v>
      </c>
      <c r="BL1612" s="11">
        <v>0</v>
      </c>
    </row>
    <row r="1613" spans="1:64" hidden="1" x14ac:dyDescent="0.25">
      <c r="A1613" s="7">
        <v>501015</v>
      </c>
      <c r="B1613" s="7" t="s">
        <v>203</v>
      </c>
      <c r="C1613" s="9">
        <v>43725</v>
      </c>
      <c r="D1613" s="9">
        <v>46022</v>
      </c>
      <c r="E1613" s="9">
        <v>46022</v>
      </c>
      <c r="F1613" s="7" t="s">
        <v>238</v>
      </c>
      <c r="G1613" s="11">
        <v>16095.681901463829</v>
      </c>
      <c r="H1613" s="11">
        <v>0</v>
      </c>
      <c r="I1613" s="11" t="s">
        <v>240</v>
      </c>
      <c r="J1613" s="11">
        <v>0</v>
      </c>
      <c r="K1613" s="11" t="s">
        <v>240</v>
      </c>
      <c r="L1613" s="11">
        <v>733323</v>
      </c>
      <c r="M1613" s="13">
        <v>8.4099999999999994E-2</v>
      </c>
      <c r="N1613" s="13" t="s">
        <v>249</v>
      </c>
      <c r="O1613" s="13" t="s">
        <v>257</v>
      </c>
      <c r="P1613" s="13">
        <v>0.39539999999999997</v>
      </c>
      <c r="Q1613" s="7" t="s">
        <v>260</v>
      </c>
      <c r="R1613" s="7" t="s">
        <v>264</v>
      </c>
      <c r="S1613" s="7">
        <v>0</v>
      </c>
      <c r="T1613" s="7" t="s">
        <v>267</v>
      </c>
      <c r="U1613" s="7" t="s">
        <v>269</v>
      </c>
      <c r="V1613" s="7">
        <v>4.4755000000000003</v>
      </c>
      <c r="W1613" s="9">
        <v>45657</v>
      </c>
      <c r="X1613" s="7">
        <v>12</v>
      </c>
      <c r="Y1613" s="7">
        <v>0</v>
      </c>
      <c r="Z1613" s="11">
        <v>0</v>
      </c>
      <c r="AA1613" s="11">
        <v>0</v>
      </c>
      <c r="AB1613" s="11">
        <v>0</v>
      </c>
      <c r="AC1613" s="11">
        <v>0</v>
      </c>
      <c r="AD1613" s="11">
        <v>0</v>
      </c>
      <c r="AE1613" s="11">
        <v>0</v>
      </c>
      <c r="AF1613" s="11">
        <v>0</v>
      </c>
      <c r="AG1613" s="11">
        <v>0</v>
      </c>
      <c r="AH1613" s="11">
        <v>0</v>
      </c>
      <c r="AI1613" s="11">
        <v>0</v>
      </c>
      <c r="AJ1613" s="11">
        <v>16095.681901463829</v>
      </c>
      <c r="AK1613" s="11">
        <v>0</v>
      </c>
      <c r="AM1613" s="7">
        <v>4282</v>
      </c>
      <c r="AN1613" s="7" t="s">
        <v>288</v>
      </c>
      <c r="AO1613" s="9">
        <v>45657</v>
      </c>
      <c r="AP1613" s="9">
        <v>46022</v>
      </c>
      <c r="AQ1613" s="7">
        <v>0</v>
      </c>
      <c r="AR1613" s="7">
        <v>0</v>
      </c>
      <c r="AS1613" s="15">
        <v>1</v>
      </c>
      <c r="BC1613" s="11"/>
      <c r="BD1613" s="11"/>
      <c r="BE1613" s="11"/>
    </row>
    <row r="1614" spans="1:64" hidden="1" x14ac:dyDescent="0.25">
      <c r="A1614" s="7">
        <v>501015</v>
      </c>
      <c r="B1614" s="7" t="s">
        <v>203</v>
      </c>
      <c r="C1614" s="9">
        <v>43725</v>
      </c>
      <c r="D1614" s="9">
        <v>46022</v>
      </c>
      <c r="E1614" s="9">
        <v>46022</v>
      </c>
      <c r="F1614" s="7" t="s">
        <v>238</v>
      </c>
      <c r="G1614" s="11">
        <v>16095.681901463829</v>
      </c>
      <c r="H1614" s="11">
        <v>0</v>
      </c>
      <c r="I1614" s="11" t="s">
        <v>240</v>
      </c>
      <c r="J1614" s="11">
        <v>0</v>
      </c>
      <c r="K1614" s="11" t="s">
        <v>240</v>
      </c>
      <c r="L1614" s="11">
        <v>733323</v>
      </c>
      <c r="M1614" s="13">
        <v>8.4099999999999994E-2</v>
      </c>
      <c r="N1614" s="13" t="s">
        <v>249</v>
      </c>
      <c r="O1614" s="13" t="s">
        <v>257</v>
      </c>
      <c r="P1614" s="13">
        <v>0.39539999999999997</v>
      </c>
      <c r="Q1614" s="7" t="s">
        <v>260</v>
      </c>
      <c r="R1614" s="7" t="s">
        <v>264</v>
      </c>
      <c r="S1614" s="7">
        <v>0</v>
      </c>
      <c r="T1614" s="7" t="s">
        <v>267</v>
      </c>
      <c r="U1614" s="7" t="s">
        <v>269</v>
      </c>
      <c r="V1614" s="7">
        <v>4.4755000000000003</v>
      </c>
      <c r="W1614" s="9">
        <v>45657</v>
      </c>
      <c r="X1614" s="7">
        <v>12</v>
      </c>
      <c r="Y1614" s="7">
        <v>1</v>
      </c>
      <c r="Z1614" s="11">
        <v>0</v>
      </c>
      <c r="AA1614" s="11">
        <v>0</v>
      </c>
      <c r="AB1614" s="11">
        <v>0</v>
      </c>
      <c r="AC1614" s="11">
        <v>0</v>
      </c>
      <c r="AD1614" s="11">
        <v>66665.727272727279</v>
      </c>
      <c r="AE1614" s="11">
        <v>66665.727272727279</v>
      </c>
      <c r="AF1614" s="11">
        <v>0</v>
      </c>
      <c r="AG1614" s="11">
        <v>0</v>
      </c>
      <c r="AH1614" s="11">
        <v>0</v>
      </c>
      <c r="AI1614" s="11">
        <v>0</v>
      </c>
      <c r="AJ1614" s="11">
        <v>82761.409174191111</v>
      </c>
      <c r="AK1614" s="11">
        <v>66665.727272727279</v>
      </c>
      <c r="AL1614" s="13">
        <v>3.9488226459580833E-3</v>
      </c>
      <c r="AM1614" s="7">
        <v>4283</v>
      </c>
      <c r="AN1614" s="7" t="s">
        <v>289</v>
      </c>
      <c r="AO1614" s="9">
        <v>45688</v>
      </c>
      <c r="AP1614" s="9">
        <v>45657</v>
      </c>
      <c r="AQ1614" s="7">
        <v>31</v>
      </c>
      <c r="AR1614" s="7">
        <v>31</v>
      </c>
      <c r="AS1614" s="15">
        <v>0.99316523211010888</v>
      </c>
      <c r="AT1614" s="11">
        <v>128.33753046436479</v>
      </c>
      <c r="AU1614" s="11">
        <v>574.37461759326493</v>
      </c>
      <c r="AV1614" s="11">
        <v>103.3780706510825</v>
      </c>
      <c r="AW1614" s="11">
        <v>462.66855519891982</v>
      </c>
      <c r="AX1614" s="11">
        <v>24.959459813282351</v>
      </c>
      <c r="AY1614" s="11">
        <v>111.7060623943452</v>
      </c>
      <c r="AZ1614" s="13">
        <v>3.9488226459580833E-3</v>
      </c>
      <c r="BA1614" s="11">
        <v>128.33753046436479</v>
      </c>
      <c r="BB1614" s="11">
        <v>574.37461759326493</v>
      </c>
      <c r="BC1614" s="11"/>
      <c r="BD1614" s="11"/>
      <c r="BE1614" s="11"/>
      <c r="BF1614" s="11">
        <v>103.3780706510825</v>
      </c>
      <c r="BG1614" s="11">
        <v>462.66855519891982</v>
      </c>
      <c r="BH1614" s="11">
        <v>24.959459813282351</v>
      </c>
      <c r="BI1614" s="11">
        <v>111.7060623943452</v>
      </c>
      <c r="BJ1614" s="11">
        <v>111.7060623943452</v>
      </c>
      <c r="BK1614" s="11">
        <v>462.66855519891982</v>
      </c>
      <c r="BL1614" s="11">
        <v>574.37461759326493</v>
      </c>
    </row>
    <row r="1615" spans="1:64" hidden="1" x14ac:dyDescent="0.25">
      <c r="A1615" s="7">
        <v>501015</v>
      </c>
      <c r="B1615" s="7" t="s">
        <v>203</v>
      </c>
      <c r="C1615" s="9">
        <v>43725</v>
      </c>
      <c r="D1615" s="9">
        <v>46022</v>
      </c>
      <c r="E1615" s="9">
        <v>46022</v>
      </c>
      <c r="F1615" s="7" t="s">
        <v>238</v>
      </c>
      <c r="G1615" s="11">
        <v>16095.681901463829</v>
      </c>
      <c r="H1615" s="11">
        <v>0</v>
      </c>
      <c r="I1615" s="11" t="s">
        <v>240</v>
      </c>
      <c r="J1615" s="11">
        <v>0</v>
      </c>
      <c r="K1615" s="11" t="s">
        <v>240</v>
      </c>
      <c r="L1615" s="11">
        <v>733323</v>
      </c>
      <c r="M1615" s="13">
        <v>8.4099999999999994E-2</v>
      </c>
      <c r="N1615" s="13" t="s">
        <v>249</v>
      </c>
      <c r="O1615" s="13" t="s">
        <v>257</v>
      </c>
      <c r="P1615" s="13">
        <v>0.39539999999999997</v>
      </c>
      <c r="Q1615" s="7" t="s">
        <v>260</v>
      </c>
      <c r="R1615" s="7" t="s">
        <v>264</v>
      </c>
      <c r="S1615" s="7">
        <v>0</v>
      </c>
      <c r="T1615" s="7" t="s">
        <v>267</v>
      </c>
      <c r="U1615" s="7" t="s">
        <v>269</v>
      </c>
      <c r="V1615" s="7">
        <v>4.4755000000000003</v>
      </c>
      <c r="W1615" s="9">
        <v>45657</v>
      </c>
      <c r="X1615" s="7">
        <v>12</v>
      </c>
      <c r="Y1615" s="7">
        <v>2</v>
      </c>
      <c r="Z1615" s="11">
        <v>0</v>
      </c>
      <c r="AA1615" s="11">
        <v>0</v>
      </c>
      <c r="AB1615" s="11">
        <v>0</v>
      </c>
      <c r="AC1615" s="11">
        <v>0</v>
      </c>
      <c r="AD1615" s="11">
        <v>66665.727272727279</v>
      </c>
      <c r="AE1615" s="11">
        <v>133331.45454545459</v>
      </c>
      <c r="AF1615" s="11">
        <v>0</v>
      </c>
      <c r="AG1615" s="11">
        <v>0</v>
      </c>
      <c r="AH1615" s="11">
        <v>0</v>
      </c>
      <c r="AI1615" s="11">
        <v>0</v>
      </c>
      <c r="AJ1615" s="11">
        <v>149427.13644691839</v>
      </c>
      <c r="AK1615" s="11">
        <v>133331.45454545459</v>
      </c>
      <c r="AL1615" s="13">
        <v>3.9332294456688732E-3</v>
      </c>
      <c r="AM1615" s="7">
        <v>4284</v>
      </c>
      <c r="AN1615" s="7" t="s">
        <v>290</v>
      </c>
      <c r="AO1615" s="9">
        <v>45716</v>
      </c>
      <c r="AP1615" s="9">
        <v>45688</v>
      </c>
      <c r="AQ1615" s="7">
        <v>28</v>
      </c>
      <c r="AR1615" s="7">
        <v>59</v>
      </c>
      <c r="AS1615" s="15">
        <v>0.98703205396428606</v>
      </c>
      <c r="AT1615" s="11">
        <v>229.3753146467964</v>
      </c>
      <c r="AU1615" s="11">
        <v>1026.569220701738</v>
      </c>
      <c r="AV1615" s="11">
        <v>204.66794095022209</v>
      </c>
      <c r="AW1615" s="11">
        <v>915.99136972271913</v>
      </c>
      <c r="AX1615" s="11">
        <v>24.707373696574312</v>
      </c>
      <c r="AY1615" s="11">
        <v>110.57785097901829</v>
      </c>
      <c r="AZ1615" s="13">
        <v>3.9332294456688732E-3</v>
      </c>
      <c r="BA1615" s="11">
        <v>229.3753146467964</v>
      </c>
      <c r="BB1615" s="11">
        <v>1026.569220701738</v>
      </c>
      <c r="BC1615" s="11"/>
      <c r="BD1615" s="11"/>
      <c r="BE1615" s="11"/>
      <c r="BF1615" s="11">
        <v>204.66794095022209</v>
      </c>
      <c r="BG1615" s="11">
        <v>915.99136972271913</v>
      </c>
      <c r="BH1615" s="11">
        <v>24.707373696574312</v>
      </c>
      <c r="BI1615" s="11">
        <v>110.57785097901829</v>
      </c>
      <c r="BJ1615" s="11">
        <v>110.57785097901829</v>
      </c>
      <c r="BK1615" s="11">
        <v>915.99136972271913</v>
      </c>
      <c r="BL1615" s="11">
        <v>1026.569220701738</v>
      </c>
    </row>
    <row r="1616" spans="1:64" hidden="1" x14ac:dyDescent="0.25">
      <c r="A1616" s="7">
        <v>501015</v>
      </c>
      <c r="B1616" s="7" t="s">
        <v>203</v>
      </c>
      <c r="C1616" s="9">
        <v>43725</v>
      </c>
      <c r="D1616" s="9">
        <v>46022</v>
      </c>
      <c r="E1616" s="9">
        <v>46022</v>
      </c>
      <c r="F1616" s="7" t="s">
        <v>238</v>
      </c>
      <c r="G1616" s="11">
        <v>16095.681901463829</v>
      </c>
      <c r="H1616" s="11">
        <v>0</v>
      </c>
      <c r="I1616" s="11" t="s">
        <v>240</v>
      </c>
      <c r="J1616" s="11">
        <v>0</v>
      </c>
      <c r="K1616" s="11" t="s">
        <v>240</v>
      </c>
      <c r="L1616" s="11">
        <v>733323</v>
      </c>
      <c r="M1616" s="13">
        <v>8.4099999999999994E-2</v>
      </c>
      <c r="N1616" s="13" t="s">
        <v>249</v>
      </c>
      <c r="O1616" s="13" t="s">
        <v>257</v>
      </c>
      <c r="P1616" s="13">
        <v>0.39539999999999997</v>
      </c>
      <c r="Q1616" s="7" t="s">
        <v>260</v>
      </c>
      <c r="R1616" s="7" t="s">
        <v>264</v>
      </c>
      <c r="S1616" s="7">
        <v>0</v>
      </c>
      <c r="T1616" s="7" t="s">
        <v>267</v>
      </c>
      <c r="U1616" s="7" t="s">
        <v>269</v>
      </c>
      <c r="V1616" s="7">
        <v>4.4755000000000003</v>
      </c>
      <c r="W1616" s="9">
        <v>45657</v>
      </c>
      <c r="X1616" s="7">
        <v>12</v>
      </c>
      <c r="Y1616" s="7">
        <v>3</v>
      </c>
      <c r="Z1616" s="11">
        <v>0</v>
      </c>
      <c r="AA1616" s="11">
        <v>0</v>
      </c>
      <c r="AB1616" s="11">
        <v>0</v>
      </c>
      <c r="AC1616" s="11">
        <v>0</v>
      </c>
      <c r="AD1616" s="11">
        <v>66665.727272727279</v>
      </c>
      <c r="AE1616" s="11">
        <v>199997.18181818179</v>
      </c>
      <c r="AF1616" s="11">
        <v>0</v>
      </c>
      <c r="AG1616" s="11">
        <v>0</v>
      </c>
      <c r="AH1616" s="11">
        <v>0</v>
      </c>
      <c r="AI1616" s="11">
        <v>0</v>
      </c>
      <c r="AJ1616" s="11">
        <v>216092.86371964571</v>
      </c>
      <c r="AK1616" s="11">
        <v>199997.18181818179</v>
      </c>
      <c r="AL1616" s="13">
        <v>3.9176978201620472E-3</v>
      </c>
      <c r="AM1616" s="7">
        <v>4285</v>
      </c>
      <c r="AN1616" s="7" t="s">
        <v>291</v>
      </c>
      <c r="AO1616" s="9">
        <v>45747</v>
      </c>
      <c r="AP1616" s="9">
        <v>45716</v>
      </c>
      <c r="AQ1616" s="7">
        <v>31</v>
      </c>
      <c r="AR1616" s="7">
        <v>90</v>
      </c>
      <c r="AS1616" s="15">
        <v>0.98028591897555761</v>
      </c>
      <c r="AT1616" s="11">
        <v>328.14122061105098</v>
      </c>
      <c r="AU1616" s="11">
        <v>1468.5960328447591</v>
      </c>
      <c r="AV1616" s="11">
        <v>303.6996142812564</v>
      </c>
      <c r="AW1616" s="11">
        <v>1359.207623715763</v>
      </c>
      <c r="AX1616" s="11">
        <v>24.441606329794581</v>
      </c>
      <c r="AY1616" s="11">
        <v>109.3884091289956</v>
      </c>
      <c r="AZ1616" s="13">
        <v>3.9176978201620472E-3</v>
      </c>
      <c r="BA1616" s="11">
        <v>328.14122061105098</v>
      </c>
      <c r="BB1616" s="11">
        <v>1468.5960328447591</v>
      </c>
      <c r="BC1616" s="11"/>
      <c r="BD1616" s="11"/>
      <c r="BE1616" s="11"/>
      <c r="BF1616" s="11">
        <v>303.6996142812564</v>
      </c>
      <c r="BG1616" s="11">
        <v>1359.207623715763</v>
      </c>
      <c r="BH1616" s="11">
        <v>24.441606329794581</v>
      </c>
      <c r="BI1616" s="11">
        <v>109.3884091289956</v>
      </c>
      <c r="BJ1616" s="11">
        <v>109.3884091289956</v>
      </c>
      <c r="BK1616" s="11">
        <v>1359.207623715763</v>
      </c>
      <c r="BL1616" s="11">
        <v>1468.5960328447591</v>
      </c>
    </row>
    <row r="1617" spans="1:64" hidden="1" x14ac:dyDescent="0.25">
      <c r="A1617" s="7">
        <v>501015</v>
      </c>
      <c r="B1617" s="7" t="s">
        <v>203</v>
      </c>
      <c r="C1617" s="9">
        <v>43725</v>
      </c>
      <c r="D1617" s="9">
        <v>46022</v>
      </c>
      <c r="E1617" s="9">
        <v>46022</v>
      </c>
      <c r="F1617" s="7" t="s">
        <v>238</v>
      </c>
      <c r="G1617" s="11">
        <v>16095.681901463829</v>
      </c>
      <c r="H1617" s="11">
        <v>0</v>
      </c>
      <c r="I1617" s="11" t="s">
        <v>240</v>
      </c>
      <c r="J1617" s="11">
        <v>0</v>
      </c>
      <c r="K1617" s="11" t="s">
        <v>240</v>
      </c>
      <c r="L1617" s="11">
        <v>733323</v>
      </c>
      <c r="M1617" s="13">
        <v>8.4099999999999994E-2</v>
      </c>
      <c r="N1617" s="13" t="s">
        <v>249</v>
      </c>
      <c r="O1617" s="13" t="s">
        <v>257</v>
      </c>
      <c r="P1617" s="13">
        <v>0.39539999999999997</v>
      </c>
      <c r="Q1617" s="7" t="s">
        <v>260</v>
      </c>
      <c r="R1617" s="7" t="s">
        <v>264</v>
      </c>
      <c r="S1617" s="7">
        <v>0</v>
      </c>
      <c r="T1617" s="7" t="s">
        <v>267</v>
      </c>
      <c r="U1617" s="7" t="s">
        <v>269</v>
      </c>
      <c r="V1617" s="7">
        <v>4.4755000000000003</v>
      </c>
      <c r="W1617" s="9">
        <v>45657</v>
      </c>
      <c r="X1617" s="7">
        <v>12</v>
      </c>
      <c r="Y1617" s="7">
        <v>4</v>
      </c>
      <c r="Z1617" s="11">
        <v>0</v>
      </c>
      <c r="AA1617" s="11">
        <v>0</v>
      </c>
      <c r="AB1617" s="11">
        <v>0</v>
      </c>
      <c r="AC1617" s="11">
        <v>0</v>
      </c>
      <c r="AD1617" s="11">
        <v>66665.727272727279</v>
      </c>
      <c r="AE1617" s="11">
        <v>266662.90909090912</v>
      </c>
      <c r="AF1617" s="11">
        <v>0</v>
      </c>
      <c r="AG1617" s="11">
        <v>0</v>
      </c>
      <c r="AH1617" s="11">
        <v>0</v>
      </c>
      <c r="AI1617" s="11">
        <v>0</v>
      </c>
      <c r="AJ1617" s="11">
        <v>282758.59099237289</v>
      </c>
      <c r="AK1617" s="11">
        <v>266662.90909090912</v>
      </c>
      <c r="AL1617" s="13">
        <v>3.9022275262897699E-3</v>
      </c>
      <c r="AM1617" s="7">
        <v>4286</v>
      </c>
      <c r="AN1617" s="7" t="s">
        <v>292</v>
      </c>
      <c r="AO1617" s="9">
        <v>45777</v>
      </c>
      <c r="AP1617" s="9">
        <v>45747</v>
      </c>
      <c r="AQ1617" s="7">
        <v>30</v>
      </c>
      <c r="AR1617" s="7">
        <v>120</v>
      </c>
      <c r="AS1617" s="15">
        <v>0.97380130568799694</v>
      </c>
      <c r="AT1617" s="11">
        <v>424.84979641162857</v>
      </c>
      <c r="AU1617" s="11">
        <v>1901.4152638402441</v>
      </c>
      <c r="AV1617" s="11">
        <v>400.66574897051049</v>
      </c>
      <c r="AW1617" s="11">
        <v>1793.1795595175199</v>
      </c>
      <c r="AX1617" s="11">
        <v>24.184047441118079</v>
      </c>
      <c r="AY1617" s="11">
        <v>108.235704322724</v>
      </c>
      <c r="AZ1617" s="13">
        <v>3.9022275262897699E-3</v>
      </c>
      <c r="BA1617" s="11">
        <v>424.84979641162857</v>
      </c>
      <c r="BB1617" s="11">
        <v>1901.4152638402441</v>
      </c>
      <c r="BC1617" s="11"/>
      <c r="BD1617" s="11"/>
      <c r="BE1617" s="11"/>
      <c r="BF1617" s="11">
        <v>400.66574897051049</v>
      </c>
      <c r="BG1617" s="11">
        <v>1793.1795595175199</v>
      </c>
      <c r="BH1617" s="11">
        <v>24.184047441118079</v>
      </c>
      <c r="BI1617" s="11">
        <v>108.235704322724</v>
      </c>
      <c r="BJ1617" s="11">
        <v>108.235704322724</v>
      </c>
      <c r="BK1617" s="11">
        <v>1793.1795595175199</v>
      </c>
      <c r="BL1617" s="11">
        <v>1901.4152638402441</v>
      </c>
    </row>
    <row r="1618" spans="1:64" hidden="1" x14ac:dyDescent="0.25">
      <c r="A1618" s="7">
        <v>501015</v>
      </c>
      <c r="B1618" s="7" t="s">
        <v>203</v>
      </c>
      <c r="C1618" s="9">
        <v>43725</v>
      </c>
      <c r="D1618" s="9">
        <v>46022</v>
      </c>
      <c r="E1618" s="9">
        <v>46022</v>
      </c>
      <c r="F1618" s="7" t="s">
        <v>238</v>
      </c>
      <c r="G1618" s="11">
        <v>16095.681901463829</v>
      </c>
      <c r="H1618" s="11">
        <v>0</v>
      </c>
      <c r="I1618" s="11" t="s">
        <v>240</v>
      </c>
      <c r="J1618" s="11">
        <v>0</v>
      </c>
      <c r="K1618" s="11" t="s">
        <v>240</v>
      </c>
      <c r="L1618" s="11">
        <v>733323</v>
      </c>
      <c r="M1618" s="13">
        <v>8.4099999999999994E-2</v>
      </c>
      <c r="N1618" s="13" t="s">
        <v>249</v>
      </c>
      <c r="O1618" s="13" t="s">
        <v>257</v>
      </c>
      <c r="P1618" s="13">
        <v>0.39539999999999997</v>
      </c>
      <c r="Q1618" s="7" t="s">
        <v>260</v>
      </c>
      <c r="R1618" s="7" t="s">
        <v>264</v>
      </c>
      <c r="S1618" s="7">
        <v>0</v>
      </c>
      <c r="T1618" s="7" t="s">
        <v>267</v>
      </c>
      <c r="U1618" s="7" t="s">
        <v>269</v>
      </c>
      <c r="V1618" s="7">
        <v>4.4755000000000003</v>
      </c>
      <c r="W1618" s="9">
        <v>45657</v>
      </c>
      <c r="X1618" s="7">
        <v>12</v>
      </c>
      <c r="Y1618" s="7">
        <v>5</v>
      </c>
      <c r="Z1618" s="11">
        <v>0</v>
      </c>
      <c r="AA1618" s="11">
        <v>0</v>
      </c>
      <c r="AB1618" s="11">
        <v>0</v>
      </c>
      <c r="AC1618" s="11">
        <v>0</v>
      </c>
      <c r="AD1618" s="11">
        <v>66665.727272727279</v>
      </c>
      <c r="AE1618" s="11">
        <v>333328.63636363641</v>
      </c>
      <c r="AF1618" s="11">
        <v>0</v>
      </c>
      <c r="AG1618" s="11">
        <v>0</v>
      </c>
      <c r="AH1618" s="11">
        <v>0</v>
      </c>
      <c r="AI1618" s="11">
        <v>0</v>
      </c>
      <c r="AJ1618" s="11">
        <v>349424.31826510018</v>
      </c>
      <c r="AK1618" s="11">
        <v>333328.63636363641</v>
      </c>
      <c r="AL1618" s="13">
        <v>3.8868183218642161E-3</v>
      </c>
      <c r="AM1618" s="7">
        <v>4287</v>
      </c>
      <c r="AN1618" s="7" t="s">
        <v>293</v>
      </c>
      <c r="AO1618" s="9">
        <v>45808</v>
      </c>
      <c r="AP1618" s="9">
        <v>45777</v>
      </c>
      <c r="AQ1618" s="7">
        <v>31</v>
      </c>
      <c r="AR1618" s="7">
        <v>151</v>
      </c>
      <c r="AS1618" s="15">
        <v>0.9671455997927465</v>
      </c>
      <c r="AT1618" s="11">
        <v>519.36884337924914</v>
      </c>
      <c r="AU1618" s="11">
        <v>2324.4352585438301</v>
      </c>
      <c r="AV1618" s="11">
        <v>495.44493409305738</v>
      </c>
      <c r="AW1618" s="11">
        <v>2217.363802533479</v>
      </c>
      <c r="AX1618" s="11">
        <v>23.923909286191702</v>
      </c>
      <c r="AY1618" s="11">
        <v>107.071456010351</v>
      </c>
      <c r="AZ1618" s="13">
        <v>3.8868183218642161E-3</v>
      </c>
      <c r="BA1618" s="11">
        <v>519.36884337924914</v>
      </c>
      <c r="BB1618" s="11">
        <v>2324.4352585438301</v>
      </c>
      <c r="BC1618" s="11"/>
      <c r="BD1618" s="11"/>
      <c r="BE1618" s="11"/>
      <c r="BF1618" s="11">
        <v>495.44493409305738</v>
      </c>
      <c r="BG1618" s="11">
        <v>2217.363802533479</v>
      </c>
      <c r="BH1618" s="11">
        <v>23.923909286191702</v>
      </c>
      <c r="BI1618" s="11">
        <v>107.071456010351</v>
      </c>
      <c r="BJ1618" s="11">
        <v>107.071456010351</v>
      </c>
      <c r="BK1618" s="11">
        <v>2217.363802533479</v>
      </c>
      <c r="BL1618" s="11">
        <v>2324.4352585438301</v>
      </c>
    </row>
    <row r="1619" spans="1:64" hidden="1" x14ac:dyDescent="0.25">
      <c r="A1619" s="7">
        <v>501015</v>
      </c>
      <c r="B1619" s="7" t="s">
        <v>203</v>
      </c>
      <c r="C1619" s="9">
        <v>43725</v>
      </c>
      <c r="D1619" s="9">
        <v>46022</v>
      </c>
      <c r="E1619" s="9">
        <v>46022</v>
      </c>
      <c r="F1619" s="7" t="s">
        <v>238</v>
      </c>
      <c r="G1619" s="11">
        <v>16095.681901463829</v>
      </c>
      <c r="H1619" s="11">
        <v>0</v>
      </c>
      <c r="I1619" s="11" t="s">
        <v>240</v>
      </c>
      <c r="J1619" s="11">
        <v>0</v>
      </c>
      <c r="K1619" s="11" t="s">
        <v>240</v>
      </c>
      <c r="L1619" s="11">
        <v>733323</v>
      </c>
      <c r="M1619" s="13">
        <v>8.4099999999999994E-2</v>
      </c>
      <c r="N1619" s="13" t="s">
        <v>249</v>
      </c>
      <c r="O1619" s="13" t="s">
        <v>257</v>
      </c>
      <c r="P1619" s="13">
        <v>0.39539999999999997</v>
      </c>
      <c r="Q1619" s="7" t="s">
        <v>260</v>
      </c>
      <c r="R1619" s="7" t="s">
        <v>264</v>
      </c>
      <c r="S1619" s="7">
        <v>0</v>
      </c>
      <c r="T1619" s="7" t="s">
        <v>267</v>
      </c>
      <c r="U1619" s="7" t="s">
        <v>269</v>
      </c>
      <c r="V1619" s="7">
        <v>4.4755000000000003</v>
      </c>
      <c r="W1619" s="9">
        <v>45657</v>
      </c>
      <c r="X1619" s="7">
        <v>12</v>
      </c>
      <c r="Y1619" s="7">
        <v>6</v>
      </c>
      <c r="Z1619" s="11">
        <v>0</v>
      </c>
      <c r="AA1619" s="11">
        <v>0</v>
      </c>
      <c r="AB1619" s="11">
        <v>0</v>
      </c>
      <c r="AC1619" s="11">
        <v>0</v>
      </c>
      <c r="AD1619" s="11">
        <v>66665.727272727279</v>
      </c>
      <c r="AE1619" s="11">
        <v>399994.36363636359</v>
      </c>
      <c r="AF1619" s="11">
        <v>0</v>
      </c>
      <c r="AG1619" s="11">
        <v>0</v>
      </c>
      <c r="AH1619" s="11">
        <v>0</v>
      </c>
      <c r="AI1619" s="11">
        <v>0</v>
      </c>
      <c r="AJ1619" s="11">
        <v>416090.04553782748</v>
      </c>
      <c r="AK1619" s="11">
        <v>399994.36363636359</v>
      </c>
      <c r="AL1619" s="13">
        <v>3.8714699656541281E-3</v>
      </c>
      <c r="AM1619" s="7">
        <v>4288</v>
      </c>
      <c r="AN1619" s="7" t="s">
        <v>294</v>
      </c>
      <c r="AO1619" s="9">
        <v>45838</v>
      </c>
      <c r="AP1619" s="9">
        <v>45808</v>
      </c>
      <c r="AQ1619" s="7">
        <v>30</v>
      </c>
      <c r="AR1619" s="7">
        <v>181</v>
      </c>
      <c r="AS1619" s="15">
        <v>0.96074791001059012</v>
      </c>
      <c r="AT1619" s="11">
        <v>611.94069260511299</v>
      </c>
      <c r="AU1619" s="11">
        <v>2738.740569754184</v>
      </c>
      <c r="AV1619" s="11">
        <v>588.26888685931101</v>
      </c>
      <c r="AW1619" s="11">
        <v>2632.7974031388471</v>
      </c>
      <c r="AX1619" s="11">
        <v>23.671805745801979</v>
      </c>
      <c r="AY1619" s="11">
        <v>105.94316661533681</v>
      </c>
      <c r="AZ1619" s="13">
        <v>3.8714699656541281E-3</v>
      </c>
      <c r="BA1619" s="11">
        <v>611.94069260511299</v>
      </c>
      <c r="BB1619" s="11">
        <v>2738.740569754184</v>
      </c>
      <c r="BC1619" s="11"/>
      <c r="BD1619" s="11"/>
      <c r="BE1619" s="11"/>
      <c r="BF1619" s="11">
        <v>588.26888685931101</v>
      </c>
      <c r="BG1619" s="11">
        <v>2632.7974031388471</v>
      </c>
      <c r="BH1619" s="11">
        <v>23.671805745801979</v>
      </c>
      <c r="BI1619" s="11">
        <v>105.94316661533681</v>
      </c>
      <c r="BJ1619" s="11">
        <v>105.94316661533681</v>
      </c>
      <c r="BK1619" s="11">
        <v>2632.7974031388471</v>
      </c>
      <c r="BL1619" s="11">
        <v>2738.740569754184</v>
      </c>
    </row>
    <row r="1620" spans="1:64" hidden="1" x14ac:dyDescent="0.25">
      <c r="A1620" s="7">
        <v>501015</v>
      </c>
      <c r="B1620" s="7" t="s">
        <v>203</v>
      </c>
      <c r="C1620" s="9">
        <v>43725</v>
      </c>
      <c r="D1620" s="9">
        <v>46022</v>
      </c>
      <c r="E1620" s="9">
        <v>46022</v>
      </c>
      <c r="F1620" s="7" t="s">
        <v>238</v>
      </c>
      <c r="G1620" s="11">
        <v>16095.681901463829</v>
      </c>
      <c r="H1620" s="11">
        <v>0</v>
      </c>
      <c r="I1620" s="11" t="s">
        <v>240</v>
      </c>
      <c r="J1620" s="11">
        <v>0</v>
      </c>
      <c r="K1620" s="11" t="s">
        <v>240</v>
      </c>
      <c r="L1620" s="11">
        <v>733323</v>
      </c>
      <c r="M1620" s="13">
        <v>8.4099999999999994E-2</v>
      </c>
      <c r="N1620" s="13" t="s">
        <v>249</v>
      </c>
      <c r="O1620" s="13" t="s">
        <v>257</v>
      </c>
      <c r="P1620" s="13">
        <v>0.39539999999999997</v>
      </c>
      <c r="Q1620" s="7" t="s">
        <v>260</v>
      </c>
      <c r="R1620" s="7" t="s">
        <v>264</v>
      </c>
      <c r="S1620" s="7">
        <v>0</v>
      </c>
      <c r="T1620" s="7" t="s">
        <v>267</v>
      </c>
      <c r="U1620" s="7" t="s">
        <v>269</v>
      </c>
      <c r="V1620" s="7">
        <v>4.4755000000000003</v>
      </c>
      <c r="W1620" s="9">
        <v>45657</v>
      </c>
      <c r="X1620" s="7">
        <v>12</v>
      </c>
      <c r="Y1620" s="7">
        <v>7</v>
      </c>
      <c r="Z1620" s="11">
        <v>0</v>
      </c>
      <c r="AA1620" s="11">
        <v>0</v>
      </c>
      <c r="AB1620" s="11">
        <v>0</v>
      </c>
      <c r="AC1620" s="11">
        <v>0</v>
      </c>
      <c r="AD1620" s="11">
        <v>66665.727272727279</v>
      </c>
      <c r="AE1620" s="11">
        <v>466660.09090909088</v>
      </c>
      <c r="AF1620" s="11">
        <v>0</v>
      </c>
      <c r="AG1620" s="11">
        <v>0</v>
      </c>
      <c r="AH1620" s="11">
        <v>0</v>
      </c>
      <c r="AI1620" s="11">
        <v>0</v>
      </c>
      <c r="AJ1620" s="11">
        <v>482755.77281055477</v>
      </c>
      <c r="AK1620" s="11">
        <v>466660.09090909088</v>
      </c>
      <c r="AL1620" s="13">
        <v>3.8561822173807099E-3</v>
      </c>
      <c r="AM1620" s="7">
        <v>4289</v>
      </c>
      <c r="AN1620" s="7" t="s">
        <v>295</v>
      </c>
      <c r="AO1620" s="9">
        <v>45869</v>
      </c>
      <c r="AP1620" s="9">
        <v>45838</v>
      </c>
      <c r="AQ1620" s="7">
        <v>31</v>
      </c>
      <c r="AR1620" s="7">
        <v>212</v>
      </c>
      <c r="AS1620" s="15">
        <v>0.95418142104496984</v>
      </c>
      <c r="AT1620" s="11">
        <v>702.34847608899304</v>
      </c>
      <c r="AU1620" s="11">
        <v>3143.3606047362891</v>
      </c>
      <c r="AV1620" s="11">
        <v>678.93129851845652</v>
      </c>
      <c r="AW1620" s="11">
        <v>3038.5570265193519</v>
      </c>
      <c r="AX1620" s="11">
        <v>23.41717757053652</v>
      </c>
      <c r="AY1620" s="11">
        <v>104.8035782169362</v>
      </c>
      <c r="AZ1620" s="13">
        <v>3.8561822173807099E-3</v>
      </c>
      <c r="BA1620" s="11">
        <v>702.34847608899304</v>
      </c>
      <c r="BB1620" s="11">
        <v>3143.3606047362891</v>
      </c>
      <c r="BC1620" s="11"/>
      <c r="BD1620" s="11"/>
      <c r="BE1620" s="11"/>
      <c r="BF1620" s="11">
        <v>678.93129851845652</v>
      </c>
      <c r="BG1620" s="11">
        <v>3038.5570265193519</v>
      </c>
      <c r="BH1620" s="11">
        <v>23.41717757053652</v>
      </c>
      <c r="BI1620" s="11">
        <v>104.8035782169362</v>
      </c>
      <c r="BJ1620" s="11">
        <v>104.8035782169362</v>
      </c>
      <c r="BK1620" s="11">
        <v>3038.5570265193519</v>
      </c>
      <c r="BL1620" s="11">
        <v>3143.3606047362891</v>
      </c>
    </row>
    <row r="1621" spans="1:64" hidden="1" x14ac:dyDescent="0.25">
      <c r="A1621" s="7">
        <v>501015</v>
      </c>
      <c r="B1621" s="7" t="s">
        <v>203</v>
      </c>
      <c r="C1621" s="9">
        <v>43725</v>
      </c>
      <c r="D1621" s="9">
        <v>46022</v>
      </c>
      <c r="E1621" s="9">
        <v>46022</v>
      </c>
      <c r="F1621" s="7" t="s">
        <v>238</v>
      </c>
      <c r="G1621" s="11">
        <v>16095.681901463829</v>
      </c>
      <c r="H1621" s="11">
        <v>0</v>
      </c>
      <c r="I1621" s="11" t="s">
        <v>240</v>
      </c>
      <c r="J1621" s="11">
        <v>0</v>
      </c>
      <c r="K1621" s="11" t="s">
        <v>240</v>
      </c>
      <c r="L1621" s="11">
        <v>733323</v>
      </c>
      <c r="M1621" s="13">
        <v>8.4099999999999994E-2</v>
      </c>
      <c r="N1621" s="13" t="s">
        <v>249</v>
      </c>
      <c r="O1621" s="13" t="s">
        <v>257</v>
      </c>
      <c r="P1621" s="13">
        <v>0.39539999999999997</v>
      </c>
      <c r="Q1621" s="7" t="s">
        <v>260</v>
      </c>
      <c r="R1621" s="7" t="s">
        <v>264</v>
      </c>
      <c r="S1621" s="7">
        <v>0</v>
      </c>
      <c r="T1621" s="7" t="s">
        <v>267</v>
      </c>
      <c r="U1621" s="7" t="s">
        <v>269</v>
      </c>
      <c r="V1621" s="7">
        <v>4.4755000000000003</v>
      </c>
      <c r="W1621" s="9">
        <v>45657</v>
      </c>
      <c r="X1621" s="7">
        <v>12</v>
      </c>
      <c r="Y1621" s="7">
        <v>8</v>
      </c>
      <c r="Z1621" s="11">
        <v>0</v>
      </c>
      <c r="AA1621" s="11">
        <v>0</v>
      </c>
      <c r="AB1621" s="11">
        <v>0</v>
      </c>
      <c r="AC1621" s="11">
        <v>0</v>
      </c>
      <c r="AD1621" s="11">
        <v>66665.727272727279</v>
      </c>
      <c r="AE1621" s="11">
        <v>533325.81818181823</v>
      </c>
      <c r="AF1621" s="11">
        <v>0</v>
      </c>
      <c r="AG1621" s="11">
        <v>0</v>
      </c>
      <c r="AH1621" s="11">
        <v>0</v>
      </c>
      <c r="AI1621" s="11">
        <v>0</v>
      </c>
      <c r="AJ1621" s="11">
        <v>549421.50008328201</v>
      </c>
      <c r="AK1621" s="11">
        <v>533325.81818181823</v>
      </c>
      <c r="AL1621" s="13">
        <v>3.8409548377137388E-3</v>
      </c>
      <c r="AM1621" s="7">
        <v>4290</v>
      </c>
      <c r="AN1621" s="7" t="s">
        <v>296</v>
      </c>
      <c r="AO1621" s="9">
        <v>45900</v>
      </c>
      <c r="AP1621" s="9">
        <v>45869</v>
      </c>
      <c r="AQ1621" s="7">
        <v>31</v>
      </c>
      <c r="AR1621" s="7">
        <v>243</v>
      </c>
      <c r="AS1621" s="15">
        <v>0.94765981250728082</v>
      </c>
      <c r="AT1621" s="11">
        <v>790.74049434547112</v>
      </c>
      <c r="AU1621" s="11">
        <v>3538.9590824431561</v>
      </c>
      <c r="AV1621" s="11">
        <v>767.57520601645285</v>
      </c>
      <c r="AW1621" s="11">
        <v>3435.2828345266348</v>
      </c>
      <c r="AX1621" s="11">
        <v>23.165288329018271</v>
      </c>
      <c r="AY1621" s="11">
        <v>103.67624791652131</v>
      </c>
      <c r="AZ1621" s="13">
        <v>3.8409548377137388E-3</v>
      </c>
      <c r="BA1621" s="11">
        <v>790.74049434547112</v>
      </c>
      <c r="BB1621" s="11">
        <v>3538.9590824431561</v>
      </c>
      <c r="BC1621" s="11"/>
      <c r="BD1621" s="11"/>
      <c r="BE1621" s="11"/>
      <c r="BF1621" s="11">
        <v>767.57520601645285</v>
      </c>
      <c r="BG1621" s="11">
        <v>3435.2828345266348</v>
      </c>
      <c r="BH1621" s="11">
        <v>23.165288329018271</v>
      </c>
      <c r="BI1621" s="11">
        <v>103.67624791652131</v>
      </c>
      <c r="BJ1621" s="11">
        <v>103.67624791652131</v>
      </c>
      <c r="BK1621" s="11">
        <v>3435.2828345266348</v>
      </c>
      <c r="BL1621" s="11">
        <v>3538.9590824431561</v>
      </c>
    </row>
    <row r="1622" spans="1:64" hidden="1" x14ac:dyDescent="0.25">
      <c r="A1622" s="7">
        <v>501015</v>
      </c>
      <c r="B1622" s="7" t="s">
        <v>203</v>
      </c>
      <c r="C1622" s="9">
        <v>43725</v>
      </c>
      <c r="D1622" s="9">
        <v>46022</v>
      </c>
      <c r="E1622" s="9">
        <v>46022</v>
      </c>
      <c r="F1622" s="7" t="s">
        <v>238</v>
      </c>
      <c r="G1622" s="11">
        <v>16095.681901463829</v>
      </c>
      <c r="H1622" s="11">
        <v>0</v>
      </c>
      <c r="I1622" s="11" t="s">
        <v>240</v>
      </c>
      <c r="J1622" s="11">
        <v>0</v>
      </c>
      <c r="K1622" s="11" t="s">
        <v>240</v>
      </c>
      <c r="L1622" s="11">
        <v>733323</v>
      </c>
      <c r="M1622" s="13">
        <v>8.4099999999999994E-2</v>
      </c>
      <c r="N1622" s="13" t="s">
        <v>249</v>
      </c>
      <c r="O1622" s="13" t="s">
        <v>257</v>
      </c>
      <c r="P1622" s="13">
        <v>0.39539999999999997</v>
      </c>
      <c r="Q1622" s="7" t="s">
        <v>260</v>
      </c>
      <c r="R1622" s="7" t="s">
        <v>264</v>
      </c>
      <c r="S1622" s="7">
        <v>0</v>
      </c>
      <c r="T1622" s="7" t="s">
        <v>267</v>
      </c>
      <c r="U1622" s="7" t="s">
        <v>269</v>
      </c>
      <c r="V1622" s="7">
        <v>4.4755000000000003</v>
      </c>
      <c r="W1622" s="9">
        <v>45657</v>
      </c>
      <c r="X1622" s="7">
        <v>12</v>
      </c>
      <c r="Y1622" s="7">
        <v>9</v>
      </c>
      <c r="Z1622" s="11">
        <v>0</v>
      </c>
      <c r="AA1622" s="11">
        <v>0</v>
      </c>
      <c r="AB1622" s="11">
        <v>0</v>
      </c>
      <c r="AC1622" s="11">
        <v>0</v>
      </c>
      <c r="AD1622" s="11">
        <v>66665.727272727279</v>
      </c>
      <c r="AE1622" s="11">
        <v>599991.54545454553</v>
      </c>
      <c r="AF1622" s="11">
        <v>0</v>
      </c>
      <c r="AG1622" s="11">
        <v>0</v>
      </c>
      <c r="AH1622" s="11">
        <v>0</v>
      </c>
      <c r="AI1622" s="11">
        <v>0</v>
      </c>
      <c r="AJ1622" s="11">
        <v>616087.2273560093</v>
      </c>
      <c r="AK1622" s="11">
        <v>599991.54545454553</v>
      </c>
      <c r="AL1622" s="13">
        <v>3.8257875882684589E-3</v>
      </c>
      <c r="AM1622" s="7">
        <v>4291</v>
      </c>
      <c r="AN1622" s="7" t="s">
        <v>271</v>
      </c>
      <c r="AO1622" s="9">
        <v>45930</v>
      </c>
      <c r="AP1622" s="9">
        <v>45900</v>
      </c>
      <c r="AQ1622" s="7">
        <v>30</v>
      </c>
      <c r="AR1622" s="7">
        <v>273</v>
      </c>
      <c r="AS1622" s="15">
        <v>0.94139102164400501</v>
      </c>
      <c r="AT1622" s="11">
        <v>877.34372852326703</v>
      </c>
      <c r="AU1622" s="11">
        <v>3926.5518570058821</v>
      </c>
      <c r="AV1622" s="11">
        <v>854.42254959677302</v>
      </c>
      <c r="AW1622" s="11">
        <v>3823.968120720358</v>
      </c>
      <c r="AX1622" s="11">
        <v>22.921178926494012</v>
      </c>
      <c r="AY1622" s="11">
        <v>102.5837362855239</v>
      </c>
      <c r="AZ1622" s="13">
        <v>3.8257875882684589E-3</v>
      </c>
      <c r="BA1622" s="11">
        <v>877.34372852326703</v>
      </c>
      <c r="BB1622" s="11">
        <v>3926.5518570058821</v>
      </c>
      <c r="BC1622" s="11"/>
      <c r="BD1622" s="11"/>
      <c r="BE1622" s="11"/>
      <c r="BF1622" s="11">
        <v>854.42254959677302</v>
      </c>
      <c r="BG1622" s="11">
        <v>3823.968120720358</v>
      </c>
      <c r="BH1622" s="11">
        <v>22.921178926494012</v>
      </c>
      <c r="BI1622" s="11">
        <v>102.5837362855239</v>
      </c>
      <c r="BJ1622" s="11">
        <v>102.5837362855239</v>
      </c>
      <c r="BK1622" s="11">
        <v>3823.968120720358</v>
      </c>
      <c r="BL1622" s="11">
        <v>3926.5518570058821</v>
      </c>
    </row>
    <row r="1623" spans="1:64" hidden="1" x14ac:dyDescent="0.25">
      <c r="A1623" s="7">
        <v>501015</v>
      </c>
      <c r="B1623" s="7" t="s">
        <v>203</v>
      </c>
      <c r="C1623" s="9">
        <v>43725</v>
      </c>
      <c r="D1623" s="9">
        <v>46022</v>
      </c>
      <c r="E1623" s="9">
        <v>46022</v>
      </c>
      <c r="F1623" s="7" t="s">
        <v>238</v>
      </c>
      <c r="G1623" s="11">
        <v>16095.681901463829</v>
      </c>
      <c r="H1623" s="11">
        <v>0</v>
      </c>
      <c r="I1623" s="11" t="s">
        <v>240</v>
      </c>
      <c r="J1623" s="11">
        <v>0</v>
      </c>
      <c r="K1623" s="11" t="s">
        <v>240</v>
      </c>
      <c r="L1623" s="11">
        <v>733323</v>
      </c>
      <c r="M1623" s="13">
        <v>8.4099999999999994E-2</v>
      </c>
      <c r="N1623" s="13" t="s">
        <v>249</v>
      </c>
      <c r="O1623" s="13" t="s">
        <v>257</v>
      </c>
      <c r="P1623" s="13">
        <v>0.39539999999999997</v>
      </c>
      <c r="Q1623" s="7" t="s">
        <v>260</v>
      </c>
      <c r="R1623" s="7" t="s">
        <v>264</v>
      </c>
      <c r="S1623" s="7">
        <v>0</v>
      </c>
      <c r="T1623" s="7" t="s">
        <v>267</v>
      </c>
      <c r="U1623" s="7" t="s">
        <v>269</v>
      </c>
      <c r="V1623" s="7">
        <v>4.4755000000000003</v>
      </c>
      <c r="W1623" s="9">
        <v>45657</v>
      </c>
      <c r="X1623" s="7">
        <v>12</v>
      </c>
      <c r="Y1623" s="7">
        <v>10</v>
      </c>
      <c r="Z1623" s="11">
        <v>0</v>
      </c>
      <c r="AA1623" s="11">
        <v>0</v>
      </c>
      <c r="AB1623" s="11">
        <v>0</v>
      </c>
      <c r="AC1623" s="11">
        <v>0</v>
      </c>
      <c r="AD1623" s="11">
        <v>66665.727272727279</v>
      </c>
      <c r="AE1623" s="11">
        <v>666657.27272727282</v>
      </c>
      <c r="AF1623" s="11">
        <v>0</v>
      </c>
      <c r="AG1623" s="11">
        <v>0</v>
      </c>
      <c r="AH1623" s="11">
        <v>0</v>
      </c>
      <c r="AI1623" s="11">
        <v>0</v>
      </c>
      <c r="AJ1623" s="11">
        <v>682752.9546287366</v>
      </c>
      <c r="AK1623" s="11">
        <v>666657.27272727282</v>
      </c>
      <c r="AL1623" s="13">
        <v>3.8106802316012489E-3</v>
      </c>
      <c r="AM1623" s="7">
        <v>4292</v>
      </c>
      <c r="AN1623" s="7" t="s">
        <v>272</v>
      </c>
      <c r="AO1623" s="9">
        <v>45961</v>
      </c>
      <c r="AP1623" s="9">
        <v>45930</v>
      </c>
      <c r="AQ1623" s="7">
        <v>31</v>
      </c>
      <c r="AR1623" s="7">
        <v>304</v>
      </c>
      <c r="AS1623" s="15">
        <v>0.93495683251744077</v>
      </c>
      <c r="AT1623" s="11">
        <v>961.82114375801609</v>
      </c>
      <c r="AU1623" s="11">
        <v>4304.6305288890017</v>
      </c>
      <c r="AV1623" s="11">
        <v>939.14651881340603</v>
      </c>
      <c r="AW1623" s="11">
        <v>4203.1502449493992</v>
      </c>
      <c r="AX1623" s="11">
        <v>22.674624944610059</v>
      </c>
      <c r="AY1623" s="11">
        <v>101.4802839396023</v>
      </c>
      <c r="AZ1623" s="13">
        <v>3.8106802316012489E-3</v>
      </c>
      <c r="BA1623" s="11">
        <v>961.82114375801609</v>
      </c>
      <c r="BB1623" s="11">
        <v>4304.6305288890017</v>
      </c>
      <c r="BC1623" s="11"/>
      <c r="BD1623" s="11"/>
      <c r="BE1623" s="11"/>
      <c r="BF1623" s="11">
        <v>939.14651881340603</v>
      </c>
      <c r="BG1623" s="11">
        <v>4203.1502449493992</v>
      </c>
      <c r="BH1623" s="11">
        <v>22.674624944610059</v>
      </c>
      <c r="BI1623" s="11">
        <v>101.4802839396023</v>
      </c>
      <c r="BJ1623" s="11">
        <v>101.4802839396023</v>
      </c>
      <c r="BK1623" s="11">
        <v>4203.1502449493992</v>
      </c>
      <c r="BL1623" s="11">
        <v>4304.6305288890017</v>
      </c>
    </row>
    <row r="1624" spans="1:64" hidden="1" x14ac:dyDescent="0.25">
      <c r="A1624" s="7">
        <v>501015</v>
      </c>
      <c r="B1624" s="7" t="s">
        <v>203</v>
      </c>
      <c r="C1624" s="9">
        <v>43725</v>
      </c>
      <c r="D1624" s="9">
        <v>46022</v>
      </c>
      <c r="E1624" s="9">
        <v>46022</v>
      </c>
      <c r="F1624" s="7" t="s">
        <v>238</v>
      </c>
      <c r="G1624" s="11">
        <v>16095.681901463829</v>
      </c>
      <c r="H1624" s="11">
        <v>0</v>
      </c>
      <c r="I1624" s="11" t="s">
        <v>240</v>
      </c>
      <c r="J1624" s="11">
        <v>0</v>
      </c>
      <c r="K1624" s="11" t="s">
        <v>240</v>
      </c>
      <c r="L1624" s="11">
        <v>733323</v>
      </c>
      <c r="M1624" s="13">
        <v>8.4099999999999994E-2</v>
      </c>
      <c r="N1624" s="13" t="s">
        <v>249</v>
      </c>
      <c r="O1624" s="13" t="s">
        <v>257</v>
      </c>
      <c r="P1624" s="13">
        <v>0.39539999999999997</v>
      </c>
      <c r="Q1624" s="7" t="s">
        <v>260</v>
      </c>
      <c r="R1624" s="7" t="s">
        <v>264</v>
      </c>
      <c r="S1624" s="7">
        <v>0</v>
      </c>
      <c r="T1624" s="7" t="s">
        <v>267</v>
      </c>
      <c r="U1624" s="7" t="s">
        <v>269</v>
      </c>
      <c r="V1624" s="7">
        <v>4.4755000000000003</v>
      </c>
      <c r="W1624" s="9">
        <v>45657</v>
      </c>
      <c r="X1624" s="7">
        <v>12</v>
      </c>
      <c r="Y1624" s="7">
        <v>11</v>
      </c>
      <c r="Z1624" s="11">
        <v>0</v>
      </c>
      <c r="AA1624" s="11">
        <v>0</v>
      </c>
      <c r="AB1624" s="11">
        <v>0</v>
      </c>
      <c r="AC1624" s="11">
        <v>0</v>
      </c>
      <c r="AD1624" s="11">
        <v>66665.727272727279</v>
      </c>
      <c r="AE1624" s="11">
        <v>733323.00000000012</v>
      </c>
      <c r="AF1624" s="11">
        <v>0</v>
      </c>
      <c r="AG1624" s="11">
        <v>0</v>
      </c>
      <c r="AH1624" s="11">
        <v>0</v>
      </c>
      <c r="AI1624" s="11">
        <v>0</v>
      </c>
      <c r="AJ1624" s="11">
        <v>749418.68190146389</v>
      </c>
      <c r="AK1624" s="11">
        <v>733323.00000000012</v>
      </c>
      <c r="AL1624" s="13">
        <v>3.7956325312061829E-3</v>
      </c>
      <c r="AM1624" s="7">
        <v>4293</v>
      </c>
      <c r="AN1624" s="7" t="s">
        <v>273</v>
      </c>
      <c r="AO1624" s="9">
        <v>45991</v>
      </c>
      <c r="AP1624" s="9">
        <v>45961</v>
      </c>
      <c r="AQ1624" s="7">
        <v>30</v>
      </c>
      <c r="AR1624" s="7">
        <v>334</v>
      </c>
      <c r="AS1624" s="15">
        <v>0.92877207215102242</v>
      </c>
      <c r="AT1624" s="11">
        <v>1044.6107437670671</v>
      </c>
      <c r="AU1624" s="11">
        <v>4675.1553837295078</v>
      </c>
      <c r="AV1624" s="11">
        <v>1022.175057749919</v>
      </c>
      <c r="AW1624" s="11">
        <v>4574.7444709597612</v>
      </c>
      <c r="AX1624" s="11">
        <v>22.43568601714821</v>
      </c>
      <c r="AY1624" s="11">
        <v>100.4109127697468</v>
      </c>
      <c r="AZ1624" s="13">
        <v>3.7956325312061829E-3</v>
      </c>
      <c r="BA1624" s="11">
        <v>1044.6107437670671</v>
      </c>
      <c r="BB1624" s="11">
        <v>4675.1553837295078</v>
      </c>
      <c r="BC1624" s="11"/>
      <c r="BD1624" s="11"/>
      <c r="BE1624" s="11"/>
      <c r="BF1624" s="11">
        <v>1022.175057749919</v>
      </c>
      <c r="BG1624" s="11">
        <v>4574.7444709597612</v>
      </c>
      <c r="BH1624" s="11">
        <v>22.43568601714821</v>
      </c>
      <c r="BI1624" s="11">
        <v>100.4109127697468</v>
      </c>
      <c r="BJ1624" s="11">
        <v>100.4109127697468</v>
      </c>
      <c r="BK1624" s="11">
        <v>4574.7444709597612</v>
      </c>
      <c r="BL1624" s="11">
        <v>4675.1553837295078</v>
      </c>
    </row>
    <row r="1625" spans="1:64" hidden="1" x14ac:dyDescent="0.25">
      <c r="A1625" s="7">
        <v>501015</v>
      </c>
      <c r="B1625" s="7" t="s">
        <v>203</v>
      </c>
      <c r="C1625" s="9">
        <v>43725</v>
      </c>
      <c r="D1625" s="9">
        <v>46022</v>
      </c>
      <c r="E1625" s="9">
        <v>46022</v>
      </c>
      <c r="F1625" s="7" t="s">
        <v>238</v>
      </c>
      <c r="G1625" s="11">
        <v>16095.681901463829</v>
      </c>
      <c r="H1625" s="11">
        <v>0</v>
      </c>
      <c r="I1625" s="11" t="s">
        <v>240</v>
      </c>
      <c r="J1625" s="11">
        <v>0</v>
      </c>
      <c r="K1625" s="11" t="s">
        <v>240</v>
      </c>
      <c r="L1625" s="11">
        <v>733323</v>
      </c>
      <c r="M1625" s="13">
        <v>8.4099999999999994E-2</v>
      </c>
      <c r="N1625" s="13" t="s">
        <v>249</v>
      </c>
      <c r="O1625" s="13" t="s">
        <v>257</v>
      </c>
      <c r="P1625" s="13">
        <v>0.39539999999999997</v>
      </c>
      <c r="Q1625" s="7" t="s">
        <v>260</v>
      </c>
      <c r="R1625" s="7" t="s">
        <v>264</v>
      </c>
      <c r="S1625" s="7">
        <v>0</v>
      </c>
      <c r="T1625" s="7" t="s">
        <v>267</v>
      </c>
      <c r="U1625" s="7" t="s">
        <v>269</v>
      </c>
      <c r="V1625" s="7">
        <v>4.4755000000000003</v>
      </c>
      <c r="W1625" s="9">
        <v>45657</v>
      </c>
      <c r="X1625" s="7">
        <v>12</v>
      </c>
      <c r="Y1625" s="7">
        <v>12</v>
      </c>
      <c r="Z1625" s="11">
        <v>0</v>
      </c>
      <c r="AA1625" s="11">
        <v>0</v>
      </c>
      <c r="AB1625" s="11">
        <v>0</v>
      </c>
      <c r="AC1625" s="11">
        <v>0</v>
      </c>
      <c r="AD1625" s="11">
        <v>0</v>
      </c>
      <c r="AE1625" s="11">
        <v>733323.00000000012</v>
      </c>
      <c r="AF1625" s="11">
        <v>749418.68190146389</v>
      </c>
      <c r="AG1625" s="11">
        <v>733323.00000000012</v>
      </c>
      <c r="AH1625" s="11">
        <v>749418.68190146389</v>
      </c>
      <c r="AI1625" s="11">
        <v>733323.00000000012</v>
      </c>
      <c r="AJ1625" s="11">
        <v>5.6388671509921551E-11</v>
      </c>
      <c r="AK1625" s="11">
        <v>0</v>
      </c>
      <c r="AL1625" s="13">
        <v>3.7806442515112559E-3</v>
      </c>
      <c r="AM1625" s="7">
        <v>4294</v>
      </c>
      <c r="AN1625" s="7" t="s">
        <v>274</v>
      </c>
      <c r="AO1625" s="9">
        <v>46022</v>
      </c>
      <c r="AP1625" s="9">
        <v>45991</v>
      </c>
      <c r="AQ1625" s="7">
        <v>31</v>
      </c>
      <c r="AR1625" s="7">
        <v>365</v>
      </c>
      <c r="AS1625" s="15">
        <v>0.92242413061525685</v>
      </c>
      <c r="AT1625" s="11">
        <v>7.7754404009300429E-14</v>
      </c>
      <c r="AU1625" s="11">
        <v>3.4798983514362408E-13</v>
      </c>
      <c r="AV1625" s="11">
        <v>0</v>
      </c>
      <c r="AW1625" s="11">
        <v>0</v>
      </c>
      <c r="AX1625" s="11">
        <v>7.7754404009300429E-14</v>
      </c>
      <c r="AY1625" s="11">
        <v>3.4798983514362408E-13</v>
      </c>
      <c r="AZ1625" s="13">
        <v>3.7806442515112559E-3</v>
      </c>
      <c r="BA1625" s="11">
        <v>7.7754404009300429E-14</v>
      </c>
      <c r="BB1625" s="11">
        <v>3.4798983514362408E-13</v>
      </c>
      <c r="BC1625" s="11"/>
      <c r="BD1625" s="11"/>
      <c r="BE1625" s="11"/>
      <c r="BF1625" s="11">
        <v>0</v>
      </c>
      <c r="BG1625" s="11">
        <v>0</v>
      </c>
      <c r="BH1625" s="11">
        <v>7.7754404009300429E-14</v>
      </c>
      <c r="BI1625" s="11">
        <v>3.4798983514362408E-13</v>
      </c>
      <c r="BJ1625" s="11">
        <v>3.4798983514362408E-13</v>
      </c>
      <c r="BK1625" s="11">
        <v>0</v>
      </c>
      <c r="BL1625" s="11">
        <v>3.4798983514362408E-13</v>
      </c>
    </row>
    <row r="1626" spans="1:64" hidden="1" x14ac:dyDescent="0.25">
      <c r="A1626" s="7">
        <v>501092</v>
      </c>
      <c r="B1626" s="7" t="s">
        <v>204</v>
      </c>
      <c r="C1626" s="9">
        <v>45163</v>
      </c>
      <c r="D1626" s="9">
        <v>46022</v>
      </c>
      <c r="E1626" s="9">
        <v>46022</v>
      </c>
      <c r="F1626" s="7" t="s">
        <v>238</v>
      </c>
      <c r="G1626" s="11">
        <v>60423.449893866593</v>
      </c>
      <c r="H1626" s="11">
        <v>0</v>
      </c>
      <c r="I1626" s="11" t="s">
        <v>240</v>
      </c>
      <c r="J1626" s="11">
        <v>0</v>
      </c>
      <c r="K1626" s="11" t="s">
        <v>240</v>
      </c>
      <c r="L1626" s="11">
        <v>0</v>
      </c>
      <c r="M1626" s="13">
        <v>0.1011</v>
      </c>
      <c r="N1626" s="13" t="s">
        <v>249</v>
      </c>
      <c r="O1626" s="13" t="s">
        <v>257</v>
      </c>
      <c r="P1626" s="13">
        <v>0.39539999999999997</v>
      </c>
      <c r="Q1626" s="7" t="s">
        <v>260</v>
      </c>
      <c r="R1626" s="7" t="s">
        <v>264</v>
      </c>
      <c r="S1626" s="7">
        <v>0</v>
      </c>
      <c r="T1626" s="7" t="s">
        <v>267</v>
      </c>
      <c r="U1626" s="7" t="s">
        <v>269</v>
      </c>
      <c r="V1626" s="7">
        <v>4.4755000000000003</v>
      </c>
      <c r="W1626" s="9">
        <v>45657</v>
      </c>
      <c r="X1626" s="7">
        <v>12</v>
      </c>
      <c r="Y1626" s="7">
        <v>0</v>
      </c>
      <c r="Z1626" s="11">
        <v>0</v>
      </c>
      <c r="AA1626" s="11">
        <v>0</v>
      </c>
      <c r="AB1626" s="11">
        <v>0</v>
      </c>
      <c r="AC1626" s="11">
        <v>0</v>
      </c>
      <c r="AD1626" s="11">
        <v>0</v>
      </c>
      <c r="AE1626" s="11">
        <v>0</v>
      </c>
      <c r="AF1626" s="11">
        <v>0</v>
      </c>
      <c r="AG1626" s="11">
        <v>0</v>
      </c>
      <c r="AH1626" s="11">
        <v>0</v>
      </c>
      <c r="AI1626" s="11">
        <v>0</v>
      </c>
      <c r="AJ1626" s="11">
        <v>60423.449893866593</v>
      </c>
      <c r="AK1626" s="11">
        <v>0</v>
      </c>
      <c r="AM1626" s="7">
        <v>4295</v>
      </c>
      <c r="AN1626" s="7" t="s">
        <v>275</v>
      </c>
      <c r="AO1626" s="9">
        <v>45657</v>
      </c>
      <c r="AP1626" s="9">
        <v>46022</v>
      </c>
      <c r="AQ1626" s="7">
        <v>0</v>
      </c>
      <c r="AR1626" s="7">
        <v>0</v>
      </c>
      <c r="AS1626" s="15">
        <v>1</v>
      </c>
      <c r="BC1626" s="11"/>
      <c r="BD1626" s="11"/>
      <c r="BE1626" s="11"/>
    </row>
    <row r="1627" spans="1:64" hidden="1" x14ac:dyDescent="0.25">
      <c r="A1627" s="7">
        <v>501092</v>
      </c>
      <c r="B1627" s="7" t="s">
        <v>204</v>
      </c>
      <c r="C1627" s="9">
        <v>45163</v>
      </c>
      <c r="D1627" s="9">
        <v>46022</v>
      </c>
      <c r="E1627" s="9">
        <v>46022</v>
      </c>
      <c r="F1627" s="7" t="s">
        <v>238</v>
      </c>
      <c r="G1627" s="11">
        <v>60423.449893866593</v>
      </c>
      <c r="H1627" s="11">
        <v>0</v>
      </c>
      <c r="I1627" s="11" t="s">
        <v>240</v>
      </c>
      <c r="J1627" s="11">
        <v>0</v>
      </c>
      <c r="K1627" s="11" t="s">
        <v>240</v>
      </c>
      <c r="L1627" s="11">
        <v>0</v>
      </c>
      <c r="M1627" s="13">
        <v>0.1011</v>
      </c>
      <c r="N1627" s="13" t="s">
        <v>249</v>
      </c>
      <c r="O1627" s="13" t="s">
        <v>257</v>
      </c>
      <c r="P1627" s="13">
        <v>0.39539999999999997</v>
      </c>
      <c r="Q1627" s="7" t="s">
        <v>260</v>
      </c>
      <c r="R1627" s="7" t="s">
        <v>264</v>
      </c>
      <c r="S1627" s="7">
        <v>0</v>
      </c>
      <c r="T1627" s="7" t="s">
        <v>267</v>
      </c>
      <c r="U1627" s="7" t="s">
        <v>269</v>
      </c>
      <c r="V1627" s="7">
        <v>4.4755000000000003</v>
      </c>
      <c r="W1627" s="9">
        <v>45657</v>
      </c>
      <c r="X1627" s="7">
        <v>12</v>
      </c>
      <c r="Y1627" s="7">
        <v>1</v>
      </c>
      <c r="Z1627" s="11">
        <v>0</v>
      </c>
      <c r="AA1627" s="11">
        <v>0</v>
      </c>
      <c r="AB1627" s="11">
        <v>0</v>
      </c>
      <c r="AC1627" s="11">
        <v>0</v>
      </c>
      <c r="AD1627" s="11">
        <v>0</v>
      </c>
      <c r="AE1627" s="11">
        <v>0</v>
      </c>
      <c r="AF1627" s="11">
        <v>0</v>
      </c>
      <c r="AG1627" s="11">
        <v>0</v>
      </c>
      <c r="AH1627" s="11">
        <v>0</v>
      </c>
      <c r="AI1627" s="11">
        <v>0</v>
      </c>
      <c r="AJ1627" s="11">
        <v>60423.449893866593</v>
      </c>
      <c r="AK1627" s="11">
        <v>0</v>
      </c>
      <c r="AL1627" s="13">
        <v>3.9488226459580833E-3</v>
      </c>
      <c r="AM1627" s="7">
        <v>4296</v>
      </c>
      <c r="AN1627" s="7" t="s">
        <v>276</v>
      </c>
      <c r="AO1627" s="9">
        <v>45688</v>
      </c>
      <c r="AP1627" s="9">
        <v>45657</v>
      </c>
      <c r="AQ1627" s="7">
        <v>31</v>
      </c>
      <c r="AR1627" s="7">
        <v>31</v>
      </c>
      <c r="AS1627" s="15">
        <v>0.99185363667406024</v>
      </c>
      <c r="AT1627" s="11">
        <v>93.57447548964474</v>
      </c>
      <c r="AU1627" s="11">
        <v>418.79256505390498</v>
      </c>
      <c r="AV1627" s="11">
        <v>0</v>
      </c>
      <c r="AW1627" s="11">
        <v>0</v>
      </c>
      <c r="AX1627" s="11">
        <v>93.57447548964474</v>
      </c>
      <c r="AY1627" s="11">
        <v>418.79256505390498</v>
      </c>
      <c r="AZ1627" s="13">
        <v>3.9488226459580833E-3</v>
      </c>
      <c r="BA1627" s="11">
        <v>93.57447548964474</v>
      </c>
      <c r="BB1627" s="11">
        <v>418.79256505390498</v>
      </c>
      <c r="BC1627" s="11"/>
      <c r="BD1627" s="11"/>
      <c r="BE1627" s="11"/>
      <c r="BF1627" s="11">
        <v>0</v>
      </c>
      <c r="BG1627" s="11">
        <v>0</v>
      </c>
      <c r="BH1627" s="11">
        <v>93.57447548964474</v>
      </c>
      <c r="BI1627" s="11">
        <v>418.79256505390498</v>
      </c>
      <c r="BJ1627" s="11">
        <v>418.79256505390498</v>
      </c>
      <c r="BK1627" s="11">
        <v>0</v>
      </c>
      <c r="BL1627" s="11">
        <v>418.79256505390498</v>
      </c>
    </row>
    <row r="1628" spans="1:64" hidden="1" x14ac:dyDescent="0.25">
      <c r="A1628" s="7">
        <v>501092</v>
      </c>
      <c r="B1628" s="7" t="s">
        <v>204</v>
      </c>
      <c r="C1628" s="9">
        <v>45163</v>
      </c>
      <c r="D1628" s="9">
        <v>46022</v>
      </c>
      <c r="E1628" s="9">
        <v>46022</v>
      </c>
      <c r="F1628" s="7" t="s">
        <v>238</v>
      </c>
      <c r="G1628" s="11">
        <v>60423.449893866593</v>
      </c>
      <c r="H1628" s="11">
        <v>0</v>
      </c>
      <c r="I1628" s="11" t="s">
        <v>240</v>
      </c>
      <c r="J1628" s="11">
        <v>0</v>
      </c>
      <c r="K1628" s="11" t="s">
        <v>240</v>
      </c>
      <c r="L1628" s="11">
        <v>0</v>
      </c>
      <c r="M1628" s="13">
        <v>0.1011</v>
      </c>
      <c r="N1628" s="13" t="s">
        <v>249</v>
      </c>
      <c r="O1628" s="13" t="s">
        <v>257</v>
      </c>
      <c r="P1628" s="13">
        <v>0.39539999999999997</v>
      </c>
      <c r="Q1628" s="7" t="s">
        <v>260</v>
      </c>
      <c r="R1628" s="7" t="s">
        <v>264</v>
      </c>
      <c r="S1628" s="7">
        <v>0</v>
      </c>
      <c r="T1628" s="7" t="s">
        <v>267</v>
      </c>
      <c r="U1628" s="7" t="s">
        <v>269</v>
      </c>
      <c r="V1628" s="7">
        <v>4.4755000000000003</v>
      </c>
      <c r="W1628" s="9">
        <v>45657</v>
      </c>
      <c r="X1628" s="7">
        <v>12</v>
      </c>
      <c r="Y1628" s="7">
        <v>2</v>
      </c>
      <c r="Z1628" s="11">
        <v>0</v>
      </c>
      <c r="AA1628" s="11">
        <v>0</v>
      </c>
      <c r="AB1628" s="11">
        <v>0</v>
      </c>
      <c r="AC1628" s="11">
        <v>0</v>
      </c>
      <c r="AD1628" s="11">
        <v>0</v>
      </c>
      <c r="AE1628" s="11">
        <v>0</v>
      </c>
      <c r="AF1628" s="11">
        <v>0</v>
      </c>
      <c r="AG1628" s="11">
        <v>0</v>
      </c>
      <c r="AH1628" s="11">
        <v>0</v>
      </c>
      <c r="AI1628" s="11">
        <v>0</v>
      </c>
      <c r="AJ1628" s="11">
        <v>60423.449893866593</v>
      </c>
      <c r="AK1628" s="11">
        <v>0</v>
      </c>
      <c r="AL1628" s="13">
        <v>3.9332294456688732E-3</v>
      </c>
      <c r="AM1628" s="7">
        <v>4297</v>
      </c>
      <c r="AN1628" s="7" t="s">
        <v>277</v>
      </c>
      <c r="AO1628" s="9">
        <v>45716</v>
      </c>
      <c r="AP1628" s="9">
        <v>45688</v>
      </c>
      <c r="AQ1628" s="7">
        <v>28</v>
      </c>
      <c r="AR1628" s="7">
        <v>59</v>
      </c>
      <c r="AS1628" s="15">
        <v>0.98455268672892349</v>
      </c>
      <c r="AT1628" s="11">
        <v>92.518892680372275</v>
      </c>
      <c r="AU1628" s="11">
        <v>414.06830419100612</v>
      </c>
      <c r="AV1628" s="11">
        <v>0</v>
      </c>
      <c r="AW1628" s="11">
        <v>0</v>
      </c>
      <c r="AX1628" s="11">
        <v>92.518892680372275</v>
      </c>
      <c r="AY1628" s="11">
        <v>414.06830419100612</v>
      </c>
      <c r="AZ1628" s="13">
        <v>3.9332294456688732E-3</v>
      </c>
      <c r="BA1628" s="11">
        <v>92.518892680372275</v>
      </c>
      <c r="BB1628" s="11">
        <v>414.06830419100612</v>
      </c>
      <c r="BC1628" s="11"/>
      <c r="BD1628" s="11"/>
      <c r="BE1628" s="11"/>
      <c r="BF1628" s="11">
        <v>0</v>
      </c>
      <c r="BG1628" s="11">
        <v>0</v>
      </c>
      <c r="BH1628" s="11">
        <v>92.518892680372275</v>
      </c>
      <c r="BI1628" s="11">
        <v>414.06830419100612</v>
      </c>
      <c r="BJ1628" s="11">
        <v>414.06830419100612</v>
      </c>
      <c r="BK1628" s="11">
        <v>0</v>
      </c>
      <c r="BL1628" s="11">
        <v>414.06830419100612</v>
      </c>
    </row>
    <row r="1629" spans="1:64" hidden="1" x14ac:dyDescent="0.25">
      <c r="A1629" s="7">
        <v>501092</v>
      </c>
      <c r="B1629" s="7" t="s">
        <v>204</v>
      </c>
      <c r="C1629" s="9">
        <v>45163</v>
      </c>
      <c r="D1629" s="9">
        <v>46022</v>
      </c>
      <c r="E1629" s="9">
        <v>46022</v>
      </c>
      <c r="F1629" s="7" t="s">
        <v>238</v>
      </c>
      <c r="G1629" s="11">
        <v>60423.449893866593</v>
      </c>
      <c r="H1629" s="11">
        <v>0</v>
      </c>
      <c r="I1629" s="11" t="s">
        <v>240</v>
      </c>
      <c r="J1629" s="11">
        <v>0</v>
      </c>
      <c r="K1629" s="11" t="s">
        <v>240</v>
      </c>
      <c r="L1629" s="11">
        <v>0</v>
      </c>
      <c r="M1629" s="13">
        <v>0.1011</v>
      </c>
      <c r="N1629" s="13" t="s">
        <v>249</v>
      </c>
      <c r="O1629" s="13" t="s">
        <v>257</v>
      </c>
      <c r="P1629" s="13">
        <v>0.39539999999999997</v>
      </c>
      <c r="Q1629" s="7" t="s">
        <v>260</v>
      </c>
      <c r="R1629" s="7" t="s">
        <v>264</v>
      </c>
      <c r="S1629" s="7">
        <v>0</v>
      </c>
      <c r="T1629" s="7" t="s">
        <v>267</v>
      </c>
      <c r="U1629" s="7" t="s">
        <v>269</v>
      </c>
      <c r="V1629" s="7">
        <v>4.4755000000000003</v>
      </c>
      <c r="W1629" s="9">
        <v>45657</v>
      </c>
      <c r="X1629" s="7">
        <v>12</v>
      </c>
      <c r="Y1629" s="7">
        <v>3</v>
      </c>
      <c r="Z1629" s="11">
        <v>0</v>
      </c>
      <c r="AA1629" s="11">
        <v>0</v>
      </c>
      <c r="AB1629" s="11">
        <v>0</v>
      </c>
      <c r="AC1629" s="11">
        <v>0</v>
      </c>
      <c r="AD1629" s="11">
        <v>0</v>
      </c>
      <c r="AE1629" s="11">
        <v>0</v>
      </c>
      <c r="AF1629" s="11">
        <v>0</v>
      </c>
      <c r="AG1629" s="11">
        <v>0</v>
      </c>
      <c r="AH1629" s="11">
        <v>0</v>
      </c>
      <c r="AI1629" s="11">
        <v>0</v>
      </c>
      <c r="AJ1629" s="11">
        <v>60423.449893866593</v>
      </c>
      <c r="AK1629" s="11">
        <v>0</v>
      </c>
      <c r="AL1629" s="13">
        <v>3.9176978201620472E-3</v>
      </c>
      <c r="AM1629" s="7">
        <v>4298</v>
      </c>
      <c r="AN1629" s="7" t="s">
        <v>278</v>
      </c>
      <c r="AO1629" s="9">
        <v>45747</v>
      </c>
      <c r="AP1629" s="9">
        <v>45716</v>
      </c>
      <c r="AQ1629" s="7">
        <v>31</v>
      </c>
      <c r="AR1629" s="7">
        <v>90</v>
      </c>
      <c r="AS1629" s="15">
        <v>0.97653216282929933</v>
      </c>
      <c r="AT1629" s="11">
        <v>91.402835665557149</v>
      </c>
      <c r="AU1629" s="11">
        <v>409.07339102120102</v>
      </c>
      <c r="AV1629" s="11">
        <v>0</v>
      </c>
      <c r="AW1629" s="11">
        <v>0</v>
      </c>
      <c r="AX1629" s="11">
        <v>91.402835665557149</v>
      </c>
      <c r="AY1629" s="11">
        <v>409.07339102120102</v>
      </c>
      <c r="AZ1629" s="13">
        <v>3.9176978201620472E-3</v>
      </c>
      <c r="BA1629" s="11">
        <v>91.402835665557149</v>
      </c>
      <c r="BB1629" s="11">
        <v>409.07339102120102</v>
      </c>
      <c r="BC1629" s="11"/>
      <c r="BD1629" s="11"/>
      <c r="BE1629" s="11"/>
      <c r="BF1629" s="11">
        <v>0</v>
      </c>
      <c r="BG1629" s="11">
        <v>0</v>
      </c>
      <c r="BH1629" s="11">
        <v>91.402835665557149</v>
      </c>
      <c r="BI1629" s="11">
        <v>409.07339102120102</v>
      </c>
      <c r="BJ1629" s="11">
        <v>409.07339102120102</v>
      </c>
      <c r="BK1629" s="11">
        <v>0</v>
      </c>
      <c r="BL1629" s="11">
        <v>409.07339102120102</v>
      </c>
    </row>
    <row r="1630" spans="1:64" hidden="1" x14ac:dyDescent="0.25">
      <c r="A1630" s="7">
        <v>501092</v>
      </c>
      <c r="B1630" s="7" t="s">
        <v>204</v>
      </c>
      <c r="C1630" s="9">
        <v>45163</v>
      </c>
      <c r="D1630" s="9">
        <v>46022</v>
      </c>
      <c r="E1630" s="9">
        <v>46022</v>
      </c>
      <c r="F1630" s="7" t="s">
        <v>238</v>
      </c>
      <c r="G1630" s="11">
        <v>60423.449893866593</v>
      </c>
      <c r="H1630" s="11">
        <v>0</v>
      </c>
      <c r="I1630" s="11" t="s">
        <v>240</v>
      </c>
      <c r="J1630" s="11">
        <v>0</v>
      </c>
      <c r="K1630" s="11" t="s">
        <v>240</v>
      </c>
      <c r="L1630" s="11">
        <v>0</v>
      </c>
      <c r="M1630" s="13">
        <v>0.1011</v>
      </c>
      <c r="N1630" s="13" t="s">
        <v>249</v>
      </c>
      <c r="O1630" s="13" t="s">
        <v>257</v>
      </c>
      <c r="P1630" s="13">
        <v>0.39539999999999997</v>
      </c>
      <c r="Q1630" s="7" t="s">
        <v>260</v>
      </c>
      <c r="R1630" s="7" t="s">
        <v>264</v>
      </c>
      <c r="S1630" s="7">
        <v>0</v>
      </c>
      <c r="T1630" s="7" t="s">
        <v>267</v>
      </c>
      <c r="U1630" s="7" t="s">
        <v>269</v>
      </c>
      <c r="V1630" s="7">
        <v>4.4755000000000003</v>
      </c>
      <c r="W1630" s="9">
        <v>45657</v>
      </c>
      <c r="X1630" s="7">
        <v>12</v>
      </c>
      <c r="Y1630" s="7">
        <v>4</v>
      </c>
      <c r="Z1630" s="11">
        <v>0</v>
      </c>
      <c r="AA1630" s="11">
        <v>0</v>
      </c>
      <c r="AB1630" s="11">
        <v>0</v>
      </c>
      <c r="AC1630" s="11">
        <v>0</v>
      </c>
      <c r="AD1630" s="11">
        <v>0</v>
      </c>
      <c r="AE1630" s="11">
        <v>0</v>
      </c>
      <c r="AF1630" s="11">
        <v>0</v>
      </c>
      <c r="AG1630" s="11">
        <v>0</v>
      </c>
      <c r="AH1630" s="11">
        <v>0</v>
      </c>
      <c r="AI1630" s="11">
        <v>0</v>
      </c>
      <c r="AJ1630" s="11">
        <v>60423.449893866593</v>
      </c>
      <c r="AK1630" s="11">
        <v>0</v>
      </c>
      <c r="AL1630" s="13">
        <v>3.9022275262897699E-3</v>
      </c>
      <c r="AM1630" s="7">
        <v>4299</v>
      </c>
      <c r="AN1630" s="7" t="s">
        <v>279</v>
      </c>
      <c r="AO1630" s="9">
        <v>45777</v>
      </c>
      <c r="AP1630" s="9">
        <v>45747</v>
      </c>
      <c r="AQ1630" s="7">
        <v>30</v>
      </c>
      <c r="AR1630" s="7">
        <v>120</v>
      </c>
      <c r="AS1630" s="15">
        <v>0.96883258154347951</v>
      </c>
      <c r="AT1630" s="11">
        <v>90.324071624506729</v>
      </c>
      <c r="AU1630" s="11">
        <v>404.24538255547992</v>
      </c>
      <c r="AV1630" s="11">
        <v>0</v>
      </c>
      <c r="AW1630" s="11">
        <v>0</v>
      </c>
      <c r="AX1630" s="11">
        <v>90.324071624506729</v>
      </c>
      <c r="AY1630" s="11">
        <v>404.24538255547992</v>
      </c>
      <c r="AZ1630" s="13">
        <v>3.9022275262897699E-3</v>
      </c>
      <c r="BA1630" s="11">
        <v>90.324071624506729</v>
      </c>
      <c r="BB1630" s="11">
        <v>404.24538255547992</v>
      </c>
      <c r="BC1630" s="11"/>
      <c r="BD1630" s="11"/>
      <c r="BE1630" s="11"/>
      <c r="BF1630" s="11">
        <v>0</v>
      </c>
      <c r="BG1630" s="11">
        <v>0</v>
      </c>
      <c r="BH1630" s="11">
        <v>90.324071624506729</v>
      </c>
      <c r="BI1630" s="11">
        <v>404.24538255547992</v>
      </c>
      <c r="BJ1630" s="11">
        <v>404.24538255547992</v>
      </c>
      <c r="BK1630" s="11">
        <v>0</v>
      </c>
      <c r="BL1630" s="11">
        <v>404.24538255547992</v>
      </c>
    </row>
    <row r="1631" spans="1:64" hidden="1" x14ac:dyDescent="0.25">
      <c r="A1631" s="7">
        <v>501092</v>
      </c>
      <c r="B1631" s="7" t="s">
        <v>204</v>
      </c>
      <c r="C1631" s="9">
        <v>45163</v>
      </c>
      <c r="D1631" s="9">
        <v>46022</v>
      </c>
      <c r="E1631" s="9">
        <v>46022</v>
      </c>
      <c r="F1631" s="7" t="s">
        <v>238</v>
      </c>
      <c r="G1631" s="11">
        <v>60423.449893866593</v>
      </c>
      <c r="H1631" s="11">
        <v>0</v>
      </c>
      <c r="I1631" s="11" t="s">
        <v>240</v>
      </c>
      <c r="J1631" s="11">
        <v>0</v>
      </c>
      <c r="K1631" s="11" t="s">
        <v>240</v>
      </c>
      <c r="L1631" s="11">
        <v>0</v>
      </c>
      <c r="M1631" s="13">
        <v>0.1011</v>
      </c>
      <c r="N1631" s="13" t="s">
        <v>249</v>
      </c>
      <c r="O1631" s="13" t="s">
        <v>257</v>
      </c>
      <c r="P1631" s="13">
        <v>0.39539999999999997</v>
      </c>
      <c r="Q1631" s="7" t="s">
        <v>260</v>
      </c>
      <c r="R1631" s="7" t="s">
        <v>264</v>
      </c>
      <c r="S1631" s="7">
        <v>0</v>
      </c>
      <c r="T1631" s="7" t="s">
        <v>267</v>
      </c>
      <c r="U1631" s="7" t="s">
        <v>269</v>
      </c>
      <c r="V1631" s="7">
        <v>4.4755000000000003</v>
      </c>
      <c r="W1631" s="9">
        <v>45657</v>
      </c>
      <c r="X1631" s="7">
        <v>12</v>
      </c>
      <c r="Y1631" s="7">
        <v>5</v>
      </c>
      <c r="Z1631" s="11">
        <v>0</v>
      </c>
      <c r="AA1631" s="11">
        <v>0</v>
      </c>
      <c r="AB1631" s="11">
        <v>0</v>
      </c>
      <c r="AC1631" s="11">
        <v>0</v>
      </c>
      <c r="AD1631" s="11">
        <v>0</v>
      </c>
      <c r="AE1631" s="11">
        <v>0</v>
      </c>
      <c r="AF1631" s="11">
        <v>0</v>
      </c>
      <c r="AG1631" s="11">
        <v>0</v>
      </c>
      <c r="AH1631" s="11">
        <v>0</v>
      </c>
      <c r="AI1631" s="11">
        <v>0</v>
      </c>
      <c r="AJ1631" s="11">
        <v>60423.449893866593</v>
      </c>
      <c r="AK1631" s="11">
        <v>0</v>
      </c>
      <c r="AL1631" s="13">
        <v>3.8868183218642161E-3</v>
      </c>
      <c r="AM1631" s="7">
        <v>4300</v>
      </c>
      <c r="AN1631" s="7" t="s">
        <v>280</v>
      </c>
      <c r="AO1631" s="9">
        <v>45808</v>
      </c>
      <c r="AP1631" s="9">
        <v>45777</v>
      </c>
      <c r="AQ1631" s="7">
        <v>31</v>
      </c>
      <c r="AR1631" s="7">
        <v>151</v>
      </c>
      <c r="AS1631" s="15">
        <v>0.96094011933221812</v>
      </c>
      <c r="AT1631" s="11">
        <v>89.234490774338767</v>
      </c>
      <c r="AU1631" s="11">
        <v>399.36896346055318</v>
      </c>
      <c r="AV1631" s="11">
        <v>0</v>
      </c>
      <c r="AW1631" s="11">
        <v>0</v>
      </c>
      <c r="AX1631" s="11">
        <v>89.234490774338767</v>
      </c>
      <c r="AY1631" s="11">
        <v>399.36896346055318</v>
      </c>
      <c r="AZ1631" s="13">
        <v>3.8868183218642161E-3</v>
      </c>
      <c r="BA1631" s="11">
        <v>89.234490774338767</v>
      </c>
      <c r="BB1631" s="11">
        <v>399.36896346055318</v>
      </c>
      <c r="BC1631" s="11"/>
      <c r="BD1631" s="11"/>
      <c r="BE1631" s="11"/>
      <c r="BF1631" s="11">
        <v>0</v>
      </c>
      <c r="BG1631" s="11">
        <v>0</v>
      </c>
      <c r="BH1631" s="11">
        <v>89.234490774338767</v>
      </c>
      <c r="BI1631" s="11">
        <v>399.36896346055318</v>
      </c>
      <c r="BJ1631" s="11">
        <v>399.36896346055318</v>
      </c>
      <c r="BK1631" s="11">
        <v>0</v>
      </c>
      <c r="BL1631" s="11">
        <v>399.36896346055318</v>
      </c>
    </row>
    <row r="1632" spans="1:64" hidden="1" x14ac:dyDescent="0.25">
      <c r="A1632" s="7">
        <v>501092</v>
      </c>
      <c r="B1632" s="7" t="s">
        <v>204</v>
      </c>
      <c r="C1632" s="9">
        <v>45163</v>
      </c>
      <c r="D1632" s="9">
        <v>46022</v>
      </c>
      <c r="E1632" s="9">
        <v>46022</v>
      </c>
      <c r="F1632" s="7" t="s">
        <v>238</v>
      </c>
      <c r="G1632" s="11">
        <v>60423.449893866593</v>
      </c>
      <c r="H1632" s="11">
        <v>0</v>
      </c>
      <c r="I1632" s="11" t="s">
        <v>240</v>
      </c>
      <c r="J1632" s="11">
        <v>0</v>
      </c>
      <c r="K1632" s="11" t="s">
        <v>240</v>
      </c>
      <c r="L1632" s="11">
        <v>0</v>
      </c>
      <c r="M1632" s="13">
        <v>0.1011</v>
      </c>
      <c r="N1632" s="13" t="s">
        <v>249</v>
      </c>
      <c r="O1632" s="13" t="s">
        <v>257</v>
      </c>
      <c r="P1632" s="13">
        <v>0.39539999999999997</v>
      </c>
      <c r="Q1632" s="7" t="s">
        <v>260</v>
      </c>
      <c r="R1632" s="7" t="s">
        <v>264</v>
      </c>
      <c r="S1632" s="7">
        <v>0</v>
      </c>
      <c r="T1632" s="7" t="s">
        <v>267</v>
      </c>
      <c r="U1632" s="7" t="s">
        <v>269</v>
      </c>
      <c r="V1632" s="7">
        <v>4.4755000000000003</v>
      </c>
      <c r="W1632" s="9">
        <v>45657</v>
      </c>
      <c r="X1632" s="7">
        <v>12</v>
      </c>
      <c r="Y1632" s="7">
        <v>6</v>
      </c>
      <c r="Z1632" s="11">
        <v>0</v>
      </c>
      <c r="AA1632" s="11">
        <v>0</v>
      </c>
      <c r="AB1632" s="11">
        <v>0</v>
      </c>
      <c r="AC1632" s="11">
        <v>0</v>
      </c>
      <c r="AD1632" s="11">
        <v>0</v>
      </c>
      <c r="AE1632" s="11">
        <v>0</v>
      </c>
      <c r="AF1632" s="11">
        <v>0</v>
      </c>
      <c r="AG1632" s="11">
        <v>0</v>
      </c>
      <c r="AH1632" s="11">
        <v>0</v>
      </c>
      <c r="AI1632" s="11">
        <v>0</v>
      </c>
      <c r="AJ1632" s="11">
        <v>60423.449893866593</v>
      </c>
      <c r="AK1632" s="11">
        <v>0</v>
      </c>
      <c r="AL1632" s="13">
        <v>3.8714699656541281E-3</v>
      </c>
      <c r="AM1632" s="7">
        <v>4301</v>
      </c>
      <c r="AN1632" s="7" t="s">
        <v>281</v>
      </c>
      <c r="AO1632" s="9">
        <v>45838</v>
      </c>
      <c r="AP1632" s="9">
        <v>45808</v>
      </c>
      <c r="AQ1632" s="7">
        <v>30</v>
      </c>
      <c r="AR1632" s="7">
        <v>181</v>
      </c>
      <c r="AS1632" s="15">
        <v>0.95336347532474641</v>
      </c>
      <c r="AT1632" s="11">
        <v>88.181318198588528</v>
      </c>
      <c r="AU1632" s="11">
        <v>394.655489597783</v>
      </c>
      <c r="AV1632" s="11">
        <v>0</v>
      </c>
      <c r="AW1632" s="11">
        <v>0</v>
      </c>
      <c r="AX1632" s="11">
        <v>88.181318198588528</v>
      </c>
      <c r="AY1632" s="11">
        <v>394.655489597783</v>
      </c>
      <c r="AZ1632" s="13">
        <v>3.8714699656541281E-3</v>
      </c>
      <c r="BA1632" s="11">
        <v>88.181318198588528</v>
      </c>
      <c r="BB1632" s="11">
        <v>394.655489597783</v>
      </c>
      <c r="BC1632" s="11"/>
      <c r="BD1632" s="11"/>
      <c r="BE1632" s="11"/>
      <c r="BF1632" s="11">
        <v>0</v>
      </c>
      <c r="BG1632" s="11">
        <v>0</v>
      </c>
      <c r="BH1632" s="11">
        <v>88.181318198588528</v>
      </c>
      <c r="BI1632" s="11">
        <v>394.655489597783</v>
      </c>
      <c r="BJ1632" s="11">
        <v>394.655489597783</v>
      </c>
      <c r="BK1632" s="11">
        <v>0</v>
      </c>
      <c r="BL1632" s="11">
        <v>394.655489597783</v>
      </c>
    </row>
    <row r="1633" spans="1:64" hidden="1" x14ac:dyDescent="0.25">
      <c r="A1633" s="7">
        <v>501092</v>
      </c>
      <c r="B1633" s="7" t="s">
        <v>204</v>
      </c>
      <c r="C1633" s="9">
        <v>45163</v>
      </c>
      <c r="D1633" s="9">
        <v>46022</v>
      </c>
      <c r="E1633" s="9">
        <v>46022</v>
      </c>
      <c r="F1633" s="7" t="s">
        <v>238</v>
      </c>
      <c r="G1633" s="11">
        <v>60423.449893866593</v>
      </c>
      <c r="H1633" s="11">
        <v>0</v>
      </c>
      <c r="I1633" s="11" t="s">
        <v>240</v>
      </c>
      <c r="J1633" s="11">
        <v>0</v>
      </c>
      <c r="K1633" s="11" t="s">
        <v>240</v>
      </c>
      <c r="L1633" s="11">
        <v>0</v>
      </c>
      <c r="M1633" s="13">
        <v>0.1011</v>
      </c>
      <c r="N1633" s="13" t="s">
        <v>249</v>
      </c>
      <c r="O1633" s="13" t="s">
        <v>257</v>
      </c>
      <c r="P1633" s="13">
        <v>0.39539999999999997</v>
      </c>
      <c r="Q1633" s="7" t="s">
        <v>260</v>
      </c>
      <c r="R1633" s="7" t="s">
        <v>264</v>
      </c>
      <c r="S1633" s="7">
        <v>0</v>
      </c>
      <c r="T1633" s="7" t="s">
        <v>267</v>
      </c>
      <c r="U1633" s="7" t="s">
        <v>269</v>
      </c>
      <c r="V1633" s="7">
        <v>4.4755000000000003</v>
      </c>
      <c r="W1633" s="9">
        <v>45657</v>
      </c>
      <c r="X1633" s="7">
        <v>12</v>
      </c>
      <c r="Y1633" s="7">
        <v>7</v>
      </c>
      <c r="Z1633" s="11">
        <v>0</v>
      </c>
      <c r="AA1633" s="11">
        <v>0</v>
      </c>
      <c r="AB1633" s="11">
        <v>0</v>
      </c>
      <c r="AC1633" s="11">
        <v>0</v>
      </c>
      <c r="AD1633" s="11">
        <v>0</v>
      </c>
      <c r="AE1633" s="11">
        <v>0</v>
      </c>
      <c r="AF1633" s="11">
        <v>0</v>
      </c>
      <c r="AG1633" s="11">
        <v>0</v>
      </c>
      <c r="AH1633" s="11">
        <v>0</v>
      </c>
      <c r="AI1633" s="11">
        <v>0</v>
      </c>
      <c r="AJ1633" s="11">
        <v>60423.449893866593</v>
      </c>
      <c r="AK1633" s="11">
        <v>0</v>
      </c>
      <c r="AL1633" s="13">
        <v>3.8561822173807099E-3</v>
      </c>
      <c r="AM1633" s="7">
        <v>4302</v>
      </c>
      <c r="AN1633" s="7" t="s">
        <v>282</v>
      </c>
      <c r="AO1633" s="9">
        <v>45869</v>
      </c>
      <c r="AP1633" s="9">
        <v>45838</v>
      </c>
      <c r="AQ1633" s="7">
        <v>31</v>
      </c>
      <c r="AR1633" s="7">
        <v>212</v>
      </c>
      <c r="AS1633" s="15">
        <v>0.94559703007307039</v>
      </c>
      <c r="AT1633" s="11">
        <v>87.117585420344852</v>
      </c>
      <c r="AU1633" s="11">
        <v>389.89475354875339</v>
      </c>
      <c r="AV1633" s="11">
        <v>0</v>
      </c>
      <c r="AW1633" s="11">
        <v>0</v>
      </c>
      <c r="AX1633" s="11">
        <v>87.117585420344852</v>
      </c>
      <c r="AY1633" s="11">
        <v>389.89475354875339</v>
      </c>
      <c r="AZ1633" s="13">
        <v>3.8561822173807099E-3</v>
      </c>
      <c r="BA1633" s="11">
        <v>87.117585420344852</v>
      </c>
      <c r="BB1633" s="11">
        <v>389.89475354875339</v>
      </c>
      <c r="BC1633" s="11"/>
      <c r="BD1633" s="11"/>
      <c r="BE1633" s="11"/>
      <c r="BF1633" s="11">
        <v>0</v>
      </c>
      <c r="BG1633" s="11">
        <v>0</v>
      </c>
      <c r="BH1633" s="11">
        <v>87.117585420344852</v>
      </c>
      <c r="BI1633" s="11">
        <v>389.89475354875339</v>
      </c>
      <c r="BJ1633" s="11">
        <v>389.89475354875339</v>
      </c>
      <c r="BK1633" s="11">
        <v>0</v>
      </c>
      <c r="BL1633" s="11">
        <v>389.89475354875339</v>
      </c>
    </row>
    <row r="1634" spans="1:64" hidden="1" x14ac:dyDescent="0.25">
      <c r="A1634" s="7">
        <v>501092</v>
      </c>
      <c r="B1634" s="7" t="s">
        <v>204</v>
      </c>
      <c r="C1634" s="9">
        <v>45163</v>
      </c>
      <c r="D1634" s="9">
        <v>46022</v>
      </c>
      <c r="E1634" s="9">
        <v>46022</v>
      </c>
      <c r="F1634" s="7" t="s">
        <v>238</v>
      </c>
      <c r="G1634" s="11">
        <v>60423.449893866593</v>
      </c>
      <c r="H1634" s="11">
        <v>0</v>
      </c>
      <c r="I1634" s="11" t="s">
        <v>240</v>
      </c>
      <c r="J1634" s="11">
        <v>0</v>
      </c>
      <c r="K1634" s="11" t="s">
        <v>240</v>
      </c>
      <c r="L1634" s="11">
        <v>0</v>
      </c>
      <c r="M1634" s="13">
        <v>0.1011</v>
      </c>
      <c r="N1634" s="13" t="s">
        <v>249</v>
      </c>
      <c r="O1634" s="13" t="s">
        <v>257</v>
      </c>
      <c r="P1634" s="13">
        <v>0.39539999999999997</v>
      </c>
      <c r="Q1634" s="7" t="s">
        <v>260</v>
      </c>
      <c r="R1634" s="7" t="s">
        <v>264</v>
      </c>
      <c r="S1634" s="7">
        <v>0</v>
      </c>
      <c r="T1634" s="7" t="s">
        <v>267</v>
      </c>
      <c r="U1634" s="7" t="s">
        <v>269</v>
      </c>
      <c r="V1634" s="7">
        <v>4.4755000000000003</v>
      </c>
      <c r="W1634" s="9">
        <v>45657</v>
      </c>
      <c r="X1634" s="7">
        <v>12</v>
      </c>
      <c r="Y1634" s="7">
        <v>8</v>
      </c>
      <c r="Z1634" s="11">
        <v>0</v>
      </c>
      <c r="AA1634" s="11">
        <v>0</v>
      </c>
      <c r="AB1634" s="11">
        <v>0</v>
      </c>
      <c r="AC1634" s="11">
        <v>0</v>
      </c>
      <c r="AD1634" s="11">
        <v>0</v>
      </c>
      <c r="AE1634" s="11">
        <v>0</v>
      </c>
      <c r="AF1634" s="11">
        <v>0</v>
      </c>
      <c r="AG1634" s="11">
        <v>0</v>
      </c>
      <c r="AH1634" s="11">
        <v>0</v>
      </c>
      <c r="AI1634" s="11">
        <v>0</v>
      </c>
      <c r="AJ1634" s="11">
        <v>60423.449893866593</v>
      </c>
      <c r="AK1634" s="11">
        <v>0</v>
      </c>
      <c r="AL1634" s="13">
        <v>3.8409548377137388E-3</v>
      </c>
      <c r="AM1634" s="7">
        <v>4303</v>
      </c>
      <c r="AN1634" s="7" t="s">
        <v>283</v>
      </c>
      <c r="AO1634" s="9">
        <v>45900</v>
      </c>
      <c r="AP1634" s="9">
        <v>45869</v>
      </c>
      <c r="AQ1634" s="7">
        <v>31</v>
      </c>
      <c r="AR1634" s="7">
        <v>243</v>
      </c>
      <c r="AS1634" s="15">
        <v>0.93789385310616558</v>
      </c>
      <c r="AT1634" s="11">
        <v>86.066684469140597</v>
      </c>
      <c r="AU1634" s="11">
        <v>385.19144634163882</v>
      </c>
      <c r="AV1634" s="11">
        <v>0</v>
      </c>
      <c r="AW1634" s="11">
        <v>0</v>
      </c>
      <c r="AX1634" s="11">
        <v>86.066684469140597</v>
      </c>
      <c r="AY1634" s="11">
        <v>385.19144634163882</v>
      </c>
      <c r="AZ1634" s="13">
        <v>3.8409548377137388E-3</v>
      </c>
      <c r="BA1634" s="11">
        <v>86.066684469140597</v>
      </c>
      <c r="BB1634" s="11">
        <v>385.19144634163882</v>
      </c>
      <c r="BC1634" s="11"/>
      <c r="BD1634" s="11"/>
      <c r="BE1634" s="11"/>
      <c r="BF1634" s="11">
        <v>0</v>
      </c>
      <c r="BG1634" s="11">
        <v>0</v>
      </c>
      <c r="BH1634" s="11">
        <v>86.066684469140597</v>
      </c>
      <c r="BI1634" s="11">
        <v>385.19144634163882</v>
      </c>
      <c r="BJ1634" s="11">
        <v>385.19144634163882</v>
      </c>
      <c r="BK1634" s="11">
        <v>0</v>
      </c>
      <c r="BL1634" s="11">
        <v>385.19144634163882</v>
      </c>
    </row>
    <row r="1635" spans="1:64" hidden="1" x14ac:dyDescent="0.25">
      <c r="A1635" s="7">
        <v>501092</v>
      </c>
      <c r="B1635" s="7" t="s">
        <v>204</v>
      </c>
      <c r="C1635" s="9">
        <v>45163</v>
      </c>
      <c r="D1635" s="9">
        <v>46022</v>
      </c>
      <c r="E1635" s="9">
        <v>46022</v>
      </c>
      <c r="F1635" s="7" t="s">
        <v>238</v>
      </c>
      <c r="G1635" s="11">
        <v>60423.449893866593</v>
      </c>
      <c r="H1635" s="11">
        <v>0</v>
      </c>
      <c r="I1635" s="11" t="s">
        <v>240</v>
      </c>
      <c r="J1635" s="11">
        <v>0</v>
      </c>
      <c r="K1635" s="11" t="s">
        <v>240</v>
      </c>
      <c r="L1635" s="11">
        <v>0</v>
      </c>
      <c r="M1635" s="13">
        <v>0.1011</v>
      </c>
      <c r="N1635" s="13" t="s">
        <v>249</v>
      </c>
      <c r="O1635" s="13" t="s">
        <v>257</v>
      </c>
      <c r="P1635" s="13">
        <v>0.39539999999999997</v>
      </c>
      <c r="Q1635" s="7" t="s">
        <v>260</v>
      </c>
      <c r="R1635" s="7" t="s">
        <v>264</v>
      </c>
      <c r="S1635" s="7">
        <v>0</v>
      </c>
      <c r="T1635" s="7" t="s">
        <v>267</v>
      </c>
      <c r="U1635" s="7" t="s">
        <v>269</v>
      </c>
      <c r="V1635" s="7">
        <v>4.4755000000000003</v>
      </c>
      <c r="W1635" s="9">
        <v>45657</v>
      </c>
      <c r="X1635" s="7">
        <v>12</v>
      </c>
      <c r="Y1635" s="7">
        <v>9</v>
      </c>
      <c r="Z1635" s="11">
        <v>0</v>
      </c>
      <c r="AA1635" s="11">
        <v>0</v>
      </c>
      <c r="AB1635" s="11">
        <v>0</v>
      </c>
      <c r="AC1635" s="11">
        <v>0</v>
      </c>
      <c r="AD1635" s="11">
        <v>0</v>
      </c>
      <c r="AE1635" s="11">
        <v>0</v>
      </c>
      <c r="AF1635" s="11">
        <v>0</v>
      </c>
      <c r="AG1635" s="11">
        <v>0</v>
      </c>
      <c r="AH1635" s="11">
        <v>0</v>
      </c>
      <c r="AI1635" s="11">
        <v>0</v>
      </c>
      <c r="AJ1635" s="11">
        <v>60423.449893866593</v>
      </c>
      <c r="AK1635" s="11">
        <v>0</v>
      </c>
      <c r="AL1635" s="13">
        <v>3.8257875882684589E-3</v>
      </c>
      <c r="AM1635" s="7">
        <v>4304</v>
      </c>
      <c r="AN1635" s="7" t="s">
        <v>284</v>
      </c>
      <c r="AO1635" s="9">
        <v>45930</v>
      </c>
      <c r="AP1635" s="9">
        <v>45900</v>
      </c>
      <c r="AQ1635" s="7">
        <v>30</v>
      </c>
      <c r="AR1635" s="7">
        <v>273</v>
      </c>
      <c r="AS1635" s="15">
        <v>0.93049892006213819</v>
      </c>
      <c r="AT1635" s="11">
        <v>85.050899306003075</v>
      </c>
      <c r="AU1635" s="11">
        <v>380.64529984401679</v>
      </c>
      <c r="AV1635" s="11">
        <v>0</v>
      </c>
      <c r="AW1635" s="11">
        <v>0</v>
      </c>
      <c r="AX1635" s="11">
        <v>85.050899306003075</v>
      </c>
      <c r="AY1635" s="11">
        <v>380.64529984401679</v>
      </c>
      <c r="AZ1635" s="13">
        <v>3.8257875882684589E-3</v>
      </c>
      <c r="BA1635" s="11">
        <v>85.050899306003075</v>
      </c>
      <c r="BB1635" s="11">
        <v>380.64529984401679</v>
      </c>
      <c r="BC1635" s="11"/>
      <c r="BD1635" s="11"/>
      <c r="BE1635" s="11"/>
      <c r="BF1635" s="11">
        <v>0</v>
      </c>
      <c r="BG1635" s="11">
        <v>0</v>
      </c>
      <c r="BH1635" s="11">
        <v>85.050899306003075</v>
      </c>
      <c r="BI1635" s="11">
        <v>380.64529984401679</v>
      </c>
      <c r="BJ1635" s="11">
        <v>380.64529984401679</v>
      </c>
      <c r="BK1635" s="11">
        <v>0</v>
      </c>
      <c r="BL1635" s="11">
        <v>380.64529984401679</v>
      </c>
    </row>
    <row r="1636" spans="1:64" hidden="1" x14ac:dyDescent="0.25">
      <c r="A1636" s="7">
        <v>501092</v>
      </c>
      <c r="B1636" s="7" t="s">
        <v>204</v>
      </c>
      <c r="C1636" s="9">
        <v>45163</v>
      </c>
      <c r="D1636" s="9">
        <v>46022</v>
      </c>
      <c r="E1636" s="9">
        <v>46022</v>
      </c>
      <c r="F1636" s="7" t="s">
        <v>238</v>
      </c>
      <c r="G1636" s="11">
        <v>60423.449893866593</v>
      </c>
      <c r="H1636" s="11">
        <v>0</v>
      </c>
      <c r="I1636" s="11" t="s">
        <v>240</v>
      </c>
      <c r="J1636" s="11">
        <v>0</v>
      </c>
      <c r="K1636" s="11" t="s">
        <v>240</v>
      </c>
      <c r="L1636" s="11">
        <v>0</v>
      </c>
      <c r="M1636" s="13">
        <v>0.1011</v>
      </c>
      <c r="N1636" s="13" t="s">
        <v>249</v>
      </c>
      <c r="O1636" s="13" t="s">
        <v>257</v>
      </c>
      <c r="P1636" s="13">
        <v>0.39539999999999997</v>
      </c>
      <c r="Q1636" s="7" t="s">
        <v>260</v>
      </c>
      <c r="R1636" s="7" t="s">
        <v>264</v>
      </c>
      <c r="S1636" s="7">
        <v>0</v>
      </c>
      <c r="T1636" s="7" t="s">
        <v>267</v>
      </c>
      <c r="U1636" s="7" t="s">
        <v>269</v>
      </c>
      <c r="V1636" s="7">
        <v>4.4755000000000003</v>
      </c>
      <c r="W1636" s="9">
        <v>45657</v>
      </c>
      <c r="X1636" s="7">
        <v>12</v>
      </c>
      <c r="Y1636" s="7">
        <v>10</v>
      </c>
      <c r="Z1636" s="11">
        <v>0</v>
      </c>
      <c r="AA1636" s="11">
        <v>0</v>
      </c>
      <c r="AB1636" s="11">
        <v>0</v>
      </c>
      <c r="AC1636" s="11">
        <v>0</v>
      </c>
      <c r="AD1636" s="11">
        <v>0</v>
      </c>
      <c r="AE1636" s="11">
        <v>0</v>
      </c>
      <c r="AF1636" s="11">
        <v>0</v>
      </c>
      <c r="AG1636" s="11">
        <v>0</v>
      </c>
      <c r="AH1636" s="11">
        <v>0</v>
      </c>
      <c r="AI1636" s="11">
        <v>0</v>
      </c>
      <c r="AJ1636" s="11">
        <v>60423.449893866593</v>
      </c>
      <c r="AK1636" s="11">
        <v>0</v>
      </c>
      <c r="AL1636" s="13">
        <v>3.8106802316012489E-3</v>
      </c>
      <c r="AM1636" s="7">
        <v>4305</v>
      </c>
      <c r="AN1636" s="7" t="s">
        <v>285</v>
      </c>
      <c r="AO1636" s="9">
        <v>45961</v>
      </c>
      <c r="AP1636" s="9">
        <v>45930</v>
      </c>
      <c r="AQ1636" s="7">
        <v>31</v>
      </c>
      <c r="AR1636" s="7">
        <v>304</v>
      </c>
      <c r="AS1636" s="15">
        <v>0.9229187377849174</v>
      </c>
      <c r="AT1636" s="11">
        <v>84.024928825414321</v>
      </c>
      <c r="AU1636" s="11">
        <v>376.0535689581418</v>
      </c>
      <c r="AV1636" s="11">
        <v>0</v>
      </c>
      <c r="AW1636" s="11">
        <v>0</v>
      </c>
      <c r="AX1636" s="11">
        <v>84.024928825414321</v>
      </c>
      <c r="AY1636" s="11">
        <v>376.0535689581418</v>
      </c>
      <c r="AZ1636" s="13">
        <v>3.8106802316012489E-3</v>
      </c>
      <c r="BA1636" s="11">
        <v>84.024928825414321</v>
      </c>
      <c r="BB1636" s="11">
        <v>376.0535689581418</v>
      </c>
      <c r="BC1636" s="11"/>
      <c r="BD1636" s="11"/>
      <c r="BE1636" s="11"/>
      <c r="BF1636" s="11">
        <v>0</v>
      </c>
      <c r="BG1636" s="11">
        <v>0</v>
      </c>
      <c r="BH1636" s="11">
        <v>84.024928825414321</v>
      </c>
      <c r="BI1636" s="11">
        <v>376.0535689581418</v>
      </c>
      <c r="BJ1636" s="11">
        <v>376.0535689581418</v>
      </c>
      <c r="BK1636" s="11">
        <v>0</v>
      </c>
      <c r="BL1636" s="11">
        <v>376.0535689581418</v>
      </c>
    </row>
    <row r="1637" spans="1:64" hidden="1" x14ac:dyDescent="0.25">
      <c r="A1637" s="7">
        <v>501092</v>
      </c>
      <c r="B1637" s="7" t="s">
        <v>204</v>
      </c>
      <c r="C1637" s="9">
        <v>45163</v>
      </c>
      <c r="D1637" s="9">
        <v>46022</v>
      </c>
      <c r="E1637" s="9">
        <v>46022</v>
      </c>
      <c r="F1637" s="7" t="s">
        <v>238</v>
      </c>
      <c r="G1637" s="11">
        <v>60423.449893866593</v>
      </c>
      <c r="H1637" s="11">
        <v>0</v>
      </c>
      <c r="I1637" s="11" t="s">
        <v>240</v>
      </c>
      <c r="J1637" s="11">
        <v>0</v>
      </c>
      <c r="K1637" s="11" t="s">
        <v>240</v>
      </c>
      <c r="L1637" s="11">
        <v>0</v>
      </c>
      <c r="M1637" s="13">
        <v>0.1011</v>
      </c>
      <c r="N1637" s="13" t="s">
        <v>249</v>
      </c>
      <c r="O1637" s="13" t="s">
        <v>257</v>
      </c>
      <c r="P1637" s="13">
        <v>0.39539999999999997</v>
      </c>
      <c r="Q1637" s="7" t="s">
        <v>260</v>
      </c>
      <c r="R1637" s="7" t="s">
        <v>264</v>
      </c>
      <c r="S1637" s="7">
        <v>0</v>
      </c>
      <c r="T1637" s="7" t="s">
        <v>267</v>
      </c>
      <c r="U1637" s="7" t="s">
        <v>269</v>
      </c>
      <c r="V1637" s="7">
        <v>4.4755000000000003</v>
      </c>
      <c r="W1637" s="9">
        <v>45657</v>
      </c>
      <c r="X1637" s="7">
        <v>12</v>
      </c>
      <c r="Y1637" s="7">
        <v>11</v>
      </c>
      <c r="Z1637" s="11">
        <v>0</v>
      </c>
      <c r="AA1637" s="11">
        <v>0</v>
      </c>
      <c r="AB1637" s="11">
        <v>0</v>
      </c>
      <c r="AC1637" s="11">
        <v>0</v>
      </c>
      <c r="AD1637" s="11">
        <v>0</v>
      </c>
      <c r="AE1637" s="11">
        <v>0</v>
      </c>
      <c r="AF1637" s="11">
        <v>0</v>
      </c>
      <c r="AG1637" s="11">
        <v>0</v>
      </c>
      <c r="AH1637" s="11">
        <v>0</v>
      </c>
      <c r="AI1637" s="11">
        <v>0</v>
      </c>
      <c r="AJ1637" s="11">
        <v>60423.449893866593</v>
      </c>
      <c r="AK1637" s="11">
        <v>0</v>
      </c>
      <c r="AL1637" s="13">
        <v>3.7956325312061829E-3</v>
      </c>
      <c r="AM1637" s="7">
        <v>4306</v>
      </c>
      <c r="AN1637" s="7" t="s">
        <v>286</v>
      </c>
      <c r="AO1637" s="9">
        <v>45991</v>
      </c>
      <c r="AP1637" s="9">
        <v>45961</v>
      </c>
      <c r="AQ1637" s="7">
        <v>30</v>
      </c>
      <c r="AR1637" s="7">
        <v>334</v>
      </c>
      <c r="AS1637" s="15">
        <v>0.91564187777736472</v>
      </c>
      <c r="AT1637" s="11">
        <v>83.033241082811145</v>
      </c>
      <c r="AU1637" s="11">
        <v>371.61527046612127</v>
      </c>
      <c r="AV1637" s="11">
        <v>0</v>
      </c>
      <c r="AW1637" s="11">
        <v>0</v>
      </c>
      <c r="AX1637" s="11">
        <v>83.033241082811145</v>
      </c>
      <c r="AY1637" s="11">
        <v>371.61527046612127</v>
      </c>
      <c r="AZ1637" s="13">
        <v>3.7956325312061829E-3</v>
      </c>
      <c r="BA1637" s="11">
        <v>83.033241082811145</v>
      </c>
      <c r="BB1637" s="11">
        <v>371.61527046612127</v>
      </c>
      <c r="BC1637" s="11"/>
      <c r="BD1637" s="11"/>
      <c r="BE1637" s="11"/>
      <c r="BF1637" s="11">
        <v>0</v>
      </c>
      <c r="BG1637" s="11">
        <v>0</v>
      </c>
      <c r="BH1637" s="11">
        <v>83.033241082811145</v>
      </c>
      <c r="BI1637" s="11">
        <v>371.61527046612127</v>
      </c>
      <c r="BJ1637" s="11">
        <v>371.61527046612127</v>
      </c>
      <c r="BK1637" s="11">
        <v>0</v>
      </c>
      <c r="BL1637" s="11">
        <v>371.61527046612127</v>
      </c>
    </row>
    <row r="1638" spans="1:64" hidden="1" x14ac:dyDescent="0.25">
      <c r="A1638" s="7">
        <v>501092</v>
      </c>
      <c r="B1638" s="7" t="s">
        <v>204</v>
      </c>
      <c r="C1638" s="9">
        <v>45163</v>
      </c>
      <c r="D1638" s="9">
        <v>46022</v>
      </c>
      <c r="E1638" s="9">
        <v>46022</v>
      </c>
      <c r="F1638" s="7" t="s">
        <v>238</v>
      </c>
      <c r="G1638" s="11">
        <v>60423.449893866593</v>
      </c>
      <c r="H1638" s="11">
        <v>0</v>
      </c>
      <c r="I1638" s="11" t="s">
        <v>240</v>
      </c>
      <c r="J1638" s="11">
        <v>0</v>
      </c>
      <c r="K1638" s="11" t="s">
        <v>240</v>
      </c>
      <c r="L1638" s="11">
        <v>0</v>
      </c>
      <c r="M1638" s="13">
        <v>0.1011</v>
      </c>
      <c r="N1638" s="13" t="s">
        <v>249</v>
      </c>
      <c r="O1638" s="13" t="s">
        <v>257</v>
      </c>
      <c r="P1638" s="13">
        <v>0.39539999999999997</v>
      </c>
      <c r="Q1638" s="7" t="s">
        <v>260</v>
      </c>
      <c r="R1638" s="7" t="s">
        <v>264</v>
      </c>
      <c r="S1638" s="7">
        <v>0</v>
      </c>
      <c r="T1638" s="7" t="s">
        <v>267</v>
      </c>
      <c r="U1638" s="7" t="s">
        <v>269</v>
      </c>
      <c r="V1638" s="7">
        <v>4.4755000000000003</v>
      </c>
      <c r="W1638" s="9">
        <v>45657</v>
      </c>
      <c r="X1638" s="7">
        <v>12</v>
      </c>
      <c r="Y1638" s="7">
        <v>12</v>
      </c>
      <c r="Z1638" s="11">
        <v>0</v>
      </c>
      <c r="AA1638" s="11">
        <v>0</v>
      </c>
      <c r="AB1638" s="11">
        <v>0</v>
      </c>
      <c r="AC1638" s="11">
        <v>0</v>
      </c>
      <c r="AD1638" s="11">
        <v>0</v>
      </c>
      <c r="AE1638" s="11">
        <v>0</v>
      </c>
      <c r="AF1638" s="11">
        <v>60423.449893866593</v>
      </c>
      <c r="AG1638" s="11">
        <v>0</v>
      </c>
      <c r="AH1638" s="11">
        <v>60423.449893866593</v>
      </c>
      <c r="AI1638" s="11">
        <v>0</v>
      </c>
      <c r="AJ1638" s="11">
        <v>0</v>
      </c>
      <c r="AK1638" s="11">
        <v>0</v>
      </c>
      <c r="AL1638" s="13">
        <v>3.7806442515112559E-3</v>
      </c>
      <c r="AM1638" s="7">
        <v>4307</v>
      </c>
      <c r="AN1638" s="7" t="s">
        <v>287</v>
      </c>
      <c r="AO1638" s="9">
        <v>46022</v>
      </c>
      <c r="AP1638" s="9">
        <v>45991</v>
      </c>
      <c r="AQ1638" s="7">
        <v>31</v>
      </c>
      <c r="AR1638" s="7">
        <v>365</v>
      </c>
      <c r="AS1638" s="15">
        <v>0.90818272636454456</v>
      </c>
      <c r="AT1638" s="11">
        <v>0</v>
      </c>
      <c r="AU1638" s="11">
        <v>0</v>
      </c>
      <c r="AV1638" s="11">
        <v>0</v>
      </c>
      <c r="AW1638" s="11">
        <v>0</v>
      </c>
      <c r="AX1638" s="11">
        <v>0</v>
      </c>
      <c r="AY1638" s="11">
        <v>0</v>
      </c>
      <c r="AZ1638" s="13">
        <v>3.7806442515112559E-3</v>
      </c>
      <c r="BA1638" s="11">
        <v>0</v>
      </c>
      <c r="BB1638" s="11">
        <v>0</v>
      </c>
      <c r="BC1638" s="11"/>
      <c r="BD1638" s="11"/>
      <c r="BE1638" s="11"/>
      <c r="BF1638" s="11">
        <v>0</v>
      </c>
      <c r="BG1638" s="11">
        <v>0</v>
      </c>
      <c r="BH1638" s="11">
        <v>0</v>
      </c>
      <c r="BI1638" s="11">
        <v>0</v>
      </c>
      <c r="BJ1638" s="11">
        <v>0</v>
      </c>
      <c r="BK1638" s="11">
        <v>0</v>
      </c>
      <c r="BL1638" s="11">
        <v>0</v>
      </c>
    </row>
    <row r="1639" spans="1:64" hidden="1" x14ac:dyDescent="0.25">
      <c r="A1639" s="7">
        <v>501085</v>
      </c>
      <c r="B1639" s="7" t="s">
        <v>205</v>
      </c>
      <c r="C1639" s="9">
        <v>45099</v>
      </c>
      <c r="D1639" s="9">
        <v>46022</v>
      </c>
      <c r="E1639" s="9">
        <v>46022</v>
      </c>
      <c r="F1639" s="7" t="s">
        <v>238</v>
      </c>
      <c r="G1639" s="11">
        <v>190213.75935649619</v>
      </c>
      <c r="H1639" s="11">
        <v>246069.9</v>
      </c>
      <c r="I1639" s="11" t="s">
        <v>240</v>
      </c>
      <c r="J1639" s="11">
        <v>9411.83</v>
      </c>
      <c r="K1639" s="11" t="s">
        <v>240</v>
      </c>
      <c r="L1639" s="11">
        <v>1753925</v>
      </c>
      <c r="M1639" s="13">
        <v>9.1200000000000003E-2</v>
      </c>
      <c r="N1639" s="13" t="s">
        <v>249</v>
      </c>
      <c r="O1639" s="13" t="s">
        <v>257</v>
      </c>
      <c r="P1639" s="13">
        <v>0.39539999999999997</v>
      </c>
      <c r="Q1639" s="7" t="s">
        <v>260</v>
      </c>
      <c r="R1639" s="7" t="s">
        <v>264</v>
      </c>
      <c r="S1639" s="7">
        <v>0</v>
      </c>
      <c r="T1639" s="7" t="s">
        <v>267</v>
      </c>
      <c r="U1639" s="7" t="s">
        <v>269</v>
      </c>
      <c r="V1639" s="7">
        <v>4.4755000000000003</v>
      </c>
      <c r="W1639" s="9">
        <v>45657</v>
      </c>
      <c r="X1639" s="7">
        <v>12</v>
      </c>
      <c r="Y1639" s="7">
        <v>0</v>
      </c>
      <c r="Z1639" s="11">
        <v>0</v>
      </c>
      <c r="AA1639" s="11">
        <v>0</v>
      </c>
      <c r="AB1639" s="11">
        <v>0</v>
      </c>
      <c r="AC1639" s="11">
        <v>0</v>
      </c>
      <c r="AD1639" s="11">
        <v>0</v>
      </c>
      <c r="AE1639" s="11">
        <v>0</v>
      </c>
      <c r="AF1639" s="11">
        <v>0</v>
      </c>
      <c r="AG1639" s="11">
        <v>0</v>
      </c>
      <c r="AH1639" s="11">
        <v>0</v>
      </c>
      <c r="AI1639" s="11">
        <v>0</v>
      </c>
      <c r="AJ1639" s="11">
        <v>190213.75935649619</v>
      </c>
      <c r="AK1639" s="11">
        <v>0</v>
      </c>
      <c r="AM1639" s="7">
        <v>4308</v>
      </c>
      <c r="AN1639" s="7" t="s">
        <v>288</v>
      </c>
      <c r="AO1639" s="9">
        <v>45657</v>
      </c>
      <c r="AP1639" s="9">
        <v>46022</v>
      </c>
      <c r="AQ1639" s="7">
        <v>0</v>
      </c>
      <c r="AR1639" s="7">
        <v>0</v>
      </c>
      <c r="AS1639" s="15">
        <v>1</v>
      </c>
      <c r="BC1639" s="11"/>
      <c r="BD1639" s="11"/>
      <c r="BE1639" s="11"/>
    </row>
    <row r="1640" spans="1:64" hidden="1" x14ac:dyDescent="0.25">
      <c r="A1640" s="7">
        <v>501085</v>
      </c>
      <c r="B1640" s="7" t="s">
        <v>205</v>
      </c>
      <c r="C1640" s="9">
        <v>45099</v>
      </c>
      <c r="D1640" s="9">
        <v>46022</v>
      </c>
      <c r="E1640" s="9">
        <v>46022</v>
      </c>
      <c r="F1640" s="7" t="s">
        <v>238</v>
      </c>
      <c r="G1640" s="11">
        <v>190213.75935649619</v>
      </c>
      <c r="H1640" s="11">
        <v>246069.9</v>
      </c>
      <c r="I1640" s="11" t="s">
        <v>240</v>
      </c>
      <c r="J1640" s="11">
        <v>9411.83</v>
      </c>
      <c r="K1640" s="11" t="s">
        <v>240</v>
      </c>
      <c r="L1640" s="11">
        <v>1753925</v>
      </c>
      <c r="M1640" s="13">
        <v>9.1200000000000003E-2</v>
      </c>
      <c r="N1640" s="13" t="s">
        <v>249</v>
      </c>
      <c r="O1640" s="13" t="s">
        <v>257</v>
      </c>
      <c r="P1640" s="13">
        <v>0.39539999999999997</v>
      </c>
      <c r="Q1640" s="7" t="s">
        <v>260</v>
      </c>
      <c r="R1640" s="7" t="s">
        <v>264</v>
      </c>
      <c r="S1640" s="7">
        <v>0</v>
      </c>
      <c r="T1640" s="7" t="s">
        <v>267</v>
      </c>
      <c r="U1640" s="7" t="s">
        <v>269</v>
      </c>
      <c r="V1640" s="7">
        <v>4.4755000000000003</v>
      </c>
      <c r="W1640" s="9">
        <v>45657</v>
      </c>
      <c r="X1640" s="7">
        <v>12</v>
      </c>
      <c r="Y1640" s="7">
        <v>1</v>
      </c>
      <c r="Z1640" s="11">
        <v>0</v>
      </c>
      <c r="AA1640" s="11">
        <v>0</v>
      </c>
      <c r="AB1640" s="11">
        <v>0</v>
      </c>
      <c r="AC1640" s="11">
        <v>0</v>
      </c>
      <c r="AD1640" s="11">
        <v>159447.72727272729</v>
      </c>
      <c r="AE1640" s="11">
        <v>159447.72727272729</v>
      </c>
      <c r="AF1640" s="11">
        <v>0</v>
      </c>
      <c r="AG1640" s="11">
        <v>0</v>
      </c>
      <c r="AH1640" s="11">
        <v>0</v>
      </c>
      <c r="AI1640" s="11">
        <v>0</v>
      </c>
      <c r="AJ1640" s="11">
        <v>349661.48662922351</v>
      </c>
      <c r="AK1640" s="11">
        <v>159447.72727272729</v>
      </c>
      <c r="AL1640" s="13">
        <v>3.9488226459580833E-3</v>
      </c>
      <c r="AM1640" s="7">
        <v>4309</v>
      </c>
      <c r="AN1640" s="7" t="s">
        <v>289</v>
      </c>
      <c r="AO1640" s="9">
        <v>45688</v>
      </c>
      <c r="AP1640" s="9">
        <v>45657</v>
      </c>
      <c r="AQ1640" s="7">
        <v>31</v>
      </c>
      <c r="AR1640" s="7">
        <v>31</v>
      </c>
      <c r="AS1640" s="15">
        <v>0.99261475320826376</v>
      </c>
      <c r="AT1640" s="11">
        <v>541.91705495075394</v>
      </c>
      <c r="AU1640" s="11">
        <v>2425.3497794320988</v>
      </c>
      <c r="AV1640" s="11">
        <v>247.1174152326725</v>
      </c>
      <c r="AW1640" s="11">
        <v>1105.973991873826</v>
      </c>
      <c r="AX1640" s="11">
        <v>294.79963971808138</v>
      </c>
      <c r="AY1640" s="11">
        <v>1319.375787558273</v>
      </c>
      <c r="AZ1640" s="13">
        <v>3.9488226459580833E-3</v>
      </c>
      <c r="BA1640" s="11">
        <v>541.91705495075394</v>
      </c>
      <c r="BB1640" s="11">
        <v>2425.3497794320988</v>
      </c>
      <c r="BC1640" s="11"/>
      <c r="BD1640" s="11"/>
      <c r="BE1640" s="11"/>
      <c r="BF1640" s="11">
        <v>247.1174152326725</v>
      </c>
      <c r="BG1640" s="11">
        <v>1105.973991873826</v>
      </c>
      <c r="BH1640" s="11">
        <v>294.79963971808138</v>
      </c>
      <c r="BI1640" s="11">
        <v>1319.375787558273</v>
      </c>
      <c r="BJ1640" s="11">
        <v>1319.375787558273</v>
      </c>
      <c r="BK1640" s="11">
        <v>1105.973991873826</v>
      </c>
      <c r="BL1640" s="11">
        <v>2425.3497794320988</v>
      </c>
    </row>
    <row r="1641" spans="1:64" hidden="1" x14ac:dyDescent="0.25">
      <c r="A1641" s="7">
        <v>501085</v>
      </c>
      <c r="B1641" s="7" t="s">
        <v>205</v>
      </c>
      <c r="C1641" s="9">
        <v>45099</v>
      </c>
      <c r="D1641" s="9">
        <v>46022</v>
      </c>
      <c r="E1641" s="9">
        <v>46022</v>
      </c>
      <c r="F1641" s="7" t="s">
        <v>238</v>
      </c>
      <c r="G1641" s="11">
        <v>190213.75935649619</v>
      </c>
      <c r="H1641" s="11">
        <v>246069.9</v>
      </c>
      <c r="I1641" s="11" t="s">
        <v>240</v>
      </c>
      <c r="J1641" s="11">
        <v>9411.83</v>
      </c>
      <c r="K1641" s="11" t="s">
        <v>240</v>
      </c>
      <c r="L1641" s="11">
        <v>1753925</v>
      </c>
      <c r="M1641" s="13">
        <v>9.1200000000000003E-2</v>
      </c>
      <c r="N1641" s="13" t="s">
        <v>249</v>
      </c>
      <c r="O1641" s="13" t="s">
        <v>257</v>
      </c>
      <c r="P1641" s="13">
        <v>0.39539999999999997</v>
      </c>
      <c r="Q1641" s="7" t="s">
        <v>260</v>
      </c>
      <c r="R1641" s="7" t="s">
        <v>264</v>
      </c>
      <c r="S1641" s="7">
        <v>0</v>
      </c>
      <c r="T1641" s="7" t="s">
        <v>267</v>
      </c>
      <c r="U1641" s="7" t="s">
        <v>269</v>
      </c>
      <c r="V1641" s="7">
        <v>4.4755000000000003</v>
      </c>
      <c r="W1641" s="9">
        <v>45657</v>
      </c>
      <c r="X1641" s="7">
        <v>12</v>
      </c>
      <c r="Y1641" s="7">
        <v>2</v>
      </c>
      <c r="Z1641" s="11">
        <v>0</v>
      </c>
      <c r="AA1641" s="11">
        <v>0</v>
      </c>
      <c r="AB1641" s="11">
        <v>0</v>
      </c>
      <c r="AC1641" s="11">
        <v>0</v>
      </c>
      <c r="AD1641" s="11">
        <v>159447.72727272729</v>
      </c>
      <c r="AE1641" s="11">
        <v>318895.45454545447</v>
      </c>
      <c r="AF1641" s="11">
        <v>0</v>
      </c>
      <c r="AG1641" s="11">
        <v>0</v>
      </c>
      <c r="AH1641" s="11">
        <v>0</v>
      </c>
      <c r="AI1641" s="11">
        <v>0</v>
      </c>
      <c r="AJ1641" s="11">
        <v>509109.21390195069</v>
      </c>
      <c r="AK1641" s="11">
        <v>318895.45454545447</v>
      </c>
      <c r="AL1641" s="13">
        <v>3.9332294456688732E-3</v>
      </c>
      <c r="AM1641" s="7">
        <v>4310</v>
      </c>
      <c r="AN1641" s="7" t="s">
        <v>290</v>
      </c>
      <c r="AO1641" s="9">
        <v>45716</v>
      </c>
      <c r="AP1641" s="9">
        <v>45688</v>
      </c>
      <c r="AQ1641" s="7">
        <v>28</v>
      </c>
      <c r="AR1641" s="7">
        <v>59</v>
      </c>
      <c r="AS1641" s="15">
        <v>0.98599109881091462</v>
      </c>
      <c r="AT1641" s="11">
        <v>780.67432798219227</v>
      </c>
      <c r="AU1641" s="11">
        <v>3493.907954884301</v>
      </c>
      <c r="AV1641" s="11">
        <v>488.9982107489306</v>
      </c>
      <c r="AW1641" s="11">
        <v>2188.5114922068392</v>
      </c>
      <c r="AX1641" s="11">
        <v>291.67611723326172</v>
      </c>
      <c r="AY1641" s="11">
        <v>1305.396462677463</v>
      </c>
      <c r="AZ1641" s="13">
        <v>3.9332294456688732E-3</v>
      </c>
      <c r="BA1641" s="11">
        <v>780.67432798219227</v>
      </c>
      <c r="BB1641" s="11">
        <v>3493.907954884301</v>
      </c>
      <c r="BC1641" s="11"/>
      <c r="BD1641" s="11"/>
      <c r="BE1641" s="11"/>
      <c r="BF1641" s="11">
        <v>488.9982107489306</v>
      </c>
      <c r="BG1641" s="11">
        <v>2188.5114922068392</v>
      </c>
      <c r="BH1641" s="11">
        <v>291.67611723326172</v>
      </c>
      <c r="BI1641" s="11">
        <v>1305.396462677463</v>
      </c>
      <c r="BJ1641" s="11">
        <v>1305.396462677463</v>
      </c>
      <c r="BK1641" s="11">
        <v>2188.5114922068392</v>
      </c>
      <c r="BL1641" s="11">
        <v>3493.907954884301</v>
      </c>
    </row>
    <row r="1642" spans="1:64" hidden="1" x14ac:dyDescent="0.25">
      <c r="A1642" s="7">
        <v>501085</v>
      </c>
      <c r="B1642" s="7" t="s">
        <v>205</v>
      </c>
      <c r="C1642" s="9">
        <v>45099</v>
      </c>
      <c r="D1642" s="9">
        <v>46022</v>
      </c>
      <c r="E1642" s="9">
        <v>46022</v>
      </c>
      <c r="F1642" s="7" t="s">
        <v>238</v>
      </c>
      <c r="G1642" s="11">
        <v>190213.75935649619</v>
      </c>
      <c r="H1642" s="11">
        <v>246069.9</v>
      </c>
      <c r="I1642" s="11" t="s">
        <v>240</v>
      </c>
      <c r="J1642" s="11">
        <v>9411.83</v>
      </c>
      <c r="K1642" s="11" t="s">
        <v>240</v>
      </c>
      <c r="L1642" s="11">
        <v>1753925</v>
      </c>
      <c r="M1642" s="13">
        <v>9.1200000000000003E-2</v>
      </c>
      <c r="N1642" s="13" t="s">
        <v>249</v>
      </c>
      <c r="O1642" s="13" t="s">
        <v>257</v>
      </c>
      <c r="P1642" s="13">
        <v>0.39539999999999997</v>
      </c>
      <c r="Q1642" s="7" t="s">
        <v>260</v>
      </c>
      <c r="R1642" s="7" t="s">
        <v>264</v>
      </c>
      <c r="S1642" s="7">
        <v>0</v>
      </c>
      <c r="T1642" s="7" t="s">
        <v>267</v>
      </c>
      <c r="U1642" s="7" t="s">
        <v>269</v>
      </c>
      <c r="V1642" s="7">
        <v>4.4755000000000003</v>
      </c>
      <c r="W1642" s="9">
        <v>45657</v>
      </c>
      <c r="X1642" s="7">
        <v>12</v>
      </c>
      <c r="Y1642" s="7">
        <v>3</v>
      </c>
      <c r="Z1642" s="11">
        <v>0</v>
      </c>
      <c r="AA1642" s="11">
        <v>0</v>
      </c>
      <c r="AB1642" s="11">
        <v>0</v>
      </c>
      <c r="AC1642" s="11">
        <v>0</v>
      </c>
      <c r="AD1642" s="11">
        <v>159447.72727272729</v>
      </c>
      <c r="AE1642" s="11">
        <v>478343.18181818182</v>
      </c>
      <c r="AF1642" s="11">
        <v>0</v>
      </c>
      <c r="AG1642" s="11">
        <v>0</v>
      </c>
      <c r="AH1642" s="11">
        <v>0</v>
      </c>
      <c r="AI1642" s="11">
        <v>0</v>
      </c>
      <c r="AJ1642" s="11">
        <v>668556.94117467804</v>
      </c>
      <c r="AK1642" s="11">
        <v>478343.18181818182</v>
      </c>
      <c r="AL1642" s="13">
        <v>3.9176978201620472E-3</v>
      </c>
      <c r="AM1642" s="7">
        <v>4311</v>
      </c>
      <c r="AN1642" s="7" t="s">
        <v>291</v>
      </c>
      <c r="AO1642" s="9">
        <v>45747</v>
      </c>
      <c r="AP1642" s="9">
        <v>45716</v>
      </c>
      <c r="AQ1642" s="7">
        <v>31</v>
      </c>
      <c r="AR1642" s="7">
        <v>90</v>
      </c>
      <c r="AS1642" s="15">
        <v>0.97870931121174054</v>
      </c>
      <c r="AT1642" s="11">
        <v>1013.583943640672</v>
      </c>
      <c r="AU1642" s="11">
        <v>4536.2949397638276</v>
      </c>
      <c r="AV1642" s="11">
        <v>725.20519761415858</v>
      </c>
      <c r="AW1642" s="11">
        <v>3245.6558619221669</v>
      </c>
      <c r="AX1642" s="11">
        <v>288.37874602651351</v>
      </c>
      <c r="AY1642" s="11">
        <v>1290.639077841661</v>
      </c>
      <c r="AZ1642" s="13">
        <v>3.9176978201620472E-3</v>
      </c>
      <c r="BA1642" s="11">
        <v>1013.583943640672</v>
      </c>
      <c r="BB1642" s="11">
        <v>4536.2949397638276</v>
      </c>
      <c r="BC1642" s="11"/>
      <c r="BD1642" s="11"/>
      <c r="BE1642" s="11"/>
      <c r="BF1642" s="11">
        <v>725.20519761415858</v>
      </c>
      <c r="BG1642" s="11">
        <v>3245.6558619221669</v>
      </c>
      <c r="BH1642" s="11">
        <v>288.37874602651351</v>
      </c>
      <c r="BI1642" s="11">
        <v>1290.639077841661</v>
      </c>
      <c r="BJ1642" s="11">
        <v>1290.639077841661</v>
      </c>
      <c r="BK1642" s="11">
        <v>3245.6558619221669</v>
      </c>
      <c r="BL1642" s="11">
        <v>4536.2949397638276</v>
      </c>
    </row>
    <row r="1643" spans="1:64" hidden="1" x14ac:dyDescent="0.25">
      <c r="A1643" s="7">
        <v>501085</v>
      </c>
      <c r="B1643" s="7" t="s">
        <v>205</v>
      </c>
      <c r="C1643" s="9">
        <v>45099</v>
      </c>
      <c r="D1643" s="9">
        <v>46022</v>
      </c>
      <c r="E1643" s="9">
        <v>46022</v>
      </c>
      <c r="F1643" s="7" t="s">
        <v>238</v>
      </c>
      <c r="G1643" s="11">
        <v>190213.75935649619</v>
      </c>
      <c r="H1643" s="11">
        <v>246069.9</v>
      </c>
      <c r="I1643" s="11" t="s">
        <v>240</v>
      </c>
      <c r="J1643" s="11">
        <v>9411.83</v>
      </c>
      <c r="K1643" s="11" t="s">
        <v>240</v>
      </c>
      <c r="L1643" s="11">
        <v>1753925</v>
      </c>
      <c r="M1643" s="13">
        <v>9.1200000000000003E-2</v>
      </c>
      <c r="N1643" s="13" t="s">
        <v>249</v>
      </c>
      <c r="O1643" s="13" t="s">
        <v>257</v>
      </c>
      <c r="P1643" s="13">
        <v>0.39539999999999997</v>
      </c>
      <c r="Q1643" s="7" t="s">
        <v>260</v>
      </c>
      <c r="R1643" s="7" t="s">
        <v>264</v>
      </c>
      <c r="S1643" s="7">
        <v>0</v>
      </c>
      <c r="T1643" s="7" t="s">
        <v>267</v>
      </c>
      <c r="U1643" s="7" t="s">
        <v>269</v>
      </c>
      <c r="V1643" s="7">
        <v>4.4755000000000003</v>
      </c>
      <c r="W1643" s="9">
        <v>45657</v>
      </c>
      <c r="X1643" s="7">
        <v>12</v>
      </c>
      <c r="Y1643" s="7">
        <v>4</v>
      </c>
      <c r="Z1643" s="11">
        <v>0</v>
      </c>
      <c r="AA1643" s="11">
        <v>0</v>
      </c>
      <c r="AB1643" s="11">
        <v>0</v>
      </c>
      <c r="AC1643" s="11">
        <v>0</v>
      </c>
      <c r="AD1643" s="11">
        <v>159447.72727272729</v>
      </c>
      <c r="AE1643" s="11">
        <v>637790.90909090906</v>
      </c>
      <c r="AF1643" s="11">
        <v>0</v>
      </c>
      <c r="AG1643" s="11">
        <v>0</v>
      </c>
      <c r="AH1643" s="11">
        <v>0</v>
      </c>
      <c r="AI1643" s="11">
        <v>0</v>
      </c>
      <c r="AJ1643" s="11">
        <v>828004.66844740533</v>
      </c>
      <c r="AK1643" s="11">
        <v>637790.90909090906</v>
      </c>
      <c r="AL1643" s="13">
        <v>3.9022275262897699E-3</v>
      </c>
      <c r="AM1643" s="7">
        <v>4312</v>
      </c>
      <c r="AN1643" s="7" t="s">
        <v>292</v>
      </c>
      <c r="AO1643" s="9">
        <v>45777</v>
      </c>
      <c r="AP1643" s="9">
        <v>45747</v>
      </c>
      <c r="AQ1643" s="7">
        <v>30</v>
      </c>
      <c r="AR1643" s="7">
        <v>120</v>
      </c>
      <c r="AS1643" s="15">
        <v>0.97171362768773917</v>
      </c>
      <c r="AT1643" s="11">
        <v>1241.4245568562769</v>
      </c>
      <c r="AU1643" s="11">
        <v>5555.9956042102676</v>
      </c>
      <c r="AV1643" s="11">
        <v>956.23772045850092</v>
      </c>
      <c r="AW1643" s="11">
        <v>4279.6419179120212</v>
      </c>
      <c r="AX1643" s="11">
        <v>285.18683639777601</v>
      </c>
      <c r="AY1643" s="11">
        <v>1276.3536862982471</v>
      </c>
      <c r="AZ1643" s="13">
        <v>3.9022275262897699E-3</v>
      </c>
      <c r="BA1643" s="11">
        <v>1241.4245568562769</v>
      </c>
      <c r="BB1643" s="11">
        <v>5555.9956042102676</v>
      </c>
      <c r="BC1643" s="11"/>
      <c r="BD1643" s="11"/>
      <c r="BE1643" s="11"/>
      <c r="BF1643" s="11">
        <v>956.23772045850092</v>
      </c>
      <c r="BG1643" s="11">
        <v>4279.6419179120212</v>
      </c>
      <c r="BH1643" s="11">
        <v>285.18683639777601</v>
      </c>
      <c r="BI1643" s="11">
        <v>1276.3536862982471</v>
      </c>
      <c r="BJ1643" s="11">
        <v>1276.3536862982471</v>
      </c>
      <c r="BK1643" s="11">
        <v>4279.6419179120212</v>
      </c>
      <c r="BL1643" s="11">
        <v>5555.9956042102676</v>
      </c>
    </row>
    <row r="1644" spans="1:64" hidden="1" x14ac:dyDescent="0.25">
      <c r="A1644" s="7">
        <v>501085</v>
      </c>
      <c r="B1644" s="7" t="s">
        <v>205</v>
      </c>
      <c r="C1644" s="9">
        <v>45099</v>
      </c>
      <c r="D1644" s="9">
        <v>46022</v>
      </c>
      <c r="E1644" s="9">
        <v>46022</v>
      </c>
      <c r="F1644" s="7" t="s">
        <v>238</v>
      </c>
      <c r="G1644" s="11">
        <v>190213.75935649619</v>
      </c>
      <c r="H1644" s="11">
        <v>246069.9</v>
      </c>
      <c r="I1644" s="11" t="s">
        <v>240</v>
      </c>
      <c r="J1644" s="11">
        <v>9411.83</v>
      </c>
      <c r="K1644" s="11" t="s">
        <v>240</v>
      </c>
      <c r="L1644" s="11">
        <v>1753925</v>
      </c>
      <c r="M1644" s="13">
        <v>9.1200000000000003E-2</v>
      </c>
      <c r="N1644" s="13" t="s">
        <v>249</v>
      </c>
      <c r="O1644" s="13" t="s">
        <v>257</v>
      </c>
      <c r="P1644" s="13">
        <v>0.39539999999999997</v>
      </c>
      <c r="Q1644" s="7" t="s">
        <v>260</v>
      </c>
      <c r="R1644" s="7" t="s">
        <v>264</v>
      </c>
      <c r="S1644" s="7">
        <v>0</v>
      </c>
      <c r="T1644" s="7" t="s">
        <v>267</v>
      </c>
      <c r="U1644" s="7" t="s">
        <v>269</v>
      </c>
      <c r="V1644" s="7">
        <v>4.4755000000000003</v>
      </c>
      <c r="W1644" s="9">
        <v>45657</v>
      </c>
      <c r="X1644" s="7">
        <v>12</v>
      </c>
      <c r="Y1644" s="7">
        <v>5</v>
      </c>
      <c r="Z1644" s="11">
        <v>0</v>
      </c>
      <c r="AA1644" s="11">
        <v>0</v>
      </c>
      <c r="AB1644" s="11">
        <v>0</v>
      </c>
      <c r="AC1644" s="11">
        <v>0</v>
      </c>
      <c r="AD1644" s="11">
        <v>159447.72727272729</v>
      </c>
      <c r="AE1644" s="11">
        <v>797238.63636363635</v>
      </c>
      <c r="AF1644" s="11">
        <v>0</v>
      </c>
      <c r="AG1644" s="11">
        <v>0</v>
      </c>
      <c r="AH1644" s="11">
        <v>0</v>
      </c>
      <c r="AI1644" s="11">
        <v>0</v>
      </c>
      <c r="AJ1644" s="11">
        <v>987452.39572013263</v>
      </c>
      <c r="AK1644" s="11">
        <v>797238.63636363635</v>
      </c>
      <c r="AL1644" s="13">
        <v>3.8868183218642161E-3</v>
      </c>
      <c r="AM1644" s="7">
        <v>4313</v>
      </c>
      <c r="AN1644" s="7" t="s">
        <v>293</v>
      </c>
      <c r="AO1644" s="9">
        <v>45808</v>
      </c>
      <c r="AP1644" s="9">
        <v>45777</v>
      </c>
      <c r="AQ1644" s="7">
        <v>31</v>
      </c>
      <c r="AR1644" s="7">
        <v>151</v>
      </c>
      <c r="AS1644" s="15">
        <v>0.96453728273637196</v>
      </c>
      <c r="AT1644" s="11">
        <v>1463.7472540597539</v>
      </c>
      <c r="AU1644" s="11">
        <v>6551.0008355444279</v>
      </c>
      <c r="AV1644" s="11">
        <v>1181.7844281562291</v>
      </c>
      <c r="AW1644" s="11">
        <v>5289.0762082132023</v>
      </c>
      <c r="AX1644" s="11">
        <v>281.96282590352479</v>
      </c>
      <c r="AY1644" s="11">
        <v>1261.924627331226</v>
      </c>
      <c r="AZ1644" s="13">
        <v>3.8868183218642161E-3</v>
      </c>
      <c r="BA1644" s="11">
        <v>1463.7472540597539</v>
      </c>
      <c r="BB1644" s="11">
        <v>6551.0008355444279</v>
      </c>
      <c r="BC1644" s="11"/>
      <c r="BD1644" s="11"/>
      <c r="BE1644" s="11"/>
      <c r="BF1644" s="11">
        <v>1181.7844281562291</v>
      </c>
      <c r="BG1644" s="11">
        <v>5289.0762082132023</v>
      </c>
      <c r="BH1644" s="11">
        <v>281.96282590352479</v>
      </c>
      <c r="BI1644" s="11">
        <v>1261.924627331226</v>
      </c>
      <c r="BJ1644" s="11">
        <v>1261.924627331226</v>
      </c>
      <c r="BK1644" s="11">
        <v>5289.0762082132023</v>
      </c>
      <c r="BL1644" s="11">
        <v>6551.0008355444279</v>
      </c>
    </row>
    <row r="1645" spans="1:64" hidden="1" x14ac:dyDescent="0.25">
      <c r="A1645" s="7">
        <v>501085</v>
      </c>
      <c r="B1645" s="7" t="s">
        <v>205</v>
      </c>
      <c r="C1645" s="9">
        <v>45099</v>
      </c>
      <c r="D1645" s="9">
        <v>46022</v>
      </c>
      <c r="E1645" s="9">
        <v>46022</v>
      </c>
      <c r="F1645" s="7" t="s">
        <v>238</v>
      </c>
      <c r="G1645" s="11">
        <v>190213.75935649619</v>
      </c>
      <c r="H1645" s="11">
        <v>246069.9</v>
      </c>
      <c r="I1645" s="11" t="s">
        <v>240</v>
      </c>
      <c r="J1645" s="11">
        <v>9411.83</v>
      </c>
      <c r="K1645" s="11" t="s">
        <v>240</v>
      </c>
      <c r="L1645" s="11">
        <v>1753925</v>
      </c>
      <c r="M1645" s="13">
        <v>9.1200000000000003E-2</v>
      </c>
      <c r="N1645" s="13" t="s">
        <v>249</v>
      </c>
      <c r="O1645" s="13" t="s">
        <v>257</v>
      </c>
      <c r="P1645" s="13">
        <v>0.39539999999999997</v>
      </c>
      <c r="Q1645" s="7" t="s">
        <v>260</v>
      </c>
      <c r="R1645" s="7" t="s">
        <v>264</v>
      </c>
      <c r="S1645" s="7">
        <v>0</v>
      </c>
      <c r="T1645" s="7" t="s">
        <v>267</v>
      </c>
      <c r="U1645" s="7" t="s">
        <v>269</v>
      </c>
      <c r="V1645" s="7">
        <v>4.4755000000000003</v>
      </c>
      <c r="W1645" s="9">
        <v>45657</v>
      </c>
      <c r="X1645" s="7">
        <v>12</v>
      </c>
      <c r="Y1645" s="7">
        <v>6</v>
      </c>
      <c r="Z1645" s="11">
        <v>0</v>
      </c>
      <c r="AA1645" s="11">
        <v>0</v>
      </c>
      <c r="AB1645" s="11">
        <v>0</v>
      </c>
      <c r="AC1645" s="11">
        <v>0</v>
      </c>
      <c r="AD1645" s="11">
        <v>159447.72727272729</v>
      </c>
      <c r="AE1645" s="11">
        <v>956686.36363636353</v>
      </c>
      <c r="AF1645" s="11">
        <v>0</v>
      </c>
      <c r="AG1645" s="11">
        <v>0</v>
      </c>
      <c r="AH1645" s="11">
        <v>0</v>
      </c>
      <c r="AI1645" s="11">
        <v>0</v>
      </c>
      <c r="AJ1645" s="11">
        <v>1146900.1229928599</v>
      </c>
      <c r="AK1645" s="11">
        <v>956686.36363636353</v>
      </c>
      <c r="AL1645" s="13">
        <v>3.8714699656541281E-3</v>
      </c>
      <c r="AM1645" s="7">
        <v>4314</v>
      </c>
      <c r="AN1645" s="7" t="s">
        <v>294</v>
      </c>
      <c r="AO1645" s="9">
        <v>45838</v>
      </c>
      <c r="AP1645" s="9">
        <v>45808</v>
      </c>
      <c r="AQ1645" s="7">
        <v>30</v>
      </c>
      <c r="AR1645" s="7">
        <v>181</v>
      </c>
      <c r="AS1645" s="15">
        <v>0.95764289898031096</v>
      </c>
      <c r="AT1645" s="11">
        <v>1681.2865990500679</v>
      </c>
      <c r="AU1645" s="11">
        <v>7524.5981740485813</v>
      </c>
      <c r="AV1645" s="11">
        <v>1402.444668397487</v>
      </c>
      <c r="AW1645" s="11">
        <v>6276.6411134129557</v>
      </c>
      <c r="AX1645" s="11">
        <v>278.84193065258091</v>
      </c>
      <c r="AY1645" s="11">
        <v>1247.957060635626</v>
      </c>
      <c r="AZ1645" s="13">
        <v>3.8714699656541281E-3</v>
      </c>
      <c r="BA1645" s="11">
        <v>1681.2865990500679</v>
      </c>
      <c r="BB1645" s="11">
        <v>7524.5981740485813</v>
      </c>
      <c r="BC1645" s="11"/>
      <c r="BD1645" s="11"/>
      <c r="BE1645" s="11"/>
      <c r="BF1645" s="11">
        <v>1402.444668397487</v>
      </c>
      <c r="BG1645" s="11">
        <v>6276.6411134129557</v>
      </c>
      <c r="BH1645" s="11">
        <v>278.84193065258091</v>
      </c>
      <c r="BI1645" s="11">
        <v>1247.957060635626</v>
      </c>
      <c r="BJ1645" s="11">
        <v>1247.957060635626</v>
      </c>
      <c r="BK1645" s="11">
        <v>6276.6411134129557</v>
      </c>
      <c r="BL1645" s="11">
        <v>7524.5981740485813</v>
      </c>
    </row>
    <row r="1646" spans="1:64" hidden="1" x14ac:dyDescent="0.25">
      <c r="A1646" s="7">
        <v>501085</v>
      </c>
      <c r="B1646" s="7" t="s">
        <v>205</v>
      </c>
      <c r="C1646" s="9">
        <v>45099</v>
      </c>
      <c r="D1646" s="9">
        <v>46022</v>
      </c>
      <c r="E1646" s="9">
        <v>46022</v>
      </c>
      <c r="F1646" s="7" t="s">
        <v>238</v>
      </c>
      <c r="G1646" s="11">
        <v>190213.75935649619</v>
      </c>
      <c r="H1646" s="11">
        <v>246069.9</v>
      </c>
      <c r="I1646" s="11" t="s">
        <v>240</v>
      </c>
      <c r="J1646" s="11">
        <v>9411.83</v>
      </c>
      <c r="K1646" s="11" t="s">
        <v>240</v>
      </c>
      <c r="L1646" s="11">
        <v>1753925</v>
      </c>
      <c r="M1646" s="13">
        <v>9.1200000000000003E-2</v>
      </c>
      <c r="N1646" s="13" t="s">
        <v>249</v>
      </c>
      <c r="O1646" s="13" t="s">
        <v>257</v>
      </c>
      <c r="P1646" s="13">
        <v>0.39539999999999997</v>
      </c>
      <c r="Q1646" s="7" t="s">
        <v>260</v>
      </c>
      <c r="R1646" s="7" t="s">
        <v>264</v>
      </c>
      <c r="S1646" s="7">
        <v>0</v>
      </c>
      <c r="T1646" s="7" t="s">
        <v>267</v>
      </c>
      <c r="U1646" s="7" t="s">
        <v>269</v>
      </c>
      <c r="V1646" s="7">
        <v>4.4755000000000003</v>
      </c>
      <c r="W1646" s="9">
        <v>45657</v>
      </c>
      <c r="X1646" s="7">
        <v>12</v>
      </c>
      <c r="Y1646" s="7">
        <v>7</v>
      </c>
      <c r="Z1646" s="11">
        <v>0</v>
      </c>
      <c r="AA1646" s="11">
        <v>0</v>
      </c>
      <c r="AB1646" s="11">
        <v>0</v>
      </c>
      <c r="AC1646" s="11">
        <v>0</v>
      </c>
      <c r="AD1646" s="11">
        <v>159447.72727272729</v>
      </c>
      <c r="AE1646" s="11">
        <v>1116134.0909090911</v>
      </c>
      <c r="AF1646" s="11">
        <v>0</v>
      </c>
      <c r="AG1646" s="11">
        <v>0</v>
      </c>
      <c r="AH1646" s="11">
        <v>0</v>
      </c>
      <c r="AI1646" s="11">
        <v>0</v>
      </c>
      <c r="AJ1646" s="11">
        <v>1306347.850265587</v>
      </c>
      <c r="AK1646" s="11">
        <v>1116134.0909090911</v>
      </c>
      <c r="AL1646" s="13">
        <v>3.8561822173807099E-3</v>
      </c>
      <c r="AM1646" s="7">
        <v>4315</v>
      </c>
      <c r="AN1646" s="7" t="s">
        <v>295</v>
      </c>
      <c r="AO1646" s="9">
        <v>45869</v>
      </c>
      <c r="AP1646" s="9">
        <v>45838</v>
      </c>
      <c r="AQ1646" s="7">
        <v>31</v>
      </c>
      <c r="AR1646" s="7">
        <v>212</v>
      </c>
      <c r="AS1646" s="15">
        <v>0.95057046983298754</v>
      </c>
      <c r="AT1646" s="11">
        <v>1893.3781718494679</v>
      </c>
      <c r="AU1646" s="11">
        <v>8473.8140081122947</v>
      </c>
      <c r="AV1646" s="11">
        <v>1617.6885231255101</v>
      </c>
      <c r="AW1646" s="11">
        <v>7239.9649852482198</v>
      </c>
      <c r="AX1646" s="11">
        <v>275.68964872395799</v>
      </c>
      <c r="AY1646" s="11">
        <v>1233.849022864074</v>
      </c>
      <c r="AZ1646" s="13">
        <v>3.8561822173807099E-3</v>
      </c>
      <c r="BA1646" s="11">
        <v>1893.3781718494679</v>
      </c>
      <c r="BB1646" s="11">
        <v>8473.8140081122947</v>
      </c>
      <c r="BC1646" s="11"/>
      <c r="BD1646" s="11"/>
      <c r="BE1646" s="11"/>
      <c r="BF1646" s="11">
        <v>1617.6885231255101</v>
      </c>
      <c r="BG1646" s="11">
        <v>7239.9649852482198</v>
      </c>
      <c r="BH1646" s="11">
        <v>275.68964872395799</v>
      </c>
      <c r="BI1646" s="11">
        <v>1233.849022864074</v>
      </c>
      <c r="BJ1646" s="11">
        <v>1233.849022864074</v>
      </c>
      <c r="BK1646" s="11">
        <v>7239.9649852482198</v>
      </c>
      <c r="BL1646" s="11">
        <v>8473.8140081122947</v>
      </c>
    </row>
    <row r="1647" spans="1:64" hidden="1" x14ac:dyDescent="0.25">
      <c r="A1647" s="7">
        <v>501085</v>
      </c>
      <c r="B1647" s="7" t="s">
        <v>205</v>
      </c>
      <c r="C1647" s="9">
        <v>45099</v>
      </c>
      <c r="D1647" s="9">
        <v>46022</v>
      </c>
      <c r="E1647" s="9">
        <v>46022</v>
      </c>
      <c r="F1647" s="7" t="s">
        <v>238</v>
      </c>
      <c r="G1647" s="11">
        <v>190213.75935649619</v>
      </c>
      <c r="H1647" s="11">
        <v>246069.9</v>
      </c>
      <c r="I1647" s="11" t="s">
        <v>240</v>
      </c>
      <c r="J1647" s="11">
        <v>9411.83</v>
      </c>
      <c r="K1647" s="11" t="s">
        <v>240</v>
      </c>
      <c r="L1647" s="11">
        <v>1753925</v>
      </c>
      <c r="M1647" s="13">
        <v>9.1200000000000003E-2</v>
      </c>
      <c r="N1647" s="13" t="s">
        <v>249</v>
      </c>
      <c r="O1647" s="13" t="s">
        <v>257</v>
      </c>
      <c r="P1647" s="13">
        <v>0.39539999999999997</v>
      </c>
      <c r="Q1647" s="7" t="s">
        <v>260</v>
      </c>
      <c r="R1647" s="7" t="s">
        <v>264</v>
      </c>
      <c r="S1647" s="7">
        <v>0</v>
      </c>
      <c r="T1647" s="7" t="s">
        <v>267</v>
      </c>
      <c r="U1647" s="7" t="s">
        <v>269</v>
      </c>
      <c r="V1647" s="7">
        <v>4.4755000000000003</v>
      </c>
      <c r="W1647" s="9">
        <v>45657</v>
      </c>
      <c r="X1647" s="7">
        <v>12</v>
      </c>
      <c r="Y1647" s="7">
        <v>8</v>
      </c>
      <c r="Z1647" s="11">
        <v>0</v>
      </c>
      <c r="AA1647" s="11">
        <v>0</v>
      </c>
      <c r="AB1647" s="11">
        <v>0</v>
      </c>
      <c r="AC1647" s="11">
        <v>0</v>
      </c>
      <c r="AD1647" s="11">
        <v>159447.72727272729</v>
      </c>
      <c r="AE1647" s="11">
        <v>1275581.8181818179</v>
      </c>
      <c r="AF1647" s="11">
        <v>0</v>
      </c>
      <c r="AG1647" s="11">
        <v>0</v>
      </c>
      <c r="AH1647" s="11">
        <v>0</v>
      </c>
      <c r="AI1647" s="11">
        <v>0</v>
      </c>
      <c r="AJ1647" s="11">
        <v>1465795.577538314</v>
      </c>
      <c r="AK1647" s="11">
        <v>1275581.8181818179</v>
      </c>
      <c r="AL1647" s="13">
        <v>3.8409548377137388E-3</v>
      </c>
      <c r="AM1647" s="7">
        <v>4316</v>
      </c>
      <c r="AN1647" s="7" t="s">
        <v>296</v>
      </c>
      <c r="AO1647" s="9">
        <v>45900</v>
      </c>
      <c r="AP1647" s="9">
        <v>45869</v>
      </c>
      <c r="AQ1647" s="7">
        <v>31</v>
      </c>
      <c r="AR1647" s="7">
        <v>243</v>
      </c>
      <c r="AS1647" s="15">
        <v>0.94355027232033428</v>
      </c>
      <c r="AT1647" s="11">
        <v>2100.4595239325272</v>
      </c>
      <c r="AU1647" s="11">
        <v>9400.6065993600241</v>
      </c>
      <c r="AV1647" s="11">
        <v>1827.886520885027</v>
      </c>
      <c r="AW1647" s="11">
        <v>8180.7061242209402</v>
      </c>
      <c r="AX1647" s="11">
        <v>272.57300304749953</v>
      </c>
      <c r="AY1647" s="11">
        <v>1219.9004751390839</v>
      </c>
      <c r="AZ1647" s="13">
        <v>3.8409548377137388E-3</v>
      </c>
      <c r="BA1647" s="11">
        <v>2100.4595239325272</v>
      </c>
      <c r="BB1647" s="11">
        <v>9400.6065993600241</v>
      </c>
      <c r="BC1647" s="11"/>
      <c r="BD1647" s="11"/>
      <c r="BE1647" s="11"/>
      <c r="BF1647" s="11">
        <v>1827.886520885027</v>
      </c>
      <c r="BG1647" s="11">
        <v>8180.7061242209402</v>
      </c>
      <c r="BH1647" s="11">
        <v>272.57300304749953</v>
      </c>
      <c r="BI1647" s="11">
        <v>1219.9004751390839</v>
      </c>
      <c r="BJ1647" s="11">
        <v>1219.9004751390839</v>
      </c>
      <c r="BK1647" s="11">
        <v>8180.7061242209402</v>
      </c>
      <c r="BL1647" s="11">
        <v>9400.6065993600241</v>
      </c>
    </row>
    <row r="1648" spans="1:64" hidden="1" x14ac:dyDescent="0.25">
      <c r="A1648" s="7">
        <v>501085</v>
      </c>
      <c r="B1648" s="7" t="s">
        <v>205</v>
      </c>
      <c r="C1648" s="9">
        <v>45099</v>
      </c>
      <c r="D1648" s="9">
        <v>46022</v>
      </c>
      <c r="E1648" s="9">
        <v>46022</v>
      </c>
      <c r="F1648" s="7" t="s">
        <v>238</v>
      </c>
      <c r="G1648" s="11">
        <v>190213.75935649619</v>
      </c>
      <c r="H1648" s="11">
        <v>246069.9</v>
      </c>
      <c r="I1648" s="11" t="s">
        <v>240</v>
      </c>
      <c r="J1648" s="11">
        <v>9411.83</v>
      </c>
      <c r="K1648" s="11" t="s">
        <v>240</v>
      </c>
      <c r="L1648" s="11">
        <v>1753925</v>
      </c>
      <c r="M1648" s="13">
        <v>9.1200000000000003E-2</v>
      </c>
      <c r="N1648" s="13" t="s">
        <v>249</v>
      </c>
      <c r="O1648" s="13" t="s">
        <v>257</v>
      </c>
      <c r="P1648" s="13">
        <v>0.39539999999999997</v>
      </c>
      <c r="Q1648" s="7" t="s">
        <v>260</v>
      </c>
      <c r="R1648" s="7" t="s">
        <v>264</v>
      </c>
      <c r="S1648" s="7">
        <v>0</v>
      </c>
      <c r="T1648" s="7" t="s">
        <v>267</v>
      </c>
      <c r="U1648" s="7" t="s">
        <v>269</v>
      </c>
      <c r="V1648" s="7">
        <v>4.4755000000000003</v>
      </c>
      <c r="W1648" s="9">
        <v>45657</v>
      </c>
      <c r="X1648" s="7">
        <v>12</v>
      </c>
      <c r="Y1648" s="7">
        <v>9</v>
      </c>
      <c r="Z1648" s="11">
        <v>0</v>
      </c>
      <c r="AA1648" s="11">
        <v>0</v>
      </c>
      <c r="AB1648" s="11">
        <v>0</v>
      </c>
      <c r="AC1648" s="11">
        <v>0</v>
      </c>
      <c r="AD1648" s="11">
        <v>159447.72727272729</v>
      </c>
      <c r="AE1648" s="11">
        <v>1435029.5454545449</v>
      </c>
      <c r="AF1648" s="11">
        <v>0</v>
      </c>
      <c r="AG1648" s="11">
        <v>0</v>
      </c>
      <c r="AH1648" s="11">
        <v>0</v>
      </c>
      <c r="AI1648" s="11">
        <v>0</v>
      </c>
      <c r="AJ1648" s="11">
        <v>1625243.304811042</v>
      </c>
      <c r="AK1648" s="11">
        <v>1435029.5454545449</v>
      </c>
      <c r="AL1648" s="13">
        <v>3.8257875882684589E-3</v>
      </c>
      <c r="AM1648" s="7">
        <v>4317</v>
      </c>
      <c r="AN1648" s="7" t="s">
        <v>271</v>
      </c>
      <c r="AO1648" s="9">
        <v>45930</v>
      </c>
      <c r="AP1648" s="9">
        <v>45900</v>
      </c>
      <c r="AQ1648" s="7">
        <v>30</v>
      </c>
      <c r="AR1648" s="7">
        <v>273</v>
      </c>
      <c r="AS1648" s="15">
        <v>0.93680590091350047</v>
      </c>
      <c r="AT1648" s="11">
        <v>2303.1674925307962</v>
      </c>
      <c r="AU1648" s="11">
        <v>10307.82611282158</v>
      </c>
      <c r="AV1648" s="11">
        <v>2033.611453822554</v>
      </c>
      <c r="AW1648" s="11">
        <v>9101.4280615828393</v>
      </c>
      <c r="AX1648" s="11">
        <v>269.55603870824262</v>
      </c>
      <c r="AY1648" s="11">
        <v>1206.39805123874</v>
      </c>
      <c r="AZ1648" s="13">
        <v>3.8257875882684589E-3</v>
      </c>
      <c r="BA1648" s="11">
        <v>2303.1674925307962</v>
      </c>
      <c r="BB1648" s="11">
        <v>10307.82611282158</v>
      </c>
      <c r="BC1648" s="11"/>
      <c r="BD1648" s="11"/>
      <c r="BE1648" s="11"/>
      <c r="BF1648" s="11">
        <v>2033.611453822554</v>
      </c>
      <c r="BG1648" s="11">
        <v>9101.4280615828393</v>
      </c>
      <c r="BH1648" s="11">
        <v>269.55603870824262</v>
      </c>
      <c r="BI1648" s="11">
        <v>1206.39805123874</v>
      </c>
      <c r="BJ1648" s="11">
        <v>1206.39805123874</v>
      </c>
      <c r="BK1648" s="11">
        <v>9101.4280615828393</v>
      </c>
      <c r="BL1648" s="11">
        <v>10307.82611282158</v>
      </c>
    </row>
    <row r="1649" spans="1:64" hidden="1" x14ac:dyDescent="0.25">
      <c r="A1649" s="7">
        <v>501085</v>
      </c>
      <c r="B1649" s="7" t="s">
        <v>205</v>
      </c>
      <c r="C1649" s="9">
        <v>45099</v>
      </c>
      <c r="D1649" s="9">
        <v>46022</v>
      </c>
      <c r="E1649" s="9">
        <v>46022</v>
      </c>
      <c r="F1649" s="7" t="s">
        <v>238</v>
      </c>
      <c r="G1649" s="11">
        <v>190213.75935649619</v>
      </c>
      <c r="H1649" s="11">
        <v>246069.9</v>
      </c>
      <c r="I1649" s="11" t="s">
        <v>240</v>
      </c>
      <c r="J1649" s="11">
        <v>9411.83</v>
      </c>
      <c r="K1649" s="11" t="s">
        <v>240</v>
      </c>
      <c r="L1649" s="11">
        <v>1753925</v>
      </c>
      <c r="M1649" s="13">
        <v>9.1200000000000003E-2</v>
      </c>
      <c r="N1649" s="13" t="s">
        <v>249</v>
      </c>
      <c r="O1649" s="13" t="s">
        <v>257</v>
      </c>
      <c r="P1649" s="13">
        <v>0.39539999999999997</v>
      </c>
      <c r="Q1649" s="7" t="s">
        <v>260</v>
      </c>
      <c r="R1649" s="7" t="s">
        <v>264</v>
      </c>
      <c r="S1649" s="7">
        <v>0</v>
      </c>
      <c r="T1649" s="7" t="s">
        <v>267</v>
      </c>
      <c r="U1649" s="7" t="s">
        <v>269</v>
      </c>
      <c r="V1649" s="7">
        <v>4.4755000000000003</v>
      </c>
      <c r="W1649" s="9">
        <v>45657</v>
      </c>
      <c r="X1649" s="7">
        <v>12</v>
      </c>
      <c r="Y1649" s="7">
        <v>10</v>
      </c>
      <c r="Z1649" s="11">
        <v>0</v>
      </c>
      <c r="AA1649" s="11">
        <v>0</v>
      </c>
      <c r="AB1649" s="11">
        <v>0</v>
      </c>
      <c r="AC1649" s="11">
        <v>0</v>
      </c>
      <c r="AD1649" s="11">
        <v>159447.72727272729</v>
      </c>
      <c r="AE1649" s="11">
        <v>1594477.2727272729</v>
      </c>
      <c r="AF1649" s="11">
        <v>0</v>
      </c>
      <c r="AG1649" s="11">
        <v>0</v>
      </c>
      <c r="AH1649" s="11">
        <v>0</v>
      </c>
      <c r="AI1649" s="11">
        <v>0</v>
      </c>
      <c r="AJ1649" s="11">
        <v>1784691.0320837691</v>
      </c>
      <c r="AK1649" s="11">
        <v>1594477.2727272729</v>
      </c>
      <c r="AL1649" s="13">
        <v>3.8106802316012489E-3</v>
      </c>
      <c r="AM1649" s="7">
        <v>4318</v>
      </c>
      <c r="AN1649" s="7" t="s">
        <v>272</v>
      </c>
      <c r="AO1649" s="9">
        <v>45961</v>
      </c>
      <c r="AP1649" s="9">
        <v>45930</v>
      </c>
      <c r="AQ1649" s="7">
        <v>31</v>
      </c>
      <c r="AR1649" s="7">
        <v>304</v>
      </c>
      <c r="AS1649" s="15">
        <v>0.92988735813929935</v>
      </c>
      <c r="AT1649" s="11">
        <v>2500.5328069934048</v>
      </c>
      <c r="AU1649" s="11">
        <v>11191.134577698989</v>
      </c>
      <c r="AV1649" s="11">
        <v>2234.0240740744498</v>
      </c>
      <c r="AW1649" s="11">
        <v>9998.3747435202022</v>
      </c>
      <c r="AX1649" s="11">
        <v>266.50873291895499</v>
      </c>
      <c r="AY1649" s="11">
        <v>1192.759834178783</v>
      </c>
      <c r="AZ1649" s="13">
        <v>3.8106802316012489E-3</v>
      </c>
      <c r="BA1649" s="11">
        <v>2500.5328069934048</v>
      </c>
      <c r="BB1649" s="11">
        <v>11191.134577698989</v>
      </c>
      <c r="BC1649" s="11"/>
      <c r="BD1649" s="11"/>
      <c r="BE1649" s="11"/>
      <c r="BF1649" s="11">
        <v>2234.0240740744498</v>
      </c>
      <c r="BG1649" s="11">
        <v>9998.3747435202022</v>
      </c>
      <c r="BH1649" s="11">
        <v>266.50873291895499</v>
      </c>
      <c r="BI1649" s="11">
        <v>1192.759834178783</v>
      </c>
      <c r="BJ1649" s="11">
        <v>1192.759834178783</v>
      </c>
      <c r="BK1649" s="11">
        <v>9998.3747435202022</v>
      </c>
      <c r="BL1649" s="11">
        <v>11191.134577698989</v>
      </c>
    </row>
    <row r="1650" spans="1:64" hidden="1" x14ac:dyDescent="0.25">
      <c r="A1650" s="7">
        <v>501085</v>
      </c>
      <c r="B1650" s="7" t="s">
        <v>205</v>
      </c>
      <c r="C1650" s="9">
        <v>45099</v>
      </c>
      <c r="D1650" s="9">
        <v>46022</v>
      </c>
      <c r="E1650" s="9">
        <v>46022</v>
      </c>
      <c r="F1650" s="7" t="s">
        <v>238</v>
      </c>
      <c r="G1650" s="11">
        <v>190213.75935649619</v>
      </c>
      <c r="H1650" s="11">
        <v>246069.9</v>
      </c>
      <c r="I1650" s="11" t="s">
        <v>240</v>
      </c>
      <c r="J1650" s="11">
        <v>9411.83</v>
      </c>
      <c r="K1650" s="11" t="s">
        <v>240</v>
      </c>
      <c r="L1650" s="11">
        <v>1753925</v>
      </c>
      <c r="M1650" s="13">
        <v>9.1200000000000003E-2</v>
      </c>
      <c r="N1650" s="13" t="s">
        <v>249</v>
      </c>
      <c r="O1650" s="13" t="s">
        <v>257</v>
      </c>
      <c r="P1650" s="13">
        <v>0.39539999999999997</v>
      </c>
      <c r="Q1650" s="7" t="s">
        <v>260</v>
      </c>
      <c r="R1650" s="7" t="s">
        <v>264</v>
      </c>
      <c r="S1650" s="7">
        <v>0</v>
      </c>
      <c r="T1650" s="7" t="s">
        <v>267</v>
      </c>
      <c r="U1650" s="7" t="s">
        <v>269</v>
      </c>
      <c r="V1650" s="7">
        <v>4.4755000000000003</v>
      </c>
      <c r="W1650" s="9">
        <v>45657</v>
      </c>
      <c r="X1650" s="7">
        <v>12</v>
      </c>
      <c r="Y1650" s="7">
        <v>11</v>
      </c>
      <c r="Z1650" s="11">
        <v>0</v>
      </c>
      <c r="AA1650" s="11">
        <v>0</v>
      </c>
      <c r="AB1650" s="11">
        <v>0</v>
      </c>
      <c r="AC1650" s="11">
        <v>0</v>
      </c>
      <c r="AD1650" s="11">
        <v>159447.72727272729</v>
      </c>
      <c r="AE1650" s="11">
        <v>1753925</v>
      </c>
      <c r="AF1650" s="11">
        <v>0</v>
      </c>
      <c r="AG1650" s="11">
        <v>0</v>
      </c>
      <c r="AH1650" s="11">
        <v>0</v>
      </c>
      <c r="AI1650" s="11">
        <v>0</v>
      </c>
      <c r="AJ1650" s="11">
        <v>1944138.7593564959</v>
      </c>
      <c r="AK1650" s="11">
        <v>1753925</v>
      </c>
      <c r="AL1650" s="13">
        <v>3.7956325312061829E-3</v>
      </c>
      <c r="AM1650" s="7">
        <v>4319</v>
      </c>
      <c r="AN1650" s="7" t="s">
        <v>273</v>
      </c>
      <c r="AO1650" s="9">
        <v>45991</v>
      </c>
      <c r="AP1650" s="9">
        <v>45961</v>
      </c>
      <c r="AQ1650" s="7">
        <v>30</v>
      </c>
      <c r="AR1650" s="7">
        <v>334</v>
      </c>
      <c r="AS1650" s="15">
        <v>0.92324064741938394</v>
      </c>
      <c r="AT1650" s="11">
        <v>2693.7854368645162</v>
      </c>
      <c r="AU1650" s="11">
        <v>12056.03672268714</v>
      </c>
      <c r="AV1650" s="11">
        <v>2430.2265461321581</v>
      </c>
      <c r="AW1650" s="11">
        <v>10876.47890721447</v>
      </c>
      <c r="AX1650" s="11">
        <v>263.55889073235812</v>
      </c>
      <c r="AY1650" s="11">
        <v>1179.5578154726691</v>
      </c>
      <c r="AZ1650" s="13">
        <v>3.7956325312061829E-3</v>
      </c>
      <c r="BA1650" s="11">
        <v>2693.7854368645162</v>
      </c>
      <c r="BB1650" s="11">
        <v>12056.03672268714</v>
      </c>
      <c r="BC1650" s="11"/>
      <c r="BD1650" s="11"/>
      <c r="BE1650" s="11"/>
      <c r="BF1650" s="11">
        <v>2430.2265461321581</v>
      </c>
      <c r="BG1650" s="11">
        <v>10876.47890721447</v>
      </c>
      <c r="BH1650" s="11">
        <v>263.55889073235812</v>
      </c>
      <c r="BI1650" s="11">
        <v>1179.5578154726691</v>
      </c>
      <c r="BJ1650" s="11">
        <v>1179.5578154726691</v>
      </c>
      <c r="BK1650" s="11">
        <v>10876.47890721447</v>
      </c>
      <c r="BL1650" s="11">
        <v>12056.03672268714</v>
      </c>
    </row>
    <row r="1651" spans="1:64" hidden="1" x14ac:dyDescent="0.25">
      <c r="A1651" s="7">
        <v>501085</v>
      </c>
      <c r="B1651" s="7" t="s">
        <v>205</v>
      </c>
      <c r="C1651" s="9">
        <v>45099</v>
      </c>
      <c r="D1651" s="9">
        <v>46022</v>
      </c>
      <c r="E1651" s="9">
        <v>46022</v>
      </c>
      <c r="F1651" s="7" t="s">
        <v>238</v>
      </c>
      <c r="G1651" s="11">
        <v>190213.75935649619</v>
      </c>
      <c r="H1651" s="11">
        <v>246069.9</v>
      </c>
      <c r="I1651" s="11" t="s">
        <v>240</v>
      </c>
      <c r="J1651" s="11">
        <v>9411.83</v>
      </c>
      <c r="K1651" s="11" t="s">
        <v>240</v>
      </c>
      <c r="L1651" s="11">
        <v>1753925</v>
      </c>
      <c r="M1651" s="13">
        <v>9.1200000000000003E-2</v>
      </c>
      <c r="N1651" s="13" t="s">
        <v>249</v>
      </c>
      <c r="O1651" s="13" t="s">
        <v>257</v>
      </c>
      <c r="P1651" s="13">
        <v>0.39539999999999997</v>
      </c>
      <c r="Q1651" s="7" t="s">
        <v>260</v>
      </c>
      <c r="R1651" s="7" t="s">
        <v>264</v>
      </c>
      <c r="S1651" s="7">
        <v>0</v>
      </c>
      <c r="T1651" s="7" t="s">
        <v>267</v>
      </c>
      <c r="U1651" s="7" t="s">
        <v>269</v>
      </c>
      <c r="V1651" s="7">
        <v>4.4755000000000003</v>
      </c>
      <c r="W1651" s="9">
        <v>45657</v>
      </c>
      <c r="X1651" s="7">
        <v>12</v>
      </c>
      <c r="Y1651" s="7">
        <v>12</v>
      </c>
      <c r="Z1651" s="11">
        <v>246069.9</v>
      </c>
      <c r="AA1651" s="11">
        <v>246069.9</v>
      </c>
      <c r="AB1651" s="11">
        <v>9411.83</v>
      </c>
      <c r="AC1651" s="11">
        <v>9411.83</v>
      </c>
      <c r="AD1651" s="11">
        <v>0</v>
      </c>
      <c r="AE1651" s="11">
        <v>1753925</v>
      </c>
      <c r="AF1651" s="11">
        <v>1944138.7593564959</v>
      </c>
      <c r="AG1651" s="11">
        <v>1753925</v>
      </c>
      <c r="AH1651" s="11">
        <v>1944138.7593564959</v>
      </c>
      <c r="AI1651" s="11">
        <v>1753925</v>
      </c>
      <c r="AJ1651" s="11">
        <v>5.8207660913467407E-11</v>
      </c>
      <c r="AK1651" s="11">
        <v>0</v>
      </c>
      <c r="AL1651" s="13">
        <v>3.7806442515112559E-3</v>
      </c>
      <c r="AM1651" s="7">
        <v>4320</v>
      </c>
      <c r="AN1651" s="7" t="s">
        <v>274</v>
      </c>
      <c r="AO1651" s="9">
        <v>46022</v>
      </c>
      <c r="AP1651" s="9">
        <v>45991</v>
      </c>
      <c r="AQ1651" s="7">
        <v>31</v>
      </c>
      <c r="AR1651" s="7">
        <v>365</v>
      </c>
      <c r="AS1651" s="15">
        <v>0.9164222873900294</v>
      </c>
      <c r="AT1651" s="11">
        <v>7.9740374029403653E-14</v>
      </c>
      <c r="AU1651" s="11">
        <v>3.5687804396859608E-13</v>
      </c>
      <c r="AV1651" s="11">
        <v>0</v>
      </c>
      <c r="AW1651" s="11">
        <v>0</v>
      </c>
      <c r="AX1651" s="11">
        <v>7.9740374029403653E-14</v>
      </c>
      <c r="AY1651" s="11">
        <v>3.5687804396859608E-13</v>
      </c>
      <c r="AZ1651" s="13">
        <v>3.7806442515112559E-3</v>
      </c>
      <c r="BA1651" s="11">
        <v>7.9740374029403653E-14</v>
      </c>
      <c r="BB1651" s="11">
        <v>3.5687804396859608E-13</v>
      </c>
      <c r="BC1651" s="11"/>
      <c r="BD1651" s="11"/>
      <c r="BE1651" s="11"/>
      <c r="BF1651" s="11">
        <v>0</v>
      </c>
      <c r="BG1651" s="11">
        <v>0</v>
      </c>
      <c r="BH1651" s="11">
        <v>7.9740374029403653E-14</v>
      </c>
      <c r="BI1651" s="11">
        <v>3.5687804396859608E-13</v>
      </c>
      <c r="BJ1651" s="11">
        <v>3.5687804396859608E-13</v>
      </c>
      <c r="BK1651" s="11">
        <v>0</v>
      </c>
      <c r="BL1651" s="11">
        <v>3.5687804396859608E-13</v>
      </c>
    </row>
    <row r="1652" spans="1:64" hidden="1" x14ac:dyDescent="0.25">
      <c r="A1652" s="7">
        <v>501197</v>
      </c>
      <c r="B1652" s="7" t="s">
        <v>206</v>
      </c>
      <c r="C1652" s="9">
        <v>45618</v>
      </c>
      <c r="D1652" s="9">
        <v>46022</v>
      </c>
      <c r="E1652" s="9">
        <v>46022</v>
      </c>
      <c r="F1652" s="7" t="s">
        <v>238</v>
      </c>
      <c r="G1652" s="11">
        <v>6039781.7000000002</v>
      </c>
      <c r="H1652" s="11">
        <v>5999867.0299999993</v>
      </c>
      <c r="I1652" s="11" t="s">
        <v>240</v>
      </c>
      <c r="J1652" s="11">
        <v>156596.70000000001</v>
      </c>
      <c r="K1652" s="11" t="s">
        <v>240</v>
      </c>
      <c r="L1652" s="11">
        <v>132.97000000067061</v>
      </c>
      <c r="M1652" s="13">
        <v>6.6900000000000001E-2</v>
      </c>
      <c r="N1652" s="13" t="s">
        <v>244</v>
      </c>
      <c r="O1652" s="13" t="s">
        <v>257</v>
      </c>
      <c r="P1652" s="13">
        <v>0.39539999999999997</v>
      </c>
      <c r="Q1652" s="7" t="s">
        <v>260</v>
      </c>
      <c r="R1652" s="7" t="s">
        <v>262</v>
      </c>
      <c r="S1652" s="7">
        <v>0</v>
      </c>
      <c r="T1652" s="7" t="s">
        <v>267</v>
      </c>
      <c r="U1652" s="7" t="s">
        <v>269</v>
      </c>
      <c r="V1652" s="7">
        <v>1</v>
      </c>
      <c r="W1652" s="9">
        <v>45657</v>
      </c>
      <c r="X1652" s="7">
        <v>12</v>
      </c>
      <c r="Y1652" s="7">
        <v>0</v>
      </c>
      <c r="Z1652" s="11">
        <v>0</v>
      </c>
      <c r="AA1652" s="11">
        <v>0</v>
      </c>
      <c r="AB1652" s="11">
        <v>0</v>
      </c>
      <c r="AC1652" s="11">
        <v>0</v>
      </c>
      <c r="AD1652" s="11">
        <v>0</v>
      </c>
      <c r="AE1652" s="11">
        <v>0</v>
      </c>
      <c r="AF1652" s="11">
        <v>0</v>
      </c>
      <c r="AG1652" s="11">
        <v>0</v>
      </c>
      <c r="AH1652" s="11">
        <v>0</v>
      </c>
      <c r="AI1652" s="11">
        <v>0</v>
      </c>
      <c r="AJ1652" s="11">
        <v>6039781.7000000002</v>
      </c>
      <c r="AK1652" s="11">
        <v>0</v>
      </c>
      <c r="AM1652" s="7">
        <v>4321</v>
      </c>
      <c r="AN1652" s="7" t="s">
        <v>275</v>
      </c>
      <c r="AO1652" s="9">
        <v>45657</v>
      </c>
      <c r="AP1652" s="9">
        <v>46022</v>
      </c>
      <c r="AQ1652" s="7">
        <v>0</v>
      </c>
      <c r="AR1652" s="7">
        <v>0</v>
      </c>
      <c r="AS1652" s="15">
        <v>1</v>
      </c>
      <c r="BC1652" s="11"/>
      <c r="BD1652" s="11"/>
      <c r="BE1652" s="11"/>
    </row>
    <row r="1653" spans="1:64" hidden="1" x14ac:dyDescent="0.25">
      <c r="A1653" s="7">
        <v>501197</v>
      </c>
      <c r="B1653" s="7" t="s">
        <v>206</v>
      </c>
      <c r="C1653" s="9">
        <v>45618</v>
      </c>
      <c r="D1653" s="9">
        <v>46022</v>
      </c>
      <c r="E1653" s="9">
        <v>46022</v>
      </c>
      <c r="F1653" s="7" t="s">
        <v>238</v>
      </c>
      <c r="G1653" s="11">
        <v>6039781.7000000002</v>
      </c>
      <c r="H1653" s="11">
        <v>5999867.0299999993</v>
      </c>
      <c r="I1653" s="11" t="s">
        <v>240</v>
      </c>
      <c r="J1653" s="11">
        <v>156596.70000000001</v>
      </c>
      <c r="K1653" s="11" t="s">
        <v>240</v>
      </c>
      <c r="L1653" s="11">
        <v>132.97000000067061</v>
      </c>
      <c r="M1653" s="13">
        <v>6.6900000000000001E-2</v>
      </c>
      <c r="N1653" s="13" t="s">
        <v>244</v>
      </c>
      <c r="O1653" s="13" t="s">
        <v>257</v>
      </c>
      <c r="P1653" s="13">
        <v>0.39539999999999997</v>
      </c>
      <c r="Q1653" s="7" t="s">
        <v>260</v>
      </c>
      <c r="R1653" s="7" t="s">
        <v>262</v>
      </c>
      <c r="S1653" s="7">
        <v>0</v>
      </c>
      <c r="T1653" s="7" t="s">
        <v>267</v>
      </c>
      <c r="U1653" s="7" t="s">
        <v>269</v>
      </c>
      <c r="V1653" s="7">
        <v>1</v>
      </c>
      <c r="W1653" s="9">
        <v>45657</v>
      </c>
      <c r="X1653" s="7">
        <v>12</v>
      </c>
      <c r="Y1653" s="7">
        <v>1</v>
      </c>
      <c r="Z1653" s="11">
        <v>0</v>
      </c>
      <c r="AA1653" s="11">
        <v>0</v>
      </c>
      <c r="AB1653" s="11">
        <v>0</v>
      </c>
      <c r="AC1653" s="11">
        <v>0</v>
      </c>
      <c r="AD1653" s="11">
        <v>12.088181818242781</v>
      </c>
      <c r="AE1653" s="11">
        <v>12.088181818242781</v>
      </c>
      <c r="AF1653" s="11">
        <v>0</v>
      </c>
      <c r="AG1653" s="11">
        <v>0</v>
      </c>
      <c r="AH1653" s="11">
        <v>0</v>
      </c>
      <c r="AI1653" s="11">
        <v>0</v>
      </c>
      <c r="AJ1653" s="11">
        <v>6039793.7881818181</v>
      </c>
      <c r="AK1653" s="11">
        <v>12.088181818242781</v>
      </c>
      <c r="AL1653" s="13">
        <v>9.4143964011949022E-3</v>
      </c>
      <c r="AM1653" s="7">
        <v>4322</v>
      </c>
      <c r="AN1653" s="7" t="s">
        <v>276</v>
      </c>
      <c r="AO1653" s="9">
        <v>45688</v>
      </c>
      <c r="AP1653" s="9">
        <v>45657</v>
      </c>
      <c r="AQ1653" s="7">
        <v>31</v>
      </c>
      <c r="AR1653" s="7">
        <v>31</v>
      </c>
      <c r="AS1653" s="15">
        <v>0.99451516634278192</v>
      </c>
      <c r="AT1653" s="11">
        <v>22359.52983977694</v>
      </c>
      <c r="AU1653" s="11">
        <v>22359.52983977694</v>
      </c>
      <c r="AV1653" s="11">
        <v>4.4750875866411598E-2</v>
      </c>
      <c r="AW1653" s="11">
        <v>4.4750875866411598E-2</v>
      </c>
      <c r="AX1653" s="11">
        <v>22359.48508890107</v>
      </c>
      <c r="AY1653" s="11">
        <v>22359.48508890107</v>
      </c>
      <c r="AZ1653" s="13">
        <v>9.4143964011949022E-3</v>
      </c>
      <c r="BA1653" s="11">
        <v>22359.52983977694</v>
      </c>
      <c r="BB1653" s="11">
        <v>22359.52983977694</v>
      </c>
      <c r="BC1653" s="11"/>
      <c r="BD1653" s="11"/>
      <c r="BE1653" s="11"/>
      <c r="BF1653" s="11">
        <v>4.4750875866411598E-2</v>
      </c>
      <c r="BG1653" s="11">
        <v>4.4750875866411598E-2</v>
      </c>
      <c r="BH1653" s="11">
        <v>22359.48508890107</v>
      </c>
      <c r="BI1653" s="11">
        <v>22359.48508890107</v>
      </c>
      <c r="BJ1653" s="11">
        <v>22359.48508890107</v>
      </c>
      <c r="BK1653" s="11">
        <v>4.4750875866411598E-2</v>
      </c>
      <c r="BL1653" s="11">
        <v>22359.52983977694</v>
      </c>
    </row>
    <row r="1654" spans="1:64" hidden="1" x14ac:dyDescent="0.25">
      <c r="A1654" s="7">
        <v>501197</v>
      </c>
      <c r="B1654" s="7" t="s">
        <v>206</v>
      </c>
      <c r="C1654" s="9">
        <v>45618</v>
      </c>
      <c r="D1654" s="9">
        <v>46022</v>
      </c>
      <c r="E1654" s="9">
        <v>46022</v>
      </c>
      <c r="F1654" s="7" t="s">
        <v>238</v>
      </c>
      <c r="G1654" s="11">
        <v>6039781.7000000002</v>
      </c>
      <c r="H1654" s="11">
        <v>5999867.0299999993</v>
      </c>
      <c r="I1654" s="11" t="s">
        <v>240</v>
      </c>
      <c r="J1654" s="11">
        <v>156596.70000000001</v>
      </c>
      <c r="K1654" s="11" t="s">
        <v>240</v>
      </c>
      <c r="L1654" s="11">
        <v>132.97000000067061</v>
      </c>
      <c r="M1654" s="13">
        <v>6.6900000000000001E-2</v>
      </c>
      <c r="N1654" s="13" t="s">
        <v>244</v>
      </c>
      <c r="O1654" s="13" t="s">
        <v>257</v>
      </c>
      <c r="P1654" s="13">
        <v>0.39539999999999997</v>
      </c>
      <c r="Q1654" s="7" t="s">
        <v>260</v>
      </c>
      <c r="R1654" s="7" t="s">
        <v>262</v>
      </c>
      <c r="S1654" s="7">
        <v>0</v>
      </c>
      <c r="T1654" s="7" t="s">
        <v>267</v>
      </c>
      <c r="U1654" s="7" t="s">
        <v>269</v>
      </c>
      <c r="V1654" s="7">
        <v>1</v>
      </c>
      <c r="W1654" s="9">
        <v>45657</v>
      </c>
      <c r="X1654" s="7">
        <v>12</v>
      </c>
      <c r="Y1654" s="7">
        <v>2</v>
      </c>
      <c r="Z1654" s="11">
        <v>0</v>
      </c>
      <c r="AA1654" s="11">
        <v>0</v>
      </c>
      <c r="AB1654" s="11">
        <v>0</v>
      </c>
      <c r="AC1654" s="11">
        <v>0</v>
      </c>
      <c r="AD1654" s="11">
        <v>12.088181818242781</v>
      </c>
      <c r="AE1654" s="11">
        <v>24.176363636485551</v>
      </c>
      <c r="AF1654" s="11">
        <v>0</v>
      </c>
      <c r="AG1654" s="11">
        <v>0</v>
      </c>
      <c r="AH1654" s="11">
        <v>0</v>
      </c>
      <c r="AI1654" s="11">
        <v>0</v>
      </c>
      <c r="AJ1654" s="11">
        <v>6039805.8763636369</v>
      </c>
      <c r="AK1654" s="11">
        <v>24.176363636485551</v>
      </c>
      <c r="AL1654" s="13">
        <v>9.3257655415960317E-3</v>
      </c>
      <c r="AM1654" s="7">
        <v>4323</v>
      </c>
      <c r="AN1654" s="7" t="s">
        <v>277</v>
      </c>
      <c r="AO1654" s="9">
        <v>45716</v>
      </c>
      <c r="AP1654" s="9">
        <v>45688</v>
      </c>
      <c r="AQ1654" s="7">
        <v>28</v>
      </c>
      <c r="AR1654" s="7">
        <v>59</v>
      </c>
      <c r="AS1654" s="15">
        <v>0.98958698494557396</v>
      </c>
      <c r="AT1654" s="11">
        <v>22039.31604714732</v>
      </c>
      <c r="AU1654" s="11">
        <v>22039.31604714732</v>
      </c>
      <c r="AV1654" s="11">
        <v>8.8219808709491906E-2</v>
      </c>
      <c r="AW1654" s="11">
        <v>8.8219808709491906E-2</v>
      </c>
      <c r="AX1654" s="11">
        <v>22039.227827338611</v>
      </c>
      <c r="AY1654" s="11">
        <v>22039.227827338611</v>
      </c>
      <c r="AZ1654" s="13">
        <v>9.3257655415960317E-3</v>
      </c>
      <c r="BA1654" s="11">
        <v>22039.31604714732</v>
      </c>
      <c r="BB1654" s="11">
        <v>22039.31604714732</v>
      </c>
      <c r="BC1654" s="11"/>
      <c r="BD1654" s="11"/>
      <c r="BE1654" s="11"/>
      <c r="BF1654" s="11">
        <v>8.8219808709491906E-2</v>
      </c>
      <c r="BG1654" s="11">
        <v>8.8219808709491906E-2</v>
      </c>
      <c r="BH1654" s="11">
        <v>22039.227827338611</v>
      </c>
      <c r="BI1654" s="11">
        <v>22039.227827338611</v>
      </c>
      <c r="BJ1654" s="11">
        <v>22039.227827338611</v>
      </c>
      <c r="BK1654" s="11">
        <v>8.8219808709491906E-2</v>
      </c>
      <c r="BL1654" s="11">
        <v>22039.31604714732</v>
      </c>
    </row>
    <row r="1655" spans="1:64" hidden="1" x14ac:dyDescent="0.25">
      <c r="A1655" s="7">
        <v>501197</v>
      </c>
      <c r="B1655" s="7" t="s">
        <v>206</v>
      </c>
      <c r="C1655" s="9">
        <v>45618</v>
      </c>
      <c r="D1655" s="9">
        <v>46022</v>
      </c>
      <c r="E1655" s="9">
        <v>46022</v>
      </c>
      <c r="F1655" s="7" t="s">
        <v>238</v>
      </c>
      <c r="G1655" s="11">
        <v>6039781.7000000002</v>
      </c>
      <c r="H1655" s="11">
        <v>5999867.0299999993</v>
      </c>
      <c r="I1655" s="11" t="s">
        <v>240</v>
      </c>
      <c r="J1655" s="11">
        <v>156596.70000000001</v>
      </c>
      <c r="K1655" s="11" t="s">
        <v>240</v>
      </c>
      <c r="L1655" s="11">
        <v>132.97000000067061</v>
      </c>
      <c r="M1655" s="13">
        <v>6.6900000000000001E-2</v>
      </c>
      <c r="N1655" s="13" t="s">
        <v>244</v>
      </c>
      <c r="O1655" s="13" t="s">
        <v>257</v>
      </c>
      <c r="P1655" s="13">
        <v>0.39539999999999997</v>
      </c>
      <c r="Q1655" s="7" t="s">
        <v>260</v>
      </c>
      <c r="R1655" s="7" t="s">
        <v>262</v>
      </c>
      <c r="S1655" s="7">
        <v>0</v>
      </c>
      <c r="T1655" s="7" t="s">
        <v>267</v>
      </c>
      <c r="U1655" s="7" t="s">
        <v>269</v>
      </c>
      <c r="V1655" s="7">
        <v>1</v>
      </c>
      <c r="W1655" s="9">
        <v>45657</v>
      </c>
      <c r="X1655" s="7">
        <v>12</v>
      </c>
      <c r="Y1655" s="7">
        <v>3</v>
      </c>
      <c r="Z1655" s="11">
        <v>0</v>
      </c>
      <c r="AA1655" s="11">
        <v>0</v>
      </c>
      <c r="AB1655" s="11">
        <v>0</v>
      </c>
      <c r="AC1655" s="11">
        <v>0</v>
      </c>
      <c r="AD1655" s="11">
        <v>12.088181818242781</v>
      </c>
      <c r="AE1655" s="11">
        <v>36.264545454728342</v>
      </c>
      <c r="AF1655" s="11">
        <v>0</v>
      </c>
      <c r="AG1655" s="11">
        <v>0</v>
      </c>
      <c r="AH1655" s="11">
        <v>0</v>
      </c>
      <c r="AI1655" s="11">
        <v>0</v>
      </c>
      <c r="AJ1655" s="11">
        <v>6039817.9645454548</v>
      </c>
      <c r="AK1655" s="11">
        <v>36.264545454728342</v>
      </c>
      <c r="AL1655" s="13">
        <v>9.2379690880428633E-3</v>
      </c>
      <c r="AM1655" s="7">
        <v>4324</v>
      </c>
      <c r="AN1655" s="7" t="s">
        <v>278</v>
      </c>
      <c r="AO1655" s="9">
        <v>45747</v>
      </c>
      <c r="AP1655" s="9">
        <v>45716</v>
      </c>
      <c r="AQ1655" s="7">
        <v>31</v>
      </c>
      <c r="AR1655" s="7">
        <v>90</v>
      </c>
      <c r="AS1655" s="15">
        <v>0.98415926494379946</v>
      </c>
      <c r="AT1655" s="11">
        <v>21712.1286929097</v>
      </c>
      <c r="AU1655" s="11">
        <v>21712.1286929097</v>
      </c>
      <c r="AV1655" s="11">
        <v>0.13036493525549361</v>
      </c>
      <c r="AW1655" s="11">
        <v>0.13036493525549361</v>
      </c>
      <c r="AX1655" s="11">
        <v>21711.998327974441</v>
      </c>
      <c r="AY1655" s="11">
        <v>21711.998327974441</v>
      </c>
      <c r="AZ1655" s="13">
        <v>9.2379690880428633E-3</v>
      </c>
      <c r="BA1655" s="11">
        <v>21712.1286929097</v>
      </c>
      <c r="BB1655" s="11">
        <v>21712.1286929097</v>
      </c>
      <c r="BC1655" s="11"/>
      <c r="BD1655" s="11"/>
      <c r="BE1655" s="11"/>
      <c r="BF1655" s="11">
        <v>0.13036493525549361</v>
      </c>
      <c r="BG1655" s="11">
        <v>0.13036493525549361</v>
      </c>
      <c r="BH1655" s="11">
        <v>21711.998327974441</v>
      </c>
      <c r="BI1655" s="11">
        <v>21711.998327974441</v>
      </c>
      <c r="BJ1655" s="11">
        <v>21711.998327974441</v>
      </c>
      <c r="BK1655" s="11">
        <v>0.13036493525549361</v>
      </c>
      <c r="BL1655" s="11">
        <v>21712.1286929097</v>
      </c>
    </row>
    <row r="1656" spans="1:64" hidden="1" x14ac:dyDescent="0.25">
      <c r="A1656" s="7">
        <v>501197</v>
      </c>
      <c r="B1656" s="7" t="s">
        <v>206</v>
      </c>
      <c r="C1656" s="9">
        <v>45618</v>
      </c>
      <c r="D1656" s="9">
        <v>46022</v>
      </c>
      <c r="E1656" s="9">
        <v>46022</v>
      </c>
      <c r="F1656" s="7" t="s">
        <v>238</v>
      </c>
      <c r="G1656" s="11">
        <v>6039781.7000000002</v>
      </c>
      <c r="H1656" s="11">
        <v>5999867.0299999993</v>
      </c>
      <c r="I1656" s="11" t="s">
        <v>240</v>
      </c>
      <c r="J1656" s="11">
        <v>156596.70000000001</v>
      </c>
      <c r="K1656" s="11" t="s">
        <v>240</v>
      </c>
      <c r="L1656" s="11">
        <v>132.97000000067061</v>
      </c>
      <c r="M1656" s="13">
        <v>6.6900000000000001E-2</v>
      </c>
      <c r="N1656" s="13" t="s">
        <v>244</v>
      </c>
      <c r="O1656" s="13" t="s">
        <v>257</v>
      </c>
      <c r="P1656" s="13">
        <v>0.39539999999999997</v>
      </c>
      <c r="Q1656" s="7" t="s">
        <v>260</v>
      </c>
      <c r="R1656" s="7" t="s">
        <v>262</v>
      </c>
      <c r="S1656" s="7">
        <v>0</v>
      </c>
      <c r="T1656" s="7" t="s">
        <v>267</v>
      </c>
      <c r="U1656" s="7" t="s">
        <v>269</v>
      </c>
      <c r="V1656" s="7">
        <v>1</v>
      </c>
      <c r="W1656" s="9">
        <v>45657</v>
      </c>
      <c r="X1656" s="7">
        <v>12</v>
      </c>
      <c r="Y1656" s="7">
        <v>4</v>
      </c>
      <c r="Z1656" s="11">
        <v>0</v>
      </c>
      <c r="AA1656" s="11">
        <v>0</v>
      </c>
      <c r="AB1656" s="11">
        <v>0</v>
      </c>
      <c r="AC1656" s="11">
        <v>0</v>
      </c>
      <c r="AD1656" s="11">
        <v>12.088181818242781</v>
      </c>
      <c r="AE1656" s="11">
        <v>48.352727272971109</v>
      </c>
      <c r="AF1656" s="11">
        <v>0</v>
      </c>
      <c r="AG1656" s="11">
        <v>0</v>
      </c>
      <c r="AH1656" s="11">
        <v>0</v>
      </c>
      <c r="AI1656" s="11">
        <v>0</v>
      </c>
      <c r="AJ1656" s="11">
        <v>6039830.0527272727</v>
      </c>
      <c r="AK1656" s="11">
        <v>48.352727272971109</v>
      </c>
      <c r="AL1656" s="13">
        <v>9.1509991851060901E-3</v>
      </c>
      <c r="AM1656" s="7">
        <v>4325</v>
      </c>
      <c r="AN1656" s="7" t="s">
        <v>279</v>
      </c>
      <c r="AO1656" s="9">
        <v>45777</v>
      </c>
      <c r="AP1656" s="9">
        <v>45747</v>
      </c>
      <c r="AQ1656" s="7">
        <v>30</v>
      </c>
      <c r="AR1656" s="7">
        <v>120</v>
      </c>
      <c r="AS1656" s="15">
        <v>0.978934979497877</v>
      </c>
      <c r="AT1656" s="11">
        <v>21393.59389139714</v>
      </c>
      <c r="AU1656" s="11">
        <v>21393.59389139714</v>
      </c>
      <c r="AV1656" s="11">
        <v>0.1712694896692214</v>
      </c>
      <c r="AW1656" s="11">
        <v>0.1712694896692214</v>
      </c>
      <c r="AX1656" s="11">
        <v>21393.42262190747</v>
      </c>
      <c r="AY1656" s="11">
        <v>21393.42262190747</v>
      </c>
      <c r="AZ1656" s="13">
        <v>9.1509991851060901E-3</v>
      </c>
      <c r="BA1656" s="11">
        <v>21393.59389139714</v>
      </c>
      <c r="BB1656" s="11">
        <v>21393.59389139714</v>
      </c>
      <c r="BC1656" s="11"/>
      <c r="BD1656" s="11"/>
      <c r="BE1656" s="11"/>
      <c r="BF1656" s="11">
        <v>0.1712694896692214</v>
      </c>
      <c r="BG1656" s="11">
        <v>0.1712694896692214</v>
      </c>
      <c r="BH1656" s="11">
        <v>21393.42262190747</v>
      </c>
      <c r="BI1656" s="11">
        <v>21393.42262190747</v>
      </c>
      <c r="BJ1656" s="11">
        <v>21393.42262190747</v>
      </c>
      <c r="BK1656" s="11">
        <v>0.1712694896692214</v>
      </c>
      <c r="BL1656" s="11">
        <v>21393.59389139714</v>
      </c>
    </row>
    <row r="1657" spans="1:64" hidden="1" x14ac:dyDescent="0.25">
      <c r="A1657" s="7">
        <v>501197</v>
      </c>
      <c r="B1657" s="7" t="s">
        <v>206</v>
      </c>
      <c r="C1657" s="9">
        <v>45618</v>
      </c>
      <c r="D1657" s="9">
        <v>46022</v>
      </c>
      <c r="E1657" s="9">
        <v>46022</v>
      </c>
      <c r="F1657" s="7" t="s">
        <v>238</v>
      </c>
      <c r="G1657" s="11">
        <v>6039781.7000000002</v>
      </c>
      <c r="H1657" s="11">
        <v>5999867.0299999993</v>
      </c>
      <c r="I1657" s="11" t="s">
        <v>240</v>
      </c>
      <c r="J1657" s="11">
        <v>156596.70000000001</v>
      </c>
      <c r="K1657" s="11" t="s">
        <v>240</v>
      </c>
      <c r="L1657" s="11">
        <v>132.97000000067061</v>
      </c>
      <c r="M1657" s="13">
        <v>6.6900000000000001E-2</v>
      </c>
      <c r="N1657" s="13" t="s">
        <v>244</v>
      </c>
      <c r="O1657" s="13" t="s">
        <v>257</v>
      </c>
      <c r="P1657" s="13">
        <v>0.39539999999999997</v>
      </c>
      <c r="Q1657" s="7" t="s">
        <v>260</v>
      </c>
      <c r="R1657" s="7" t="s">
        <v>262</v>
      </c>
      <c r="S1657" s="7">
        <v>0</v>
      </c>
      <c r="T1657" s="7" t="s">
        <v>267</v>
      </c>
      <c r="U1657" s="7" t="s">
        <v>269</v>
      </c>
      <c r="V1657" s="7">
        <v>1</v>
      </c>
      <c r="W1657" s="9">
        <v>45657</v>
      </c>
      <c r="X1657" s="7">
        <v>12</v>
      </c>
      <c r="Y1657" s="7">
        <v>5</v>
      </c>
      <c r="Z1657" s="11">
        <v>0</v>
      </c>
      <c r="AA1657" s="11">
        <v>0</v>
      </c>
      <c r="AB1657" s="11">
        <v>0</v>
      </c>
      <c r="AC1657" s="11">
        <v>0</v>
      </c>
      <c r="AD1657" s="11">
        <v>12.088181818242781</v>
      </c>
      <c r="AE1657" s="11">
        <v>60.440909091213882</v>
      </c>
      <c r="AF1657" s="11">
        <v>0</v>
      </c>
      <c r="AG1657" s="11">
        <v>0</v>
      </c>
      <c r="AH1657" s="11">
        <v>0</v>
      </c>
      <c r="AI1657" s="11">
        <v>0</v>
      </c>
      <c r="AJ1657" s="11">
        <v>6039842.1409090916</v>
      </c>
      <c r="AK1657" s="11">
        <v>60.440909091213882</v>
      </c>
      <c r="AL1657" s="13">
        <v>9.0648480513104701E-3</v>
      </c>
      <c r="AM1657" s="7">
        <v>4326</v>
      </c>
      <c r="AN1657" s="7" t="s">
        <v>280</v>
      </c>
      <c r="AO1657" s="9">
        <v>45808</v>
      </c>
      <c r="AP1657" s="9">
        <v>45777</v>
      </c>
      <c r="AQ1657" s="7">
        <v>31</v>
      </c>
      <c r="AR1657" s="7">
        <v>151</v>
      </c>
      <c r="AS1657" s="15">
        <v>0.97356568397409893</v>
      </c>
      <c r="AT1657" s="11">
        <v>21075.992684004421</v>
      </c>
      <c r="AU1657" s="11">
        <v>21075.992684004421</v>
      </c>
      <c r="AV1657" s="11">
        <v>0.2109081873502848</v>
      </c>
      <c r="AW1657" s="11">
        <v>0.2109081873502848</v>
      </c>
      <c r="AX1657" s="11">
        <v>21075.781775817071</v>
      </c>
      <c r="AY1657" s="11">
        <v>21075.781775817071</v>
      </c>
      <c r="AZ1657" s="13">
        <v>9.0648480513104701E-3</v>
      </c>
      <c r="BA1657" s="11">
        <v>21075.992684004421</v>
      </c>
      <c r="BB1657" s="11">
        <v>21075.992684004421</v>
      </c>
      <c r="BC1657" s="11"/>
      <c r="BD1657" s="11"/>
      <c r="BE1657" s="11"/>
      <c r="BF1657" s="11">
        <v>0.2109081873502848</v>
      </c>
      <c r="BG1657" s="11">
        <v>0.2109081873502848</v>
      </c>
      <c r="BH1657" s="11">
        <v>21075.781775817071</v>
      </c>
      <c r="BI1657" s="11">
        <v>21075.781775817071</v>
      </c>
      <c r="BJ1657" s="11">
        <v>21075.781775817071</v>
      </c>
      <c r="BK1657" s="11">
        <v>0.2109081873502848</v>
      </c>
      <c r="BL1657" s="11">
        <v>21075.992684004421</v>
      </c>
    </row>
    <row r="1658" spans="1:64" hidden="1" x14ac:dyDescent="0.25">
      <c r="A1658" s="7">
        <v>501197</v>
      </c>
      <c r="B1658" s="7" t="s">
        <v>206</v>
      </c>
      <c r="C1658" s="9">
        <v>45618</v>
      </c>
      <c r="D1658" s="9">
        <v>46022</v>
      </c>
      <c r="E1658" s="9">
        <v>46022</v>
      </c>
      <c r="F1658" s="7" t="s">
        <v>238</v>
      </c>
      <c r="G1658" s="11">
        <v>6039781.7000000002</v>
      </c>
      <c r="H1658" s="11">
        <v>5999867.0299999993</v>
      </c>
      <c r="I1658" s="11" t="s">
        <v>240</v>
      </c>
      <c r="J1658" s="11">
        <v>156596.70000000001</v>
      </c>
      <c r="K1658" s="11" t="s">
        <v>240</v>
      </c>
      <c r="L1658" s="11">
        <v>132.97000000067061</v>
      </c>
      <c r="M1658" s="13">
        <v>6.6900000000000001E-2</v>
      </c>
      <c r="N1658" s="13" t="s">
        <v>244</v>
      </c>
      <c r="O1658" s="13" t="s">
        <v>257</v>
      </c>
      <c r="P1658" s="13">
        <v>0.39539999999999997</v>
      </c>
      <c r="Q1658" s="7" t="s">
        <v>260</v>
      </c>
      <c r="R1658" s="7" t="s">
        <v>262</v>
      </c>
      <c r="S1658" s="7">
        <v>0</v>
      </c>
      <c r="T1658" s="7" t="s">
        <v>267</v>
      </c>
      <c r="U1658" s="7" t="s">
        <v>269</v>
      </c>
      <c r="V1658" s="7">
        <v>1</v>
      </c>
      <c r="W1658" s="9">
        <v>45657</v>
      </c>
      <c r="X1658" s="7">
        <v>12</v>
      </c>
      <c r="Y1658" s="7">
        <v>6</v>
      </c>
      <c r="Z1658" s="11">
        <v>0</v>
      </c>
      <c r="AA1658" s="11">
        <v>0</v>
      </c>
      <c r="AB1658" s="11">
        <v>0</v>
      </c>
      <c r="AC1658" s="11">
        <v>0</v>
      </c>
      <c r="AD1658" s="11">
        <v>12.088181818242781</v>
      </c>
      <c r="AE1658" s="11">
        <v>72.52909090945667</v>
      </c>
      <c r="AF1658" s="11">
        <v>0</v>
      </c>
      <c r="AG1658" s="11">
        <v>0</v>
      </c>
      <c r="AH1658" s="11">
        <v>0</v>
      </c>
      <c r="AI1658" s="11">
        <v>0</v>
      </c>
      <c r="AJ1658" s="11">
        <v>6039854.2290909085</v>
      </c>
      <c r="AK1658" s="11">
        <v>72.52909090945667</v>
      </c>
      <c r="AL1658" s="13">
        <v>8.9795079784388276E-3</v>
      </c>
      <c r="AM1658" s="7">
        <v>4327</v>
      </c>
      <c r="AN1658" s="7" t="s">
        <v>281</v>
      </c>
      <c r="AO1658" s="9">
        <v>45838</v>
      </c>
      <c r="AP1658" s="9">
        <v>45808</v>
      </c>
      <c r="AQ1658" s="7">
        <v>30</v>
      </c>
      <c r="AR1658" s="7">
        <v>181</v>
      </c>
      <c r="AS1658" s="15">
        <v>0.9683976332178772</v>
      </c>
      <c r="AT1658" s="11">
        <v>20766.790521247949</v>
      </c>
      <c r="AU1658" s="11">
        <v>20766.790521247949</v>
      </c>
      <c r="AV1658" s="11">
        <v>0.2493762896393513</v>
      </c>
      <c r="AW1658" s="11">
        <v>0.2493762896393513</v>
      </c>
      <c r="AX1658" s="11">
        <v>20766.541144958312</v>
      </c>
      <c r="AY1658" s="11">
        <v>20766.541144958312</v>
      </c>
      <c r="AZ1658" s="13">
        <v>8.9795079784388276E-3</v>
      </c>
      <c r="BA1658" s="11">
        <v>20766.790521247949</v>
      </c>
      <c r="BB1658" s="11">
        <v>20766.790521247949</v>
      </c>
      <c r="BC1658" s="11"/>
      <c r="BD1658" s="11"/>
      <c r="BE1658" s="11"/>
      <c r="BF1658" s="11">
        <v>0.2493762896393513</v>
      </c>
      <c r="BG1658" s="11">
        <v>0.2493762896393513</v>
      </c>
      <c r="BH1658" s="11">
        <v>20766.541144958312</v>
      </c>
      <c r="BI1658" s="11">
        <v>20766.541144958312</v>
      </c>
      <c r="BJ1658" s="11">
        <v>20766.541144958312</v>
      </c>
      <c r="BK1658" s="11">
        <v>0.2493762896393513</v>
      </c>
      <c r="BL1658" s="11">
        <v>20766.790521247949</v>
      </c>
    </row>
    <row r="1659" spans="1:64" hidden="1" x14ac:dyDescent="0.25">
      <c r="A1659" s="7">
        <v>501197</v>
      </c>
      <c r="B1659" s="7" t="s">
        <v>206</v>
      </c>
      <c r="C1659" s="9">
        <v>45618</v>
      </c>
      <c r="D1659" s="9">
        <v>46022</v>
      </c>
      <c r="E1659" s="9">
        <v>46022</v>
      </c>
      <c r="F1659" s="7" t="s">
        <v>238</v>
      </c>
      <c r="G1659" s="11">
        <v>6039781.7000000002</v>
      </c>
      <c r="H1659" s="11">
        <v>5999867.0299999993</v>
      </c>
      <c r="I1659" s="11" t="s">
        <v>240</v>
      </c>
      <c r="J1659" s="11">
        <v>156596.70000000001</v>
      </c>
      <c r="K1659" s="11" t="s">
        <v>240</v>
      </c>
      <c r="L1659" s="11">
        <v>132.97000000067061</v>
      </c>
      <c r="M1659" s="13">
        <v>6.6900000000000001E-2</v>
      </c>
      <c r="N1659" s="13" t="s">
        <v>244</v>
      </c>
      <c r="O1659" s="13" t="s">
        <v>257</v>
      </c>
      <c r="P1659" s="13">
        <v>0.39539999999999997</v>
      </c>
      <c r="Q1659" s="7" t="s">
        <v>260</v>
      </c>
      <c r="R1659" s="7" t="s">
        <v>262</v>
      </c>
      <c r="S1659" s="7">
        <v>0</v>
      </c>
      <c r="T1659" s="7" t="s">
        <v>267</v>
      </c>
      <c r="U1659" s="7" t="s">
        <v>269</v>
      </c>
      <c r="V1659" s="7">
        <v>1</v>
      </c>
      <c r="W1659" s="9">
        <v>45657</v>
      </c>
      <c r="X1659" s="7">
        <v>12</v>
      </c>
      <c r="Y1659" s="7">
        <v>7</v>
      </c>
      <c r="Z1659" s="11">
        <v>0</v>
      </c>
      <c r="AA1659" s="11">
        <v>0</v>
      </c>
      <c r="AB1659" s="11">
        <v>0</v>
      </c>
      <c r="AC1659" s="11">
        <v>0</v>
      </c>
      <c r="AD1659" s="11">
        <v>12.088181818242781</v>
      </c>
      <c r="AE1659" s="11">
        <v>84.617272727699444</v>
      </c>
      <c r="AF1659" s="11">
        <v>0</v>
      </c>
      <c r="AG1659" s="11">
        <v>0</v>
      </c>
      <c r="AH1659" s="11">
        <v>0</v>
      </c>
      <c r="AI1659" s="11">
        <v>0</v>
      </c>
      <c r="AJ1659" s="11">
        <v>6039866.3172727283</v>
      </c>
      <c r="AK1659" s="11">
        <v>84.617272727699444</v>
      </c>
      <c r="AL1659" s="13">
        <v>8.8949713308420497E-3</v>
      </c>
      <c r="AM1659" s="7">
        <v>4328</v>
      </c>
      <c r="AN1659" s="7" t="s">
        <v>282</v>
      </c>
      <c r="AO1659" s="9">
        <v>45869</v>
      </c>
      <c r="AP1659" s="9">
        <v>45838</v>
      </c>
      <c r="AQ1659" s="7">
        <v>31</v>
      </c>
      <c r="AR1659" s="7">
        <v>212</v>
      </c>
      <c r="AS1659" s="15">
        <v>0.96308613328563342</v>
      </c>
      <c r="AT1659" s="11">
        <v>20458.494599571099</v>
      </c>
      <c r="AU1659" s="11">
        <v>20458.494599571099</v>
      </c>
      <c r="AV1659" s="11">
        <v>0.28661926045935437</v>
      </c>
      <c r="AW1659" s="11">
        <v>0.28661926045935437</v>
      </c>
      <c r="AX1659" s="11">
        <v>20458.207980310639</v>
      </c>
      <c r="AY1659" s="11">
        <v>20458.207980310639</v>
      </c>
      <c r="AZ1659" s="13">
        <v>8.8949713308420497E-3</v>
      </c>
      <c r="BA1659" s="11">
        <v>20458.494599571099</v>
      </c>
      <c r="BB1659" s="11">
        <v>20458.494599571099</v>
      </c>
      <c r="BC1659" s="11"/>
      <c r="BD1659" s="11"/>
      <c r="BE1659" s="11"/>
      <c r="BF1659" s="11">
        <v>0.28661926045935437</v>
      </c>
      <c r="BG1659" s="11">
        <v>0.28661926045935437</v>
      </c>
      <c r="BH1659" s="11">
        <v>20458.207980310639</v>
      </c>
      <c r="BI1659" s="11">
        <v>20458.207980310639</v>
      </c>
      <c r="BJ1659" s="11">
        <v>20458.207980310639</v>
      </c>
      <c r="BK1659" s="11">
        <v>0.28661926045935437</v>
      </c>
      <c r="BL1659" s="11">
        <v>20458.494599571099</v>
      </c>
    </row>
    <row r="1660" spans="1:64" hidden="1" x14ac:dyDescent="0.25">
      <c r="A1660" s="7">
        <v>501197</v>
      </c>
      <c r="B1660" s="7" t="s">
        <v>206</v>
      </c>
      <c r="C1660" s="9">
        <v>45618</v>
      </c>
      <c r="D1660" s="9">
        <v>46022</v>
      </c>
      <c r="E1660" s="9">
        <v>46022</v>
      </c>
      <c r="F1660" s="7" t="s">
        <v>238</v>
      </c>
      <c r="G1660" s="11">
        <v>6039781.7000000002</v>
      </c>
      <c r="H1660" s="11">
        <v>5999867.0299999993</v>
      </c>
      <c r="I1660" s="11" t="s">
        <v>240</v>
      </c>
      <c r="J1660" s="11">
        <v>156596.70000000001</v>
      </c>
      <c r="K1660" s="11" t="s">
        <v>240</v>
      </c>
      <c r="L1660" s="11">
        <v>132.97000000067061</v>
      </c>
      <c r="M1660" s="13">
        <v>6.6900000000000001E-2</v>
      </c>
      <c r="N1660" s="13" t="s">
        <v>244</v>
      </c>
      <c r="O1660" s="13" t="s">
        <v>257</v>
      </c>
      <c r="P1660" s="13">
        <v>0.39539999999999997</v>
      </c>
      <c r="Q1660" s="7" t="s">
        <v>260</v>
      </c>
      <c r="R1660" s="7" t="s">
        <v>262</v>
      </c>
      <c r="S1660" s="7">
        <v>0</v>
      </c>
      <c r="T1660" s="7" t="s">
        <v>267</v>
      </c>
      <c r="U1660" s="7" t="s">
        <v>269</v>
      </c>
      <c r="V1660" s="7">
        <v>1</v>
      </c>
      <c r="W1660" s="9">
        <v>45657</v>
      </c>
      <c r="X1660" s="7">
        <v>12</v>
      </c>
      <c r="Y1660" s="7">
        <v>8</v>
      </c>
      <c r="Z1660" s="11">
        <v>0</v>
      </c>
      <c r="AA1660" s="11">
        <v>0</v>
      </c>
      <c r="AB1660" s="11">
        <v>0</v>
      </c>
      <c r="AC1660" s="11">
        <v>0</v>
      </c>
      <c r="AD1660" s="11">
        <v>12.088181818242781</v>
      </c>
      <c r="AE1660" s="11">
        <v>96.705454545942217</v>
      </c>
      <c r="AF1660" s="11">
        <v>0</v>
      </c>
      <c r="AG1660" s="11">
        <v>0</v>
      </c>
      <c r="AH1660" s="11">
        <v>0</v>
      </c>
      <c r="AI1660" s="11">
        <v>0</v>
      </c>
      <c r="AJ1660" s="11">
        <v>6039878.4054545462</v>
      </c>
      <c r="AK1660" s="11">
        <v>96.705454545942217</v>
      </c>
      <c r="AL1660" s="13">
        <v>8.8112305447562989E-3</v>
      </c>
      <c r="AM1660" s="7">
        <v>4329</v>
      </c>
      <c r="AN1660" s="7" t="s">
        <v>283</v>
      </c>
      <c r="AO1660" s="9">
        <v>45900</v>
      </c>
      <c r="AP1660" s="9">
        <v>45869</v>
      </c>
      <c r="AQ1660" s="7">
        <v>31</v>
      </c>
      <c r="AR1660" s="7">
        <v>243</v>
      </c>
      <c r="AS1660" s="15">
        <v>0.95780376604698825</v>
      </c>
      <c r="AT1660" s="11">
        <v>20154.775522522908</v>
      </c>
      <c r="AU1660" s="11">
        <v>20154.775522522908</v>
      </c>
      <c r="AV1660" s="11">
        <v>0.32270131902271731</v>
      </c>
      <c r="AW1660" s="11">
        <v>0.32270131902271731</v>
      </c>
      <c r="AX1660" s="11">
        <v>20154.452821203889</v>
      </c>
      <c r="AY1660" s="11">
        <v>20154.452821203889</v>
      </c>
      <c r="AZ1660" s="13">
        <v>8.8112305447562989E-3</v>
      </c>
      <c r="BA1660" s="11">
        <v>20154.775522522908</v>
      </c>
      <c r="BB1660" s="11">
        <v>20154.775522522908</v>
      </c>
      <c r="BC1660" s="11"/>
      <c r="BD1660" s="11"/>
      <c r="BE1660" s="11"/>
      <c r="BF1660" s="11">
        <v>0.32270131902271731</v>
      </c>
      <c r="BG1660" s="11">
        <v>0.32270131902271731</v>
      </c>
      <c r="BH1660" s="11">
        <v>20154.452821203889</v>
      </c>
      <c r="BI1660" s="11">
        <v>20154.452821203889</v>
      </c>
      <c r="BJ1660" s="11">
        <v>20154.452821203889</v>
      </c>
      <c r="BK1660" s="11">
        <v>0.32270131902271731</v>
      </c>
      <c r="BL1660" s="11">
        <v>20154.775522522908</v>
      </c>
    </row>
    <row r="1661" spans="1:64" hidden="1" x14ac:dyDescent="0.25">
      <c r="A1661" s="7">
        <v>501197</v>
      </c>
      <c r="B1661" s="7" t="s">
        <v>206</v>
      </c>
      <c r="C1661" s="9">
        <v>45618</v>
      </c>
      <c r="D1661" s="9">
        <v>46022</v>
      </c>
      <c r="E1661" s="9">
        <v>46022</v>
      </c>
      <c r="F1661" s="7" t="s">
        <v>238</v>
      </c>
      <c r="G1661" s="11">
        <v>6039781.7000000002</v>
      </c>
      <c r="H1661" s="11">
        <v>5999867.0299999993</v>
      </c>
      <c r="I1661" s="11" t="s">
        <v>240</v>
      </c>
      <c r="J1661" s="11">
        <v>156596.70000000001</v>
      </c>
      <c r="K1661" s="11" t="s">
        <v>240</v>
      </c>
      <c r="L1661" s="11">
        <v>132.97000000067061</v>
      </c>
      <c r="M1661" s="13">
        <v>6.6900000000000001E-2</v>
      </c>
      <c r="N1661" s="13" t="s">
        <v>244</v>
      </c>
      <c r="O1661" s="13" t="s">
        <v>257</v>
      </c>
      <c r="P1661" s="13">
        <v>0.39539999999999997</v>
      </c>
      <c r="Q1661" s="7" t="s">
        <v>260</v>
      </c>
      <c r="R1661" s="7" t="s">
        <v>262</v>
      </c>
      <c r="S1661" s="7">
        <v>0</v>
      </c>
      <c r="T1661" s="7" t="s">
        <v>267</v>
      </c>
      <c r="U1661" s="7" t="s">
        <v>269</v>
      </c>
      <c r="V1661" s="7">
        <v>1</v>
      </c>
      <c r="W1661" s="9">
        <v>45657</v>
      </c>
      <c r="X1661" s="7">
        <v>12</v>
      </c>
      <c r="Y1661" s="7">
        <v>9</v>
      </c>
      <c r="Z1661" s="11">
        <v>0</v>
      </c>
      <c r="AA1661" s="11">
        <v>0</v>
      </c>
      <c r="AB1661" s="11">
        <v>0</v>
      </c>
      <c r="AC1661" s="11">
        <v>0</v>
      </c>
      <c r="AD1661" s="11">
        <v>12.088181818242781</v>
      </c>
      <c r="AE1661" s="11">
        <v>108.79363636418501</v>
      </c>
      <c r="AF1661" s="11">
        <v>0</v>
      </c>
      <c r="AG1661" s="11">
        <v>0</v>
      </c>
      <c r="AH1661" s="11">
        <v>0</v>
      </c>
      <c r="AI1661" s="11">
        <v>0</v>
      </c>
      <c r="AJ1661" s="11">
        <v>6039890.4936363641</v>
      </c>
      <c r="AK1661" s="11">
        <v>108.79363636418501</v>
      </c>
      <c r="AL1661" s="13">
        <v>8.728278127625666E-3</v>
      </c>
      <c r="AM1661" s="7">
        <v>4330</v>
      </c>
      <c r="AN1661" s="7" t="s">
        <v>284</v>
      </c>
      <c r="AO1661" s="9">
        <v>45930</v>
      </c>
      <c r="AP1661" s="9">
        <v>45900</v>
      </c>
      <c r="AQ1661" s="7">
        <v>30</v>
      </c>
      <c r="AR1661" s="7">
        <v>273</v>
      </c>
      <c r="AS1661" s="15">
        <v>0.95271938544595325</v>
      </c>
      <c r="AT1661" s="11">
        <v>19859.08837364697</v>
      </c>
      <c r="AU1661" s="11">
        <v>19859.08837364697</v>
      </c>
      <c r="AV1661" s="11">
        <v>0.35771218721980341</v>
      </c>
      <c r="AW1661" s="11">
        <v>0.35771218721980341</v>
      </c>
      <c r="AX1661" s="11">
        <v>19858.730661459751</v>
      </c>
      <c r="AY1661" s="11">
        <v>19858.730661459751</v>
      </c>
      <c r="AZ1661" s="13">
        <v>8.728278127625666E-3</v>
      </c>
      <c r="BA1661" s="11">
        <v>19859.08837364697</v>
      </c>
      <c r="BB1661" s="11">
        <v>19859.08837364697</v>
      </c>
      <c r="BC1661" s="11"/>
      <c r="BD1661" s="11"/>
      <c r="BE1661" s="11"/>
      <c r="BF1661" s="11">
        <v>0.35771218721980341</v>
      </c>
      <c r="BG1661" s="11">
        <v>0.35771218721980341</v>
      </c>
      <c r="BH1661" s="11">
        <v>19858.730661459751</v>
      </c>
      <c r="BI1661" s="11">
        <v>19858.730661459751</v>
      </c>
      <c r="BJ1661" s="11">
        <v>19858.730661459751</v>
      </c>
      <c r="BK1661" s="11">
        <v>0.35771218721980341</v>
      </c>
      <c r="BL1661" s="11">
        <v>19859.08837364697</v>
      </c>
    </row>
    <row r="1662" spans="1:64" hidden="1" x14ac:dyDescent="0.25">
      <c r="A1662" s="7">
        <v>501197</v>
      </c>
      <c r="B1662" s="7" t="s">
        <v>206</v>
      </c>
      <c r="C1662" s="9">
        <v>45618</v>
      </c>
      <c r="D1662" s="9">
        <v>46022</v>
      </c>
      <c r="E1662" s="9">
        <v>46022</v>
      </c>
      <c r="F1662" s="7" t="s">
        <v>238</v>
      </c>
      <c r="G1662" s="11">
        <v>6039781.7000000002</v>
      </c>
      <c r="H1662" s="11">
        <v>5999867.0299999993</v>
      </c>
      <c r="I1662" s="11" t="s">
        <v>240</v>
      </c>
      <c r="J1662" s="11">
        <v>156596.70000000001</v>
      </c>
      <c r="K1662" s="11" t="s">
        <v>240</v>
      </c>
      <c r="L1662" s="11">
        <v>132.97000000067061</v>
      </c>
      <c r="M1662" s="13">
        <v>6.6900000000000001E-2</v>
      </c>
      <c r="N1662" s="13" t="s">
        <v>244</v>
      </c>
      <c r="O1662" s="13" t="s">
        <v>257</v>
      </c>
      <c r="P1662" s="13">
        <v>0.39539999999999997</v>
      </c>
      <c r="Q1662" s="7" t="s">
        <v>260</v>
      </c>
      <c r="R1662" s="7" t="s">
        <v>262</v>
      </c>
      <c r="S1662" s="7">
        <v>0</v>
      </c>
      <c r="T1662" s="7" t="s">
        <v>267</v>
      </c>
      <c r="U1662" s="7" t="s">
        <v>269</v>
      </c>
      <c r="V1662" s="7">
        <v>1</v>
      </c>
      <c r="W1662" s="9">
        <v>45657</v>
      </c>
      <c r="X1662" s="7">
        <v>12</v>
      </c>
      <c r="Y1662" s="7">
        <v>10</v>
      </c>
      <c r="Z1662" s="11">
        <v>0</v>
      </c>
      <c r="AA1662" s="11">
        <v>0</v>
      </c>
      <c r="AB1662" s="11">
        <v>0</v>
      </c>
      <c r="AC1662" s="11">
        <v>0</v>
      </c>
      <c r="AD1662" s="11">
        <v>12.088181818242781</v>
      </c>
      <c r="AE1662" s="11">
        <v>120.88181818242781</v>
      </c>
      <c r="AF1662" s="11">
        <v>0</v>
      </c>
      <c r="AG1662" s="11">
        <v>0</v>
      </c>
      <c r="AH1662" s="11">
        <v>0</v>
      </c>
      <c r="AI1662" s="11">
        <v>0</v>
      </c>
      <c r="AJ1662" s="11">
        <v>6039902.581818183</v>
      </c>
      <c r="AK1662" s="11">
        <v>120.88181818242781</v>
      </c>
      <c r="AL1662" s="13">
        <v>8.646106657432262E-3</v>
      </c>
      <c r="AM1662" s="7">
        <v>4331</v>
      </c>
      <c r="AN1662" s="7" t="s">
        <v>285</v>
      </c>
      <c r="AO1662" s="9">
        <v>45961</v>
      </c>
      <c r="AP1662" s="9">
        <v>45930</v>
      </c>
      <c r="AQ1662" s="7">
        <v>31</v>
      </c>
      <c r="AR1662" s="7">
        <v>304</v>
      </c>
      <c r="AS1662" s="15">
        <v>0.94749387809477525</v>
      </c>
      <c r="AT1662" s="11">
        <v>19564.26785468265</v>
      </c>
      <c r="AU1662" s="11">
        <v>19564.26785468265</v>
      </c>
      <c r="AV1662" s="11">
        <v>0.39155669112963448</v>
      </c>
      <c r="AW1662" s="11">
        <v>0.39155669112963448</v>
      </c>
      <c r="AX1662" s="11">
        <v>19563.876297991519</v>
      </c>
      <c r="AY1662" s="11">
        <v>19563.876297991519</v>
      </c>
      <c r="AZ1662" s="13">
        <v>8.646106657432262E-3</v>
      </c>
      <c r="BA1662" s="11">
        <v>19564.26785468265</v>
      </c>
      <c r="BB1662" s="11">
        <v>19564.26785468265</v>
      </c>
      <c r="BC1662" s="11"/>
      <c r="BD1662" s="11"/>
      <c r="BE1662" s="11"/>
      <c r="BF1662" s="11">
        <v>0.39155669112963448</v>
      </c>
      <c r="BG1662" s="11">
        <v>0.39155669112963448</v>
      </c>
      <c r="BH1662" s="11">
        <v>19563.876297991519</v>
      </c>
      <c r="BI1662" s="11">
        <v>19563.876297991519</v>
      </c>
      <c r="BJ1662" s="11">
        <v>19563.876297991519</v>
      </c>
      <c r="BK1662" s="11">
        <v>0.39155669112963448</v>
      </c>
      <c r="BL1662" s="11">
        <v>19564.26785468265</v>
      </c>
    </row>
    <row r="1663" spans="1:64" hidden="1" x14ac:dyDescent="0.25">
      <c r="A1663" s="7">
        <v>501197</v>
      </c>
      <c r="B1663" s="7" t="s">
        <v>206</v>
      </c>
      <c r="C1663" s="9">
        <v>45618</v>
      </c>
      <c r="D1663" s="9">
        <v>46022</v>
      </c>
      <c r="E1663" s="9">
        <v>46022</v>
      </c>
      <c r="F1663" s="7" t="s">
        <v>238</v>
      </c>
      <c r="G1663" s="11">
        <v>6039781.7000000002</v>
      </c>
      <c r="H1663" s="11">
        <v>5999867.0299999993</v>
      </c>
      <c r="I1663" s="11" t="s">
        <v>240</v>
      </c>
      <c r="J1663" s="11">
        <v>156596.70000000001</v>
      </c>
      <c r="K1663" s="11" t="s">
        <v>240</v>
      </c>
      <c r="L1663" s="11">
        <v>132.97000000067061</v>
      </c>
      <c r="M1663" s="13">
        <v>6.6900000000000001E-2</v>
      </c>
      <c r="N1663" s="13" t="s">
        <v>244</v>
      </c>
      <c r="O1663" s="13" t="s">
        <v>257</v>
      </c>
      <c r="P1663" s="13">
        <v>0.39539999999999997</v>
      </c>
      <c r="Q1663" s="7" t="s">
        <v>260</v>
      </c>
      <c r="R1663" s="7" t="s">
        <v>262</v>
      </c>
      <c r="S1663" s="7">
        <v>0</v>
      </c>
      <c r="T1663" s="7" t="s">
        <v>267</v>
      </c>
      <c r="U1663" s="7" t="s">
        <v>269</v>
      </c>
      <c r="V1663" s="7">
        <v>1</v>
      </c>
      <c r="W1663" s="9">
        <v>45657</v>
      </c>
      <c r="X1663" s="7">
        <v>12</v>
      </c>
      <c r="Y1663" s="7">
        <v>11</v>
      </c>
      <c r="Z1663" s="11">
        <v>0</v>
      </c>
      <c r="AA1663" s="11">
        <v>0</v>
      </c>
      <c r="AB1663" s="11">
        <v>0</v>
      </c>
      <c r="AC1663" s="11">
        <v>0</v>
      </c>
      <c r="AD1663" s="11">
        <v>12.088181818242781</v>
      </c>
      <c r="AE1663" s="11">
        <v>132.97000000067061</v>
      </c>
      <c r="AF1663" s="11">
        <v>0</v>
      </c>
      <c r="AG1663" s="11">
        <v>0</v>
      </c>
      <c r="AH1663" s="11">
        <v>0</v>
      </c>
      <c r="AI1663" s="11">
        <v>0</v>
      </c>
      <c r="AJ1663" s="11">
        <v>6039914.6700000009</v>
      </c>
      <c r="AK1663" s="11">
        <v>132.97000000067061</v>
      </c>
      <c r="AL1663" s="13">
        <v>8.5647087820321932E-3</v>
      </c>
      <c r="AM1663" s="7">
        <v>4332</v>
      </c>
      <c r="AN1663" s="7" t="s">
        <v>286</v>
      </c>
      <c r="AO1663" s="9">
        <v>45991</v>
      </c>
      <c r="AP1663" s="9">
        <v>45961</v>
      </c>
      <c r="AQ1663" s="7">
        <v>30</v>
      </c>
      <c r="AR1663" s="7">
        <v>334</v>
      </c>
      <c r="AS1663" s="15">
        <v>0.94246422623480541</v>
      </c>
      <c r="AT1663" s="11">
        <v>19277.243939261469</v>
      </c>
      <c r="AU1663" s="11">
        <v>19277.243939261469</v>
      </c>
      <c r="AV1663" s="11">
        <v>0.42439260596648859</v>
      </c>
      <c r="AW1663" s="11">
        <v>0.42439260596648859</v>
      </c>
      <c r="AX1663" s="11">
        <v>19276.819546655501</v>
      </c>
      <c r="AY1663" s="11">
        <v>19276.819546655501</v>
      </c>
      <c r="AZ1663" s="13">
        <v>8.5647087820321932E-3</v>
      </c>
      <c r="BA1663" s="11">
        <v>19277.243939261469</v>
      </c>
      <c r="BB1663" s="11">
        <v>19277.243939261469</v>
      </c>
      <c r="BC1663" s="11"/>
      <c r="BD1663" s="11"/>
      <c r="BE1663" s="11"/>
      <c r="BF1663" s="11">
        <v>0.42439260596648859</v>
      </c>
      <c r="BG1663" s="11">
        <v>0.42439260596648859</v>
      </c>
      <c r="BH1663" s="11">
        <v>19276.819546655501</v>
      </c>
      <c r="BI1663" s="11">
        <v>19276.819546655501</v>
      </c>
      <c r="BJ1663" s="11">
        <v>19276.819546655501</v>
      </c>
      <c r="BK1663" s="11">
        <v>0.42439260596648859</v>
      </c>
      <c r="BL1663" s="11">
        <v>19277.243939261469</v>
      </c>
    </row>
    <row r="1664" spans="1:64" hidden="1" x14ac:dyDescent="0.25">
      <c r="A1664" s="7">
        <v>501197</v>
      </c>
      <c r="B1664" s="7" t="s">
        <v>206</v>
      </c>
      <c r="C1664" s="9">
        <v>45618</v>
      </c>
      <c r="D1664" s="9">
        <v>46022</v>
      </c>
      <c r="E1664" s="9">
        <v>46022</v>
      </c>
      <c r="F1664" s="7" t="s">
        <v>238</v>
      </c>
      <c r="G1664" s="11">
        <v>6039781.7000000002</v>
      </c>
      <c r="H1664" s="11">
        <v>5999867.0299999993</v>
      </c>
      <c r="I1664" s="11" t="s">
        <v>240</v>
      </c>
      <c r="J1664" s="11">
        <v>156596.70000000001</v>
      </c>
      <c r="K1664" s="11" t="s">
        <v>240</v>
      </c>
      <c r="L1664" s="11">
        <v>132.97000000067061</v>
      </c>
      <c r="M1664" s="13">
        <v>6.6900000000000001E-2</v>
      </c>
      <c r="N1664" s="13" t="s">
        <v>244</v>
      </c>
      <c r="O1664" s="13" t="s">
        <v>257</v>
      </c>
      <c r="P1664" s="13">
        <v>0.39539999999999997</v>
      </c>
      <c r="Q1664" s="7" t="s">
        <v>260</v>
      </c>
      <c r="R1664" s="7" t="s">
        <v>262</v>
      </c>
      <c r="S1664" s="7">
        <v>0</v>
      </c>
      <c r="T1664" s="7" t="s">
        <v>267</v>
      </c>
      <c r="U1664" s="7" t="s">
        <v>269</v>
      </c>
      <c r="V1664" s="7">
        <v>1</v>
      </c>
      <c r="W1664" s="9">
        <v>45657</v>
      </c>
      <c r="X1664" s="7">
        <v>12</v>
      </c>
      <c r="Y1664" s="7">
        <v>12</v>
      </c>
      <c r="Z1664" s="11">
        <v>5999867.0299999993</v>
      </c>
      <c r="AA1664" s="11">
        <v>5999867.0299999993</v>
      </c>
      <c r="AB1664" s="11">
        <v>156596.70000000001</v>
      </c>
      <c r="AC1664" s="11">
        <v>156596.70000000001</v>
      </c>
      <c r="AD1664" s="11">
        <v>0</v>
      </c>
      <c r="AE1664" s="11">
        <v>132.97000000067061</v>
      </c>
      <c r="AF1664" s="11">
        <v>6039914.6700000009</v>
      </c>
      <c r="AG1664" s="11">
        <v>132.97000000067061</v>
      </c>
      <c r="AH1664" s="11">
        <v>6039914.6700000009</v>
      </c>
      <c r="AI1664" s="11">
        <v>132.97000000067061</v>
      </c>
      <c r="AJ1664" s="11">
        <v>0</v>
      </c>
      <c r="AK1664" s="11">
        <v>0</v>
      </c>
      <c r="AL1664" s="13">
        <v>8.4840772184974211E-3</v>
      </c>
      <c r="AM1664" s="7">
        <v>4333</v>
      </c>
      <c r="AN1664" s="7" t="s">
        <v>287</v>
      </c>
      <c r="AO1664" s="9">
        <v>46022</v>
      </c>
      <c r="AP1664" s="9">
        <v>45991</v>
      </c>
      <c r="AQ1664" s="7">
        <v>31</v>
      </c>
      <c r="AR1664" s="7">
        <v>365</v>
      </c>
      <c r="AS1664" s="15">
        <v>0.93729496672602874</v>
      </c>
      <c r="AT1664" s="11">
        <v>0</v>
      </c>
      <c r="AU1664" s="11">
        <v>0</v>
      </c>
      <c r="AV1664" s="11">
        <v>0</v>
      </c>
      <c r="AW1664" s="11">
        <v>0</v>
      </c>
      <c r="AX1664" s="11">
        <v>0</v>
      </c>
      <c r="AY1664" s="11">
        <v>0</v>
      </c>
      <c r="AZ1664" s="13">
        <v>8.4840772184974211E-3</v>
      </c>
      <c r="BA1664" s="11">
        <v>0</v>
      </c>
      <c r="BB1664" s="11">
        <v>0</v>
      </c>
      <c r="BC1664" s="11"/>
      <c r="BD1664" s="11"/>
      <c r="BE1664" s="11"/>
      <c r="BF1664" s="11">
        <v>0</v>
      </c>
      <c r="BG1664" s="11">
        <v>0</v>
      </c>
      <c r="BH1664" s="11">
        <v>0</v>
      </c>
      <c r="BI1664" s="11">
        <v>0</v>
      </c>
      <c r="BJ1664" s="11">
        <v>0</v>
      </c>
      <c r="BK1664" s="11">
        <v>0</v>
      </c>
      <c r="BL1664" s="11">
        <v>0</v>
      </c>
    </row>
    <row r="1665" spans="1:64" hidden="1" x14ac:dyDescent="0.25">
      <c r="A1665" s="7">
        <v>501198</v>
      </c>
      <c r="B1665" s="7" t="s">
        <v>206</v>
      </c>
      <c r="C1665" s="9">
        <v>45646</v>
      </c>
      <c r="D1665" s="9">
        <v>46741</v>
      </c>
      <c r="E1665" s="9">
        <v>46741</v>
      </c>
      <c r="F1665" s="7" t="s">
        <v>237</v>
      </c>
      <c r="G1665" s="11">
        <v>1252593.1499999999</v>
      </c>
      <c r="H1665" s="11">
        <v>32526.78</v>
      </c>
      <c r="I1665" s="11" t="s">
        <v>239</v>
      </c>
      <c r="J1665" s="11">
        <v>5618.49</v>
      </c>
      <c r="K1665" s="11" t="s">
        <v>239</v>
      </c>
      <c r="L1665" s="11">
        <v>0</v>
      </c>
      <c r="M1665" s="13">
        <v>6.3100000000000003E-2</v>
      </c>
      <c r="N1665" s="13" t="s">
        <v>244</v>
      </c>
      <c r="O1665" s="13" t="s">
        <v>257</v>
      </c>
      <c r="P1665" s="13">
        <v>0.39539999999999997</v>
      </c>
      <c r="Q1665" s="7" t="s">
        <v>260</v>
      </c>
      <c r="R1665" s="7" t="s">
        <v>262</v>
      </c>
      <c r="S1665" s="7">
        <v>0</v>
      </c>
      <c r="T1665" s="7" t="s">
        <v>267</v>
      </c>
      <c r="U1665" s="7" t="s">
        <v>269</v>
      </c>
      <c r="V1665" s="7">
        <v>1</v>
      </c>
      <c r="W1665" s="9">
        <v>45657</v>
      </c>
      <c r="X1665" s="7">
        <v>36</v>
      </c>
      <c r="Y1665" s="7">
        <v>0</v>
      </c>
      <c r="Z1665" s="11">
        <v>0</v>
      </c>
      <c r="AA1665" s="11">
        <v>0</v>
      </c>
      <c r="AB1665" s="11">
        <v>0</v>
      </c>
      <c r="AC1665" s="11">
        <v>0</v>
      </c>
      <c r="AD1665" s="11">
        <v>0</v>
      </c>
      <c r="AE1665" s="11">
        <v>0</v>
      </c>
      <c r="AF1665" s="11">
        <v>0</v>
      </c>
      <c r="AG1665" s="11">
        <v>0</v>
      </c>
      <c r="AH1665" s="11">
        <v>0</v>
      </c>
      <c r="AI1665" s="11">
        <v>0</v>
      </c>
      <c r="AJ1665" s="11">
        <v>1252593.1499999999</v>
      </c>
      <c r="AK1665" s="11">
        <v>0</v>
      </c>
      <c r="AM1665" s="7">
        <v>4334</v>
      </c>
      <c r="AN1665" s="7" t="s">
        <v>288</v>
      </c>
      <c r="AO1665" s="9">
        <v>45657</v>
      </c>
      <c r="AP1665" s="9">
        <v>46022</v>
      </c>
      <c r="AQ1665" s="7">
        <v>0</v>
      </c>
      <c r="AR1665" s="7">
        <v>0</v>
      </c>
      <c r="AS1665" s="15">
        <v>1</v>
      </c>
      <c r="BC1665" s="11"/>
      <c r="BD1665" s="11"/>
      <c r="BE1665" s="11"/>
    </row>
    <row r="1666" spans="1:64" hidden="1" x14ac:dyDescent="0.25">
      <c r="A1666" s="7">
        <v>501198</v>
      </c>
      <c r="B1666" s="7" t="s">
        <v>206</v>
      </c>
      <c r="C1666" s="9">
        <v>45646</v>
      </c>
      <c r="D1666" s="9">
        <v>46741</v>
      </c>
      <c r="E1666" s="9">
        <v>46741</v>
      </c>
      <c r="F1666" s="7" t="s">
        <v>237</v>
      </c>
      <c r="G1666" s="11">
        <v>1252593.1499999999</v>
      </c>
      <c r="H1666" s="11">
        <v>32526.78</v>
      </c>
      <c r="I1666" s="11" t="s">
        <v>239</v>
      </c>
      <c r="J1666" s="11">
        <v>5618.49</v>
      </c>
      <c r="K1666" s="11" t="s">
        <v>239</v>
      </c>
      <c r="L1666" s="11">
        <v>0</v>
      </c>
      <c r="M1666" s="13">
        <v>6.3100000000000003E-2</v>
      </c>
      <c r="N1666" s="13" t="s">
        <v>244</v>
      </c>
      <c r="O1666" s="13" t="s">
        <v>257</v>
      </c>
      <c r="P1666" s="13">
        <v>0.39539999999999997</v>
      </c>
      <c r="Q1666" s="7" t="s">
        <v>260</v>
      </c>
      <c r="R1666" s="7" t="s">
        <v>262</v>
      </c>
      <c r="S1666" s="7">
        <v>0</v>
      </c>
      <c r="T1666" s="7" t="s">
        <v>267</v>
      </c>
      <c r="U1666" s="7" t="s">
        <v>269</v>
      </c>
      <c r="V1666" s="7">
        <v>1</v>
      </c>
      <c r="W1666" s="9">
        <v>45657</v>
      </c>
      <c r="X1666" s="7">
        <v>36</v>
      </c>
      <c r="Y1666" s="7">
        <v>1</v>
      </c>
      <c r="Z1666" s="11">
        <v>32526.78</v>
      </c>
      <c r="AA1666" s="11">
        <v>32526.78</v>
      </c>
      <c r="AB1666" s="11">
        <v>5618.49</v>
      </c>
      <c r="AC1666" s="11">
        <v>5618.49</v>
      </c>
      <c r="AD1666" s="11">
        <v>0</v>
      </c>
      <c r="AE1666" s="11">
        <v>0</v>
      </c>
      <c r="AF1666" s="11">
        <v>38145.269999999997</v>
      </c>
      <c r="AG1666" s="11">
        <v>0</v>
      </c>
      <c r="AH1666" s="11">
        <v>38145.269999999997</v>
      </c>
      <c r="AI1666" s="11">
        <v>0</v>
      </c>
      <c r="AJ1666" s="11">
        <v>1214447.8799999999</v>
      </c>
      <c r="AK1666" s="11">
        <v>0</v>
      </c>
      <c r="AL1666" s="13">
        <v>9.4143964011949022E-3</v>
      </c>
      <c r="AM1666" s="7">
        <v>4335</v>
      </c>
      <c r="AN1666" s="7" t="s">
        <v>289</v>
      </c>
      <c r="AO1666" s="9">
        <v>45688</v>
      </c>
      <c r="AP1666" s="9">
        <v>45657</v>
      </c>
      <c r="AQ1666" s="7">
        <v>31</v>
      </c>
      <c r="AR1666" s="7">
        <v>31</v>
      </c>
      <c r="AS1666" s="15">
        <v>0.99481659219394214</v>
      </c>
      <c r="AT1666" s="11">
        <v>4497.2915912299086</v>
      </c>
      <c r="AU1666" s="11">
        <v>4497.2915912299086</v>
      </c>
      <c r="AV1666" s="11">
        <v>0</v>
      </c>
      <c r="AW1666" s="11">
        <v>0</v>
      </c>
      <c r="AX1666" s="11">
        <v>4497.2915912299086</v>
      </c>
      <c r="AY1666" s="11">
        <v>4497.2915912299086</v>
      </c>
      <c r="AZ1666" s="13">
        <v>9.4143964011949022E-3</v>
      </c>
      <c r="BA1666" s="11">
        <v>4497.2915912299086</v>
      </c>
      <c r="BB1666" s="11">
        <v>4497.2915912299086</v>
      </c>
      <c r="BC1666" s="11"/>
      <c r="BD1666" s="11"/>
      <c r="BE1666" s="11"/>
      <c r="BF1666" s="11">
        <v>0</v>
      </c>
      <c r="BG1666" s="11">
        <v>0</v>
      </c>
      <c r="BH1666" s="11">
        <v>4497.2915912299086</v>
      </c>
      <c r="BI1666" s="11">
        <v>4497.2915912299086</v>
      </c>
      <c r="BJ1666" s="11">
        <v>4497.2915912299086</v>
      </c>
      <c r="BK1666" s="11">
        <v>0</v>
      </c>
      <c r="BL1666" s="11">
        <v>4497.2915912299086</v>
      </c>
    </row>
    <row r="1667" spans="1:64" hidden="1" x14ac:dyDescent="0.25">
      <c r="A1667" s="7">
        <v>501198</v>
      </c>
      <c r="B1667" s="7" t="s">
        <v>206</v>
      </c>
      <c r="C1667" s="9">
        <v>45646</v>
      </c>
      <c r="D1667" s="9">
        <v>46741</v>
      </c>
      <c r="E1667" s="9">
        <v>46741</v>
      </c>
      <c r="F1667" s="7" t="s">
        <v>237</v>
      </c>
      <c r="G1667" s="11">
        <v>1252593.1499999999</v>
      </c>
      <c r="H1667" s="11">
        <v>32526.78</v>
      </c>
      <c r="I1667" s="11" t="s">
        <v>239</v>
      </c>
      <c r="J1667" s="11">
        <v>5618.49</v>
      </c>
      <c r="K1667" s="11" t="s">
        <v>239</v>
      </c>
      <c r="L1667" s="11">
        <v>0</v>
      </c>
      <c r="M1667" s="13">
        <v>6.3100000000000003E-2</v>
      </c>
      <c r="N1667" s="13" t="s">
        <v>244</v>
      </c>
      <c r="O1667" s="13" t="s">
        <v>257</v>
      </c>
      <c r="P1667" s="13">
        <v>0.39539999999999997</v>
      </c>
      <c r="Q1667" s="7" t="s">
        <v>260</v>
      </c>
      <c r="R1667" s="7" t="s">
        <v>262</v>
      </c>
      <c r="S1667" s="7">
        <v>0</v>
      </c>
      <c r="T1667" s="7" t="s">
        <v>267</v>
      </c>
      <c r="U1667" s="7" t="s">
        <v>269</v>
      </c>
      <c r="V1667" s="7">
        <v>1</v>
      </c>
      <c r="W1667" s="9">
        <v>45657</v>
      </c>
      <c r="X1667" s="7">
        <v>36</v>
      </c>
      <c r="Y1667" s="7">
        <v>2</v>
      </c>
      <c r="Z1667" s="11">
        <v>32526.78</v>
      </c>
      <c r="AA1667" s="11">
        <v>65053.56</v>
      </c>
      <c r="AB1667" s="11">
        <v>5618.49</v>
      </c>
      <c r="AC1667" s="11">
        <v>11236.98</v>
      </c>
      <c r="AD1667" s="11">
        <v>0</v>
      </c>
      <c r="AE1667" s="11">
        <v>0</v>
      </c>
      <c r="AF1667" s="11">
        <v>38145.269999999997</v>
      </c>
      <c r="AG1667" s="11">
        <v>0</v>
      </c>
      <c r="AH1667" s="11">
        <v>76290.539999999994</v>
      </c>
      <c r="AI1667" s="11">
        <v>0</v>
      </c>
      <c r="AJ1667" s="11">
        <v>1176302.6100000001</v>
      </c>
      <c r="AK1667" s="11">
        <v>0</v>
      </c>
      <c r="AL1667" s="13">
        <v>9.3257655415960317E-3</v>
      </c>
      <c r="AM1667" s="7">
        <v>4336</v>
      </c>
      <c r="AN1667" s="7" t="s">
        <v>290</v>
      </c>
      <c r="AO1667" s="9">
        <v>45716</v>
      </c>
      <c r="AP1667" s="9">
        <v>45688</v>
      </c>
      <c r="AQ1667" s="7">
        <v>28</v>
      </c>
      <c r="AR1667" s="7">
        <v>59</v>
      </c>
      <c r="AS1667" s="15">
        <v>0.99015790174047369</v>
      </c>
      <c r="AT1667" s="11">
        <v>4294.8171229275731</v>
      </c>
      <c r="AU1667" s="11">
        <v>4294.8171229275731</v>
      </c>
      <c r="AV1667" s="11">
        <v>0</v>
      </c>
      <c r="AW1667" s="11">
        <v>0</v>
      </c>
      <c r="AX1667" s="11">
        <v>4294.8171229275731</v>
      </c>
      <c r="AY1667" s="11">
        <v>4294.8171229275731</v>
      </c>
      <c r="AZ1667" s="13">
        <v>9.3257655415960317E-3</v>
      </c>
      <c r="BA1667" s="11">
        <v>4294.8171229275731</v>
      </c>
      <c r="BB1667" s="11">
        <v>4294.8171229275731</v>
      </c>
      <c r="BC1667" s="11"/>
      <c r="BD1667" s="11"/>
      <c r="BE1667" s="11"/>
      <c r="BF1667" s="11">
        <v>0</v>
      </c>
      <c r="BG1667" s="11">
        <v>0</v>
      </c>
      <c r="BH1667" s="11">
        <v>4294.8171229275731</v>
      </c>
      <c r="BI1667" s="11">
        <v>4294.8171229275731</v>
      </c>
      <c r="BJ1667" s="11">
        <v>4294.8171229275731</v>
      </c>
      <c r="BK1667" s="11">
        <v>0</v>
      </c>
      <c r="BL1667" s="11">
        <v>4294.8171229275731</v>
      </c>
    </row>
    <row r="1668" spans="1:64" hidden="1" x14ac:dyDescent="0.25">
      <c r="A1668" s="7">
        <v>501198</v>
      </c>
      <c r="B1668" s="7" t="s">
        <v>206</v>
      </c>
      <c r="C1668" s="9">
        <v>45646</v>
      </c>
      <c r="D1668" s="9">
        <v>46741</v>
      </c>
      <c r="E1668" s="9">
        <v>46741</v>
      </c>
      <c r="F1668" s="7" t="s">
        <v>237</v>
      </c>
      <c r="G1668" s="11">
        <v>1252593.1499999999</v>
      </c>
      <c r="H1668" s="11">
        <v>32526.78</v>
      </c>
      <c r="I1668" s="11" t="s">
        <v>239</v>
      </c>
      <c r="J1668" s="11">
        <v>5618.49</v>
      </c>
      <c r="K1668" s="11" t="s">
        <v>239</v>
      </c>
      <c r="L1668" s="11">
        <v>0</v>
      </c>
      <c r="M1668" s="13">
        <v>6.3100000000000003E-2</v>
      </c>
      <c r="N1668" s="13" t="s">
        <v>244</v>
      </c>
      <c r="O1668" s="13" t="s">
        <v>257</v>
      </c>
      <c r="P1668" s="13">
        <v>0.39539999999999997</v>
      </c>
      <c r="Q1668" s="7" t="s">
        <v>260</v>
      </c>
      <c r="R1668" s="7" t="s">
        <v>262</v>
      </c>
      <c r="S1668" s="7">
        <v>0</v>
      </c>
      <c r="T1668" s="7" t="s">
        <v>267</v>
      </c>
      <c r="U1668" s="7" t="s">
        <v>269</v>
      </c>
      <c r="V1668" s="7">
        <v>1</v>
      </c>
      <c r="W1668" s="9">
        <v>45657</v>
      </c>
      <c r="X1668" s="7">
        <v>36</v>
      </c>
      <c r="Y1668" s="7">
        <v>3</v>
      </c>
      <c r="Z1668" s="11">
        <v>32526.78</v>
      </c>
      <c r="AA1668" s="11">
        <v>97580.34</v>
      </c>
      <c r="AB1668" s="11">
        <v>5618.49</v>
      </c>
      <c r="AC1668" s="11">
        <v>16855.47</v>
      </c>
      <c r="AD1668" s="11">
        <v>0</v>
      </c>
      <c r="AE1668" s="11">
        <v>0</v>
      </c>
      <c r="AF1668" s="11">
        <v>38145.269999999997</v>
      </c>
      <c r="AG1668" s="11">
        <v>0</v>
      </c>
      <c r="AH1668" s="11">
        <v>114435.81</v>
      </c>
      <c r="AI1668" s="11">
        <v>0</v>
      </c>
      <c r="AJ1668" s="11">
        <v>1138157.3400000001</v>
      </c>
      <c r="AK1668" s="11">
        <v>0</v>
      </c>
      <c r="AL1668" s="13">
        <v>9.2379690880428633E-3</v>
      </c>
      <c r="AM1668" s="7">
        <v>4337</v>
      </c>
      <c r="AN1668" s="7" t="s">
        <v>291</v>
      </c>
      <c r="AO1668" s="9">
        <v>45747</v>
      </c>
      <c r="AP1668" s="9">
        <v>45716</v>
      </c>
      <c r="AQ1668" s="7">
        <v>31</v>
      </c>
      <c r="AR1668" s="7">
        <v>90</v>
      </c>
      <c r="AS1668" s="15">
        <v>0.98502550954336221</v>
      </c>
      <c r="AT1668" s="11">
        <v>4095.085284990701</v>
      </c>
      <c r="AU1668" s="11">
        <v>4095.085284990701</v>
      </c>
      <c r="AV1668" s="11">
        <v>0</v>
      </c>
      <c r="AW1668" s="11">
        <v>0</v>
      </c>
      <c r="AX1668" s="11">
        <v>4095.085284990701</v>
      </c>
      <c r="AY1668" s="11">
        <v>4095.085284990701</v>
      </c>
      <c r="AZ1668" s="13">
        <v>9.2379690880428633E-3</v>
      </c>
      <c r="BA1668" s="11">
        <v>4095.085284990701</v>
      </c>
      <c r="BB1668" s="11">
        <v>4095.085284990701</v>
      </c>
      <c r="BC1668" s="11"/>
      <c r="BD1668" s="11"/>
      <c r="BE1668" s="11"/>
      <c r="BF1668" s="11">
        <v>0</v>
      </c>
      <c r="BG1668" s="11">
        <v>0</v>
      </c>
      <c r="BH1668" s="11">
        <v>4095.085284990701</v>
      </c>
      <c r="BI1668" s="11">
        <v>4095.085284990701</v>
      </c>
      <c r="BJ1668" s="11">
        <v>4095.085284990701</v>
      </c>
      <c r="BK1668" s="11">
        <v>0</v>
      </c>
      <c r="BL1668" s="11">
        <v>4095.085284990701</v>
      </c>
    </row>
    <row r="1669" spans="1:64" hidden="1" x14ac:dyDescent="0.25">
      <c r="A1669" s="7">
        <v>501198</v>
      </c>
      <c r="B1669" s="7" t="s">
        <v>206</v>
      </c>
      <c r="C1669" s="9">
        <v>45646</v>
      </c>
      <c r="D1669" s="9">
        <v>46741</v>
      </c>
      <c r="E1669" s="9">
        <v>46741</v>
      </c>
      <c r="F1669" s="7" t="s">
        <v>237</v>
      </c>
      <c r="G1669" s="11">
        <v>1252593.1499999999</v>
      </c>
      <c r="H1669" s="11">
        <v>32526.78</v>
      </c>
      <c r="I1669" s="11" t="s">
        <v>239</v>
      </c>
      <c r="J1669" s="11">
        <v>5618.49</v>
      </c>
      <c r="K1669" s="11" t="s">
        <v>239</v>
      </c>
      <c r="L1669" s="11">
        <v>0</v>
      </c>
      <c r="M1669" s="13">
        <v>6.3100000000000003E-2</v>
      </c>
      <c r="N1669" s="13" t="s">
        <v>244</v>
      </c>
      <c r="O1669" s="13" t="s">
        <v>257</v>
      </c>
      <c r="P1669" s="13">
        <v>0.39539999999999997</v>
      </c>
      <c r="Q1669" s="7" t="s">
        <v>260</v>
      </c>
      <c r="R1669" s="7" t="s">
        <v>262</v>
      </c>
      <c r="S1669" s="7">
        <v>0</v>
      </c>
      <c r="T1669" s="7" t="s">
        <v>267</v>
      </c>
      <c r="U1669" s="7" t="s">
        <v>269</v>
      </c>
      <c r="V1669" s="7">
        <v>1</v>
      </c>
      <c r="W1669" s="9">
        <v>45657</v>
      </c>
      <c r="X1669" s="7">
        <v>36</v>
      </c>
      <c r="Y1669" s="7">
        <v>4</v>
      </c>
      <c r="Z1669" s="11">
        <v>32526.78</v>
      </c>
      <c r="AA1669" s="11">
        <v>130107.12</v>
      </c>
      <c r="AB1669" s="11">
        <v>5618.49</v>
      </c>
      <c r="AC1669" s="11">
        <v>22473.96</v>
      </c>
      <c r="AD1669" s="11">
        <v>0</v>
      </c>
      <c r="AE1669" s="11">
        <v>0</v>
      </c>
      <c r="AF1669" s="11">
        <v>38145.269999999997</v>
      </c>
      <c r="AG1669" s="11">
        <v>0</v>
      </c>
      <c r="AH1669" s="11">
        <v>152581.07999999999</v>
      </c>
      <c r="AI1669" s="11">
        <v>0</v>
      </c>
      <c r="AJ1669" s="11">
        <v>1100012.07</v>
      </c>
      <c r="AK1669" s="11">
        <v>0</v>
      </c>
      <c r="AL1669" s="13">
        <v>9.1509991851060901E-3</v>
      </c>
      <c r="AM1669" s="7">
        <v>4338</v>
      </c>
      <c r="AN1669" s="7" t="s">
        <v>292</v>
      </c>
      <c r="AO1669" s="9">
        <v>45777</v>
      </c>
      <c r="AP1669" s="9">
        <v>45747</v>
      </c>
      <c r="AQ1669" s="7">
        <v>30</v>
      </c>
      <c r="AR1669" s="7">
        <v>120</v>
      </c>
      <c r="AS1669" s="15">
        <v>0.98008400966620035</v>
      </c>
      <c r="AT1669" s="11">
        <v>3900.9100468730089</v>
      </c>
      <c r="AU1669" s="11">
        <v>3900.9100468730089</v>
      </c>
      <c r="AV1669" s="11">
        <v>0</v>
      </c>
      <c r="AW1669" s="11">
        <v>0</v>
      </c>
      <c r="AX1669" s="11">
        <v>3900.9100468730089</v>
      </c>
      <c r="AY1669" s="11">
        <v>3900.9100468730089</v>
      </c>
      <c r="AZ1669" s="13">
        <v>9.1509991851060901E-3</v>
      </c>
      <c r="BA1669" s="11">
        <v>3900.9100468730089</v>
      </c>
      <c r="BB1669" s="11">
        <v>3900.9100468730089</v>
      </c>
      <c r="BC1669" s="11"/>
      <c r="BD1669" s="11"/>
      <c r="BE1669" s="11"/>
      <c r="BF1669" s="11">
        <v>0</v>
      </c>
      <c r="BG1669" s="11">
        <v>0</v>
      </c>
      <c r="BH1669" s="11">
        <v>3900.9100468730089</v>
      </c>
      <c r="BI1669" s="11">
        <v>3900.9100468730089</v>
      </c>
      <c r="BJ1669" s="11">
        <v>3900.9100468730089</v>
      </c>
      <c r="BK1669" s="11">
        <v>0</v>
      </c>
      <c r="BL1669" s="11">
        <v>3900.9100468730089</v>
      </c>
    </row>
    <row r="1670" spans="1:64" hidden="1" x14ac:dyDescent="0.25">
      <c r="A1670" s="7">
        <v>501198</v>
      </c>
      <c r="B1670" s="7" t="s">
        <v>206</v>
      </c>
      <c r="C1670" s="9">
        <v>45646</v>
      </c>
      <c r="D1670" s="9">
        <v>46741</v>
      </c>
      <c r="E1670" s="9">
        <v>46741</v>
      </c>
      <c r="F1670" s="7" t="s">
        <v>237</v>
      </c>
      <c r="G1670" s="11">
        <v>1252593.1499999999</v>
      </c>
      <c r="H1670" s="11">
        <v>32526.78</v>
      </c>
      <c r="I1670" s="11" t="s">
        <v>239</v>
      </c>
      <c r="J1670" s="11">
        <v>5618.49</v>
      </c>
      <c r="K1670" s="11" t="s">
        <v>239</v>
      </c>
      <c r="L1670" s="11">
        <v>0</v>
      </c>
      <c r="M1670" s="13">
        <v>6.3100000000000003E-2</v>
      </c>
      <c r="N1670" s="13" t="s">
        <v>244</v>
      </c>
      <c r="O1670" s="13" t="s">
        <v>257</v>
      </c>
      <c r="P1670" s="13">
        <v>0.39539999999999997</v>
      </c>
      <c r="Q1670" s="7" t="s">
        <v>260</v>
      </c>
      <c r="R1670" s="7" t="s">
        <v>262</v>
      </c>
      <c r="S1670" s="7">
        <v>0</v>
      </c>
      <c r="T1670" s="7" t="s">
        <v>267</v>
      </c>
      <c r="U1670" s="7" t="s">
        <v>269</v>
      </c>
      <c r="V1670" s="7">
        <v>1</v>
      </c>
      <c r="W1670" s="9">
        <v>45657</v>
      </c>
      <c r="X1670" s="7">
        <v>36</v>
      </c>
      <c r="Y1670" s="7">
        <v>5</v>
      </c>
      <c r="Z1670" s="11">
        <v>32526.78</v>
      </c>
      <c r="AA1670" s="11">
        <v>162633.9</v>
      </c>
      <c r="AB1670" s="11">
        <v>5618.49</v>
      </c>
      <c r="AC1670" s="11">
        <v>28092.45</v>
      </c>
      <c r="AD1670" s="11">
        <v>0</v>
      </c>
      <c r="AE1670" s="11">
        <v>0</v>
      </c>
      <c r="AF1670" s="11">
        <v>38145.269999999997</v>
      </c>
      <c r="AG1670" s="11">
        <v>0</v>
      </c>
      <c r="AH1670" s="11">
        <v>190726.35</v>
      </c>
      <c r="AI1670" s="11">
        <v>0</v>
      </c>
      <c r="AJ1670" s="11">
        <v>1061866.8</v>
      </c>
      <c r="AK1670" s="11">
        <v>0</v>
      </c>
      <c r="AL1670" s="13">
        <v>9.0648480513104701E-3</v>
      </c>
      <c r="AM1670" s="7">
        <v>4339</v>
      </c>
      <c r="AN1670" s="7" t="s">
        <v>293</v>
      </c>
      <c r="AO1670" s="9">
        <v>45808</v>
      </c>
      <c r="AP1670" s="9">
        <v>45777</v>
      </c>
      <c r="AQ1670" s="7">
        <v>31</v>
      </c>
      <c r="AR1670" s="7">
        <v>151</v>
      </c>
      <c r="AS1670" s="15">
        <v>0.97500383455990414</v>
      </c>
      <c r="AT1670" s="11">
        <v>3710.8513689987822</v>
      </c>
      <c r="AU1670" s="11">
        <v>3710.8513689987822</v>
      </c>
      <c r="AV1670" s="11">
        <v>0</v>
      </c>
      <c r="AW1670" s="11">
        <v>0</v>
      </c>
      <c r="AX1670" s="11">
        <v>3710.8513689987822</v>
      </c>
      <c r="AY1670" s="11">
        <v>3710.8513689987822</v>
      </c>
      <c r="AZ1670" s="13">
        <v>9.0648480513104701E-3</v>
      </c>
      <c r="BA1670" s="11">
        <v>3710.8513689987822</v>
      </c>
      <c r="BB1670" s="11">
        <v>3710.8513689987822</v>
      </c>
      <c r="BC1670" s="11"/>
      <c r="BD1670" s="11"/>
      <c r="BE1670" s="11"/>
      <c r="BF1670" s="11">
        <v>0</v>
      </c>
      <c r="BG1670" s="11">
        <v>0</v>
      </c>
      <c r="BH1670" s="11">
        <v>3710.8513689987822</v>
      </c>
      <c r="BI1670" s="11">
        <v>3710.8513689987822</v>
      </c>
      <c r="BJ1670" s="11">
        <v>3710.8513689987822</v>
      </c>
      <c r="BK1670" s="11">
        <v>0</v>
      </c>
      <c r="BL1670" s="11">
        <v>3710.8513689987822</v>
      </c>
    </row>
    <row r="1671" spans="1:64" hidden="1" x14ac:dyDescent="0.25">
      <c r="A1671" s="7">
        <v>501198</v>
      </c>
      <c r="B1671" s="7" t="s">
        <v>206</v>
      </c>
      <c r="C1671" s="9">
        <v>45646</v>
      </c>
      <c r="D1671" s="9">
        <v>46741</v>
      </c>
      <c r="E1671" s="9">
        <v>46741</v>
      </c>
      <c r="F1671" s="7" t="s">
        <v>237</v>
      </c>
      <c r="G1671" s="11">
        <v>1252593.1499999999</v>
      </c>
      <c r="H1671" s="11">
        <v>32526.78</v>
      </c>
      <c r="I1671" s="11" t="s">
        <v>239</v>
      </c>
      <c r="J1671" s="11">
        <v>5618.49</v>
      </c>
      <c r="K1671" s="11" t="s">
        <v>239</v>
      </c>
      <c r="L1671" s="11">
        <v>0</v>
      </c>
      <c r="M1671" s="13">
        <v>6.3100000000000003E-2</v>
      </c>
      <c r="N1671" s="13" t="s">
        <v>244</v>
      </c>
      <c r="O1671" s="13" t="s">
        <v>257</v>
      </c>
      <c r="P1671" s="13">
        <v>0.39539999999999997</v>
      </c>
      <c r="Q1671" s="7" t="s">
        <v>260</v>
      </c>
      <c r="R1671" s="7" t="s">
        <v>262</v>
      </c>
      <c r="S1671" s="7">
        <v>0</v>
      </c>
      <c r="T1671" s="7" t="s">
        <v>267</v>
      </c>
      <c r="U1671" s="7" t="s">
        <v>269</v>
      </c>
      <c r="V1671" s="7">
        <v>1</v>
      </c>
      <c r="W1671" s="9">
        <v>45657</v>
      </c>
      <c r="X1671" s="7">
        <v>36</v>
      </c>
      <c r="Y1671" s="7">
        <v>6</v>
      </c>
      <c r="Z1671" s="11">
        <v>32526.78</v>
      </c>
      <c r="AA1671" s="11">
        <v>195160.68</v>
      </c>
      <c r="AB1671" s="11">
        <v>5618.49</v>
      </c>
      <c r="AC1671" s="11">
        <v>33710.94</v>
      </c>
      <c r="AD1671" s="11">
        <v>0</v>
      </c>
      <c r="AE1671" s="11">
        <v>0</v>
      </c>
      <c r="AF1671" s="11">
        <v>38145.269999999997</v>
      </c>
      <c r="AG1671" s="11">
        <v>0</v>
      </c>
      <c r="AH1671" s="11">
        <v>228871.62</v>
      </c>
      <c r="AI1671" s="11">
        <v>0</v>
      </c>
      <c r="AJ1671" s="11">
        <v>1023721.53</v>
      </c>
      <c r="AK1671" s="11">
        <v>0</v>
      </c>
      <c r="AL1671" s="13">
        <v>8.9795079784388276E-3</v>
      </c>
      <c r="AM1671" s="7">
        <v>4340</v>
      </c>
      <c r="AN1671" s="7" t="s">
        <v>294</v>
      </c>
      <c r="AO1671" s="9">
        <v>45838</v>
      </c>
      <c r="AP1671" s="9">
        <v>45808</v>
      </c>
      <c r="AQ1671" s="7">
        <v>30</v>
      </c>
      <c r="AR1671" s="7">
        <v>181</v>
      </c>
      <c r="AS1671" s="15">
        <v>0.97011260963016244</v>
      </c>
      <c r="AT1671" s="11">
        <v>3526.0883705161382</v>
      </c>
      <c r="AU1671" s="11">
        <v>3526.0883705161382</v>
      </c>
      <c r="AV1671" s="11">
        <v>0</v>
      </c>
      <c r="AW1671" s="11">
        <v>0</v>
      </c>
      <c r="AX1671" s="11">
        <v>3526.0883705161382</v>
      </c>
      <c r="AY1671" s="11">
        <v>3526.0883705161382</v>
      </c>
      <c r="AZ1671" s="13">
        <v>8.9795079784388276E-3</v>
      </c>
      <c r="BA1671" s="11">
        <v>3526.0883705161382</v>
      </c>
      <c r="BB1671" s="11">
        <v>3526.0883705161382</v>
      </c>
      <c r="BC1671" s="11"/>
      <c r="BD1671" s="11"/>
      <c r="BE1671" s="11"/>
      <c r="BF1671" s="11">
        <v>0</v>
      </c>
      <c r="BG1671" s="11">
        <v>0</v>
      </c>
      <c r="BH1671" s="11">
        <v>3526.0883705161382</v>
      </c>
      <c r="BI1671" s="11">
        <v>3526.0883705161382</v>
      </c>
      <c r="BJ1671" s="11">
        <v>3526.0883705161382</v>
      </c>
      <c r="BK1671" s="11">
        <v>0</v>
      </c>
      <c r="BL1671" s="11">
        <v>3526.0883705161382</v>
      </c>
    </row>
    <row r="1672" spans="1:64" hidden="1" x14ac:dyDescent="0.25">
      <c r="A1672" s="7">
        <v>501198</v>
      </c>
      <c r="B1672" s="7" t="s">
        <v>206</v>
      </c>
      <c r="C1672" s="9">
        <v>45646</v>
      </c>
      <c r="D1672" s="9">
        <v>46741</v>
      </c>
      <c r="E1672" s="9">
        <v>46741</v>
      </c>
      <c r="F1672" s="7" t="s">
        <v>237</v>
      </c>
      <c r="G1672" s="11">
        <v>1252593.1499999999</v>
      </c>
      <c r="H1672" s="11">
        <v>32526.78</v>
      </c>
      <c r="I1672" s="11" t="s">
        <v>239</v>
      </c>
      <c r="J1672" s="11">
        <v>5618.49</v>
      </c>
      <c r="K1672" s="11" t="s">
        <v>239</v>
      </c>
      <c r="L1672" s="11">
        <v>0</v>
      </c>
      <c r="M1672" s="13">
        <v>6.3100000000000003E-2</v>
      </c>
      <c r="N1672" s="13" t="s">
        <v>244</v>
      </c>
      <c r="O1672" s="13" t="s">
        <v>257</v>
      </c>
      <c r="P1672" s="13">
        <v>0.39539999999999997</v>
      </c>
      <c r="Q1672" s="7" t="s">
        <v>260</v>
      </c>
      <c r="R1672" s="7" t="s">
        <v>262</v>
      </c>
      <c r="S1672" s="7">
        <v>0</v>
      </c>
      <c r="T1672" s="7" t="s">
        <v>267</v>
      </c>
      <c r="U1672" s="7" t="s">
        <v>269</v>
      </c>
      <c r="V1672" s="7">
        <v>1</v>
      </c>
      <c r="W1672" s="9">
        <v>45657</v>
      </c>
      <c r="X1672" s="7">
        <v>36</v>
      </c>
      <c r="Y1672" s="7">
        <v>7</v>
      </c>
      <c r="Z1672" s="11">
        <v>32526.78</v>
      </c>
      <c r="AA1672" s="11">
        <v>227687.46</v>
      </c>
      <c r="AB1672" s="11">
        <v>5618.49</v>
      </c>
      <c r="AC1672" s="11">
        <v>39329.43</v>
      </c>
      <c r="AD1672" s="11">
        <v>0</v>
      </c>
      <c r="AE1672" s="11">
        <v>0</v>
      </c>
      <c r="AF1672" s="11">
        <v>38145.269999999997</v>
      </c>
      <c r="AG1672" s="11">
        <v>0</v>
      </c>
      <c r="AH1672" s="11">
        <v>267016.89</v>
      </c>
      <c r="AI1672" s="11">
        <v>0</v>
      </c>
      <c r="AJ1672" s="11">
        <v>985576.26</v>
      </c>
      <c r="AK1672" s="11">
        <v>0</v>
      </c>
      <c r="AL1672" s="13">
        <v>8.8949713308420497E-3</v>
      </c>
      <c r="AM1672" s="7">
        <v>4341</v>
      </c>
      <c r="AN1672" s="7" t="s">
        <v>295</v>
      </c>
      <c r="AO1672" s="9">
        <v>45869</v>
      </c>
      <c r="AP1672" s="9">
        <v>45838</v>
      </c>
      <c r="AQ1672" s="7">
        <v>31</v>
      </c>
      <c r="AR1672" s="7">
        <v>212</v>
      </c>
      <c r="AS1672" s="15">
        <v>0.96508412035665037</v>
      </c>
      <c r="AT1672" s="11">
        <v>3345.311945128688</v>
      </c>
      <c r="AU1672" s="11">
        <v>3345.311945128688</v>
      </c>
      <c r="AV1672" s="11">
        <v>0</v>
      </c>
      <c r="AW1672" s="11">
        <v>0</v>
      </c>
      <c r="AX1672" s="11">
        <v>3345.311945128688</v>
      </c>
      <c r="AY1672" s="11">
        <v>3345.311945128688</v>
      </c>
      <c r="AZ1672" s="13">
        <v>8.8949713308420497E-3</v>
      </c>
      <c r="BA1672" s="11">
        <v>3345.311945128688</v>
      </c>
      <c r="BB1672" s="11">
        <v>3345.311945128688</v>
      </c>
      <c r="BC1672" s="11"/>
      <c r="BD1672" s="11"/>
      <c r="BE1672" s="11"/>
      <c r="BF1672" s="11">
        <v>0</v>
      </c>
      <c r="BG1672" s="11">
        <v>0</v>
      </c>
      <c r="BH1672" s="11">
        <v>3345.311945128688</v>
      </c>
      <c r="BI1672" s="11">
        <v>3345.311945128688</v>
      </c>
      <c r="BJ1672" s="11">
        <v>3345.311945128688</v>
      </c>
      <c r="BK1672" s="11">
        <v>0</v>
      </c>
      <c r="BL1672" s="11">
        <v>3345.311945128688</v>
      </c>
    </row>
    <row r="1673" spans="1:64" hidden="1" x14ac:dyDescent="0.25">
      <c r="A1673" s="7">
        <v>501198</v>
      </c>
      <c r="B1673" s="7" t="s">
        <v>206</v>
      </c>
      <c r="C1673" s="9">
        <v>45646</v>
      </c>
      <c r="D1673" s="9">
        <v>46741</v>
      </c>
      <c r="E1673" s="9">
        <v>46741</v>
      </c>
      <c r="F1673" s="7" t="s">
        <v>237</v>
      </c>
      <c r="G1673" s="11">
        <v>1252593.1499999999</v>
      </c>
      <c r="H1673" s="11">
        <v>32526.78</v>
      </c>
      <c r="I1673" s="11" t="s">
        <v>239</v>
      </c>
      <c r="J1673" s="11">
        <v>5618.49</v>
      </c>
      <c r="K1673" s="11" t="s">
        <v>239</v>
      </c>
      <c r="L1673" s="11">
        <v>0</v>
      </c>
      <c r="M1673" s="13">
        <v>6.3100000000000003E-2</v>
      </c>
      <c r="N1673" s="13" t="s">
        <v>244</v>
      </c>
      <c r="O1673" s="13" t="s">
        <v>257</v>
      </c>
      <c r="P1673" s="13">
        <v>0.39539999999999997</v>
      </c>
      <c r="Q1673" s="7" t="s">
        <v>260</v>
      </c>
      <c r="R1673" s="7" t="s">
        <v>262</v>
      </c>
      <c r="S1673" s="7">
        <v>0</v>
      </c>
      <c r="T1673" s="7" t="s">
        <v>267</v>
      </c>
      <c r="U1673" s="7" t="s">
        <v>269</v>
      </c>
      <c r="V1673" s="7">
        <v>1</v>
      </c>
      <c r="W1673" s="9">
        <v>45657</v>
      </c>
      <c r="X1673" s="7">
        <v>36</v>
      </c>
      <c r="Y1673" s="7">
        <v>8</v>
      </c>
      <c r="Z1673" s="11">
        <v>32526.78</v>
      </c>
      <c r="AA1673" s="11">
        <v>260214.24</v>
      </c>
      <c r="AB1673" s="11">
        <v>5618.49</v>
      </c>
      <c r="AC1673" s="11">
        <v>44947.92</v>
      </c>
      <c r="AD1673" s="11">
        <v>0</v>
      </c>
      <c r="AE1673" s="11">
        <v>0</v>
      </c>
      <c r="AF1673" s="11">
        <v>38145.269999999997</v>
      </c>
      <c r="AG1673" s="11">
        <v>0</v>
      </c>
      <c r="AH1673" s="11">
        <v>305162.15999999997</v>
      </c>
      <c r="AI1673" s="11">
        <v>0</v>
      </c>
      <c r="AJ1673" s="11">
        <v>947430.99</v>
      </c>
      <c r="AK1673" s="11">
        <v>0</v>
      </c>
      <c r="AL1673" s="13">
        <v>8.8112305447562989E-3</v>
      </c>
      <c r="AM1673" s="7">
        <v>4342</v>
      </c>
      <c r="AN1673" s="7" t="s">
        <v>296</v>
      </c>
      <c r="AO1673" s="9">
        <v>45900</v>
      </c>
      <c r="AP1673" s="9">
        <v>45869</v>
      </c>
      <c r="AQ1673" s="7">
        <v>31</v>
      </c>
      <c r="AR1673" s="7">
        <v>243</v>
      </c>
      <c r="AS1673" s="15">
        <v>0.96008169579369118</v>
      </c>
      <c r="AT1673" s="11">
        <v>3169.049374487146</v>
      </c>
      <c r="AU1673" s="11">
        <v>3169.049374487146</v>
      </c>
      <c r="AV1673" s="11">
        <v>0</v>
      </c>
      <c r="AW1673" s="11">
        <v>0</v>
      </c>
      <c r="AX1673" s="11">
        <v>3169.049374487146</v>
      </c>
      <c r="AY1673" s="11">
        <v>3169.049374487146</v>
      </c>
      <c r="AZ1673" s="13">
        <v>8.8112305447562989E-3</v>
      </c>
      <c r="BA1673" s="11">
        <v>3169.049374487146</v>
      </c>
      <c r="BB1673" s="11">
        <v>3169.049374487146</v>
      </c>
      <c r="BC1673" s="11"/>
      <c r="BD1673" s="11"/>
      <c r="BE1673" s="11"/>
      <c r="BF1673" s="11">
        <v>0</v>
      </c>
      <c r="BG1673" s="11">
        <v>0</v>
      </c>
      <c r="BH1673" s="11">
        <v>3169.049374487146</v>
      </c>
      <c r="BI1673" s="11">
        <v>3169.049374487146</v>
      </c>
      <c r="BJ1673" s="11">
        <v>3169.049374487146</v>
      </c>
      <c r="BK1673" s="11">
        <v>0</v>
      </c>
      <c r="BL1673" s="11">
        <v>3169.049374487146</v>
      </c>
    </row>
    <row r="1674" spans="1:64" hidden="1" x14ac:dyDescent="0.25">
      <c r="A1674" s="7">
        <v>501198</v>
      </c>
      <c r="B1674" s="7" t="s">
        <v>206</v>
      </c>
      <c r="C1674" s="9">
        <v>45646</v>
      </c>
      <c r="D1674" s="9">
        <v>46741</v>
      </c>
      <c r="E1674" s="9">
        <v>46741</v>
      </c>
      <c r="F1674" s="7" t="s">
        <v>237</v>
      </c>
      <c r="G1674" s="11">
        <v>1252593.1499999999</v>
      </c>
      <c r="H1674" s="11">
        <v>32526.78</v>
      </c>
      <c r="I1674" s="11" t="s">
        <v>239</v>
      </c>
      <c r="J1674" s="11">
        <v>5618.49</v>
      </c>
      <c r="K1674" s="11" t="s">
        <v>239</v>
      </c>
      <c r="L1674" s="11">
        <v>0</v>
      </c>
      <c r="M1674" s="13">
        <v>6.3100000000000003E-2</v>
      </c>
      <c r="N1674" s="13" t="s">
        <v>244</v>
      </c>
      <c r="O1674" s="13" t="s">
        <v>257</v>
      </c>
      <c r="P1674" s="13">
        <v>0.39539999999999997</v>
      </c>
      <c r="Q1674" s="7" t="s">
        <v>260</v>
      </c>
      <c r="R1674" s="7" t="s">
        <v>262</v>
      </c>
      <c r="S1674" s="7">
        <v>0</v>
      </c>
      <c r="T1674" s="7" t="s">
        <v>267</v>
      </c>
      <c r="U1674" s="7" t="s">
        <v>269</v>
      </c>
      <c r="V1674" s="7">
        <v>1</v>
      </c>
      <c r="W1674" s="9">
        <v>45657</v>
      </c>
      <c r="X1674" s="7">
        <v>36</v>
      </c>
      <c r="Y1674" s="7">
        <v>9</v>
      </c>
      <c r="Z1674" s="11">
        <v>32526.78</v>
      </c>
      <c r="AA1674" s="11">
        <v>292741.02</v>
      </c>
      <c r="AB1674" s="11">
        <v>5618.49</v>
      </c>
      <c r="AC1674" s="11">
        <v>50566.41</v>
      </c>
      <c r="AD1674" s="11">
        <v>0</v>
      </c>
      <c r="AE1674" s="11">
        <v>0</v>
      </c>
      <c r="AF1674" s="11">
        <v>38145.269999999997</v>
      </c>
      <c r="AG1674" s="11">
        <v>0</v>
      </c>
      <c r="AH1674" s="11">
        <v>343307.43</v>
      </c>
      <c r="AI1674" s="11">
        <v>0</v>
      </c>
      <c r="AJ1674" s="11">
        <v>909285.72</v>
      </c>
      <c r="AK1674" s="11">
        <v>0</v>
      </c>
      <c r="AL1674" s="13">
        <v>8.728278127625666E-3</v>
      </c>
      <c r="AM1674" s="7">
        <v>4343</v>
      </c>
      <c r="AN1674" s="7" t="s">
        <v>271</v>
      </c>
      <c r="AO1674" s="9">
        <v>45930</v>
      </c>
      <c r="AP1674" s="9">
        <v>45900</v>
      </c>
      <c r="AQ1674" s="7">
        <v>30</v>
      </c>
      <c r="AR1674" s="7">
        <v>273</v>
      </c>
      <c r="AS1674" s="15">
        <v>0.9552653295819884</v>
      </c>
      <c r="AT1674" s="11">
        <v>2997.7100786499991</v>
      </c>
      <c r="AU1674" s="11">
        <v>2997.7100786499991</v>
      </c>
      <c r="AV1674" s="11">
        <v>0</v>
      </c>
      <c r="AW1674" s="11">
        <v>0</v>
      </c>
      <c r="AX1674" s="11">
        <v>2997.7100786499991</v>
      </c>
      <c r="AY1674" s="11">
        <v>2997.7100786499991</v>
      </c>
      <c r="AZ1674" s="13">
        <v>8.728278127625666E-3</v>
      </c>
      <c r="BA1674" s="11">
        <v>2997.7100786499991</v>
      </c>
      <c r="BB1674" s="11">
        <v>2997.7100786499991</v>
      </c>
      <c r="BC1674" s="11"/>
      <c r="BD1674" s="11"/>
      <c r="BE1674" s="11"/>
      <c r="BF1674" s="11">
        <v>0</v>
      </c>
      <c r="BG1674" s="11">
        <v>0</v>
      </c>
      <c r="BH1674" s="11">
        <v>2997.7100786499991</v>
      </c>
      <c r="BI1674" s="11">
        <v>2997.7100786499991</v>
      </c>
      <c r="BJ1674" s="11">
        <v>2997.7100786499991</v>
      </c>
      <c r="BK1674" s="11">
        <v>0</v>
      </c>
      <c r="BL1674" s="11">
        <v>2997.7100786499991</v>
      </c>
    </row>
    <row r="1675" spans="1:64" hidden="1" x14ac:dyDescent="0.25">
      <c r="A1675" s="7">
        <v>501198</v>
      </c>
      <c r="B1675" s="7" t="s">
        <v>206</v>
      </c>
      <c r="C1675" s="9">
        <v>45646</v>
      </c>
      <c r="D1675" s="9">
        <v>46741</v>
      </c>
      <c r="E1675" s="9">
        <v>46741</v>
      </c>
      <c r="F1675" s="7" t="s">
        <v>237</v>
      </c>
      <c r="G1675" s="11">
        <v>1252593.1499999999</v>
      </c>
      <c r="H1675" s="11">
        <v>32526.78</v>
      </c>
      <c r="I1675" s="11" t="s">
        <v>239</v>
      </c>
      <c r="J1675" s="11">
        <v>5618.49</v>
      </c>
      <c r="K1675" s="11" t="s">
        <v>239</v>
      </c>
      <c r="L1675" s="11">
        <v>0</v>
      </c>
      <c r="M1675" s="13">
        <v>6.3100000000000003E-2</v>
      </c>
      <c r="N1675" s="13" t="s">
        <v>244</v>
      </c>
      <c r="O1675" s="13" t="s">
        <v>257</v>
      </c>
      <c r="P1675" s="13">
        <v>0.39539999999999997</v>
      </c>
      <c r="Q1675" s="7" t="s">
        <v>260</v>
      </c>
      <c r="R1675" s="7" t="s">
        <v>262</v>
      </c>
      <c r="S1675" s="7">
        <v>0</v>
      </c>
      <c r="T1675" s="7" t="s">
        <v>267</v>
      </c>
      <c r="U1675" s="7" t="s">
        <v>269</v>
      </c>
      <c r="V1675" s="7">
        <v>1</v>
      </c>
      <c r="W1675" s="9">
        <v>45657</v>
      </c>
      <c r="X1675" s="7">
        <v>36</v>
      </c>
      <c r="Y1675" s="7">
        <v>10</v>
      </c>
      <c r="Z1675" s="11">
        <v>32526.78</v>
      </c>
      <c r="AA1675" s="11">
        <v>325267.8</v>
      </c>
      <c r="AB1675" s="11">
        <v>5618.49</v>
      </c>
      <c r="AC1675" s="11">
        <v>56184.899999999987</v>
      </c>
      <c r="AD1675" s="11">
        <v>0</v>
      </c>
      <c r="AE1675" s="11">
        <v>0</v>
      </c>
      <c r="AF1675" s="11">
        <v>38145.269999999997</v>
      </c>
      <c r="AG1675" s="11">
        <v>0</v>
      </c>
      <c r="AH1675" s="11">
        <v>381452.7</v>
      </c>
      <c r="AI1675" s="11">
        <v>0</v>
      </c>
      <c r="AJ1675" s="11">
        <v>871140.45</v>
      </c>
      <c r="AK1675" s="11">
        <v>0</v>
      </c>
      <c r="AL1675" s="13">
        <v>8.646106657432262E-3</v>
      </c>
      <c r="AM1675" s="7">
        <v>4344</v>
      </c>
      <c r="AN1675" s="7" t="s">
        <v>272</v>
      </c>
      <c r="AO1675" s="9">
        <v>45961</v>
      </c>
      <c r="AP1675" s="9">
        <v>45930</v>
      </c>
      <c r="AQ1675" s="7">
        <v>31</v>
      </c>
      <c r="AR1675" s="7">
        <v>304</v>
      </c>
      <c r="AS1675" s="15">
        <v>0.95031379981577691</v>
      </c>
      <c r="AT1675" s="11">
        <v>2830.1696502379809</v>
      </c>
      <c r="AU1675" s="11">
        <v>2830.1696502379809</v>
      </c>
      <c r="AV1675" s="11">
        <v>0</v>
      </c>
      <c r="AW1675" s="11">
        <v>0</v>
      </c>
      <c r="AX1675" s="11">
        <v>2830.1696502379809</v>
      </c>
      <c r="AY1675" s="11">
        <v>2830.1696502379809</v>
      </c>
      <c r="AZ1675" s="13">
        <v>8.646106657432262E-3</v>
      </c>
      <c r="BA1675" s="11">
        <v>2830.1696502379809</v>
      </c>
      <c r="BB1675" s="11">
        <v>2830.1696502379809</v>
      </c>
      <c r="BC1675" s="11"/>
      <c r="BD1675" s="11"/>
      <c r="BE1675" s="11"/>
      <c r="BF1675" s="11">
        <v>0</v>
      </c>
      <c r="BG1675" s="11">
        <v>0</v>
      </c>
      <c r="BH1675" s="11">
        <v>2830.1696502379809</v>
      </c>
      <c r="BI1675" s="11">
        <v>2830.1696502379809</v>
      </c>
      <c r="BJ1675" s="11">
        <v>2830.1696502379809</v>
      </c>
      <c r="BK1675" s="11">
        <v>0</v>
      </c>
      <c r="BL1675" s="11">
        <v>2830.1696502379809</v>
      </c>
    </row>
    <row r="1676" spans="1:64" hidden="1" x14ac:dyDescent="0.25">
      <c r="A1676" s="7">
        <v>501198</v>
      </c>
      <c r="B1676" s="7" t="s">
        <v>206</v>
      </c>
      <c r="C1676" s="9">
        <v>45646</v>
      </c>
      <c r="D1676" s="9">
        <v>46741</v>
      </c>
      <c r="E1676" s="9">
        <v>46741</v>
      </c>
      <c r="F1676" s="7" t="s">
        <v>237</v>
      </c>
      <c r="G1676" s="11">
        <v>1252593.1499999999</v>
      </c>
      <c r="H1676" s="11">
        <v>32526.78</v>
      </c>
      <c r="I1676" s="11" t="s">
        <v>239</v>
      </c>
      <c r="J1676" s="11">
        <v>5618.49</v>
      </c>
      <c r="K1676" s="11" t="s">
        <v>239</v>
      </c>
      <c r="L1676" s="11">
        <v>0</v>
      </c>
      <c r="M1676" s="13">
        <v>6.3100000000000003E-2</v>
      </c>
      <c r="N1676" s="13" t="s">
        <v>244</v>
      </c>
      <c r="O1676" s="13" t="s">
        <v>257</v>
      </c>
      <c r="P1676" s="13">
        <v>0.39539999999999997</v>
      </c>
      <c r="Q1676" s="7" t="s">
        <v>260</v>
      </c>
      <c r="R1676" s="7" t="s">
        <v>262</v>
      </c>
      <c r="S1676" s="7">
        <v>0</v>
      </c>
      <c r="T1676" s="7" t="s">
        <v>267</v>
      </c>
      <c r="U1676" s="7" t="s">
        <v>269</v>
      </c>
      <c r="V1676" s="7">
        <v>1</v>
      </c>
      <c r="W1676" s="9">
        <v>45657</v>
      </c>
      <c r="X1676" s="7">
        <v>36</v>
      </c>
      <c r="Y1676" s="7">
        <v>11</v>
      </c>
      <c r="Z1676" s="11">
        <v>32526.78</v>
      </c>
      <c r="AA1676" s="11">
        <v>357794.58</v>
      </c>
      <c r="AB1676" s="11">
        <v>5618.49</v>
      </c>
      <c r="AC1676" s="11">
        <v>61803.39</v>
      </c>
      <c r="AD1676" s="11">
        <v>0</v>
      </c>
      <c r="AE1676" s="11">
        <v>0</v>
      </c>
      <c r="AF1676" s="11">
        <v>38145.269999999997</v>
      </c>
      <c r="AG1676" s="11">
        <v>0</v>
      </c>
      <c r="AH1676" s="11">
        <v>419597.97</v>
      </c>
      <c r="AI1676" s="11">
        <v>0</v>
      </c>
      <c r="AJ1676" s="11">
        <v>832995.17999999993</v>
      </c>
      <c r="AK1676" s="11">
        <v>0</v>
      </c>
      <c r="AL1676" s="13">
        <v>8.5647087820321932E-3</v>
      </c>
      <c r="AM1676" s="7">
        <v>4345</v>
      </c>
      <c r="AN1676" s="7" t="s">
        <v>273</v>
      </c>
      <c r="AO1676" s="9">
        <v>45991</v>
      </c>
      <c r="AP1676" s="9">
        <v>45961</v>
      </c>
      <c r="AQ1676" s="7">
        <v>30</v>
      </c>
      <c r="AR1676" s="7">
        <v>334</v>
      </c>
      <c r="AS1676" s="15">
        <v>0.94554643543834882</v>
      </c>
      <c r="AT1676" s="11">
        <v>2667.31689477898</v>
      </c>
      <c r="AU1676" s="11">
        <v>2667.31689477898</v>
      </c>
      <c r="AV1676" s="11">
        <v>0</v>
      </c>
      <c r="AW1676" s="11">
        <v>0</v>
      </c>
      <c r="AX1676" s="11">
        <v>2667.31689477898</v>
      </c>
      <c r="AY1676" s="11">
        <v>2667.31689477898</v>
      </c>
      <c r="AZ1676" s="13">
        <v>8.5647087820321932E-3</v>
      </c>
      <c r="BA1676" s="11">
        <v>2667.31689477898</v>
      </c>
      <c r="BB1676" s="11">
        <v>2667.31689477898</v>
      </c>
      <c r="BC1676" s="11"/>
      <c r="BD1676" s="11"/>
      <c r="BE1676" s="11"/>
      <c r="BF1676" s="11">
        <v>0</v>
      </c>
      <c r="BG1676" s="11">
        <v>0</v>
      </c>
      <c r="BH1676" s="11">
        <v>2667.31689477898</v>
      </c>
      <c r="BI1676" s="11">
        <v>2667.31689477898</v>
      </c>
      <c r="BJ1676" s="11">
        <v>2667.31689477898</v>
      </c>
      <c r="BK1676" s="11">
        <v>0</v>
      </c>
      <c r="BL1676" s="11">
        <v>2667.31689477898</v>
      </c>
    </row>
    <row r="1677" spans="1:64" hidden="1" x14ac:dyDescent="0.25">
      <c r="A1677" s="7">
        <v>501198</v>
      </c>
      <c r="B1677" s="7" t="s">
        <v>206</v>
      </c>
      <c r="C1677" s="9">
        <v>45646</v>
      </c>
      <c r="D1677" s="9">
        <v>46741</v>
      </c>
      <c r="E1677" s="9">
        <v>46741</v>
      </c>
      <c r="F1677" s="7" t="s">
        <v>237</v>
      </c>
      <c r="G1677" s="11">
        <v>1252593.1499999999</v>
      </c>
      <c r="H1677" s="11">
        <v>32526.78</v>
      </c>
      <c r="I1677" s="11" t="s">
        <v>239</v>
      </c>
      <c r="J1677" s="11">
        <v>5618.49</v>
      </c>
      <c r="K1677" s="11" t="s">
        <v>239</v>
      </c>
      <c r="L1677" s="11">
        <v>0</v>
      </c>
      <c r="M1677" s="13">
        <v>6.3100000000000003E-2</v>
      </c>
      <c r="N1677" s="13" t="s">
        <v>244</v>
      </c>
      <c r="O1677" s="13" t="s">
        <v>257</v>
      </c>
      <c r="P1677" s="13">
        <v>0.39539999999999997</v>
      </c>
      <c r="Q1677" s="7" t="s">
        <v>260</v>
      </c>
      <c r="R1677" s="7" t="s">
        <v>262</v>
      </c>
      <c r="S1677" s="7">
        <v>0</v>
      </c>
      <c r="T1677" s="7" t="s">
        <v>267</v>
      </c>
      <c r="U1677" s="7" t="s">
        <v>269</v>
      </c>
      <c r="V1677" s="7">
        <v>1</v>
      </c>
      <c r="W1677" s="9">
        <v>45657</v>
      </c>
      <c r="X1677" s="7">
        <v>36</v>
      </c>
      <c r="Y1677" s="7">
        <v>12</v>
      </c>
      <c r="Z1677" s="11">
        <v>32526.78</v>
      </c>
      <c r="AA1677" s="11">
        <v>390321.36</v>
      </c>
      <c r="AB1677" s="11">
        <v>5618.49</v>
      </c>
      <c r="AC1677" s="11">
        <v>67421.88</v>
      </c>
      <c r="AD1677" s="11">
        <v>0</v>
      </c>
      <c r="AE1677" s="11">
        <v>0</v>
      </c>
      <c r="AF1677" s="11">
        <v>38145.269999999997</v>
      </c>
      <c r="AG1677" s="11">
        <v>0</v>
      </c>
      <c r="AH1677" s="11">
        <v>457743.24</v>
      </c>
      <c r="AI1677" s="11">
        <v>0</v>
      </c>
      <c r="AJ1677" s="11">
        <v>794849.90999999992</v>
      </c>
      <c r="AK1677" s="11">
        <v>0</v>
      </c>
      <c r="AL1677" s="13">
        <v>8.4840772184974211E-3</v>
      </c>
      <c r="AM1677" s="7">
        <v>4346</v>
      </c>
      <c r="AN1677" s="7" t="s">
        <v>274</v>
      </c>
      <c r="AO1677" s="9">
        <v>46022</v>
      </c>
      <c r="AP1677" s="9">
        <v>45991</v>
      </c>
      <c r="AQ1677" s="7">
        <v>31</v>
      </c>
      <c r="AR1677" s="7">
        <v>365</v>
      </c>
      <c r="AS1677" s="15">
        <v>0.94064528266390746</v>
      </c>
      <c r="AT1677" s="11">
        <v>2508.1429710845009</v>
      </c>
      <c r="AU1677" s="11">
        <v>2508.1429710845009</v>
      </c>
      <c r="AV1677" s="11">
        <v>0</v>
      </c>
      <c r="AW1677" s="11">
        <v>0</v>
      </c>
      <c r="AX1677" s="11">
        <v>2508.1429710845009</v>
      </c>
      <c r="AY1677" s="11">
        <v>2508.1429710845009</v>
      </c>
      <c r="AZ1677" s="13">
        <v>8.4840772184974211E-3</v>
      </c>
      <c r="BA1677" s="11">
        <v>2508.1429710845009</v>
      </c>
      <c r="BB1677" s="11">
        <v>2508.1429710845009</v>
      </c>
      <c r="BC1677" s="11"/>
      <c r="BD1677" s="11"/>
      <c r="BE1677" s="11"/>
      <c r="BF1677" s="11">
        <v>0</v>
      </c>
      <c r="BG1677" s="11">
        <v>0</v>
      </c>
      <c r="BH1677" s="11">
        <v>2508.1429710845009</v>
      </c>
      <c r="BI1677" s="11">
        <v>2508.1429710845009</v>
      </c>
      <c r="BJ1677" s="11">
        <v>2508.1429710845009</v>
      </c>
      <c r="BK1677" s="11">
        <v>0</v>
      </c>
      <c r="BL1677" s="11">
        <v>2508.1429710845009</v>
      </c>
    </row>
    <row r="1678" spans="1:64" hidden="1" x14ac:dyDescent="0.25">
      <c r="A1678" s="7">
        <v>501017</v>
      </c>
      <c r="B1678" s="7" t="s">
        <v>207</v>
      </c>
      <c r="C1678" s="9">
        <v>43769</v>
      </c>
      <c r="D1678" s="9">
        <v>45961</v>
      </c>
      <c r="E1678" s="9">
        <v>45961</v>
      </c>
      <c r="F1678" s="7" t="s">
        <v>237</v>
      </c>
      <c r="G1678" s="11">
        <v>4698502.8618012778</v>
      </c>
      <c r="H1678" s="11">
        <v>1114090.3700000001</v>
      </c>
      <c r="I1678" s="11" t="s">
        <v>242</v>
      </c>
      <c r="J1678" s="11">
        <v>109674.76</v>
      </c>
      <c r="K1678" s="11" t="s">
        <v>242</v>
      </c>
      <c r="L1678" s="11">
        <v>0</v>
      </c>
      <c r="M1678" s="13">
        <v>9.2799999999999994E-2</v>
      </c>
      <c r="N1678" s="13" t="s">
        <v>251</v>
      </c>
      <c r="O1678" s="13" t="s">
        <v>257</v>
      </c>
      <c r="P1678" s="13">
        <v>0.39539999999999997</v>
      </c>
      <c r="Q1678" s="7" t="s">
        <v>261</v>
      </c>
      <c r="R1678" s="7" t="s">
        <v>264</v>
      </c>
      <c r="S1678" s="7">
        <v>0</v>
      </c>
      <c r="T1678" s="7" t="s">
        <v>267</v>
      </c>
      <c r="U1678" s="7" t="s">
        <v>269</v>
      </c>
      <c r="V1678" s="7">
        <v>4.4755000000000003</v>
      </c>
      <c r="W1678" s="9">
        <v>45657</v>
      </c>
      <c r="X1678" s="7">
        <v>10</v>
      </c>
      <c r="Y1678" s="7">
        <v>0</v>
      </c>
      <c r="Z1678" s="11">
        <v>0</v>
      </c>
      <c r="AA1678" s="11">
        <v>0</v>
      </c>
      <c r="AB1678" s="11">
        <v>0</v>
      </c>
      <c r="AC1678" s="11">
        <v>0</v>
      </c>
      <c r="AD1678" s="11">
        <v>0</v>
      </c>
      <c r="AE1678" s="11">
        <v>0</v>
      </c>
      <c r="AF1678" s="11">
        <v>0</v>
      </c>
      <c r="AG1678" s="11">
        <v>0</v>
      </c>
      <c r="AH1678" s="11">
        <v>0</v>
      </c>
      <c r="AI1678" s="11">
        <v>0</v>
      </c>
      <c r="AJ1678" s="11">
        <v>4698502.8618012778</v>
      </c>
      <c r="AK1678" s="11">
        <v>0</v>
      </c>
      <c r="AM1678" s="7">
        <v>4371</v>
      </c>
      <c r="AN1678" s="7" t="s">
        <v>273</v>
      </c>
      <c r="AO1678" s="9">
        <v>45657</v>
      </c>
      <c r="AP1678" s="9">
        <v>46741</v>
      </c>
      <c r="AQ1678" s="7">
        <v>0</v>
      </c>
      <c r="AR1678" s="7">
        <v>0</v>
      </c>
      <c r="AS1678" s="15">
        <v>1</v>
      </c>
      <c r="BC1678" s="11"/>
      <c r="BD1678" s="11"/>
      <c r="BE1678" s="11"/>
    </row>
    <row r="1679" spans="1:64" hidden="1" x14ac:dyDescent="0.25">
      <c r="A1679" s="7">
        <v>501017</v>
      </c>
      <c r="B1679" s="7" t="s">
        <v>207</v>
      </c>
      <c r="C1679" s="9">
        <v>43769</v>
      </c>
      <c r="D1679" s="9">
        <v>45961</v>
      </c>
      <c r="E1679" s="9">
        <v>45961</v>
      </c>
      <c r="F1679" s="7" t="s">
        <v>237</v>
      </c>
      <c r="G1679" s="11">
        <v>4698502.8618012778</v>
      </c>
      <c r="H1679" s="11">
        <v>1114090.3700000001</v>
      </c>
      <c r="I1679" s="11" t="s">
        <v>242</v>
      </c>
      <c r="J1679" s="11">
        <v>109674.76</v>
      </c>
      <c r="K1679" s="11" t="s">
        <v>242</v>
      </c>
      <c r="L1679" s="11">
        <v>0</v>
      </c>
      <c r="M1679" s="13">
        <v>9.2799999999999994E-2</v>
      </c>
      <c r="N1679" s="13" t="s">
        <v>251</v>
      </c>
      <c r="O1679" s="13" t="s">
        <v>257</v>
      </c>
      <c r="P1679" s="13">
        <v>0.39539999999999997</v>
      </c>
      <c r="Q1679" s="7" t="s">
        <v>261</v>
      </c>
      <c r="R1679" s="7" t="s">
        <v>264</v>
      </c>
      <c r="S1679" s="7">
        <v>0</v>
      </c>
      <c r="T1679" s="7" t="s">
        <v>267</v>
      </c>
      <c r="U1679" s="7" t="s">
        <v>269</v>
      </c>
      <c r="V1679" s="7">
        <v>4.4755000000000003</v>
      </c>
      <c r="W1679" s="9">
        <v>45657</v>
      </c>
      <c r="X1679" s="7">
        <v>10</v>
      </c>
      <c r="Y1679" s="7">
        <v>1</v>
      </c>
      <c r="Z1679" s="11">
        <v>0</v>
      </c>
      <c r="AA1679" s="11">
        <v>0</v>
      </c>
      <c r="AB1679" s="11">
        <v>0</v>
      </c>
      <c r="AC1679" s="11">
        <v>0</v>
      </c>
      <c r="AD1679" s="11">
        <v>0</v>
      </c>
      <c r="AE1679" s="11">
        <v>0</v>
      </c>
      <c r="AF1679" s="11">
        <v>0</v>
      </c>
      <c r="AG1679" s="11">
        <v>0</v>
      </c>
      <c r="AH1679" s="11">
        <v>0</v>
      </c>
      <c r="AI1679" s="11">
        <v>0</v>
      </c>
      <c r="AJ1679" s="11">
        <v>4698502.8618012778</v>
      </c>
      <c r="AK1679" s="11">
        <v>0</v>
      </c>
      <c r="AL1679" s="13">
        <v>3.6674291597531217E-2</v>
      </c>
      <c r="AM1679" s="7">
        <v>4372</v>
      </c>
      <c r="AN1679" s="7" t="s">
        <v>274</v>
      </c>
      <c r="AO1679" s="9">
        <v>45688</v>
      </c>
      <c r="AP1679" s="9">
        <v>45657</v>
      </c>
      <c r="AQ1679" s="7">
        <v>31</v>
      </c>
      <c r="AR1679" s="7">
        <v>31</v>
      </c>
      <c r="AS1679" s="15">
        <v>0.99249123813643558</v>
      </c>
      <c r="AT1679" s="11">
        <v>67621.465073152882</v>
      </c>
      <c r="AU1679" s="11">
        <v>302639.86693489569</v>
      </c>
      <c r="AV1679" s="11">
        <v>0</v>
      </c>
      <c r="AW1679" s="11">
        <v>0</v>
      </c>
      <c r="AX1679" s="11">
        <v>67621.465073152882</v>
      </c>
      <c r="AY1679" s="11">
        <v>302639.86693489569</v>
      </c>
      <c r="AZ1679" s="13">
        <v>3.6674291597531217E-2</v>
      </c>
      <c r="BA1679" s="11">
        <v>67621.465073152882</v>
      </c>
      <c r="BB1679" s="11">
        <v>302639.86693489569</v>
      </c>
      <c r="BC1679" s="11"/>
      <c r="BD1679" s="11"/>
      <c r="BE1679" s="11"/>
      <c r="BF1679" s="11">
        <v>0</v>
      </c>
      <c r="BG1679" s="11">
        <v>0</v>
      </c>
      <c r="BH1679" s="11">
        <v>67621.465073152882</v>
      </c>
      <c r="BI1679" s="11">
        <v>302639.86693489569</v>
      </c>
      <c r="BJ1679" s="11">
        <v>302639.86693489569</v>
      </c>
      <c r="BK1679" s="11">
        <v>0</v>
      </c>
      <c r="BL1679" s="11">
        <v>302639.86693489569</v>
      </c>
    </row>
    <row r="1680" spans="1:64" hidden="1" x14ac:dyDescent="0.25">
      <c r="A1680" s="7">
        <v>501017</v>
      </c>
      <c r="B1680" s="7" t="s">
        <v>207</v>
      </c>
      <c r="C1680" s="9">
        <v>43769</v>
      </c>
      <c r="D1680" s="9">
        <v>45961</v>
      </c>
      <c r="E1680" s="9">
        <v>45961</v>
      </c>
      <c r="F1680" s="7" t="s">
        <v>237</v>
      </c>
      <c r="G1680" s="11">
        <v>4698502.8618012778</v>
      </c>
      <c r="H1680" s="11">
        <v>1114090.3700000001</v>
      </c>
      <c r="I1680" s="11" t="s">
        <v>242</v>
      </c>
      <c r="J1680" s="11">
        <v>109674.76</v>
      </c>
      <c r="K1680" s="11" t="s">
        <v>242</v>
      </c>
      <c r="L1680" s="11">
        <v>0</v>
      </c>
      <c r="M1680" s="13">
        <v>9.2799999999999994E-2</v>
      </c>
      <c r="N1680" s="13" t="s">
        <v>251</v>
      </c>
      <c r="O1680" s="13" t="s">
        <v>257</v>
      </c>
      <c r="P1680" s="13">
        <v>0.39539999999999997</v>
      </c>
      <c r="Q1680" s="7" t="s">
        <v>261</v>
      </c>
      <c r="R1680" s="7" t="s">
        <v>264</v>
      </c>
      <c r="S1680" s="7">
        <v>0</v>
      </c>
      <c r="T1680" s="7" t="s">
        <v>267</v>
      </c>
      <c r="U1680" s="7" t="s">
        <v>269</v>
      </c>
      <c r="V1680" s="7">
        <v>4.4755000000000003</v>
      </c>
      <c r="W1680" s="9">
        <v>45657</v>
      </c>
      <c r="X1680" s="7">
        <v>10</v>
      </c>
      <c r="Y1680" s="7">
        <v>2</v>
      </c>
      <c r="Z1680" s="11">
        <v>0</v>
      </c>
      <c r="AA1680" s="11">
        <v>0</v>
      </c>
      <c r="AB1680" s="11">
        <v>0</v>
      </c>
      <c r="AC1680" s="11">
        <v>0</v>
      </c>
      <c r="AD1680" s="11">
        <v>0</v>
      </c>
      <c r="AE1680" s="11">
        <v>0</v>
      </c>
      <c r="AF1680" s="11">
        <v>0</v>
      </c>
      <c r="AG1680" s="11">
        <v>0</v>
      </c>
      <c r="AH1680" s="11">
        <v>0</v>
      </c>
      <c r="AI1680" s="11">
        <v>0</v>
      </c>
      <c r="AJ1680" s="11">
        <v>4698502.8618012778</v>
      </c>
      <c r="AK1680" s="11">
        <v>0</v>
      </c>
      <c r="AL1680" s="13">
        <v>3.5329287933350551E-2</v>
      </c>
      <c r="AM1680" s="7">
        <v>4373</v>
      </c>
      <c r="AN1680" s="7" t="s">
        <v>275</v>
      </c>
      <c r="AO1680" s="9">
        <v>45716</v>
      </c>
      <c r="AP1680" s="9">
        <v>45688</v>
      </c>
      <c r="AQ1680" s="7">
        <v>28</v>
      </c>
      <c r="AR1680" s="7">
        <v>59</v>
      </c>
      <c r="AS1680" s="15">
        <v>0.98575760351520347</v>
      </c>
      <c r="AT1680" s="11">
        <v>64699.538159520147</v>
      </c>
      <c r="AU1680" s="11">
        <v>289562.78303293249</v>
      </c>
      <c r="AV1680" s="11">
        <v>0</v>
      </c>
      <c r="AW1680" s="11">
        <v>0</v>
      </c>
      <c r="AX1680" s="11">
        <v>64699.538159520147</v>
      </c>
      <c r="AY1680" s="11">
        <v>289562.78303293249</v>
      </c>
      <c r="AZ1680" s="13">
        <v>3.5329287933350551E-2</v>
      </c>
      <c r="BA1680" s="11">
        <v>64699.538159520147</v>
      </c>
      <c r="BB1680" s="11">
        <v>289562.78303293249</v>
      </c>
      <c r="BC1680" s="11"/>
      <c r="BD1680" s="11"/>
      <c r="BE1680" s="11"/>
      <c r="BF1680" s="11">
        <v>0</v>
      </c>
      <c r="BG1680" s="11">
        <v>0</v>
      </c>
      <c r="BH1680" s="11">
        <v>64699.538159520147</v>
      </c>
      <c r="BI1680" s="11">
        <v>289562.78303293249</v>
      </c>
      <c r="BJ1680" s="11">
        <v>289562.78303293249</v>
      </c>
      <c r="BK1680" s="11">
        <v>0</v>
      </c>
      <c r="BL1680" s="11">
        <v>289562.78303293249</v>
      </c>
    </row>
    <row r="1681" spans="1:64" hidden="1" x14ac:dyDescent="0.25">
      <c r="A1681" s="7">
        <v>501017</v>
      </c>
      <c r="B1681" s="7" t="s">
        <v>207</v>
      </c>
      <c r="C1681" s="9">
        <v>43769</v>
      </c>
      <c r="D1681" s="9">
        <v>45961</v>
      </c>
      <c r="E1681" s="9">
        <v>45961</v>
      </c>
      <c r="F1681" s="7" t="s">
        <v>237</v>
      </c>
      <c r="G1681" s="11">
        <v>4698502.8618012778</v>
      </c>
      <c r="H1681" s="11">
        <v>1114090.3700000001</v>
      </c>
      <c r="I1681" s="11" t="s">
        <v>242</v>
      </c>
      <c r="J1681" s="11">
        <v>109674.76</v>
      </c>
      <c r="K1681" s="11" t="s">
        <v>242</v>
      </c>
      <c r="L1681" s="11">
        <v>0</v>
      </c>
      <c r="M1681" s="13">
        <v>9.2799999999999994E-2</v>
      </c>
      <c r="N1681" s="13" t="s">
        <v>251</v>
      </c>
      <c r="O1681" s="13" t="s">
        <v>257</v>
      </c>
      <c r="P1681" s="13">
        <v>0.39539999999999997</v>
      </c>
      <c r="Q1681" s="7" t="s">
        <v>261</v>
      </c>
      <c r="R1681" s="7" t="s">
        <v>264</v>
      </c>
      <c r="S1681" s="7">
        <v>0</v>
      </c>
      <c r="T1681" s="7" t="s">
        <v>267</v>
      </c>
      <c r="U1681" s="7" t="s">
        <v>269</v>
      </c>
      <c r="V1681" s="7">
        <v>4.4755000000000003</v>
      </c>
      <c r="W1681" s="9">
        <v>45657</v>
      </c>
      <c r="X1681" s="7">
        <v>10</v>
      </c>
      <c r="Y1681" s="7">
        <v>3</v>
      </c>
      <c r="Z1681" s="11">
        <v>1114090.3700000001</v>
      </c>
      <c r="AA1681" s="11">
        <v>1114090.3700000001</v>
      </c>
      <c r="AB1681" s="11">
        <v>109674.76</v>
      </c>
      <c r="AC1681" s="11">
        <v>109674.76</v>
      </c>
      <c r="AD1681" s="11">
        <v>0</v>
      </c>
      <c r="AE1681" s="11">
        <v>0</v>
      </c>
      <c r="AF1681" s="11">
        <v>1223765.1299999999</v>
      </c>
      <c r="AG1681" s="11">
        <v>0</v>
      </c>
      <c r="AH1681" s="11">
        <v>1223765.1299999999</v>
      </c>
      <c r="AI1681" s="11">
        <v>0</v>
      </c>
      <c r="AJ1681" s="11">
        <v>3474737.731801278</v>
      </c>
      <c r="AK1681" s="11">
        <v>0</v>
      </c>
      <c r="AL1681" s="13">
        <v>3.4033611325749669E-2</v>
      </c>
      <c r="AM1681" s="7">
        <v>4374</v>
      </c>
      <c r="AN1681" s="7" t="s">
        <v>276</v>
      </c>
      <c r="AO1681" s="9">
        <v>45747</v>
      </c>
      <c r="AP1681" s="9">
        <v>45716</v>
      </c>
      <c r="AQ1681" s="7">
        <v>31</v>
      </c>
      <c r="AR1681" s="7">
        <v>90</v>
      </c>
      <c r="AS1681" s="15">
        <v>0.97835578441520987</v>
      </c>
      <c r="AT1681" s="11">
        <v>45747.097743655882</v>
      </c>
      <c r="AU1681" s="11">
        <v>204741.13595173191</v>
      </c>
      <c r="AV1681" s="11">
        <v>0</v>
      </c>
      <c r="AW1681" s="11">
        <v>0</v>
      </c>
      <c r="AX1681" s="11">
        <v>45747.097743655882</v>
      </c>
      <c r="AY1681" s="11">
        <v>204741.13595173191</v>
      </c>
      <c r="AZ1681" s="13">
        <v>3.4033611325749669E-2</v>
      </c>
      <c r="BA1681" s="11">
        <v>45747.097743655882</v>
      </c>
      <c r="BB1681" s="11">
        <v>204741.13595173191</v>
      </c>
      <c r="BC1681" s="11"/>
      <c r="BD1681" s="11"/>
      <c r="BE1681" s="11"/>
      <c r="BF1681" s="11">
        <v>0</v>
      </c>
      <c r="BG1681" s="11">
        <v>0</v>
      </c>
      <c r="BH1681" s="11">
        <v>45747.097743655882</v>
      </c>
      <c r="BI1681" s="11">
        <v>204741.13595173191</v>
      </c>
      <c r="BJ1681" s="11">
        <v>204741.13595173191</v>
      </c>
      <c r="BK1681" s="11">
        <v>0</v>
      </c>
      <c r="BL1681" s="11">
        <v>204741.13595173191</v>
      </c>
    </row>
    <row r="1682" spans="1:64" hidden="1" x14ac:dyDescent="0.25">
      <c r="A1682" s="7">
        <v>501017</v>
      </c>
      <c r="B1682" s="7" t="s">
        <v>207</v>
      </c>
      <c r="C1682" s="9">
        <v>43769</v>
      </c>
      <c r="D1682" s="9">
        <v>45961</v>
      </c>
      <c r="E1682" s="9">
        <v>45961</v>
      </c>
      <c r="F1682" s="7" t="s">
        <v>237</v>
      </c>
      <c r="G1682" s="11">
        <v>4698502.8618012778</v>
      </c>
      <c r="H1682" s="11">
        <v>1114090.3700000001</v>
      </c>
      <c r="I1682" s="11" t="s">
        <v>242</v>
      </c>
      <c r="J1682" s="11">
        <v>109674.76</v>
      </c>
      <c r="K1682" s="11" t="s">
        <v>242</v>
      </c>
      <c r="L1682" s="11">
        <v>0</v>
      </c>
      <c r="M1682" s="13">
        <v>9.2799999999999994E-2</v>
      </c>
      <c r="N1682" s="13" t="s">
        <v>251</v>
      </c>
      <c r="O1682" s="13" t="s">
        <v>257</v>
      </c>
      <c r="P1682" s="13">
        <v>0.39539999999999997</v>
      </c>
      <c r="Q1682" s="7" t="s">
        <v>261</v>
      </c>
      <c r="R1682" s="7" t="s">
        <v>264</v>
      </c>
      <c r="S1682" s="7">
        <v>0</v>
      </c>
      <c r="T1682" s="7" t="s">
        <v>267</v>
      </c>
      <c r="U1682" s="7" t="s">
        <v>269</v>
      </c>
      <c r="V1682" s="7">
        <v>4.4755000000000003</v>
      </c>
      <c r="W1682" s="9">
        <v>45657</v>
      </c>
      <c r="X1682" s="7">
        <v>10</v>
      </c>
      <c r="Y1682" s="7">
        <v>4</v>
      </c>
      <c r="Z1682" s="11">
        <v>0</v>
      </c>
      <c r="AA1682" s="11">
        <v>1114090.3700000001</v>
      </c>
      <c r="AB1682" s="11">
        <v>0</v>
      </c>
      <c r="AC1682" s="11">
        <v>109674.76</v>
      </c>
      <c r="AD1682" s="11">
        <v>0</v>
      </c>
      <c r="AE1682" s="11">
        <v>0</v>
      </c>
      <c r="AF1682" s="11">
        <v>0</v>
      </c>
      <c r="AG1682" s="11">
        <v>0</v>
      </c>
      <c r="AH1682" s="11">
        <v>1223765.1299999999</v>
      </c>
      <c r="AI1682" s="11">
        <v>0</v>
      </c>
      <c r="AJ1682" s="11">
        <v>3474737.731801278</v>
      </c>
      <c r="AK1682" s="11">
        <v>0</v>
      </c>
      <c r="AL1682" s="13">
        <v>3.278545273987199E-2</v>
      </c>
      <c r="AM1682" s="7">
        <v>4375</v>
      </c>
      <c r="AN1682" s="7" t="s">
        <v>277</v>
      </c>
      <c r="AO1682" s="9">
        <v>45777</v>
      </c>
      <c r="AP1682" s="9">
        <v>45747</v>
      </c>
      <c r="AQ1682" s="7">
        <v>30</v>
      </c>
      <c r="AR1682" s="7">
        <v>120</v>
      </c>
      <c r="AS1682" s="15">
        <v>0.97124565608604096</v>
      </c>
      <c r="AT1682" s="11">
        <v>43749.084559559291</v>
      </c>
      <c r="AU1682" s="11">
        <v>195799.02794630759</v>
      </c>
      <c r="AV1682" s="11">
        <v>0</v>
      </c>
      <c r="AW1682" s="11">
        <v>0</v>
      </c>
      <c r="AX1682" s="11">
        <v>43749.084559559291</v>
      </c>
      <c r="AY1682" s="11">
        <v>195799.02794630759</v>
      </c>
      <c r="AZ1682" s="13">
        <v>3.278545273987199E-2</v>
      </c>
      <c r="BA1682" s="11">
        <v>43749.084559559291</v>
      </c>
      <c r="BB1682" s="11">
        <v>195799.02794630759</v>
      </c>
      <c r="BC1682" s="11"/>
      <c r="BD1682" s="11"/>
      <c r="BE1682" s="11"/>
      <c r="BF1682" s="11">
        <v>0</v>
      </c>
      <c r="BG1682" s="11">
        <v>0</v>
      </c>
      <c r="BH1682" s="11">
        <v>43749.084559559291</v>
      </c>
      <c r="BI1682" s="11">
        <v>195799.02794630759</v>
      </c>
      <c r="BJ1682" s="11">
        <v>195799.02794630759</v>
      </c>
      <c r="BK1682" s="11">
        <v>0</v>
      </c>
      <c r="BL1682" s="11">
        <v>195799.02794630759</v>
      </c>
    </row>
    <row r="1683" spans="1:64" hidden="1" x14ac:dyDescent="0.25">
      <c r="A1683" s="7">
        <v>501017</v>
      </c>
      <c r="B1683" s="7" t="s">
        <v>207</v>
      </c>
      <c r="C1683" s="9">
        <v>43769</v>
      </c>
      <c r="D1683" s="9">
        <v>45961</v>
      </c>
      <c r="E1683" s="9">
        <v>45961</v>
      </c>
      <c r="F1683" s="7" t="s">
        <v>237</v>
      </c>
      <c r="G1683" s="11">
        <v>4698502.8618012778</v>
      </c>
      <c r="H1683" s="11">
        <v>1114090.3700000001</v>
      </c>
      <c r="I1683" s="11" t="s">
        <v>242</v>
      </c>
      <c r="J1683" s="11">
        <v>109674.76</v>
      </c>
      <c r="K1683" s="11" t="s">
        <v>242</v>
      </c>
      <c r="L1683" s="11">
        <v>0</v>
      </c>
      <c r="M1683" s="13">
        <v>9.2799999999999994E-2</v>
      </c>
      <c r="N1683" s="13" t="s">
        <v>251</v>
      </c>
      <c r="O1683" s="13" t="s">
        <v>257</v>
      </c>
      <c r="P1683" s="13">
        <v>0.39539999999999997</v>
      </c>
      <c r="Q1683" s="7" t="s">
        <v>261</v>
      </c>
      <c r="R1683" s="7" t="s">
        <v>264</v>
      </c>
      <c r="S1683" s="7">
        <v>0</v>
      </c>
      <c r="T1683" s="7" t="s">
        <v>267</v>
      </c>
      <c r="U1683" s="7" t="s">
        <v>269</v>
      </c>
      <c r="V1683" s="7">
        <v>4.4755000000000003</v>
      </c>
      <c r="W1683" s="9">
        <v>45657</v>
      </c>
      <c r="X1683" s="7">
        <v>10</v>
      </c>
      <c r="Y1683" s="7">
        <v>5</v>
      </c>
      <c r="Z1683" s="11">
        <v>0</v>
      </c>
      <c r="AA1683" s="11">
        <v>1114090.3700000001</v>
      </c>
      <c r="AB1683" s="11">
        <v>0</v>
      </c>
      <c r="AC1683" s="11">
        <v>109674.76</v>
      </c>
      <c r="AD1683" s="11">
        <v>0</v>
      </c>
      <c r="AE1683" s="11">
        <v>0</v>
      </c>
      <c r="AF1683" s="11">
        <v>0</v>
      </c>
      <c r="AG1683" s="11">
        <v>0</v>
      </c>
      <c r="AH1683" s="11">
        <v>1223765.1299999999</v>
      </c>
      <c r="AI1683" s="11">
        <v>0</v>
      </c>
      <c r="AJ1683" s="11">
        <v>3474737.731801278</v>
      </c>
      <c r="AK1683" s="11">
        <v>0</v>
      </c>
      <c r="AL1683" s="13">
        <v>3.1583069485933042E-2</v>
      </c>
      <c r="AM1683" s="7">
        <v>4376</v>
      </c>
      <c r="AN1683" s="7" t="s">
        <v>278</v>
      </c>
      <c r="AO1683" s="9">
        <v>45808</v>
      </c>
      <c r="AP1683" s="9">
        <v>45777</v>
      </c>
      <c r="AQ1683" s="7">
        <v>31</v>
      </c>
      <c r="AR1683" s="7">
        <v>151</v>
      </c>
      <c r="AS1683" s="15">
        <v>0.96395280374346948</v>
      </c>
      <c r="AT1683" s="11">
        <v>41828.163975840682</v>
      </c>
      <c r="AU1683" s="11">
        <v>187201.947873875</v>
      </c>
      <c r="AV1683" s="11">
        <v>0</v>
      </c>
      <c r="AW1683" s="11">
        <v>0</v>
      </c>
      <c r="AX1683" s="11">
        <v>41828.163975840682</v>
      </c>
      <c r="AY1683" s="11">
        <v>187201.947873875</v>
      </c>
      <c r="AZ1683" s="13">
        <v>3.1583069485933042E-2</v>
      </c>
      <c r="BA1683" s="11">
        <v>41828.163975840682</v>
      </c>
      <c r="BB1683" s="11">
        <v>187201.947873875</v>
      </c>
      <c r="BC1683" s="11"/>
      <c r="BD1683" s="11"/>
      <c r="BE1683" s="11"/>
      <c r="BF1683" s="11">
        <v>0</v>
      </c>
      <c r="BG1683" s="11">
        <v>0</v>
      </c>
      <c r="BH1683" s="11">
        <v>41828.163975840682</v>
      </c>
      <c r="BI1683" s="11">
        <v>187201.947873875</v>
      </c>
      <c r="BJ1683" s="11">
        <v>187201.947873875</v>
      </c>
      <c r="BK1683" s="11">
        <v>0</v>
      </c>
      <c r="BL1683" s="11">
        <v>187201.947873875</v>
      </c>
    </row>
    <row r="1684" spans="1:64" hidden="1" x14ac:dyDescent="0.25">
      <c r="A1684" s="7">
        <v>501017</v>
      </c>
      <c r="B1684" s="7" t="s">
        <v>207</v>
      </c>
      <c r="C1684" s="9">
        <v>43769</v>
      </c>
      <c r="D1684" s="9">
        <v>45961</v>
      </c>
      <c r="E1684" s="9">
        <v>45961</v>
      </c>
      <c r="F1684" s="7" t="s">
        <v>237</v>
      </c>
      <c r="G1684" s="11">
        <v>4698502.8618012778</v>
      </c>
      <c r="H1684" s="11">
        <v>1114090.3700000001</v>
      </c>
      <c r="I1684" s="11" t="s">
        <v>242</v>
      </c>
      <c r="J1684" s="11">
        <v>109674.76</v>
      </c>
      <c r="K1684" s="11" t="s">
        <v>242</v>
      </c>
      <c r="L1684" s="11">
        <v>0</v>
      </c>
      <c r="M1684" s="13">
        <v>9.2799999999999994E-2</v>
      </c>
      <c r="N1684" s="13" t="s">
        <v>251</v>
      </c>
      <c r="O1684" s="13" t="s">
        <v>257</v>
      </c>
      <c r="P1684" s="13">
        <v>0.39539999999999997</v>
      </c>
      <c r="Q1684" s="7" t="s">
        <v>261</v>
      </c>
      <c r="R1684" s="7" t="s">
        <v>264</v>
      </c>
      <c r="S1684" s="7">
        <v>0</v>
      </c>
      <c r="T1684" s="7" t="s">
        <v>267</v>
      </c>
      <c r="U1684" s="7" t="s">
        <v>269</v>
      </c>
      <c r="V1684" s="7">
        <v>4.4755000000000003</v>
      </c>
      <c r="W1684" s="9">
        <v>45657</v>
      </c>
      <c r="X1684" s="7">
        <v>10</v>
      </c>
      <c r="Y1684" s="7">
        <v>6</v>
      </c>
      <c r="Z1684" s="11">
        <v>1114090.3700000001</v>
      </c>
      <c r="AA1684" s="11">
        <v>2228180.7400000002</v>
      </c>
      <c r="AB1684" s="11">
        <v>109674.76</v>
      </c>
      <c r="AC1684" s="11">
        <v>219349.52</v>
      </c>
      <c r="AD1684" s="11">
        <v>0</v>
      </c>
      <c r="AE1684" s="11">
        <v>0</v>
      </c>
      <c r="AF1684" s="11">
        <v>1223765.1299999999</v>
      </c>
      <c r="AG1684" s="11">
        <v>0</v>
      </c>
      <c r="AH1684" s="11">
        <v>2447530.2599999998</v>
      </c>
      <c r="AI1684" s="11">
        <v>0</v>
      </c>
      <c r="AJ1684" s="11">
        <v>2250972.6018012781</v>
      </c>
      <c r="AK1684" s="11">
        <v>0</v>
      </c>
      <c r="AL1684" s="13">
        <v>3.0424782786060641E-2</v>
      </c>
      <c r="AM1684" s="7">
        <v>4377</v>
      </c>
      <c r="AN1684" s="7" t="s">
        <v>279</v>
      </c>
      <c r="AO1684" s="9">
        <v>45838</v>
      </c>
      <c r="AP1684" s="9">
        <v>45808</v>
      </c>
      <c r="AQ1684" s="7">
        <v>30</v>
      </c>
      <c r="AR1684" s="7">
        <v>181</v>
      </c>
      <c r="AS1684" s="15">
        <v>0.95694734801145809</v>
      </c>
      <c r="AT1684" s="11">
        <v>25913.28093690121</v>
      </c>
      <c r="AU1684" s="11">
        <v>115974.8888331014</v>
      </c>
      <c r="AV1684" s="11">
        <v>0</v>
      </c>
      <c r="AW1684" s="11">
        <v>0</v>
      </c>
      <c r="AX1684" s="11">
        <v>25913.28093690121</v>
      </c>
      <c r="AY1684" s="11">
        <v>115974.8888331014</v>
      </c>
      <c r="AZ1684" s="13">
        <v>3.0424782786060641E-2</v>
      </c>
      <c r="BA1684" s="11">
        <v>25913.28093690121</v>
      </c>
      <c r="BB1684" s="11">
        <v>115974.8888331014</v>
      </c>
      <c r="BC1684" s="11"/>
      <c r="BD1684" s="11"/>
      <c r="BE1684" s="11"/>
      <c r="BF1684" s="11">
        <v>0</v>
      </c>
      <c r="BG1684" s="11">
        <v>0</v>
      </c>
      <c r="BH1684" s="11">
        <v>25913.28093690121</v>
      </c>
      <c r="BI1684" s="11">
        <v>115974.8888331014</v>
      </c>
      <c r="BJ1684" s="11">
        <v>115974.8888331014</v>
      </c>
      <c r="BK1684" s="11">
        <v>0</v>
      </c>
      <c r="BL1684" s="11">
        <v>115974.8888331014</v>
      </c>
    </row>
    <row r="1685" spans="1:64" hidden="1" x14ac:dyDescent="0.25">
      <c r="A1685" s="7">
        <v>501017</v>
      </c>
      <c r="B1685" s="7" t="s">
        <v>207</v>
      </c>
      <c r="C1685" s="9">
        <v>43769</v>
      </c>
      <c r="D1685" s="9">
        <v>45961</v>
      </c>
      <c r="E1685" s="9">
        <v>45961</v>
      </c>
      <c r="F1685" s="7" t="s">
        <v>237</v>
      </c>
      <c r="G1685" s="11">
        <v>4698502.8618012778</v>
      </c>
      <c r="H1685" s="11">
        <v>1114090.3700000001</v>
      </c>
      <c r="I1685" s="11" t="s">
        <v>242</v>
      </c>
      <c r="J1685" s="11">
        <v>109674.76</v>
      </c>
      <c r="K1685" s="11" t="s">
        <v>242</v>
      </c>
      <c r="L1685" s="11">
        <v>0</v>
      </c>
      <c r="M1685" s="13">
        <v>9.2799999999999994E-2</v>
      </c>
      <c r="N1685" s="13" t="s">
        <v>251</v>
      </c>
      <c r="O1685" s="13" t="s">
        <v>257</v>
      </c>
      <c r="P1685" s="13">
        <v>0.39539999999999997</v>
      </c>
      <c r="Q1685" s="7" t="s">
        <v>261</v>
      </c>
      <c r="R1685" s="7" t="s">
        <v>264</v>
      </c>
      <c r="S1685" s="7">
        <v>0</v>
      </c>
      <c r="T1685" s="7" t="s">
        <v>267</v>
      </c>
      <c r="U1685" s="7" t="s">
        <v>269</v>
      </c>
      <c r="V1685" s="7">
        <v>4.4755000000000003</v>
      </c>
      <c r="W1685" s="9">
        <v>45657</v>
      </c>
      <c r="X1685" s="7">
        <v>10</v>
      </c>
      <c r="Y1685" s="7">
        <v>7</v>
      </c>
      <c r="Z1685" s="11">
        <v>0</v>
      </c>
      <c r="AA1685" s="11">
        <v>2228180.7400000002</v>
      </c>
      <c r="AB1685" s="11">
        <v>0</v>
      </c>
      <c r="AC1685" s="11">
        <v>219349.52</v>
      </c>
      <c r="AD1685" s="11">
        <v>0</v>
      </c>
      <c r="AE1685" s="11">
        <v>0</v>
      </c>
      <c r="AF1685" s="11">
        <v>0</v>
      </c>
      <c r="AG1685" s="11">
        <v>0</v>
      </c>
      <c r="AH1685" s="11">
        <v>2447530.2599999998</v>
      </c>
      <c r="AI1685" s="11">
        <v>0</v>
      </c>
      <c r="AJ1685" s="11">
        <v>2250972.6018012781</v>
      </c>
      <c r="AK1685" s="11">
        <v>0</v>
      </c>
      <c r="AL1685" s="13">
        <v>2.9308975430373248E-2</v>
      </c>
      <c r="AM1685" s="7">
        <v>4378</v>
      </c>
      <c r="AN1685" s="7" t="s">
        <v>280</v>
      </c>
      <c r="AO1685" s="9">
        <v>45869</v>
      </c>
      <c r="AP1685" s="9">
        <v>45838</v>
      </c>
      <c r="AQ1685" s="7">
        <v>31</v>
      </c>
      <c r="AR1685" s="7">
        <v>212</v>
      </c>
      <c r="AS1685" s="15">
        <v>0.94976185825927062</v>
      </c>
      <c r="AT1685" s="11">
        <v>24775.489020921541</v>
      </c>
      <c r="AU1685" s="11">
        <v>110882.7011131344</v>
      </c>
      <c r="AV1685" s="11">
        <v>0</v>
      </c>
      <c r="AW1685" s="11">
        <v>0</v>
      </c>
      <c r="AX1685" s="11">
        <v>24775.489020921541</v>
      </c>
      <c r="AY1685" s="11">
        <v>110882.7011131344</v>
      </c>
      <c r="AZ1685" s="13">
        <v>2.9308975430373248E-2</v>
      </c>
      <c r="BA1685" s="11">
        <v>24775.489020921541</v>
      </c>
      <c r="BB1685" s="11">
        <v>110882.7011131344</v>
      </c>
      <c r="BC1685" s="11"/>
      <c r="BD1685" s="11"/>
      <c r="BE1685" s="11"/>
      <c r="BF1685" s="11">
        <v>0</v>
      </c>
      <c r="BG1685" s="11">
        <v>0</v>
      </c>
      <c r="BH1685" s="11">
        <v>24775.489020921541</v>
      </c>
      <c r="BI1685" s="11">
        <v>110882.7011131344</v>
      </c>
      <c r="BJ1685" s="11">
        <v>110882.7011131344</v>
      </c>
      <c r="BK1685" s="11">
        <v>0</v>
      </c>
      <c r="BL1685" s="11">
        <v>110882.7011131344</v>
      </c>
    </row>
    <row r="1686" spans="1:64" hidden="1" x14ac:dyDescent="0.25">
      <c r="A1686" s="7">
        <v>501017</v>
      </c>
      <c r="B1686" s="7" t="s">
        <v>207</v>
      </c>
      <c r="C1686" s="9">
        <v>43769</v>
      </c>
      <c r="D1686" s="9">
        <v>45961</v>
      </c>
      <c r="E1686" s="9">
        <v>45961</v>
      </c>
      <c r="F1686" s="7" t="s">
        <v>237</v>
      </c>
      <c r="G1686" s="11">
        <v>4698502.8618012778</v>
      </c>
      <c r="H1686" s="11">
        <v>1114090.3700000001</v>
      </c>
      <c r="I1686" s="11" t="s">
        <v>242</v>
      </c>
      <c r="J1686" s="11">
        <v>109674.76</v>
      </c>
      <c r="K1686" s="11" t="s">
        <v>242</v>
      </c>
      <c r="L1686" s="11">
        <v>0</v>
      </c>
      <c r="M1686" s="13">
        <v>9.2799999999999994E-2</v>
      </c>
      <c r="N1686" s="13" t="s">
        <v>251</v>
      </c>
      <c r="O1686" s="13" t="s">
        <v>257</v>
      </c>
      <c r="P1686" s="13">
        <v>0.39539999999999997</v>
      </c>
      <c r="Q1686" s="7" t="s">
        <v>261</v>
      </c>
      <c r="R1686" s="7" t="s">
        <v>264</v>
      </c>
      <c r="S1686" s="7">
        <v>0</v>
      </c>
      <c r="T1686" s="7" t="s">
        <v>267</v>
      </c>
      <c r="U1686" s="7" t="s">
        <v>269</v>
      </c>
      <c r="V1686" s="7">
        <v>4.4755000000000003</v>
      </c>
      <c r="W1686" s="9">
        <v>45657</v>
      </c>
      <c r="X1686" s="7">
        <v>10</v>
      </c>
      <c r="Y1686" s="7">
        <v>8</v>
      </c>
      <c r="Z1686" s="11">
        <v>0</v>
      </c>
      <c r="AA1686" s="11">
        <v>2228180.7400000002</v>
      </c>
      <c r="AB1686" s="11">
        <v>0</v>
      </c>
      <c r="AC1686" s="11">
        <v>219349.52</v>
      </c>
      <c r="AD1686" s="11">
        <v>0</v>
      </c>
      <c r="AE1686" s="11">
        <v>0</v>
      </c>
      <c r="AF1686" s="11">
        <v>0</v>
      </c>
      <c r="AG1686" s="11">
        <v>0</v>
      </c>
      <c r="AH1686" s="11">
        <v>2447530.2599999998</v>
      </c>
      <c r="AI1686" s="11">
        <v>0</v>
      </c>
      <c r="AJ1686" s="11">
        <v>2250972.6018012781</v>
      </c>
      <c r="AK1686" s="11">
        <v>0</v>
      </c>
      <c r="AL1686" s="13">
        <v>2.8234089519014741E-2</v>
      </c>
      <c r="AM1686" s="7">
        <v>4379</v>
      </c>
      <c r="AN1686" s="7" t="s">
        <v>281</v>
      </c>
      <c r="AO1686" s="9">
        <v>45900</v>
      </c>
      <c r="AP1686" s="9">
        <v>45869</v>
      </c>
      <c r="AQ1686" s="7">
        <v>31</v>
      </c>
      <c r="AR1686" s="7">
        <v>243</v>
      </c>
      <c r="AS1686" s="15">
        <v>0.94263032263850532</v>
      </c>
      <c r="AT1686" s="11">
        <v>23687.65490253668</v>
      </c>
      <c r="AU1686" s="11">
        <v>106014.0995163029</v>
      </c>
      <c r="AV1686" s="11">
        <v>0</v>
      </c>
      <c r="AW1686" s="11">
        <v>0</v>
      </c>
      <c r="AX1686" s="11">
        <v>23687.65490253668</v>
      </c>
      <c r="AY1686" s="11">
        <v>106014.0995163029</v>
      </c>
      <c r="AZ1686" s="13">
        <v>2.8234089519014741E-2</v>
      </c>
      <c r="BA1686" s="11">
        <v>23687.65490253668</v>
      </c>
      <c r="BB1686" s="11">
        <v>106014.0995163029</v>
      </c>
      <c r="BC1686" s="11"/>
      <c r="BD1686" s="11"/>
      <c r="BE1686" s="11"/>
      <c r="BF1686" s="11">
        <v>0</v>
      </c>
      <c r="BG1686" s="11">
        <v>0</v>
      </c>
      <c r="BH1686" s="11">
        <v>23687.65490253668</v>
      </c>
      <c r="BI1686" s="11">
        <v>106014.0995163029</v>
      </c>
      <c r="BJ1686" s="11">
        <v>106014.0995163029</v>
      </c>
      <c r="BK1686" s="11">
        <v>0</v>
      </c>
      <c r="BL1686" s="11">
        <v>106014.0995163029</v>
      </c>
    </row>
    <row r="1687" spans="1:64" hidden="1" x14ac:dyDescent="0.25">
      <c r="A1687" s="7">
        <v>501017</v>
      </c>
      <c r="B1687" s="7" t="s">
        <v>207</v>
      </c>
      <c r="C1687" s="9">
        <v>43769</v>
      </c>
      <c r="D1687" s="9">
        <v>45961</v>
      </c>
      <c r="E1687" s="9">
        <v>45961</v>
      </c>
      <c r="F1687" s="7" t="s">
        <v>237</v>
      </c>
      <c r="G1687" s="11">
        <v>4698502.8618012778</v>
      </c>
      <c r="H1687" s="11">
        <v>1114090.3700000001</v>
      </c>
      <c r="I1687" s="11" t="s">
        <v>242</v>
      </c>
      <c r="J1687" s="11">
        <v>109674.76</v>
      </c>
      <c r="K1687" s="11" t="s">
        <v>242</v>
      </c>
      <c r="L1687" s="11">
        <v>0</v>
      </c>
      <c r="M1687" s="13">
        <v>9.2799999999999994E-2</v>
      </c>
      <c r="N1687" s="13" t="s">
        <v>251</v>
      </c>
      <c r="O1687" s="13" t="s">
        <v>257</v>
      </c>
      <c r="P1687" s="13">
        <v>0.39539999999999997</v>
      </c>
      <c r="Q1687" s="7" t="s">
        <v>261</v>
      </c>
      <c r="R1687" s="7" t="s">
        <v>264</v>
      </c>
      <c r="S1687" s="7">
        <v>0</v>
      </c>
      <c r="T1687" s="7" t="s">
        <v>267</v>
      </c>
      <c r="U1687" s="7" t="s">
        <v>269</v>
      </c>
      <c r="V1687" s="7">
        <v>4.4755000000000003</v>
      </c>
      <c r="W1687" s="9">
        <v>45657</v>
      </c>
      <c r="X1687" s="7">
        <v>10</v>
      </c>
      <c r="Y1687" s="7">
        <v>9</v>
      </c>
      <c r="Z1687" s="11">
        <v>1114090.3700000001</v>
      </c>
      <c r="AA1687" s="11">
        <v>3342271.1099999989</v>
      </c>
      <c r="AB1687" s="11">
        <v>109674.76</v>
      </c>
      <c r="AC1687" s="11">
        <v>329024.28000000003</v>
      </c>
      <c r="AD1687" s="11">
        <v>0</v>
      </c>
      <c r="AE1687" s="11">
        <v>0</v>
      </c>
      <c r="AF1687" s="11">
        <v>1223765.1299999999</v>
      </c>
      <c r="AG1687" s="11">
        <v>0</v>
      </c>
      <c r="AH1687" s="11">
        <v>3671295.39</v>
      </c>
      <c r="AI1687" s="11">
        <v>0</v>
      </c>
      <c r="AJ1687" s="11">
        <v>1027207.4718012779</v>
      </c>
      <c r="AK1687" s="11">
        <v>0</v>
      </c>
      <c r="AL1687" s="13">
        <v>2.71986242870037E-2</v>
      </c>
      <c r="AM1687" s="7">
        <v>4380</v>
      </c>
      <c r="AN1687" s="7" t="s">
        <v>282</v>
      </c>
      <c r="AO1687" s="9">
        <v>45930</v>
      </c>
      <c r="AP1687" s="9">
        <v>45900</v>
      </c>
      <c r="AQ1687" s="7">
        <v>30</v>
      </c>
      <c r="AR1687" s="7">
        <v>273</v>
      </c>
      <c r="AS1687" s="15">
        <v>0.93577982646146096</v>
      </c>
      <c r="AT1687" s="11">
        <v>10337.49829747797</v>
      </c>
      <c r="AU1687" s="11">
        <v>46265.473630362671</v>
      </c>
      <c r="AV1687" s="11">
        <v>0</v>
      </c>
      <c r="AW1687" s="11">
        <v>0</v>
      </c>
      <c r="AX1687" s="11">
        <v>10337.49829747797</v>
      </c>
      <c r="AY1687" s="11">
        <v>46265.473630362671</v>
      </c>
      <c r="AZ1687" s="13">
        <v>2.71986242870037E-2</v>
      </c>
      <c r="BA1687" s="11">
        <v>10337.49829747797</v>
      </c>
      <c r="BB1687" s="11">
        <v>46265.473630362671</v>
      </c>
      <c r="BC1687" s="11"/>
      <c r="BD1687" s="11"/>
      <c r="BE1687" s="11"/>
      <c r="BF1687" s="11">
        <v>0</v>
      </c>
      <c r="BG1687" s="11">
        <v>0</v>
      </c>
      <c r="BH1687" s="11">
        <v>10337.49829747797</v>
      </c>
      <c r="BI1687" s="11">
        <v>46265.473630362671</v>
      </c>
      <c r="BJ1687" s="11">
        <v>46265.473630362671</v>
      </c>
      <c r="BK1687" s="11">
        <v>0</v>
      </c>
      <c r="BL1687" s="11">
        <v>46265.473630362671</v>
      </c>
    </row>
    <row r="1688" spans="1:64" hidden="1" x14ac:dyDescent="0.25">
      <c r="A1688" s="7">
        <v>501017</v>
      </c>
      <c r="B1688" s="7" t="s">
        <v>207</v>
      </c>
      <c r="C1688" s="9">
        <v>43769</v>
      </c>
      <c r="D1688" s="9">
        <v>45961</v>
      </c>
      <c r="E1688" s="9">
        <v>45961</v>
      </c>
      <c r="F1688" s="7" t="s">
        <v>237</v>
      </c>
      <c r="G1688" s="11">
        <v>4698502.8618012778</v>
      </c>
      <c r="H1688" s="11">
        <v>1114090.3700000001</v>
      </c>
      <c r="I1688" s="11" t="s">
        <v>242</v>
      </c>
      <c r="J1688" s="11">
        <v>109674.76</v>
      </c>
      <c r="K1688" s="11" t="s">
        <v>242</v>
      </c>
      <c r="L1688" s="11">
        <v>0</v>
      </c>
      <c r="M1688" s="13">
        <v>9.2799999999999994E-2</v>
      </c>
      <c r="N1688" s="13" t="s">
        <v>251</v>
      </c>
      <c r="O1688" s="13" t="s">
        <v>257</v>
      </c>
      <c r="P1688" s="13">
        <v>0.39539999999999997</v>
      </c>
      <c r="Q1688" s="7" t="s">
        <v>261</v>
      </c>
      <c r="R1688" s="7" t="s">
        <v>264</v>
      </c>
      <c r="S1688" s="7">
        <v>0</v>
      </c>
      <c r="T1688" s="7" t="s">
        <v>267</v>
      </c>
      <c r="U1688" s="7" t="s">
        <v>269</v>
      </c>
      <c r="V1688" s="7">
        <v>4.4755000000000003</v>
      </c>
      <c r="W1688" s="9">
        <v>45657</v>
      </c>
      <c r="X1688" s="7">
        <v>10</v>
      </c>
      <c r="Y1688" s="7">
        <v>10</v>
      </c>
      <c r="Z1688" s="11">
        <v>0</v>
      </c>
      <c r="AA1688" s="11">
        <v>3342271.1099999989</v>
      </c>
      <c r="AB1688" s="11">
        <v>0</v>
      </c>
      <c r="AC1688" s="11">
        <v>329024.28000000003</v>
      </c>
      <c r="AD1688" s="11">
        <v>0</v>
      </c>
      <c r="AE1688" s="11">
        <v>0</v>
      </c>
      <c r="AF1688" s="11">
        <v>1027207.4718012779</v>
      </c>
      <c r="AG1688" s="11">
        <v>0</v>
      </c>
      <c r="AH1688" s="11">
        <v>4698502.8618012778</v>
      </c>
      <c r="AI1688" s="11">
        <v>0</v>
      </c>
      <c r="AJ1688" s="11">
        <v>0</v>
      </c>
      <c r="AK1688" s="11">
        <v>0</v>
      </c>
      <c r="AL1688" s="13">
        <v>2.620113400885038E-2</v>
      </c>
      <c r="AM1688" s="7">
        <v>4381</v>
      </c>
      <c r="AN1688" s="7" t="s">
        <v>283</v>
      </c>
      <c r="AO1688" s="9">
        <v>45961</v>
      </c>
      <c r="AP1688" s="9">
        <v>45930</v>
      </c>
      <c r="AQ1688" s="7">
        <v>31</v>
      </c>
      <c r="AR1688" s="7">
        <v>304</v>
      </c>
      <c r="AS1688" s="15">
        <v>0.92875327858783419</v>
      </c>
      <c r="AT1688" s="11">
        <v>0</v>
      </c>
      <c r="AU1688" s="11">
        <v>0</v>
      </c>
      <c r="AV1688" s="11">
        <v>0</v>
      </c>
      <c r="AW1688" s="11">
        <v>0</v>
      </c>
      <c r="AX1688" s="11">
        <v>0</v>
      </c>
      <c r="AY1688" s="11">
        <v>0</v>
      </c>
      <c r="AZ1688" s="13">
        <v>2.620113400885038E-2</v>
      </c>
      <c r="BA1688" s="11">
        <v>0</v>
      </c>
      <c r="BB1688" s="11">
        <v>0</v>
      </c>
      <c r="BC1688" s="11"/>
      <c r="BD1688" s="11"/>
      <c r="BE1688" s="11"/>
      <c r="BF1688" s="11">
        <v>0</v>
      </c>
      <c r="BG1688" s="11">
        <v>0</v>
      </c>
      <c r="BH1688" s="11">
        <v>0</v>
      </c>
      <c r="BI1688" s="11">
        <v>0</v>
      </c>
      <c r="BJ1688" s="11">
        <v>0</v>
      </c>
      <c r="BK1688" s="11">
        <v>0</v>
      </c>
      <c r="BL1688" s="11">
        <v>0</v>
      </c>
    </row>
    <row r="1689" spans="1:64" hidden="1" x14ac:dyDescent="0.25">
      <c r="A1689" s="7">
        <v>500995</v>
      </c>
      <c r="B1689" s="7" t="s">
        <v>208</v>
      </c>
      <c r="C1689" s="9">
        <v>42731</v>
      </c>
      <c r="D1689" s="9">
        <v>46022</v>
      </c>
      <c r="E1689" s="9">
        <v>46022</v>
      </c>
      <c r="F1689" s="7" t="s">
        <v>238</v>
      </c>
      <c r="G1689" s="11">
        <v>8114367.3199999994</v>
      </c>
      <c r="H1689" s="11">
        <v>8000000</v>
      </c>
      <c r="I1689" s="11" t="s">
        <v>240</v>
      </c>
      <c r="J1689" s="11">
        <v>260077.41616438361</v>
      </c>
      <c r="K1689" s="11" t="s">
        <v>240</v>
      </c>
      <c r="L1689" s="11">
        <v>0</v>
      </c>
      <c r="M1689" s="13">
        <v>6.7900000000000002E-2</v>
      </c>
      <c r="N1689" s="13" t="s">
        <v>246</v>
      </c>
      <c r="O1689" s="13" t="s">
        <v>257</v>
      </c>
      <c r="P1689" s="13">
        <v>0.39539999999999997</v>
      </c>
      <c r="Q1689" s="7" t="s">
        <v>260</v>
      </c>
      <c r="R1689" s="7" t="s">
        <v>262</v>
      </c>
      <c r="S1689" s="7">
        <v>0</v>
      </c>
      <c r="T1689" s="7" t="s">
        <v>267</v>
      </c>
      <c r="U1689" s="7" t="s">
        <v>269</v>
      </c>
      <c r="V1689" s="7">
        <v>1</v>
      </c>
      <c r="W1689" s="9">
        <v>45657</v>
      </c>
      <c r="X1689" s="7">
        <v>12</v>
      </c>
      <c r="Y1689" s="7">
        <v>0</v>
      </c>
      <c r="Z1689" s="11">
        <v>0</v>
      </c>
      <c r="AA1689" s="11">
        <v>0</v>
      </c>
      <c r="AB1689" s="11">
        <v>0</v>
      </c>
      <c r="AC1689" s="11">
        <v>0</v>
      </c>
      <c r="AD1689" s="11">
        <v>0</v>
      </c>
      <c r="AE1689" s="11">
        <v>0</v>
      </c>
      <c r="AF1689" s="11">
        <v>0</v>
      </c>
      <c r="AG1689" s="11">
        <v>0</v>
      </c>
      <c r="AH1689" s="11">
        <v>0</v>
      </c>
      <c r="AI1689" s="11">
        <v>0</v>
      </c>
      <c r="AJ1689" s="11">
        <v>8114367.3199999994</v>
      </c>
      <c r="AK1689" s="11">
        <v>0</v>
      </c>
      <c r="AM1689" s="7">
        <v>4382</v>
      </c>
      <c r="AN1689" s="7" t="s">
        <v>284</v>
      </c>
      <c r="AO1689" s="9">
        <v>45657</v>
      </c>
      <c r="AP1689" s="9">
        <v>45961</v>
      </c>
      <c r="AQ1689" s="7">
        <v>0</v>
      </c>
      <c r="AR1689" s="7">
        <v>0</v>
      </c>
      <c r="AS1689" s="15">
        <v>1</v>
      </c>
      <c r="BC1689" s="11"/>
      <c r="BD1689" s="11"/>
      <c r="BE1689" s="11"/>
    </row>
    <row r="1690" spans="1:64" hidden="1" x14ac:dyDescent="0.25">
      <c r="A1690" s="7">
        <v>500995</v>
      </c>
      <c r="B1690" s="7" t="s">
        <v>208</v>
      </c>
      <c r="C1690" s="9">
        <v>42731</v>
      </c>
      <c r="D1690" s="9">
        <v>46022</v>
      </c>
      <c r="E1690" s="9">
        <v>46022</v>
      </c>
      <c r="F1690" s="7" t="s">
        <v>238</v>
      </c>
      <c r="G1690" s="11">
        <v>8114367.3199999994</v>
      </c>
      <c r="H1690" s="11">
        <v>8000000</v>
      </c>
      <c r="I1690" s="11" t="s">
        <v>240</v>
      </c>
      <c r="J1690" s="11">
        <v>260077.41616438361</v>
      </c>
      <c r="K1690" s="11" t="s">
        <v>240</v>
      </c>
      <c r="L1690" s="11">
        <v>0</v>
      </c>
      <c r="M1690" s="13">
        <v>6.7900000000000002E-2</v>
      </c>
      <c r="N1690" s="13" t="s">
        <v>246</v>
      </c>
      <c r="O1690" s="13" t="s">
        <v>257</v>
      </c>
      <c r="P1690" s="13">
        <v>0.39539999999999997</v>
      </c>
      <c r="Q1690" s="7" t="s">
        <v>260</v>
      </c>
      <c r="R1690" s="7" t="s">
        <v>262</v>
      </c>
      <c r="S1690" s="7">
        <v>0</v>
      </c>
      <c r="T1690" s="7" t="s">
        <v>267</v>
      </c>
      <c r="U1690" s="7" t="s">
        <v>269</v>
      </c>
      <c r="V1690" s="7">
        <v>1</v>
      </c>
      <c r="W1690" s="9">
        <v>45657</v>
      </c>
      <c r="X1690" s="7">
        <v>12</v>
      </c>
      <c r="Y1690" s="7">
        <v>1</v>
      </c>
      <c r="Z1690" s="11">
        <v>0</v>
      </c>
      <c r="AA1690" s="11">
        <v>0</v>
      </c>
      <c r="AB1690" s="11">
        <v>0</v>
      </c>
      <c r="AC1690" s="11">
        <v>0</v>
      </c>
      <c r="AD1690" s="11">
        <v>0</v>
      </c>
      <c r="AE1690" s="11">
        <v>0</v>
      </c>
      <c r="AF1690" s="11">
        <v>0</v>
      </c>
      <c r="AG1690" s="11">
        <v>0</v>
      </c>
      <c r="AH1690" s="11">
        <v>0</v>
      </c>
      <c r="AI1690" s="11">
        <v>0</v>
      </c>
      <c r="AJ1690" s="11">
        <v>8114367.3199999994</v>
      </c>
      <c r="AK1690" s="11">
        <v>0</v>
      </c>
      <c r="AL1690" s="13">
        <v>9.4143964011949022E-3</v>
      </c>
      <c r="AM1690" s="7">
        <v>4383</v>
      </c>
      <c r="AN1690" s="7" t="s">
        <v>285</v>
      </c>
      <c r="AO1690" s="9">
        <v>45688</v>
      </c>
      <c r="AP1690" s="9">
        <v>45657</v>
      </c>
      <c r="AQ1690" s="7">
        <v>31</v>
      </c>
      <c r="AR1690" s="7">
        <v>31</v>
      </c>
      <c r="AS1690" s="15">
        <v>0.99443603732130759</v>
      </c>
      <c r="AT1690" s="11">
        <v>30037.284178292532</v>
      </c>
      <c r="AU1690" s="11">
        <v>30037.284178292532</v>
      </c>
      <c r="AV1690" s="11">
        <v>0</v>
      </c>
      <c r="AW1690" s="11">
        <v>0</v>
      </c>
      <c r="AX1690" s="11">
        <v>30037.284178292532</v>
      </c>
      <c r="AY1690" s="11">
        <v>30037.284178292532</v>
      </c>
      <c r="AZ1690" s="13">
        <v>9.4143964011949022E-3</v>
      </c>
      <c r="BA1690" s="11">
        <v>30037.284178292532</v>
      </c>
      <c r="BB1690" s="11">
        <v>30037.284178292532</v>
      </c>
      <c r="BC1690" s="11"/>
      <c r="BD1690" s="11"/>
      <c r="BE1690" s="11"/>
      <c r="BF1690" s="11">
        <v>0</v>
      </c>
      <c r="BG1690" s="11">
        <v>0</v>
      </c>
      <c r="BH1690" s="11">
        <v>30037.284178292532</v>
      </c>
      <c r="BI1690" s="11">
        <v>30037.284178292532</v>
      </c>
      <c r="BJ1690" s="11">
        <v>30037.284178292532</v>
      </c>
      <c r="BK1690" s="11">
        <v>0</v>
      </c>
      <c r="BL1690" s="11">
        <v>30037.284178292532</v>
      </c>
    </row>
    <row r="1691" spans="1:64" hidden="1" x14ac:dyDescent="0.25">
      <c r="A1691" s="7">
        <v>500995</v>
      </c>
      <c r="B1691" s="7" t="s">
        <v>208</v>
      </c>
      <c r="C1691" s="9">
        <v>42731</v>
      </c>
      <c r="D1691" s="9">
        <v>46022</v>
      </c>
      <c r="E1691" s="9">
        <v>46022</v>
      </c>
      <c r="F1691" s="7" t="s">
        <v>238</v>
      </c>
      <c r="G1691" s="11">
        <v>8114367.3199999994</v>
      </c>
      <c r="H1691" s="11">
        <v>8000000</v>
      </c>
      <c r="I1691" s="11" t="s">
        <v>240</v>
      </c>
      <c r="J1691" s="11">
        <v>260077.41616438361</v>
      </c>
      <c r="K1691" s="11" t="s">
        <v>240</v>
      </c>
      <c r="L1691" s="11">
        <v>0</v>
      </c>
      <c r="M1691" s="13">
        <v>6.7900000000000002E-2</v>
      </c>
      <c r="N1691" s="13" t="s">
        <v>246</v>
      </c>
      <c r="O1691" s="13" t="s">
        <v>257</v>
      </c>
      <c r="P1691" s="13">
        <v>0.39539999999999997</v>
      </c>
      <c r="Q1691" s="7" t="s">
        <v>260</v>
      </c>
      <c r="R1691" s="7" t="s">
        <v>262</v>
      </c>
      <c r="S1691" s="7">
        <v>0</v>
      </c>
      <c r="T1691" s="7" t="s">
        <v>267</v>
      </c>
      <c r="U1691" s="7" t="s">
        <v>269</v>
      </c>
      <c r="V1691" s="7">
        <v>1</v>
      </c>
      <c r="W1691" s="9">
        <v>45657</v>
      </c>
      <c r="X1691" s="7">
        <v>12</v>
      </c>
      <c r="Y1691" s="7">
        <v>2</v>
      </c>
      <c r="Z1691" s="11">
        <v>0</v>
      </c>
      <c r="AA1691" s="11">
        <v>0</v>
      </c>
      <c r="AB1691" s="11">
        <v>0</v>
      </c>
      <c r="AC1691" s="11">
        <v>0</v>
      </c>
      <c r="AD1691" s="11">
        <v>0</v>
      </c>
      <c r="AE1691" s="11">
        <v>0</v>
      </c>
      <c r="AF1691" s="11">
        <v>0</v>
      </c>
      <c r="AG1691" s="11">
        <v>0</v>
      </c>
      <c r="AH1691" s="11">
        <v>0</v>
      </c>
      <c r="AI1691" s="11">
        <v>0</v>
      </c>
      <c r="AJ1691" s="11">
        <v>8114367.3199999994</v>
      </c>
      <c r="AK1691" s="11">
        <v>0</v>
      </c>
      <c r="AL1691" s="13">
        <v>9.3257655415960317E-3</v>
      </c>
      <c r="AM1691" s="7">
        <v>4384</v>
      </c>
      <c r="AN1691" s="7" t="s">
        <v>286</v>
      </c>
      <c r="AO1691" s="9">
        <v>45716</v>
      </c>
      <c r="AP1691" s="9">
        <v>45688</v>
      </c>
      <c r="AQ1691" s="7">
        <v>28</v>
      </c>
      <c r="AR1691" s="7">
        <v>59</v>
      </c>
      <c r="AS1691" s="15">
        <v>0.98943713621383866</v>
      </c>
      <c r="AT1691" s="11">
        <v>29604.929255679519</v>
      </c>
      <c r="AU1691" s="11">
        <v>29604.929255679519</v>
      </c>
      <c r="AV1691" s="11">
        <v>0</v>
      </c>
      <c r="AW1691" s="11">
        <v>0</v>
      </c>
      <c r="AX1691" s="11">
        <v>29604.929255679519</v>
      </c>
      <c r="AY1691" s="11">
        <v>29604.929255679519</v>
      </c>
      <c r="AZ1691" s="13">
        <v>9.3257655415960317E-3</v>
      </c>
      <c r="BA1691" s="11">
        <v>29604.929255679519</v>
      </c>
      <c r="BB1691" s="11">
        <v>29604.929255679519</v>
      </c>
      <c r="BC1691" s="11"/>
      <c r="BD1691" s="11"/>
      <c r="BE1691" s="11"/>
      <c r="BF1691" s="11">
        <v>0</v>
      </c>
      <c r="BG1691" s="11">
        <v>0</v>
      </c>
      <c r="BH1691" s="11">
        <v>29604.929255679519</v>
      </c>
      <c r="BI1691" s="11">
        <v>29604.929255679519</v>
      </c>
      <c r="BJ1691" s="11">
        <v>29604.929255679519</v>
      </c>
      <c r="BK1691" s="11">
        <v>0</v>
      </c>
      <c r="BL1691" s="11">
        <v>29604.929255679519</v>
      </c>
    </row>
    <row r="1692" spans="1:64" hidden="1" x14ac:dyDescent="0.25">
      <c r="A1692" s="7">
        <v>500995</v>
      </c>
      <c r="B1692" s="7" t="s">
        <v>208</v>
      </c>
      <c r="C1692" s="9">
        <v>42731</v>
      </c>
      <c r="D1692" s="9">
        <v>46022</v>
      </c>
      <c r="E1692" s="9">
        <v>46022</v>
      </c>
      <c r="F1692" s="7" t="s">
        <v>238</v>
      </c>
      <c r="G1692" s="11">
        <v>8114367.3199999994</v>
      </c>
      <c r="H1692" s="11">
        <v>8000000</v>
      </c>
      <c r="I1692" s="11" t="s">
        <v>240</v>
      </c>
      <c r="J1692" s="11">
        <v>260077.41616438361</v>
      </c>
      <c r="K1692" s="11" t="s">
        <v>240</v>
      </c>
      <c r="L1692" s="11">
        <v>0</v>
      </c>
      <c r="M1692" s="13">
        <v>6.7900000000000002E-2</v>
      </c>
      <c r="N1692" s="13" t="s">
        <v>246</v>
      </c>
      <c r="O1692" s="13" t="s">
        <v>257</v>
      </c>
      <c r="P1692" s="13">
        <v>0.39539999999999997</v>
      </c>
      <c r="Q1692" s="7" t="s">
        <v>260</v>
      </c>
      <c r="R1692" s="7" t="s">
        <v>262</v>
      </c>
      <c r="S1692" s="7">
        <v>0</v>
      </c>
      <c r="T1692" s="7" t="s">
        <v>267</v>
      </c>
      <c r="U1692" s="7" t="s">
        <v>269</v>
      </c>
      <c r="V1692" s="7">
        <v>1</v>
      </c>
      <c r="W1692" s="9">
        <v>45657</v>
      </c>
      <c r="X1692" s="7">
        <v>12</v>
      </c>
      <c r="Y1692" s="7">
        <v>3</v>
      </c>
      <c r="Z1692" s="11">
        <v>0</v>
      </c>
      <c r="AA1692" s="11">
        <v>0</v>
      </c>
      <c r="AB1692" s="11">
        <v>0</v>
      </c>
      <c r="AC1692" s="11">
        <v>0</v>
      </c>
      <c r="AD1692" s="11">
        <v>0</v>
      </c>
      <c r="AE1692" s="11">
        <v>0</v>
      </c>
      <c r="AF1692" s="11">
        <v>0</v>
      </c>
      <c r="AG1692" s="11">
        <v>0</v>
      </c>
      <c r="AH1692" s="11">
        <v>0</v>
      </c>
      <c r="AI1692" s="11">
        <v>0</v>
      </c>
      <c r="AJ1692" s="11">
        <v>8114367.3199999994</v>
      </c>
      <c r="AK1692" s="11">
        <v>0</v>
      </c>
      <c r="AL1692" s="13">
        <v>9.2379690880428633E-3</v>
      </c>
      <c r="AM1692" s="7">
        <v>4385</v>
      </c>
      <c r="AN1692" s="7" t="s">
        <v>287</v>
      </c>
      <c r="AO1692" s="9">
        <v>45747</v>
      </c>
      <c r="AP1692" s="9">
        <v>45716</v>
      </c>
      <c r="AQ1692" s="7">
        <v>31</v>
      </c>
      <c r="AR1692" s="7">
        <v>90</v>
      </c>
      <c r="AS1692" s="15">
        <v>0.98393194491503277</v>
      </c>
      <c r="AT1692" s="11">
        <v>29163.046740920909</v>
      </c>
      <c r="AU1692" s="11">
        <v>29163.046740920909</v>
      </c>
      <c r="AV1692" s="11">
        <v>0</v>
      </c>
      <c r="AW1692" s="11">
        <v>0</v>
      </c>
      <c r="AX1692" s="11">
        <v>29163.046740920909</v>
      </c>
      <c r="AY1692" s="11">
        <v>29163.046740920909</v>
      </c>
      <c r="AZ1692" s="13">
        <v>9.2379690880428633E-3</v>
      </c>
      <c r="BA1692" s="11">
        <v>29163.046740920909</v>
      </c>
      <c r="BB1692" s="11">
        <v>29163.046740920909</v>
      </c>
      <c r="BC1692" s="11"/>
      <c r="BD1692" s="11"/>
      <c r="BE1692" s="11"/>
      <c r="BF1692" s="11">
        <v>0</v>
      </c>
      <c r="BG1692" s="11">
        <v>0</v>
      </c>
      <c r="BH1692" s="11">
        <v>29163.046740920909</v>
      </c>
      <c r="BI1692" s="11">
        <v>29163.046740920909</v>
      </c>
      <c r="BJ1692" s="11">
        <v>29163.046740920909</v>
      </c>
      <c r="BK1692" s="11">
        <v>0</v>
      </c>
      <c r="BL1692" s="11">
        <v>29163.046740920909</v>
      </c>
    </row>
    <row r="1693" spans="1:64" hidden="1" x14ac:dyDescent="0.25">
      <c r="A1693" s="7">
        <v>500995</v>
      </c>
      <c r="B1693" s="7" t="s">
        <v>208</v>
      </c>
      <c r="C1693" s="9">
        <v>42731</v>
      </c>
      <c r="D1693" s="9">
        <v>46022</v>
      </c>
      <c r="E1693" s="9">
        <v>46022</v>
      </c>
      <c r="F1693" s="7" t="s">
        <v>238</v>
      </c>
      <c r="G1693" s="11">
        <v>8114367.3199999994</v>
      </c>
      <c r="H1693" s="11">
        <v>8000000</v>
      </c>
      <c r="I1693" s="11" t="s">
        <v>240</v>
      </c>
      <c r="J1693" s="11">
        <v>260077.41616438361</v>
      </c>
      <c r="K1693" s="11" t="s">
        <v>240</v>
      </c>
      <c r="L1693" s="11">
        <v>0</v>
      </c>
      <c r="M1693" s="13">
        <v>6.7900000000000002E-2</v>
      </c>
      <c r="N1693" s="13" t="s">
        <v>246</v>
      </c>
      <c r="O1693" s="13" t="s">
        <v>257</v>
      </c>
      <c r="P1693" s="13">
        <v>0.39539999999999997</v>
      </c>
      <c r="Q1693" s="7" t="s">
        <v>260</v>
      </c>
      <c r="R1693" s="7" t="s">
        <v>262</v>
      </c>
      <c r="S1693" s="7">
        <v>0</v>
      </c>
      <c r="T1693" s="7" t="s">
        <v>267</v>
      </c>
      <c r="U1693" s="7" t="s">
        <v>269</v>
      </c>
      <c r="V1693" s="7">
        <v>1</v>
      </c>
      <c r="W1693" s="9">
        <v>45657</v>
      </c>
      <c r="X1693" s="7">
        <v>12</v>
      </c>
      <c r="Y1693" s="7">
        <v>4</v>
      </c>
      <c r="Z1693" s="11">
        <v>0</v>
      </c>
      <c r="AA1693" s="11">
        <v>0</v>
      </c>
      <c r="AB1693" s="11">
        <v>0</v>
      </c>
      <c r="AC1693" s="11">
        <v>0</v>
      </c>
      <c r="AD1693" s="11">
        <v>0</v>
      </c>
      <c r="AE1693" s="11">
        <v>0</v>
      </c>
      <c r="AF1693" s="11">
        <v>0</v>
      </c>
      <c r="AG1693" s="11">
        <v>0</v>
      </c>
      <c r="AH1693" s="11">
        <v>0</v>
      </c>
      <c r="AI1693" s="11">
        <v>0</v>
      </c>
      <c r="AJ1693" s="11">
        <v>8114367.3199999994</v>
      </c>
      <c r="AK1693" s="11">
        <v>0</v>
      </c>
      <c r="AL1693" s="13">
        <v>9.1509991851060901E-3</v>
      </c>
      <c r="AM1693" s="7">
        <v>4386</v>
      </c>
      <c r="AN1693" s="7" t="s">
        <v>288</v>
      </c>
      <c r="AO1693" s="9">
        <v>45777</v>
      </c>
      <c r="AP1693" s="9">
        <v>45747</v>
      </c>
      <c r="AQ1693" s="7">
        <v>30</v>
      </c>
      <c r="AR1693" s="7">
        <v>120</v>
      </c>
      <c r="AS1693" s="15">
        <v>0.97863350666584603</v>
      </c>
      <c r="AT1693" s="11">
        <v>28732.930752711691</v>
      </c>
      <c r="AU1693" s="11">
        <v>28732.930752711691</v>
      </c>
      <c r="AV1693" s="11">
        <v>0</v>
      </c>
      <c r="AW1693" s="11">
        <v>0</v>
      </c>
      <c r="AX1693" s="11">
        <v>28732.930752711691</v>
      </c>
      <c r="AY1693" s="11">
        <v>28732.930752711691</v>
      </c>
      <c r="AZ1693" s="13">
        <v>9.1509991851060901E-3</v>
      </c>
      <c r="BA1693" s="11">
        <v>28732.930752711691</v>
      </c>
      <c r="BB1693" s="11">
        <v>28732.930752711691</v>
      </c>
      <c r="BC1693" s="11"/>
      <c r="BD1693" s="11"/>
      <c r="BE1693" s="11"/>
      <c r="BF1693" s="11">
        <v>0</v>
      </c>
      <c r="BG1693" s="11">
        <v>0</v>
      </c>
      <c r="BH1693" s="11">
        <v>28732.930752711691</v>
      </c>
      <c r="BI1693" s="11">
        <v>28732.930752711691</v>
      </c>
      <c r="BJ1693" s="11">
        <v>28732.930752711691</v>
      </c>
      <c r="BK1693" s="11">
        <v>0</v>
      </c>
      <c r="BL1693" s="11">
        <v>28732.930752711691</v>
      </c>
    </row>
    <row r="1694" spans="1:64" hidden="1" x14ac:dyDescent="0.25">
      <c r="A1694" s="7">
        <v>500995</v>
      </c>
      <c r="B1694" s="7" t="s">
        <v>208</v>
      </c>
      <c r="C1694" s="9">
        <v>42731</v>
      </c>
      <c r="D1694" s="9">
        <v>46022</v>
      </c>
      <c r="E1694" s="9">
        <v>46022</v>
      </c>
      <c r="F1694" s="7" t="s">
        <v>238</v>
      </c>
      <c r="G1694" s="11">
        <v>8114367.3199999994</v>
      </c>
      <c r="H1694" s="11">
        <v>8000000</v>
      </c>
      <c r="I1694" s="11" t="s">
        <v>240</v>
      </c>
      <c r="J1694" s="11">
        <v>260077.41616438361</v>
      </c>
      <c r="K1694" s="11" t="s">
        <v>240</v>
      </c>
      <c r="L1694" s="11">
        <v>0</v>
      </c>
      <c r="M1694" s="13">
        <v>6.7900000000000002E-2</v>
      </c>
      <c r="N1694" s="13" t="s">
        <v>246</v>
      </c>
      <c r="O1694" s="13" t="s">
        <v>257</v>
      </c>
      <c r="P1694" s="13">
        <v>0.39539999999999997</v>
      </c>
      <c r="Q1694" s="7" t="s">
        <v>260</v>
      </c>
      <c r="R1694" s="7" t="s">
        <v>262</v>
      </c>
      <c r="S1694" s="7">
        <v>0</v>
      </c>
      <c r="T1694" s="7" t="s">
        <v>267</v>
      </c>
      <c r="U1694" s="7" t="s">
        <v>269</v>
      </c>
      <c r="V1694" s="7">
        <v>1</v>
      </c>
      <c r="W1694" s="9">
        <v>45657</v>
      </c>
      <c r="X1694" s="7">
        <v>12</v>
      </c>
      <c r="Y1694" s="7">
        <v>5</v>
      </c>
      <c r="Z1694" s="11">
        <v>0</v>
      </c>
      <c r="AA1694" s="11">
        <v>0</v>
      </c>
      <c r="AB1694" s="11">
        <v>0</v>
      </c>
      <c r="AC1694" s="11">
        <v>0</v>
      </c>
      <c r="AD1694" s="11">
        <v>0</v>
      </c>
      <c r="AE1694" s="11">
        <v>0</v>
      </c>
      <c r="AF1694" s="11">
        <v>0</v>
      </c>
      <c r="AG1694" s="11">
        <v>0</v>
      </c>
      <c r="AH1694" s="11">
        <v>0</v>
      </c>
      <c r="AI1694" s="11">
        <v>0</v>
      </c>
      <c r="AJ1694" s="11">
        <v>8114367.3199999994</v>
      </c>
      <c r="AK1694" s="11">
        <v>0</v>
      </c>
      <c r="AL1694" s="13">
        <v>9.0648480513104701E-3</v>
      </c>
      <c r="AM1694" s="7">
        <v>4387</v>
      </c>
      <c r="AN1694" s="7" t="s">
        <v>289</v>
      </c>
      <c r="AO1694" s="9">
        <v>45808</v>
      </c>
      <c r="AP1694" s="9">
        <v>45777</v>
      </c>
      <c r="AQ1694" s="7">
        <v>31</v>
      </c>
      <c r="AR1694" s="7">
        <v>151</v>
      </c>
      <c r="AS1694" s="15">
        <v>0.97318842635863945</v>
      </c>
      <c r="AT1694" s="11">
        <v>28304.063668188541</v>
      </c>
      <c r="AU1694" s="11">
        <v>28304.063668188541</v>
      </c>
      <c r="AV1694" s="11">
        <v>0</v>
      </c>
      <c r="AW1694" s="11">
        <v>0</v>
      </c>
      <c r="AX1694" s="11">
        <v>28304.063668188541</v>
      </c>
      <c r="AY1694" s="11">
        <v>28304.063668188541</v>
      </c>
      <c r="AZ1694" s="13">
        <v>9.0648480513104701E-3</v>
      </c>
      <c r="BA1694" s="11">
        <v>28304.063668188541</v>
      </c>
      <c r="BB1694" s="11">
        <v>28304.063668188541</v>
      </c>
      <c r="BC1694" s="11"/>
      <c r="BD1694" s="11"/>
      <c r="BE1694" s="11"/>
      <c r="BF1694" s="11">
        <v>0</v>
      </c>
      <c r="BG1694" s="11">
        <v>0</v>
      </c>
      <c r="BH1694" s="11">
        <v>28304.063668188541</v>
      </c>
      <c r="BI1694" s="11">
        <v>28304.063668188541</v>
      </c>
      <c r="BJ1694" s="11">
        <v>28304.063668188541</v>
      </c>
      <c r="BK1694" s="11">
        <v>0</v>
      </c>
      <c r="BL1694" s="11">
        <v>28304.063668188541</v>
      </c>
    </row>
    <row r="1695" spans="1:64" hidden="1" x14ac:dyDescent="0.25">
      <c r="A1695" s="7">
        <v>500995</v>
      </c>
      <c r="B1695" s="7" t="s">
        <v>208</v>
      </c>
      <c r="C1695" s="9">
        <v>42731</v>
      </c>
      <c r="D1695" s="9">
        <v>46022</v>
      </c>
      <c r="E1695" s="9">
        <v>46022</v>
      </c>
      <c r="F1695" s="7" t="s">
        <v>238</v>
      </c>
      <c r="G1695" s="11">
        <v>8114367.3199999994</v>
      </c>
      <c r="H1695" s="11">
        <v>8000000</v>
      </c>
      <c r="I1695" s="11" t="s">
        <v>240</v>
      </c>
      <c r="J1695" s="11">
        <v>260077.41616438361</v>
      </c>
      <c r="K1695" s="11" t="s">
        <v>240</v>
      </c>
      <c r="L1695" s="11">
        <v>0</v>
      </c>
      <c r="M1695" s="13">
        <v>6.7900000000000002E-2</v>
      </c>
      <c r="N1695" s="13" t="s">
        <v>246</v>
      </c>
      <c r="O1695" s="13" t="s">
        <v>257</v>
      </c>
      <c r="P1695" s="13">
        <v>0.39539999999999997</v>
      </c>
      <c r="Q1695" s="7" t="s">
        <v>260</v>
      </c>
      <c r="R1695" s="7" t="s">
        <v>262</v>
      </c>
      <c r="S1695" s="7">
        <v>0</v>
      </c>
      <c r="T1695" s="7" t="s">
        <v>267</v>
      </c>
      <c r="U1695" s="7" t="s">
        <v>269</v>
      </c>
      <c r="V1695" s="7">
        <v>1</v>
      </c>
      <c r="W1695" s="9">
        <v>45657</v>
      </c>
      <c r="X1695" s="7">
        <v>12</v>
      </c>
      <c r="Y1695" s="7">
        <v>6</v>
      </c>
      <c r="Z1695" s="11">
        <v>0</v>
      </c>
      <c r="AA1695" s="11">
        <v>0</v>
      </c>
      <c r="AB1695" s="11">
        <v>0</v>
      </c>
      <c r="AC1695" s="11">
        <v>0</v>
      </c>
      <c r="AD1695" s="11">
        <v>0</v>
      </c>
      <c r="AE1695" s="11">
        <v>0</v>
      </c>
      <c r="AF1695" s="11">
        <v>0</v>
      </c>
      <c r="AG1695" s="11">
        <v>0</v>
      </c>
      <c r="AH1695" s="11">
        <v>0</v>
      </c>
      <c r="AI1695" s="11">
        <v>0</v>
      </c>
      <c r="AJ1695" s="11">
        <v>8114367.3199999994</v>
      </c>
      <c r="AK1695" s="11">
        <v>0</v>
      </c>
      <c r="AL1695" s="13">
        <v>8.9795079784388276E-3</v>
      </c>
      <c r="AM1695" s="7">
        <v>4388</v>
      </c>
      <c r="AN1695" s="7" t="s">
        <v>290</v>
      </c>
      <c r="AO1695" s="9">
        <v>45838</v>
      </c>
      <c r="AP1695" s="9">
        <v>45808</v>
      </c>
      <c r="AQ1695" s="7">
        <v>30</v>
      </c>
      <c r="AR1695" s="7">
        <v>181</v>
      </c>
      <c r="AS1695" s="15">
        <v>0.96794784157172131</v>
      </c>
      <c r="AT1695" s="11">
        <v>27886.61653301313</v>
      </c>
      <c r="AU1695" s="11">
        <v>27886.61653301313</v>
      </c>
      <c r="AV1695" s="11">
        <v>0</v>
      </c>
      <c r="AW1695" s="11">
        <v>0</v>
      </c>
      <c r="AX1695" s="11">
        <v>27886.61653301313</v>
      </c>
      <c r="AY1695" s="11">
        <v>27886.61653301313</v>
      </c>
      <c r="AZ1695" s="13">
        <v>8.9795079784388276E-3</v>
      </c>
      <c r="BA1695" s="11">
        <v>27886.61653301313</v>
      </c>
      <c r="BB1695" s="11">
        <v>27886.61653301313</v>
      </c>
      <c r="BC1695" s="11"/>
      <c r="BD1695" s="11"/>
      <c r="BE1695" s="11"/>
      <c r="BF1695" s="11">
        <v>0</v>
      </c>
      <c r="BG1695" s="11">
        <v>0</v>
      </c>
      <c r="BH1695" s="11">
        <v>27886.61653301313</v>
      </c>
      <c r="BI1695" s="11">
        <v>27886.61653301313</v>
      </c>
      <c r="BJ1695" s="11">
        <v>27886.61653301313</v>
      </c>
      <c r="BK1695" s="11">
        <v>0</v>
      </c>
      <c r="BL1695" s="11">
        <v>27886.61653301313</v>
      </c>
    </row>
    <row r="1696" spans="1:64" hidden="1" x14ac:dyDescent="0.25">
      <c r="A1696" s="7">
        <v>500995</v>
      </c>
      <c r="B1696" s="7" t="s">
        <v>208</v>
      </c>
      <c r="C1696" s="9">
        <v>42731</v>
      </c>
      <c r="D1696" s="9">
        <v>46022</v>
      </c>
      <c r="E1696" s="9">
        <v>46022</v>
      </c>
      <c r="F1696" s="7" t="s">
        <v>238</v>
      </c>
      <c r="G1696" s="11">
        <v>8114367.3199999994</v>
      </c>
      <c r="H1696" s="11">
        <v>8000000</v>
      </c>
      <c r="I1696" s="11" t="s">
        <v>240</v>
      </c>
      <c r="J1696" s="11">
        <v>260077.41616438361</v>
      </c>
      <c r="K1696" s="11" t="s">
        <v>240</v>
      </c>
      <c r="L1696" s="11">
        <v>0</v>
      </c>
      <c r="M1696" s="13">
        <v>6.7900000000000002E-2</v>
      </c>
      <c r="N1696" s="13" t="s">
        <v>246</v>
      </c>
      <c r="O1696" s="13" t="s">
        <v>257</v>
      </c>
      <c r="P1696" s="13">
        <v>0.39539999999999997</v>
      </c>
      <c r="Q1696" s="7" t="s">
        <v>260</v>
      </c>
      <c r="R1696" s="7" t="s">
        <v>262</v>
      </c>
      <c r="S1696" s="7">
        <v>0</v>
      </c>
      <c r="T1696" s="7" t="s">
        <v>267</v>
      </c>
      <c r="U1696" s="7" t="s">
        <v>269</v>
      </c>
      <c r="V1696" s="7">
        <v>1</v>
      </c>
      <c r="W1696" s="9">
        <v>45657</v>
      </c>
      <c r="X1696" s="7">
        <v>12</v>
      </c>
      <c r="Y1696" s="7">
        <v>7</v>
      </c>
      <c r="Z1696" s="11">
        <v>0</v>
      </c>
      <c r="AA1696" s="11">
        <v>0</v>
      </c>
      <c r="AB1696" s="11">
        <v>0</v>
      </c>
      <c r="AC1696" s="11">
        <v>0</v>
      </c>
      <c r="AD1696" s="11">
        <v>0</v>
      </c>
      <c r="AE1696" s="11">
        <v>0</v>
      </c>
      <c r="AF1696" s="11">
        <v>0</v>
      </c>
      <c r="AG1696" s="11">
        <v>0</v>
      </c>
      <c r="AH1696" s="11">
        <v>0</v>
      </c>
      <c r="AI1696" s="11">
        <v>0</v>
      </c>
      <c r="AJ1696" s="11">
        <v>8114367.3199999994</v>
      </c>
      <c r="AK1696" s="11">
        <v>0</v>
      </c>
      <c r="AL1696" s="13">
        <v>8.8949713308420497E-3</v>
      </c>
      <c r="AM1696" s="7">
        <v>4389</v>
      </c>
      <c r="AN1696" s="7" t="s">
        <v>291</v>
      </c>
      <c r="AO1696" s="9">
        <v>45869</v>
      </c>
      <c r="AP1696" s="9">
        <v>45838</v>
      </c>
      <c r="AQ1696" s="7">
        <v>31</v>
      </c>
      <c r="AR1696" s="7">
        <v>212</v>
      </c>
      <c r="AS1696" s="15">
        <v>0.96256221590629554</v>
      </c>
      <c r="AT1696" s="11">
        <v>27470.381515685371</v>
      </c>
      <c r="AU1696" s="11">
        <v>27470.381515685371</v>
      </c>
      <c r="AV1696" s="11">
        <v>0</v>
      </c>
      <c r="AW1696" s="11">
        <v>0</v>
      </c>
      <c r="AX1696" s="11">
        <v>27470.381515685371</v>
      </c>
      <c r="AY1696" s="11">
        <v>27470.381515685371</v>
      </c>
      <c r="AZ1696" s="13">
        <v>8.8949713308420497E-3</v>
      </c>
      <c r="BA1696" s="11">
        <v>27470.381515685371</v>
      </c>
      <c r="BB1696" s="11">
        <v>27470.381515685371</v>
      </c>
      <c r="BC1696" s="11"/>
      <c r="BD1696" s="11"/>
      <c r="BE1696" s="11"/>
      <c r="BF1696" s="11">
        <v>0</v>
      </c>
      <c r="BG1696" s="11">
        <v>0</v>
      </c>
      <c r="BH1696" s="11">
        <v>27470.381515685371</v>
      </c>
      <c r="BI1696" s="11">
        <v>27470.381515685371</v>
      </c>
      <c r="BJ1696" s="11">
        <v>27470.381515685371</v>
      </c>
      <c r="BK1696" s="11">
        <v>0</v>
      </c>
      <c r="BL1696" s="11">
        <v>27470.381515685371</v>
      </c>
    </row>
    <row r="1697" spans="1:64" hidden="1" x14ac:dyDescent="0.25">
      <c r="A1697" s="7">
        <v>500995</v>
      </c>
      <c r="B1697" s="7" t="s">
        <v>208</v>
      </c>
      <c r="C1697" s="9">
        <v>42731</v>
      </c>
      <c r="D1697" s="9">
        <v>46022</v>
      </c>
      <c r="E1697" s="9">
        <v>46022</v>
      </c>
      <c r="F1697" s="7" t="s">
        <v>238</v>
      </c>
      <c r="G1697" s="11">
        <v>8114367.3199999994</v>
      </c>
      <c r="H1697" s="11">
        <v>8000000</v>
      </c>
      <c r="I1697" s="11" t="s">
        <v>240</v>
      </c>
      <c r="J1697" s="11">
        <v>260077.41616438361</v>
      </c>
      <c r="K1697" s="11" t="s">
        <v>240</v>
      </c>
      <c r="L1697" s="11">
        <v>0</v>
      </c>
      <c r="M1697" s="13">
        <v>6.7900000000000002E-2</v>
      </c>
      <c r="N1697" s="13" t="s">
        <v>246</v>
      </c>
      <c r="O1697" s="13" t="s">
        <v>257</v>
      </c>
      <c r="P1697" s="13">
        <v>0.39539999999999997</v>
      </c>
      <c r="Q1697" s="7" t="s">
        <v>260</v>
      </c>
      <c r="R1697" s="7" t="s">
        <v>262</v>
      </c>
      <c r="S1697" s="7">
        <v>0</v>
      </c>
      <c r="T1697" s="7" t="s">
        <v>267</v>
      </c>
      <c r="U1697" s="7" t="s">
        <v>269</v>
      </c>
      <c r="V1697" s="7">
        <v>1</v>
      </c>
      <c r="W1697" s="9">
        <v>45657</v>
      </c>
      <c r="X1697" s="7">
        <v>12</v>
      </c>
      <c r="Y1697" s="7">
        <v>8</v>
      </c>
      <c r="Z1697" s="11">
        <v>0</v>
      </c>
      <c r="AA1697" s="11">
        <v>0</v>
      </c>
      <c r="AB1697" s="11">
        <v>0</v>
      </c>
      <c r="AC1697" s="11">
        <v>0</v>
      </c>
      <c r="AD1697" s="11">
        <v>0</v>
      </c>
      <c r="AE1697" s="11">
        <v>0</v>
      </c>
      <c r="AF1697" s="11">
        <v>0</v>
      </c>
      <c r="AG1697" s="11">
        <v>0</v>
      </c>
      <c r="AH1697" s="11">
        <v>0</v>
      </c>
      <c r="AI1697" s="11">
        <v>0</v>
      </c>
      <c r="AJ1697" s="11">
        <v>8114367.3199999994</v>
      </c>
      <c r="AK1697" s="11">
        <v>0</v>
      </c>
      <c r="AL1697" s="13">
        <v>8.8112305447562989E-3</v>
      </c>
      <c r="AM1697" s="7">
        <v>4390</v>
      </c>
      <c r="AN1697" s="7" t="s">
        <v>292</v>
      </c>
      <c r="AO1697" s="9">
        <v>45900</v>
      </c>
      <c r="AP1697" s="9">
        <v>45869</v>
      </c>
      <c r="AQ1697" s="7">
        <v>31</v>
      </c>
      <c r="AR1697" s="7">
        <v>243</v>
      </c>
      <c r="AS1697" s="15">
        <v>0.95720655566107349</v>
      </c>
      <c r="AT1697" s="11">
        <v>27060.359212956941</v>
      </c>
      <c r="AU1697" s="11">
        <v>27060.359212956941</v>
      </c>
      <c r="AV1697" s="11">
        <v>0</v>
      </c>
      <c r="AW1697" s="11">
        <v>0</v>
      </c>
      <c r="AX1697" s="11">
        <v>27060.359212956941</v>
      </c>
      <c r="AY1697" s="11">
        <v>27060.359212956941</v>
      </c>
      <c r="AZ1697" s="13">
        <v>8.8112305447562989E-3</v>
      </c>
      <c r="BA1697" s="11">
        <v>27060.359212956941</v>
      </c>
      <c r="BB1697" s="11">
        <v>27060.359212956941</v>
      </c>
      <c r="BC1697" s="11"/>
      <c r="BD1697" s="11"/>
      <c r="BE1697" s="11"/>
      <c r="BF1697" s="11">
        <v>0</v>
      </c>
      <c r="BG1697" s="11">
        <v>0</v>
      </c>
      <c r="BH1697" s="11">
        <v>27060.359212956941</v>
      </c>
      <c r="BI1697" s="11">
        <v>27060.359212956941</v>
      </c>
      <c r="BJ1697" s="11">
        <v>27060.359212956941</v>
      </c>
      <c r="BK1697" s="11">
        <v>0</v>
      </c>
      <c r="BL1697" s="11">
        <v>27060.359212956941</v>
      </c>
    </row>
    <row r="1698" spans="1:64" hidden="1" x14ac:dyDescent="0.25">
      <c r="A1698" s="7">
        <v>500995</v>
      </c>
      <c r="B1698" s="7" t="s">
        <v>208</v>
      </c>
      <c r="C1698" s="9">
        <v>42731</v>
      </c>
      <c r="D1698" s="9">
        <v>46022</v>
      </c>
      <c r="E1698" s="9">
        <v>46022</v>
      </c>
      <c r="F1698" s="7" t="s">
        <v>238</v>
      </c>
      <c r="G1698" s="11">
        <v>8114367.3199999994</v>
      </c>
      <c r="H1698" s="11">
        <v>8000000</v>
      </c>
      <c r="I1698" s="11" t="s">
        <v>240</v>
      </c>
      <c r="J1698" s="11">
        <v>260077.41616438361</v>
      </c>
      <c r="K1698" s="11" t="s">
        <v>240</v>
      </c>
      <c r="L1698" s="11">
        <v>0</v>
      </c>
      <c r="M1698" s="13">
        <v>6.7900000000000002E-2</v>
      </c>
      <c r="N1698" s="13" t="s">
        <v>246</v>
      </c>
      <c r="O1698" s="13" t="s">
        <v>257</v>
      </c>
      <c r="P1698" s="13">
        <v>0.39539999999999997</v>
      </c>
      <c r="Q1698" s="7" t="s">
        <v>260</v>
      </c>
      <c r="R1698" s="7" t="s">
        <v>262</v>
      </c>
      <c r="S1698" s="7">
        <v>0</v>
      </c>
      <c r="T1698" s="7" t="s">
        <v>267</v>
      </c>
      <c r="U1698" s="7" t="s">
        <v>269</v>
      </c>
      <c r="V1698" s="7">
        <v>1</v>
      </c>
      <c r="W1698" s="9">
        <v>45657</v>
      </c>
      <c r="X1698" s="7">
        <v>12</v>
      </c>
      <c r="Y1698" s="7">
        <v>9</v>
      </c>
      <c r="Z1698" s="11">
        <v>0</v>
      </c>
      <c r="AA1698" s="11">
        <v>0</v>
      </c>
      <c r="AB1698" s="11">
        <v>0</v>
      </c>
      <c r="AC1698" s="11">
        <v>0</v>
      </c>
      <c r="AD1698" s="11">
        <v>0</v>
      </c>
      <c r="AE1698" s="11">
        <v>0</v>
      </c>
      <c r="AF1698" s="11">
        <v>0</v>
      </c>
      <c r="AG1698" s="11">
        <v>0</v>
      </c>
      <c r="AH1698" s="11">
        <v>0</v>
      </c>
      <c r="AI1698" s="11">
        <v>0</v>
      </c>
      <c r="AJ1698" s="11">
        <v>8114367.3199999994</v>
      </c>
      <c r="AK1698" s="11">
        <v>0</v>
      </c>
      <c r="AL1698" s="13">
        <v>8.728278127625666E-3</v>
      </c>
      <c r="AM1698" s="7">
        <v>4391</v>
      </c>
      <c r="AN1698" s="7" t="s">
        <v>293</v>
      </c>
      <c r="AO1698" s="9">
        <v>45930</v>
      </c>
      <c r="AP1698" s="9">
        <v>45900</v>
      </c>
      <c r="AQ1698" s="7">
        <v>30</v>
      </c>
      <c r="AR1698" s="7">
        <v>273</v>
      </c>
      <c r="AS1698" s="15">
        <v>0.95205203267490823</v>
      </c>
      <c r="AT1698" s="11">
        <v>26661.255057359649</v>
      </c>
      <c r="AU1698" s="11">
        <v>26661.255057359649</v>
      </c>
      <c r="AV1698" s="11">
        <v>0</v>
      </c>
      <c r="AW1698" s="11">
        <v>0</v>
      </c>
      <c r="AX1698" s="11">
        <v>26661.255057359649</v>
      </c>
      <c r="AY1698" s="11">
        <v>26661.255057359649</v>
      </c>
      <c r="AZ1698" s="13">
        <v>8.728278127625666E-3</v>
      </c>
      <c r="BA1698" s="11">
        <v>26661.255057359649</v>
      </c>
      <c r="BB1698" s="11">
        <v>26661.255057359649</v>
      </c>
      <c r="BC1698" s="11"/>
      <c r="BD1698" s="11"/>
      <c r="BE1698" s="11"/>
      <c r="BF1698" s="11">
        <v>0</v>
      </c>
      <c r="BG1698" s="11">
        <v>0</v>
      </c>
      <c r="BH1698" s="11">
        <v>26661.255057359649</v>
      </c>
      <c r="BI1698" s="11">
        <v>26661.255057359649</v>
      </c>
      <c r="BJ1698" s="11">
        <v>26661.255057359649</v>
      </c>
      <c r="BK1698" s="11">
        <v>0</v>
      </c>
      <c r="BL1698" s="11">
        <v>26661.255057359649</v>
      </c>
    </row>
    <row r="1699" spans="1:64" hidden="1" x14ac:dyDescent="0.25">
      <c r="A1699" s="7">
        <v>500995</v>
      </c>
      <c r="B1699" s="7" t="s">
        <v>208</v>
      </c>
      <c r="C1699" s="9">
        <v>42731</v>
      </c>
      <c r="D1699" s="9">
        <v>46022</v>
      </c>
      <c r="E1699" s="9">
        <v>46022</v>
      </c>
      <c r="F1699" s="7" t="s">
        <v>238</v>
      </c>
      <c r="G1699" s="11">
        <v>8114367.3199999994</v>
      </c>
      <c r="H1699" s="11">
        <v>8000000</v>
      </c>
      <c r="I1699" s="11" t="s">
        <v>240</v>
      </c>
      <c r="J1699" s="11">
        <v>260077.41616438361</v>
      </c>
      <c r="K1699" s="11" t="s">
        <v>240</v>
      </c>
      <c r="L1699" s="11">
        <v>0</v>
      </c>
      <c r="M1699" s="13">
        <v>6.7900000000000002E-2</v>
      </c>
      <c r="N1699" s="13" t="s">
        <v>246</v>
      </c>
      <c r="O1699" s="13" t="s">
        <v>257</v>
      </c>
      <c r="P1699" s="13">
        <v>0.39539999999999997</v>
      </c>
      <c r="Q1699" s="7" t="s">
        <v>260</v>
      </c>
      <c r="R1699" s="7" t="s">
        <v>262</v>
      </c>
      <c r="S1699" s="7">
        <v>0</v>
      </c>
      <c r="T1699" s="7" t="s">
        <v>267</v>
      </c>
      <c r="U1699" s="7" t="s">
        <v>269</v>
      </c>
      <c r="V1699" s="7">
        <v>1</v>
      </c>
      <c r="W1699" s="9">
        <v>45657</v>
      </c>
      <c r="X1699" s="7">
        <v>12</v>
      </c>
      <c r="Y1699" s="7">
        <v>10</v>
      </c>
      <c r="Z1699" s="11">
        <v>0</v>
      </c>
      <c r="AA1699" s="11">
        <v>0</v>
      </c>
      <c r="AB1699" s="11">
        <v>0</v>
      </c>
      <c r="AC1699" s="11">
        <v>0</v>
      </c>
      <c r="AD1699" s="11">
        <v>0</v>
      </c>
      <c r="AE1699" s="11">
        <v>0</v>
      </c>
      <c r="AF1699" s="11">
        <v>0</v>
      </c>
      <c r="AG1699" s="11">
        <v>0</v>
      </c>
      <c r="AH1699" s="11">
        <v>0</v>
      </c>
      <c r="AI1699" s="11">
        <v>0</v>
      </c>
      <c r="AJ1699" s="11">
        <v>8114367.3199999994</v>
      </c>
      <c r="AK1699" s="11">
        <v>0</v>
      </c>
      <c r="AL1699" s="13">
        <v>8.646106657432262E-3</v>
      </c>
      <c r="AM1699" s="7">
        <v>4392</v>
      </c>
      <c r="AN1699" s="7" t="s">
        <v>294</v>
      </c>
      <c r="AO1699" s="9">
        <v>45961</v>
      </c>
      <c r="AP1699" s="9">
        <v>45930</v>
      </c>
      <c r="AQ1699" s="7">
        <v>31</v>
      </c>
      <c r="AR1699" s="7">
        <v>304</v>
      </c>
      <c r="AS1699" s="15">
        <v>0.94675485069693188</v>
      </c>
      <c r="AT1699" s="11">
        <v>26263.309758128318</v>
      </c>
      <c r="AU1699" s="11">
        <v>26263.309758128318</v>
      </c>
      <c r="AV1699" s="11">
        <v>0</v>
      </c>
      <c r="AW1699" s="11">
        <v>0</v>
      </c>
      <c r="AX1699" s="11">
        <v>26263.309758128318</v>
      </c>
      <c r="AY1699" s="11">
        <v>26263.309758128318</v>
      </c>
      <c r="AZ1699" s="13">
        <v>8.646106657432262E-3</v>
      </c>
      <c r="BA1699" s="11">
        <v>26263.309758128318</v>
      </c>
      <c r="BB1699" s="11">
        <v>26263.309758128318</v>
      </c>
      <c r="BC1699" s="11"/>
      <c r="BD1699" s="11"/>
      <c r="BE1699" s="11"/>
      <c r="BF1699" s="11">
        <v>0</v>
      </c>
      <c r="BG1699" s="11">
        <v>0</v>
      </c>
      <c r="BH1699" s="11">
        <v>26263.309758128318</v>
      </c>
      <c r="BI1699" s="11">
        <v>26263.309758128318</v>
      </c>
      <c r="BJ1699" s="11">
        <v>26263.309758128318</v>
      </c>
      <c r="BK1699" s="11">
        <v>0</v>
      </c>
      <c r="BL1699" s="11">
        <v>26263.309758128318</v>
      </c>
    </row>
    <row r="1700" spans="1:64" hidden="1" x14ac:dyDescent="0.25">
      <c r="A1700" s="7">
        <v>500995</v>
      </c>
      <c r="B1700" s="7" t="s">
        <v>208</v>
      </c>
      <c r="C1700" s="9">
        <v>42731</v>
      </c>
      <c r="D1700" s="9">
        <v>46022</v>
      </c>
      <c r="E1700" s="9">
        <v>46022</v>
      </c>
      <c r="F1700" s="7" t="s">
        <v>238</v>
      </c>
      <c r="G1700" s="11">
        <v>8114367.3199999994</v>
      </c>
      <c r="H1700" s="11">
        <v>8000000</v>
      </c>
      <c r="I1700" s="11" t="s">
        <v>240</v>
      </c>
      <c r="J1700" s="11">
        <v>260077.41616438361</v>
      </c>
      <c r="K1700" s="11" t="s">
        <v>240</v>
      </c>
      <c r="L1700" s="11">
        <v>0</v>
      </c>
      <c r="M1700" s="13">
        <v>6.7900000000000002E-2</v>
      </c>
      <c r="N1700" s="13" t="s">
        <v>246</v>
      </c>
      <c r="O1700" s="13" t="s">
        <v>257</v>
      </c>
      <c r="P1700" s="13">
        <v>0.39539999999999997</v>
      </c>
      <c r="Q1700" s="7" t="s">
        <v>260</v>
      </c>
      <c r="R1700" s="7" t="s">
        <v>262</v>
      </c>
      <c r="S1700" s="7">
        <v>0</v>
      </c>
      <c r="T1700" s="7" t="s">
        <v>267</v>
      </c>
      <c r="U1700" s="7" t="s">
        <v>269</v>
      </c>
      <c r="V1700" s="7">
        <v>1</v>
      </c>
      <c r="W1700" s="9">
        <v>45657</v>
      </c>
      <c r="X1700" s="7">
        <v>12</v>
      </c>
      <c r="Y1700" s="7">
        <v>11</v>
      </c>
      <c r="Z1700" s="11">
        <v>0</v>
      </c>
      <c r="AA1700" s="11">
        <v>0</v>
      </c>
      <c r="AB1700" s="11">
        <v>0</v>
      </c>
      <c r="AC1700" s="11">
        <v>0</v>
      </c>
      <c r="AD1700" s="11">
        <v>0</v>
      </c>
      <c r="AE1700" s="11">
        <v>0</v>
      </c>
      <c r="AF1700" s="11">
        <v>0</v>
      </c>
      <c r="AG1700" s="11">
        <v>0</v>
      </c>
      <c r="AH1700" s="11">
        <v>0</v>
      </c>
      <c r="AI1700" s="11">
        <v>0</v>
      </c>
      <c r="AJ1700" s="11">
        <v>8114367.3199999994</v>
      </c>
      <c r="AK1700" s="11">
        <v>0</v>
      </c>
      <c r="AL1700" s="13">
        <v>8.5647087820321932E-3</v>
      </c>
      <c r="AM1700" s="7">
        <v>4393</v>
      </c>
      <c r="AN1700" s="7" t="s">
        <v>295</v>
      </c>
      <c r="AO1700" s="9">
        <v>45991</v>
      </c>
      <c r="AP1700" s="9">
        <v>45961</v>
      </c>
      <c r="AQ1700" s="7">
        <v>30</v>
      </c>
      <c r="AR1700" s="7">
        <v>334</v>
      </c>
      <c r="AS1700" s="15">
        <v>0.94165660976730248</v>
      </c>
      <c r="AT1700" s="11">
        <v>25875.961017421661</v>
      </c>
      <c r="AU1700" s="11">
        <v>25875.961017421661</v>
      </c>
      <c r="AV1700" s="11">
        <v>0</v>
      </c>
      <c r="AW1700" s="11">
        <v>0</v>
      </c>
      <c r="AX1700" s="11">
        <v>25875.961017421661</v>
      </c>
      <c r="AY1700" s="11">
        <v>25875.961017421661</v>
      </c>
      <c r="AZ1700" s="13">
        <v>8.5647087820321932E-3</v>
      </c>
      <c r="BA1700" s="11">
        <v>25875.961017421661</v>
      </c>
      <c r="BB1700" s="11">
        <v>25875.961017421661</v>
      </c>
      <c r="BC1700" s="11"/>
      <c r="BD1700" s="11"/>
      <c r="BE1700" s="11"/>
      <c r="BF1700" s="11">
        <v>0</v>
      </c>
      <c r="BG1700" s="11">
        <v>0</v>
      </c>
      <c r="BH1700" s="11">
        <v>25875.961017421661</v>
      </c>
      <c r="BI1700" s="11">
        <v>25875.961017421661</v>
      </c>
      <c r="BJ1700" s="11">
        <v>25875.961017421661</v>
      </c>
      <c r="BK1700" s="11">
        <v>0</v>
      </c>
      <c r="BL1700" s="11">
        <v>25875.961017421661</v>
      </c>
    </row>
    <row r="1701" spans="1:64" hidden="1" x14ac:dyDescent="0.25">
      <c r="A1701" s="7">
        <v>500995</v>
      </c>
      <c r="B1701" s="7" t="s">
        <v>208</v>
      </c>
      <c r="C1701" s="9">
        <v>42731</v>
      </c>
      <c r="D1701" s="9">
        <v>46022</v>
      </c>
      <c r="E1701" s="9">
        <v>46022</v>
      </c>
      <c r="F1701" s="7" t="s">
        <v>238</v>
      </c>
      <c r="G1701" s="11">
        <v>8114367.3199999994</v>
      </c>
      <c r="H1701" s="11">
        <v>8000000</v>
      </c>
      <c r="I1701" s="11" t="s">
        <v>240</v>
      </c>
      <c r="J1701" s="11">
        <v>260077.41616438361</v>
      </c>
      <c r="K1701" s="11" t="s">
        <v>240</v>
      </c>
      <c r="L1701" s="11">
        <v>0</v>
      </c>
      <c r="M1701" s="13">
        <v>6.7900000000000002E-2</v>
      </c>
      <c r="N1701" s="13" t="s">
        <v>246</v>
      </c>
      <c r="O1701" s="13" t="s">
        <v>257</v>
      </c>
      <c r="P1701" s="13">
        <v>0.39539999999999997</v>
      </c>
      <c r="Q1701" s="7" t="s">
        <v>260</v>
      </c>
      <c r="R1701" s="7" t="s">
        <v>262</v>
      </c>
      <c r="S1701" s="7">
        <v>0</v>
      </c>
      <c r="T1701" s="7" t="s">
        <v>267</v>
      </c>
      <c r="U1701" s="7" t="s">
        <v>269</v>
      </c>
      <c r="V1701" s="7">
        <v>1</v>
      </c>
      <c r="W1701" s="9">
        <v>45657</v>
      </c>
      <c r="X1701" s="7">
        <v>12</v>
      </c>
      <c r="Y1701" s="7">
        <v>12</v>
      </c>
      <c r="Z1701" s="11">
        <v>8000000</v>
      </c>
      <c r="AA1701" s="11">
        <v>8000000</v>
      </c>
      <c r="AB1701" s="11">
        <v>260077.41616438361</v>
      </c>
      <c r="AC1701" s="11">
        <v>260077.41616438361</v>
      </c>
      <c r="AD1701" s="11">
        <v>0</v>
      </c>
      <c r="AE1701" s="11">
        <v>0</v>
      </c>
      <c r="AF1701" s="11">
        <v>8114367.3199999994</v>
      </c>
      <c r="AG1701" s="11">
        <v>0</v>
      </c>
      <c r="AH1701" s="11">
        <v>8114367.3199999994</v>
      </c>
      <c r="AI1701" s="11">
        <v>0</v>
      </c>
      <c r="AJ1701" s="11">
        <v>0</v>
      </c>
      <c r="AK1701" s="11">
        <v>0</v>
      </c>
      <c r="AL1701" s="13">
        <v>8.4840772184974211E-3</v>
      </c>
      <c r="AM1701" s="7">
        <v>4394</v>
      </c>
      <c r="AN1701" s="7" t="s">
        <v>296</v>
      </c>
      <c r="AO1701" s="9">
        <v>46022</v>
      </c>
      <c r="AP1701" s="9">
        <v>45991</v>
      </c>
      <c r="AQ1701" s="7">
        <v>31</v>
      </c>
      <c r="AR1701" s="7">
        <v>365</v>
      </c>
      <c r="AS1701" s="15">
        <v>0.93641726753441323</v>
      </c>
      <c r="AT1701" s="11">
        <v>0</v>
      </c>
      <c r="AU1701" s="11">
        <v>0</v>
      </c>
      <c r="AV1701" s="11">
        <v>0</v>
      </c>
      <c r="AW1701" s="11">
        <v>0</v>
      </c>
      <c r="AX1701" s="11">
        <v>0</v>
      </c>
      <c r="AY1701" s="11">
        <v>0</v>
      </c>
      <c r="AZ1701" s="13">
        <v>8.4840772184974211E-3</v>
      </c>
      <c r="BA1701" s="11">
        <v>0</v>
      </c>
      <c r="BB1701" s="11">
        <v>0</v>
      </c>
      <c r="BC1701" s="11"/>
      <c r="BD1701" s="11"/>
      <c r="BE1701" s="11"/>
      <c r="BF1701" s="11">
        <v>0</v>
      </c>
      <c r="BG1701" s="11">
        <v>0</v>
      </c>
      <c r="BH1701" s="11">
        <v>0</v>
      </c>
      <c r="BI1701" s="11">
        <v>0</v>
      </c>
      <c r="BJ1701" s="11">
        <v>0</v>
      </c>
      <c r="BK1701" s="11">
        <v>0</v>
      </c>
      <c r="BL1701" s="11">
        <v>0</v>
      </c>
    </row>
    <row r="1702" spans="1:64" hidden="1" x14ac:dyDescent="0.25">
      <c r="A1702" s="7">
        <v>501117</v>
      </c>
      <c r="B1702" s="7" t="s">
        <v>209</v>
      </c>
      <c r="C1702" s="9">
        <v>45289</v>
      </c>
      <c r="D1702" s="9">
        <v>46022</v>
      </c>
      <c r="E1702" s="9">
        <v>46022</v>
      </c>
      <c r="F1702" s="7" t="s">
        <v>238</v>
      </c>
      <c r="G1702" s="11">
        <v>10086033.35</v>
      </c>
      <c r="H1702" s="11">
        <v>10000000</v>
      </c>
      <c r="I1702" s="11" t="s">
        <v>240</v>
      </c>
      <c r="J1702" s="11">
        <v>82619.179999999993</v>
      </c>
      <c r="K1702" s="11" t="s">
        <v>240</v>
      </c>
      <c r="L1702" s="11">
        <v>0</v>
      </c>
      <c r="M1702" s="13">
        <v>7.1099999999999997E-2</v>
      </c>
      <c r="N1702" s="13" t="s">
        <v>246</v>
      </c>
      <c r="O1702" s="13" t="s">
        <v>259</v>
      </c>
      <c r="P1702" s="13">
        <v>8.8999999999999999E-3</v>
      </c>
      <c r="Q1702" s="7" t="s">
        <v>260</v>
      </c>
      <c r="R1702" s="7" t="s">
        <v>262</v>
      </c>
      <c r="S1702" s="7">
        <v>5</v>
      </c>
      <c r="T1702" s="7" t="s">
        <v>268</v>
      </c>
      <c r="U1702" s="7" t="s">
        <v>269</v>
      </c>
      <c r="V1702" s="7">
        <v>1</v>
      </c>
      <c r="W1702" s="9">
        <v>45657</v>
      </c>
      <c r="X1702" s="7">
        <v>12</v>
      </c>
      <c r="Y1702" s="7">
        <v>0</v>
      </c>
      <c r="Z1702" s="11">
        <v>0</v>
      </c>
      <c r="AA1702" s="11">
        <v>0</v>
      </c>
      <c r="AB1702" s="11">
        <v>0</v>
      </c>
      <c r="AC1702" s="11">
        <v>0</v>
      </c>
      <c r="AD1702" s="11">
        <v>0</v>
      </c>
      <c r="AE1702" s="11">
        <v>0</v>
      </c>
      <c r="AF1702" s="11">
        <v>0</v>
      </c>
      <c r="AG1702" s="11">
        <v>0</v>
      </c>
      <c r="AH1702" s="11">
        <v>0</v>
      </c>
      <c r="AI1702" s="11">
        <v>0</v>
      </c>
      <c r="AJ1702" s="11">
        <v>10086033.35</v>
      </c>
      <c r="AK1702" s="11">
        <v>0</v>
      </c>
      <c r="AM1702" s="7">
        <v>4395</v>
      </c>
      <c r="AN1702" s="7" t="s">
        <v>271</v>
      </c>
      <c r="AO1702" s="9">
        <v>45657</v>
      </c>
      <c r="AP1702" s="9">
        <v>46022</v>
      </c>
      <c r="AQ1702" s="7">
        <v>0</v>
      </c>
      <c r="AR1702" s="7">
        <v>0</v>
      </c>
      <c r="AS1702" s="15">
        <v>1</v>
      </c>
      <c r="BC1702" s="11"/>
      <c r="BD1702" s="11"/>
      <c r="BE1702" s="11"/>
    </row>
    <row r="1703" spans="1:64" hidden="1" x14ac:dyDescent="0.25">
      <c r="A1703" s="7">
        <v>501117</v>
      </c>
      <c r="B1703" s="7" t="s">
        <v>209</v>
      </c>
      <c r="C1703" s="9">
        <v>45289</v>
      </c>
      <c r="D1703" s="9">
        <v>46022</v>
      </c>
      <c r="E1703" s="9">
        <v>46022</v>
      </c>
      <c r="F1703" s="7" t="s">
        <v>238</v>
      </c>
      <c r="G1703" s="11">
        <v>10086033.35</v>
      </c>
      <c r="H1703" s="11">
        <v>10000000</v>
      </c>
      <c r="I1703" s="11" t="s">
        <v>240</v>
      </c>
      <c r="J1703" s="11">
        <v>82619.179999999993</v>
      </c>
      <c r="K1703" s="11" t="s">
        <v>240</v>
      </c>
      <c r="L1703" s="11">
        <v>0</v>
      </c>
      <c r="M1703" s="13">
        <v>7.1099999999999997E-2</v>
      </c>
      <c r="N1703" s="13" t="s">
        <v>246</v>
      </c>
      <c r="O1703" s="13" t="s">
        <v>259</v>
      </c>
      <c r="P1703" s="13">
        <v>8.8999999999999999E-3</v>
      </c>
      <c r="Q1703" s="7" t="s">
        <v>260</v>
      </c>
      <c r="R1703" s="7" t="s">
        <v>262</v>
      </c>
      <c r="S1703" s="7">
        <v>5</v>
      </c>
      <c r="T1703" s="7" t="s">
        <v>268</v>
      </c>
      <c r="U1703" s="7" t="s">
        <v>269</v>
      </c>
      <c r="V1703" s="7">
        <v>1</v>
      </c>
      <c r="W1703" s="9">
        <v>45657</v>
      </c>
      <c r="X1703" s="7">
        <v>12</v>
      </c>
      <c r="Y1703" s="7">
        <v>1</v>
      </c>
      <c r="Z1703" s="11">
        <v>0</v>
      </c>
      <c r="AA1703" s="11">
        <v>0</v>
      </c>
      <c r="AB1703" s="11">
        <v>0</v>
      </c>
      <c r="AC1703" s="11">
        <v>0</v>
      </c>
      <c r="AD1703" s="11">
        <v>0</v>
      </c>
      <c r="AE1703" s="11">
        <v>0</v>
      </c>
      <c r="AF1703" s="11">
        <v>0</v>
      </c>
      <c r="AG1703" s="11">
        <v>0</v>
      </c>
      <c r="AH1703" s="11">
        <v>0</v>
      </c>
      <c r="AI1703" s="11">
        <v>0</v>
      </c>
      <c r="AJ1703" s="11">
        <v>10086033.35</v>
      </c>
      <c r="AK1703" s="11">
        <v>0</v>
      </c>
      <c r="AL1703" s="13">
        <v>9.4143964011949022E-3</v>
      </c>
      <c r="AM1703" s="7">
        <v>4396</v>
      </c>
      <c r="AN1703" s="7" t="s">
        <v>272</v>
      </c>
      <c r="AO1703" s="9">
        <v>45688</v>
      </c>
      <c r="AP1703" s="9">
        <v>45657</v>
      </c>
      <c r="AQ1703" s="7">
        <v>31</v>
      </c>
      <c r="AR1703" s="7">
        <v>31</v>
      </c>
      <c r="AS1703" s="15">
        <v>0.99418336363473825</v>
      </c>
      <c r="AT1703" s="11">
        <v>840.17427267474829</v>
      </c>
      <c r="AU1703" s="11">
        <v>840.17427267474829</v>
      </c>
      <c r="AV1703" s="11">
        <v>0</v>
      </c>
      <c r="AW1703" s="11">
        <v>0</v>
      </c>
      <c r="AX1703" s="11">
        <v>840.17427267474829</v>
      </c>
      <c r="AY1703" s="11">
        <v>840.17427267474829</v>
      </c>
      <c r="AZ1703" s="13">
        <v>9.4143964011949022E-3</v>
      </c>
      <c r="BA1703" s="11">
        <v>840.17427267474829</v>
      </c>
      <c r="BB1703" s="11">
        <v>840.17427267474829</v>
      </c>
      <c r="BC1703" s="11"/>
      <c r="BD1703" s="11"/>
      <c r="BE1703" s="11"/>
      <c r="BF1703" s="11">
        <v>0</v>
      </c>
      <c r="BG1703" s="11">
        <v>0</v>
      </c>
      <c r="BH1703" s="11">
        <v>840.17427267474829</v>
      </c>
      <c r="BI1703" s="11">
        <v>840.17427267474829</v>
      </c>
      <c r="BJ1703" s="11">
        <v>840.17427267474829</v>
      </c>
      <c r="BK1703" s="11">
        <v>0</v>
      </c>
      <c r="BL1703" s="11">
        <v>840.17427267474829</v>
      </c>
    </row>
    <row r="1704" spans="1:64" hidden="1" x14ac:dyDescent="0.25">
      <c r="A1704" s="7">
        <v>501117</v>
      </c>
      <c r="B1704" s="7" t="s">
        <v>209</v>
      </c>
      <c r="C1704" s="9">
        <v>45289</v>
      </c>
      <c r="D1704" s="9">
        <v>46022</v>
      </c>
      <c r="E1704" s="9">
        <v>46022</v>
      </c>
      <c r="F1704" s="7" t="s">
        <v>238</v>
      </c>
      <c r="G1704" s="11">
        <v>10086033.35</v>
      </c>
      <c r="H1704" s="11">
        <v>10000000</v>
      </c>
      <c r="I1704" s="11" t="s">
        <v>240</v>
      </c>
      <c r="J1704" s="11">
        <v>82619.179999999993</v>
      </c>
      <c r="K1704" s="11" t="s">
        <v>240</v>
      </c>
      <c r="L1704" s="11">
        <v>0</v>
      </c>
      <c r="M1704" s="13">
        <v>7.1099999999999997E-2</v>
      </c>
      <c r="N1704" s="13" t="s">
        <v>246</v>
      </c>
      <c r="O1704" s="13" t="s">
        <v>259</v>
      </c>
      <c r="P1704" s="13">
        <v>8.8999999999999999E-3</v>
      </c>
      <c r="Q1704" s="7" t="s">
        <v>260</v>
      </c>
      <c r="R1704" s="7" t="s">
        <v>262</v>
      </c>
      <c r="S1704" s="7">
        <v>5</v>
      </c>
      <c r="T1704" s="7" t="s">
        <v>268</v>
      </c>
      <c r="U1704" s="7" t="s">
        <v>269</v>
      </c>
      <c r="V1704" s="7">
        <v>1</v>
      </c>
      <c r="W1704" s="9">
        <v>45657</v>
      </c>
      <c r="X1704" s="7">
        <v>12</v>
      </c>
      <c r="Y1704" s="7">
        <v>2</v>
      </c>
      <c r="Z1704" s="11">
        <v>0</v>
      </c>
      <c r="AA1704" s="11">
        <v>0</v>
      </c>
      <c r="AB1704" s="11">
        <v>0</v>
      </c>
      <c r="AC1704" s="11">
        <v>0</v>
      </c>
      <c r="AD1704" s="11">
        <v>0</v>
      </c>
      <c r="AE1704" s="11">
        <v>0</v>
      </c>
      <c r="AF1704" s="11">
        <v>0</v>
      </c>
      <c r="AG1704" s="11">
        <v>0</v>
      </c>
      <c r="AH1704" s="11">
        <v>0</v>
      </c>
      <c r="AI1704" s="11">
        <v>0</v>
      </c>
      <c r="AJ1704" s="11">
        <v>10086033.35</v>
      </c>
      <c r="AK1704" s="11">
        <v>0</v>
      </c>
      <c r="AL1704" s="13">
        <v>9.3257655415960317E-3</v>
      </c>
      <c r="AM1704" s="7">
        <v>4397</v>
      </c>
      <c r="AN1704" s="7" t="s">
        <v>273</v>
      </c>
      <c r="AO1704" s="9">
        <v>45716</v>
      </c>
      <c r="AP1704" s="9">
        <v>45688</v>
      </c>
      <c r="AQ1704" s="7">
        <v>28</v>
      </c>
      <c r="AR1704" s="7">
        <v>59</v>
      </c>
      <c r="AS1704" s="15">
        <v>0.98895871343557007</v>
      </c>
      <c r="AT1704" s="11">
        <v>827.89080753045062</v>
      </c>
      <c r="AU1704" s="11">
        <v>827.89080753045062</v>
      </c>
      <c r="AV1704" s="11">
        <v>0</v>
      </c>
      <c r="AW1704" s="11">
        <v>0</v>
      </c>
      <c r="AX1704" s="11">
        <v>827.89080753045062</v>
      </c>
      <c r="AY1704" s="11">
        <v>827.89080753045062</v>
      </c>
      <c r="AZ1704" s="13">
        <v>9.3257655415960317E-3</v>
      </c>
      <c r="BA1704" s="11">
        <v>827.89080753045062</v>
      </c>
      <c r="BB1704" s="11">
        <v>827.89080753045062</v>
      </c>
      <c r="BC1704" s="11"/>
      <c r="BD1704" s="11"/>
      <c r="BE1704" s="11"/>
      <c r="BF1704" s="11">
        <v>0</v>
      </c>
      <c r="BG1704" s="11">
        <v>0</v>
      </c>
      <c r="BH1704" s="11">
        <v>827.89080753045062</v>
      </c>
      <c r="BI1704" s="11">
        <v>827.89080753045062</v>
      </c>
      <c r="BJ1704" s="11">
        <v>827.89080753045062</v>
      </c>
      <c r="BK1704" s="11">
        <v>0</v>
      </c>
      <c r="BL1704" s="11">
        <v>827.89080753045062</v>
      </c>
    </row>
    <row r="1705" spans="1:64" hidden="1" x14ac:dyDescent="0.25">
      <c r="A1705" s="7">
        <v>501117</v>
      </c>
      <c r="B1705" s="7" t="s">
        <v>209</v>
      </c>
      <c r="C1705" s="9">
        <v>45289</v>
      </c>
      <c r="D1705" s="9">
        <v>46022</v>
      </c>
      <c r="E1705" s="9">
        <v>46022</v>
      </c>
      <c r="F1705" s="7" t="s">
        <v>238</v>
      </c>
      <c r="G1705" s="11">
        <v>10086033.35</v>
      </c>
      <c r="H1705" s="11">
        <v>10000000</v>
      </c>
      <c r="I1705" s="11" t="s">
        <v>240</v>
      </c>
      <c r="J1705" s="11">
        <v>82619.179999999993</v>
      </c>
      <c r="K1705" s="11" t="s">
        <v>240</v>
      </c>
      <c r="L1705" s="11">
        <v>0</v>
      </c>
      <c r="M1705" s="13">
        <v>7.1099999999999997E-2</v>
      </c>
      <c r="N1705" s="13" t="s">
        <v>246</v>
      </c>
      <c r="O1705" s="13" t="s">
        <v>259</v>
      </c>
      <c r="P1705" s="13">
        <v>8.8999999999999999E-3</v>
      </c>
      <c r="Q1705" s="7" t="s">
        <v>260</v>
      </c>
      <c r="R1705" s="7" t="s">
        <v>262</v>
      </c>
      <c r="S1705" s="7">
        <v>5</v>
      </c>
      <c r="T1705" s="7" t="s">
        <v>268</v>
      </c>
      <c r="U1705" s="7" t="s">
        <v>269</v>
      </c>
      <c r="V1705" s="7">
        <v>1</v>
      </c>
      <c r="W1705" s="9">
        <v>45657</v>
      </c>
      <c r="X1705" s="7">
        <v>12</v>
      </c>
      <c r="Y1705" s="7">
        <v>3</v>
      </c>
      <c r="Z1705" s="11">
        <v>0</v>
      </c>
      <c r="AA1705" s="11">
        <v>0</v>
      </c>
      <c r="AB1705" s="11">
        <v>0</v>
      </c>
      <c r="AC1705" s="11">
        <v>0</v>
      </c>
      <c r="AD1705" s="11">
        <v>0</v>
      </c>
      <c r="AE1705" s="11">
        <v>0</v>
      </c>
      <c r="AF1705" s="11">
        <v>0</v>
      </c>
      <c r="AG1705" s="11">
        <v>0</v>
      </c>
      <c r="AH1705" s="11">
        <v>0</v>
      </c>
      <c r="AI1705" s="11">
        <v>0</v>
      </c>
      <c r="AJ1705" s="11">
        <v>10086033.35</v>
      </c>
      <c r="AK1705" s="11">
        <v>0</v>
      </c>
      <c r="AL1705" s="13">
        <v>9.2379690880428633E-3</v>
      </c>
      <c r="AM1705" s="7">
        <v>4398</v>
      </c>
      <c r="AN1705" s="7" t="s">
        <v>274</v>
      </c>
      <c r="AO1705" s="9">
        <v>45747</v>
      </c>
      <c r="AP1705" s="9">
        <v>45716</v>
      </c>
      <c r="AQ1705" s="7">
        <v>31</v>
      </c>
      <c r="AR1705" s="7">
        <v>90</v>
      </c>
      <c r="AS1705" s="15">
        <v>0.98320630021925803</v>
      </c>
      <c r="AT1705" s="11">
        <v>815.3265109142593</v>
      </c>
      <c r="AU1705" s="11">
        <v>815.3265109142593</v>
      </c>
      <c r="AV1705" s="11">
        <v>0</v>
      </c>
      <c r="AW1705" s="11">
        <v>0</v>
      </c>
      <c r="AX1705" s="11">
        <v>815.3265109142593</v>
      </c>
      <c r="AY1705" s="11">
        <v>815.3265109142593</v>
      </c>
      <c r="AZ1705" s="13">
        <v>9.2379690880428633E-3</v>
      </c>
      <c r="BA1705" s="11">
        <v>815.3265109142593</v>
      </c>
      <c r="BB1705" s="11">
        <v>815.3265109142593</v>
      </c>
      <c r="BC1705" s="11"/>
      <c r="BD1705" s="11"/>
      <c r="BE1705" s="11"/>
      <c r="BF1705" s="11">
        <v>0</v>
      </c>
      <c r="BG1705" s="11">
        <v>0</v>
      </c>
      <c r="BH1705" s="11">
        <v>815.3265109142593</v>
      </c>
      <c r="BI1705" s="11">
        <v>815.3265109142593</v>
      </c>
      <c r="BJ1705" s="11">
        <v>815.3265109142593</v>
      </c>
      <c r="BK1705" s="11">
        <v>0</v>
      </c>
      <c r="BL1705" s="11">
        <v>815.3265109142593</v>
      </c>
    </row>
    <row r="1706" spans="1:64" hidden="1" x14ac:dyDescent="0.25">
      <c r="A1706" s="7">
        <v>501117</v>
      </c>
      <c r="B1706" s="7" t="s">
        <v>209</v>
      </c>
      <c r="C1706" s="9">
        <v>45289</v>
      </c>
      <c r="D1706" s="9">
        <v>46022</v>
      </c>
      <c r="E1706" s="9">
        <v>46022</v>
      </c>
      <c r="F1706" s="7" t="s">
        <v>238</v>
      </c>
      <c r="G1706" s="11">
        <v>10086033.35</v>
      </c>
      <c r="H1706" s="11">
        <v>10000000</v>
      </c>
      <c r="I1706" s="11" t="s">
        <v>240</v>
      </c>
      <c r="J1706" s="11">
        <v>82619.179999999993</v>
      </c>
      <c r="K1706" s="11" t="s">
        <v>240</v>
      </c>
      <c r="L1706" s="11">
        <v>0</v>
      </c>
      <c r="M1706" s="13">
        <v>7.1099999999999997E-2</v>
      </c>
      <c r="N1706" s="13" t="s">
        <v>246</v>
      </c>
      <c r="O1706" s="13" t="s">
        <v>259</v>
      </c>
      <c r="P1706" s="13">
        <v>8.8999999999999999E-3</v>
      </c>
      <c r="Q1706" s="7" t="s">
        <v>260</v>
      </c>
      <c r="R1706" s="7" t="s">
        <v>262</v>
      </c>
      <c r="S1706" s="7">
        <v>5</v>
      </c>
      <c r="T1706" s="7" t="s">
        <v>268</v>
      </c>
      <c r="U1706" s="7" t="s">
        <v>269</v>
      </c>
      <c r="V1706" s="7">
        <v>1</v>
      </c>
      <c r="W1706" s="9">
        <v>45657</v>
      </c>
      <c r="X1706" s="7">
        <v>12</v>
      </c>
      <c r="Y1706" s="7">
        <v>4</v>
      </c>
      <c r="Z1706" s="11">
        <v>0</v>
      </c>
      <c r="AA1706" s="11">
        <v>0</v>
      </c>
      <c r="AB1706" s="11">
        <v>0</v>
      </c>
      <c r="AC1706" s="11">
        <v>0</v>
      </c>
      <c r="AD1706" s="11">
        <v>0</v>
      </c>
      <c r="AE1706" s="11">
        <v>0</v>
      </c>
      <c r="AF1706" s="11">
        <v>0</v>
      </c>
      <c r="AG1706" s="11">
        <v>0</v>
      </c>
      <c r="AH1706" s="11">
        <v>0</v>
      </c>
      <c r="AI1706" s="11">
        <v>0</v>
      </c>
      <c r="AJ1706" s="11">
        <v>10086033.35</v>
      </c>
      <c r="AK1706" s="11">
        <v>0</v>
      </c>
      <c r="AL1706" s="13">
        <v>9.1509991851060901E-3</v>
      </c>
      <c r="AM1706" s="7">
        <v>4399</v>
      </c>
      <c r="AN1706" s="7" t="s">
        <v>275</v>
      </c>
      <c r="AO1706" s="9">
        <v>45777</v>
      </c>
      <c r="AP1706" s="9">
        <v>45747</v>
      </c>
      <c r="AQ1706" s="7">
        <v>30</v>
      </c>
      <c r="AR1706" s="7">
        <v>120</v>
      </c>
      <c r="AS1706" s="15">
        <v>0.97767130880229602</v>
      </c>
      <c r="AT1706" s="11">
        <v>803.10400838974499</v>
      </c>
      <c r="AU1706" s="11">
        <v>803.10400838974499</v>
      </c>
      <c r="AV1706" s="11">
        <v>0</v>
      </c>
      <c r="AW1706" s="11">
        <v>0</v>
      </c>
      <c r="AX1706" s="11">
        <v>803.10400838974499</v>
      </c>
      <c r="AY1706" s="11">
        <v>803.10400838974499</v>
      </c>
      <c r="AZ1706" s="13">
        <v>9.1509991851060901E-3</v>
      </c>
      <c r="BA1706" s="11">
        <v>803.10400838974499</v>
      </c>
      <c r="BB1706" s="11">
        <v>803.10400838974499</v>
      </c>
      <c r="BC1706" s="11"/>
      <c r="BD1706" s="11"/>
      <c r="BE1706" s="11"/>
      <c r="BF1706" s="11">
        <v>0</v>
      </c>
      <c r="BG1706" s="11">
        <v>0</v>
      </c>
      <c r="BH1706" s="11">
        <v>803.10400838974499</v>
      </c>
      <c r="BI1706" s="11">
        <v>803.10400838974499</v>
      </c>
      <c r="BJ1706" s="11">
        <v>803.10400838974499</v>
      </c>
      <c r="BK1706" s="11">
        <v>0</v>
      </c>
      <c r="BL1706" s="11">
        <v>803.10400838974499</v>
      </c>
    </row>
    <row r="1707" spans="1:64" hidden="1" x14ac:dyDescent="0.25">
      <c r="A1707" s="7">
        <v>501117</v>
      </c>
      <c r="B1707" s="7" t="s">
        <v>209</v>
      </c>
      <c r="C1707" s="9">
        <v>45289</v>
      </c>
      <c r="D1707" s="9">
        <v>46022</v>
      </c>
      <c r="E1707" s="9">
        <v>46022</v>
      </c>
      <c r="F1707" s="7" t="s">
        <v>238</v>
      </c>
      <c r="G1707" s="11">
        <v>10086033.35</v>
      </c>
      <c r="H1707" s="11">
        <v>10000000</v>
      </c>
      <c r="I1707" s="11" t="s">
        <v>240</v>
      </c>
      <c r="J1707" s="11">
        <v>82619.179999999993</v>
      </c>
      <c r="K1707" s="11" t="s">
        <v>240</v>
      </c>
      <c r="L1707" s="11">
        <v>0</v>
      </c>
      <c r="M1707" s="13">
        <v>7.1099999999999997E-2</v>
      </c>
      <c r="N1707" s="13" t="s">
        <v>246</v>
      </c>
      <c r="O1707" s="13" t="s">
        <v>259</v>
      </c>
      <c r="P1707" s="13">
        <v>8.8999999999999999E-3</v>
      </c>
      <c r="Q1707" s="7" t="s">
        <v>260</v>
      </c>
      <c r="R1707" s="7" t="s">
        <v>262</v>
      </c>
      <c r="S1707" s="7">
        <v>5</v>
      </c>
      <c r="T1707" s="7" t="s">
        <v>268</v>
      </c>
      <c r="U1707" s="7" t="s">
        <v>269</v>
      </c>
      <c r="V1707" s="7">
        <v>1</v>
      </c>
      <c r="W1707" s="9">
        <v>45657</v>
      </c>
      <c r="X1707" s="7">
        <v>12</v>
      </c>
      <c r="Y1707" s="7">
        <v>5</v>
      </c>
      <c r="Z1707" s="11">
        <v>0</v>
      </c>
      <c r="AA1707" s="11">
        <v>0</v>
      </c>
      <c r="AB1707" s="11">
        <v>0</v>
      </c>
      <c r="AC1707" s="11">
        <v>0</v>
      </c>
      <c r="AD1707" s="11">
        <v>0</v>
      </c>
      <c r="AE1707" s="11">
        <v>0</v>
      </c>
      <c r="AF1707" s="11">
        <v>0</v>
      </c>
      <c r="AG1707" s="11">
        <v>0</v>
      </c>
      <c r="AH1707" s="11">
        <v>0</v>
      </c>
      <c r="AI1707" s="11">
        <v>0</v>
      </c>
      <c r="AJ1707" s="11">
        <v>10086033.35</v>
      </c>
      <c r="AK1707" s="11">
        <v>0</v>
      </c>
      <c r="AL1707" s="13">
        <v>9.0648480513104701E-3</v>
      </c>
      <c r="AM1707" s="7">
        <v>4400</v>
      </c>
      <c r="AN1707" s="7" t="s">
        <v>276</v>
      </c>
      <c r="AO1707" s="9">
        <v>45808</v>
      </c>
      <c r="AP1707" s="9">
        <v>45777</v>
      </c>
      <c r="AQ1707" s="7">
        <v>31</v>
      </c>
      <c r="AR1707" s="7">
        <v>151</v>
      </c>
      <c r="AS1707" s="15">
        <v>0.97198455031424336</v>
      </c>
      <c r="AT1707" s="11">
        <v>790.915882995331</v>
      </c>
      <c r="AU1707" s="11">
        <v>790.915882995331</v>
      </c>
      <c r="AV1707" s="11">
        <v>0</v>
      </c>
      <c r="AW1707" s="11">
        <v>0</v>
      </c>
      <c r="AX1707" s="11">
        <v>790.915882995331</v>
      </c>
      <c r="AY1707" s="11">
        <v>790.915882995331</v>
      </c>
      <c r="AZ1707" s="13">
        <v>9.0648480513104701E-3</v>
      </c>
      <c r="BA1707" s="11">
        <v>790.915882995331</v>
      </c>
      <c r="BB1707" s="11">
        <v>790.915882995331</v>
      </c>
      <c r="BC1707" s="11"/>
      <c r="BD1707" s="11"/>
      <c r="BE1707" s="11"/>
      <c r="BF1707" s="11">
        <v>0</v>
      </c>
      <c r="BG1707" s="11">
        <v>0</v>
      </c>
      <c r="BH1707" s="11">
        <v>790.915882995331</v>
      </c>
      <c r="BI1707" s="11">
        <v>790.915882995331</v>
      </c>
      <c r="BJ1707" s="11">
        <v>790.915882995331</v>
      </c>
      <c r="BK1707" s="11">
        <v>0</v>
      </c>
      <c r="BL1707" s="11">
        <v>790.915882995331</v>
      </c>
    </row>
    <row r="1708" spans="1:64" hidden="1" x14ac:dyDescent="0.25">
      <c r="A1708" s="7">
        <v>501117</v>
      </c>
      <c r="B1708" s="7" t="s">
        <v>209</v>
      </c>
      <c r="C1708" s="9">
        <v>45289</v>
      </c>
      <c r="D1708" s="9">
        <v>46022</v>
      </c>
      <c r="E1708" s="9">
        <v>46022</v>
      </c>
      <c r="F1708" s="7" t="s">
        <v>238</v>
      </c>
      <c r="G1708" s="11">
        <v>10086033.35</v>
      </c>
      <c r="H1708" s="11">
        <v>10000000</v>
      </c>
      <c r="I1708" s="11" t="s">
        <v>240</v>
      </c>
      <c r="J1708" s="11">
        <v>82619.179999999993</v>
      </c>
      <c r="K1708" s="11" t="s">
        <v>240</v>
      </c>
      <c r="L1708" s="11">
        <v>0</v>
      </c>
      <c r="M1708" s="13">
        <v>7.1099999999999997E-2</v>
      </c>
      <c r="N1708" s="13" t="s">
        <v>246</v>
      </c>
      <c r="O1708" s="13" t="s">
        <v>259</v>
      </c>
      <c r="P1708" s="13">
        <v>8.8999999999999999E-3</v>
      </c>
      <c r="Q1708" s="7" t="s">
        <v>260</v>
      </c>
      <c r="R1708" s="7" t="s">
        <v>262</v>
      </c>
      <c r="S1708" s="7">
        <v>5</v>
      </c>
      <c r="T1708" s="7" t="s">
        <v>268</v>
      </c>
      <c r="U1708" s="7" t="s">
        <v>269</v>
      </c>
      <c r="V1708" s="7">
        <v>1</v>
      </c>
      <c r="W1708" s="9">
        <v>45657</v>
      </c>
      <c r="X1708" s="7">
        <v>12</v>
      </c>
      <c r="Y1708" s="7">
        <v>6</v>
      </c>
      <c r="Z1708" s="11">
        <v>0</v>
      </c>
      <c r="AA1708" s="11">
        <v>0</v>
      </c>
      <c r="AB1708" s="11">
        <v>0</v>
      </c>
      <c r="AC1708" s="11">
        <v>0</v>
      </c>
      <c r="AD1708" s="11">
        <v>0</v>
      </c>
      <c r="AE1708" s="11">
        <v>0</v>
      </c>
      <c r="AF1708" s="11">
        <v>0</v>
      </c>
      <c r="AG1708" s="11">
        <v>0</v>
      </c>
      <c r="AH1708" s="11">
        <v>0</v>
      </c>
      <c r="AI1708" s="11">
        <v>0</v>
      </c>
      <c r="AJ1708" s="11">
        <v>10086033.35</v>
      </c>
      <c r="AK1708" s="11">
        <v>0</v>
      </c>
      <c r="AL1708" s="13">
        <v>8.9795079784388276E-3</v>
      </c>
      <c r="AM1708" s="7">
        <v>4401</v>
      </c>
      <c r="AN1708" s="7" t="s">
        <v>277</v>
      </c>
      <c r="AO1708" s="9">
        <v>45838</v>
      </c>
      <c r="AP1708" s="9">
        <v>45808</v>
      </c>
      <c r="AQ1708" s="7">
        <v>30</v>
      </c>
      <c r="AR1708" s="7">
        <v>181</v>
      </c>
      <c r="AS1708" s="15">
        <v>0.96651273209846367</v>
      </c>
      <c r="AT1708" s="11">
        <v>779.05931848137595</v>
      </c>
      <c r="AU1708" s="11">
        <v>779.05931848137595</v>
      </c>
      <c r="AV1708" s="11">
        <v>0</v>
      </c>
      <c r="AW1708" s="11">
        <v>0</v>
      </c>
      <c r="AX1708" s="11">
        <v>779.05931848137595</v>
      </c>
      <c r="AY1708" s="11">
        <v>779.05931848137595</v>
      </c>
      <c r="AZ1708" s="13">
        <v>8.9795079784388276E-3</v>
      </c>
      <c r="BA1708" s="11">
        <v>779.05931848137595</v>
      </c>
      <c r="BB1708" s="11">
        <v>779.05931848137595</v>
      </c>
      <c r="BC1708" s="11"/>
      <c r="BD1708" s="11"/>
      <c r="BE1708" s="11"/>
      <c r="BF1708" s="11">
        <v>0</v>
      </c>
      <c r="BG1708" s="11">
        <v>0</v>
      </c>
      <c r="BH1708" s="11">
        <v>779.05931848137595</v>
      </c>
      <c r="BI1708" s="11">
        <v>779.05931848137595</v>
      </c>
      <c r="BJ1708" s="11">
        <v>779.05931848137595</v>
      </c>
      <c r="BK1708" s="11">
        <v>0</v>
      </c>
      <c r="BL1708" s="11">
        <v>779.05931848137595</v>
      </c>
    </row>
    <row r="1709" spans="1:64" hidden="1" x14ac:dyDescent="0.25">
      <c r="A1709" s="7">
        <v>501117</v>
      </c>
      <c r="B1709" s="7" t="s">
        <v>209</v>
      </c>
      <c r="C1709" s="9">
        <v>45289</v>
      </c>
      <c r="D1709" s="9">
        <v>46022</v>
      </c>
      <c r="E1709" s="9">
        <v>46022</v>
      </c>
      <c r="F1709" s="7" t="s">
        <v>238</v>
      </c>
      <c r="G1709" s="11">
        <v>10086033.35</v>
      </c>
      <c r="H1709" s="11">
        <v>10000000</v>
      </c>
      <c r="I1709" s="11" t="s">
        <v>240</v>
      </c>
      <c r="J1709" s="11">
        <v>82619.179999999993</v>
      </c>
      <c r="K1709" s="11" t="s">
        <v>240</v>
      </c>
      <c r="L1709" s="11">
        <v>0</v>
      </c>
      <c r="M1709" s="13">
        <v>7.1099999999999997E-2</v>
      </c>
      <c r="N1709" s="13" t="s">
        <v>246</v>
      </c>
      <c r="O1709" s="13" t="s">
        <v>259</v>
      </c>
      <c r="P1709" s="13">
        <v>8.8999999999999999E-3</v>
      </c>
      <c r="Q1709" s="7" t="s">
        <v>260</v>
      </c>
      <c r="R1709" s="7" t="s">
        <v>262</v>
      </c>
      <c r="S1709" s="7">
        <v>5</v>
      </c>
      <c r="T1709" s="7" t="s">
        <v>268</v>
      </c>
      <c r="U1709" s="7" t="s">
        <v>269</v>
      </c>
      <c r="V1709" s="7">
        <v>1</v>
      </c>
      <c r="W1709" s="9">
        <v>45657</v>
      </c>
      <c r="X1709" s="7">
        <v>12</v>
      </c>
      <c r="Y1709" s="7">
        <v>7</v>
      </c>
      <c r="Z1709" s="11">
        <v>0</v>
      </c>
      <c r="AA1709" s="11">
        <v>0</v>
      </c>
      <c r="AB1709" s="11">
        <v>0</v>
      </c>
      <c r="AC1709" s="11">
        <v>0</v>
      </c>
      <c r="AD1709" s="11">
        <v>0</v>
      </c>
      <c r="AE1709" s="11">
        <v>0</v>
      </c>
      <c r="AF1709" s="11">
        <v>0</v>
      </c>
      <c r="AG1709" s="11">
        <v>0</v>
      </c>
      <c r="AH1709" s="11">
        <v>0</v>
      </c>
      <c r="AI1709" s="11">
        <v>0</v>
      </c>
      <c r="AJ1709" s="11">
        <v>10086033.35</v>
      </c>
      <c r="AK1709" s="11">
        <v>0</v>
      </c>
      <c r="AL1709" s="13">
        <v>8.8949713308420497E-3</v>
      </c>
      <c r="AM1709" s="7">
        <v>4402</v>
      </c>
      <c r="AN1709" s="7" t="s">
        <v>278</v>
      </c>
      <c r="AO1709" s="9">
        <v>45869</v>
      </c>
      <c r="AP1709" s="9">
        <v>45838</v>
      </c>
      <c r="AQ1709" s="7">
        <v>31</v>
      </c>
      <c r="AR1709" s="7">
        <v>212</v>
      </c>
      <c r="AS1709" s="15">
        <v>0.96089087899345116</v>
      </c>
      <c r="AT1709" s="11">
        <v>767.23610185669611</v>
      </c>
      <c r="AU1709" s="11">
        <v>767.23610185669611</v>
      </c>
      <c r="AV1709" s="11">
        <v>0</v>
      </c>
      <c r="AW1709" s="11">
        <v>0</v>
      </c>
      <c r="AX1709" s="11">
        <v>767.23610185669611</v>
      </c>
      <c r="AY1709" s="11">
        <v>767.23610185669611</v>
      </c>
      <c r="AZ1709" s="13">
        <v>8.8949713308420497E-3</v>
      </c>
      <c r="BA1709" s="11">
        <v>767.23610185669611</v>
      </c>
      <c r="BB1709" s="11">
        <v>767.23610185669611</v>
      </c>
      <c r="BC1709" s="11"/>
      <c r="BD1709" s="11"/>
      <c r="BE1709" s="11"/>
      <c r="BF1709" s="11">
        <v>0</v>
      </c>
      <c r="BG1709" s="11">
        <v>0</v>
      </c>
      <c r="BH1709" s="11">
        <v>767.23610185669611</v>
      </c>
      <c r="BI1709" s="11">
        <v>767.23610185669611</v>
      </c>
      <c r="BJ1709" s="11">
        <v>767.23610185669611</v>
      </c>
      <c r="BK1709" s="11">
        <v>0</v>
      </c>
      <c r="BL1709" s="11">
        <v>767.23610185669611</v>
      </c>
    </row>
    <row r="1710" spans="1:64" hidden="1" x14ac:dyDescent="0.25">
      <c r="A1710" s="7">
        <v>501117</v>
      </c>
      <c r="B1710" s="7" t="s">
        <v>209</v>
      </c>
      <c r="C1710" s="9">
        <v>45289</v>
      </c>
      <c r="D1710" s="9">
        <v>46022</v>
      </c>
      <c r="E1710" s="9">
        <v>46022</v>
      </c>
      <c r="F1710" s="7" t="s">
        <v>238</v>
      </c>
      <c r="G1710" s="11">
        <v>10086033.35</v>
      </c>
      <c r="H1710" s="11">
        <v>10000000</v>
      </c>
      <c r="I1710" s="11" t="s">
        <v>240</v>
      </c>
      <c r="J1710" s="11">
        <v>82619.179999999993</v>
      </c>
      <c r="K1710" s="11" t="s">
        <v>240</v>
      </c>
      <c r="L1710" s="11">
        <v>0</v>
      </c>
      <c r="M1710" s="13">
        <v>7.1099999999999997E-2</v>
      </c>
      <c r="N1710" s="13" t="s">
        <v>246</v>
      </c>
      <c r="O1710" s="13" t="s">
        <v>259</v>
      </c>
      <c r="P1710" s="13">
        <v>8.8999999999999999E-3</v>
      </c>
      <c r="Q1710" s="7" t="s">
        <v>260</v>
      </c>
      <c r="R1710" s="7" t="s">
        <v>262</v>
      </c>
      <c r="S1710" s="7">
        <v>5</v>
      </c>
      <c r="T1710" s="7" t="s">
        <v>268</v>
      </c>
      <c r="U1710" s="7" t="s">
        <v>269</v>
      </c>
      <c r="V1710" s="7">
        <v>1</v>
      </c>
      <c r="W1710" s="9">
        <v>45657</v>
      </c>
      <c r="X1710" s="7">
        <v>12</v>
      </c>
      <c r="Y1710" s="7">
        <v>8</v>
      </c>
      <c r="Z1710" s="11">
        <v>0</v>
      </c>
      <c r="AA1710" s="11">
        <v>0</v>
      </c>
      <c r="AB1710" s="11">
        <v>0</v>
      </c>
      <c r="AC1710" s="11">
        <v>0</v>
      </c>
      <c r="AD1710" s="11">
        <v>0</v>
      </c>
      <c r="AE1710" s="11">
        <v>0</v>
      </c>
      <c r="AF1710" s="11">
        <v>0</v>
      </c>
      <c r="AG1710" s="11">
        <v>0</v>
      </c>
      <c r="AH1710" s="11">
        <v>0</v>
      </c>
      <c r="AI1710" s="11">
        <v>0</v>
      </c>
      <c r="AJ1710" s="11">
        <v>10086033.35</v>
      </c>
      <c r="AK1710" s="11">
        <v>0</v>
      </c>
      <c r="AL1710" s="13">
        <v>8.8112305447562989E-3</v>
      </c>
      <c r="AM1710" s="7">
        <v>4403</v>
      </c>
      <c r="AN1710" s="7" t="s">
        <v>279</v>
      </c>
      <c r="AO1710" s="9">
        <v>45900</v>
      </c>
      <c r="AP1710" s="9">
        <v>45869</v>
      </c>
      <c r="AQ1710" s="7">
        <v>31</v>
      </c>
      <c r="AR1710" s="7">
        <v>243</v>
      </c>
      <c r="AS1710" s="15">
        <v>0.9553017261636495</v>
      </c>
      <c r="AT1710" s="11">
        <v>755.59231759107558</v>
      </c>
      <c r="AU1710" s="11">
        <v>755.59231759107558</v>
      </c>
      <c r="AV1710" s="11">
        <v>0</v>
      </c>
      <c r="AW1710" s="11">
        <v>0</v>
      </c>
      <c r="AX1710" s="11">
        <v>755.59231759107558</v>
      </c>
      <c r="AY1710" s="11">
        <v>755.59231759107558</v>
      </c>
      <c r="AZ1710" s="13">
        <v>8.8112305447562989E-3</v>
      </c>
      <c r="BA1710" s="11">
        <v>755.59231759107558</v>
      </c>
      <c r="BB1710" s="11">
        <v>755.59231759107558</v>
      </c>
      <c r="BC1710" s="11"/>
      <c r="BD1710" s="11"/>
      <c r="BE1710" s="11"/>
      <c r="BF1710" s="11">
        <v>0</v>
      </c>
      <c r="BG1710" s="11">
        <v>0</v>
      </c>
      <c r="BH1710" s="11">
        <v>755.59231759107558</v>
      </c>
      <c r="BI1710" s="11">
        <v>755.59231759107558</v>
      </c>
      <c r="BJ1710" s="11">
        <v>755.59231759107558</v>
      </c>
      <c r="BK1710" s="11">
        <v>0</v>
      </c>
      <c r="BL1710" s="11">
        <v>755.59231759107558</v>
      </c>
    </row>
    <row r="1711" spans="1:64" hidden="1" x14ac:dyDescent="0.25">
      <c r="A1711" s="7">
        <v>501117</v>
      </c>
      <c r="B1711" s="7" t="s">
        <v>209</v>
      </c>
      <c r="C1711" s="9">
        <v>45289</v>
      </c>
      <c r="D1711" s="9">
        <v>46022</v>
      </c>
      <c r="E1711" s="9">
        <v>46022</v>
      </c>
      <c r="F1711" s="7" t="s">
        <v>238</v>
      </c>
      <c r="G1711" s="11">
        <v>10086033.35</v>
      </c>
      <c r="H1711" s="11">
        <v>10000000</v>
      </c>
      <c r="I1711" s="11" t="s">
        <v>240</v>
      </c>
      <c r="J1711" s="11">
        <v>82619.179999999993</v>
      </c>
      <c r="K1711" s="11" t="s">
        <v>240</v>
      </c>
      <c r="L1711" s="11">
        <v>0</v>
      </c>
      <c r="M1711" s="13">
        <v>7.1099999999999997E-2</v>
      </c>
      <c r="N1711" s="13" t="s">
        <v>246</v>
      </c>
      <c r="O1711" s="13" t="s">
        <v>259</v>
      </c>
      <c r="P1711" s="13">
        <v>8.8999999999999999E-3</v>
      </c>
      <c r="Q1711" s="7" t="s">
        <v>260</v>
      </c>
      <c r="R1711" s="7" t="s">
        <v>262</v>
      </c>
      <c r="S1711" s="7">
        <v>5</v>
      </c>
      <c r="T1711" s="7" t="s">
        <v>268</v>
      </c>
      <c r="U1711" s="7" t="s">
        <v>269</v>
      </c>
      <c r="V1711" s="7">
        <v>1</v>
      </c>
      <c r="W1711" s="9">
        <v>45657</v>
      </c>
      <c r="X1711" s="7">
        <v>12</v>
      </c>
      <c r="Y1711" s="7">
        <v>9</v>
      </c>
      <c r="Z1711" s="11">
        <v>0</v>
      </c>
      <c r="AA1711" s="11">
        <v>0</v>
      </c>
      <c r="AB1711" s="11">
        <v>0</v>
      </c>
      <c r="AC1711" s="11">
        <v>0</v>
      </c>
      <c r="AD1711" s="11">
        <v>0</v>
      </c>
      <c r="AE1711" s="11">
        <v>0</v>
      </c>
      <c r="AF1711" s="11">
        <v>0</v>
      </c>
      <c r="AG1711" s="11">
        <v>0</v>
      </c>
      <c r="AH1711" s="11">
        <v>0</v>
      </c>
      <c r="AI1711" s="11">
        <v>0</v>
      </c>
      <c r="AJ1711" s="11">
        <v>10086033.35</v>
      </c>
      <c r="AK1711" s="11">
        <v>0</v>
      </c>
      <c r="AL1711" s="13">
        <v>8.728278127625666E-3</v>
      </c>
      <c r="AM1711" s="7">
        <v>4404</v>
      </c>
      <c r="AN1711" s="7" t="s">
        <v>280</v>
      </c>
      <c r="AO1711" s="9">
        <v>45930</v>
      </c>
      <c r="AP1711" s="9">
        <v>45900</v>
      </c>
      <c r="AQ1711" s="7">
        <v>30</v>
      </c>
      <c r="AR1711" s="7">
        <v>273</v>
      </c>
      <c r="AS1711" s="15">
        <v>0.94992382444175694</v>
      </c>
      <c r="AT1711" s="11">
        <v>744.26528616791427</v>
      </c>
      <c r="AU1711" s="11">
        <v>744.26528616791427</v>
      </c>
      <c r="AV1711" s="11">
        <v>0</v>
      </c>
      <c r="AW1711" s="11">
        <v>0</v>
      </c>
      <c r="AX1711" s="11">
        <v>744.26528616791427</v>
      </c>
      <c r="AY1711" s="11">
        <v>744.26528616791427</v>
      </c>
      <c r="AZ1711" s="13">
        <v>8.728278127625666E-3</v>
      </c>
      <c r="BA1711" s="11">
        <v>744.26528616791427</v>
      </c>
      <c r="BB1711" s="11">
        <v>744.26528616791427</v>
      </c>
      <c r="BC1711" s="11"/>
      <c r="BD1711" s="11"/>
      <c r="BE1711" s="11"/>
      <c r="BF1711" s="11">
        <v>0</v>
      </c>
      <c r="BG1711" s="11">
        <v>0</v>
      </c>
      <c r="BH1711" s="11">
        <v>744.26528616791427</v>
      </c>
      <c r="BI1711" s="11">
        <v>744.26528616791427</v>
      </c>
      <c r="BJ1711" s="11">
        <v>744.26528616791427</v>
      </c>
      <c r="BK1711" s="11">
        <v>0</v>
      </c>
      <c r="BL1711" s="11">
        <v>744.26528616791427</v>
      </c>
    </row>
    <row r="1712" spans="1:64" hidden="1" x14ac:dyDescent="0.25">
      <c r="A1712" s="7">
        <v>501117</v>
      </c>
      <c r="B1712" s="7" t="s">
        <v>209</v>
      </c>
      <c r="C1712" s="9">
        <v>45289</v>
      </c>
      <c r="D1712" s="9">
        <v>46022</v>
      </c>
      <c r="E1712" s="9">
        <v>46022</v>
      </c>
      <c r="F1712" s="7" t="s">
        <v>238</v>
      </c>
      <c r="G1712" s="11">
        <v>10086033.35</v>
      </c>
      <c r="H1712" s="11">
        <v>10000000</v>
      </c>
      <c r="I1712" s="11" t="s">
        <v>240</v>
      </c>
      <c r="J1712" s="11">
        <v>82619.179999999993</v>
      </c>
      <c r="K1712" s="11" t="s">
        <v>240</v>
      </c>
      <c r="L1712" s="11">
        <v>0</v>
      </c>
      <c r="M1712" s="13">
        <v>7.1099999999999997E-2</v>
      </c>
      <c r="N1712" s="13" t="s">
        <v>246</v>
      </c>
      <c r="O1712" s="13" t="s">
        <v>259</v>
      </c>
      <c r="P1712" s="13">
        <v>8.8999999999999999E-3</v>
      </c>
      <c r="Q1712" s="7" t="s">
        <v>260</v>
      </c>
      <c r="R1712" s="7" t="s">
        <v>262</v>
      </c>
      <c r="S1712" s="7">
        <v>5</v>
      </c>
      <c r="T1712" s="7" t="s">
        <v>268</v>
      </c>
      <c r="U1712" s="7" t="s">
        <v>269</v>
      </c>
      <c r="V1712" s="7">
        <v>1</v>
      </c>
      <c r="W1712" s="9">
        <v>45657</v>
      </c>
      <c r="X1712" s="7">
        <v>12</v>
      </c>
      <c r="Y1712" s="7">
        <v>10</v>
      </c>
      <c r="Z1712" s="11">
        <v>0</v>
      </c>
      <c r="AA1712" s="11">
        <v>0</v>
      </c>
      <c r="AB1712" s="11">
        <v>0</v>
      </c>
      <c r="AC1712" s="11">
        <v>0</v>
      </c>
      <c r="AD1712" s="11">
        <v>0</v>
      </c>
      <c r="AE1712" s="11">
        <v>0</v>
      </c>
      <c r="AF1712" s="11">
        <v>0</v>
      </c>
      <c r="AG1712" s="11">
        <v>0</v>
      </c>
      <c r="AH1712" s="11">
        <v>0</v>
      </c>
      <c r="AI1712" s="11">
        <v>0</v>
      </c>
      <c r="AJ1712" s="11">
        <v>10086033.35</v>
      </c>
      <c r="AK1712" s="11">
        <v>0</v>
      </c>
      <c r="AL1712" s="13">
        <v>8.646106657432262E-3</v>
      </c>
      <c r="AM1712" s="7">
        <v>4405</v>
      </c>
      <c r="AN1712" s="7" t="s">
        <v>281</v>
      </c>
      <c r="AO1712" s="9">
        <v>45961</v>
      </c>
      <c r="AP1712" s="9">
        <v>45930</v>
      </c>
      <c r="AQ1712" s="7">
        <v>31</v>
      </c>
      <c r="AR1712" s="7">
        <v>304</v>
      </c>
      <c r="AS1712" s="15">
        <v>0.94439846298028041</v>
      </c>
      <c r="AT1712" s="11">
        <v>732.97011326407744</v>
      </c>
      <c r="AU1712" s="11">
        <v>732.97011326407744</v>
      </c>
      <c r="AV1712" s="11">
        <v>0</v>
      </c>
      <c r="AW1712" s="11">
        <v>0</v>
      </c>
      <c r="AX1712" s="11">
        <v>732.97011326407744</v>
      </c>
      <c r="AY1712" s="11">
        <v>732.97011326407744</v>
      </c>
      <c r="AZ1712" s="13">
        <v>8.646106657432262E-3</v>
      </c>
      <c r="BA1712" s="11">
        <v>732.97011326407744</v>
      </c>
      <c r="BB1712" s="11">
        <v>732.97011326407744</v>
      </c>
      <c r="BC1712" s="11"/>
      <c r="BD1712" s="11"/>
      <c r="BE1712" s="11"/>
      <c r="BF1712" s="11">
        <v>0</v>
      </c>
      <c r="BG1712" s="11">
        <v>0</v>
      </c>
      <c r="BH1712" s="11">
        <v>732.97011326407744</v>
      </c>
      <c r="BI1712" s="11">
        <v>732.97011326407744</v>
      </c>
      <c r="BJ1712" s="11">
        <v>732.97011326407744</v>
      </c>
      <c r="BK1712" s="11">
        <v>0</v>
      </c>
      <c r="BL1712" s="11">
        <v>732.97011326407744</v>
      </c>
    </row>
    <row r="1713" spans="1:64" hidden="1" x14ac:dyDescent="0.25">
      <c r="A1713" s="7">
        <v>501117</v>
      </c>
      <c r="B1713" s="7" t="s">
        <v>209</v>
      </c>
      <c r="C1713" s="9">
        <v>45289</v>
      </c>
      <c r="D1713" s="9">
        <v>46022</v>
      </c>
      <c r="E1713" s="9">
        <v>46022</v>
      </c>
      <c r="F1713" s="7" t="s">
        <v>238</v>
      </c>
      <c r="G1713" s="11">
        <v>10086033.35</v>
      </c>
      <c r="H1713" s="11">
        <v>10000000</v>
      </c>
      <c r="I1713" s="11" t="s">
        <v>240</v>
      </c>
      <c r="J1713" s="11">
        <v>82619.179999999993</v>
      </c>
      <c r="K1713" s="11" t="s">
        <v>240</v>
      </c>
      <c r="L1713" s="11">
        <v>0</v>
      </c>
      <c r="M1713" s="13">
        <v>7.1099999999999997E-2</v>
      </c>
      <c r="N1713" s="13" t="s">
        <v>246</v>
      </c>
      <c r="O1713" s="13" t="s">
        <v>259</v>
      </c>
      <c r="P1713" s="13">
        <v>8.8999999999999999E-3</v>
      </c>
      <c r="Q1713" s="7" t="s">
        <v>260</v>
      </c>
      <c r="R1713" s="7" t="s">
        <v>262</v>
      </c>
      <c r="S1713" s="7">
        <v>5</v>
      </c>
      <c r="T1713" s="7" t="s">
        <v>268</v>
      </c>
      <c r="U1713" s="7" t="s">
        <v>269</v>
      </c>
      <c r="V1713" s="7">
        <v>1</v>
      </c>
      <c r="W1713" s="9">
        <v>45657</v>
      </c>
      <c r="X1713" s="7">
        <v>12</v>
      </c>
      <c r="Y1713" s="7">
        <v>11</v>
      </c>
      <c r="Z1713" s="11">
        <v>0</v>
      </c>
      <c r="AA1713" s="11">
        <v>0</v>
      </c>
      <c r="AB1713" s="11">
        <v>0</v>
      </c>
      <c r="AC1713" s="11">
        <v>0</v>
      </c>
      <c r="AD1713" s="11">
        <v>0</v>
      </c>
      <c r="AE1713" s="11">
        <v>0</v>
      </c>
      <c r="AF1713" s="11">
        <v>0</v>
      </c>
      <c r="AG1713" s="11">
        <v>0</v>
      </c>
      <c r="AH1713" s="11">
        <v>0</v>
      </c>
      <c r="AI1713" s="11">
        <v>0</v>
      </c>
      <c r="AJ1713" s="11">
        <v>10086033.35</v>
      </c>
      <c r="AK1713" s="11">
        <v>0</v>
      </c>
      <c r="AL1713" s="13">
        <v>8.5647087820321932E-3</v>
      </c>
      <c r="AM1713" s="7">
        <v>4406</v>
      </c>
      <c r="AN1713" s="7" t="s">
        <v>282</v>
      </c>
      <c r="AO1713" s="9">
        <v>45991</v>
      </c>
      <c r="AP1713" s="9">
        <v>45961</v>
      </c>
      <c r="AQ1713" s="7">
        <v>30</v>
      </c>
      <c r="AR1713" s="7">
        <v>334</v>
      </c>
      <c r="AS1713" s="15">
        <v>0.93908194152835078</v>
      </c>
      <c r="AT1713" s="11">
        <v>721.98220971888259</v>
      </c>
      <c r="AU1713" s="11">
        <v>721.98220971888259</v>
      </c>
      <c r="AV1713" s="11">
        <v>0</v>
      </c>
      <c r="AW1713" s="11">
        <v>0</v>
      </c>
      <c r="AX1713" s="11">
        <v>721.98220971888259</v>
      </c>
      <c r="AY1713" s="11">
        <v>721.98220971888259</v>
      </c>
      <c r="AZ1713" s="13">
        <v>8.5647087820321932E-3</v>
      </c>
      <c r="BA1713" s="11">
        <v>721.98220971888259</v>
      </c>
      <c r="BB1713" s="11">
        <v>721.98220971888259</v>
      </c>
      <c r="BC1713" s="11"/>
      <c r="BD1713" s="11"/>
      <c r="BE1713" s="11"/>
      <c r="BF1713" s="11">
        <v>0</v>
      </c>
      <c r="BG1713" s="11">
        <v>0</v>
      </c>
      <c r="BH1713" s="11">
        <v>721.98220971888259</v>
      </c>
      <c r="BI1713" s="11">
        <v>721.98220971888259</v>
      </c>
      <c r="BJ1713" s="11">
        <v>721.98220971888259</v>
      </c>
      <c r="BK1713" s="11">
        <v>0</v>
      </c>
      <c r="BL1713" s="11">
        <v>721.98220971888259</v>
      </c>
    </row>
    <row r="1714" spans="1:64" hidden="1" x14ac:dyDescent="0.25">
      <c r="A1714" s="7">
        <v>501117</v>
      </c>
      <c r="B1714" s="7" t="s">
        <v>209</v>
      </c>
      <c r="C1714" s="9">
        <v>45289</v>
      </c>
      <c r="D1714" s="9">
        <v>46022</v>
      </c>
      <c r="E1714" s="9">
        <v>46022</v>
      </c>
      <c r="F1714" s="7" t="s">
        <v>238</v>
      </c>
      <c r="G1714" s="11">
        <v>10086033.35</v>
      </c>
      <c r="H1714" s="11">
        <v>10000000</v>
      </c>
      <c r="I1714" s="11" t="s">
        <v>240</v>
      </c>
      <c r="J1714" s="11">
        <v>82619.179999999993</v>
      </c>
      <c r="K1714" s="11" t="s">
        <v>240</v>
      </c>
      <c r="L1714" s="11">
        <v>0</v>
      </c>
      <c r="M1714" s="13">
        <v>7.1099999999999997E-2</v>
      </c>
      <c r="N1714" s="13" t="s">
        <v>246</v>
      </c>
      <c r="O1714" s="13" t="s">
        <v>259</v>
      </c>
      <c r="P1714" s="13">
        <v>8.8999999999999999E-3</v>
      </c>
      <c r="Q1714" s="7" t="s">
        <v>260</v>
      </c>
      <c r="R1714" s="7" t="s">
        <v>262</v>
      </c>
      <c r="S1714" s="7">
        <v>5</v>
      </c>
      <c r="T1714" s="7" t="s">
        <v>268</v>
      </c>
      <c r="U1714" s="7" t="s">
        <v>269</v>
      </c>
      <c r="V1714" s="7">
        <v>1</v>
      </c>
      <c r="W1714" s="9">
        <v>45657</v>
      </c>
      <c r="X1714" s="7">
        <v>12</v>
      </c>
      <c r="Y1714" s="7">
        <v>12</v>
      </c>
      <c r="Z1714" s="11">
        <v>10000000</v>
      </c>
      <c r="AA1714" s="11">
        <v>10000000</v>
      </c>
      <c r="AB1714" s="11">
        <v>82619.179999999993</v>
      </c>
      <c r="AC1714" s="11">
        <v>82619.179999999993</v>
      </c>
      <c r="AD1714" s="11">
        <v>0</v>
      </c>
      <c r="AE1714" s="11">
        <v>0</v>
      </c>
      <c r="AF1714" s="11">
        <v>10086033.35</v>
      </c>
      <c r="AG1714" s="11">
        <v>0</v>
      </c>
      <c r="AH1714" s="11">
        <v>10086033.35</v>
      </c>
      <c r="AI1714" s="11">
        <v>0</v>
      </c>
      <c r="AJ1714" s="11">
        <v>0</v>
      </c>
      <c r="AK1714" s="11">
        <v>0</v>
      </c>
      <c r="AL1714" s="13">
        <v>8.4840772184974211E-3</v>
      </c>
      <c r="AM1714" s="7">
        <v>4407</v>
      </c>
      <c r="AN1714" s="7" t="s">
        <v>283</v>
      </c>
      <c r="AO1714" s="9">
        <v>46022</v>
      </c>
      <c r="AP1714" s="9">
        <v>45991</v>
      </c>
      <c r="AQ1714" s="7">
        <v>31</v>
      </c>
      <c r="AR1714" s="7">
        <v>365</v>
      </c>
      <c r="AS1714" s="15">
        <v>0.9336196433572963</v>
      </c>
      <c r="AT1714" s="11">
        <v>0</v>
      </c>
      <c r="AU1714" s="11">
        <v>0</v>
      </c>
      <c r="AV1714" s="11">
        <v>0</v>
      </c>
      <c r="AW1714" s="11">
        <v>0</v>
      </c>
      <c r="AX1714" s="11">
        <v>0</v>
      </c>
      <c r="AY1714" s="11">
        <v>0</v>
      </c>
      <c r="AZ1714" s="13">
        <v>8.4840772184974211E-3</v>
      </c>
      <c r="BA1714" s="11">
        <v>0</v>
      </c>
      <c r="BB1714" s="11">
        <v>0</v>
      </c>
      <c r="BC1714" s="11"/>
      <c r="BD1714" s="11"/>
      <c r="BE1714" s="11"/>
      <c r="BF1714" s="11">
        <v>0</v>
      </c>
      <c r="BG1714" s="11">
        <v>0</v>
      </c>
      <c r="BH1714" s="11">
        <v>0</v>
      </c>
      <c r="BI1714" s="11">
        <v>0</v>
      </c>
      <c r="BJ1714" s="11">
        <v>0</v>
      </c>
      <c r="BK1714" s="11">
        <v>0</v>
      </c>
      <c r="BL1714" s="11">
        <v>0</v>
      </c>
    </row>
    <row r="1715" spans="1:64" hidden="1" x14ac:dyDescent="0.25">
      <c r="A1715" s="7">
        <v>501116</v>
      </c>
      <c r="B1715" s="7" t="s">
        <v>210</v>
      </c>
      <c r="C1715" s="9">
        <v>45280</v>
      </c>
      <c r="D1715" s="9">
        <v>47107</v>
      </c>
      <c r="E1715" s="9">
        <v>47107</v>
      </c>
      <c r="F1715" s="7" t="s">
        <v>237</v>
      </c>
      <c r="G1715" s="11">
        <v>74197622.699999899</v>
      </c>
      <c r="H1715" s="11">
        <v>1220701.54</v>
      </c>
      <c r="I1715" s="11" t="s">
        <v>239</v>
      </c>
      <c r="J1715" s="11">
        <v>459298.46</v>
      </c>
      <c r="K1715" s="11" t="s">
        <v>239</v>
      </c>
      <c r="L1715" s="11">
        <v>0</v>
      </c>
      <c r="M1715" s="13">
        <v>7.5600000000000001E-2</v>
      </c>
      <c r="N1715" s="13" t="s">
        <v>246</v>
      </c>
      <c r="O1715" s="13" t="s">
        <v>259</v>
      </c>
      <c r="P1715" s="13">
        <v>8.8999999999999999E-3</v>
      </c>
      <c r="Q1715" s="7" t="s">
        <v>260</v>
      </c>
      <c r="R1715" s="7" t="s">
        <v>262</v>
      </c>
      <c r="S1715" s="7">
        <v>47</v>
      </c>
      <c r="T1715" s="7" t="s">
        <v>268</v>
      </c>
      <c r="U1715" s="7" t="s">
        <v>269</v>
      </c>
      <c r="V1715" s="7">
        <v>1</v>
      </c>
      <c r="W1715" s="9">
        <v>45657</v>
      </c>
      <c r="X1715" s="7">
        <v>48</v>
      </c>
      <c r="Y1715" s="7">
        <v>0</v>
      </c>
      <c r="Z1715" s="11">
        <v>0</v>
      </c>
      <c r="AA1715" s="11">
        <v>0</v>
      </c>
      <c r="AB1715" s="11">
        <v>0</v>
      </c>
      <c r="AC1715" s="11">
        <v>0</v>
      </c>
      <c r="AD1715" s="11">
        <v>0</v>
      </c>
      <c r="AE1715" s="11">
        <v>0</v>
      </c>
      <c r="AF1715" s="11">
        <v>0</v>
      </c>
      <c r="AG1715" s="11">
        <v>0</v>
      </c>
      <c r="AH1715" s="11">
        <v>0</v>
      </c>
      <c r="AI1715" s="11">
        <v>0</v>
      </c>
      <c r="AJ1715" s="11">
        <v>74197622.699999899</v>
      </c>
      <c r="AK1715" s="11">
        <v>0</v>
      </c>
      <c r="AM1715" s="7">
        <v>4408</v>
      </c>
      <c r="AN1715" s="7" t="s">
        <v>284</v>
      </c>
      <c r="AO1715" s="9">
        <v>45657</v>
      </c>
      <c r="AP1715" s="9">
        <v>46022</v>
      </c>
      <c r="AQ1715" s="7">
        <v>0</v>
      </c>
      <c r="AR1715" s="7">
        <v>0</v>
      </c>
      <c r="AS1715" s="15">
        <v>1</v>
      </c>
      <c r="BC1715" s="11"/>
      <c r="BD1715" s="11"/>
      <c r="BE1715" s="11"/>
    </row>
    <row r="1716" spans="1:64" hidden="1" x14ac:dyDescent="0.25">
      <c r="A1716" s="7">
        <v>501116</v>
      </c>
      <c r="B1716" s="7" t="s">
        <v>210</v>
      </c>
      <c r="C1716" s="9">
        <v>45280</v>
      </c>
      <c r="D1716" s="9">
        <v>47107</v>
      </c>
      <c r="E1716" s="9">
        <v>47107</v>
      </c>
      <c r="F1716" s="7" t="s">
        <v>237</v>
      </c>
      <c r="G1716" s="11">
        <v>74197622.699999899</v>
      </c>
      <c r="H1716" s="11">
        <v>1220701.54</v>
      </c>
      <c r="I1716" s="11" t="s">
        <v>239</v>
      </c>
      <c r="J1716" s="11">
        <v>459298.46</v>
      </c>
      <c r="K1716" s="11" t="s">
        <v>239</v>
      </c>
      <c r="L1716" s="11">
        <v>0</v>
      </c>
      <c r="M1716" s="13">
        <v>7.5600000000000001E-2</v>
      </c>
      <c r="N1716" s="13" t="s">
        <v>246</v>
      </c>
      <c r="O1716" s="13" t="s">
        <v>259</v>
      </c>
      <c r="P1716" s="13">
        <v>8.8999999999999999E-3</v>
      </c>
      <c r="Q1716" s="7" t="s">
        <v>260</v>
      </c>
      <c r="R1716" s="7" t="s">
        <v>262</v>
      </c>
      <c r="S1716" s="7">
        <v>47</v>
      </c>
      <c r="T1716" s="7" t="s">
        <v>268</v>
      </c>
      <c r="U1716" s="7" t="s">
        <v>269</v>
      </c>
      <c r="V1716" s="7">
        <v>1</v>
      </c>
      <c r="W1716" s="9">
        <v>45657</v>
      </c>
      <c r="X1716" s="7">
        <v>48</v>
      </c>
      <c r="Y1716" s="7">
        <v>1</v>
      </c>
      <c r="Z1716" s="11">
        <v>1220701.54</v>
      </c>
      <c r="AA1716" s="11">
        <v>1220701.54</v>
      </c>
      <c r="AB1716" s="11">
        <v>459298.46</v>
      </c>
      <c r="AC1716" s="11">
        <v>459298.46</v>
      </c>
      <c r="AD1716" s="11">
        <v>0</v>
      </c>
      <c r="AE1716" s="11">
        <v>0</v>
      </c>
      <c r="AF1716" s="11">
        <v>1680000</v>
      </c>
      <c r="AG1716" s="11">
        <v>0</v>
      </c>
      <c r="AH1716" s="11">
        <v>1680000</v>
      </c>
      <c r="AI1716" s="11">
        <v>0</v>
      </c>
      <c r="AJ1716" s="11">
        <v>72517622.699999899</v>
      </c>
      <c r="AK1716" s="11">
        <v>0</v>
      </c>
      <c r="AL1716" s="13">
        <v>9.4143964011949022E-3</v>
      </c>
      <c r="AM1716" s="7">
        <v>4409</v>
      </c>
      <c r="AN1716" s="7" t="s">
        <v>285</v>
      </c>
      <c r="AO1716" s="9">
        <v>45688</v>
      </c>
      <c r="AP1716" s="9">
        <v>45657</v>
      </c>
      <c r="AQ1716" s="7">
        <v>31</v>
      </c>
      <c r="AR1716" s="7">
        <v>31</v>
      </c>
      <c r="AS1716" s="15">
        <v>0.99382942351627412</v>
      </c>
      <c r="AT1716" s="11">
        <v>6038.6227133317479</v>
      </c>
      <c r="AU1716" s="11">
        <v>6038.6227133317479</v>
      </c>
      <c r="AV1716" s="11">
        <v>0</v>
      </c>
      <c r="AW1716" s="11">
        <v>0</v>
      </c>
      <c r="AX1716" s="11">
        <v>6038.6227133317479</v>
      </c>
      <c r="AY1716" s="11">
        <v>6038.6227133317479</v>
      </c>
      <c r="AZ1716" s="13">
        <v>9.4143964011949022E-3</v>
      </c>
      <c r="BA1716" s="11">
        <v>6038.6227133317479</v>
      </c>
      <c r="BB1716" s="11">
        <v>6038.6227133317479</v>
      </c>
      <c r="BC1716" s="11"/>
      <c r="BD1716" s="11"/>
      <c r="BE1716" s="11"/>
      <c r="BF1716" s="11">
        <v>0</v>
      </c>
      <c r="BG1716" s="11">
        <v>0</v>
      </c>
      <c r="BH1716" s="11">
        <v>6038.6227133317479</v>
      </c>
      <c r="BI1716" s="11">
        <v>6038.6227133317479</v>
      </c>
      <c r="BJ1716" s="11">
        <v>6038.6227133317479</v>
      </c>
      <c r="BK1716" s="11">
        <v>0</v>
      </c>
      <c r="BL1716" s="11">
        <v>6038.6227133317479</v>
      </c>
    </row>
    <row r="1717" spans="1:64" hidden="1" x14ac:dyDescent="0.25">
      <c r="A1717" s="7">
        <v>501116</v>
      </c>
      <c r="B1717" s="7" t="s">
        <v>210</v>
      </c>
      <c r="C1717" s="9">
        <v>45280</v>
      </c>
      <c r="D1717" s="9">
        <v>47107</v>
      </c>
      <c r="E1717" s="9">
        <v>47107</v>
      </c>
      <c r="F1717" s="7" t="s">
        <v>237</v>
      </c>
      <c r="G1717" s="11">
        <v>74197622.699999899</v>
      </c>
      <c r="H1717" s="11">
        <v>1220701.54</v>
      </c>
      <c r="I1717" s="11" t="s">
        <v>239</v>
      </c>
      <c r="J1717" s="11">
        <v>459298.46</v>
      </c>
      <c r="K1717" s="11" t="s">
        <v>239</v>
      </c>
      <c r="L1717" s="11">
        <v>0</v>
      </c>
      <c r="M1717" s="13">
        <v>7.5600000000000001E-2</v>
      </c>
      <c r="N1717" s="13" t="s">
        <v>246</v>
      </c>
      <c r="O1717" s="13" t="s">
        <v>259</v>
      </c>
      <c r="P1717" s="13">
        <v>8.8999999999999999E-3</v>
      </c>
      <c r="Q1717" s="7" t="s">
        <v>260</v>
      </c>
      <c r="R1717" s="7" t="s">
        <v>262</v>
      </c>
      <c r="S1717" s="7">
        <v>47</v>
      </c>
      <c r="T1717" s="7" t="s">
        <v>268</v>
      </c>
      <c r="U1717" s="7" t="s">
        <v>269</v>
      </c>
      <c r="V1717" s="7">
        <v>1</v>
      </c>
      <c r="W1717" s="9">
        <v>45657</v>
      </c>
      <c r="X1717" s="7">
        <v>48</v>
      </c>
      <c r="Y1717" s="7">
        <v>2</v>
      </c>
      <c r="Z1717" s="11">
        <v>1220701.54</v>
      </c>
      <c r="AA1717" s="11">
        <v>2441403.08</v>
      </c>
      <c r="AB1717" s="11">
        <v>459298.46</v>
      </c>
      <c r="AC1717" s="11">
        <v>918596.92</v>
      </c>
      <c r="AD1717" s="11">
        <v>0</v>
      </c>
      <c r="AE1717" s="11">
        <v>0</v>
      </c>
      <c r="AF1717" s="11">
        <v>1680000</v>
      </c>
      <c r="AG1717" s="11">
        <v>0</v>
      </c>
      <c r="AH1717" s="11">
        <v>3360000</v>
      </c>
      <c r="AI1717" s="11">
        <v>0</v>
      </c>
      <c r="AJ1717" s="11">
        <v>70837622.699999899</v>
      </c>
      <c r="AK1717" s="11">
        <v>0</v>
      </c>
      <c r="AL1717" s="13">
        <v>9.3257655415960317E-3</v>
      </c>
      <c r="AM1717" s="7">
        <v>4410</v>
      </c>
      <c r="AN1717" s="7" t="s">
        <v>286</v>
      </c>
      <c r="AO1717" s="9">
        <v>45716</v>
      </c>
      <c r="AP1717" s="9">
        <v>45688</v>
      </c>
      <c r="AQ1717" s="7">
        <v>28</v>
      </c>
      <c r="AR1717" s="7">
        <v>59</v>
      </c>
      <c r="AS1717" s="15">
        <v>0.98828873326729638</v>
      </c>
      <c r="AT1717" s="11">
        <v>5810.617952589645</v>
      </c>
      <c r="AU1717" s="11">
        <v>5810.617952589645</v>
      </c>
      <c r="AV1717" s="11">
        <v>0</v>
      </c>
      <c r="AW1717" s="11">
        <v>0</v>
      </c>
      <c r="AX1717" s="11">
        <v>5810.617952589645</v>
      </c>
      <c r="AY1717" s="11">
        <v>5810.617952589645</v>
      </c>
      <c r="AZ1717" s="13">
        <v>9.3257655415960317E-3</v>
      </c>
      <c r="BA1717" s="11">
        <v>5810.617952589645</v>
      </c>
      <c r="BB1717" s="11">
        <v>5810.617952589645</v>
      </c>
      <c r="BC1717" s="11"/>
      <c r="BD1717" s="11"/>
      <c r="BE1717" s="11"/>
      <c r="BF1717" s="11">
        <v>0</v>
      </c>
      <c r="BG1717" s="11">
        <v>0</v>
      </c>
      <c r="BH1717" s="11">
        <v>5810.617952589645</v>
      </c>
      <c r="BI1717" s="11">
        <v>5810.617952589645</v>
      </c>
      <c r="BJ1717" s="11">
        <v>5810.617952589645</v>
      </c>
      <c r="BK1717" s="11">
        <v>0</v>
      </c>
      <c r="BL1717" s="11">
        <v>5810.617952589645</v>
      </c>
    </row>
    <row r="1718" spans="1:64" hidden="1" x14ac:dyDescent="0.25">
      <c r="A1718" s="7">
        <v>501116</v>
      </c>
      <c r="B1718" s="7" t="s">
        <v>210</v>
      </c>
      <c r="C1718" s="9">
        <v>45280</v>
      </c>
      <c r="D1718" s="9">
        <v>47107</v>
      </c>
      <c r="E1718" s="9">
        <v>47107</v>
      </c>
      <c r="F1718" s="7" t="s">
        <v>237</v>
      </c>
      <c r="G1718" s="11">
        <v>74197622.699999899</v>
      </c>
      <c r="H1718" s="11">
        <v>1220701.54</v>
      </c>
      <c r="I1718" s="11" t="s">
        <v>239</v>
      </c>
      <c r="J1718" s="11">
        <v>459298.46</v>
      </c>
      <c r="K1718" s="11" t="s">
        <v>239</v>
      </c>
      <c r="L1718" s="11">
        <v>0</v>
      </c>
      <c r="M1718" s="13">
        <v>7.5600000000000001E-2</v>
      </c>
      <c r="N1718" s="13" t="s">
        <v>246</v>
      </c>
      <c r="O1718" s="13" t="s">
        <v>259</v>
      </c>
      <c r="P1718" s="13">
        <v>8.8999999999999999E-3</v>
      </c>
      <c r="Q1718" s="7" t="s">
        <v>260</v>
      </c>
      <c r="R1718" s="7" t="s">
        <v>262</v>
      </c>
      <c r="S1718" s="7">
        <v>47</v>
      </c>
      <c r="T1718" s="7" t="s">
        <v>268</v>
      </c>
      <c r="U1718" s="7" t="s">
        <v>269</v>
      </c>
      <c r="V1718" s="7">
        <v>1</v>
      </c>
      <c r="W1718" s="9">
        <v>45657</v>
      </c>
      <c r="X1718" s="7">
        <v>48</v>
      </c>
      <c r="Y1718" s="7">
        <v>3</v>
      </c>
      <c r="Z1718" s="11">
        <v>1220701.54</v>
      </c>
      <c r="AA1718" s="11">
        <v>3662104.62</v>
      </c>
      <c r="AB1718" s="11">
        <v>459298.46</v>
      </c>
      <c r="AC1718" s="11">
        <v>1377895.38</v>
      </c>
      <c r="AD1718" s="11">
        <v>0</v>
      </c>
      <c r="AE1718" s="11">
        <v>0</v>
      </c>
      <c r="AF1718" s="11">
        <v>1680000</v>
      </c>
      <c r="AG1718" s="11">
        <v>0</v>
      </c>
      <c r="AH1718" s="11">
        <v>5040000</v>
      </c>
      <c r="AI1718" s="11">
        <v>0</v>
      </c>
      <c r="AJ1718" s="11">
        <v>69157622.699999899</v>
      </c>
      <c r="AK1718" s="11">
        <v>0</v>
      </c>
      <c r="AL1718" s="13">
        <v>9.2379690880428633E-3</v>
      </c>
      <c r="AM1718" s="7">
        <v>4411</v>
      </c>
      <c r="AN1718" s="7" t="s">
        <v>287</v>
      </c>
      <c r="AO1718" s="9">
        <v>45747</v>
      </c>
      <c r="AP1718" s="9">
        <v>45716</v>
      </c>
      <c r="AQ1718" s="7">
        <v>31</v>
      </c>
      <c r="AR1718" s="7">
        <v>90</v>
      </c>
      <c r="AS1718" s="15">
        <v>0.98219042205066576</v>
      </c>
      <c r="AT1718" s="11">
        <v>5584.7310352285658</v>
      </c>
      <c r="AU1718" s="11">
        <v>5584.7310352285658</v>
      </c>
      <c r="AV1718" s="11">
        <v>0</v>
      </c>
      <c r="AW1718" s="11">
        <v>0</v>
      </c>
      <c r="AX1718" s="11">
        <v>5584.7310352285658</v>
      </c>
      <c r="AY1718" s="11">
        <v>5584.7310352285658</v>
      </c>
      <c r="AZ1718" s="13">
        <v>9.2379690880428633E-3</v>
      </c>
      <c r="BA1718" s="11">
        <v>5584.7310352285658</v>
      </c>
      <c r="BB1718" s="11">
        <v>5584.7310352285658</v>
      </c>
      <c r="BC1718" s="11"/>
      <c r="BD1718" s="11"/>
      <c r="BE1718" s="11"/>
      <c r="BF1718" s="11">
        <v>0</v>
      </c>
      <c r="BG1718" s="11">
        <v>0</v>
      </c>
      <c r="BH1718" s="11">
        <v>5584.7310352285658</v>
      </c>
      <c r="BI1718" s="11">
        <v>5584.7310352285658</v>
      </c>
      <c r="BJ1718" s="11">
        <v>5584.7310352285658</v>
      </c>
      <c r="BK1718" s="11">
        <v>0</v>
      </c>
      <c r="BL1718" s="11">
        <v>5584.7310352285658</v>
      </c>
    </row>
    <row r="1719" spans="1:64" hidden="1" x14ac:dyDescent="0.25">
      <c r="A1719" s="7">
        <v>501116</v>
      </c>
      <c r="B1719" s="7" t="s">
        <v>210</v>
      </c>
      <c r="C1719" s="9">
        <v>45280</v>
      </c>
      <c r="D1719" s="9">
        <v>47107</v>
      </c>
      <c r="E1719" s="9">
        <v>47107</v>
      </c>
      <c r="F1719" s="7" t="s">
        <v>237</v>
      </c>
      <c r="G1719" s="11">
        <v>74197622.699999899</v>
      </c>
      <c r="H1719" s="11">
        <v>1220701.54</v>
      </c>
      <c r="I1719" s="11" t="s">
        <v>239</v>
      </c>
      <c r="J1719" s="11">
        <v>459298.46</v>
      </c>
      <c r="K1719" s="11" t="s">
        <v>239</v>
      </c>
      <c r="L1719" s="11">
        <v>0</v>
      </c>
      <c r="M1719" s="13">
        <v>7.5600000000000001E-2</v>
      </c>
      <c r="N1719" s="13" t="s">
        <v>246</v>
      </c>
      <c r="O1719" s="13" t="s">
        <v>259</v>
      </c>
      <c r="P1719" s="13">
        <v>8.8999999999999999E-3</v>
      </c>
      <c r="Q1719" s="7" t="s">
        <v>260</v>
      </c>
      <c r="R1719" s="7" t="s">
        <v>262</v>
      </c>
      <c r="S1719" s="7">
        <v>47</v>
      </c>
      <c r="T1719" s="7" t="s">
        <v>268</v>
      </c>
      <c r="U1719" s="7" t="s">
        <v>269</v>
      </c>
      <c r="V1719" s="7">
        <v>1</v>
      </c>
      <c r="W1719" s="9">
        <v>45657</v>
      </c>
      <c r="X1719" s="7">
        <v>48</v>
      </c>
      <c r="Y1719" s="7">
        <v>4</v>
      </c>
      <c r="Z1719" s="11">
        <v>1220701.54</v>
      </c>
      <c r="AA1719" s="11">
        <v>4882806.16</v>
      </c>
      <c r="AB1719" s="11">
        <v>459298.46</v>
      </c>
      <c r="AC1719" s="11">
        <v>1837193.84</v>
      </c>
      <c r="AD1719" s="11">
        <v>0</v>
      </c>
      <c r="AE1719" s="11">
        <v>0</v>
      </c>
      <c r="AF1719" s="11">
        <v>1680000</v>
      </c>
      <c r="AG1719" s="11">
        <v>0</v>
      </c>
      <c r="AH1719" s="11">
        <v>6720000</v>
      </c>
      <c r="AI1719" s="11">
        <v>0</v>
      </c>
      <c r="AJ1719" s="11">
        <v>67477622.699999899</v>
      </c>
      <c r="AK1719" s="11">
        <v>0</v>
      </c>
      <c r="AL1719" s="13">
        <v>9.1509991851060901E-3</v>
      </c>
      <c r="AM1719" s="7">
        <v>4412</v>
      </c>
      <c r="AN1719" s="7" t="s">
        <v>288</v>
      </c>
      <c r="AO1719" s="9">
        <v>45777</v>
      </c>
      <c r="AP1719" s="9">
        <v>45747</v>
      </c>
      <c r="AQ1719" s="7">
        <v>30</v>
      </c>
      <c r="AR1719" s="7">
        <v>120</v>
      </c>
      <c r="AS1719" s="15">
        <v>0.9763246617950625</v>
      </c>
      <c r="AT1719" s="11">
        <v>5365.5291240803344</v>
      </c>
      <c r="AU1719" s="11">
        <v>5365.5291240803344</v>
      </c>
      <c r="AV1719" s="11">
        <v>0</v>
      </c>
      <c r="AW1719" s="11">
        <v>0</v>
      </c>
      <c r="AX1719" s="11">
        <v>5365.5291240803344</v>
      </c>
      <c r="AY1719" s="11">
        <v>5365.5291240803344</v>
      </c>
      <c r="AZ1719" s="13">
        <v>9.1509991851060901E-3</v>
      </c>
      <c r="BA1719" s="11">
        <v>5365.5291240803344</v>
      </c>
      <c r="BB1719" s="11">
        <v>5365.5291240803344</v>
      </c>
      <c r="BC1719" s="11"/>
      <c r="BD1719" s="11"/>
      <c r="BE1719" s="11"/>
      <c r="BF1719" s="11">
        <v>0</v>
      </c>
      <c r="BG1719" s="11">
        <v>0</v>
      </c>
      <c r="BH1719" s="11">
        <v>5365.5291240803344</v>
      </c>
      <c r="BI1719" s="11">
        <v>5365.5291240803344</v>
      </c>
      <c r="BJ1719" s="11">
        <v>5365.5291240803344</v>
      </c>
      <c r="BK1719" s="11">
        <v>0</v>
      </c>
      <c r="BL1719" s="11">
        <v>5365.5291240803344</v>
      </c>
    </row>
    <row r="1720" spans="1:64" hidden="1" x14ac:dyDescent="0.25">
      <c r="A1720" s="7">
        <v>501116</v>
      </c>
      <c r="B1720" s="7" t="s">
        <v>210</v>
      </c>
      <c r="C1720" s="9">
        <v>45280</v>
      </c>
      <c r="D1720" s="9">
        <v>47107</v>
      </c>
      <c r="E1720" s="9">
        <v>47107</v>
      </c>
      <c r="F1720" s="7" t="s">
        <v>237</v>
      </c>
      <c r="G1720" s="11">
        <v>74197622.699999899</v>
      </c>
      <c r="H1720" s="11">
        <v>1220701.54</v>
      </c>
      <c r="I1720" s="11" t="s">
        <v>239</v>
      </c>
      <c r="J1720" s="11">
        <v>459298.46</v>
      </c>
      <c r="K1720" s="11" t="s">
        <v>239</v>
      </c>
      <c r="L1720" s="11">
        <v>0</v>
      </c>
      <c r="M1720" s="13">
        <v>7.5600000000000001E-2</v>
      </c>
      <c r="N1720" s="13" t="s">
        <v>246</v>
      </c>
      <c r="O1720" s="13" t="s">
        <v>259</v>
      </c>
      <c r="P1720" s="13">
        <v>8.8999999999999999E-3</v>
      </c>
      <c r="Q1720" s="7" t="s">
        <v>260</v>
      </c>
      <c r="R1720" s="7" t="s">
        <v>262</v>
      </c>
      <c r="S1720" s="7">
        <v>47</v>
      </c>
      <c r="T1720" s="7" t="s">
        <v>268</v>
      </c>
      <c r="U1720" s="7" t="s">
        <v>269</v>
      </c>
      <c r="V1720" s="7">
        <v>1</v>
      </c>
      <c r="W1720" s="9">
        <v>45657</v>
      </c>
      <c r="X1720" s="7">
        <v>48</v>
      </c>
      <c r="Y1720" s="7">
        <v>5</v>
      </c>
      <c r="Z1720" s="11">
        <v>1220701.54</v>
      </c>
      <c r="AA1720" s="11">
        <v>6103507.7000000002</v>
      </c>
      <c r="AB1720" s="11">
        <v>459298.46</v>
      </c>
      <c r="AC1720" s="11">
        <v>2296492.2999999998</v>
      </c>
      <c r="AD1720" s="11">
        <v>0</v>
      </c>
      <c r="AE1720" s="11">
        <v>0</v>
      </c>
      <c r="AF1720" s="11">
        <v>1680000</v>
      </c>
      <c r="AG1720" s="11">
        <v>0</v>
      </c>
      <c r="AH1720" s="11">
        <v>8400000</v>
      </c>
      <c r="AI1720" s="11">
        <v>0</v>
      </c>
      <c r="AJ1720" s="11">
        <v>65797622.699999899</v>
      </c>
      <c r="AK1720" s="11">
        <v>0</v>
      </c>
      <c r="AL1720" s="13">
        <v>9.0648480513104701E-3</v>
      </c>
      <c r="AM1720" s="7">
        <v>4413</v>
      </c>
      <c r="AN1720" s="7" t="s">
        <v>289</v>
      </c>
      <c r="AO1720" s="9">
        <v>45808</v>
      </c>
      <c r="AP1720" s="9">
        <v>45777</v>
      </c>
      <c r="AQ1720" s="7">
        <v>31</v>
      </c>
      <c r="AR1720" s="7">
        <v>151</v>
      </c>
      <c r="AS1720" s="15">
        <v>0.97030017579650807</v>
      </c>
      <c r="AT1720" s="11">
        <v>5150.7070289130997</v>
      </c>
      <c r="AU1720" s="11">
        <v>5150.7070289130997</v>
      </c>
      <c r="AV1720" s="11">
        <v>0</v>
      </c>
      <c r="AW1720" s="11">
        <v>0</v>
      </c>
      <c r="AX1720" s="11">
        <v>5150.7070289130997</v>
      </c>
      <c r="AY1720" s="11">
        <v>5150.7070289130997</v>
      </c>
      <c r="AZ1720" s="13">
        <v>9.0648480513104701E-3</v>
      </c>
      <c r="BA1720" s="11">
        <v>5150.7070289130997</v>
      </c>
      <c r="BB1720" s="11">
        <v>5150.7070289130997</v>
      </c>
      <c r="BC1720" s="11"/>
      <c r="BD1720" s="11"/>
      <c r="BE1720" s="11"/>
      <c r="BF1720" s="11">
        <v>0</v>
      </c>
      <c r="BG1720" s="11">
        <v>0</v>
      </c>
      <c r="BH1720" s="11">
        <v>5150.7070289130997</v>
      </c>
      <c r="BI1720" s="11">
        <v>5150.7070289130997</v>
      </c>
      <c r="BJ1720" s="11">
        <v>5150.7070289130997</v>
      </c>
      <c r="BK1720" s="11">
        <v>0</v>
      </c>
      <c r="BL1720" s="11">
        <v>5150.7070289130997</v>
      </c>
    </row>
    <row r="1721" spans="1:64" hidden="1" x14ac:dyDescent="0.25">
      <c r="A1721" s="7">
        <v>501116</v>
      </c>
      <c r="B1721" s="7" t="s">
        <v>210</v>
      </c>
      <c r="C1721" s="9">
        <v>45280</v>
      </c>
      <c r="D1721" s="9">
        <v>47107</v>
      </c>
      <c r="E1721" s="9">
        <v>47107</v>
      </c>
      <c r="F1721" s="7" t="s">
        <v>237</v>
      </c>
      <c r="G1721" s="11">
        <v>74197622.699999899</v>
      </c>
      <c r="H1721" s="11">
        <v>1220701.54</v>
      </c>
      <c r="I1721" s="11" t="s">
        <v>239</v>
      </c>
      <c r="J1721" s="11">
        <v>459298.46</v>
      </c>
      <c r="K1721" s="11" t="s">
        <v>239</v>
      </c>
      <c r="L1721" s="11">
        <v>0</v>
      </c>
      <c r="M1721" s="13">
        <v>7.5600000000000001E-2</v>
      </c>
      <c r="N1721" s="13" t="s">
        <v>246</v>
      </c>
      <c r="O1721" s="13" t="s">
        <v>259</v>
      </c>
      <c r="P1721" s="13">
        <v>8.8999999999999999E-3</v>
      </c>
      <c r="Q1721" s="7" t="s">
        <v>260</v>
      </c>
      <c r="R1721" s="7" t="s">
        <v>262</v>
      </c>
      <c r="S1721" s="7">
        <v>47</v>
      </c>
      <c r="T1721" s="7" t="s">
        <v>268</v>
      </c>
      <c r="U1721" s="7" t="s">
        <v>269</v>
      </c>
      <c r="V1721" s="7">
        <v>1</v>
      </c>
      <c r="W1721" s="9">
        <v>45657</v>
      </c>
      <c r="X1721" s="7">
        <v>48</v>
      </c>
      <c r="Y1721" s="7">
        <v>6</v>
      </c>
      <c r="Z1721" s="11">
        <v>1220701.54</v>
      </c>
      <c r="AA1721" s="11">
        <v>7324209.2400000002</v>
      </c>
      <c r="AB1721" s="11">
        <v>459298.46</v>
      </c>
      <c r="AC1721" s="11">
        <v>2755790.76</v>
      </c>
      <c r="AD1721" s="11">
        <v>0</v>
      </c>
      <c r="AE1721" s="11">
        <v>0</v>
      </c>
      <c r="AF1721" s="11">
        <v>1680000</v>
      </c>
      <c r="AG1721" s="11">
        <v>0</v>
      </c>
      <c r="AH1721" s="11">
        <v>10080000</v>
      </c>
      <c r="AI1721" s="11">
        <v>0</v>
      </c>
      <c r="AJ1721" s="11">
        <v>64117622.699999899</v>
      </c>
      <c r="AK1721" s="11">
        <v>0</v>
      </c>
      <c r="AL1721" s="13">
        <v>8.9795079784388276E-3</v>
      </c>
      <c r="AM1721" s="7">
        <v>4414</v>
      </c>
      <c r="AN1721" s="7" t="s">
        <v>290</v>
      </c>
      <c r="AO1721" s="9">
        <v>45838</v>
      </c>
      <c r="AP1721" s="9">
        <v>45808</v>
      </c>
      <c r="AQ1721" s="7">
        <v>30</v>
      </c>
      <c r="AR1721" s="7">
        <v>181</v>
      </c>
      <c r="AS1721" s="15">
        <v>0.96450542553279739</v>
      </c>
      <c r="AT1721" s="11">
        <v>4942.249132586905</v>
      </c>
      <c r="AU1721" s="11">
        <v>4942.249132586905</v>
      </c>
      <c r="AV1721" s="11">
        <v>0</v>
      </c>
      <c r="AW1721" s="11">
        <v>0</v>
      </c>
      <c r="AX1721" s="11">
        <v>4942.249132586905</v>
      </c>
      <c r="AY1721" s="11">
        <v>4942.249132586905</v>
      </c>
      <c r="AZ1721" s="13">
        <v>8.9795079784388276E-3</v>
      </c>
      <c r="BA1721" s="11">
        <v>4942.249132586905</v>
      </c>
      <c r="BB1721" s="11">
        <v>4942.249132586905</v>
      </c>
      <c r="BC1721" s="11"/>
      <c r="BD1721" s="11"/>
      <c r="BE1721" s="11"/>
      <c r="BF1721" s="11">
        <v>0</v>
      </c>
      <c r="BG1721" s="11">
        <v>0</v>
      </c>
      <c r="BH1721" s="11">
        <v>4942.249132586905</v>
      </c>
      <c r="BI1721" s="11">
        <v>4942.249132586905</v>
      </c>
      <c r="BJ1721" s="11">
        <v>4942.249132586905</v>
      </c>
      <c r="BK1721" s="11">
        <v>0</v>
      </c>
      <c r="BL1721" s="11">
        <v>4942.249132586905</v>
      </c>
    </row>
    <row r="1722" spans="1:64" hidden="1" x14ac:dyDescent="0.25">
      <c r="A1722" s="7">
        <v>501116</v>
      </c>
      <c r="B1722" s="7" t="s">
        <v>210</v>
      </c>
      <c r="C1722" s="9">
        <v>45280</v>
      </c>
      <c r="D1722" s="9">
        <v>47107</v>
      </c>
      <c r="E1722" s="9">
        <v>47107</v>
      </c>
      <c r="F1722" s="7" t="s">
        <v>237</v>
      </c>
      <c r="G1722" s="11">
        <v>74197622.699999899</v>
      </c>
      <c r="H1722" s="11">
        <v>1220701.54</v>
      </c>
      <c r="I1722" s="11" t="s">
        <v>239</v>
      </c>
      <c r="J1722" s="11">
        <v>459298.46</v>
      </c>
      <c r="K1722" s="11" t="s">
        <v>239</v>
      </c>
      <c r="L1722" s="11">
        <v>0</v>
      </c>
      <c r="M1722" s="13">
        <v>7.5600000000000001E-2</v>
      </c>
      <c r="N1722" s="13" t="s">
        <v>246</v>
      </c>
      <c r="O1722" s="13" t="s">
        <v>259</v>
      </c>
      <c r="P1722" s="13">
        <v>8.8999999999999999E-3</v>
      </c>
      <c r="Q1722" s="7" t="s">
        <v>260</v>
      </c>
      <c r="R1722" s="7" t="s">
        <v>262</v>
      </c>
      <c r="S1722" s="7">
        <v>47</v>
      </c>
      <c r="T1722" s="7" t="s">
        <v>268</v>
      </c>
      <c r="U1722" s="7" t="s">
        <v>269</v>
      </c>
      <c r="V1722" s="7">
        <v>1</v>
      </c>
      <c r="W1722" s="9">
        <v>45657</v>
      </c>
      <c r="X1722" s="7">
        <v>48</v>
      </c>
      <c r="Y1722" s="7">
        <v>7</v>
      </c>
      <c r="Z1722" s="11">
        <v>1220701.54</v>
      </c>
      <c r="AA1722" s="11">
        <v>8544910.7800000012</v>
      </c>
      <c r="AB1722" s="11">
        <v>459298.46</v>
      </c>
      <c r="AC1722" s="11">
        <v>3215089.22</v>
      </c>
      <c r="AD1722" s="11">
        <v>0</v>
      </c>
      <c r="AE1722" s="11">
        <v>0</v>
      </c>
      <c r="AF1722" s="11">
        <v>1680000</v>
      </c>
      <c r="AG1722" s="11">
        <v>0</v>
      </c>
      <c r="AH1722" s="11">
        <v>11760000</v>
      </c>
      <c r="AI1722" s="11">
        <v>0</v>
      </c>
      <c r="AJ1722" s="11">
        <v>62437622.699999899</v>
      </c>
      <c r="AK1722" s="11">
        <v>0</v>
      </c>
      <c r="AL1722" s="13">
        <v>8.8949713308420497E-3</v>
      </c>
      <c r="AM1722" s="7">
        <v>4415</v>
      </c>
      <c r="AN1722" s="7" t="s">
        <v>291</v>
      </c>
      <c r="AO1722" s="9">
        <v>45869</v>
      </c>
      <c r="AP1722" s="9">
        <v>45838</v>
      </c>
      <c r="AQ1722" s="7">
        <v>31</v>
      </c>
      <c r="AR1722" s="7">
        <v>212</v>
      </c>
      <c r="AS1722" s="15">
        <v>0.95855387103557876</v>
      </c>
      <c r="AT1722" s="11">
        <v>4738.0260450649412</v>
      </c>
      <c r="AU1722" s="11">
        <v>4738.0260450649412</v>
      </c>
      <c r="AV1722" s="11">
        <v>0</v>
      </c>
      <c r="AW1722" s="11">
        <v>0</v>
      </c>
      <c r="AX1722" s="11">
        <v>4738.0260450649412</v>
      </c>
      <c r="AY1722" s="11">
        <v>4738.0260450649412</v>
      </c>
      <c r="AZ1722" s="13">
        <v>8.8949713308420497E-3</v>
      </c>
      <c r="BA1722" s="11">
        <v>4738.0260450649412</v>
      </c>
      <c r="BB1722" s="11">
        <v>4738.0260450649412</v>
      </c>
      <c r="BC1722" s="11"/>
      <c r="BD1722" s="11"/>
      <c r="BE1722" s="11"/>
      <c r="BF1722" s="11">
        <v>0</v>
      </c>
      <c r="BG1722" s="11">
        <v>0</v>
      </c>
      <c r="BH1722" s="11">
        <v>4738.0260450649412</v>
      </c>
      <c r="BI1722" s="11">
        <v>4738.0260450649412</v>
      </c>
      <c r="BJ1722" s="11">
        <v>4738.0260450649412</v>
      </c>
      <c r="BK1722" s="11">
        <v>0</v>
      </c>
      <c r="BL1722" s="11">
        <v>4738.0260450649412</v>
      </c>
    </row>
    <row r="1723" spans="1:64" hidden="1" x14ac:dyDescent="0.25">
      <c r="A1723" s="7">
        <v>501116</v>
      </c>
      <c r="B1723" s="7" t="s">
        <v>210</v>
      </c>
      <c r="C1723" s="9">
        <v>45280</v>
      </c>
      <c r="D1723" s="9">
        <v>47107</v>
      </c>
      <c r="E1723" s="9">
        <v>47107</v>
      </c>
      <c r="F1723" s="7" t="s">
        <v>237</v>
      </c>
      <c r="G1723" s="11">
        <v>74197622.699999899</v>
      </c>
      <c r="H1723" s="11">
        <v>1220701.54</v>
      </c>
      <c r="I1723" s="11" t="s">
        <v>239</v>
      </c>
      <c r="J1723" s="11">
        <v>459298.46</v>
      </c>
      <c r="K1723" s="11" t="s">
        <v>239</v>
      </c>
      <c r="L1723" s="11">
        <v>0</v>
      </c>
      <c r="M1723" s="13">
        <v>7.5600000000000001E-2</v>
      </c>
      <c r="N1723" s="13" t="s">
        <v>246</v>
      </c>
      <c r="O1723" s="13" t="s">
        <v>259</v>
      </c>
      <c r="P1723" s="13">
        <v>8.8999999999999999E-3</v>
      </c>
      <c r="Q1723" s="7" t="s">
        <v>260</v>
      </c>
      <c r="R1723" s="7" t="s">
        <v>262</v>
      </c>
      <c r="S1723" s="7">
        <v>47</v>
      </c>
      <c r="T1723" s="7" t="s">
        <v>268</v>
      </c>
      <c r="U1723" s="7" t="s">
        <v>269</v>
      </c>
      <c r="V1723" s="7">
        <v>1</v>
      </c>
      <c r="W1723" s="9">
        <v>45657</v>
      </c>
      <c r="X1723" s="7">
        <v>48</v>
      </c>
      <c r="Y1723" s="7">
        <v>8</v>
      </c>
      <c r="Z1723" s="11">
        <v>1220701.54</v>
      </c>
      <c r="AA1723" s="11">
        <v>9765612.3200000003</v>
      </c>
      <c r="AB1723" s="11">
        <v>459298.46</v>
      </c>
      <c r="AC1723" s="11">
        <v>3674387.68</v>
      </c>
      <c r="AD1723" s="11">
        <v>0</v>
      </c>
      <c r="AE1723" s="11">
        <v>0</v>
      </c>
      <c r="AF1723" s="11">
        <v>1680000</v>
      </c>
      <c r="AG1723" s="11">
        <v>0</v>
      </c>
      <c r="AH1723" s="11">
        <v>13440000</v>
      </c>
      <c r="AI1723" s="11">
        <v>0</v>
      </c>
      <c r="AJ1723" s="11">
        <v>60757622.699999899</v>
      </c>
      <c r="AK1723" s="11">
        <v>0</v>
      </c>
      <c r="AL1723" s="13">
        <v>8.8112305447562989E-3</v>
      </c>
      <c r="AM1723" s="7">
        <v>4416</v>
      </c>
      <c r="AN1723" s="7" t="s">
        <v>292</v>
      </c>
      <c r="AO1723" s="9">
        <v>45900</v>
      </c>
      <c r="AP1723" s="9">
        <v>45869</v>
      </c>
      <c r="AQ1723" s="7">
        <v>31</v>
      </c>
      <c r="AR1723" s="7">
        <v>243</v>
      </c>
      <c r="AS1723" s="15">
        <v>0.95263904106058217</v>
      </c>
      <c r="AT1723" s="11">
        <v>4538.9533552481134</v>
      </c>
      <c r="AU1723" s="11">
        <v>4538.9533552481134</v>
      </c>
      <c r="AV1723" s="11">
        <v>0</v>
      </c>
      <c r="AW1723" s="11">
        <v>0</v>
      </c>
      <c r="AX1723" s="11">
        <v>4538.9533552481134</v>
      </c>
      <c r="AY1723" s="11">
        <v>4538.9533552481134</v>
      </c>
      <c r="AZ1723" s="13">
        <v>8.8112305447562989E-3</v>
      </c>
      <c r="BA1723" s="11">
        <v>4538.9533552481134</v>
      </c>
      <c r="BB1723" s="11">
        <v>4538.9533552481134</v>
      </c>
      <c r="BC1723" s="11"/>
      <c r="BD1723" s="11"/>
      <c r="BE1723" s="11"/>
      <c r="BF1723" s="11">
        <v>0</v>
      </c>
      <c r="BG1723" s="11">
        <v>0</v>
      </c>
      <c r="BH1723" s="11">
        <v>4538.9533552481134</v>
      </c>
      <c r="BI1723" s="11">
        <v>4538.9533552481134</v>
      </c>
      <c r="BJ1723" s="11">
        <v>4538.9533552481134</v>
      </c>
      <c r="BK1723" s="11">
        <v>0</v>
      </c>
      <c r="BL1723" s="11">
        <v>4538.9533552481134</v>
      </c>
    </row>
    <row r="1724" spans="1:64" hidden="1" x14ac:dyDescent="0.25">
      <c r="A1724" s="7">
        <v>501116</v>
      </c>
      <c r="B1724" s="7" t="s">
        <v>210</v>
      </c>
      <c r="C1724" s="9">
        <v>45280</v>
      </c>
      <c r="D1724" s="9">
        <v>47107</v>
      </c>
      <c r="E1724" s="9">
        <v>47107</v>
      </c>
      <c r="F1724" s="7" t="s">
        <v>237</v>
      </c>
      <c r="G1724" s="11">
        <v>74197622.699999899</v>
      </c>
      <c r="H1724" s="11">
        <v>1220701.54</v>
      </c>
      <c r="I1724" s="11" t="s">
        <v>239</v>
      </c>
      <c r="J1724" s="11">
        <v>459298.46</v>
      </c>
      <c r="K1724" s="11" t="s">
        <v>239</v>
      </c>
      <c r="L1724" s="11">
        <v>0</v>
      </c>
      <c r="M1724" s="13">
        <v>7.5600000000000001E-2</v>
      </c>
      <c r="N1724" s="13" t="s">
        <v>246</v>
      </c>
      <c r="O1724" s="13" t="s">
        <v>259</v>
      </c>
      <c r="P1724" s="13">
        <v>8.8999999999999999E-3</v>
      </c>
      <c r="Q1724" s="7" t="s">
        <v>260</v>
      </c>
      <c r="R1724" s="7" t="s">
        <v>262</v>
      </c>
      <c r="S1724" s="7">
        <v>47</v>
      </c>
      <c r="T1724" s="7" t="s">
        <v>268</v>
      </c>
      <c r="U1724" s="7" t="s">
        <v>269</v>
      </c>
      <c r="V1724" s="7">
        <v>1</v>
      </c>
      <c r="W1724" s="9">
        <v>45657</v>
      </c>
      <c r="X1724" s="7">
        <v>48</v>
      </c>
      <c r="Y1724" s="7">
        <v>9</v>
      </c>
      <c r="Z1724" s="11">
        <v>1220701.54</v>
      </c>
      <c r="AA1724" s="11">
        <v>10986313.859999999</v>
      </c>
      <c r="AB1724" s="11">
        <v>459298.46</v>
      </c>
      <c r="AC1724" s="11">
        <v>4133686.14</v>
      </c>
      <c r="AD1724" s="11">
        <v>0</v>
      </c>
      <c r="AE1724" s="11">
        <v>0</v>
      </c>
      <c r="AF1724" s="11">
        <v>1680000</v>
      </c>
      <c r="AG1724" s="11">
        <v>0</v>
      </c>
      <c r="AH1724" s="11">
        <v>15120000</v>
      </c>
      <c r="AI1724" s="11">
        <v>0</v>
      </c>
      <c r="AJ1724" s="11">
        <v>59077622.699999899</v>
      </c>
      <c r="AK1724" s="11">
        <v>0</v>
      </c>
      <c r="AL1724" s="13">
        <v>8.728278127625666E-3</v>
      </c>
      <c r="AM1724" s="7">
        <v>4417</v>
      </c>
      <c r="AN1724" s="7" t="s">
        <v>293</v>
      </c>
      <c r="AO1724" s="9">
        <v>45930</v>
      </c>
      <c r="AP1724" s="9">
        <v>45900</v>
      </c>
      <c r="AQ1724" s="7">
        <v>30</v>
      </c>
      <c r="AR1724" s="7">
        <v>273</v>
      </c>
      <c r="AS1724" s="15">
        <v>0.94694976523428909</v>
      </c>
      <c r="AT1724" s="11">
        <v>4345.7879849343726</v>
      </c>
      <c r="AU1724" s="11">
        <v>4345.7879849343726</v>
      </c>
      <c r="AV1724" s="11">
        <v>0</v>
      </c>
      <c r="AW1724" s="11">
        <v>0</v>
      </c>
      <c r="AX1724" s="11">
        <v>4345.7879849343726</v>
      </c>
      <c r="AY1724" s="11">
        <v>4345.7879849343726</v>
      </c>
      <c r="AZ1724" s="13">
        <v>8.728278127625666E-3</v>
      </c>
      <c r="BA1724" s="11">
        <v>4345.7879849343726</v>
      </c>
      <c r="BB1724" s="11">
        <v>4345.7879849343726</v>
      </c>
      <c r="BC1724" s="11"/>
      <c r="BD1724" s="11"/>
      <c r="BE1724" s="11"/>
      <c r="BF1724" s="11">
        <v>0</v>
      </c>
      <c r="BG1724" s="11">
        <v>0</v>
      </c>
      <c r="BH1724" s="11">
        <v>4345.7879849343726</v>
      </c>
      <c r="BI1724" s="11">
        <v>4345.7879849343726</v>
      </c>
      <c r="BJ1724" s="11">
        <v>4345.7879849343726</v>
      </c>
      <c r="BK1724" s="11">
        <v>0</v>
      </c>
      <c r="BL1724" s="11">
        <v>4345.7879849343726</v>
      </c>
    </row>
    <row r="1725" spans="1:64" hidden="1" x14ac:dyDescent="0.25">
      <c r="A1725" s="7">
        <v>501116</v>
      </c>
      <c r="B1725" s="7" t="s">
        <v>210</v>
      </c>
      <c r="C1725" s="9">
        <v>45280</v>
      </c>
      <c r="D1725" s="9">
        <v>47107</v>
      </c>
      <c r="E1725" s="9">
        <v>47107</v>
      </c>
      <c r="F1725" s="7" t="s">
        <v>237</v>
      </c>
      <c r="G1725" s="11">
        <v>74197622.699999899</v>
      </c>
      <c r="H1725" s="11">
        <v>1220701.54</v>
      </c>
      <c r="I1725" s="11" t="s">
        <v>239</v>
      </c>
      <c r="J1725" s="11">
        <v>459298.46</v>
      </c>
      <c r="K1725" s="11" t="s">
        <v>239</v>
      </c>
      <c r="L1725" s="11">
        <v>0</v>
      </c>
      <c r="M1725" s="13">
        <v>7.5600000000000001E-2</v>
      </c>
      <c r="N1725" s="13" t="s">
        <v>246</v>
      </c>
      <c r="O1725" s="13" t="s">
        <v>259</v>
      </c>
      <c r="P1725" s="13">
        <v>8.8999999999999999E-3</v>
      </c>
      <c r="Q1725" s="7" t="s">
        <v>260</v>
      </c>
      <c r="R1725" s="7" t="s">
        <v>262</v>
      </c>
      <c r="S1725" s="7">
        <v>47</v>
      </c>
      <c r="T1725" s="7" t="s">
        <v>268</v>
      </c>
      <c r="U1725" s="7" t="s">
        <v>269</v>
      </c>
      <c r="V1725" s="7">
        <v>1</v>
      </c>
      <c r="W1725" s="9">
        <v>45657</v>
      </c>
      <c r="X1725" s="7">
        <v>48</v>
      </c>
      <c r="Y1725" s="7">
        <v>10</v>
      </c>
      <c r="Z1725" s="11">
        <v>1220701.54</v>
      </c>
      <c r="AA1725" s="11">
        <v>12207015.4</v>
      </c>
      <c r="AB1725" s="11">
        <v>459298.46</v>
      </c>
      <c r="AC1725" s="11">
        <v>4592984.6000000006</v>
      </c>
      <c r="AD1725" s="11">
        <v>0</v>
      </c>
      <c r="AE1725" s="11">
        <v>0</v>
      </c>
      <c r="AF1725" s="11">
        <v>1680000</v>
      </c>
      <c r="AG1725" s="11">
        <v>0</v>
      </c>
      <c r="AH1725" s="11">
        <v>16800000</v>
      </c>
      <c r="AI1725" s="11">
        <v>0</v>
      </c>
      <c r="AJ1725" s="11">
        <v>57397622.699999899</v>
      </c>
      <c r="AK1725" s="11">
        <v>0</v>
      </c>
      <c r="AL1725" s="13">
        <v>8.646106657432262E-3</v>
      </c>
      <c r="AM1725" s="7">
        <v>4418</v>
      </c>
      <c r="AN1725" s="7" t="s">
        <v>294</v>
      </c>
      <c r="AO1725" s="9">
        <v>45961</v>
      </c>
      <c r="AP1725" s="9">
        <v>45930</v>
      </c>
      <c r="AQ1725" s="7">
        <v>31</v>
      </c>
      <c r="AR1725" s="7">
        <v>304</v>
      </c>
      <c r="AS1725" s="15">
        <v>0.94110653928166466</v>
      </c>
      <c r="AT1725" s="11">
        <v>4156.6484124819744</v>
      </c>
      <c r="AU1725" s="11">
        <v>4156.6484124819744</v>
      </c>
      <c r="AV1725" s="11">
        <v>0</v>
      </c>
      <c r="AW1725" s="11">
        <v>0</v>
      </c>
      <c r="AX1725" s="11">
        <v>4156.6484124819744</v>
      </c>
      <c r="AY1725" s="11">
        <v>4156.6484124819744</v>
      </c>
      <c r="AZ1725" s="13">
        <v>8.646106657432262E-3</v>
      </c>
      <c r="BA1725" s="11">
        <v>4156.6484124819744</v>
      </c>
      <c r="BB1725" s="11">
        <v>4156.6484124819744</v>
      </c>
      <c r="BC1725" s="11"/>
      <c r="BD1725" s="11"/>
      <c r="BE1725" s="11"/>
      <c r="BF1725" s="11">
        <v>0</v>
      </c>
      <c r="BG1725" s="11">
        <v>0</v>
      </c>
      <c r="BH1725" s="11">
        <v>4156.6484124819744</v>
      </c>
      <c r="BI1725" s="11">
        <v>4156.6484124819744</v>
      </c>
      <c r="BJ1725" s="11">
        <v>4156.6484124819744</v>
      </c>
      <c r="BK1725" s="11">
        <v>0</v>
      </c>
      <c r="BL1725" s="11">
        <v>4156.6484124819744</v>
      </c>
    </row>
    <row r="1726" spans="1:64" hidden="1" x14ac:dyDescent="0.25">
      <c r="A1726" s="7">
        <v>501116</v>
      </c>
      <c r="B1726" s="7" t="s">
        <v>210</v>
      </c>
      <c r="C1726" s="9">
        <v>45280</v>
      </c>
      <c r="D1726" s="9">
        <v>47107</v>
      </c>
      <c r="E1726" s="9">
        <v>47107</v>
      </c>
      <c r="F1726" s="7" t="s">
        <v>237</v>
      </c>
      <c r="G1726" s="11">
        <v>74197622.699999899</v>
      </c>
      <c r="H1726" s="11">
        <v>1220701.54</v>
      </c>
      <c r="I1726" s="11" t="s">
        <v>239</v>
      </c>
      <c r="J1726" s="11">
        <v>459298.46</v>
      </c>
      <c r="K1726" s="11" t="s">
        <v>239</v>
      </c>
      <c r="L1726" s="11">
        <v>0</v>
      </c>
      <c r="M1726" s="13">
        <v>7.5600000000000001E-2</v>
      </c>
      <c r="N1726" s="13" t="s">
        <v>246</v>
      </c>
      <c r="O1726" s="13" t="s">
        <v>259</v>
      </c>
      <c r="P1726" s="13">
        <v>8.8999999999999999E-3</v>
      </c>
      <c r="Q1726" s="7" t="s">
        <v>260</v>
      </c>
      <c r="R1726" s="7" t="s">
        <v>262</v>
      </c>
      <c r="S1726" s="7">
        <v>47</v>
      </c>
      <c r="T1726" s="7" t="s">
        <v>268</v>
      </c>
      <c r="U1726" s="7" t="s">
        <v>269</v>
      </c>
      <c r="V1726" s="7">
        <v>1</v>
      </c>
      <c r="W1726" s="9">
        <v>45657</v>
      </c>
      <c r="X1726" s="7">
        <v>48</v>
      </c>
      <c r="Y1726" s="7">
        <v>11</v>
      </c>
      <c r="Z1726" s="11">
        <v>1220701.54</v>
      </c>
      <c r="AA1726" s="11">
        <v>13427716.939999999</v>
      </c>
      <c r="AB1726" s="11">
        <v>459298.46</v>
      </c>
      <c r="AC1726" s="11">
        <v>5052283.0600000015</v>
      </c>
      <c r="AD1726" s="11">
        <v>0</v>
      </c>
      <c r="AE1726" s="11">
        <v>0</v>
      </c>
      <c r="AF1726" s="11">
        <v>1680000</v>
      </c>
      <c r="AG1726" s="11">
        <v>0</v>
      </c>
      <c r="AH1726" s="11">
        <v>18480000</v>
      </c>
      <c r="AI1726" s="11">
        <v>0</v>
      </c>
      <c r="AJ1726" s="11">
        <v>55717622.699999899</v>
      </c>
      <c r="AK1726" s="11">
        <v>0</v>
      </c>
      <c r="AL1726" s="13">
        <v>8.5647087820321932E-3</v>
      </c>
      <c r="AM1726" s="7">
        <v>4419</v>
      </c>
      <c r="AN1726" s="7" t="s">
        <v>295</v>
      </c>
      <c r="AO1726" s="9">
        <v>45991</v>
      </c>
      <c r="AP1726" s="9">
        <v>45961</v>
      </c>
      <c r="AQ1726" s="7">
        <v>30</v>
      </c>
      <c r="AR1726" s="7">
        <v>334</v>
      </c>
      <c r="AS1726" s="15">
        <v>0.93548613695389482</v>
      </c>
      <c r="AT1726" s="11">
        <v>3973.1278605111329</v>
      </c>
      <c r="AU1726" s="11">
        <v>3973.1278605111329</v>
      </c>
      <c r="AV1726" s="11">
        <v>0</v>
      </c>
      <c r="AW1726" s="11">
        <v>0</v>
      </c>
      <c r="AX1726" s="11">
        <v>3973.1278605111329</v>
      </c>
      <c r="AY1726" s="11">
        <v>3973.1278605111329</v>
      </c>
      <c r="AZ1726" s="13">
        <v>8.5647087820321932E-3</v>
      </c>
      <c r="BA1726" s="11">
        <v>3973.1278605111329</v>
      </c>
      <c r="BB1726" s="11">
        <v>3973.1278605111329</v>
      </c>
      <c r="BC1726" s="11"/>
      <c r="BD1726" s="11"/>
      <c r="BE1726" s="11"/>
      <c r="BF1726" s="11">
        <v>0</v>
      </c>
      <c r="BG1726" s="11">
        <v>0</v>
      </c>
      <c r="BH1726" s="11">
        <v>3973.1278605111329</v>
      </c>
      <c r="BI1726" s="11">
        <v>3973.1278605111329</v>
      </c>
      <c r="BJ1726" s="11">
        <v>3973.1278605111329</v>
      </c>
      <c r="BK1726" s="11">
        <v>0</v>
      </c>
      <c r="BL1726" s="11">
        <v>3973.1278605111329</v>
      </c>
    </row>
    <row r="1727" spans="1:64" hidden="1" x14ac:dyDescent="0.25">
      <c r="A1727" s="7">
        <v>501116</v>
      </c>
      <c r="B1727" s="7" t="s">
        <v>210</v>
      </c>
      <c r="C1727" s="9">
        <v>45280</v>
      </c>
      <c r="D1727" s="9">
        <v>47107</v>
      </c>
      <c r="E1727" s="9">
        <v>47107</v>
      </c>
      <c r="F1727" s="7" t="s">
        <v>237</v>
      </c>
      <c r="G1727" s="11">
        <v>74197622.699999899</v>
      </c>
      <c r="H1727" s="11">
        <v>1220701.54</v>
      </c>
      <c r="I1727" s="11" t="s">
        <v>239</v>
      </c>
      <c r="J1727" s="11">
        <v>459298.46</v>
      </c>
      <c r="K1727" s="11" t="s">
        <v>239</v>
      </c>
      <c r="L1727" s="11">
        <v>0</v>
      </c>
      <c r="M1727" s="13">
        <v>7.5600000000000001E-2</v>
      </c>
      <c r="N1727" s="13" t="s">
        <v>246</v>
      </c>
      <c r="O1727" s="13" t="s">
        <v>259</v>
      </c>
      <c r="P1727" s="13">
        <v>8.8999999999999999E-3</v>
      </c>
      <c r="Q1727" s="7" t="s">
        <v>260</v>
      </c>
      <c r="R1727" s="7" t="s">
        <v>262</v>
      </c>
      <c r="S1727" s="7">
        <v>47</v>
      </c>
      <c r="T1727" s="7" t="s">
        <v>268</v>
      </c>
      <c r="U1727" s="7" t="s">
        <v>269</v>
      </c>
      <c r="V1727" s="7">
        <v>1</v>
      </c>
      <c r="W1727" s="9">
        <v>45657</v>
      </c>
      <c r="X1727" s="7">
        <v>48</v>
      </c>
      <c r="Y1727" s="7">
        <v>12</v>
      </c>
      <c r="Z1727" s="11">
        <v>1220701.54</v>
      </c>
      <c r="AA1727" s="11">
        <v>14648418.48</v>
      </c>
      <c r="AB1727" s="11">
        <v>459298.46</v>
      </c>
      <c r="AC1727" s="11">
        <v>5511581.5199999996</v>
      </c>
      <c r="AD1727" s="11">
        <v>0</v>
      </c>
      <c r="AE1727" s="11">
        <v>0</v>
      </c>
      <c r="AF1727" s="11">
        <v>1680000</v>
      </c>
      <c r="AG1727" s="11">
        <v>0</v>
      </c>
      <c r="AH1727" s="11">
        <v>20160000</v>
      </c>
      <c r="AI1727" s="11">
        <v>0</v>
      </c>
      <c r="AJ1727" s="11">
        <v>54037622.699999899</v>
      </c>
      <c r="AK1727" s="11">
        <v>0</v>
      </c>
      <c r="AL1727" s="13">
        <v>8.4840772184974211E-3</v>
      </c>
      <c r="AM1727" s="7">
        <v>4420</v>
      </c>
      <c r="AN1727" s="7" t="s">
        <v>296</v>
      </c>
      <c r="AO1727" s="9">
        <v>46022</v>
      </c>
      <c r="AP1727" s="9">
        <v>45991</v>
      </c>
      <c r="AQ1727" s="7">
        <v>31</v>
      </c>
      <c r="AR1727" s="7">
        <v>365</v>
      </c>
      <c r="AS1727" s="15">
        <v>0.92971364819635538</v>
      </c>
      <c r="AT1727" s="11">
        <v>3793.4997553443391</v>
      </c>
      <c r="AU1727" s="11">
        <v>3793.4997553443391</v>
      </c>
      <c r="AV1727" s="11">
        <v>0</v>
      </c>
      <c r="AW1727" s="11">
        <v>0</v>
      </c>
      <c r="AX1727" s="11">
        <v>3793.4997553443391</v>
      </c>
      <c r="AY1727" s="11">
        <v>3793.4997553443391</v>
      </c>
      <c r="AZ1727" s="13">
        <v>8.4840772184974211E-3</v>
      </c>
      <c r="BA1727" s="11">
        <v>3793.4997553443391</v>
      </c>
      <c r="BB1727" s="11">
        <v>3793.4997553443391</v>
      </c>
      <c r="BC1727" s="11"/>
      <c r="BD1727" s="11"/>
      <c r="BE1727" s="11"/>
      <c r="BF1727" s="11">
        <v>0</v>
      </c>
      <c r="BG1727" s="11">
        <v>0</v>
      </c>
      <c r="BH1727" s="11">
        <v>3793.4997553443391</v>
      </c>
      <c r="BI1727" s="11">
        <v>3793.4997553443391</v>
      </c>
      <c r="BJ1727" s="11">
        <v>3793.4997553443391</v>
      </c>
      <c r="BK1727" s="11">
        <v>0</v>
      </c>
      <c r="BL1727" s="11">
        <v>3793.4997553443391</v>
      </c>
    </row>
    <row r="1728" spans="1:64" hidden="1" x14ac:dyDescent="0.25">
      <c r="A1728" s="7">
        <v>501116</v>
      </c>
      <c r="B1728" s="7" t="s">
        <v>210</v>
      </c>
      <c r="C1728" s="9">
        <v>45280</v>
      </c>
      <c r="D1728" s="9">
        <v>47107</v>
      </c>
      <c r="E1728" s="9">
        <v>47107</v>
      </c>
      <c r="F1728" s="7" t="s">
        <v>237</v>
      </c>
      <c r="G1728" s="11">
        <v>74197622.699999899</v>
      </c>
      <c r="H1728" s="11">
        <v>1220701.54</v>
      </c>
      <c r="I1728" s="11" t="s">
        <v>239</v>
      </c>
      <c r="J1728" s="11">
        <v>459298.46</v>
      </c>
      <c r="K1728" s="11" t="s">
        <v>239</v>
      </c>
      <c r="L1728" s="11">
        <v>0</v>
      </c>
      <c r="M1728" s="13">
        <v>7.5600000000000001E-2</v>
      </c>
      <c r="N1728" s="13" t="s">
        <v>246</v>
      </c>
      <c r="O1728" s="13" t="s">
        <v>259</v>
      </c>
      <c r="P1728" s="13">
        <v>8.8999999999999999E-3</v>
      </c>
      <c r="Q1728" s="7" t="s">
        <v>260</v>
      </c>
      <c r="R1728" s="7" t="s">
        <v>262</v>
      </c>
      <c r="S1728" s="7">
        <v>47</v>
      </c>
      <c r="T1728" s="7" t="s">
        <v>268</v>
      </c>
      <c r="U1728" s="7" t="s">
        <v>269</v>
      </c>
      <c r="V1728" s="7">
        <v>1</v>
      </c>
      <c r="W1728" s="9">
        <v>45657</v>
      </c>
      <c r="X1728" s="7">
        <v>48</v>
      </c>
      <c r="Y1728" s="7">
        <v>13</v>
      </c>
      <c r="Z1728" s="11">
        <v>1220701.54</v>
      </c>
      <c r="AA1728" s="11">
        <v>15869120.02</v>
      </c>
      <c r="AB1728" s="11">
        <v>459298.46</v>
      </c>
      <c r="AC1728" s="11">
        <v>5970879.9800000004</v>
      </c>
      <c r="AD1728" s="11">
        <v>0</v>
      </c>
      <c r="AE1728" s="11">
        <v>0</v>
      </c>
      <c r="AF1728" s="11">
        <v>1680000</v>
      </c>
      <c r="AG1728" s="11">
        <v>0</v>
      </c>
      <c r="AH1728" s="11">
        <v>21840000</v>
      </c>
      <c r="AI1728" s="11">
        <v>0</v>
      </c>
      <c r="AJ1728" s="11">
        <v>52357622.699999899</v>
      </c>
      <c r="AK1728" s="11">
        <v>0</v>
      </c>
      <c r="AL1728" s="13">
        <v>5.3889814947726267E-3</v>
      </c>
      <c r="AM1728" s="7">
        <v>4421</v>
      </c>
      <c r="AN1728" s="7" t="s">
        <v>271</v>
      </c>
      <c r="AO1728" s="9">
        <v>46053</v>
      </c>
      <c r="AP1728" s="9">
        <v>46022</v>
      </c>
      <c r="AQ1728" s="7">
        <v>31</v>
      </c>
      <c r="AR1728" s="7">
        <v>396</v>
      </c>
      <c r="AS1728" s="15">
        <v>0.92397677902219588</v>
      </c>
      <c r="AT1728" s="11">
        <v>2320.2654593345828</v>
      </c>
      <c r="AU1728" s="11">
        <v>2320.2654593345828</v>
      </c>
      <c r="AV1728" s="11">
        <v>0</v>
      </c>
      <c r="AW1728" s="11">
        <v>0</v>
      </c>
      <c r="AX1728" s="11">
        <v>2320.2654593345828</v>
      </c>
      <c r="AY1728" s="11">
        <v>2320.2654593345828</v>
      </c>
      <c r="AZ1728" s="13">
        <v>6.2039782933991372E-3</v>
      </c>
      <c r="BA1728" s="11">
        <v>2671.1683012084432</v>
      </c>
      <c r="BB1728" s="11">
        <v>2671.1683012084432</v>
      </c>
      <c r="BC1728" s="11"/>
      <c r="BD1728" s="11"/>
      <c r="BE1728" s="11"/>
      <c r="BF1728" s="11">
        <v>0</v>
      </c>
      <c r="BG1728" s="11">
        <v>0</v>
      </c>
      <c r="BH1728" s="11">
        <v>2671.1683012084432</v>
      </c>
      <c r="BI1728" s="11">
        <v>2671.1683012084432</v>
      </c>
      <c r="BJ1728" s="11">
        <v>2671.1683012084432</v>
      </c>
      <c r="BK1728" s="11">
        <v>0</v>
      </c>
      <c r="BL1728" s="11">
        <v>2671.1683012084432</v>
      </c>
    </row>
    <row r="1729" spans="1:64" hidden="1" x14ac:dyDescent="0.25">
      <c r="A1729" s="7">
        <v>501116</v>
      </c>
      <c r="B1729" s="7" t="s">
        <v>210</v>
      </c>
      <c r="C1729" s="9">
        <v>45280</v>
      </c>
      <c r="D1729" s="9">
        <v>47107</v>
      </c>
      <c r="E1729" s="9">
        <v>47107</v>
      </c>
      <c r="F1729" s="7" t="s">
        <v>237</v>
      </c>
      <c r="G1729" s="11">
        <v>74197622.699999899</v>
      </c>
      <c r="H1729" s="11">
        <v>1220701.54</v>
      </c>
      <c r="I1729" s="11" t="s">
        <v>239</v>
      </c>
      <c r="J1729" s="11">
        <v>459298.46</v>
      </c>
      <c r="K1729" s="11" t="s">
        <v>239</v>
      </c>
      <c r="L1729" s="11">
        <v>0</v>
      </c>
      <c r="M1729" s="13">
        <v>7.5600000000000001E-2</v>
      </c>
      <c r="N1729" s="13" t="s">
        <v>246</v>
      </c>
      <c r="O1729" s="13" t="s">
        <v>259</v>
      </c>
      <c r="P1729" s="13">
        <v>8.8999999999999999E-3</v>
      </c>
      <c r="Q1729" s="7" t="s">
        <v>260</v>
      </c>
      <c r="R1729" s="7" t="s">
        <v>262</v>
      </c>
      <c r="S1729" s="7">
        <v>47</v>
      </c>
      <c r="T1729" s="7" t="s">
        <v>268</v>
      </c>
      <c r="U1729" s="7" t="s">
        <v>269</v>
      </c>
      <c r="V1729" s="7">
        <v>1</v>
      </c>
      <c r="W1729" s="9">
        <v>45657</v>
      </c>
      <c r="X1729" s="7">
        <v>48</v>
      </c>
      <c r="Y1729" s="7">
        <v>14</v>
      </c>
      <c r="Z1729" s="11">
        <v>1220701.54</v>
      </c>
      <c r="AA1729" s="11">
        <v>17089821.559999999</v>
      </c>
      <c r="AB1729" s="11">
        <v>459298.46</v>
      </c>
      <c r="AC1729" s="11">
        <v>6430178.4400000004</v>
      </c>
      <c r="AD1729" s="11">
        <v>0</v>
      </c>
      <c r="AE1729" s="11">
        <v>0</v>
      </c>
      <c r="AF1729" s="11">
        <v>1680000</v>
      </c>
      <c r="AG1729" s="11">
        <v>0</v>
      </c>
      <c r="AH1729" s="11">
        <v>23520000</v>
      </c>
      <c r="AI1729" s="11">
        <v>0</v>
      </c>
      <c r="AJ1729" s="11">
        <v>50677622.699999899</v>
      </c>
      <c r="AK1729" s="11">
        <v>0</v>
      </c>
      <c r="AL1729" s="13">
        <v>5.3599403732217388E-3</v>
      </c>
      <c r="AM1729" s="7">
        <v>4422</v>
      </c>
      <c r="AN1729" s="7" t="s">
        <v>272</v>
      </c>
      <c r="AO1729" s="9">
        <v>46081</v>
      </c>
      <c r="AP1729" s="9">
        <v>46053</v>
      </c>
      <c r="AQ1729" s="7">
        <v>28</v>
      </c>
      <c r="AR1729" s="7">
        <v>424</v>
      </c>
      <c r="AS1729" s="15">
        <v>0.91882552367729298</v>
      </c>
      <c r="AT1729" s="11">
        <v>2221.25925152941</v>
      </c>
      <c r="AU1729" s="11">
        <v>2221.25925152941</v>
      </c>
      <c r="AV1729" s="11">
        <v>0</v>
      </c>
      <c r="AW1729" s="11">
        <v>0</v>
      </c>
      <c r="AX1729" s="11">
        <v>2221.25925152941</v>
      </c>
      <c r="AY1729" s="11">
        <v>2221.25925152941</v>
      </c>
      <c r="AZ1729" s="13">
        <v>6.1654889467341878E-3</v>
      </c>
      <c r="BA1729" s="11">
        <v>2555.093603570032</v>
      </c>
      <c r="BB1729" s="11">
        <v>2555.093603570032</v>
      </c>
      <c r="BC1729" s="11"/>
      <c r="BD1729" s="11"/>
      <c r="BE1729" s="11"/>
      <c r="BF1729" s="11">
        <v>0</v>
      </c>
      <c r="BG1729" s="11">
        <v>0</v>
      </c>
      <c r="BH1729" s="11">
        <v>2555.093603570032</v>
      </c>
      <c r="BI1729" s="11">
        <v>2555.093603570032</v>
      </c>
      <c r="BJ1729" s="11">
        <v>2555.093603570032</v>
      </c>
      <c r="BK1729" s="11">
        <v>0</v>
      </c>
      <c r="BL1729" s="11">
        <v>2555.093603570032</v>
      </c>
    </row>
    <row r="1730" spans="1:64" hidden="1" x14ac:dyDescent="0.25">
      <c r="A1730" s="7">
        <v>501116</v>
      </c>
      <c r="B1730" s="7" t="s">
        <v>210</v>
      </c>
      <c r="C1730" s="9">
        <v>45280</v>
      </c>
      <c r="D1730" s="9">
        <v>47107</v>
      </c>
      <c r="E1730" s="9">
        <v>47107</v>
      </c>
      <c r="F1730" s="7" t="s">
        <v>237</v>
      </c>
      <c r="G1730" s="11">
        <v>74197622.699999899</v>
      </c>
      <c r="H1730" s="11">
        <v>1220701.54</v>
      </c>
      <c r="I1730" s="11" t="s">
        <v>239</v>
      </c>
      <c r="J1730" s="11">
        <v>459298.46</v>
      </c>
      <c r="K1730" s="11" t="s">
        <v>239</v>
      </c>
      <c r="L1730" s="11">
        <v>0</v>
      </c>
      <c r="M1730" s="13">
        <v>7.5600000000000001E-2</v>
      </c>
      <c r="N1730" s="13" t="s">
        <v>246</v>
      </c>
      <c r="O1730" s="13" t="s">
        <v>259</v>
      </c>
      <c r="P1730" s="13">
        <v>8.8999999999999999E-3</v>
      </c>
      <c r="Q1730" s="7" t="s">
        <v>260</v>
      </c>
      <c r="R1730" s="7" t="s">
        <v>262</v>
      </c>
      <c r="S1730" s="7">
        <v>47</v>
      </c>
      <c r="T1730" s="7" t="s">
        <v>268</v>
      </c>
      <c r="U1730" s="7" t="s">
        <v>269</v>
      </c>
      <c r="V1730" s="7">
        <v>1</v>
      </c>
      <c r="W1730" s="9">
        <v>45657</v>
      </c>
      <c r="X1730" s="7">
        <v>48</v>
      </c>
      <c r="Y1730" s="7">
        <v>15</v>
      </c>
      <c r="Z1730" s="11">
        <v>1220701.54</v>
      </c>
      <c r="AA1730" s="11">
        <v>18310523.100000001</v>
      </c>
      <c r="AB1730" s="11">
        <v>459298.46</v>
      </c>
      <c r="AC1730" s="11">
        <v>6889476.9000000004</v>
      </c>
      <c r="AD1730" s="11">
        <v>0</v>
      </c>
      <c r="AE1730" s="11">
        <v>0</v>
      </c>
      <c r="AF1730" s="11">
        <v>1680000</v>
      </c>
      <c r="AG1730" s="11">
        <v>0</v>
      </c>
      <c r="AH1730" s="11">
        <v>25200000</v>
      </c>
      <c r="AI1730" s="11">
        <v>0</v>
      </c>
      <c r="AJ1730" s="11">
        <v>48997622.699999899</v>
      </c>
      <c r="AK1730" s="11">
        <v>0</v>
      </c>
      <c r="AL1730" s="13">
        <v>5.3310557537372683E-3</v>
      </c>
      <c r="AM1730" s="7">
        <v>4423</v>
      </c>
      <c r="AN1730" s="7" t="s">
        <v>273</v>
      </c>
      <c r="AO1730" s="9">
        <v>46112</v>
      </c>
      <c r="AP1730" s="9">
        <v>46081</v>
      </c>
      <c r="AQ1730" s="7">
        <v>31</v>
      </c>
      <c r="AR1730" s="7">
        <v>455</v>
      </c>
      <c r="AS1730" s="15">
        <v>0.91315584050824261</v>
      </c>
      <c r="AT1730" s="11">
        <v>2122.8687378334789</v>
      </c>
      <c r="AU1730" s="11">
        <v>2122.8687378334789</v>
      </c>
      <c r="AV1730" s="11">
        <v>0</v>
      </c>
      <c r="AW1730" s="11">
        <v>0</v>
      </c>
      <c r="AX1730" s="11">
        <v>2122.8687378334789</v>
      </c>
      <c r="AY1730" s="11">
        <v>2122.8687378334789</v>
      </c>
      <c r="AZ1730" s="13">
        <v>6.1272383871404656E-3</v>
      </c>
      <c r="BA1730" s="11">
        <v>2439.914985356344</v>
      </c>
      <c r="BB1730" s="11">
        <v>2439.914985356344</v>
      </c>
      <c r="BC1730" s="11"/>
      <c r="BD1730" s="11"/>
      <c r="BE1730" s="11"/>
      <c r="BF1730" s="11">
        <v>0</v>
      </c>
      <c r="BG1730" s="11">
        <v>0</v>
      </c>
      <c r="BH1730" s="11">
        <v>2439.914985356344</v>
      </c>
      <c r="BI1730" s="11">
        <v>2439.914985356344</v>
      </c>
      <c r="BJ1730" s="11">
        <v>2439.914985356344</v>
      </c>
      <c r="BK1730" s="11">
        <v>0</v>
      </c>
      <c r="BL1730" s="11">
        <v>2439.914985356344</v>
      </c>
    </row>
    <row r="1731" spans="1:64" hidden="1" x14ac:dyDescent="0.25">
      <c r="A1731" s="7">
        <v>501116</v>
      </c>
      <c r="B1731" s="7" t="s">
        <v>210</v>
      </c>
      <c r="C1731" s="9">
        <v>45280</v>
      </c>
      <c r="D1731" s="9">
        <v>47107</v>
      </c>
      <c r="E1731" s="9">
        <v>47107</v>
      </c>
      <c r="F1731" s="7" t="s">
        <v>237</v>
      </c>
      <c r="G1731" s="11">
        <v>74197622.699999899</v>
      </c>
      <c r="H1731" s="11">
        <v>1220701.54</v>
      </c>
      <c r="I1731" s="11" t="s">
        <v>239</v>
      </c>
      <c r="J1731" s="11">
        <v>459298.46</v>
      </c>
      <c r="K1731" s="11" t="s">
        <v>239</v>
      </c>
      <c r="L1731" s="11">
        <v>0</v>
      </c>
      <c r="M1731" s="13">
        <v>7.5600000000000001E-2</v>
      </c>
      <c r="N1731" s="13" t="s">
        <v>246</v>
      </c>
      <c r="O1731" s="13" t="s">
        <v>259</v>
      </c>
      <c r="P1731" s="13">
        <v>8.8999999999999999E-3</v>
      </c>
      <c r="Q1731" s="7" t="s">
        <v>260</v>
      </c>
      <c r="R1731" s="7" t="s">
        <v>262</v>
      </c>
      <c r="S1731" s="7">
        <v>47</v>
      </c>
      <c r="T1731" s="7" t="s">
        <v>268</v>
      </c>
      <c r="U1731" s="7" t="s">
        <v>269</v>
      </c>
      <c r="V1731" s="7">
        <v>1</v>
      </c>
      <c r="W1731" s="9">
        <v>45657</v>
      </c>
      <c r="X1731" s="7">
        <v>48</v>
      </c>
      <c r="Y1731" s="7">
        <v>16</v>
      </c>
      <c r="Z1731" s="11">
        <v>1220701.54</v>
      </c>
      <c r="AA1731" s="11">
        <v>19531224.640000001</v>
      </c>
      <c r="AB1731" s="11">
        <v>459298.46</v>
      </c>
      <c r="AC1731" s="11">
        <v>7348775.3600000003</v>
      </c>
      <c r="AD1731" s="11">
        <v>0</v>
      </c>
      <c r="AE1731" s="11">
        <v>0</v>
      </c>
      <c r="AF1731" s="11">
        <v>1680000</v>
      </c>
      <c r="AG1731" s="11">
        <v>0</v>
      </c>
      <c r="AH1731" s="11">
        <v>26880000</v>
      </c>
      <c r="AI1731" s="11">
        <v>0</v>
      </c>
      <c r="AJ1731" s="11">
        <v>47317622.699999899</v>
      </c>
      <c r="AK1731" s="11">
        <v>0</v>
      </c>
      <c r="AL1731" s="13">
        <v>5.3023267929327433E-3</v>
      </c>
      <c r="AM1731" s="7">
        <v>4424</v>
      </c>
      <c r="AN1731" s="7" t="s">
        <v>274</v>
      </c>
      <c r="AO1731" s="9">
        <v>46142</v>
      </c>
      <c r="AP1731" s="9">
        <v>46112</v>
      </c>
      <c r="AQ1731" s="7">
        <v>30</v>
      </c>
      <c r="AR1731" s="7">
        <v>485</v>
      </c>
      <c r="AS1731" s="15">
        <v>0.90770236314156039</v>
      </c>
      <c r="AT1731" s="11">
        <v>2026.8559321893711</v>
      </c>
      <c r="AU1731" s="11">
        <v>2026.8559321893711</v>
      </c>
      <c r="AV1731" s="11">
        <v>0</v>
      </c>
      <c r="AW1731" s="11">
        <v>0</v>
      </c>
      <c r="AX1731" s="11">
        <v>2026.8559321893711</v>
      </c>
      <c r="AY1731" s="11">
        <v>2026.8559321893711</v>
      </c>
      <c r="AZ1731" s="13">
        <v>6.0892251331881031E-3</v>
      </c>
      <c r="BA1731" s="11">
        <v>2327.6539839243869</v>
      </c>
      <c r="BB1731" s="11">
        <v>2327.6539839243869</v>
      </c>
      <c r="BC1731" s="11"/>
      <c r="BD1731" s="11"/>
      <c r="BE1731" s="11"/>
      <c r="BF1731" s="11">
        <v>0</v>
      </c>
      <c r="BG1731" s="11">
        <v>0</v>
      </c>
      <c r="BH1731" s="11">
        <v>2327.6539839243869</v>
      </c>
      <c r="BI1731" s="11">
        <v>2327.6539839243869</v>
      </c>
      <c r="BJ1731" s="11">
        <v>2327.6539839243869</v>
      </c>
      <c r="BK1731" s="11">
        <v>0</v>
      </c>
      <c r="BL1731" s="11">
        <v>2327.6539839243869</v>
      </c>
    </row>
    <row r="1732" spans="1:64" hidden="1" x14ac:dyDescent="0.25">
      <c r="A1732" s="7">
        <v>501116</v>
      </c>
      <c r="B1732" s="7" t="s">
        <v>210</v>
      </c>
      <c r="C1732" s="9">
        <v>45280</v>
      </c>
      <c r="D1732" s="9">
        <v>47107</v>
      </c>
      <c r="E1732" s="9">
        <v>47107</v>
      </c>
      <c r="F1732" s="7" t="s">
        <v>237</v>
      </c>
      <c r="G1732" s="11">
        <v>74197622.699999899</v>
      </c>
      <c r="H1732" s="11">
        <v>1220701.54</v>
      </c>
      <c r="I1732" s="11" t="s">
        <v>239</v>
      </c>
      <c r="J1732" s="11">
        <v>459298.46</v>
      </c>
      <c r="K1732" s="11" t="s">
        <v>239</v>
      </c>
      <c r="L1732" s="11">
        <v>0</v>
      </c>
      <c r="M1732" s="13">
        <v>7.5600000000000001E-2</v>
      </c>
      <c r="N1732" s="13" t="s">
        <v>246</v>
      </c>
      <c r="O1732" s="13" t="s">
        <v>259</v>
      </c>
      <c r="P1732" s="13">
        <v>8.8999999999999999E-3</v>
      </c>
      <c r="Q1732" s="7" t="s">
        <v>260</v>
      </c>
      <c r="R1732" s="7" t="s">
        <v>262</v>
      </c>
      <c r="S1732" s="7">
        <v>47</v>
      </c>
      <c r="T1732" s="7" t="s">
        <v>268</v>
      </c>
      <c r="U1732" s="7" t="s">
        <v>269</v>
      </c>
      <c r="V1732" s="7">
        <v>1</v>
      </c>
      <c r="W1732" s="9">
        <v>45657</v>
      </c>
      <c r="X1732" s="7">
        <v>48</v>
      </c>
      <c r="Y1732" s="7">
        <v>17</v>
      </c>
      <c r="Z1732" s="11">
        <v>1220701.54</v>
      </c>
      <c r="AA1732" s="11">
        <v>20751926.18</v>
      </c>
      <c r="AB1732" s="11">
        <v>459298.46</v>
      </c>
      <c r="AC1732" s="11">
        <v>7808073.8200000003</v>
      </c>
      <c r="AD1732" s="11">
        <v>0</v>
      </c>
      <c r="AE1732" s="11">
        <v>0</v>
      </c>
      <c r="AF1732" s="11">
        <v>1680000</v>
      </c>
      <c r="AG1732" s="11">
        <v>0</v>
      </c>
      <c r="AH1732" s="11">
        <v>28560000</v>
      </c>
      <c r="AI1732" s="11">
        <v>0</v>
      </c>
      <c r="AJ1732" s="11">
        <v>45637622.699999899</v>
      </c>
      <c r="AK1732" s="11">
        <v>0</v>
      </c>
      <c r="AL1732" s="13">
        <v>5.2737526519665012E-3</v>
      </c>
      <c r="AM1732" s="7">
        <v>4425</v>
      </c>
      <c r="AN1732" s="7" t="s">
        <v>275</v>
      </c>
      <c r="AO1732" s="9">
        <v>46173</v>
      </c>
      <c r="AP1732" s="9">
        <v>46142</v>
      </c>
      <c r="AQ1732" s="7">
        <v>31</v>
      </c>
      <c r="AR1732" s="7">
        <v>516</v>
      </c>
      <c r="AS1732" s="15">
        <v>0.90210131628533663</v>
      </c>
      <c r="AT1732" s="11">
        <v>1932.360242721277</v>
      </c>
      <c r="AU1732" s="11">
        <v>1932.360242721277</v>
      </c>
      <c r="AV1732" s="11">
        <v>0</v>
      </c>
      <c r="AW1732" s="11">
        <v>0</v>
      </c>
      <c r="AX1732" s="11">
        <v>1932.360242721277</v>
      </c>
      <c r="AY1732" s="11">
        <v>1932.360242721277</v>
      </c>
      <c r="AZ1732" s="13">
        <v>6.0514477126383248E-3</v>
      </c>
      <c r="BA1732" s="11">
        <v>2217.316158437684</v>
      </c>
      <c r="BB1732" s="11">
        <v>2217.316158437684</v>
      </c>
      <c r="BC1732" s="11"/>
      <c r="BD1732" s="11"/>
      <c r="BE1732" s="11"/>
      <c r="BF1732" s="11">
        <v>0</v>
      </c>
      <c r="BG1732" s="11">
        <v>0</v>
      </c>
      <c r="BH1732" s="11">
        <v>2217.316158437684</v>
      </c>
      <c r="BI1732" s="11">
        <v>2217.316158437684</v>
      </c>
      <c r="BJ1732" s="11">
        <v>2217.316158437684</v>
      </c>
      <c r="BK1732" s="11">
        <v>0</v>
      </c>
      <c r="BL1732" s="11">
        <v>2217.316158437684</v>
      </c>
    </row>
    <row r="1733" spans="1:64" hidden="1" x14ac:dyDescent="0.25">
      <c r="A1733" s="7">
        <v>501116</v>
      </c>
      <c r="B1733" s="7" t="s">
        <v>210</v>
      </c>
      <c r="C1733" s="9">
        <v>45280</v>
      </c>
      <c r="D1733" s="9">
        <v>47107</v>
      </c>
      <c r="E1733" s="9">
        <v>47107</v>
      </c>
      <c r="F1733" s="7" t="s">
        <v>237</v>
      </c>
      <c r="G1733" s="11">
        <v>74197622.699999899</v>
      </c>
      <c r="H1733" s="11">
        <v>1220701.54</v>
      </c>
      <c r="I1733" s="11" t="s">
        <v>239</v>
      </c>
      <c r="J1733" s="11">
        <v>459298.46</v>
      </c>
      <c r="K1733" s="11" t="s">
        <v>239</v>
      </c>
      <c r="L1733" s="11">
        <v>0</v>
      </c>
      <c r="M1733" s="13">
        <v>7.5600000000000001E-2</v>
      </c>
      <c r="N1733" s="13" t="s">
        <v>246</v>
      </c>
      <c r="O1733" s="13" t="s">
        <v>259</v>
      </c>
      <c r="P1733" s="13">
        <v>8.8999999999999999E-3</v>
      </c>
      <c r="Q1733" s="7" t="s">
        <v>260</v>
      </c>
      <c r="R1733" s="7" t="s">
        <v>262</v>
      </c>
      <c r="S1733" s="7">
        <v>47</v>
      </c>
      <c r="T1733" s="7" t="s">
        <v>268</v>
      </c>
      <c r="U1733" s="7" t="s">
        <v>269</v>
      </c>
      <c r="V1733" s="7">
        <v>1</v>
      </c>
      <c r="W1733" s="9">
        <v>45657</v>
      </c>
      <c r="X1733" s="7">
        <v>48</v>
      </c>
      <c r="Y1733" s="7">
        <v>18</v>
      </c>
      <c r="Z1733" s="11">
        <v>1220701.54</v>
      </c>
      <c r="AA1733" s="11">
        <v>21972627.719999999</v>
      </c>
      <c r="AB1733" s="11">
        <v>459298.46</v>
      </c>
      <c r="AC1733" s="11">
        <v>8267372.2800000003</v>
      </c>
      <c r="AD1733" s="11">
        <v>0</v>
      </c>
      <c r="AE1733" s="11">
        <v>0</v>
      </c>
      <c r="AF1733" s="11">
        <v>1680000</v>
      </c>
      <c r="AG1733" s="11">
        <v>0</v>
      </c>
      <c r="AH1733" s="11">
        <v>30240000</v>
      </c>
      <c r="AI1733" s="11">
        <v>0</v>
      </c>
      <c r="AJ1733" s="11">
        <v>43957622.699999899</v>
      </c>
      <c r="AK1733" s="11">
        <v>0</v>
      </c>
      <c r="AL1733" s="13">
        <v>5.2453324965170411E-3</v>
      </c>
      <c r="AM1733" s="7">
        <v>4426</v>
      </c>
      <c r="AN1733" s="7" t="s">
        <v>276</v>
      </c>
      <c r="AO1733" s="9">
        <v>46203</v>
      </c>
      <c r="AP1733" s="9">
        <v>46173</v>
      </c>
      <c r="AQ1733" s="7">
        <v>30</v>
      </c>
      <c r="AR1733" s="7">
        <v>546</v>
      </c>
      <c r="AS1733" s="15">
        <v>0.89671385787727531</v>
      </c>
      <c r="AT1733" s="11">
        <v>1840.1410258509329</v>
      </c>
      <c r="AU1733" s="11">
        <v>1840.1410258509329</v>
      </c>
      <c r="AV1733" s="11">
        <v>0</v>
      </c>
      <c r="AW1733" s="11">
        <v>0</v>
      </c>
      <c r="AX1733" s="11">
        <v>1840.1410258509329</v>
      </c>
      <c r="AY1733" s="11">
        <v>1840.1410258509329</v>
      </c>
      <c r="AZ1733" s="13">
        <v>6.0139046623853831E-3</v>
      </c>
      <c r="BA1733" s="11">
        <v>2109.7676271541941</v>
      </c>
      <c r="BB1733" s="11">
        <v>2109.7676271541941</v>
      </c>
      <c r="BC1733" s="11"/>
      <c r="BD1733" s="11"/>
      <c r="BE1733" s="11"/>
      <c r="BF1733" s="11">
        <v>0</v>
      </c>
      <c r="BG1733" s="11">
        <v>0</v>
      </c>
      <c r="BH1733" s="11">
        <v>2109.7676271541941</v>
      </c>
      <c r="BI1733" s="11">
        <v>2109.7676271541941</v>
      </c>
      <c r="BJ1733" s="11">
        <v>2109.7676271541941</v>
      </c>
      <c r="BK1733" s="11">
        <v>0</v>
      </c>
      <c r="BL1733" s="11">
        <v>2109.7676271541941</v>
      </c>
    </row>
    <row r="1734" spans="1:64" hidden="1" x14ac:dyDescent="0.25">
      <c r="A1734" s="7">
        <v>501116</v>
      </c>
      <c r="B1734" s="7" t="s">
        <v>210</v>
      </c>
      <c r="C1734" s="9">
        <v>45280</v>
      </c>
      <c r="D1734" s="9">
        <v>47107</v>
      </c>
      <c r="E1734" s="9">
        <v>47107</v>
      </c>
      <c r="F1734" s="7" t="s">
        <v>237</v>
      </c>
      <c r="G1734" s="11">
        <v>74197622.699999899</v>
      </c>
      <c r="H1734" s="11">
        <v>1220701.54</v>
      </c>
      <c r="I1734" s="11" t="s">
        <v>239</v>
      </c>
      <c r="J1734" s="11">
        <v>459298.46</v>
      </c>
      <c r="K1734" s="11" t="s">
        <v>239</v>
      </c>
      <c r="L1734" s="11">
        <v>0</v>
      </c>
      <c r="M1734" s="13">
        <v>7.5600000000000001E-2</v>
      </c>
      <c r="N1734" s="13" t="s">
        <v>246</v>
      </c>
      <c r="O1734" s="13" t="s">
        <v>259</v>
      </c>
      <c r="P1734" s="13">
        <v>8.8999999999999999E-3</v>
      </c>
      <c r="Q1734" s="7" t="s">
        <v>260</v>
      </c>
      <c r="R1734" s="7" t="s">
        <v>262</v>
      </c>
      <c r="S1734" s="7">
        <v>47</v>
      </c>
      <c r="T1734" s="7" t="s">
        <v>268</v>
      </c>
      <c r="U1734" s="7" t="s">
        <v>269</v>
      </c>
      <c r="V1734" s="7">
        <v>1</v>
      </c>
      <c r="W1734" s="9">
        <v>45657</v>
      </c>
      <c r="X1734" s="7">
        <v>48</v>
      </c>
      <c r="Y1734" s="7">
        <v>19</v>
      </c>
      <c r="Z1734" s="11">
        <v>1220701.54</v>
      </c>
      <c r="AA1734" s="11">
        <v>23193329.260000002</v>
      </c>
      <c r="AB1734" s="11">
        <v>459298.46</v>
      </c>
      <c r="AC1734" s="11">
        <v>8726670.7400000002</v>
      </c>
      <c r="AD1734" s="11">
        <v>0</v>
      </c>
      <c r="AE1734" s="11">
        <v>0</v>
      </c>
      <c r="AF1734" s="11">
        <v>1680000</v>
      </c>
      <c r="AG1734" s="11">
        <v>0</v>
      </c>
      <c r="AH1734" s="11">
        <v>31920000</v>
      </c>
      <c r="AI1734" s="11">
        <v>0</v>
      </c>
      <c r="AJ1734" s="11">
        <v>42277622.699999899</v>
      </c>
      <c r="AK1734" s="11">
        <v>0</v>
      </c>
      <c r="AL1734" s="13">
        <v>5.2170654967592664E-3</v>
      </c>
      <c r="AM1734" s="7">
        <v>4427</v>
      </c>
      <c r="AN1734" s="7" t="s">
        <v>277</v>
      </c>
      <c r="AO1734" s="9">
        <v>46234</v>
      </c>
      <c r="AP1734" s="9">
        <v>46203</v>
      </c>
      <c r="AQ1734" s="7">
        <v>31</v>
      </c>
      <c r="AR1734" s="7">
        <v>577</v>
      </c>
      <c r="AS1734" s="15">
        <v>0.89118061643322677</v>
      </c>
      <c r="AT1734" s="11">
        <v>1749.413953415235</v>
      </c>
      <c r="AU1734" s="11">
        <v>1749.413953415235</v>
      </c>
      <c r="AV1734" s="11">
        <v>0</v>
      </c>
      <c r="AW1734" s="11">
        <v>0</v>
      </c>
      <c r="AX1734" s="11">
        <v>1749.413953415235</v>
      </c>
      <c r="AY1734" s="11">
        <v>1749.413953415235</v>
      </c>
      <c r="AZ1734" s="13">
        <v>5.9765945284013799E-3</v>
      </c>
      <c r="BA1734" s="11">
        <v>2004.1032393373789</v>
      </c>
      <c r="BB1734" s="11">
        <v>2004.1032393373789</v>
      </c>
      <c r="BC1734" s="11"/>
      <c r="BD1734" s="11"/>
      <c r="BE1734" s="11"/>
      <c r="BF1734" s="11">
        <v>0</v>
      </c>
      <c r="BG1734" s="11">
        <v>0</v>
      </c>
      <c r="BH1734" s="11">
        <v>2004.1032393373789</v>
      </c>
      <c r="BI1734" s="11">
        <v>2004.1032393373789</v>
      </c>
      <c r="BJ1734" s="11">
        <v>2004.1032393373789</v>
      </c>
      <c r="BK1734" s="11">
        <v>0</v>
      </c>
      <c r="BL1734" s="11">
        <v>2004.1032393373789</v>
      </c>
    </row>
    <row r="1735" spans="1:64" hidden="1" x14ac:dyDescent="0.25">
      <c r="A1735" s="7">
        <v>501116</v>
      </c>
      <c r="B1735" s="7" t="s">
        <v>210</v>
      </c>
      <c r="C1735" s="9">
        <v>45280</v>
      </c>
      <c r="D1735" s="9">
        <v>47107</v>
      </c>
      <c r="E1735" s="9">
        <v>47107</v>
      </c>
      <c r="F1735" s="7" t="s">
        <v>237</v>
      </c>
      <c r="G1735" s="11">
        <v>74197622.699999899</v>
      </c>
      <c r="H1735" s="11">
        <v>1220701.54</v>
      </c>
      <c r="I1735" s="11" t="s">
        <v>239</v>
      </c>
      <c r="J1735" s="11">
        <v>459298.46</v>
      </c>
      <c r="K1735" s="11" t="s">
        <v>239</v>
      </c>
      <c r="L1735" s="11">
        <v>0</v>
      </c>
      <c r="M1735" s="13">
        <v>7.5600000000000001E-2</v>
      </c>
      <c r="N1735" s="13" t="s">
        <v>246</v>
      </c>
      <c r="O1735" s="13" t="s">
        <v>259</v>
      </c>
      <c r="P1735" s="13">
        <v>8.8999999999999999E-3</v>
      </c>
      <c r="Q1735" s="7" t="s">
        <v>260</v>
      </c>
      <c r="R1735" s="7" t="s">
        <v>262</v>
      </c>
      <c r="S1735" s="7">
        <v>47</v>
      </c>
      <c r="T1735" s="7" t="s">
        <v>268</v>
      </c>
      <c r="U1735" s="7" t="s">
        <v>269</v>
      </c>
      <c r="V1735" s="7">
        <v>1</v>
      </c>
      <c r="W1735" s="9">
        <v>45657</v>
      </c>
      <c r="X1735" s="7">
        <v>48</v>
      </c>
      <c r="Y1735" s="7">
        <v>20</v>
      </c>
      <c r="Z1735" s="11">
        <v>1220701.54</v>
      </c>
      <c r="AA1735" s="11">
        <v>24414030.800000001</v>
      </c>
      <c r="AB1735" s="11">
        <v>459298.46</v>
      </c>
      <c r="AC1735" s="11">
        <v>9185969.2000000011</v>
      </c>
      <c r="AD1735" s="11">
        <v>0</v>
      </c>
      <c r="AE1735" s="11">
        <v>0</v>
      </c>
      <c r="AF1735" s="11">
        <v>1680000</v>
      </c>
      <c r="AG1735" s="11">
        <v>0</v>
      </c>
      <c r="AH1735" s="11">
        <v>33600000</v>
      </c>
      <c r="AI1735" s="11">
        <v>0</v>
      </c>
      <c r="AJ1735" s="11">
        <v>40597622.699999899</v>
      </c>
      <c r="AK1735" s="11">
        <v>0</v>
      </c>
      <c r="AL1735" s="13">
        <v>5.1889508273402773E-3</v>
      </c>
      <c r="AM1735" s="7">
        <v>4428</v>
      </c>
      <c r="AN1735" s="7" t="s">
        <v>278</v>
      </c>
      <c r="AO1735" s="9">
        <v>46265</v>
      </c>
      <c r="AP1735" s="9">
        <v>46234</v>
      </c>
      <c r="AQ1735" s="7">
        <v>31</v>
      </c>
      <c r="AR1735" s="7">
        <v>608</v>
      </c>
      <c r="AS1735" s="15">
        <v>0.88568151827871144</v>
      </c>
      <c r="AT1735" s="11">
        <v>1660.533903539997</v>
      </c>
      <c r="AU1735" s="11">
        <v>1660.533903539997</v>
      </c>
      <c r="AV1735" s="11">
        <v>0</v>
      </c>
      <c r="AW1735" s="11">
        <v>0</v>
      </c>
      <c r="AX1735" s="11">
        <v>1660.533903539997</v>
      </c>
      <c r="AY1735" s="11">
        <v>1660.533903539997</v>
      </c>
      <c r="AZ1735" s="13">
        <v>5.9395158656786462E-3</v>
      </c>
      <c r="BA1735" s="11">
        <v>1900.7247888352999</v>
      </c>
      <c r="BB1735" s="11">
        <v>1900.7247888352999</v>
      </c>
      <c r="BC1735" s="11"/>
      <c r="BD1735" s="11"/>
      <c r="BE1735" s="11"/>
      <c r="BF1735" s="11">
        <v>0</v>
      </c>
      <c r="BG1735" s="11">
        <v>0</v>
      </c>
      <c r="BH1735" s="11">
        <v>1900.7247888352999</v>
      </c>
      <c r="BI1735" s="11">
        <v>1900.7247888352999</v>
      </c>
      <c r="BJ1735" s="11">
        <v>1900.7247888352999</v>
      </c>
      <c r="BK1735" s="11">
        <v>0</v>
      </c>
      <c r="BL1735" s="11">
        <v>1900.7247888352999</v>
      </c>
    </row>
    <row r="1736" spans="1:64" hidden="1" x14ac:dyDescent="0.25">
      <c r="A1736" s="7">
        <v>501116</v>
      </c>
      <c r="B1736" s="7" t="s">
        <v>210</v>
      </c>
      <c r="C1736" s="9">
        <v>45280</v>
      </c>
      <c r="D1736" s="9">
        <v>47107</v>
      </c>
      <c r="E1736" s="9">
        <v>47107</v>
      </c>
      <c r="F1736" s="7" t="s">
        <v>237</v>
      </c>
      <c r="G1736" s="11">
        <v>74197622.699999899</v>
      </c>
      <c r="H1736" s="11">
        <v>1220701.54</v>
      </c>
      <c r="I1736" s="11" t="s">
        <v>239</v>
      </c>
      <c r="J1736" s="11">
        <v>459298.46</v>
      </c>
      <c r="K1736" s="11" t="s">
        <v>239</v>
      </c>
      <c r="L1736" s="11">
        <v>0</v>
      </c>
      <c r="M1736" s="13">
        <v>7.5600000000000001E-2</v>
      </c>
      <c r="N1736" s="13" t="s">
        <v>246</v>
      </c>
      <c r="O1736" s="13" t="s">
        <v>259</v>
      </c>
      <c r="P1736" s="13">
        <v>8.8999999999999999E-3</v>
      </c>
      <c r="Q1736" s="7" t="s">
        <v>260</v>
      </c>
      <c r="R1736" s="7" t="s">
        <v>262</v>
      </c>
      <c r="S1736" s="7">
        <v>47</v>
      </c>
      <c r="T1736" s="7" t="s">
        <v>268</v>
      </c>
      <c r="U1736" s="7" t="s">
        <v>269</v>
      </c>
      <c r="V1736" s="7">
        <v>1</v>
      </c>
      <c r="W1736" s="9">
        <v>45657</v>
      </c>
      <c r="X1736" s="7">
        <v>48</v>
      </c>
      <c r="Y1736" s="7">
        <v>21</v>
      </c>
      <c r="Z1736" s="11">
        <v>1220701.54</v>
      </c>
      <c r="AA1736" s="11">
        <v>25634732.34</v>
      </c>
      <c r="AB1736" s="11">
        <v>459298.46</v>
      </c>
      <c r="AC1736" s="11">
        <v>9645267.6600000001</v>
      </c>
      <c r="AD1736" s="11">
        <v>0</v>
      </c>
      <c r="AE1736" s="11">
        <v>0</v>
      </c>
      <c r="AF1736" s="11">
        <v>1680000</v>
      </c>
      <c r="AG1736" s="11">
        <v>0</v>
      </c>
      <c r="AH1736" s="11">
        <v>35280000</v>
      </c>
      <c r="AI1736" s="11">
        <v>0</v>
      </c>
      <c r="AJ1736" s="11">
        <v>38917622.699999899</v>
      </c>
      <c r="AK1736" s="11">
        <v>0</v>
      </c>
      <c r="AL1736" s="13">
        <v>5.1609876673545108E-3</v>
      </c>
      <c r="AM1736" s="7">
        <v>4429</v>
      </c>
      <c r="AN1736" s="7" t="s">
        <v>279</v>
      </c>
      <c r="AO1736" s="9">
        <v>46295</v>
      </c>
      <c r="AP1736" s="9">
        <v>46265</v>
      </c>
      <c r="AQ1736" s="7">
        <v>30</v>
      </c>
      <c r="AR1736" s="7">
        <v>638</v>
      </c>
      <c r="AS1736" s="15">
        <v>0.88039212089465335</v>
      </c>
      <c r="AT1736" s="11">
        <v>1573.7845534363869</v>
      </c>
      <c r="AU1736" s="11">
        <v>1573.7845534363869</v>
      </c>
      <c r="AV1736" s="11">
        <v>0</v>
      </c>
      <c r="AW1736" s="11">
        <v>0</v>
      </c>
      <c r="AX1736" s="11">
        <v>1573.7845534363869</v>
      </c>
      <c r="AY1736" s="11">
        <v>1573.7845534363869</v>
      </c>
      <c r="AZ1736" s="13">
        <v>5.9026672381747858E-3</v>
      </c>
      <c r="BA1736" s="11">
        <v>1799.9513120860161</v>
      </c>
      <c r="BB1736" s="11">
        <v>1799.9513120860161</v>
      </c>
      <c r="BC1736" s="11"/>
      <c r="BD1736" s="11"/>
      <c r="BE1736" s="11"/>
      <c r="BF1736" s="11">
        <v>0</v>
      </c>
      <c r="BG1736" s="11">
        <v>0</v>
      </c>
      <c r="BH1736" s="11">
        <v>1799.9513120860161</v>
      </c>
      <c r="BI1736" s="11">
        <v>1799.9513120860161</v>
      </c>
      <c r="BJ1736" s="11">
        <v>1799.9513120860161</v>
      </c>
      <c r="BK1736" s="11">
        <v>0</v>
      </c>
      <c r="BL1736" s="11">
        <v>1799.9513120860161</v>
      </c>
    </row>
    <row r="1737" spans="1:64" hidden="1" x14ac:dyDescent="0.25">
      <c r="A1737" s="7">
        <v>501116</v>
      </c>
      <c r="B1737" s="7" t="s">
        <v>210</v>
      </c>
      <c r="C1737" s="9">
        <v>45280</v>
      </c>
      <c r="D1737" s="9">
        <v>47107</v>
      </c>
      <c r="E1737" s="9">
        <v>47107</v>
      </c>
      <c r="F1737" s="7" t="s">
        <v>237</v>
      </c>
      <c r="G1737" s="11">
        <v>74197622.699999899</v>
      </c>
      <c r="H1737" s="11">
        <v>1220701.54</v>
      </c>
      <c r="I1737" s="11" t="s">
        <v>239</v>
      </c>
      <c r="J1737" s="11">
        <v>459298.46</v>
      </c>
      <c r="K1737" s="11" t="s">
        <v>239</v>
      </c>
      <c r="L1737" s="11">
        <v>0</v>
      </c>
      <c r="M1737" s="13">
        <v>7.5600000000000001E-2</v>
      </c>
      <c r="N1737" s="13" t="s">
        <v>246</v>
      </c>
      <c r="O1737" s="13" t="s">
        <v>259</v>
      </c>
      <c r="P1737" s="13">
        <v>8.8999999999999999E-3</v>
      </c>
      <c r="Q1737" s="7" t="s">
        <v>260</v>
      </c>
      <c r="R1737" s="7" t="s">
        <v>262</v>
      </c>
      <c r="S1737" s="7">
        <v>47</v>
      </c>
      <c r="T1737" s="7" t="s">
        <v>268</v>
      </c>
      <c r="U1737" s="7" t="s">
        <v>269</v>
      </c>
      <c r="V1737" s="7">
        <v>1</v>
      </c>
      <c r="W1737" s="9">
        <v>45657</v>
      </c>
      <c r="X1737" s="7">
        <v>48</v>
      </c>
      <c r="Y1737" s="7">
        <v>22</v>
      </c>
      <c r="Z1737" s="11">
        <v>1220701.54</v>
      </c>
      <c r="AA1737" s="11">
        <v>26855433.879999999</v>
      </c>
      <c r="AB1737" s="11">
        <v>459298.46</v>
      </c>
      <c r="AC1737" s="11">
        <v>10104566.119999999</v>
      </c>
      <c r="AD1737" s="11">
        <v>0</v>
      </c>
      <c r="AE1737" s="11">
        <v>0</v>
      </c>
      <c r="AF1737" s="11">
        <v>1680000</v>
      </c>
      <c r="AG1737" s="11">
        <v>0</v>
      </c>
      <c r="AH1737" s="11">
        <v>36960000</v>
      </c>
      <c r="AI1737" s="11">
        <v>0</v>
      </c>
      <c r="AJ1737" s="11">
        <v>37237622.699999899</v>
      </c>
      <c r="AK1737" s="11">
        <v>0</v>
      </c>
      <c r="AL1737" s="13">
        <v>5.1331752003203057E-3</v>
      </c>
      <c r="AM1737" s="7">
        <v>4430</v>
      </c>
      <c r="AN1737" s="7" t="s">
        <v>280</v>
      </c>
      <c r="AO1737" s="9">
        <v>46326</v>
      </c>
      <c r="AP1737" s="9">
        <v>46295</v>
      </c>
      <c r="AQ1737" s="7">
        <v>31</v>
      </c>
      <c r="AR1737" s="7">
        <v>669</v>
      </c>
      <c r="AS1737" s="15">
        <v>0.87495959397700307</v>
      </c>
      <c r="AT1737" s="11">
        <v>1488.4904029621659</v>
      </c>
      <c r="AU1737" s="11">
        <v>1488.4904029621659</v>
      </c>
      <c r="AV1737" s="11">
        <v>0</v>
      </c>
      <c r="AW1737" s="11">
        <v>0</v>
      </c>
      <c r="AX1737" s="11">
        <v>1488.4904029621659</v>
      </c>
      <c r="AY1737" s="11">
        <v>1488.4904029621659</v>
      </c>
      <c r="AZ1737" s="13">
        <v>5.8660472187559431E-3</v>
      </c>
      <c r="BA1737" s="11">
        <v>1701.004670149634</v>
      </c>
      <c r="BB1737" s="11">
        <v>1701.004670149634</v>
      </c>
      <c r="BC1737" s="11"/>
      <c r="BD1737" s="11"/>
      <c r="BE1737" s="11"/>
      <c r="BF1737" s="11">
        <v>0</v>
      </c>
      <c r="BG1737" s="11">
        <v>0</v>
      </c>
      <c r="BH1737" s="11">
        <v>1701.004670149634</v>
      </c>
      <c r="BI1737" s="11">
        <v>1701.004670149634</v>
      </c>
      <c r="BJ1737" s="11">
        <v>1701.004670149634</v>
      </c>
      <c r="BK1737" s="11">
        <v>0</v>
      </c>
      <c r="BL1737" s="11">
        <v>1701.004670149634</v>
      </c>
    </row>
    <row r="1738" spans="1:64" hidden="1" x14ac:dyDescent="0.25">
      <c r="A1738" s="7">
        <v>501116</v>
      </c>
      <c r="B1738" s="7" t="s">
        <v>210</v>
      </c>
      <c r="C1738" s="9">
        <v>45280</v>
      </c>
      <c r="D1738" s="9">
        <v>47107</v>
      </c>
      <c r="E1738" s="9">
        <v>47107</v>
      </c>
      <c r="F1738" s="7" t="s">
        <v>237</v>
      </c>
      <c r="G1738" s="11">
        <v>74197622.699999899</v>
      </c>
      <c r="H1738" s="11">
        <v>1220701.54</v>
      </c>
      <c r="I1738" s="11" t="s">
        <v>239</v>
      </c>
      <c r="J1738" s="11">
        <v>459298.46</v>
      </c>
      <c r="K1738" s="11" t="s">
        <v>239</v>
      </c>
      <c r="L1738" s="11">
        <v>0</v>
      </c>
      <c r="M1738" s="13">
        <v>7.5600000000000001E-2</v>
      </c>
      <c r="N1738" s="13" t="s">
        <v>246</v>
      </c>
      <c r="O1738" s="13" t="s">
        <v>259</v>
      </c>
      <c r="P1738" s="13">
        <v>8.8999999999999999E-3</v>
      </c>
      <c r="Q1738" s="7" t="s">
        <v>260</v>
      </c>
      <c r="R1738" s="7" t="s">
        <v>262</v>
      </c>
      <c r="S1738" s="7">
        <v>47</v>
      </c>
      <c r="T1738" s="7" t="s">
        <v>268</v>
      </c>
      <c r="U1738" s="7" t="s">
        <v>269</v>
      </c>
      <c r="V1738" s="7">
        <v>1</v>
      </c>
      <c r="W1738" s="9">
        <v>45657</v>
      </c>
      <c r="X1738" s="7">
        <v>48</v>
      </c>
      <c r="Y1738" s="7">
        <v>23</v>
      </c>
      <c r="Z1738" s="11">
        <v>1220701.54</v>
      </c>
      <c r="AA1738" s="11">
        <v>28076135.420000002</v>
      </c>
      <c r="AB1738" s="11">
        <v>459298.46</v>
      </c>
      <c r="AC1738" s="11">
        <v>10563864.58</v>
      </c>
      <c r="AD1738" s="11">
        <v>0</v>
      </c>
      <c r="AE1738" s="11">
        <v>0</v>
      </c>
      <c r="AF1738" s="11">
        <v>1680000</v>
      </c>
      <c r="AG1738" s="11">
        <v>0</v>
      </c>
      <c r="AH1738" s="11">
        <v>38640000</v>
      </c>
      <c r="AI1738" s="11">
        <v>0</v>
      </c>
      <c r="AJ1738" s="11">
        <v>35557622.699999899</v>
      </c>
      <c r="AK1738" s="11">
        <v>0</v>
      </c>
      <c r="AL1738" s="13">
        <v>5.1055126141563711E-3</v>
      </c>
      <c r="AM1738" s="7">
        <v>4431</v>
      </c>
      <c r="AN1738" s="7" t="s">
        <v>281</v>
      </c>
      <c r="AO1738" s="9">
        <v>46356</v>
      </c>
      <c r="AP1738" s="9">
        <v>46326</v>
      </c>
      <c r="AQ1738" s="7">
        <v>30</v>
      </c>
      <c r="AR1738" s="7">
        <v>699</v>
      </c>
      <c r="AS1738" s="15">
        <v>0.86973422922452093</v>
      </c>
      <c r="AT1738" s="11">
        <v>1405.2339705701911</v>
      </c>
      <c r="AU1738" s="11">
        <v>1405.2339705701911</v>
      </c>
      <c r="AV1738" s="11">
        <v>0</v>
      </c>
      <c r="AW1738" s="11">
        <v>0</v>
      </c>
      <c r="AX1738" s="11">
        <v>1405.2339705701911</v>
      </c>
      <c r="AY1738" s="11">
        <v>1405.2339705701911</v>
      </c>
      <c r="AZ1738" s="13">
        <v>5.8296543891427346E-3</v>
      </c>
      <c r="BA1738" s="11">
        <v>1604.545714291733</v>
      </c>
      <c r="BB1738" s="11">
        <v>1604.545714291733</v>
      </c>
      <c r="BC1738" s="11"/>
      <c r="BD1738" s="11"/>
      <c r="BE1738" s="11"/>
      <c r="BF1738" s="11">
        <v>0</v>
      </c>
      <c r="BG1738" s="11">
        <v>0</v>
      </c>
      <c r="BH1738" s="11">
        <v>1604.545714291733</v>
      </c>
      <c r="BI1738" s="11">
        <v>1604.545714291733</v>
      </c>
      <c r="BJ1738" s="11">
        <v>1604.545714291733</v>
      </c>
      <c r="BK1738" s="11">
        <v>0</v>
      </c>
      <c r="BL1738" s="11">
        <v>1604.545714291733</v>
      </c>
    </row>
    <row r="1739" spans="1:64" hidden="1" x14ac:dyDescent="0.25">
      <c r="A1739" s="7">
        <v>501116</v>
      </c>
      <c r="B1739" s="7" t="s">
        <v>210</v>
      </c>
      <c r="C1739" s="9">
        <v>45280</v>
      </c>
      <c r="D1739" s="9">
        <v>47107</v>
      </c>
      <c r="E1739" s="9">
        <v>47107</v>
      </c>
      <c r="F1739" s="7" t="s">
        <v>237</v>
      </c>
      <c r="G1739" s="11">
        <v>74197622.699999899</v>
      </c>
      <c r="H1739" s="11">
        <v>1220701.54</v>
      </c>
      <c r="I1739" s="11" t="s">
        <v>239</v>
      </c>
      <c r="J1739" s="11">
        <v>459298.46</v>
      </c>
      <c r="K1739" s="11" t="s">
        <v>239</v>
      </c>
      <c r="L1739" s="11">
        <v>0</v>
      </c>
      <c r="M1739" s="13">
        <v>7.5600000000000001E-2</v>
      </c>
      <c r="N1739" s="13" t="s">
        <v>246</v>
      </c>
      <c r="O1739" s="13" t="s">
        <v>259</v>
      </c>
      <c r="P1739" s="13">
        <v>8.8999999999999999E-3</v>
      </c>
      <c r="Q1739" s="7" t="s">
        <v>260</v>
      </c>
      <c r="R1739" s="7" t="s">
        <v>262</v>
      </c>
      <c r="S1739" s="7">
        <v>47</v>
      </c>
      <c r="T1739" s="7" t="s">
        <v>268</v>
      </c>
      <c r="U1739" s="7" t="s">
        <v>269</v>
      </c>
      <c r="V1739" s="7">
        <v>1</v>
      </c>
      <c r="W1739" s="9">
        <v>45657</v>
      </c>
      <c r="X1739" s="7">
        <v>48</v>
      </c>
      <c r="Y1739" s="7">
        <v>24</v>
      </c>
      <c r="Z1739" s="11">
        <v>1220701.54</v>
      </c>
      <c r="AA1739" s="11">
        <v>29296836.960000001</v>
      </c>
      <c r="AB1739" s="11">
        <v>459298.46</v>
      </c>
      <c r="AC1739" s="11">
        <v>11023163.039999999</v>
      </c>
      <c r="AD1739" s="11">
        <v>0</v>
      </c>
      <c r="AE1739" s="11">
        <v>0</v>
      </c>
      <c r="AF1739" s="11">
        <v>1680000</v>
      </c>
      <c r="AG1739" s="11">
        <v>0</v>
      </c>
      <c r="AH1739" s="11">
        <v>40320000</v>
      </c>
      <c r="AI1739" s="11">
        <v>0</v>
      </c>
      <c r="AJ1739" s="11">
        <v>33877622.699999899</v>
      </c>
      <c r="AK1739" s="11">
        <v>0</v>
      </c>
      <c r="AL1739" s="13">
        <v>5.07799910115736E-3</v>
      </c>
      <c r="AM1739" s="7">
        <v>4432</v>
      </c>
      <c r="AN1739" s="7" t="s">
        <v>282</v>
      </c>
      <c r="AO1739" s="9">
        <v>46387</v>
      </c>
      <c r="AP1739" s="9">
        <v>46356</v>
      </c>
      <c r="AQ1739" s="7">
        <v>31</v>
      </c>
      <c r="AR1739" s="7">
        <v>730</v>
      </c>
      <c r="AS1739" s="15">
        <v>0.86436746764257655</v>
      </c>
      <c r="AT1739" s="11">
        <v>1323.408641421732</v>
      </c>
      <c r="AU1739" s="11">
        <v>1323.408641421732</v>
      </c>
      <c r="AV1739" s="11">
        <v>0</v>
      </c>
      <c r="AW1739" s="11">
        <v>0</v>
      </c>
      <c r="AX1739" s="11">
        <v>1323.408641421732</v>
      </c>
      <c r="AY1739" s="11">
        <v>1323.408641421732</v>
      </c>
      <c r="AZ1739" s="13">
        <v>5.7934873398545186E-3</v>
      </c>
      <c r="BA1739" s="11">
        <v>1509.8764408570689</v>
      </c>
      <c r="BB1739" s="11">
        <v>1509.8764408570689</v>
      </c>
      <c r="BC1739" s="11"/>
      <c r="BD1739" s="11"/>
      <c r="BE1739" s="11"/>
      <c r="BF1739" s="11">
        <v>0</v>
      </c>
      <c r="BG1739" s="11">
        <v>0</v>
      </c>
      <c r="BH1739" s="11">
        <v>1509.8764408570689</v>
      </c>
      <c r="BI1739" s="11">
        <v>1509.8764408570689</v>
      </c>
      <c r="BJ1739" s="11">
        <v>1509.8764408570689</v>
      </c>
      <c r="BK1739" s="11">
        <v>0</v>
      </c>
      <c r="BL1739" s="11">
        <v>1509.8764408570689</v>
      </c>
    </row>
    <row r="1740" spans="1:64" hidden="1" x14ac:dyDescent="0.25">
      <c r="A1740" s="7">
        <v>501116</v>
      </c>
      <c r="B1740" s="7" t="s">
        <v>210</v>
      </c>
      <c r="C1740" s="9">
        <v>45280</v>
      </c>
      <c r="D1740" s="9">
        <v>47107</v>
      </c>
      <c r="E1740" s="9">
        <v>47107</v>
      </c>
      <c r="F1740" s="7" t="s">
        <v>237</v>
      </c>
      <c r="G1740" s="11">
        <v>74197622.699999899</v>
      </c>
      <c r="H1740" s="11">
        <v>1220701.54</v>
      </c>
      <c r="I1740" s="11" t="s">
        <v>239</v>
      </c>
      <c r="J1740" s="11">
        <v>459298.46</v>
      </c>
      <c r="K1740" s="11" t="s">
        <v>239</v>
      </c>
      <c r="L1740" s="11">
        <v>0</v>
      </c>
      <c r="M1740" s="13">
        <v>7.5600000000000001E-2</v>
      </c>
      <c r="N1740" s="13" t="s">
        <v>246</v>
      </c>
      <c r="O1740" s="13" t="s">
        <v>259</v>
      </c>
      <c r="P1740" s="13">
        <v>8.8999999999999999E-3</v>
      </c>
      <c r="Q1740" s="7" t="s">
        <v>260</v>
      </c>
      <c r="R1740" s="7" t="s">
        <v>262</v>
      </c>
      <c r="S1740" s="7">
        <v>47</v>
      </c>
      <c r="T1740" s="7" t="s">
        <v>268</v>
      </c>
      <c r="U1740" s="7" t="s">
        <v>269</v>
      </c>
      <c r="V1740" s="7">
        <v>1</v>
      </c>
      <c r="W1740" s="9">
        <v>45657</v>
      </c>
      <c r="X1740" s="7">
        <v>48</v>
      </c>
      <c r="Y1740" s="7">
        <v>25</v>
      </c>
      <c r="Z1740" s="11">
        <v>1220701.54</v>
      </c>
      <c r="AA1740" s="11">
        <v>30517538.5</v>
      </c>
      <c r="AB1740" s="11">
        <v>459298.46</v>
      </c>
      <c r="AC1740" s="11">
        <v>11482461.5</v>
      </c>
      <c r="AD1740" s="11">
        <v>0</v>
      </c>
      <c r="AE1740" s="11">
        <v>0</v>
      </c>
      <c r="AF1740" s="11">
        <v>1680000</v>
      </c>
      <c r="AG1740" s="11">
        <v>0</v>
      </c>
      <c r="AH1740" s="11">
        <v>42000000</v>
      </c>
      <c r="AI1740" s="11">
        <v>0</v>
      </c>
      <c r="AJ1740" s="11">
        <v>32197622.699999899</v>
      </c>
      <c r="AK1740" s="11">
        <v>0</v>
      </c>
      <c r="AL1740" s="13">
        <v>3.906898736136255E-3</v>
      </c>
      <c r="AM1740" s="7">
        <v>4433</v>
      </c>
      <c r="AN1740" s="7" t="s">
        <v>283</v>
      </c>
      <c r="AO1740" s="9">
        <v>46418</v>
      </c>
      <c r="AP1740" s="9">
        <v>46387</v>
      </c>
      <c r="AQ1740" s="7">
        <v>31</v>
      </c>
      <c r="AR1740" s="7">
        <v>761</v>
      </c>
      <c r="AS1740" s="15">
        <v>0.85903382207344348</v>
      </c>
      <c r="AT1740" s="11">
        <v>961.73679421015504</v>
      </c>
      <c r="AU1740" s="11">
        <v>961.73679421015504</v>
      </c>
      <c r="AV1740" s="11">
        <v>0</v>
      </c>
      <c r="AW1740" s="11">
        <v>0</v>
      </c>
      <c r="AX1740" s="11">
        <v>961.73679421015504</v>
      </c>
      <c r="AY1740" s="11">
        <v>961.73679421015504</v>
      </c>
      <c r="AZ1740" s="13">
        <v>4.2582471959252688E-3</v>
      </c>
      <c r="BA1740" s="11">
        <v>1048.226044172731</v>
      </c>
      <c r="BB1740" s="11">
        <v>1048.226044172731</v>
      </c>
      <c r="BC1740" s="11"/>
      <c r="BD1740" s="11"/>
      <c r="BE1740" s="11"/>
      <c r="BF1740" s="11">
        <v>0</v>
      </c>
      <c r="BG1740" s="11">
        <v>0</v>
      </c>
      <c r="BH1740" s="11">
        <v>1048.226044172731</v>
      </c>
      <c r="BI1740" s="11">
        <v>1048.226044172731</v>
      </c>
      <c r="BJ1740" s="11">
        <v>1048.226044172731</v>
      </c>
      <c r="BK1740" s="11">
        <v>0</v>
      </c>
      <c r="BL1740" s="11">
        <v>1048.226044172731</v>
      </c>
    </row>
    <row r="1741" spans="1:64" hidden="1" x14ac:dyDescent="0.25">
      <c r="A1741" s="7">
        <v>501116</v>
      </c>
      <c r="B1741" s="7" t="s">
        <v>210</v>
      </c>
      <c r="C1741" s="9">
        <v>45280</v>
      </c>
      <c r="D1741" s="9">
        <v>47107</v>
      </c>
      <c r="E1741" s="9">
        <v>47107</v>
      </c>
      <c r="F1741" s="7" t="s">
        <v>237</v>
      </c>
      <c r="G1741" s="11">
        <v>74197622.699999899</v>
      </c>
      <c r="H1741" s="11">
        <v>1220701.54</v>
      </c>
      <c r="I1741" s="11" t="s">
        <v>239</v>
      </c>
      <c r="J1741" s="11">
        <v>459298.46</v>
      </c>
      <c r="K1741" s="11" t="s">
        <v>239</v>
      </c>
      <c r="L1741" s="11">
        <v>0</v>
      </c>
      <c r="M1741" s="13">
        <v>7.5600000000000001E-2</v>
      </c>
      <c r="N1741" s="13" t="s">
        <v>246</v>
      </c>
      <c r="O1741" s="13" t="s">
        <v>259</v>
      </c>
      <c r="P1741" s="13">
        <v>8.8999999999999999E-3</v>
      </c>
      <c r="Q1741" s="7" t="s">
        <v>260</v>
      </c>
      <c r="R1741" s="7" t="s">
        <v>262</v>
      </c>
      <c r="S1741" s="7">
        <v>47</v>
      </c>
      <c r="T1741" s="7" t="s">
        <v>268</v>
      </c>
      <c r="U1741" s="7" t="s">
        <v>269</v>
      </c>
      <c r="V1741" s="7">
        <v>1</v>
      </c>
      <c r="W1741" s="9">
        <v>45657</v>
      </c>
      <c r="X1741" s="7">
        <v>48</v>
      </c>
      <c r="Y1741" s="7">
        <v>26</v>
      </c>
      <c r="Z1741" s="11">
        <v>1220701.54</v>
      </c>
      <c r="AA1741" s="11">
        <v>31738240.039999999</v>
      </c>
      <c r="AB1741" s="11">
        <v>459298.46</v>
      </c>
      <c r="AC1741" s="11">
        <v>11941759.960000001</v>
      </c>
      <c r="AD1741" s="11">
        <v>0</v>
      </c>
      <c r="AE1741" s="11">
        <v>0</v>
      </c>
      <c r="AF1741" s="11">
        <v>1680000</v>
      </c>
      <c r="AG1741" s="11">
        <v>0</v>
      </c>
      <c r="AH1741" s="11">
        <v>43680000</v>
      </c>
      <c r="AI1741" s="11">
        <v>0</v>
      </c>
      <c r="AJ1741" s="11">
        <v>30517622.699999899</v>
      </c>
      <c r="AK1741" s="11">
        <v>0</v>
      </c>
      <c r="AL1741" s="13">
        <v>3.891634878401939E-3</v>
      </c>
      <c r="AM1741" s="7">
        <v>4434</v>
      </c>
      <c r="AN1741" s="7" t="s">
        <v>284</v>
      </c>
      <c r="AO1741" s="9">
        <v>46446</v>
      </c>
      <c r="AP1741" s="9">
        <v>46418</v>
      </c>
      <c r="AQ1741" s="7">
        <v>28</v>
      </c>
      <c r="AR1741" s="7">
        <v>789</v>
      </c>
      <c r="AS1741" s="15">
        <v>0.85424462967394266</v>
      </c>
      <c r="AT1741" s="11">
        <v>902.9320116056449</v>
      </c>
      <c r="AU1741" s="11">
        <v>902.9320116056449</v>
      </c>
      <c r="AV1741" s="11">
        <v>0</v>
      </c>
      <c r="AW1741" s="11">
        <v>0</v>
      </c>
      <c r="AX1741" s="11">
        <v>902.9320116056449</v>
      </c>
      <c r="AY1741" s="11">
        <v>902.9320116056449</v>
      </c>
      <c r="AZ1741" s="13">
        <v>4.2401145267435547E-3</v>
      </c>
      <c r="BA1741" s="11">
        <v>983.78580177671336</v>
      </c>
      <c r="BB1741" s="11">
        <v>983.78580177671336</v>
      </c>
      <c r="BC1741" s="11"/>
      <c r="BD1741" s="11"/>
      <c r="BE1741" s="11"/>
      <c r="BF1741" s="11">
        <v>0</v>
      </c>
      <c r="BG1741" s="11">
        <v>0</v>
      </c>
      <c r="BH1741" s="11">
        <v>983.78580177671336</v>
      </c>
      <c r="BI1741" s="11">
        <v>983.78580177671336</v>
      </c>
      <c r="BJ1741" s="11">
        <v>983.78580177671336</v>
      </c>
      <c r="BK1741" s="11">
        <v>0</v>
      </c>
      <c r="BL1741" s="11">
        <v>983.78580177671336</v>
      </c>
    </row>
    <row r="1742" spans="1:64" hidden="1" x14ac:dyDescent="0.25">
      <c r="A1742" s="7">
        <v>501116</v>
      </c>
      <c r="B1742" s="7" t="s">
        <v>210</v>
      </c>
      <c r="C1742" s="9">
        <v>45280</v>
      </c>
      <c r="D1742" s="9">
        <v>47107</v>
      </c>
      <c r="E1742" s="9">
        <v>47107</v>
      </c>
      <c r="F1742" s="7" t="s">
        <v>237</v>
      </c>
      <c r="G1742" s="11">
        <v>74197622.699999899</v>
      </c>
      <c r="H1742" s="11">
        <v>1220701.54</v>
      </c>
      <c r="I1742" s="11" t="s">
        <v>239</v>
      </c>
      <c r="J1742" s="11">
        <v>459298.46</v>
      </c>
      <c r="K1742" s="11" t="s">
        <v>239</v>
      </c>
      <c r="L1742" s="11">
        <v>0</v>
      </c>
      <c r="M1742" s="13">
        <v>7.5600000000000001E-2</v>
      </c>
      <c r="N1742" s="13" t="s">
        <v>246</v>
      </c>
      <c r="O1742" s="13" t="s">
        <v>259</v>
      </c>
      <c r="P1742" s="13">
        <v>8.8999999999999999E-3</v>
      </c>
      <c r="Q1742" s="7" t="s">
        <v>260</v>
      </c>
      <c r="R1742" s="7" t="s">
        <v>262</v>
      </c>
      <c r="S1742" s="7">
        <v>47</v>
      </c>
      <c r="T1742" s="7" t="s">
        <v>268</v>
      </c>
      <c r="U1742" s="7" t="s">
        <v>269</v>
      </c>
      <c r="V1742" s="7">
        <v>1</v>
      </c>
      <c r="W1742" s="9">
        <v>45657</v>
      </c>
      <c r="X1742" s="7">
        <v>48</v>
      </c>
      <c r="Y1742" s="7">
        <v>27</v>
      </c>
      <c r="Z1742" s="11">
        <v>1220701.54</v>
      </c>
      <c r="AA1742" s="11">
        <v>32958941.579999998</v>
      </c>
      <c r="AB1742" s="11">
        <v>459298.46</v>
      </c>
      <c r="AC1742" s="11">
        <v>12401058.42</v>
      </c>
      <c r="AD1742" s="11">
        <v>0</v>
      </c>
      <c r="AE1742" s="11">
        <v>0</v>
      </c>
      <c r="AF1742" s="11">
        <v>1680000</v>
      </c>
      <c r="AG1742" s="11">
        <v>0</v>
      </c>
      <c r="AH1742" s="11">
        <v>45360000</v>
      </c>
      <c r="AI1742" s="11">
        <v>0</v>
      </c>
      <c r="AJ1742" s="11">
        <v>28837622.699999899</v>
      </c>
      <c r="AK1742" s="11">
        <v>0</v>
      </c>
      <c r="AL1742" s="13">
        <v>3.8764306550139742E-3</v>
      </c>
      <c r="AM1742" s="7">
        <v>4435</v>
      </c>
      <c r="AN1742" s="7" t="s">
        <v>285</v>
      </c>
      <c r="AO1742" s="9">
        <v>46477</v>
      </c>
      <c r="AP1742" s="9">
        <v>46446</v>
      </c>
      <c r="AQ1742" s="7">
        <v>31</v>
      </c>
      <c r="AR1742" s="7">
        <v>820</v>
      </c>
      <c r="AS1742" s="15">
        <v>0.84897344785072748</v>
      </c>
      <c r="AT1742" s="11">
        <v>844.64767123698846</v>
      </c>
      <c r="AU1742" s="11">
        <v>844.64767123698846</v>
      </c>
      <c r="AV1742" s="11">
        <v>0</v>
      </c>
      <c r="AW1742" s="11">
        <v>0</v>
      </c>
      <c r="AX1742" s="11">
        <v>844.64767123698846</v>
      </c>
      <c r="AY1742" s="11">
        <v>844.64767123698846</v>
      </c>
      <c r="AZ1742" s="13">
        <v>4.2220590709497463E-3</v>
      </c>
      <c r="BA1742" s="11">
        <v>919.95773418262047</v>
      </c>
      <c r="BB1742" s="11">
        <v>919.95773418262047</v>
      </c>
      <c r="BC1742" s="11"/>
      <c r="BD1742" s="11"/>
      <c r="BE1742" s="11"/>
      <c r="BF1742" s="11">
        <v>0</v>
      </c>
      <c r="BG1742" s="11">
        <v>0</v>
      </c>
      <c r="BH1742" s="11">
        <v>919.95773418262047</v>
      </c>
      <c r="BI1742" s="11">
        <v>919.95773418262047</v>
      </c>
      <c r="BJ1742" s="11">
        <v>919.95773418262047</v>
      </c>
      <c r="BK1742" s="11">
        <v>0</v>
      </c>
      <c r="BL1742" s="11">
        <v>919.95773418262047</v>
      </c>
    </row>
    <row r="1743" spans="1:64" hidden="1" x14ac:dyDescent="0.25">
      <c r="A1743" s="7">
        <v>501116</v>
      </c>
      <c r="B1743" s="7" t="s">
        <v>210</v>
      </c>
      <c r="C1743" s="9">
        <v>45280</v>
      </c>
      <c r="D1743" s="9">
        <v>47107</v>
      </c>
      <c r="E1743" s="9">
        <v>47107</v>
      </c>
      <c r="F1743" s="7" t="s">
        <v>237</v>
      </c>
      <c r="G1743" s="11">
        <v>74197622.699999899</v>
      </c>
      <c r="H1743" s="11">
        <v>1220701.54</v>
      </c>
      <c r="I1743" s="11" t="s">
        <v>239</v>
      </c>
      <c r="J1743" s="11">
        <v>459298.46</v>
      </c>
      <c r="K1743" s="11" t="s">
        <v>239</v>
      </c>
      <c r="L1743" s="11">
        <v>0</v>
      </c>
      <c r="M1743" s="13">
        <v>7.5600000000000001E-2</v>
      </c>
      <c r="N1743" s="13" t="s">
        <v>246</v>
      </c>
      <c r="O1743" s="13" t="s">
        <v>259</v>
      </c>
      <c r="P1743" s="13">
        <v>8.8999999999999999E-3</v>
      </c>
      <c r="Q1743" s="7" t="s">
        <v>260</v>
      </c>
      <c r="R1743" s="7" t="s">
        <v>262</v>
      </c>
      <c r="S1743" s="7">
        <v>47</v>
      </c>
      <c r="T1743" s="7" t="s">
        <v>268</v>
      </c>
      <c r="U1743" s="7" t="s">
        <v>269</v>
      </c>
      <c r="V1743" s="7">
        <v>1</v>
      </c>
      <c r="W1743" s="9">
        <v>45657</v>
      </c>
      <c r="X1743" s="7">
        <v>48</v>
      </c>
      <c r="Y1743" s="7">
        <v>28</v>
      </c>
      <c r="Z1743" s="11">
        <v>1220701.54</v>
      </c>
      <c r="AA1743" s="11">
        <v>34179643.119999997</v>
      </c>
      <c r="AB1743" s="11">
        <v>459298.46</v>
      </c>
      <c r="AC1743" s="11">
        <v>12860356.880000001</v>
      </c>
      <c r="AD1743" s="11">
        <v>0</v>
      </c>
      <c r="AE1743" s="11">
        <v>0</v>
      </c>
      <c r="AF1743" s="11">
        <v>1680000</v>
      </c>
      <c r="AG1743" s="11">
        <v>0</v>
      </c>
      <c r="AH1743" s="11">
        <v>47040000</v>
      </c>
      <c r="AI1743" s="11">
        <v>0</v>
      </c>
      <c r="AJ1743" s="11">
        <v>27157622.699999899</v>
      </c>
      <c r="AK1743" s="11">
        <v>0</v>
      </c>
      <c r="AL1743" s="13">
        <v>3.8612858329871709E-3</v>
      </c>
      <c r="AM1743" s="7">
        <v>4436</v>
      </c>
      <c r="AN1743" s="7" t="s">
        <v>286</v>
      </c>
      <c r="AO1743" s="9">
        <v>46507</v>
      </c>
      <c r="AP1743" s="9">
        <v>46477</v>
      </c>
      <c r="AQ1743" s="7">
        <v>30</v>
      </c>
      <c r="AR1743" s="7">
        <v>850</v>
      </c>
      <c r="AS1743" s="15">
        <v>0.84390327551279309</v>
      </c>
      <c r="AT1743" s="11">
        <v>787.60122181327927</v>
      </c>
      <c r="AU1743" s="11">
        <v>787.60122181327927</v>
      </c>
      <c r="AV1743" s="11">
        <v>0</v>
      </c>
      <c r="AW1743" s="11">
        <v>0</v>
      </c>
      <c r="AX1743" s="11">
        <v>787.60122181327927</v>
      </c>
      <c r="AY1743" s="11">
        <v>787.60122181327927</v>
      </c>
      <c r="AZ1743" s="13">
        <v>4.2040804997497414E-3</v>
      </c>
      <c r="BA1743" s="11">
        <v>857.52235949927353</v>
      </c>
      <c r="BB1743" s="11">
        <v>857.52235949927353</v>
      </c>
      <c r="BC1743" s="11"/>
      <c r="BD1743" s="11"/>
      <c r="BE1743" s="11"/>
      <c r="BF1743" s="11">
        <v>0</v>
      </c>
      <c r="BG1743" s="11">
        <v>0</v>
      </c>
      <c r="BH1743" s="11">
        <v>857.52235949927353</v>
      </c>
      <c r="BI1743" s="11">
        <v>857.52235949927353</v>
      </c>
      <c r="BJ1743" s="11">
        <v>857.52235949927353</v>
      </c>
      <c r="BK1743" s="11">
        <v>0</v>
      </c>
      <c r="BL1743" s="11">
        <v>857.52235949927353</v>
      </c>
    </row>
    <row r="1744" spans="1:64" hidden="1" x14ac:dyDescent="0.25">
      <c r="A1744" s="7">
        <v>501116</v>
      </c>
      <c r="B1744" s="7" t="s">
        <v>210</v>
      </c>
      <c r="C1744" s="9">
        <v>45280</v>
      </c>
      <c r="D1744" s="9">
        <v>47107</v>
      </c>
      <c r="E1744" s="9">
        <v>47107</v>
      </c>
      <c r="F1744" s="7" t="s">
        <v>237</v>
      </c>
      <c r="G1744" s="11">
        <v>74197622.699999899</v>
      </c>
      <c r="H1744" s="11">
        <v>1220701.54</v>
      </c>
      <c r="I1744" s="11" t="s">
        <v>239</v>
      </c>
      <c r="J1744" s="11">
        <v>459298.46</v>
      </c>
      <c r="K1744" s="11" t="s">
        <v>239</v>
      </c>
      <c r="L1744" s="11">
        <v>0</v>
      </c>
      <c r="M1744" s="13">
        <v>7.5600000000000001E-2</v>
      </c>
      <c r="N1744" s="13" t="s">
        <v>246</v>
      </c>
      <c r="O1744" s="13" t="s">
        <v>259</v>
      </c>
      <c r="P1744" s="13">
        <v>8.8999999999999999E-3</v>
      </c>
      <c r="Q1744" s="7" t="s">
        <v>260</v>
      </c>
      <c r="R1744" s="7" t="s">
        <v>262</v>
      </c>
      <c r="S1744" s="7">
        <v>47</v>
      </c>
      <c r="T1744" s="7" t="s">
        <v>268</v>
      </c>
      <c r="U1744" s="7" t="s">
        <v>269</v>
      </c>
      <c r="V1744" s="7">
        <v>1</v>
      </c>
      <c r="W1744" s="9">
        <v>45657</v>
      </c>
      <c r="X1744" s="7">
        <v>48</v>
      </c>
      <c r="Y1744" s="7">
        <v>29</v>
      </c>
      <c r="Z1744" s="11">
        <v>1220701.54</v>
      </c>
      <c r="AA1744" s="11">
        <v>35400344.659999996</v>
      </c>
      <c r="AB1744" s="11">
        <v>459298.46</v>
      </c>
      <c r="AC1744" s="11">
        <v>13319655.34</v>
      </c>
      <c r="AD1744" s="11">
        <v>0</v>
      </c>
      <c r="AE1744" s="11">
        <v>0</v>
      </c>
      <c r="AF1744" s="11">
        <v>1680000</v>
      </c>
      <c r="AG1744" s="11">
        <v>0</v>
      </c>
      <c r="AH1744" s="11">
        <v>48720000</v>
      </c>
      <c r="AI1744" s="11">
        <v>0</v>
      </c>
      <c r="AJ1744" s="11">
        <v>25477622.699999899</v>
      </c>
      <c r="AK1744" s="11">
        <v>0</v>
      </c>
      <c r="AL1744" s="13">
        <v>3.8462001802463952E-3</v>
      </c>
      <c r="AM1744" s="7">
        <v>4437</v>
      </c>
      <c r="AN1744" s="7" t="s">
        <v>287</v>
      </c>
      <c r="AO1744" s="9">
        <v>46538</v>
      </c>
      <c r="AP1744" s="9">
        <v>46507</v>
      </c>
      <c r="AQ1744" s="7">
        <v>31</v>
      </c>
      <c r="AR1744" s="7">
        <v>881</v>
      </c>
      <c r="AS1744" s="15">
        <v>0.83869590580637454</v>
      </c>
      <c r="AT1744" s="11">
        <v>731.4511302350603</v>
      </c>
      <c r="AU1744" s="11">
        <v>731.4511302350603</v>
      </c>
      <c r="AV1744" s="11">
        <v>0</v>
      </c>
      <c r="AW1744" s="11">
        <v>0</v>
      </c>
      <c r="AX1744" s="11">
        <v>731.4511302350603</v>
      </c>
      <c r="AY1744" s="11">
        <v>731.4511302350603</v>
      </c>
      <c r="AZ1744" s="13">
        <v>4.1861784857503137E-3</v>
      </c>
      <c r="BA1744" s="11">
        <v>796.10650545276701</v>
      </c>
      <c r="BB1744" s="11">
        <v>796.10650545276701</v>
      </c>
      <c r="BC1744" s="11"/>
      <c r="BD1744" s="11"/>
      <c r="BE1744" s="11"/>
      <c r="BF1744" s="11">
        <v>0</v>
      </c>
      <c r="BG1744" s="11">
        <v>0</v>
      </c>
      <c r="BH1744" s="11">
        <v>796.10650545276701</v>
      </c>
      <c r="BI1744" s="11">
        <v>796.10650545276701</v>
      </c>
      <c r="BJ1744" s="11">
        <v>796.10650545276701</v>
      </c>
      <c r="BK1744" s="11">
        <v>0</v>
      </c>
      <c r="BL1744" s="11">
        <v>796.10650545276701</v>
      </c>
    </row>
    <row r="1745" spans="1:64" hidden="1" x14ac:dyDescent="0.25">
      <c r="A1745" s="7">
        <v>501116</v>
      </c>
      <c r="B1745" s="7" t="s">
        <v>210</v>
      </c>
      <c r="C1745" s="9">
        <v>45280</v>
      </c>
      <c r="D1745" s="9">
        <v>47107</v>
      </c>
      <c r="E1745" s="9">
        <v>47107</v>
      </c>
      <c r="F1745" s="7" t="s">
        <v>237</v>
      </c>
      <c r="G1745" s="11">
        <v>74197622.699999899</v>
      </c>
      <c r="H1745" s="11">
        <v>1220701.54</v>
      </c>
      <c r="I1745" s="11" t="s">
        <v>239</v>
      </c>
      <c r="J1745" s="11">
        <v>459298.46</v>
      </c>
      <c r="K1745" s="11" t="s">
        <v>239</v>
      </c>
      <c r="L1745" s="11">
        <v>0</v>
      </c>
      <c r="M1745" s="13">
        <v>7.5600000000000001E-2</v>
      </c>
      <c r="N1745" s="13" t="s">
        <v>246</v>
      </c>
      <c r="O1745" s="13" t="s">
        <v>259</v>
      </c>
      <c r="P1745" s="13">
        <v>8.8999999999999999E-3</v>
      </c>
      <c r="Q1745" s="7" t="s">
        <v>260</v>
      </c>
      <c r="R1745" s="7" t="s">
        <v>262</v>
      </c>
      <c r="S1745" s="7">
        <v>47</v>
      </c>
      <c r="T1745" s="7" t="s">
        <v>268</v>
      </c>
      <c r="U1745" s="7" t="s">
        <v>269</v>
      </c>
      <c r="V1745" s="7">
        <v>1</v>
      </c>
      <c r="W1745" s="9">
        <v>45657</v>
      </c>
      <c r="X1745" s="7">
        <v>48</v>
      </c>
      <c r="Y1745" s="7">
        <v>30</v>
      </c>
      <c r="Z1745" s="11">
        <v>1220701.54</v>
      </c>
      <c r="AA1745" s="11">
        <v>36621046.200000003</v>
      </c>
      <c r="AB1745" s="11">
        <v>459298.46</v>
      </c>
      <c r="AC1745" s="11">
        <v>13778953.800000001</v>
      </c>
      <c r="AD1745" s="11">
        <v>0</v>
      </c>
      <c r="AE1745" s="11">
        <v>0</v>
      </c>
      <c r="AF1745" s="11">
        <v>1680000</v>
      </c>
      <c r="AG1745" s="11">
        <v>0</v>
      </c>
      <c r="AH1745" s="11">
        <v>50400000</v>
      </c>
      <c r="AI1745" s="11">
        <v>0</v>
      </c>
      <c r="AJ1745" s="11">
        <v>23797622.699999899</v>
      </c>
      <c r="AK1745" s="11">
        <v>0</v>
      </c>
      <c r="AL1745" s="13">
        <v>3.8311734656232281E-3</v>
      </c>
      <c r="AM1745" s="7">
        <v>4438</v>
      </c>
      <c r="AN1745" s="7" t="s">
        <v>288</v>
      </c>
      <c r="AO1745" s="9">
        <v>46568</v>
      </c>
      <c r="AP1745" s="9">
        <v>46538</v>
      </c>
      <c r="AQ1745" s="7">
        <v>30</v>
      </c>
      <c r="AR1745" s="7">
        <v>911</v>
      </c>
      <c r="AS1745" s="15">
        <v>0.83368711219530989</v>
      </c>
      <c r="AT1745" s="11">
        <v>676.48548934475025</v>
      </c>
      <c r="AU1745" s="11">
        <v>676.48548934475025</v>
      </c>
      <c r="AV1745" s="11">
        <v>0</v>
      </c>
      <c r="AW1745" s="11">
        <v>0</v>
      </c>
      <c r="AX1745" s="11">
        <v>676.48548934475025</v>
      </c>
      <c r="AY1745" s="11">
        <v>676.48548934475025</v>
      </c>
      <c r="AZ1745" s="13">
        <v>4.1683527029516831E-3</v>
      </c>
      <c r="BA1745" s="11">
        <v>736.02256418819502</v>
      </c>
      <c r="BB1745" s="11">
        <v>736.02256418819502</v>
      </c>
      <c r="BC1745" s="11"/>
      <c r="BD1745" s="11"/>
      <c r="BE1745" s="11"/>
      <c r="BF1745" s="11">
        <v>0</v>
      </c>
      <c r="BG1745" s="11">
        <v>0</v>
      </c>
      <c r="BH1745" s="11">
        <v>736.02256418819502</v>
      </c>
      <c r="BI1745" s="11">
        <v>736.02256418819502</v>
      </c>
      <c r="BJ1745" s="11">
        <v>736.02256418819502</v>
      </c>
      <c r="BK1745" s="11">
        <v>0</v>
      </c>
      <c r="BL1745" s="11">
        <v>736.02256418819502</v>
      </c>
    </row>
    <row r="1746" spans="1:64" hidden="1" x14ac:dyDescent="0.25">
      <c r="A1746" s="7">
        <v>501116</v>
      </c>
      <c r="B1746" s="7" t="s">
        <v>210</v>
      </c>
      <c r="C1746" s="9">
        <v>45280</v>
      </c>
      <c r="D1746" s="9">
        <v>47107</v>
      </c>
      <c r="E1746" s="9">
        <v>47107</v>
      </c>
      <c r="F1746" s="7" t="s">
        <v>237</v>
      </c>
      <c r="G1746" s="11">
        <v>74197622.699999899</v>
      </c>
      <c r="H1746" s="11">
        <v>1220701.54</v>
      </c>
      <c r="I1746" s="11" t="s">
        <v>239</v>
      </c>
      <c r="J1746" s="11">
        <v>459298.46</v>
      </c>
      <c r="K1746" s="11" t="s">
        <v>239</v>
      </c>
      <c r="L1746" s="11">
        <v>0</v>
      </c>
      <c r="M1746" s="13">
        <v>7.5600000000000001E-2</v>
      </c>
      <c r="N1746" s="13" t="s">
        <v>246</v>
      </c>
      <c r="O1746" s="13" t="s">
        <v>259</v>
      </c>
      <c r="P1746" s="13">
        <v>8.8999999999999999E-3</v>
      </c>
      <c r="Q1746" s="7" t="s">
        <v>260</v>
      </c>
      <c r="R1746" s="7" t="s">
        <v>262</v>
      </c>
      <c r="S1746" s="7">
        <v>47</v>
      </c>
      <c r="T1746" s="7" t="s">
        <v>268</v>
      </c>
      <c r="U1746" s="7" t="s">
        <v>269</v>
      </c>
      <c r="V1746" s="7">
        <v>1</v>
      </c>
      <c r="W1746" s="9">
        <v>45657</v>
      </c>
      <c r="X1746" s="7">
        <v>48</v>
      </c>
      <c r="Y1746" s="7">
        <v>31</v>
      </c>
      <c r="Z1746" s="11">
        <v>1220701.54</v>
      </c>
      <c r="AA1746" s="11">
        <v>37841747.740000002</v>
      </c>
      <c r="AB1746" s="11">
        <v>459298.46</v>
      </c>
      <c r="AC1746" s="11">
        <v>14238252.26</v>
      </c>
      <c r="AD1746" s="11">
        <v>0</v>
      </c>
      <c r="AE1746" s="11">
        <v>0</v>
      </c>
      <c r="AF1746" s="11">
        <v>1680000</v>
      </c>
      <c r="AG1746" s="11">
        <v>0</v>
      </c>
      <c r="AH1746" s="11">
        <v>52080000</v>
      </c>
      <c r="AI1746" s="11">
        <v>0</v>
      </c>
      <c r="AJ1746" s="11">
        <v>22117622.699999899</v>
      </c>
      <c r="AK1746" s="11">
        <v>0</v>
      </c>
      <c r="AL1746" s="13">
        <v>3.8162054588525281E-3</v>
      </c>
      <c r="AM1746" s="7">
        <v>4439</v>
      </c>
      <c r="AN1746" s="7" t="s">
        <v>289</v>
      </c>
      <c r="AO1746" s="9">
        <v>46599</v>
      </c>
      <c r="AP1746" s="9">
        <v>46568</v>
      </c>
      <c r="AQ1746" s="7">
        <v>31</v>
      </c>
      <c r="AR1746" s="7">
        <v>942</v>
      </c>
      <c r="AS1746" s="15">
        <v>0.82854278210601218</v>
      </c>
      <c r="AT1746" s="11">
        <v>622.40796055392343</v>
      </c>
      <c r="AU1746" s="11">
        <v>622.40796055392343</v>
      </c>
      <c r="AV1746" s="11">
        <v>0</v>
      </c>
      <c r="AW1746" s="11">
        <v>0</v>
      </c>
      <c r="AX1746" s="11">
        <v>622.40796055392343</v>
      </c>
      <c r="AY1746" s="11">
        <v>622.40796055392343</v>
      </c>
      <c r="AZ1746" s="13">
        <v>4.1506028267428441E-3</v>
      </c>
      <c r="BA1746" s="11">
        <v>676.94684374754308</v>
      </c>
      <c r="BB1746" s="11">
        <v>676.94684374754308</v>
      </c>
      <c r="BC1746" s="11"/>
      <c r="BD1746" s="11"/>
      <c r="BE1746" s="11"/>
      <c r="BF1746" s="11">
        <v>0</v>
      </c>
      <c r="BG1746" s="11">
        <v>0</v>
      </c>
      <c r="BH1746" s="11">
        <v>676.94684374754308</v>
      </c>
      <c r="BI1746" s="11">
        <v>676.94684374754308</v>
      </c>
      <c r="BJ1746" s="11">
        <v>676.94684374754308</v>
      </c>
      <c r="BK1746" s="11">
        <v>0</v>
      </c>
      <c r="BL1746" s="11">
        <v>676.94684374754308</v>
      </c>
    </row>
    <row r="1747" spans="1:64" hidden="1" x14ac:dyDescent="0.25">
      <c r="A1747" s="7">
        <v>501116</v>
      </c>
      <c r="B1747" s="7" t="s">
        <v>210</v>
      </c>
      <c r="C1747" s="9">
        <v>45280</v>
      </c>
      <c r="D1747" s="9">
        <v>47107</v>
      </c>
      <c r="E1747" s="9">
        <v>47107</v>
      </c>
      <c r="F1747" s="7" t="s">
        <v>237</v>
      </c>
      <c r="G1747" s="11">
        <v>74197622.699999899</v>
      </c>
      <c r="H1747" s="11">
        <v>1220701.54</v>
      </c>
      <c r="I1747" s="11" t="s">
        <v>239</v>
      </c>
      <c r="J1747" s="11">
        <v>459298.46</v>
      </c>
      <c r="K1747" s="11" t="s">
        <v>239</v>
      </c>
      <c r="L1747" s="11">
        <v>0</v>
      </c>
      <c r="M1747" s="13">
        <v>7.5600000000000001E-2</v>
      </c>
      <c r="N1747" s="13" t="s">
        <v>246</v>
      </c>
      <c r="O1747" s="13" t="s">
        <v>259</v>
      </c>
      <c r="P1747" s="13">
        <v>8.8999999999999999E-3</v>
      </c>
      <c r="Q1747" s="7" t="s">
        <v>260</v>
      </c>
      <c r="R1747" s="7" t="s">
        <v>262</v>
      </c>
      <c r="S1747" s="7">
        <v>47</v>
      </c>
      <c r="T1747" s="7" t="s">
        <v>268</v>
      </c>
      <c r="U1747" s="7" t="s">
        <v>269</v>
      </c>
      <c r="V1747" s="7">
        <v>1</v>
      </c>
      <c r="W1747" s="9">
        <v>45657</v>
      </c>
      <c r="X1747" s="7">
        <v>48</v>
      </c>
      <c r="Y1747" s="7">
        <v>32</v>
      </c>
      <c r="Z1747" s="11">
        <v>1220701.54</v>
      </c>
      <c r="AA1747" s="11">
        <v>39062449.280000001</v>
      </c>
      <c r="AB1747" s="11">
        <v>459298.46</v>
      </c>
      <c r="AC1747" s="11">
        <v>14697550.720000001</v>
      </c>
      <c r="AD1747" s="11">
        <v>0</v>
      </c>
      <c r="AE1747" s="11">
        <v>0</v>
      </c>
      <c r="AF1747" s="11">
        <v>1680000</v>
      </c>
      <c r="AG1747" s="11">
        <v>0</v>
      </c>
      <c r="AH1747" s="11">
        <v>53760000</v>
      </c>
      <c r="AI1747" s="11">
        <v>0</v>
      </c>
      <c r="AJ1747" s="11">
        <v>20437622.699999899</v>
      </c>
      <c r="AK1747" s="11">
        <v>0</v>
      </c>
      <c r="AL1747" s="13">
        <v>3.801295930568438E-3</v>
      </c>
      <c r="AM1747" s="7">
        <v>4440</v>
      </c>
      <c r="AN1747" s="7" t="s">
        <v>290</v>
      </c>
      <c r="AO1747" s="9">
        <v>46630</v>
      </c>
      <c r="AP1747" s="9">
        <v>46599</v>
      </c>
      <c r="AQ1747" s="7">
        <v>31</v>
      </c>
      <c r="AR1747" s="7">
        <v>973</v>
      </c>
      <c r="AS1747" s="15">
        <v>0.82343019549898777</v>
      </c>
      <c r="AT1747" s="11">
        <v>569.34938177228616</v>
      </c>
      <c r="AU1747" s="11">
        <v>569.34938177228616</v>
      </c>
      <c r="AV1747" s="11">
        <v>0</v>
      </c>
      <c r="AW1747" s="11">
        <v>0</v>
      </c>
      <c r="AX1747" s="11">
        <v>569.34938177228616</v>
      </c>
      <c r="AY1747" s="11">
        <v>569.34938177228616</v>
      </c>
      <c r="AZ1747" s="13">
        <v>4.1329285338943533E-3</v>
      </c>
      <c r="BA1747" s="11">
        <v>619.02055211205743</v>
      </c>
      <c r="BB1747" s="11">
        <v>619.02055211205743</v>
      </c>
      <c r="BC1747" s="11"/>
      <c r="BD1747" s="11"/>
      <c r="BE1747" s="11"/>
      <c r="BF1747" s="11">
        <v>0</v>
      </c>
      <c r="BG1747" s="11">
        <v>0</v>
      </c>
      <c r="BH1747" s="11">
        <v>619.02055211205743</v>
      </c>
      <c r="BI1747" s="11">
        <v>619.02055211205743</v>
      </c>
      <c r="BJ1747" s="11">
        <v>619.02055211205743</v>
      </c>
      <c r="BK1747" s="11">
        <v>0</v>
      </c>
      <c r="BL1747" s="11">
        <v>619.02055211205743</v>
      </c>
    </row>
    <row r="1748" spans="1:64" hidden="1" x14ac:dyDescent="0.25">
      <c r="A1748" s="7">
        <v>501116</v>
      </c>
      <c r="B1748" s="7" t="s">
        <v>210</v>
      </c>
      <c r="C1748" s="9">
        <v>45280</v>
      </c>
      <c r="D1748" s="9">
        <v>47107</v>
      </c>
      <c r="E1748" s="9">
        <v>47107</v>
      </c>
      <c r="F1748" s="7" t="s">
        <v>237</v>
      </c>
      <c r="G1748" s="11">
        <v>74197622.699999899</v>
      </c>
      <c r="H1748" s="11">
        <v>1220701.54</v>
      </c>
      <c r="I1748" s="11" t="s">
        <v>239</v>
      </c>
      <c r="J1748" s="11">
        <v>459298.46</v>
      </c>
      <c r="K1748" s="11" t="s">
        <v>239</v>
      </c>
      <c r="L1748" s="11">
        <v>0</v>
      </c>
      <c r="M1748" s="13">
        <v>7.5600000000000001E-2</v>
      </c>
      <c r="N1748" s="13" t="s">
        <v>246</v>
      </c>
      <c r="O1748" s="13" t="s">
        <v>259</v>
      </c>
      <c r="P1748" s="13">
        <v>8.8999999999999999E-3</v>
      </c>
      <c r="Q1748" s="7" t="s">
        <v>260</v>
      </c>
      <c r="R1748" s="7" t="s">
        <v>262</v>
      </c>
      <c r="S1748" s="7">
        <v>47</v>
      </c>
      <c r="T1748" s="7" t="s">
        <v>268</v>
      </c>
      <c r="U1748" s="7" t="s">
        <v>269</v>
      </c>
      <c r="V1748" s="7">
        <v>1</v>
      </c>
      <c r="W1748" s="9">
        <v>45657</v>
      </c>
      <c r="X1748" s="7">
        <v>48</v>
      </c>
      <c r="Y1748" s="7">
        <v>33</v>
      </c>
      <c r="Z1748" s="11">
        <v>1220701.54</v>
      </c>
      <c r="AA1748" s="11">
        <v>40283150.82</v>
      </c>
      <c r="AB1748" s="11">
        <v>459298.46</v>
      </c>
      <c r="AC1748" s="11">
        <v>15156849.18</v>
      </c>
      <c r="AD1748" s="11">
        <v>0</v>
      </c>
      <c r="AE1748" s="11">
        <v>0</v>
      </c>
      <c r="AF1748" s="11">
        <v>1680000</v>
      </c>
      <c r="AG1748" s="11">
        <v>0</v>
      </c>
      <c r="AH1748" s="11">
        <v>55440000</v>
      </c>
      <c r="AI1748" s="11">
        <v>0</v>
      </c>
      <c r="AJ1748" s="11">
        <v>18757622.699999899</v>
      </c>
      <c r="AK1748" s="11">
        <v>0</v>
      </c>
      <c r="AL1748" s="13">
        <v>3.786444652301713E-3</v>
      </c>
      <c r="AM1748" s="7">
        <v>4441</v>
      </c>
      <c r="AN1748" s="7" t="s">
        <v>291</v>
      </c>
      <c r="AO1748" s="9">
        <v>46660</v>
      </c>
      <c r="AP1748" s="9">
        <v>46630</v>
      </c>
      <c r="AQ1748" s="7">
        <v>30</v>
      </c>
      <c r="AR1748" s="7">
        <v>1003</v>
      </c>
      <c r="AS1748" s="15">
        <v>0.81851257056029492</v>
      </c>
      <c r="AT1748" s="11">
        <v>517.39802813781046</v>
      </c>
      <c r="AU1748" s="11">
        <v>517.39802813781046</v>
      </c>
      <c r="AV1748" s="11">
        <v>0</v>
      </c>
      <c r="AW1748" s="11">
        <v>0</v>
      </c>
      <c r="AX1748" s="11">
        <v>517.39802813781046</v>
      </c>
      <c r="AY1748" s="11">
        <v>517.39802813781046</v>
      </c>
      <c r="AZ1748" s="13">
        <v>4.1153295025538883E-3</v>
      </c>
      <c r="BA1748" s="11">
        <v>562.33843758006515</v>
      </c>
      <c r="BB1748" s="11">
        <v>562.33843758006515</v>
      </c>
      <c r="BC1748" s="11"/>
      <c r="BD1748" s="11"/>
      <c r="BE1748" s="11"/>
      <c r="BF1748" s="11">
        <v>0</v>
      </c>
      <c r="BG1748" s="11">
        <v>0</v>
      </c>
      <c r="BH1748" s="11">
        <v>562.33843758006515</v>
      </c>
      <c r="BI1748" s="11">
        <v>562.33843758006515</v>
      </c>
      <c r="BJ1748" s="11">
        <v>562.33843758006515</v>
      </c>
      <c r="BK1748" s="11">
        <v>0</v>
      </c>
      <c r="BL1748" s="11">
        <v>562.33843758006515</v>
      </c>
    </row>
    <row r="1749" spans="1:64" hidden="1" x14ac:dyDescent="0.25">
      <c r="A1749" s="7">
        <v>501116</v>
      </c>
      <c r="B1749" s="7" t="s">
        <v>210</v>
      </c>
      <c r="C1749" s="9">
        <v>45280</v>
      </c>
      <c r="D1749" s="9">
        <v>47107</v>
      </c>
      <c r="E1749" s="9">
        <v>47107</v>
      </c>
      <c r="F1749" s="7" t="s">
        <v>237</v>
      </c>
      <c r="G1749" s="11">
        <v>74197622.699999899</v>
      </c>
      <c r="H1749" s="11">
        <v>1220701.54</v>
      </c>
      <c r="I1749" s="11" t="s">
        <v>239</v>
      </c>
      <c r="J1749" s="11">
        <v>459298.46</v>
      </c>
      <c r="K1749" s="11" t="s">
        <v>239</v>
      </c>
      <c r="L1749" s="11">
        <v>0</v>
      </c>
      <c r="M1749" s="13">
        <v>7.5600000000000001E-2</v>
      </c>
      <c r="N1749" s="13" t="s">
        <v>246</v>
      </c>
      <c r="O1749" s="13" t="s">
        <v>259</v>
      </c>
      <c r="P1749" s="13">
        <v>8.8999999999999999E-3</v>
      </c>
      <c r="Q1749" s="7" t="s">
        <v>260</v>
      </c>
      <c r="R1749" s="7" t="s">
        <v>262</v>
      </c>
      <c r="S1749" s="7">
        <v>47</v>
      </c>
      <c r="T1749" s="7" t="s">
        <v>268</v>
      </c>
      <c r="U1749" s="7" t="s">
        <v>269</v>
      </c>
      <c r="V1749" s="7">
        <v>1</v>
      </c>
      <c r="W1749" s="9">
        <v>45657</v>
      </c>
      <c r="X1749" s="7">
        <v>48</v>
      </c>
      <c r="Y1749" s="7">
        <v>34</v>
      </c>
      <c r="Z1749" s="11">
        <v>1220701.54</v>
      </c>
      <c r="AA1749" s="11">
        <v>41503852.359999999</v>
      </c>
      <c r="AB1749" s="11">
        <v>459298.46</v>
      </c>
      <c r="AC1749" s="11">
        <v>15616147.640000001</v>
      </c>
      <c r="AD1749" s="11">
        <v>0</v>
      </c>
      <c r="AE1749" s="11">
        <v>0</v>
      </c>
      <c r="AF1749" s="11">
        <v>1680000</v>
      </c>
      <c r="AG1749" s="11">
        <v>0</v>
      </c>
      <c r="AH1749" s="11">
        <v>57120000</v>
      </c>
      <c r="AI1749" s="11">
        <v>0</v>
      </c>
      <c r="AJ1749" s="11">
        <v>17077622.699999899</v>
      </c>
      <c r="AK1749" s="11">
        <v>0</v>
      </c>
      <c r="AL1749" s="13">
        <v>3.771651396475062E-3</v>
      </c>
      <c r="AM1749" s="7">
        <v>4442</v>
      </c>
      <c r="AN1749" s="7" t="s">
        <v>292</v>
      </c>
      <c r="AO1749" s="9">
        <v>46691</v>
      </c>
      <c r="AP1749" s="9">
        <v>46660</v>
      </c>
      <c r="AQ1749" s="7">
        <v>31</v>
      </c>
      <c r="AR1749" s="7">
        <v>1034</v>
      </c>
      <c r="AS1749" s="15">
        <v>0.81346187614076138</v>
      </c>
      <c r="AT1749" s="11">
        <v>466.32228489257977</v>
      </c>
      <c r="AU1749" s="11">
        <v>466.32228489257977</v>
      </c>
      <c r="AV1749" s="11">
        <v>0</v>
      </c>
      <c r="AW1749" s="11">
        <v>0</v>
      </c>
      <c r="AX1749" s="11">
        <v>466.32228489257977</v>
      </c>
      <c r="AY1749" s="11">
        <v>466.32228489257977</v>
      </c>
      <c r="AZ1749" s="13">
        <v>4.0978054122393637E-3</v>
      </c>
      <c r="BA1749" s="11">
        <v>506.64756150755119</v>
      </c>
      <c r="BB1749" s="11">
        <v>506.64756150755119</v>
      </c>
      <c r="BC1749" s="11"/>
      <c r="BD1749" s="11"/>
      <c r="BE1749" s="11"/>
      <c r="BF1749" s="11">
        <v>0</v>
      </c>
      <c r="BG1749" s="11">
        <v>0</v>
      </c>
      <c r="BH1749" s="11">
        <v>506.64756150755119</v>
      </c>
      <c r="BI1749" s="11">
        <v>506.64756150755119</v>
      </c>
      <c r="BJ1749" s="11">
        <v>506.64756150755119</v>
      </c>
      <c r="BK1749" s="11">
        <v>0</v>
      </c>
      <c r="BL1749" s="11">
        <v>506.64756150755119</v>
      </c>
    </row>
    <row r="1750" spans="1:64" hidden="1" x14ac:dyDescent="0.25">
      <c r="A1750" s="7">
        <v>501116</v>
      </c>
      <c r="B1750" s="7" t="s">
        <v>210</v>
      </c>
      <c r="C1750" s="9">
        <v>45280</v>
      </c>
      <c r="D1750" s="9">
        <v>47107</v>
      </c>
      <c r="E1750" s="9">
        <v>47107</v>
      </c>
      <c r="F1750" s="7" t="s">
        <v>237</v>
      </c>
      <c r="G1750" s="11">
        <v>74197622.699999899</v>
      </c>
      <c r="H1750" s="11">
        <v>1220701.54</v>
      </c>
      <c r="I1750" s="11" t="s">
        <v>239</v>
      </c>
      <c r="J1750" s="11">
        <v>459298.46</v>
      </c>
      <c r="K1750" s="11" t="s">
        <v>239</v>
      </c>
      <c r="L1750" s="11">
        <v>0</v>
      </c>
      <c r="M1750" s="13">
        <v>7.5600000000000001E-2</v>
      </c>
      <c r="N1750" s="13" t="s">
        <v>246</v>
      </c>
      <c r="O1750" s="13" t="s">
        <v>259</v>
      </c>
      <c r="P1750" s="13">
        <v>8.8999999999999999E-3</v>
      </c>
      <c r="Q1750" s="7" t="s">
        <v>260</v>
      </c>
      <c r="R1750" s="7" t="s">
        <v>262</v>
      </c>
      <c r="S1750" s="7">
        <v>47</v>
      </c>
      <c r="T1750" s="7" t="s">
        <v>268</v>
      </c>
      <c r="U1750" s="7" t="s">
        <v>269</v>
      </c>
      <c r="V1750" s="7">
        <v>1</v>
      </c>
      <c r="W1750" s="9">
        <v>45657</v>
      </c>
      <c r="X1750" s="7">
        <v>48</v>
      </c>
      <c r="Y1750" s="7">
        <v>35</v>
      </c>
      <c r="Z1750" s="11">
        <v>1220701.54</v>
      </c>
      <c r="AA1750" s="11">
        <v>42724553.899999999</v>
      </c>
      <c r="AB1750" s="11">
        <v>459298.46</v>
      </c>
      <c r="AC1750" s="11">
        <v>16075446.1</v>
      </c>
      <c r="AD1750" s="11">
        <v>0</v>
      </c>
      <c r="AE1750" s="11">
        <v>0</v>
      </c>
      <c r="AF1750" s="11">
        <v>1680000</v>
      </c>
      <c r="AG1750" s="11">
        <v>0</v>
      </c>
      <c r="AH1750" s="11">
        <v>58800000</v>
      </c>
      <c r="AI1750" s="11">
        <v>0</v>
      </c>
      <c r="AJ1750" s="11">
        <v>15397622.699999901</v>
      </c>
      <c r="AK1750" s="11">
        <v>0</v>
      </c>
      <c r="AL1750" s="13">
        <v>3.7569159364011511E-3</v>
      </c>
      <c r="AM1750" s="7">
        <v>4443</v>
      </c>
      <c r="AN1750" s="7" t="s">
        <v>293</v>
      </c>
      <c r="AO1750" s="9">
        <v>46721</v>
      </c>
      <c r="AP1750" s="9">
        <v>46691</v>
      </c>
      <c r="AQ1750" s="7">
        <v>30</v>
      </c>
      <c r="AR1750" s="7">
        <v>1064</v>
      </c>
      <c r="AS1750" s="15">
        <v>0.80860378321357451</v>
      </c>
      <c r="AT1750" s="11">
        <v>416.30432870729118</v>
      </c>
      <c r="AU1750" s="11">
        <v>416.30432870729118</v>
      </c>
      <c r="AV1750" s="11">
        <v>0</v>
      </c>
      <c r="AW1750" s="11">
        <v>0</v>
      </c>
      <c r="AX1750" s="11">
        <v>416.30432870729118</v>
      </c>
      <c r="AY1750" s="11">
        <v>416.30432870729118</v>
      </c>
      <c r="AZ1750" s="13">
        <v>4.0803559438332693E-3</v>
      </c>
      <c r="BA1750" s="11">
        <v>452.14475672072552</v>
      </c>
      <c r="BB1750" s="11">
        <v>452.14475672072552</v>
      </c>
      <c r="BC1750" s="11"/>
      <c r="BD1750" s="11"/>
      <c r="BE1750" s="11"/>
      <c r="BF1750" s="11">
        <v>0</v>
      </c>
      <c r="BG1750" s="11">
        <v>0</v>
      </c>
      <c r="BH1750" s="11">
        <v>452.14475672072552</v>
      </c>
      <c r="BI1750" s="11">
        <v>452.14475672072552</v>
      </c>
      <c r="BJ1750" s="11">
        <v>452.14475672072552</v>
      </c>
      <c r="BK1750" s="11">
        <v>0</v>
      </c>
      <c r="BL1750" s="11">
        <v>452.14475672072552</v>
      </c>
    </row>
    <row r="1751" spans="1:64" hidden="1" x14ac:dyDescent="0.25">
      <c r="A1751" s="7">
        <v>501116</v>
      </c>
      <c r="B1751" s="7" t="s">
        <v>210</v>
      </c>
      <c r="C1751" s="9">
        <v>45280</v>
      </c>
      <c r="D1751" s="9">
        <v>47107</v>
      </c>
      <c r="E1751" s="9">
        <v>47107</v>
      </c>
      <c r="F1751" s="7" t="s">
        <v>237</v>
      </c>
      <c r="G1751" s="11">
        <v>74197622.699999899</v>
      </c>
      <c r="H1751" s="11">
        <v>1220701.54</v>
      </c>
      <c r="I1751" s="11" t="s">
        <v>239</v>
      </c>
      <c r="J1751" s="11">
        <v>459298.46</v>
      </c>
      <c r="K1751" s="11" t="s">
        <v>239</v>
      </c>
      <c r="L1751" s="11">
        <v>0</v>
      </c>
      <c r="M1751" s="13">
        <v>7.5600000000000001E-2</v>
      </c>
      <c r="N1751" s="13" t="s">
        <v>246</v>
      </c>
      <c r="O1751" s="13" t="s">
        <v>259</v>
      </c>
      <c r="P1751" s="13">
        <v>8.8999999999999999E-3</v>
      </c>
      <c r="Q1751" s="7" t="s">
        <v>260</v>
      </c>
      <c r="R1751" s="7" t="s">
        <v>262</v>
      </c>
      <c r="S1751" s="7">
        <v>47</v>
      </c>
      <c r="T1751" s="7" t="s">
        <v>268</v>
      </c>
      <c r="U1751" s="7" t="s">
        <v>269</v>
      </c>
      <c r="V1751" s="7">
        <v>1</v>
      </c>
      <c r="W1751" s="9">
        <v>45657</v>
      </c>
      <c r="X1751" s="7">
        <v>48</v>
      </c>
      <c r="Y1751" s="7">
        <v>36</v>
      </c>
      <c r="Z1751" s="11">
        <v>1220701.54</v>
      </c>
      <c r="AA1751" s="11">
        <v>43945255.439999998</v>
      </c>
      <c r="AB1751" s="11">
        <v>459298.46</v>
      </c>
      <c r="AC1751" s="11">
        <v>16534744.560000001</v>
      </c>
      <c r="AD1751" s="11">
        <v>0</v>
      </c>
      <c r="AE1751" s="11">
        <v>0</v>
      </c>
      <c r="AF1751" s="11">
        <v>1680000</v>
      </c>
      <c r="AG1751" s="11">
        <v>0</v>
      </c>
      <c r="AH1751" s="11">
        <v>60480000</v>
      </c>
      <c r="AI1751" s="11">
        <v>0</v>
      </c>
      <c r="AJ1751" s="11">
        <v>13717622.699999901</v>
      </c>
      <c r="AK1751" s="11">
        <v>0</v>
      </c>
      <c r="AL1751" s="13">
        <v>3.7422380462773801E-3</v>
      </c>
      <c r="AM1751" s="7">
        <v>4444</v>
      </c>
      <c r="AN1751" s="7" t="s">
        <v>294</v>
      </c>
      <c r="AO1751" s="9">
        <v>46752</v>
      </c>
      <c r="AP1751" s="9">
        <v>46721</v>
      </c>
      <c r="AQ1751" s="7">
        <v>31</v>
      </c>
      <c r="AR1751" s="7">
        <v>1095</v>
      </c>
      <c r="AS1751" s="15">
        <v>0.80361423172422508</v>
      </c>
      <c r="AT1751" s="11">
        <v>367.15368320837439</v>
      </c>
      <c r="AU1751" s="11">
        <v>367.15368320837439</v>
      </c>
      <c r="AV1751" s="11">
        <v>0</v>
      </c>
      <c r="AW1751" s="11">
        <v>0</v>
      </c>
      <c r="AX1751" s="11">
        <v>367.15368320837439</v>
      </c>
      <c r="AY1751" s="11">
        <v>367.15368320837439</v>
      </c>
      <c r="AZ1751" s="13">
        <v>4.0629807795771189E-3</v>
      </c>
      <c r="BA1751" s="11">
        <v>398.62198491367752</v>
      </c>
      <c r="BB1751" s="11">
        <v>398.62198491367752</v>
      </c>
      <c r="BC1751" s="11"/>
      <c r="BD1751" s="11"/>
      <c r="BE1751" s="11"/>
      <c r="BF1751" s="11">
        <v>0</v>
      </c>
      <c r="BG1751" s="11">
        <v>0</v>
      </c>
      <c r="BH1751" s="11">
        <v>398.62198491367752</v>
      </c>
      <c r="BI1751" s="11">
        <v>398.62198491367752</v>
      </c>
      <c r="BJ1751" s="11">
        <v>398.62198491367752</v>
      </c>
      <c r="BK1751" s="11">
        <v>0</v>
      </c>
      <c r="BL1751" s="11">
        <v>398.62198491367752</v>
      </c>
    </row>
    <row r="1752" spans="1:64" hidden="1" x14ac:dyDescent="0.25">
      <c r="A1752" s="7">
        <v>501116</v>
      </c>
      <c r="B1752" s="7" t="s">
        <v>210</v>
      </c>
      <c r="C1752" s="9">
        <v>45280</v>
      </c>
      <c r="D1752" s="9">
        <v>47107</v>
      </c>
      <c r="E1752" s="9">
        <v>47107</v>
      </c>
      <c r="F1752" s="7" t="s">
        <v>237</v>
      </c>
      <c r="G1752" s="11">
        <v>74197622.699999899</v>
      </c>
      <c r="H1752" s="11">
        <v>1220701.54</v>
      </c>
      <c r="I1752" s="11" t="s">
        <v>239</v>
      </c>
      <c r="J1752" s="11">
        <v>459298.46</v>
      </c>
      <c r="K1752" s="11" t="s">
        <v>239</v>
      </c>
      <c r="L1752" s="11">
        <v>0</v>
      </c>
      <c r="M1752" s="13">
        <v>7.5600000000000001E-2</v>
      </c>
      <c r="N1752" s="13" t="s">
        <v>246</v>
      </c>
      <c r="O1752" s="13" t="s">
        <v>259</v>
      </c>
      <c r="P1752" s="13">
        <v>8.8999999999999999E-3</v>
      </c>
      <c r="Q1752" s="7" t="s">
        <v>260</v>
      </c>
      <c r="R1752" s="7" t="s">
        <v>262</v>
      </c>
      <c r="S1752" s="7">
        <v>47</v>
      </c>
      <c r="T1752" s="7" t="s">
        <v>268</v>
      </c>
      <c r="U1752" s="7" t="s">
        <v>269</v>
      </c>
      <c r="V1752" s="7">
        <v>1</v>
      </c>
      <c r="W1752" s="9">
        <v>45657</v>
      </c>
      <c r="X1752" s="7">
        <v>48</v>
      </c>
      <c r="Y1752" s="7">
        <v>37</v>
      </c>
      <c r="Z1752" s="11">
        <v>1220701.54</v>
      </c>
      <c r="AA1752" s="11">
        <v>45165956.979999997</v>
      </c>
      <c r="AB1752" s="11">
        <v>459298.46</v>
      </c>
      <c r="AC1752" s="11">
        <v>16994043.02</v>
      </c>
      <c r="AD1752" s="11">
        <v>0</v>
      </c>
      <c r="AE1752" s="11">
        <v>0</v>
      </c>
      <c r="AF1752" s="11">
        <v>1680000</v>
      </c>
      <c r="AG1752" s="11">
        <v>0</v>
      </c>
      <c r="AH1752" s="11">
        <v>62160000</v>
      </c>
      <c r="AI1752" s="11">
        <v>0</v>
      </c>
      <c r="AJ1752" s="11">
        <v>12037622.699999901</v>
      </c>
      <c r="AK1752" s="11">
        <v>0</v>
      </c>
      <c r="AL1752" s="13">
        <v>3.1141760685849951E-3</v>
      </c>
      <c r="AM1752" s="7">
        <v>4445</v>
      </c>
      <c r="AN1752" s="7" t="s">
        <v>295</v>
      </c>
      <c r="AO1752" s="9">
        <v>46783</v>
      </c>
      <c r="AP1752" s="9">
        <v>46752</v>
      </c>
      <c r="AQ1752" s="7">
        <v>31</v>
      </c>
      <c r="AR1752" s="7">
        <v>1126</v>
      </c>
      <c r="AS1752" s="15">
        <v>0.79865546864396009</v>
      </c>
      <c r="AT1752" s="11">
        <v>266.4608238422565</v>
      </c>
      <c r="AU1752" s="11">
        <v>266.4608238422565</v>
      </c>
      <c r="AV1752" s="11">
        <v>0</v>
      </c>
      <c r="AW1752" s="11">
        <v>0</v>
      </c>
      <c r="AX1752" s="11">
        <v>266.4608238422565</v>
      </c>
      <c r="AY1752" s="11">
        <v>266.4608238422565</v>
      </c>
      <c r="AZ1752" s="13">
        <v>3.2951394549280981E-3</v>
      </c>
      <c r="BA1752" s="11">
        <v>281.94474380962612</v>
      </c>
      <c r="BB1752" s="11">
        <v>281.94474380962612</v>
      </c>
      <c r="BC1752" s="11"/>
      <c r="BD1752" s="11"/>
      <c r="BE1752" s="11"/>
      <c r="BF1752" s="11">
        <v>0</v>
      </c>
      <c r="BG1752" s="11">
        <v>0</v>
      </c>
      <c r="BH1752" s="11">
        <v>281.94474380962612</v>
      </c>
      <c r="BI1752" s="11">
        <v>281.94474380962612</v>
      </c>
      <c r="BJ1752" s="11">
        <v>281.94474380962612</v>
      </c>
      <c r="BK1752" s="11">
        <v>0</v>
      </c>
      <c r="BL1752" s="11">
        <v>281.94474380962612</v>
      </c>
    </row>
    <row r="1753" spans="1:64" hidden="1" x14ac:dyDescent="0.25">
      <c r="A1753" s="7">
        <v>501116</v>
      </c>
      <c r="B1753" s="7" t="s">
        <v>210</v>
      </c>
      <c r="C1753" s="9">
        <v>45280</v>
      </c>
      <c r="D1753" s="9">
        <v>47107</v>
      </c>
      <c r="E1753" s="9">
        <v>47107</v>
      </c>
      <c r="F1753" s="7" t="s">
        <v>237</v>
      </c>
      <c r="G1753" s="11">
        <v>74197622.699999899</v>
      </c>
      <c r="H1753" s="11">
        <v>1220701.54</v>
      </c>
      <c r="I1753" s="11" t="s">
        <v>239</v>
      </c>
      <c r="J1753" s="11">
        <v>459298.46</v>
      </c>
      <c r="K1753" s="11" t="s">
        <v>239</v>
      </c>
      <c r="L1753" s="11">
        <v>0</v>
      </c>
      <c r="M1753" s="13">
        <v>7.5600000000000001E-2</v>
      </c>
      <c r="N1753" s="13" t="s">
        <v>246</v>
      </c>
      <c r="O1753" s="13" t="s">
        <v>259</v>
      </c>
      <c r="P1753" s="13">
        <v>8.8999999999999999E-3</v>
      </c>
      <c r="Q1753" s="7" t="s">
        <v>260</v>
      </c>
      <c r="R1753" s="7" t="s">
        <v>262</v>
      </c>
      <c r="S1753" s="7">
        <v>47</v>
      </c>
      <c r="T1753" s="7" t="s">
        <v>268</v>
      </c>
      <c r="U1753" s="7" t="s">
        <v>269</v>
      </c>
      <c r="V1753" s="7">
        <v>1</v>
      </c>
      <c r="W1753" s="9">
        <v>45657</v>
      </c>
      <c r="X1753" s="7">
        <v>48</v>
      </c>
      <c r="Y1753" s="7">
        <v>38</v>
      </c>
      <c r="Z1753" s="11">
        <v>1220701.54</v>
      </c>
      <c r="AA1753" s="11">
        <v>46386658.520000003</v>
      </c>
      <c r="AB1753" s="11">
        <v>459298.46</v>
      </c>
      <c r="AC1753" s="11">
        <v>17453341.48</v>
      </c>
      <c r="AD1753" s="11">
        <v>0</v>
      </c>
      <c r="AE1753" s="11">
        <v>0</v>
      </c>
      <c r="AF1753" s="11">
        <v>1680000</v>
      </c>
      <c r="AG1753" s="11">
        <v>0</v>
      </c>
      <c r="AH1753" s="11">
        <v>63840000</v>
      </c>
      <c r="AI1753" s="11">
        <v>0</v>
      </c>
      <c r="AJ1753" s="11">
        <v>10357622.699999901</v>
      </c>
      <c r="AK1753" s="11">
        <v>0</v>
      </c>
      <c r="AL1753" s="13">
        <v>3.1044779759987762E-3</v>
      </c>
      <c r="AM1753" s="7">
        <v>4446</v>
      </c>
      <c r="AN1753" s="7" t="s">
        <v>296</v>
      </c>
      <c r="AO1753" s="9">
        <v>46812</v>
      </c>
      <c r="AP1753" s="9">
        <v>46783</v>
      </c>
      <c r="AQ1753" s="7">
        <v>29</v>
      </c>
      <c r="AR1753" s="7">
        <v>1155</v>
      </c>
      <c r="AS1753" s="15">
        <v>0.79404433041356604</v>
      </c>
      <c r="AT1753" s="11">
        <v>227.23929112075089</v>
      </c>
      <c r="AU1753" s="11">
        <v>227.23929112075089</v>
      </c>
      <c r="AV1753" s="11">
        <v>0</v>
      </c>
      <c r="AW1753" s="11">
        <v>0</v>
      </c>
      <c r="AX1753" s="11">
        <v>227.23929112075089</v>
      </c>
      <c r="AY1753" s="11">
        <v>227.23929112075089</v>
      </c>
      <c r="AZ1753" s="13">
        <v>3.2842815109006551E-3</v>
      </c>
      <c r="BA1753" s="11">
        <v>240.4004177668381</v>
      </c>
      <c r="BB1753" s="11">
        <v>240.4004177668381</v>
      </c>
      <c r="BC1753" s="11"/>
      <c r="BD1753" s="11"/>
      <c r="BE1753" s="11"/>
      <c r="BF1753" s="11">
        <v>0</v>
      </c>
      <c r="BG1753" s="11">
        <v>0</v>
      </c>
      <c r="BH1753" s="11">
        <v>240.4004177668381</v>
      </c>
      <c r="BI1753" s="11">
        <v>240.4004177668381</v>
      </c>
      <c r="BJ1753" s="11">
        <v>240.4004177668381</v>
      </c>
      <c r="BK1753" s="11">
        <v>0</v>
      </c>
      <c r="BL1753" s="11">
        <v>240.4004177668381</v>
      </c>
    </row>
    <row r="1754" spans="1:64" hidden="1" x14ac:dyDescent="0.25">
      <c r="A1754" s="7">
        <v>501116</v>
      </c>
      <c r="B1754" s="7" t="s">
        <v>210</v>
      </c>
      <c r="C1754" s="9">
        <v>45280</v>
      </c>
      <c r="D1754" s="9">
        <v>47107</v>
      </c>
      <c r="E1754" s="9">
        <v>47107</v>
      </c>
      <c r="F1754" s="7" t="s">
        <v>237</v>
      </c>
      <c r="G1754" s="11">
        <v>74197622.699999899</v>
      </c>
      <c r="H1754" s="11">
        <v>1220701.54</v>
      </c>
      <c r="I1754" s="11" t="s">
        <v>239</v>
      </c>
      <c r="J1754" s="11">
        <v>459298.46</v>
      </c>
      <c r="K1754" s="11" t="s">
        <v>239</v>
      </c>
      <c r="L1754" s="11">
        <v>0</v>
      </c>
      <c r="M1754" s="13">
        <v>7.5600000000000001E-2</v>
      </c>
      <c r="N1754" s="13" t="s">
        <v>246</v>
      </c>
      <c r="O1754" s="13" t="s">
        <v>259</v>
      </c>
      <c r="P1754" s="13">
        <v>8.8999999999999999E-3</v>
      </c>
      <c r="Q1754" s="7" t="s">
        <v>260</v>
      </c>
      <c r="R1754" s="7" t="s">
        <v>262</v>
      </c>
      <c r="S1754" s="7">
        <v>47</v>
      </c>
      <c r="T1754" s="7" t="s">
        <v>268</v>
      </c>
      <c r="U1754" s="7" t="s">
        <v>269</v>
      </c>
      <c r="V1754" s="7">
        <v>1</v>
      </c>
      <c r="W1754" s="9">
        <v>45657</v>
      </c>
      <c r="X1754" s="7">
        <v>48</v>
      </c>
      <c r="Y1754" s="7">
        <v>39</v>
      </c>
      <c r="Z1754" s="11">
        <v>1220701.54</v>
      </c>
      <c r="AA1754" s="11">
        <v>47607360.060000002</v>
      </c>
      <c r="AB1754" s="11">
        <v>459298.46</v>
      </c>
      <c r="AC1754" s="11">
        <v>17912639.940000001</v>
      </c>
      <c r="AD1754" s="11">
        <v>0</v>
      </c>
      <c r="AE1754" s="11">
        <v>0</v>
      </c>
      <c r="AF1754" s="11">
        <v>1680000</v>
      </c>
      <c r="AG1754" s="11">
        <v>0</v>
      </c>
      <c r="AH1754" s="11">
        <v>65520000</v>
      </c>
      <c r="AI1754" s="11">
        <v>0</v>
      </c>
      <c r="AJ1754" s="11">
        <v>8677622.6999998987</v>
      </c>
      <c r="AK1754" s="11">
        <v>0</v>
      </c>
      <c r="AL1754" s="13">
        <v>3.0948100849804701E-3</v>
      </c>
      <c r="AM1754" s="7">
        <v>4447</v>
      </c>
      <c r="AN1754" s="7" t="s">
        <v>271</v>
      </c>
      <c r="AO1754" s="9">
        <v>46843</v>
      </c>
      <c r="AP1754" s="9">
        <v>46812</v>
      </c>
      <c r="AQ1754" s="7">
        <v>31</v>
      </c>
      <c r="AR1754" s="7">
        <v>1186</v>
      </c>
      <c r="AS1754" s="15">
        <v>0.78914461914127998</v>
      </c>
      <c r="AT1754" s="11">
        <v>188.61723446564159</v>
      </c>
      <c r="AU1754" s="11">
        <v>188.61723446564159</v>
      </c>
      <c r="AV1754" s="11">
        <v>0</v>
      </c>
      <c r="AW1754" s="11">
        <v>0</v>
      </c>
      <c r="AX1754" s="11">
        <v>188.61723446564159</v>
      </c>
      <c r="AY1754" s="11">
        <v>188.61723446564159</v>
      </c>
      <c r="AZ1754" s="13">
        <v>3.27345934531309E-3</v>
      </c>
      <c r="BA1754" s="11">
        <v>199.50524649158271</v>
      </c>
      <c r="BB1754" s="11">
        <v>199.50524649158271</v>
      </c>
      <c r="BC1754" s="11"/>
      <c r="BD1754" s="11"/>
      <c r="BE1754" s="11"/>
      <c r="BF1754" s="11">
        <v>0</v>
      </c>
      <c r="BG1754" s="11">
        <v>0</v>
      </c>
      <c r="BH1754" s="11">
        <v>199.50524649158271</v>
      </c>
      <c r="BI1754" s="11">
        <v>199.50524649158271</v>
      </c>
      <c r="BJ1754" s="11">
        <v>199.50524649158271</v>
      </c>
      <c r="BK1754" s="11">
        <v>0</v>
      </c>
      <c r="BL1754" s="11">
        <v>199.50524649158271</v>
      </c>
    </row>
    <row r="1755" spans="1:64" hidden="1" x14ac:dyDescent="0.25">
      <c r="A1755" s="7">
        <v>501116</v>
      </c>
      <c r="B1755" s="7" t="s">
        <v>210</v>
      </c>
      <c r="C1755" s="9">
        <v>45280</v>
      </c>
      <c r="D1755" s="9">
        <v>47107</v>
      </c>
      <c r="E1755" s="9">
        <v>47107</v>
      </c>
      <c r="F1755" s="7" t="s">
        <v>237</v>
      </c>
      <c r="G1755" s="11">
        <v>74197622.699999899</v>
      </c>
      <c r="H1755" s="11">
        <v>1220701.54</v>
      </c>
      <c r="I1755" s="11" t="s">
        <v>239</v>
      </c>
      <c r="J1755" s="11">
        <v>459298.46</v>
      </c>
      <c r="K1755" s="11" t="s">
        <v>239</v>
      </c>
      <c r="L1755" s="11">
        <v>0</v>
      </c>
      <c r="M1755" s="13">
        <v>7.5600000000000001E-2</v>
      </c>
      <c r="N1755" s="13" t="s">
        <v>246</v>
      </c>
      <c r="O1755" s="13" t="s">
        <v>259</v>
      </c>
      <c r="P1755" s="13">
        <v>8.8999999999999999E-3</v>
      </c>
      <c r="Q1755" s="7" t="s">
        <v>260</v>
      </c>
      <c r="R1755" s="7" t="s">
        <v>262</v>
      </c>
      <c r="S1755" s="7">
        <v>47</v>
      </c>
      <c r="T1755" s="7" t="s">
        <v>268</v>
      </c>
      <c r="U1755" s="7" t="s">
        <v>269</v>
      </c>
      <c r="V1755" s="7">
        <v>1</v>
      </c>
      <c r="W1755" s="9">
        <v>45657</v>
      </c>
      <c r="X1755" s="7">
        <v>48</v>
      </c>
      <c r="Y1755" s="7">
        <v>40</v>
      </c>
      <c r="Z1755" s="11">
        <v>1220701.54</v>
      </c>
      <c r="AA1755" s="11">
        <v>48828061.600000001</v>
      </c>
      <c r="AB1755" s="11">
        <v>459298.46</v>
      </c>
      <c r="AC1755" s="11">
        <v>18371938.399999999</v>
      </c>
      <c r="AD1755" s="11">
        <v>0</v>
      </c>
      <c r="AE1755" s="11">
        <v>0</v>
      </c>
      <c r="AF1755" s="11">
        <v>1680000</v>
      </c>
      <c r="AG1755" s="11">
        <v>0</v>
      </c>
      <c r="AH1755" s="11">
        <v>67200000</v>
      </c>
      <c r="AI1755" s="11">
        <v>0</v>
      </c>
      <c r="AJ1755" s="11">
        <v>6997622.6999998987</v>
      </c>
      <c r="AK1755" s="11">
        <v>0</v>
      </c>
      <c r="AL1755" s="13">
        <v>3.08517230147709E-3</v>
      </c>
      <c r="AM1755" s="7">
        <v>4448</v>
      </c>
      <c r="AN1755" s="7" t="s">
        <v>272</v>
      </c>
      <c r="AO1755" s="9">
        <v>46873</v>
      </c>
      <c r="AP1755" s="9">
        <v>46843</v>
      </c>
      <c r="AQ1755" s="7">
        <v>30</v>
      </c>
      <c r="AR1755" s="7">
        <v>1216</v>
      </c>
      <c r="AS1755" s="15">
        <v>0.7844317518204833</v>
      </c>
      <c r="AT1755" s="11">
        <v>150.72146859341021</v>
      </c>
      <c r="AU1755" s="11">
        <v>150.72146859341021</v>
      </c>
      <c r="AV1755" s="11">
        <v>0</v>
      </c>
      <c r="AW1755" s="11">
        <v>0</v>
      </c>
      <c r="AX1755" s="11">
        <v>150.72146859341021</v>
      </c>
      <c r="AY1755" s="11">
        <v>150.72146859341021</v>
      </c>
      <c r="AZ1755" s="13">
        <v>3.2626728402701528E-3</v>
      </c>
      <c r="BA1755" s="11">
        <v>159.39299137034021</v>
      </c>
      <c r="BB1755" s="11">
        <v>159.39299137034021</v>
      </c>
      <c r="BC1755" s="11"/>
      <c r="BD1755" s="11"/>
      <c r="BE1755" s="11"/>
      <c r="BF1755" s="11">
        <v>0</v>
      </c>
      <c r="BG1755" s="11">
        <v>0</v>
      </c>
      <c r="BH1755" s="11">
        <v>159.39299137034021</v>
      </c>
      <c r="BI1755" s="11">
        <v>159.39299137034021</v>
      </c>
      <c r="BJ1755" s="11">
        <v>159.39299137034021</v>
      </c>
      <c r="BK1755" s="11">
        <v>0</v>
      </c>
      <c r="BL1755" s="11">
        <v>159.39299137034021</v>
      </c>
    </row>
    <row r="1756" spans="1:64" hidden="1" x14ac:dyDescent="0.25">
      <c r="A1756" s="7">
        <v>501116</v>
      </c>
      <c r="B1756" s="7" t="s">
        <v>210</v>
      </c>
      <c r="C1756" s="9">
        <v>45280</v>
      </c>
      <c r="D1756" s="9">
        <v>47107</v>
      </c>
      <c r="E1756" s="9">
        <v>47107</v>
      </c>
      <c r="F1756" s="7" t="s">
        <v>237</v>
      </c>
      <c r="G1756" s="11">
        <v>74197622.699999899</v>
      </c>
      <c r="H1756" s="11">
        <v>1220701.54</v>
      </c>
      <c r="I1756" s="11" t="s">
        <v>239</v>
      </c>
      <c r="J1756" s="11">
        <v>459298.46</v>
      </c>
      <c r="K1756" s="11" t="s">
        <v>239</v>
      </c>
      <c r="L1756" s="11">
        <v>0</v>
      </c>
      <c r="M1756" s="13">
        <v>7.5600000000000001E-2</v>
      </c>
      <c r="N1756" s="13" t="s">
        <v>246</v>
      </c>
      <c r="O1756" s="13" t="s">
        <v>259</v>
      </c>
      <c r="P1756" s="13">
        <v>8.8999999999999999E-3</v>
      </c>
      <c r="Q1756" s="7" t="s">
        <v>260</v>
      </c>
      <c r="R1756" s="7" t="s">
        <v>262</v>
      </c>
      <c r="S1756" s="7">
        <v>47</v>
      </c>
      <c r="T1756" s="7" t="s">
        <v>268</v>
      </c>
      <c r="U1756" s="7" t="s">
        <v>269</v>
      </c>
      <c r="V1756" s="7">
        <v>1</v>
      </c>
      <c r="W1756" s="9">
        <v>45657</v>
      </c>
      <c r="X1756" s="7">
        <v>48</v>
      </c>
      <c r="Y1756" s="7">
        <v>41</v>
      </c>
      <c r="Z1756" s="11">
        <v>1220701.54</v>
      </c>
      <c r="AA1756" s="11">
        <v>50048763.140000001</v>
      </c>
      <c r="AB1756" s="11">
        <v>459298.46</v>
      </c>
      <c r="AC1756" s="11">
        <v>18831236.859999999</v>
      </c>
      <c r="AD1756" s="11">
        <v>0</v>
      </c>
      <c r="AE1756" s="11">
        <v>0</v>
      </c>
      <c r="AF1756" s="11">
        <v>1680000</v>
      </c>
      <c r="AG1756" s="11">
        <v>0</v>
      </c>
      <c r="AH1756" s="11">
        <v>68880000</v>
      </c>
      <c r="AI1756" s="11">
        <v>0</v>
      </c>
      <c r="AJ1756" s="11">
        <v>5317622.6999998987</v>
      </c>
      <c r="AK1756" s="11">
        <v>0</v>
      </c>
      <c r="AL1756" s="13">
        <v>3.0755645317283031E-3</v>
      </c>
      <c r="AM1756" s="7">
        <v>4449</v>
      </c>
      <c r="AN1756" s="7" t="s">
        <v>273</v>
      </c>
      <c r="AO1756" s="9">
        <v>46904</v>
      </c>
      <c r="AP1756" s="9">
        <v>46873</v>
      </c>
      <c r="AQ1756" s="7">
        <v>31</v>
      </c>
      <c r="AR1756" s="7">
        <v>1247</v>
      </c>
      <c r="AS1756" s="15">
        <v>0.77959135569961191</v>
      </c>
      <c r="AT1756" s="11">
        <v>113.4747893229881</v>
      </c>
      <c r="AU1756" s="11">
        <v>113.4747893229881</v>
      </c>
      <c r="AV1756" s="11">
        <v>0</v>
      </c>
      <c r="AW1756" s="11">
        <v>0</v>
      </c>
      <c r="AX1756" s="11">
        <v>113.4747893229881</v>
      </c>
      <c r="AY1756" s="11">
        <v>113.4747893229881</v>
      </c>
      <c r="AZ1756" s="13">
        <v>3.2519218782657289E-3</v>
      </c>
      <c r="BA1756" s="11">
        <v>119.9815988980907</v>
      </c>
      <c r="BB1756" s="11">
        <v>119.9815988980907</v>
      </c>
      <c r="BC1756" s="11"/>
      <c r="BD1756" s="11"/>
      <c r="BE1756" s="11"/>
      <c r="BF1756" s="11">
        <v>0</v>
      </c>
      <c r="BG1756" s="11">
        <v>0</v>
      </c>
      <c r="BH1756" s="11">
        <v>119.9815988980907</v>
      </c>
      <c r="BI1756" s="11">
        <v>119.9815988980907</v>
      </c>
      <c r="BJ1756" s="11">
        <v>119.9815988980907</v>
      </c>
      <c r="BK1756" s="11">
        <v>0</v>
      </c>
      <c r="BL1756" s="11">
        <v>119.9815988980907</v>
      </c>
    </row>
    <row r="1757" spans="1:64" hidden="1" x14ac:dyDescent="0.25">
      <c r="A1757" s="7">
        <v>501116</v>
      </c>
      <c r="B1757" s="7" t="s">
        <v>210</v>
      </c>
      <c r="C1757" s="9">
        <v>45280</v>
      </c>
      <c r="D1757" s="9">
        <v>47107</v>
      </c>
      <c r="E1757" s="9">
        <v>47107</v>
      </c>
      <c r="F1757" s="7" t="s">
        <v>237</v>
      </c>
      <c r="G1757" s="11">
        <v>74197622.699999899</v>
      </c>
      <c r="H1757" s="11">
        <v>1220701.54</v>
      </c>
      <c r="I1757" s="11" t="s">
        <v>239</v>
      </c>
      <c r="J1757" s="11">
        <v>459298.46</v>
      </c>
      <c r="K1757" s="11" t="s">
        <v>239</v>
      </c>
      <c r="L1757" s="11">
        <v>0</v>
      </c>
      <c r="M1757" s="13">
        <v>7.5600000000000001E-2</v>
      </c>
      <c r="N1757" s="13" t="s">
        <v>246</v>
      </c>
      <c r="O1757" s="13" t="s">
        <v>259</v>
      </c>
      <c r="P1757" s="13">
        <v>8.8999999999999999E-3</v>
      </c>
      <c r="Q1757" s="7" t="s">
        <v>260</v>
      </c>
      <c r="R1757" s="7" t="s">
        <v>262</v>
      </c>
      <c r="S1757" s="7">
        <v>47</v>
      </c>
      <c r="T1757" s="7" t="s">
        <v>268</v>
      </c>
      <c r="U1757" s="7" t="s">
        <v>269</v>
      </c>
      <c r="V1757" s="7">
        <v>1</v>
      </c>
      <c r="W1757" s="9">
        <v>45657</v>
      </c>
      <c r="X1757" s="7">
        <v>48</v>
      </c>
      <c r="Y1757" s="7">
        <v>42</v>
      </c>
      <c r="Z1757" s="11">
        <v>1220701.54</v>
      </c>
      <c r="AA1757" s="11">
        <v>51269464.68</v>
      </c>
      <c r="AB1757" s="11">
        <v>459298.46</v>
      </c>
      <c r="AC1757" s="11">
        <v>19290535.32</v>
      </c>
      <c r="AD1757" s="11">
        <v>0</v>
      </c>
      <c r="AE1757" s="11">
        <v>0</v>
      </c>
      <c r="AF1757" s="11">
        <v>1680000</v>
      </c>
      <c r="AG1757" s="11">
        <v>0</v>
      </c>
      <c r="AH1757" s="11">
        <v>70560000</v>
      </c>
      <c r="AI1757" s="11">
        <v>0</v>
      </c>
      <c r="AJ1757" s="11">
        <v>3637622.6999998991</v>
      </c>
      <c r="AK1757" s="11">
        <v>0</v>
      </c>
      <c r="AL1757" s="13">
        <v>3.065986682266209E-3</v>
      </c>
      <c r="AM1757" s="7">
        <v>4450</v>
      </c>
      <c r="AN1757" s="7" t="s">
        <v>274</v>
      </c>
      <c r="AO1757" s="9">
        <v>46934</v>
      </c>
      <c r="AP1757" s="9">
        <v>46904</v>
      </c>
      <c r="AQ1757" s="7">
        <v>30</v>
      </c>
      <c r="AR1757" s="7">
        <v>1277</v>
      </c>
      <c r="AS1757" s="15">
        <v>0.77493554162607692</v>
      </c>
      <c r="AT1757" s="11">
        <v>76.920748548961996</v>
      </c>
      <c r="AU1757" s="11">
        <v>76.920748548961996</v>
      </c>
      <c r="AV1757" s="11">
        <v>0</v>
      </c>
      <c r="AW1757" s="11">
        <v>0</v>
      </c>
      <c r="AX1757" s="11">
        <v>76.920748548961996</v>
      </c>
      <c r="AY1757" s="11">
        <v>76.920748548961996</v>
      </c>
      <c r="AZ1757" s="13">
        <v>3.241206342180281E-3</v>
      </c>
      <c r="BA1757" s="11">
        <v>81.316732223334228</v>
      </c>
      <c r="BB1757" s="11">
        <v>81.316732223334228</v>
      </c>
      <c r="BC1757" s="11"/>
      <c r="BD1757" s="11"/>
      <c r="BE1757" s="11"/>
      <c r="BF1757" s="11">
        <v>0</v>
      </c>
      <c r="BG1757" s="11">
        <v>0</v>
      </c>
      <c r="BH1757" s="11">
        <v>81.316732223334228</v>
      </c>
      <c r="BI1757" s="11">
        <v>81.316732223334228</v>
      </c>
      <c r="BJ1757" s="11">
        <v>81.316732223334228</v>
      </c>
      <c r="BK1757" s="11">
        <v>0</v>
      </c>
      <c r="BL1757" s="11">
        <v>81.316732223334228</v>
      </c>
    </row>
    <row r="1758" spans="1:64" hidden="1" x14ac:dyDescent="0.25">
      <c r="A1758" s="7">
        <v>501116</v>
      </c>
      <c r="B1758" s="7" t="s">
        <v>210</v>
      </c>
      <c r="C1758" s="9">
        <v>45280</v>
      </c>
      <c r="D1758" s="9">
        <v>47107</v>
      </c>
      <c r="E1758" s="9">
        <v>47107</v>
      </c>
      <c r="F1758" s="7" t="s">
        <v>237</v>
      </c>
      <c r="G1758" s="11">
        <v>74197622.699999899</v>
      </c>
      <c r="H1758" s="11">
        <v>1220701.54</v>
      </c>
      <c r="I1758" s="11" t="s">
        <v>239</v>
      </c>
      <c r="J1758" s="11">
        <v>459298.46</v>
      </c>
      <c r="K1758" s="11" t="s">
        <v>239</v>
      </c>
      <c r="L1758" s="11">
        <v>0</v>
      </c>
      <c r="M1758" s="13">
        <v>7.5600000000000001E-2</v>
      </c>
      <c r="N1758" s="13" t="s">
        <v>246</v>
      </c>
      <c r="O1758" s="13" t="s">
        <v>259</v>
      </c>
      <c r="P1758" s="13">
        <v>8.8999999999999999E-3</v>
      </c>
      <c r="Q1758" s="7" t="s">
        <v>260</v>
      </c>
      <c r="R1758" s="7" t="s">
        <v>262</v>
      </c>
      <c r="S1758" s="7">
        <v>47</v>
      </c>
      <c r="T1758" s="7" t="s">
        <v>268</v>
      </c>
      <c r="U1758" s="7" t="s">
        <v>269</v>
      </c>
      <c r="V1758" s="7">
        <v>1</v>
      </c>
      <c r="W1758" s="9">
        <v>45657</v>
      </c>
      <c r="X1758" s="7">
        <v>48</v>
      </c>
      <c r="Y1758" s="7">
        <v>43</v>
      </c>
      <c r="Z1758" s="11">
        <v>1220701.54</v>
      </c>
      <c r="AA1758" s="11">
        <v>52490166.219999999</v>
      </c>
      <c r="AB1758" s="11">
        <v>459298.46</v>
      </c>
      <c r="AC1758" s="11">
        <v>19749833.780000001</v>
      </c>
      <c r="AD1758" s="11">
        <v>0</v>
      </c>
      <c r="AE1758" s="11">
        <v>0</v>
      </c>
      <c r="AF1758" s="11">
        <v>1680000</v>
      </c>
      <c r="AG1758" s="11">
        <v>0</v>
      </c>
      <c r="AH1758" s="11">
        <v>72240000</v>
      </c>
      <c r="AI1758" s="11">
        <v>0</v>
      </c>
      <c r="AJ1758" s="11">
        <v>1957622.6999998989</v>
      </c>
      <c r="AK1758" s="11">
        <v>0</v>
      </c>
      <c r="AL1758" s="13">
        <v>3.0564386599136739E-3</v>
      </c>
      <c r="AM1758" s="7">
        <v>4451</v>
      </c>
      <c r="AN1758" s="7" t="s">
        <v>275</v>
      </c>
      <c r="AO1758" s="9">
        <v>46965</v>
      </c>
      <c r="AP1758" s="9">
        <v>46934</v>
      </c>
      <c r="AQ1758" s="7">
        <v>31</v>
      </c>
      <c r="AR1758" s="7">
        <v>1308</v>
      </c>
      <c r="AS1758" s="15">
        <v>0.77015374259651559</v>
      </c>
      <c r="AT1758" s="11">
        <v>41.012109995837193</v>
      </c>
      <c r="AU1758" s="11">
        <v>41.012109995837193</v>
      </c>
      <c r="AV1758" s="11">
        <v>0</v>
      </c>
      <c r="AW1758" s="11">
        <v>0</v>
      </c>
      <c r="AX1758" s="11">
        <v>41.012109995837193</v>
      </c>
      <c r="AY1758" s="11">
        <v>41.012109995837193</v>
      </c>
      <c r="AZ1758" s="13">
        <v>3.2305261152805191E-3</v>
      </c>
      <c r="BA1758" s="11">
        <v>43.348061952616227</v>
      </c>
      <c r="BB1758" s="11">
        <v>43.348061952616227</v>
      </c>
      <c r="BC1758" s="11"/>
      <c r="BD1758" s="11"/>
      <c r="BE1758" s="11"/>
      <c r="BF1758" s="11">
        <v>0</v>
      </c>
      <c r="BG1758" s="11">
        <v>0</v>
      </c>
      <c r="BH1758" s="11">
        <v>43.348061952616227</v>
      </c>
      <c r="BI1758" s="11">
        <v>43.348061952616227</v>
      </c>
      <c r="BJ1758" s="11">
        <v>43.348061952616227</v>
      </c>
      <c r="BK1758" s="11">
        <v>0</v>
      </c>
      <c r="BL1758" s="11">
        <v>43.348061952616227</v>
      </c>
    </row>
    <row r="1759" spans="1:64" hidden="1" x14ac:dyDescent="0.25">
      <c r="A1759" s="7">
        <v>501116</v>
      </c>
      <c r="B1759" s="7" t="s">
        <v>210</v>
      </c>
      <c r="C1759" s="9">
        <v>45280</v>
      </c>
      <c r="D1759" s="9">
        <v>47107</v>
      </c>
      <c r="E1759" s="9">
        <v>47107</v>
      </c>
      <c r="F1759" s="7" t="s">
        <v>237</v>
      </c>
      <c r="G1759" s="11">
        <v>74197622.699999899</v>
      </c>
      <c r="H1759" s="11">
        <v>1220701.54</v>
      </c>
      <c r="I1759" s="11" t="s">
        <v>239</v>
      </c>
      <c r="J1759" s="11">
        <v>459298.46</v>
      </c>
      <c r="K1759" s="11" t="s">
        <v>239</v>
      </c>
      <c r="L1759" s="11">
        <v>0</v>
      </c>
      <c r="M1759" s="13">
        <v>7.5600000000000001E-2</v>
      </c>
      <c r="N1759" s="13" t="s">
        <v>246</v>
      </c>
      <c r="O1759" s="13" t="s">
        <v>259</v>
      </c>
      <c r="P1759" s="13">
        <v>8.8999999999999999E-3</v>
      </c>
      <c r="Q1759" s="7" t="s">
        <v>260</v>
      </c>
      <c r="R1759" s="7" t="s">
        <v>262</v>
      </c>
      <c r="S1759" s="7">
        <v>47</v>
      </c>
      <c r="T1759" s="7" t="s">
        <v>268</v>
      </c>
      <c r="U1759" s="7" t="s">
        <v>269</v>
      </c>
      <c r="V1759" s="7">
        <v>1</v>
      </c>
      <c r="W1759" s="9">
        <v>45657</v>
      </c>
      <c r="X1759" s="7">
        <v>48</v>
      </c>
      <c r="Y1759" s="7">
        <v>44</v>
      </c>
      <c r="Z1759" s="11">
        <v>1220701.54</v>
      </c>
      <c r="AA1759" s="11">
        <v>53710867.760000013</v>
      </c>
      <c r="AB1759" s="11">
        <v>459298.46</v>
      </c>
      <c r="AC1759" s="11">
        <v>20209132.239999998</v>
      </c>
      <c r="AD1759" s="11">
        <v>0</v>
      </c>
      <c r="AE1759" s="11">
        <v>0</v>
      </c>
      <c r="AF1759" s="11">
        <v>1680000</v>
      </c>
      <c r="AG1759" s="11">
        <v>0</v>
      </c>
      <c r="AH1759" s="11">
        <v>73920000</v>
      </c>
      <c r="AI1759" s="11">
        <v>0</v>
      </c>
      <c r="AJ1759" s="11">
        <v>277622.69999989867</v>
      </c>
      <c r="AK1759" s="11">
        <v>0</v>
      </c>
      <c r="AL1759" s="13">
        <v>3.04692037178389E-3</v>
      </c>
      <c r="AM1759" s="7">
        <v>4452</v>
      </c>
      <c r="AN1759" s="7" t="s">
        <v>276</v>
      </c>
      <c r="AO1759" s="9">
        <v>46996</v>
      </c>
      <c r="AP1759" s="9">
        <v>46965</v>
      </c>
      <c r="AQ1759" s="7">
        <v>31</v>
      </c>
      <c r="AR1759" s="7">
        <v>1339</v>
      </c>
      <c r="AS1759" s="15">
        <v>0.76540145002359605</v>
      </c>
      <c r="AT1759" s="11">
        <v>5.7622933712577833</v>
      </c>
      <c r="AU1759" s="11">
        <v>5.7622933712577833</v>
      </c>
      <c r="AV1759" s="11">
        <v>0</v>
      </c>
      <c r="AW1759" s="11">
        <v>0</v>
      </c>
      <c r="AX1759" s="11">
        <v>5.7622933712577833</v>
      </c>
      <c r="AY1759" s="11">
        <v>5.7622933712577833</v>
      </c>
      <c r="AZ1759" s="13">
        <v>3.2198810812179568E-3</v>
      </c>
      <c r="BA1759" s="11">
        <v>6.0893942560362246</v>
      </c>
      <c r="BB1759" s="11">
        <v>6.0893942560362246</v>
      </c>
      <c r="BC1759" s="11"/>
      <c r="BD1759" s="11"/>
      <c r="BE1759" s="11"/>
      <c r="BF1759" s="11">
        <v>0</v>
      </c>
      <c r="BG1759" s="11">
        <v>0</v>
      </c>
      <c r="BH1759" s="11">
        <v>6.0893942560362246</v>
      </c>
      <c r="BI1759" s="11">
        <v>6.0893942560362246</v>
      </c>
      <c r="BJ1759" s="11">
        <v>6.0893942560362246</v>
      </c>
      <c r="BK1759" s="11">
        <v>0</v>
      </c>
      <c r="BL1759" s="11">
        <v>6.0893942560362246</v>
      </c>
    </row>
    <row r="1760" spans="1:64" hidden="1" x14ac:dyDescent="0.25">
      <c r="A1760" s="7">
        <v>501116</v>
      </c>
      <c r="B1760" s="7" t="s">
        <v>210</v>
      </c>
      <c r="C1760" s="9">
        <v>45280</v>
      </c>
      <c r="D1760" s="9">
        <v>47107</v>
      </c>
      <c r="E1760" s="9">
        <v>47107</v>
      </c>
      <c r="F1760" s="7" t="s">
        <v>237</v>
      </c>
      <c r="G1760" s="11">
        <v>74197622.699999899</v>
      </c>
      <c r="H1760" s="11">
        <v>1220701.54</v>
      </c>
      <c r="I1760" s="11" t="s">
        <v>239</v>
      </c>
      <c r="J1760" s="11">
        <v>459298.46</v>
      </c>
      <c r="K1760" s="11" t="s">
        <v>239</v>
      </c>
      <c r="L1760" s="11">
        <v>0</v>
      </c>
      <c r="M1760" s="13">
        <v>7.5600000000000001E-2</v>
      </c>
      <c r="N1760" s="13" t="s">
        <v>246</v>
      </c>
      <c r="O1760" s="13" t="s">
        <v>259</v>
      </c>
      <c r="P1760" s="13">
        <v>8.8999999999999999E-3</v>
      </c>
      <c r="Q1760" s="7" t="s">
        <v>260</v>
      </c>
      <c r="R1760" s="7" t="s">
        <v>262</v>
      </c>
      <c r="S1760" s="7">
        <v>47</v>
      </c>
      <c r="T1760" s="7" t="s">
        <v>268</v>
      </c>
      <c r="U1760" s="7" t="s">
        <v>269</v>
      </c>
      <c r="V1760" s="7">
        <v>1</v>
      </c>
      <c r="W1760" s="9">
        <v>45657</v>
      </c>
      <c r="X1760" s="7">
        <v>48</v>
      </c>
      <c r="Y1760" s="7">
        <v>45</v>
      </c>
      <c r="Z1760" s="11">
        <v>1220701.54</v>
      </c>
      <c r="AA1760" s="11">
        <v>54931569.299999997</v>
      </c>
      <c r="AB1760" s="11">
        <v>459298.46</v>
      </c>
      <c r="AC1760" s="11">
        <v>20668430.699999999</v>
      </c>
      <c r="AD1760" s="11">
        <v>0</v>
      </c>
      <c r="AE1760" s="11">
        <v>0</v>
      </c>
      <c r="AF1760" s="11">
        <v>277622.69999989867</v>
      </c>
      <c r="AG1760" s="11">
        <v>0</v>
      </c>
      <c r="AH1760" s="11">
        <v>74197622.699999899</v>
      </c>
      <c r="AI1760" s="11">
        <v>0</v>
      </c>
      <c r="AJ1760" s="11">
        <v>0</v>
      </c>
      <c r="AK1760" s="11">
        <v>0</v>
      </c>
      <c r="AL1760" s="13">
        <v>3.03743172527926E-3</v>
      </c>
      <c r="AM1760" s="7">
        <v>4453</v>
      </c>
      <c r="AN1760" s="7" t="s">
        <v>277</v>
      </c>
      <c r="AO1760" s="9">
        <v>47026</v>
      </c>
      <c r="AP1760" s="9">
        <v>46996</v>
      </c>
      <c r="AQ1760" s="7">
        <v>30</v>
      </c>
      <c r="AR1760" s="7">
        <v>1369</v>
      </c>
      <c r="AS1760" s="15">
        <v>0.76083037978677182</v>
      </c>
      <c r="AT1760" s="11">
        <v>0</v>
      </c>
      <c r="AU1760" s="11">
        <v>0</v>
      </c>
      <c r="AV1760" s="11">
        <v>0</v>
      </c>
      <c r="AW1760" s="11">
        <v>0</v>
      </c>
      <c r="AX1760" s="11">
        <v>0</v>
      </c>
      <c r="AY1760" s="11">
        <v>0</v>
      </c>
      <c r="AZ1760" s="13">
        <v>3.209271124027024E-3</v>
      </c>
      <c r="BA1760" s="11">
        <v>0</v>
      </c>
      <c r="BB1760" s="11">
        <v>0</v>
      </c>
      <c r="BC1760" s="11"/>
      <c r="BD1760" s="11"/>
      <c r="BE1760" s="11"/>
      <c r="BF1760" s="11">
        <v>0</v>
      </c>
      <c r="BG1760" s="11">
        <v>0</v>
      </c>
      <c r="BH1760" s="11">
        <v>0</v>
      </c>
      <c r="BI1760" s="11">
        <v>0</v>
      </c>
      <c r="BJ1760" s="11">
        <v>0</v>
      </c>
      <c r="BK1760" s="11">
        <v>0</v>
      </c>
      <c r="BL1760" s="11">
        <v>0</v>
      </c>
    </row>
    <row r="1761" spans="1:64" hidden="1" x14ac:dyDescent="0.25">
      <c r="A1761" s="7">
        <v>501116</v>
      </c>
      <c r="B1761" s="7" t="s">
        <v>210</v>
      </c>
      <c r="C1761" s="9">
        <v>45280</v>
      </c>
      <c r="D1761" s="9">
        <v>47107</v>
      </c>
      <c r="E1761" s="9">
        <v>47107</v>
      </c>
      <c r="F1761" s="7" t="s">
        <v>237</v>
      </c>
      <c r="G1761" s="11">
        <v>74197622.699999899</v>
      </c>
      <c r="H1761" s="11">
        <v>1220701.54</v>
      </c>
      <c r="I1761" s="11" t="s">
        <v>239</v>
      </c>
      <c r="J1761" s="11">
        <v>459298.46</v>
      </c>
      <c r="K1761" s="11" t="s">
        <v>239</v>
      </c>
      <c r="L1761" s="11">
        <v>0</v>
      </c>
      <c r="M1761" s="13">
        <v>7.5600000000000001E-2</v>
      </c>
      <c r="N1761" s="13" t="s">
        <v>246</v>
      </c>
      <c r="O1761" s="13" t="s">
        <v>259</v>
      </c>
      <c r="P1761" s="13">
        <v>8.8999999999999999E-3</v>
      </c>
      <c r="Q1761" s="7" t="s">
        <v>260</v>
      </c>
      <c r="R1761" s="7" t="s">
        <v>262</v>
      </c>
      <c r="S1761" s="7">
        <v>47</v>
      </c>
      <c r="T1761" s="7" t="s">
        <v>268</v>
      </c>
      <c r="U1761" s="7" t="s">
        <v>269</v>
      </c>
      <c r="V1761" s="7">
        <v>1</v>
      </c>
      <c r="W1761" s="9">
        <v>45657</v>
      </c>
      <c r="X1761" s="7">
        <v>48</v>
      </c>
      <c r="Y1761" s="7">
        <v>46</v>
      </c>
      <c r="Z1761" s="11">
        <v>1220701.54</v>
      </c>
      <c r="AA1761" s="11">
        <v>56152270.840000004</v>
      </c>
      <c r="AB1761" s="11">
        <v>459298.46</v>
      </c>
      <c r="AC1761" s="11">
        <v>21127729.16</v>
      </c>
      <c r="AD1761" s="11">
        <v>0</v>
      </c>
      <c r="AE1761" s="11">
        <v>0</v>
      </c>
      <c r="AF1761" s="11">
        <v>0</v>
      </c>
      <c r="AG1761" s="11">
        <v>0</v>
      </c>
      <c r="AH1761" s="11">
        <v>74197622.699999899</v>
      </c>
      <c r="AI1761" s="11">
        <v>0</v>
      </c>
      <c r="AJ1761" s="11">
        <v>0</v>
      </c>
      <c r="AK1761" s="11">
        <v>0</v>
      </c>
      <c r="AL1761" s="13">
        <v>3.0279726280904029E-3</v>
      </c>
      <c r="AM1761" s="7">
        <v>4454</v>
      </c>
      <c r="AN1761" s="7" t="s">
        <v>278</v>
      </c>
      <c r="AO1761" s="9">
        <v>47057</v>
      </c>
      <c r="AP1761" s="9">
        <v>47026</v>
      </c>
      <c r="AQ1761" s="7">
        <v>31</v>
      </c>
      <c r="AR1761" s="7">
        <v>1400</v>
      </c>
      <c r="AS1761" s="15">
        <v>0.75613561773715532</v>
      </c>
      <c r="AT1761" s="11">
        <v>0</v>
      </c>
      <c r="AU1761" s="11">
        <v>0</v>
      </c>
      <c r="AV1761" s="11">
        <v>0</v>
      </c>
      <c r="AW1761" s="11">
        <v>0</v>
      </c>
      <c r="AX1761" s="11">
        <v>0</v>
      </c>
      <c r="AY1761" s="11">
        <v>0</v>
      </c>
      <c r="AZ1761" s="13">
        <v>3.1986961281247339E-3</v>
      </c>
      <c r="BA1761" s="11">
        <v>0</v>
      </c>
      <c r="BB1761" s="11">
        <v>0</v>
      </c>
      <c r="BC1761" s="11"/>
      <c r="BD1761" s="11"/>
      <c r="BE1761" s="11"/>
      <c r="BF1761" s="11">
        <v>0</v>
      </c>
      <c r="BG1761" s="11">
        <v>0</v>
      </c>
      <c r="BH1761" s="11">
        <v>0</v>
      </c>
      <c r="BI1761" s="11">
        <v>0</v>
      </c>
      <c r="BJ1761" s="11">
        <v>0</v>
      </c>
      <c r="BK1761" s="11">
        <v>0</v>
      </c>
      <c r="BL1761" s="11">
        <v>0</v>
      </c>
    </row>
    <row r="1762" spans="1:64" hidden="1" x14ac:dyDescent="0.25">
      <c r="A1762" s="7">
        <v>501116</v>
      </c>
      <c r="B1762" s="7" t="s">
        <v>210</v>
      </c>
      <c r="C1762" s="9">
        <v>45280</v>
      </c>
      <c r="D1762" s="9">
        <v>47107</v>
      </c>
      <c r="E1762" s="9">
        <v>47107</v>
      </c>
      <c r="F1762" s="7" t="s">
        <v>237</v>
      </c>
      <c r="G1762" s="11">
        <v>74197622.699999899</v>
      </c>
      <c r="H1762" s="11">
        <v>1220701.54</v>
      </c>
      <c r="I1762" s="11" t="s">
        <v>239</v>
      </c>
      <c r="J1762" s="11">
        <v>459298.46</v>
      </c>
      <c r="K1762" s="11" t="s">
        <v>239</v>
      </c>
      <c r="L1762" s="11">
        <v>0</v>
      </c>
      <c r="M1762" s="13">
        <v>7.5600000000000001E-2</v>
      </c>
      <c r="N1762" s="13" t="s">
        <v>246</v>
      </c>
      <c r="O1762" s="13" t="s">
        <v>259</v>
      </c>
      <c r="P1762" s="13">
        <v>8.8999999999999999E-3</v>
      </c>
      <c r="Q1762" s="7" t="s">
        <v>260</v>
      </c>
      <c r="R1762" s="7" t="s">
        <v>262</v>
      </c>
      <c r="S1762" s="7">
        <v>47</v>
      </c>
      <c r="T1762" s="7" t="s">
        <v>268</v>
      </c>
      <c r="U1762" s="7" t="s">
        <v>269</v>
      </c>
      <c r="V1762" s="7">
        <v>1</v>
      </c>
      <c r="W1762" s="9">
        <v>45657</v>
      </c>
      <c r="X1762" s="7">
        <v>48</v>
      </c>
      <c r="Y1762" s="7">
        <v>47</v>
      </c>
      <c r="Z1762" s="11">
        <v>1220701.54</v>
      </c>
      <c r="AA1762" s="11">
        <v>57372972.380000003</v>
      </c>
      <c r="AB1762" s="11">
        <v>459298.46</v>
      </c>
      <c r="AC1762" s="11">
        <v>21587027.620000001</v>
      </c>
      <c r="AD1762" s="11">
        <v>0</v>
      </c>
      <c r="AE1762" s="11">
        <v>0</v>
      </c>
      <c r="AF1762" s="11">
        <v>0</v>
      </c>
      <c r="AG1762" s="11">
        <v>0</v>
      </c>
      <c r="AH1762" s="11">
        <v>74197622.699999899</v>
      </c>
      <c r="AI1762" s="11">
        <v>0</v>
      </c>
      <c r="AJ1762" s="11">
        <v>0</v>
      </c>
      <c r="AK1762" s="11">
        <v>0</v>
      </c>
      <c r="AL1762" s="13">
        <v>3.0185429881957049E-3</v>
      </c>
      <c r="AM1762" s="7">
        <v>4455</v>
      </c>
      <c r="AN1762" s="7" t="s">
        <v>279</v>
      </c>
      <c r="AO1762" s="9">
        <v>47087</v>
      </c>
      <c r="AP1762" s="9">
        <v>47057</v>
      </c>
      <c r="AQ1762" s="7">
        <v>30</v>
      </c>
      <c r="AR1762" s="7">
        <v>1430</v>
      </c>
      <c r="AS1762" s="15">
        <v>0.75161988417389325</v>
      </c>
      <c r="AT1762" s="11">
        <v>0</v>
      </c>
      <c r="AU1762" s="11">
        <v>0</v>
      </c>
      <c r="AV1762" s="11">
        <v>0</v>
      </c>
      <c r="AW1762" s="11">
        <v>0</v>
      </c>
      <c r="AX1762" s="11">
        <v>0</v>
      </c>
      <c r="AY1762" s="11">
        <v>0</v>
      </c>
      <c r="AZ1762" s="13">
        <v>3.1881559783085711E-3</v>
      </c>
      <c r="BA1762" s="11">
        <v>0</v>
      </c>
      <c r="BB1762" s="11">
        <v>0</v>
      </c>
      <c r="BC1762" s="11"/>
      <c r="BD1762" s="11"/>
      <c r="BE1762" s="11"/>
      <c r="BF1762" s="11">
        <v>0</v>
      </c>
      <c r="BG1762" s="11">
        <v>0</v>
      </c>
      <c r="BH1762" s="11">
        <v>0</v>
      </c>
      <c r="BI1762" s="11">
        <v>0</v>
      </c>
      <c r="BJ1762" s="11">
        <v>0</v>
      </c>
      <c r="BK1762" s="11">
        <v>0</v>
      </c>
      <c r="BL1762" s="11">
        <v>0</v>
      </c>
    </row>
    <row r="1763" spans="1:64" hidden="1" x14ac:dyDescent="0.25">
      <c r="A1763" s="7">
        <v>501116</v>
      </c>
      <c r="B1763" s="7" t="s">
        <v>210</v>
      </c>
      <c r="C1763" s="9">
        <v>45280</v>
      </c>
      <c r="D1763" s="9">
        <v>47107</v>
      </c>
      <c r="E1763" s="9">
        <v>47107</v>
      </c>
      <c r="F1763" s="7" t="s">
        <v>237</v>
      </c>
      <c r="G1763" s="11">
        <v>74197622.699999899</v>
      </c>
      <c r="H1763" s="11">
        <v>1220701.54</v>
      </c>
      <c r="I1763" s="11" t="s">
        <v>239</v>
      </c>
      <c r="J1763" s="11">
        <v>459298.46</v>
      </c>
      <c r="K1763" s="11" t="s">
        <v>239</v>
      </c>
      <c r="L1763" s="11">
        <v>0</v>
      </c>
      <c r="M1763" s="13">
        <v>7.5600000000000001E-2</v>
      </c>
      <c r="N1763" s="13" t="s">
        <v>246</v>
      </c>
      <c r="O1763" s="13" t="s">
        <v>259</v>
      </c>
      <c r="P1763" s="13">
        <v>8.8999999999999999E-3</v>
      </c>
      <c r="Q1763" s="7" t="s">
        <v>260</v>
      </c>
      <c r="R1763" s="7" t="s">
        <v>262</v>
      </c>
      <c r="S1763" s="7">
        <v>47</v>
      </c>
      <c r="T1763" s="7" t="s">
        <v>268</v>
      </c>
      <c r="U1763" s="7" t="s">
        <v>269</v>
      </c>
      <c r="V1763" s="7">
        <v>1</v>
      </c>
      <c r="W1763" s="9">
        <v>45657</v>
      </c>
      <c r="X1763" s="7">
        <v>48</v>
      </c>
      <c r="Y1763" s="7">
        <v>48</v>
      </c>
      <c r="Z1763" s="11">
        <v>1220701.54</v>
      </c>
      <c r="AA1763" s="11">
        <v>58593673.920000002</v>
      </c>
      <c r="AB1763" s="11">
        <v>459298.46</v>
      </c>
      <c r="AC1763" s="11">
        <v>22046326.079999998</v>
      </c>
      <c r="AD1763" s="11">
        <v>0</v>
      </c>
      <c r="AE1763" s="11">
        <v>0</v>
      </c>
      <c r="AF1763" s="11">
        <v>0</v>
      </c>
      <c r="AG1763" s="11">
        <v>0</v>
      </c>
      <c r="AH1763" s="11">
        <v>74197622.699999899</v>
      </c>
      <c r="AI1763" s="11">
        <v>0</v>
      </c>
      <c r="AJ1763" s="11">
        <v>0</v>
      </c>
      <c r="AK1763" s="11">
        <v>0</v>
      </c>
      <c r="AL1763" s="13">
        <v>3.0091427138597688E-3</v>
      </c>
      <c r="AM1763" s="7">
        <v>4456</v>
      </c>
      <c r="AN1763" s="7" t="s">
        <v>280</v>
      </c>
      <c r="AO1763" s="9">
        <v>47107</v>
      </c>
      <c r="AP1763" s="9">
        <v>47087</v>
      </c>
      <c r="AQ1763" s="7">
        <v>20</v>
      </c>
      <c r="AR1763" s="7">
        <v>1450</v>
      </c>
      <c r="AS1763" s="15">
        <v>0.74862438759805205</v>
      </c>
      <c r="AT1763" s="11">
        <v>0</v>
      </c>
      <c r="AU1763" s="11">
        <v>0</v>
      </c>
      <c r="AV1763" s="11">
        <v>0</v>
      </c>
      <c r="AW1763" s="11">
        <v>0</v>
      </c>
      <c r="AX1763" s="11">
        <v>0</v>
      </c>
      <c r="AY1763" s="11">
        <v>0</v>
      </c>
      <c r="AZ1763" s="13">
        <v>3.1776505597560512E-3</v>
      </c>
      <c r="BA1763" s="11">
        <v>0</v>
      </c>
      <c r="BB1763" s="11">
        <v>0</v>
      </c>
      <c r="BC1763" s="11"/>
      <c r="BD1763" s="11"/>
      <c r="BE1763" s="11"/>
      <c r="BF1763" s="11">
        <v>0</v>
      </c>
      <c r="BG1763" s="11">
        <v>0</v>
      </c>
      <c r="BH1763" s="11">
        <v>0</v>
      </c>
      <c r="BI1763" s="11">
        <v>0</v>
      </c>
      <c r="BJ1763" s="11">
        <v>0</v>
      </c>
      <c r="BK1763" s="11">
        <v>0</v>
      </c>
      <c r="BL1763" s="11">
        <v>0</v>
      </c>
    </row>
    <row r="1764" spans="1:64" hidden="1" x14ac:dyDescent="0.25">
      <c r="A1764" s="7" t="s">
        <v>85</v>
      </c>
      <c r="B1764" s="7" t="s">
        <v>211</v>
      </c>
      <c r="C1764" s="9">
        <v>45300</v>
      </c>
      <c r="D1764" s="9">
        <v>46022</v>
      </c>
      <c r="E1764" s="9">
        <v>46022</v>
      </c>
      <c r="F1764" s="7" t="s">
        <v>238</v>
      </c>
      <c r="G1764" s="11">
        <v>0</v>
      </c>
      <c r="H1764" s="11">
        <v>0</v>
      </c>
      <c r="I1764" s="11">
        <v>0</v>
      </c>
      <c r="J1764" s="11">
        <v>0</v>
      </c>
      <c r="K1764" s="11">
        <v>0</v>
      </c>
      <c r="L1764" s="11">
        <v>2000000</v>
      </c>
      <c r="M1764" s="13">
        <v>1.4999999999999999E-2</v>
      </c>
      <c r="N1764" s="13" t="s">
        <v>246</v>
      </c>
      <c r="O1764" s="13" t="s">
        <v>259</v>
      </c>
      <c r="P1764" s="13">
        <v>8.8999999999999999E-3</v>
      </c>
      <c r="Q1764" s="7" t="s">
        <v>260</v>
      </c>
      <c r="R1764" s="7" t="s">
        <v>262</v>
      </c>
      <c r="S1764" s="7">
        <v>0</v>
      </c>
      <c r="T1764" s="7" t="s">
        <v>268</v>
      </c>
      <c r="U1764" s="7" t="s">
        <v>269</v>
      </c>
      <c r="V1764" s="7">
        <v>1</v>
      </c>
      <c r="W1764" s="9">
        <v>45657</v>
      </c>
      <c r="X1764" s="7">
        <v>12</v>
      </c>
      <c r="Y1764" s="7">
        <v>0</v>
      </c>
      <c r="Z1764" s="11">
        <v>0</v>
      </c>
      <c r="AA1764" s="11">
        <v>0</v>
      </c>
      <c r="AB1764" s="11">
        <v>0</v>
      </c>
      <c r="AC1764" s="11">
        <v>0</v>
      </c>
      <c r="AD1764" s="11">
        <v>0</v>
      </c>
      <c r="AE1764" s="11">
        <v>0</v>
      </c>
      <c r="AF1764" s="11">
        <v>0</v>
      </c>
      <c r="AG1764" s="11">
        <v>0</v>
      </c>
      <c r="AH1764" s="11">
        <v>0</v>
      </c>
      <c r="AI1764" s="11">
        <v>0</v>
      </c>
      <c r="AJ1764" s="11">
        <v>0</v>
      </c>
      <c r="AK1764" s="11">
        <v>0</v>
      </c>
      <c r="AM1764" s="7">
        <v>4457</v>
      </c>
      <c r="AN1764" s="7" t="s">
        <v>281</v>
      </c>
      <c r="AO1764" s="9">
        <v>45657</v>
      </c>
      <c r="AP1764" s="9">
        <v>47107</v>
      </c>
      <c r="AQ1764" s="7">
        <v>0</v>
      </c>
      <c r="AR1764" s="7">
        <v>0</v>
      </c>
      <c r="AS1764" s="15">
        <v>1</v>
      </c>
      <c r="BC1764" s="11"/>
      <c r="BD1764" s="11"/>
      <c r="BE1764" s="11"/>
    </row>
    <row r="1765" spans="1:64" hidden="1" x14ac:dyDescent="0.25">
      <c r="A1765" s="7" t="s">
        <v>85</v>
      </c>
      <c r="B1765" s="7" t="s">
        <v>211</v>
      </c>
      <c r="C1765" s="9">
        <v>45300</v>
      </c>
      <c r="D1765" s="9">
        <v>46022</v>
      </c>
      <c r="E1765" s="9">
        <v>46022</v>
      </c>
      <c r="F1765" s="7" t="s">
        <v>238</v>
      </c>
      <c r="G1765" s="11">
        <v>0</v>
      </c>
      <c r="H1765" s="11">
        <v>0</v>
      </c>
      <c r="I1765" s="11">
        <v>0</v>
      </c>
      <c r="J1765" s="11">
        <v>0</v>
      </c>
      <c r="K1765" s="11">
        <v>0</v>
      </c>
      <c r="L1765" s="11">
        <v>2000000</v>
      </c>
      <c r="M1765" s="13">
        <v>1.4999999999999999E-2</v>
      </c>
      <c r="N1765" s="13" t="s">
        <v>246</v>
      </c>
      <c r="O1765" s="13" t="s">
        <v>259</v>
      </c>
      <c r="P1765" s="13">
        <v>8.8999999999999999E-3</v>
      </c>
      <c r="Q1765" s="7" t="s">
        <v>260</v>
      </c>
      <c r="R1765" s="7" t="s">
        <v>262</v>
      </c>
      <c r="S1765" s="7">
        <v>0</v>
      </c>
      <c r="T1765" s="7" t="s">
        <v>268</v>
      </c>
      <c r="U1765" s="7" t="s">
        <v>269</v>
      </c>
      <c r="V1765" s="7">
        <v>1</v>
      </c>
      <c r="W1765" s="9">
        <v>45657</v>
      </c>
      <c r="X1765" s="7">
        <v>12</v>
      </c>
      <c r="Y1765" s="7">
        <v>1</v>
      </c>
      <c r="Z1765" s="11">
        <v>0</v>
      </c>
      <c r="AA1765" s="11">
        <v>0</v>
      </c>
      <c r="AB1765" s="11">
        <v>0</v>
      </c>
      <c r="AC1765" s="11">
        <v>0</v>
      </c>
      <c r="AD1765" s="11">
        <v>181818.18181818179</v>
      </c>
      <c r="AE1765" s="11">
        <v>181818.18181818179</v>
      </c>
      <c r="AF1765" s="11">
        <v>0</v>
      </c>
      <c r="AG1765" s="11">
        <v>0</v>
      </c>
      <c r="AH1765" s="11">
        <v>0</v>
      </c>
      <c r="AI1765" s="11">
        <v>0</v>
      </c>
      <c r="AJ1765" s="11">
        <v>181818.18181818179</v>
      </c>
      <c r="AK1765" s="11">
        <v>181818.18181818179</v>
      </c>
      <c r="AL1765" s="13">
        <v>9.4143964011949022E-3</v>
      </c>
      <c r="AM1765" s="7">
        <v>4458</v>
      </c>
      <c r="AN1765" s="7" t="s">
        <v>282</v>
      </c>
      <c r="AO1765" s="9">
        <v>45688</v>
      </c>
      <c r="AP1765" s="9">
        <v>45657</v>
      </c>
      <c r="AQ1765" s="7">
        <v>31</v>
      </c>
      <c r="AR1765" s="7">
        <v>31</v>
      </c>
      <c r="AS1765" s="15">
        <v>0.99873628686479687</v>
      </c>
      <c r="AT1765" s="11">
        <v>15.214953420498921</v>
      </c>
      <c r="AU1765" s="11">
        <v>15.214953420498921</v>
      </c>
      <c r="AV1765" s="11">
        <v>15.214953420498921</v>
      </c>
      <c r="AW1765" s="11">
        <v>15.214953420498921</v>
      </c>
      <c r="AX1765" s="11">
        <v>0</v>
      </c>
      <c r="AY1765" s="11">
        <v>0</v>
      </c>
      <c r="AZ1765" s="13">
        <v>9.4143964011949022E-3</v>
      </c>
      <c r="BA1765" s="11">
        <v>15.214953420498921</v>
      </c>
      <c r="BB1765" s="11">
        <v>15.214953420498921</v>
      </c>
      <c r="BC1765" s="11"/>
      <c r="BD1765" s="11"/>
      <c r="BE1765" s="11"/>
      <c r="BF1765" s="11">
        <v>15.214953420498921</v>
      </c>
      <c r="BG1765" s="11">
        <v>15.214953420498921</v>
      </c>
      <c r="BH1765" s="11">
        <v>0</v>
      </c>
      <c r="BI1765" s="11">
        <v>0</v>
      </c>
      <c r="BJ1765" s="11">
        <v>0</v>
      </c>
      <c r="BK1765" s="11">
        <v>15.214953420498921</v>
      </c>
      <c r="BL1765" s="11">
        <v>15.214953420498921</v>
      </c>
    </row>
    <row r="1766" spans="1:64" hidden="1" x14ac:dyDescent="0.25">
      <c r="A1766" s="7" t="s">
        <v>85</v>
      </c>
      <c r="B1766" s="7" t="s">
        <v>211</v>
      </c>
      <c r="C1766" s="9">
        <v>45300</v>
      </c>
      <c r="D1766" s="9">
        <v>46022</v>
      </c>
      <c r="E1766" s="9">
        <v>46022</v>
      </c>
      <c r="F1766" s="7" t="s">
        <v>238</v>
      </c>
      <c r="G1766" s="11">
        <v>0</v>
      </c>
      <c r="H1766" s="11">
        <v>0</v>
      </c>
      <c r="I1766" s="11">
        <v>0</v>
      </c>
      <c r="J1766" s="11">
        <v>0</v>
      </c>
      <c r="K1766" s="11">
        <v>0</v>
      </c>
      <c r="L1766" s="11">
        <v>2000000</v>
      </c>
      <c r="M1766" s="13">
        <v>1.4999999999999999E-2</v>
      </c>
      <c r="N1766" s="13" t="s">
        <v>246</v>
      </c>
      <c r="O1766" s="13" t="s">
        <v>259</v>
      </c>
      <c r="P1766" s="13">
        <v>8.8999999999999999E-3</v>
      </c>
      <c r="Q1766" s="7" t="s">
        <v>260</v>
      </c>
      <c r="R1766" s="7" t="s">
        <v>262</v>
      </c>
      <c r="S1766" s="7">
        <v>0</v>
      </c>
      <c r="T1766" s="7" t="s">
        <v>268</v>
      </c>
      <c r="U1766" s="7" t="s">
        <v>269</v>
      </c>
      <c r="V1766" s="7">
        <v>1</v>
      </c>
      <c r="W1766" s="9">
        <v>45657</v>
      </c>
      <c r="X1766" s="7">
        <v>12</v>
      </c>
      <c r="Y1766" s="7">
        <v>2</v>
      </c>
      <c r="Z1766" s="11">
        <v>0</v>
      </c>
      <c r="AA1766" s="11">
        <v>0</v>
      </c>
      <c r="AB1766" s="11">
        <v>0</v>
      </c>
      <c r="AC1766" s="11">
        <v>0</v>
      </c>
      <c r="AD1766" s="11">
        <v>181818.18181818179</v>
      </c>
      <c r="AE1766" s="11">
        <v>363636.36363636359</v>
      </c>
      <c r="AF1766" s="11">
        <v>0</v>
      </c>
      <c r="AG1766" s="11">
        <v>0</v>
      </c>
      <c r="AH1766" s="11">
        <v>0</v>
      </c>
      <c r="AI1766" s="11">
        <v>0</v>
      </c>
      <c r="AJ1766" s="11">
        <v>363636.36363636359</v>
      </c>
      <c r="AK1766" s="11">
        <v>363636.36363636359</v>
      </c>
      <c r="AL1766" s="13">
        <v>9.3257655415960317E-3</v>
      </c>
      <c r="AM1766" s="7">
        <v>4459</v>
      </c>
      <c r="AN1766" s="7" t="s">
        <v>283</v>
      </c>
      <c r="AO1766" s="9">
        <v>45716</v>
      </c>
      <c r="AP1766" s="9">
        <v>45688</v>
      </c>
      <c r="AQ1766" s="7">
        <v>28</v>
      </c>
      <c r="AR1766" s="7">
        <v>59</v>
      </c>
      <c r="AS1766" s="15">
        <v>0.99759624123564883</v>
      </c>
      <c r="AT1766" s="11">
        <v>30.109019270318591</v>
      </c>
      <c r="AU1766" s="11">
        <v>30.109019270318591</v>
      </c>
      <c r="AV1766" s="11">
        <v>30.109019270318591</v>
      </c>
      <c r="AW1766" s="11">
        <v>30.109019270318591</v>
      </c>
      <c r="AX1766" s="11">
        <v>0</v>
      </c>
      <c r="AY1766" s="11">
        <v>0</v>
      </c>
      <c r="AZ1766" s="13">
        <v>9.3257655415960317E-3</v>
      </c>
      <c r="BA1766" s="11">
        <v>30.109019270318591</v>
      </c>
      <c r="BB1766" s="11">
        <v>30.109019270318591</v>
      </c>
      <c r="BC1766" s="11"/>
      <c r="BD1766" s="11"/>
      <c r="BE1766" s="11"/>
      <c r="BF1766" s="11">
        <v>30.109019270318591</v>
      </c>
      <c r="BG1766" s="11">
        <v>30.109019270318591</v>
      </c>
      <c r="BH1766" s="11">
        <v>0</v>
      </c>
      <c r="BI1766" s="11">
        <v>0</v>
      </c>
      <c r="BJ1766" s="11">
        <v>0</v>
      </c>
      <c r="BK1766" s="11">
        <v>30.109019270318591</v>
      </c>
      <c r="BL1766" s="11">
        <v>30.109019270318591</v>
      </c>
    </row>
    <row r="1767" spans="1:64" hidden="1" x14ac:dyDescent="0.25">
      <c r="A1767" s="7" t="s">
        <v>85</v>
      </c>
      <c r="B1767" s="7" t="s">
        <v>211</v>
      </c>
      <c r="C1767" s="9">
        <v>45300</v>
      </c>
      <c r="D1767" s="9">
        <v>46022</v>
      </c>
      <c r="E1767" s="9">
        <v>46022</v>
      </c>
      <c r="F1767" s="7" t="s">
        <v>238</v>
      </c>
      <c r="G1767" s="11">
        <v>0</v>
      </c>
      <c r="H1767" s="11">
        <v>0</v>
      </c>
      <c r="I1767" s="11">
        <v>0</v>
      </c>
      <c r="J1767" s="11">
        <v>0</v>
      </c>
      <c r="K1767" s="11">
        <v>0</v>
      </c>
      <c r="L1767" s="11">
        <v>2000000</v>
      </c>
      <c r="M1767" s="13">
        <v>1.4999999999999999E-2</v>
      </c>
      <c r="N1767" s="13" t="s">
        <v>246</v>
      </c>
      <c r="O1767" s="13" t="s">
        <v>259</v>
      </c>
      <c r="P1767" s="13">
        <v>8.8999999999999999E-3</v>
      </c>
      <c r="Q1767" s="7" t="s">
        <v>260</v>
      </c>
      <c r="R1767" s="7" t="s">
        <v>262</v>
      </c>
      <c r="S1767" s="7">
        <v>0</v>
      </c>
      <c r="T1767" s="7" t="s">
        <v>268</v>
      </c>
      <c r="U1767" s="7" t="s">
        <v>269</v>
      </c>
      <c r="V1767" s="7">
        <v>1</v>
      </c>
      <c r="W1767" s="9">
        <v>45657</v>
      </c>
      <c r="X1767" s="7">
        <v>12</v>
      </c>
      <c r="Y1767" s="7">
        <v>3</v>
      </c>
      <c r="Z1767" s="11">
        <v>0</v>
      </c>
      <c r="AA1767" s="11">
        <v>0</v>
      </c>
      <c r="AB1767" s="11">
        <v>0</v>
      </c>
      <c r="AC1767" s="11">
        <v>0</v>
      </c>
      <c r="AD1767" s="11">
        <v>181818.18181818179</v>
      </c>
      <c r="AE1767" s="11">
        <v>545454.54545454541</v>
      </c>
      <c r="AF1767" s="11">
        <v>0</v>
      </c>
      <c r="AG1767" s="11">
        <v>0</v>
      </c>
      <c r="AH1767" s="11">
        <v>0</v>
      </c>
      <c r="AI1767" s="11">
        <v>0</v>
      </c>
      <c r="AJ1767" s="11">
        <v>545454.54545454541</v>
      </c>
      <c r="AK1767" s="11">
        <v>545454.54545454541</v>
      </c>
      <c r="AL1767" s="13">
        <v>9.2379690880428633E-3</v>
      </c>
      <c r="AM1767" s="7">
        <v>4460</v>
      </c>
      <c r="AN1767" s="7" t="s">
        <v>284</v>
      </c>
      <c r="AO1767" s="9">
        <v>45747</v>
      </c>
      <c r="AP1767" s="9">
        <v>45716</v>
      </c>
      <c r="AQ1767" s="7">
        <v>31</v>
      </c>
      <c r="AR1767" s="7">
        <v>90</v>
      </c>
      <c r="AS1767" s="15">
        <v>0.99633556576197013</v>
      </c>
      <c r="AT1767" s="11">
        <v>44.68180511163181</v>
      </c>
      <c r="AU1767" s="11">
        <v>44.68180511163181</v>
      </c>
      <c r="AV1767" s="11">
        <v>44.68180511163181</v>
      </c>
      <c r="AW1767" s="11">
        <v>44.68180511163181</v>
      </c>
      <c r="AX1767" s="11">
        <v>0</v>
      </c>
      <c r="AY1767" s="11">
        <v>0</v>
      </c>
      <c r="AZ1767" s="13">
        <v>9.2379690880428633E-3</v>
      </c>
      <c r="BA1767" s="11">
        <v>44.68180511163181</v>
      </c>
      <c r="BB1767" s="11">
        <v>44.68180511163181</v>
      </c>
      <c r="BC1767" s="11"/>
      <c r="BD1767" s="11"/>
      <c r="BE1767" s="11"/>
      <c r="BF1767" s="11">
        <v>44.68180511163181</v>
      </c>
      <c r="BG1767" s="11">
        <v>44.68180511163181</v>
      </c>
      <c r="BH1767" s="11">
        <v>0</v>
      </c>
      <c r="BI1767" s="11">
        <v>0</v>
      </c>
      <c r="BJ1767" s="11">
        <v>0</v>
      </c>
      <c r="BK1767" s="11">
        <v>44.68180511163181</v>
      </c>
      <c r="BL1767" s="11">
        <v>44.68180511163181</v>
      </c>
    </row>
    <row r="1768" spans="1:64" hidden="1" x14ac:dyDescent="0.25">
      <c r="A1768" s="7" t="s">
        <v>85</v>
      </c>
      <c r="B1768" s="7" t="s">
        <v>211</v>
      </c>
      <c r="C1768" s="9">
        <v>45300</v>
      </c>
      <c r="D1768" s="9">
        <v>46022</v>
      </c>
      <c r="E1768" s="9">
        <v>46022</v>
      </c>
      <c r="F1768" s="7" t="s">
        <v>238</v>
      </c>
      <c r="G1768" s="11">
        <v>0</v>
      </c>
      <c r="H1768" s="11">
        <v>0</v>
      </c>
      <c r="I1768" s="11">
        <v>0</v>
      </c>
      <c r="J1768" s="11">
        <v>0</v>
      </c>
      <c r="K1768" s="11">
        <v>0</v>
      </c>
      <c r="L1768" s="11">
        <v>2000000</v>
      </c>
      <c r="M1768" s="13">
        <v>1.4999999999999999E-2</v>
      </c>
      <c r="N1768" s="13" t="s">
        <v>246</v>
      </c>
      <c r="O1768" s="13" t="s">
        <v>259</v>
      </c>
      <c r="P1768" s="13">
        <v>8.8999999999999999E-3</v>
      </c>
      <c r="Q1768" s="7" t="s">
        <v>260</v>
      </c>
      <c r="R1768" s="7" t="s">
        <v>262</v>
      </c>
      <c r="S1768" s="7">
        <v>0</v>
      </c>
      <c r="T1768" s="7" t="s">
        <v>268</v>
      </c>
      <c r="U1768" s="7" t="s">
        <v>269</v>
      </c>
      <c r="V1768" s="7">
        <v>1</v>
      </c>
      <c r="W1768" s="9">
        <v>45657</v>
      </c>
      <c r="X1768" s="7">
        <v>12</v>
      </c>
      <c r="Y1768" s="7">
        <v>4</v>
      </c>
      <c r="Z1768" s="11">
        <v>0</v>
      </c>
      <c r="AA1768" s="11">
        <v>0</v>
      </c>
      <c r="AB1768" s="11">
        <v>0</v>
      </c>
      <c r="AC1768" s="11">
        <v>0</v>
      </c>
      <c r="AD1768" s="11">
        <v>181818.18181818179</v>
      </c>
      <c r="AE1768" s="11">
        <v>727272.72727272729</v>
      </c>
      <c r="AF1768" s="11">
        <v>0</v>
      </c>
      <c r="AG1768" s="11">
        <v>0</v>
      </c>
      <c r="AH1768" s="11">
        <v>0</v>
      </c>
      <c r="AI1768" s="11">
        <v>0</v>
      </c>
      <c r="AJ1768" s="11">
        <v>727272.72727272729</v>
      </c>
      <c r="AK1768" s="11">
        <v>727272.72727272729</v>
      </c>
      <c r="AL1768" s="13">
        <v>9.1509991851060901E-3</v>
      </c>
      <c r="AM1768" s="7">
        <v>4461</v>
      </c>
      <c r="AN1768" s="7" t="s">
        <v>285</v>
      </c>
      <c r="AO1768" s="9">
        <v>45777</v>
      </c>
      <c r="AP1768" s="9">
        <v>45747</v>
      </c>
      <c r="AQ1768" s="7">
        <v>30</v>
      </c>
      <c r="AR1768" s="7">
        <v>120</v>
      </c>
      <c r="AS1768" s="15">
        <v>0.99511707413368222</v>
      </c>
      <c r="AT1768" s="11">
        <v>58.9426969141048</v>
      </c>
      <c r="AU1768" s="11">
        <v>58.9426969141048</v>
      </c>
      <c r="AV1768" s="11">
        <v>58.9426969141048</v>
      </c>
      <c r="AW1768" s="11">
        <v>58.9426969141048</v>
      </c>
      <c r="AX1768" s="11">
        <v>0</v>
      </c>
      <c r="AY1768" s="11">
        <v>0</v>
      </c>
      <c r="AZ1768" s="13">
        <v>9.1509991851060901E-3</v>
      </c>
      <c r="BA1768" s="11">
        <v>58.9426969141048</v>
      </c>
      <c r="BB1768" s="11">
        <v>58.9426969141048</v>
      </c>
      <c r="BC1768" s="11"/>
      <c r="BD1768" s="11"/>
      <c r="BE1768" s="11"/>
      <c r="BF1768" s="11">
        <v>58.9426969141048</v>
      </c>
      <c r="BG1768" s="11">
        <v>58.9426969141048</v>
      </c>
      <c r="BH1768" s="11">
        <v>0</v>
      </c>
      <c r="BI1768" s="11">
        <v>0</v>
      </c>
      <c r="BJ1768" s="11">
        <v>0</v>
      </c>
      <c r="BK1768" s="11">
        <v>58.9426969141048</v>
      </c>
      <c r="BL1768" s="11">
        <v>58.9426969141048</v>
      </c>
    </row>
    <row r="1769" spans="1:64" hidden="1" x14ac:dyDescent="0.25">
      <c r="A1769" s="7" t="s">
        <v>85</v>
      </c>
      <c r="B1769" s="7" t="s">
        <v>211</v>
      </c>
      <c r="C1769" s="9">
        <v>45300</v>
      </c>
      <c r="D1769" s="9">
        <v>46022</v>
      </c>
      <c r="E1769" s="9">
        <v>46022</v>
      </c>
      <c r="F1769" s="7" t="s">
        <v>238</v>
      </c>
      <c r="G1769" s="11">
        <v>0</v>
      </c>
      <c r="H1769" s="11">
        <v>0</v>
      </c>
      <c r="I1769" s="11">
        <v>0</v>
      </c>
      <c r="J1769" s="11">
        <v>0</v>
      </c>
      <c r="K1769" s="11">
        <v>0</v>
      </c>
      <c r="L1769" s="11">
        <v>2000000</v>
      </c>
      <c r="M1769" s="13">
        <v>1.4999999999999999E-2</v>
      </c>
      <c r="N1769" s="13" t="s">
        <v>246</v>
      </c>
      <c r="O1769" s="13" t="s">
        <v>259</v>
      </c>
      <c r="P1769" s="13">
        <v>8.8999999999999999E-3</v>
      </c>
      <c r="Q1769" s="7" t="s">
        <v>260</v>
      </c>
      <c r="R1769" s="7" t="s">
        <v>262</v>
      </c>
      <c r="S1769" s="7">
        <v>0</v>
      </c>
      <c r="T1769" s="7" t="s">
        <v>268</v>
      </c>
      <c r="U1769" s="7" t="s">
        <v>269</v>
      </c>
      <c r="V1769" s="7">
        <v>1</v>
      </c>
      <c r="W1769" s="9">
        <v>45657</v>
      </c>
      <c r="X1769" s="7">
        <v>12</v>
      </c>
      <c r="Y1769" s="7">
        <v>5</v>
      </c>
      <c r="Z1769" s="11">
        <v>0</v>
      </c>
      <c r="AA1769" s="11">
        <v>0</v>
      </c>
      <c r="AB1769" s="11">
        <v>0</v>
      </c>
      <c r="AC1769" s="11">
        <v>0</v>
      </c>
      <c r="AD1769" s="11">
        <v>181818.18181818179</v>
      </c>
      <c r="AE1769" s="11">
        <v>909090.90909090918</v>
      </c>
      <c r="AF1769" s="11">
        <v>0</v>
      </c>
      <c r="AG1769" s="11">
        <v>0</v>
      </c>
      <c r="AH1769" s="11">
        <v>0</v>
      </c>
      <c r="AI1769" s="11">
        <v>0</v>
      </c>
      <c r="AJ1769" s="11">
        <v>909090.90909090918</v>
      </c>
      <c r="AK1769" s="11">
        <v>909090.90909090918</v>
      </c>
      <c r="AL1769" s="13">
        <v>9.0648480513104701E-3</v>
      </c>
      <c r="AM1769" s="7">
        <v>4462</v>
      </c>
      <c r="AN1769" s="7" t="s">
        <v>286</v>
      </c>
      <c r="AO1769" s="9">
        <v>45808</v>
      </c>
      <c r="AP1769" s="9">
        <v>45777</v>
      </c>
      <c r="AQ1769" s="7">
        <v>31</v>
      </c>
      <c r="AR1769" s="7">
        <v>151</v>
      </c>
      <c r="AS1769" s="15">
        <v>0.99385953161603446</v>
      </c>
      <c r="AT1769" s="11">
        <v>72.892501983789941</v>
      </c>
      <c r="AU1769" s="11">
        <v>72.892501983789941</v>
      </c>
      <c r="AV1769" s="11">
        <v>72.892501983789941</v>
      </c>
      <c r="AW1769" s="11">
        <v>72.892501983789941</v>
      </c>
      <c r="AX1769" s="11">
        <v>0</v>
      </c>
      <c r="AY1769" s="11">
        <v>0</v>
      </c>
      <c r="AZ1769" s="13">
        <v>9.0648480513104701E-3</v>
      </c>
      <c r="BA1769" s="11">
        <v>72.892501983789941</v>
      </c>
      <c r="BB1769" s="11">
        <v>72.892501983789941</v>
      </c>
      <c r="BC1769" s="11"/>
      <c r="BD1769" s="11"/>
      <c r="BE1769" s="11"/>
      <c r="BF1769" s="11">
        <v>72.892501983789941</v>
      </c>
      <c r="BG1769" s="11">
        <v>72.892501983789941</v>
      </c>
      <c r="BH1769" s="11">
        <v>0</v>
      </c>
      <c r="BI1769" s="11">
        <v>0</v>
      </c>
      <c r="BJ1769" s="11">
        <v>0</v>
      </c>
      <c r="BK1769" s="11">
        <v>72.892501983789941</v>
      </c>
      <c r="BL1769" s="11">
        <v>72.892501983789941</v>
      </c>
    </row>
    <row r="1770" spans="1:64" hidden="1" x14ac:dyDescent="0.25">
      <c r="A1770" s="7" t="s">
        <v>85</v>
      </c>
      <c r="B1770" s="7" t="s">
        <v>211</v>
      </c>
      <c r="C1770" s="9">
        <v>45300</v>
      </c>
      <c r="D1770" s="9">
        <v>46022</v>
      </c>
      <c r="E1770" s="9">
        <v>46022</v>
      </c>
      <c r="F1770" s="7" t="s">
        <v>238</v>
      </c>
      <c r="G1770" s="11">
        <v>0</v>
      </c>
      <c r="H1770" s="11">
        <v>0</v>
      </c>
      <c r="I1770" s="11">
        <v>0</v>
      </c>
      <c r="J1770" s="11">
        <v>0</v>
      </c>
      <c r="K1770" s="11">
        <v>0</v>
      </c>
      <c r="L1770" s="11">
        <v>2000000</v>
      </c>
      <c r="M1770" s="13">
        <v>1.4999999999999999E-2</v>
      </c>
      <c r="N1770" s="13" t="s">
        <v>246</v>
      </c>
      <c r="O1770" s="13" t="s">
        <v>259</v>
      </c>
      <c r="P1770" s="13">
        <v>8.8999999999999999E-3</v>
      </c>
      <c r="Q1770" s="7" t="s">
        <v>260</v>
      </c>
      <c r="R1770" s="7" t="s">
        <v>262</v>
      </c>
      <c r="S1770" s="7">
        <v>0</v>
      </c>
      <c r="T1770" s="7" t="s">
        <v>268</v>
      </c>
      <c r="U1770" s="7" t="s">
        <v>269</v>
      </c>
      <c r="V1770" s="7">
        <v>1</v>
      </c>
      <c r="W1770" s="9">
        <v>45657</v>
      </c>
      <c r="X1770" s="7">
        <v>12</v>
      </c>
      <c r="Y1770" s="7">
        <v>6</v>
      </c>
      <c r="Z1770" s="11">
        <v>0</v>
      </c>
      <c r="AA1770" s="11">
        <v>0</v>
      </c>
      <c r="AB1770" s="11">
        <v>0</v>
      </c>
      <c r="AC1770" s="11">
        <v>0</v>
      </c>
      <c r="AD1770" s="11">
        <v>181818.18181818179</v>
      </c>
      <c r="AE1770" s="11">
        <v>1090909.0909090911</v>
      </c>
      <c r="AF1770" s="11">
        <v>0</v>
      </c>
      <c r="AG1770" s="11">
        <v>0</v>
      </c>
      <c r="AH1770" s="11">
        <v>0</v>
      </c>
      <c r="AI1770" s="11">
        <v>0</v>
      </c>
      <c r="AJ1770" s="11">
        <v>1090909.0909090911</v>
      </c>
      <c r="AK1770" s="11">
        <v>1090909.0909090911</v>
      </c>
      <c r="AL1770" s="13">
        <v>8.9795079784388276E-3</v>
      </c>
      <c r="AM1770" s="7">
        <v>4463</v>
      </c>
      <c r="AN1770" s="7" t="s">
        <v>287</v>
      </c>
      <c r="AO1770" s="9">
        <v>45838</v>
      </c>
      <c r="AP1770" s="9">
        <v>45808</v>
      </c>
      <c r="AQ1770" s="7">
        <v>30</v>
      </c>
      <c r="AR1770" s="7">
        <v>181</v>
      </c>
      <c r="AS1770" s="15">
        <v>0.99264406811098316</v>
      </c>
      <c r="AT1770" s="11">
        <v>86.54154810680474</v>
      </c>
      <c r="AU1770" s="11">
        <v>86.54154810680474</v>
      </c>
      <c r="AV1770" s="11">
        <v>86.54154810680474</v>
      </c>
      <c r="AW1770" s="11">
        <v>86.54154810680474</v>
      </c>
      <c r="AX1770" s="11">
        <v>0</v>
      </c>
      <c r="AY1770" s="11">
        <v>0</v>
      </c>
      <c r="AZ1770" s="13">
        <v>8.9795079784388276E-3</v>
      </c>
      <c r="BA1770" s="11">
        <v>86.54154810680474</v>
      </c>
      <c r="BB1770" s="11">
        <v>86.54154810680474</v>
      </c>
      <c r="BC1770" s="11"/>
      <c r="BD1770" s="11"/>
      <c r="BE1770" s="11"/>
      <c r="BF1770" s="11">
        <v>86.54154810680474</v>
      </c>
      <c r="BG1770" s="11">
        <v>86.54154810680474</v>
      </c>
      <c r="BH1770" s="11">
        <v>0</v>
      </c>
      <c r="BI1770" s="11">
        <v>0</v>
      </c>
      <c r="BJ1770" s="11">
        <v>0</v>
      </c>
      <c r="BK1770" s="11">
        <v>86.54154810680474</v>
      </c>
      <c r="BL1770" s="11">
        <v>86.54154810680474</v>
      </c>
    </row>
    <row r="1771" spans="1:64" hidden="1" x14ac:dyDescent="0.25">
      <c r="A1771" s="7" t="s">
        <v>85</v>
      </c>
      <c r="B1771" s="7" t="s">
        <v>211</v>
      </c>
      <c r="C1771" s="9">
        <v>45300</v>
      </c>
      <c r="D1771" s="9">
        <v>46022</v>
      </c>
      <c r="E1771" s="9">
        <v>46022</v>
      </c>
      <c r="F1771" s="7" t="s">
        <v>238</v>
      </c>
      <c r="G1771" s="11">
        <v>0</v>
      </c>
      <c r="H1771" s="11">
        <v>0</v>
      </c>
      <c r="I1771" s="11">
        <v>0</v>
      </c>
      <c r="J1771" s="11">
        <v>0</v>
      </c>
      <c r="K1771" s="11">
        <v>0</v>
      </c>
      <c r="L1771" s="11">
        <v>2000000</v>
      </c>
      <c r="M1771" s="13">
        <v>1.4999999999999999E-2</v>
      </c>
      <c r="N1771" s="13" t="s">
        <v>246</v>
      </c>
      <c r="O1771" s="13" t="s">
        <v>259</v>
      </c>
      <c r="P1771" s="13">
        <v>8.8999999999999999E-3</v>
      </c>
      <c r="Q1771" s="7" t="s">
        <v>260</v>
      </c>
      <c r="R1771" s="7" t="s">
        <v>262</v>
      </c>
      <c r="S1771" s="7">
        <v>0</v>
      </c>
      <c r="T1771" s="7" t="s">
        <v>268</v>
      </c>
      <c r="U1771" s="7" t="s">
        <v>269</v>
      </c>
      <c r="V1771" s="7">
        <v>1</v>
      </c>
      <c r="W1771" s="9">
        <v>45657</v>
      </c>
      <c r="X1771" s="7">
        <v>12</v>
      </c>
      <c r="Y1771" s="7">
        <v>7</v>
      </c>
      <c r="Z1771" s="11">
        <v>0</v>
      </c>
      <c r="AA1771" s="11">
        <v>0</v>
      </c>
      <c r="AB1771" s="11">
        <v>0</v>
      </c>
      <c r="AC1771" s="11">
        <v>0</v>
      </c>
      <c r="AD1771" s="11">
        <v>181818.18181818179</v>
      </c>
      <c r="AE1771" s="11">
        <v>1272727.2727272729</v>
      </c>
      <c r="AF1771" s="11">
        <v>0</v>
      </c>
      <c r="AG1771" s="11">
        <v>0</v>
      </c>
      <c r="AH1771" s="11">
        <v>0</v>
      </c>
      <c r="AI1771" s="11">
        <v>0</v>
      </c>
      <c r="AJ1771" s="11">
        <v>1272727.2727272729</v>
      </c>
      <c r="AK1771" s="11">
        <v>1272727.2727272729</v>
      </c>
      <c r="AL1771" s="13">
        <v>8.8949713308420497E-3</v>
      </c>
      <c r="AM1771" s="7">
        <v>4464</v>
      </c>
      <c r="AN1771" s="7" t="s">
        <v>288</v>
      </c>
      <c r="AO1771" s="9">
        <v>45869</v>
      </c>
      <c r="AP1771" s="9">
        <v>45838</v>
      </c>
      <c r="AQ1771" s="7">
        <v>31</v>
      </c>
      <c r="AR1771" s="7">
        <v>212</v>
      </c>
      <c r="AS1771" s="15">
        <v>0.9913896507635297</v>
      </c>
      <c r="AT1771" s="11">
        <v>99.888223831444961</v>
      </c>
      <c r="AU1771" s="11">
        <v>99.888223831444961</v>
      </c>
      <c r="AV1771" s="11">
        <v>99.888223831444961</v>
      </c>
      <c r="AW1771" s="11">
        <v>99.888223831444961</v>
      </c>
      <c r="AX1771" s="11">
        <v>0</v>
      </c>
      <c r="AY1771" s="11">
        <v>0</v>
      </c>
      <c r="AZ1771" s="13">
        <v>8.8949713308420497E-3</v>
      </c>
      <c r="BA1771" s="11">
        <v>99.888223831444961</v>
      </c>
      <c r="BB1771" s="11">
        <v>99.888223831444961</v>
      </c>
      <c r="BC1771" s="11"/>
      <c r="BD1771" s="11"/>
      <c r="BE1771" s="11"/>
      <c r="BF1771" s="11">
        <v>99.888223831444961</v>
      </c>
      <c r="BG1771" s="11">
        <v>99.888223831444961</v>
      </c>
      <c r="BH1771" s="11">
        <v>0</v>
      </c>
      <c r="BI1771" s="11">
        <v>0</v>
      </c>
      <c r="BJ1771" s="11">
        <v>0</v>
      </c>
      <c r="BK1771" s="11">
        <v>99.888223831444961</v>
      </c>
      <c r="BL1771" s="11">
        <v>99.888223831444961</v>
      </c>
    </row>
    <row r="1772" spans="1:64" hidden="1" x14ac:dyDescent="0.25">
      <c r="A1772" s="7" t="s">
        <v>85</v>
      </c>
      <c r="B1772" s="7" t="s">
        <v>211</v>
      </c>
      <c r="C1772" s="9">
        <v>45300</v>
      </c>
      <c r="D1772" s="9">
        <v>46022</v>
      </c>
      <c r="E1772" s="9">
        <v>46022</v>
      </c>
      <c r="F1772" s="7" t="s">
        <v>238</v>
      </c>
      <c r="G1772" s="11">
        <v>0</v>
      </c>
      <c r="H1772" s="11">
        <v>0</v>
      </c>
      <c r="I1772" s="11">
        <v>0</v>
      </c>
      <c r="J1772" s="11">
        <v>0</v>
      </c>
      <c r="K1772" s="11">
        <v>0</v>
      </c>
      <c r="L1772" s="11">
        <v>2000000</v>
      </c>
      <c r="M1772" s="13">
        <v>1.4999999999999999E-2</v>
      </c>
      <c r="N1772" s="13" t="s">
        <v>246</v>
      </c>
      <c r="O1772" s="13" t="s">
        <v>259</v>
      </c>
      <c r="P1772" s="13">
        <v>8.8999999999999999E-3</v>
      </c>
      <c r="Q1772" s="7" t="s">
        <v>260</v>
      </c>
      <c r="R1772" s="7" t="s">
        <v>262</v>
      </c>
      <c r="S1772" s="7">
        <v>0</v>
      </c>
      <c r="T1772" s="7" t="s">
        <v>268</v>
      </c>
      <c r="U1772" s="7" t="s">
        <v>269</v>
      </c>
      <c r="V1772" s="7">
        <v>1</v>
      </c>
      <c r="W1772" s="9">
        <v>45657</v>
      </c>
      <c r="X1772" s="7">
        <v>12</v>
      </c>
      <c r="Y1772" s="7">
        <v>8</v>
      </c>
      <c r="Z1772" s="11">
        <v>0</v>
      </c>
      <c r="AA1772" s="11">
        <v>0</v>
      </c>
      <c r="AB1772" s="11">
        <v>0</v>
      </c>
      <c r="AC1772" s="11">
        <v>0</v>
      </c>
      <c r="AD1772" s="11">
        <v>181818.18181818179</v>
      </c>
      <c r="AE1772" s="11">
        <v>1454545.4545454551</v>
      </c>
      <c r="AF1772" s="11">
        <v>0</v>
      </c>
      <c r="AG1772" s="11">
        <v>0</v>
      </c>
      <c r="AH1772" s="11">
        <v>0</v>
      </c>
      <c r="AI1772" s="11">
        <v>0</v>
      </c>
      <c r="AJ1772" s="11">
        <v>1454545.4545454551</v>
      </c>
      <c r="AK1772" s="11">
        <v>1454545.4545454551</v>
      </c>
      <c r="AL1772" s="13">
        <v>8.8112305447562989E-3</v>
      </c>
      <c r="AM1772" s="7">
        <v>4465</v>
      </c>
      <c r="AN1772" s="7" t="s">
        <v>289</v>
      </c>
      <c r="AO1772" s="9">
        <v>45900</v>
      </c>
      <c r="AP1772" s="9">
        <v>45869</v>
      </c>
      <c r="AQ1772" s="7">
        <v>31</v>
      </c>
      <c r="AR1772" s="7">
        <v>243</v>
      </c>
      <c r="AS1772" s="15">
        <v>0.99013681863975544</v>
      </c>
      <c r="AT1772" s="11">
        <v>112.9403369323481</v>
      </c>
      <c r="AU1772" s="11">
        <v>112.9403369323481</v>
      </c>
      <c r="AV1772" s="11">
        <v>112.9403369323481</v>
      </c>
      <c r="AW1772" s="11">
        <v>112.9403369323481</v>
      </c>
      <c r="AX1772" s="11">
        <v>0</v>
      </c>
      <c r="AY1772" s="11">
        <v>0</v>
      </c>
      <c r="AZ1772" s="13">
        <v>8.8112305447562989E-3</v>
      </c>
      <c r="BA1772" s="11">
        <v>112.9403369323481</v>
      </c>
      <c r="BB1772" s="11">
        <v>112.9403369323481</v>
      </c>
      <c r="BC1772" s="11"/>
      <c r="BD1772" s="11"/>
      <c r="BE1772" s="11"/>
      <c r="BF1772" s="11">
        <v>112.9403369323481</v>
      </c>
      <c r="BG1772" s="11">
        <v>112.9403369323481</v>
      </c>
      <c r="BH1772" s="11">
        <v>0</v>
      </c>
      <c r="BI1772" s="11">
        <v>0</v>
      </c>
      <c r="BJ1772" s="11">
        <v>0</v>
      </c>
      <c r="BK1772" s="11">
        <v>112.9403369323481</v>
      </c>
      <c r="BL1772" s="11">
        <v>112.9403369323481</v>
      </c>
    </row>
    <row r="1773" spans="1:64" hidden="1" x14ac:dyDescent="0.25">
      <c r="A1773" s="7" t="s">
        <v>85</v>
      </c>
      <c r="B1773" s="7" t="s">
        <v>211</v>
      </c>
      <c r="C1773" s="9">
        <v>45300</v>
      </c>
      <c r="D1773" s="9">
        <v>46022</v>
      </c>
      <c r="E1773" s="9">
        <v>46022</v>
      </c>
      <c r="F1773" s="7" t="s">
        <v>238</v>
      </c>
      <c r="G1773" s="11">
        <v>0</v>
      </c>
      <c r="H1773" s="11">
        <v>0</v>
      </c>
      <c r="I1773" s="11">
        <v>0</v>
      </c>
      <c r="J1773" s="11">
        <v>0</v>
      </c>
      <c r="K1773" s="11">
        <v>0</v>
      </c>
      <c r="L1773" s="11">
        <v>2000000</v>
      </c>
      <c r="M1773" s="13">
        <v>1.4999999999999999E-2</v>
      </c>
      <c r="N1773" s="13" t="s">
        <v>246</v>
      </c>
      <c r="O1773" s="13" t="s">
        <v>259</v>
      </c>
      <c r="P1773" s="13">
        <v>8.8999999999999999E-3</v>
      </c>
      <c r="Q1773" s="7" t="s">
        <v>260</v>
      </c>
      <c r="R1773" s="7" t="s">
        <v>262</v>
      </c>
      <c r="S1773" s="7">
        <v>0</v>
      </c>
      <c r="T1773" s="7" t="s">
        <v>268</v>
      </c>
      <c r="U1773" s="7" t="s">
        <v>269</v>
      </c>
      <c r="V1773" s="7">
        <v>1</v>
      </c>
      <c r="W1773" s="9">
        <v>45657</v>
      </c>
      <c r="X1773" s="7">
        <v>12</v>
      </c>
      <c r="Y1773" s="7">
        <v>9</v>
      </c>
      <c r="Z1773" s="11">
        <v>0</v>
      </c>
      <c r="AA1773" s="11">
        <v>0</v>
      </c>
      <c r="AB1773" s="11">
        <v>0</v>
      </c>
      <c r="AC1773" s="11">
        <v>0</v>
      </c>
      <c r="AD1773" s="11">
        <v>181818.18181818179</v>
      </c>
      <c r="AE1773" s="11">
        <v>1636363.636363636</v>
      </c>
      <c r="AF1773" s="11">
        <v>0</v>
      </c>
      <c r="AG1773" s="11">
        <v>0</v>
      </c>
      <c r="AH1773" s="11">
        <v>0</v>
      </c>
      <c r="AI1773" s="11">
        <v>0</v>
      </c>
      <c r="AJ1773" s="11">
        <v>1636363.636363636</v>
      </c>
      <c r="AK1773" s="11">
        <v>1636363.636363636</v>
      </c>
      <c r="AL1773" s="13">
        <v>8.728278127625666E-3</v>
      </c>
      <c r="AM1773" s="7">
        <v>4466</v>
      </c>
      <c r="AN1773" s="7" t="s">
        <v>290</v>
      </c>
      <c r="AO1773" s="9">
        <v>45930</v>
      </c>
      <c r="AP1773" s="9">
        <v>45900</v>
      </c>
      <c r="AQ1773" s="7">
        <v>30</v>
      </c>
      <c r="AR1773" s="7">
        <v>273</v>
      </c>
      <c r="AS1773" s="15">
        <v>0.98892590791265556</v>
      </c>
      <c r="AT1773" s="11">
        <v>125.70778032496339</v>
      </c>
      <c r="AU1773" s="11">
        <v>125.70778032496339</v>
      </c>
      <c r="AV1773" s="11">
        <v>125.70778032496339</v>
      </c>
      <c r="AW1773" s="11">
        <v>125.70778032496339</v>
      </c>
      <c r="AX1773" s="11">
        <v>0</v>
      </c>
      <c r="AY1773" s="11">
        <v>0</v>
      </c>
      <c r="AZ1773" s="13">
        <v>8.728278127625666E-3</v>
      </c>
      <c r="BA1773" s="11">
        <v>125.70778032496339</v>
      </c>
      <c r="BB1773" s="11">
        <v>125.70778032496339</v>
      </c>
      <c r="BC1773" s="11"/>
      <c r="BD1773" s="11"/>
      <c r="BE1773" s="11"/>
      <c r="BF1773" s="11">
        <v>125.70778032496339</v>
      </c>
      <c r="BG1773" s="11">
        <v>125.70778032496339</v>
      </c>
      <c r="BH1773" s="11">
        <v>0</v>
      </c>
      <c r="BI1773" s="11">
        <v>0</v>
      </c>
      <c r="BJ1773" s="11">
        <v>0</v>
      </c>
      <c r="BK1773" s="11">
        <v>125.70778032496339</v>
      </c>
      <c r="BL1773" s="11">
        <v>125.70778032496339</v>
      </c>
    </row>
    <row r="1774" spans="1:64" hidden="1" x14ac:dyDescent="0.25">
      <c r="A1774" s="7" t="s">
        <v>85</v>
      </c>
      <c r="B1774" s="7" t="s">
        <v>211</v>
      </c>
      <c r="C1774" s="9">
        <v>45300</v>
      </c>
      <c r="D1774" s="9">
        <v>46022</v>
      </c>
      <c r="E1774" s="9">
        <v>46022</v>
      </c>
      <c r="F1774" s="7" t="s">
        <v>238</v>
      </c>
      <c r="G1774" s="11">
        <v>0</v>
      </c>
      <c r="H1774" s="11">
        <v>0</v>
      </c>
      <c r="I1774" s="11">
        <v>0</v>
      </c>
      <c r="J1774" s="11">
        <v>0</v>
      </c>
      <c r="K1774" s="11">
        <v>0</v>
      </c>
      <c r="L1774" s="11">
        <v>2000000</v>
      </c>
      <c r="M1774" s="13">
        <v>1.4999999999999999E-2</v>
      </c>
      <c r="N1774" s="13" t="s">
        <v>246</v>
      </c>
      <c r="O1774" s="13" t="s">
        <v>259</v>
      </c>
      <c r="P1774" s="13">
        <v>8.8999999999999999E-3</v>
      </c>
      <c r="Q1774" s="7" t="s">
        <v>260</v>
      </c>
      <c r="R1774" s="7" t="s">
        <v>262</v>
      </c>
      <c r="S1774" s="7">
        <v>0</v>
      </c>
      <c r="T1774" s="7" t="s">
        <v>268</v>
      </c>
      <c r="U1774" s="7" t="s">
        <v>269</v>
      </c>
      <c r="V1774" s="7">
        <v>1</v>
      </c>
      <c r="W1774" s="9">
        <v>45657</v>
      </c>
      <c r="X1774" s="7">
        <v>12</v>
      </c>
      <c r="Y1774" s="7">
        <v>10</v>
      </c>
      <c r="Z1774" s="11">
        <v>0</v>
      </c>
      <c r="AA1774" s="11">
        <v>0</v>
      </c>
      <c r="AB1774" s="11">
        <v>0</v>
      </c>
      <c r="AC1774" s="11">
        <v>0</v>
      </c>
      <c r="AD1774" s="11">
        <v>181818.18181818179</v>
      </c>
      <c r="AE1774" s="11">
        <v>1818181.8181818179</v>
      </c>
      <c r="AF1774" s="11">
        <v>0</v>
      </c>
      <c r="AG1774" s="11">
        <v>0</v>
      </c>
      <c r="AH1774" s="11">
        <v>0</v>
      </c>
      <c r="AI1774" s="11">
        <v>0</v>
      </c>
      <c r="AJ1774" s="11">
        <v>1818181.8181818179</v>
      </c>
      <c r="AK1774" s="11">
        <v>1818181.8181818179</v>
      </c>
      <c r="AL1774" s="13">
        <v>8.646106657432262E-3</v>
      </c>
      <c r="AM1774" s="7">
        <v>4467</v>
      </c>
      <c r="AN1774" s="7" t="s">
        <v>291</v>
      </c>
      <c r="AO1774" s="9">
        <v>45961</v>
      </c>
      <c r="AP1774" s="9">
        <v>45930</v>
      </c>
      <c r="AQ1774" s="7">
        <v>31</v>
      </c>
      <c r="AR1774" s="7">
        <v>304</v>
      </c>
      <c r="AS1774" s="15">
        <v>0.98767618925308376</v>
      </c>
      <c r="AT1774" s="11">
        <v>138.18550492739439</v>
      </c>
      <c r="AU1774" s="11">
        <v>138.18550492739439</v>
      </c>
      <c r="AV1774" s="11">
        <v>138.18550492739439</v>
      </c>
      <c r="AW1774" s="11">
        <v>138.18550492739439</v>
      </c>
      <c r="AX1774" s="11">
        <v>0</v>
      </c>
      <c r="AY1774" s="11">
        <v>0</v>
      </c>
      <c r="AZ1774" s="13">
        <v>8.646106657432262E-3</v>
      </c>
      <c r="BA1774" s="11">
        <v>138.18550492739439</v>
      </c>
      <c r="BB1774" s="11">
        <v>138.18550492739439</v>
      </c>
      <c r="BC1774" s="11"/>
      <c r="BD1774" s="11"/>
      <c r="BE1774" s="11"/>
      <c r="BF1774" s="11">
        <v>138.18550492739439</v>
      </c>
      <c r="BG1774" s="11">
        <v>138.18550492739439</v>
      </c>
      <c r="BH1774" s="11">
        <v>0</v>
      </c>
      <c r="BI1774" s="11">
        <v>0</v>
      </c>
      <c r="BJ1774" s="11">
        <v>0</v>
      </c>
      <c r="BK1774" s="11">
        <v>138.18550492739439</v>
      </c>
      <c r="BL1774" s="11">
        <v>138.18550492739439</v>
      </c>
    </row>
    <row r="1775" spans="1:64" hidden="1" x14ac:dyDescent="0.25">
      <c r="A1775" s="7" t="s">
        <v>85</v>
      </c>
      <c r="B1775" s="7" t="s">
        <v>211</v>
      </c>
      <c r="C1775" s="9">
        <v>45300</v>
      </c>
      <c r="D1775" s="9">
        <v>46022</v>
      </c>
      <c r="E1775" s="9">
        <v>46022</v>
      </c>
      <c r="F1775" s="7" t="s">
        <v>238</v>
      </c>
      <c r="G1775" s="11">
        <v>0</v>
      </c>
      <c r="H1775" s="11">
        <v>0</v>
      </c>
      <c r="I1775" s="11">
        <v>0</v>
      </c>
      <c r="J1775" s="11">
        <v>0</v>
      </c>
      <c r="K1775" s="11">
        <v>0</v>
      </c>
      <c r="L1775" s="11">
        <v>2000000</v>
      </c>
      <c r="M1775" s="13">
        <v>1.4999999999999999E-2</v>
      </c>
      <c r="N1775" s="13" t="s">
        <v>246</v>
      </c>
      <c r="O1775" s="13" t="s">
        <v>259</v>
      </c>
      <c r="P1775" s="13">
        <v>8.8999999999999999E-3</v>
      </c>
      <c r="Q1775" s="7" t="s">
        <v>260</v>
      </c>
      <c r="R1775" s="7" t="s">
        <v>262</v>
      </c>
      <c r="S1775" s="7">
        <v>0</v>
      </c>
      <c r="T1775" s="7" t="s">
        <v>268</v>
      </c>
      <c r="U1775" s="7" t="s">
        <v>269</v>
      </c>
      <c r="V1775" s="7">
        <v>1</v>
      </c>
      <c r="W1775" s="9">
        <v>45657</v>
      </c>
      <c r="X1775" s="7">
        <v>12</v>
      </c>
      <c r="Y1775" s="7">
        <v>11</v>
      </c>
      <c r="Z1775" s="11">
        <v>0</v>
      </c>
      <c r="AA1775" s="11">
        <v>0</v>
      </c>
      <c r="AB1775" s="11">
        <v>0</v>
      </c>
      <c r="AC1775" s="11">
        <v>0</v>
      </c>
      <c r="AD1775" s="11">
        <v>181818.18181818179</v>
      </c>
      <c r="AE1775" s="11">
        <v>2000000</v>
      </c>
      <c r="AF1775" s="11">
        <v>0</v>
      </c>
      <c r="AG1775" s="11">
        <v>0</v>
      </c>
      <c r="AH1775" s="11">
        <v>0</v>
      </c>
      <c r="AI1775" s="11">
        <v>0</v>
      </c>
      <c r="AJ1775" s="11">
        <v>2000000</v>
      </c>
      <c r="AK1775" s="11">
        <v>2000000</v>
      </c>
      <c r="AL1775" s="13">
        <v>8.5647087820321932E-3</v>
      </c>
      <c r="AM1775" s="7">
        <v>4468</v>
      </c>
      <c r="AN1775" s="7" t="s">
        <v>292</v>
      </c>
      <c r="AO1775" s="9">
        <v>45991</v>
      </c>
      <c r="AP1775" s="9">
        <v>45961</v>
      </c>
      <c r="AQ1775" s="7">
        <v>30</v>
      </c>
      <c r="AR1775" s="7">
        <v>334</v>
      </c>
      <c r="AS1775" s="15">
        <v>0.98646828780961371</v>
      </c>
      <c r="AT1775" s="11">
        <v>150.38888221882681</v>
      </c>
      <c r="AU1775" s="11">
        <v>150.38888221882681</v>
      </c>
      <c r="AV1775" s="11">
        <v>150.38888221882681</v>
      </c>
      <c r="AW1775" s="11">
        <v>150.38888221882681</v>
      </c>
      <c r="AX1775" s="11">
        <v>0</v>
      </c>
      <c r="AY1775" s="11">
        <v>0</v>
      </c>
      <c r="AZ1775" s="13">
        <v>8.5647087820321932E-3</v>
      </c>
      <c r="BA1775" s="11">
        <v>150.38888221882681</v>
      </c>
      <c r="BB1775" s="11">
        <v>150.38888221882681</v>
      </c>
      <c r="BC1775" s="11"/>
      <c r="BD1775" s="11"/>
      <c r="BE1775" s="11"/>
      <c r="BF1775" s="11">
        <v>150.38888221882681</v>
      </c>
      <c r="BG1775" s="11">
        <v>150.38888221882681</v>
      </c>
      <c r="BH1775" s="11">
        <v>0</v>
      </c>
      <c r="BI1775" s="11">
        <v>0</v>
      </c>
      <c r="BJ1775" s="11">
        <v>0</v>
      </c>
      <c r="BK1775" s="11">
        <v>150.38888221882681</v>
      </c>
      <c r="BL1775" s="11">
        <v>150.38888221882681</v>
      </c>
    </row>
    <row r="1776" spans="1:64" hidden="1" x14ac:dyDescent="0.25">
      <c r="A1776" s="7" t="s">
        <v>85</v>
      </c>
      <c r="B1776" s="7" t="s">
        <v>211</v>
      </c>
      <c r="C1776" s="9">
        <v>45300</v>
      </c>
      <c r="D1776" s="9">
        <v>46022</v>
      </c>
      <c r="E1776" s="9">
        <v>46022</v>
      </c>
      <c r="F1776" s="7" t="s">
        <v>238</v>
      </c>
      <c r="G1776" s="11">
        <v>0</v>
      </c>
      <c r="H1776" s="11">
        <v>0</v>
      </c>
      <c r="I1776" s="11">
        <v>0</v>
      </c>
      <c r="J1776" s="11">
        <v>0</v>
      </c>
      <c r="K1776" s="11">
        <v>0</v>
      </c>
      <c r="L1776" s="11">
        <v>2000000</v>
      </c>
      <c r="M1776" s="13">
        <v>1.4999999999999999E-2</v>
      </c>
      <c r="N1776" s="13" t="s">
        <v>246</v>
      </c>
      <c r="O1776" s="13" t="s">
        <v>259</v>
      </c>
      <c r="P1776" s="13">
        <v>8.8999999999999999E-3</v>
      </c>
      <c r="Q1776" s="7" t="s">
        <v>260</v>
      </c>
      <c r="R1776" s="7" t="s">
        <v>262</v>
      </c>
      <c r="S1776" s="7">
        <v>0</v>
      </c>
      <c r="T1776" s="7" t="s">
        <v>268</v>
      </c>
      <c r="U1776" s="7" t="s">
        <v>269</v>
      </c>
      <c r="V1776" s="7">
        <v>1</v>
      </c>
      <c r="W1776" s="9">
        <v>45657</v>
      </c>
      <c r="X1776" s="7">
        <v>12</v>
      </c>
      <c r="Y1776" s="7">
        <v>12</v>
      </c>
      <c r="Z1776" s="11">
        <v>0</v>
      </c>
      <c r="AA1776" s="11">
        <v>0</v>
      </c>
      <c r="AB1776" s="11">
        <v>0</v>
      </c>
      <c r="AC1776" s="11">
        <v>0</v>
      </c>
      <c r="AD1776" s="11">
        <v>0</v>
      </c>
      <c r="AE1776" s="11">
        <v>2000000</v>
      </c>
      <c r="AF1776" s="11">
        <v>2000000</v>
      </c>
      <c r="AG1776" s="11">
        <v>2000000</v>
      </c>
      <c r="AH1776" s="11">
        <v>2000000</v>
      </c>
      <c r="AI1776" s="11">
        <v>2000000</v>
      </c>
      <c r="AJ1776" s="11">
        <v>0</v>
      </c>
      <c r="AK1776" s="11">
        <v>0</v>
      </c>
      <c r="AL1776" s="13">
        <v>8.4840772184974211E-3</v>
      </c>
      <c r="AM1776" s="7">
        <v>4469</v>
      </c>
      <c r="AN1776" s="7" t="s">
        <v>293</v>
      </c>
      <c r="AO1776" s="9">
        <v>46022</v>
      </c>
      <c r="AP1776" s="9">
        <v>45991</v>
      </c>
      <c r="AQ1776" s="7">
        <v>31</v>
      </c>
      <c r="AR1776" s="7">
        <v>365</v>
      </c>
      <c r="AS1776" s="15">
        <v>0.98522167487684742</v>
      </c>
      <c r="AT1776" s="11">
        <v>0</v>
      </c>
      <c r="AU1776" s="11">
        <v>0</v>
      </c>
      <c r="AV1776" s="11">
        <v>0</v>
      </c>
      <c r="AW1776" s="11">
        <v>0</v>
      </c>
      <c r="AX1776" s="11">
        <v>0</v>
      </c>
      <c r="AY1776" s="11">
        <v>0</v>
      </c>
      <c r="AZ1776" s="13">
        <v>8.4840772184974211E-3</v>
      </c>
      <c r="BA1776" s="11">
        <v>0</v>
      </c>
      <c r="BB1776" s="11">
        <v>0</v>
      </c>
      <c r="BC1776" s="11"/>
      <c r="BD1776" s="11"/>
      <c r="BE1776" s="11"/>
      <c r="BF1776" s="11">
        <v>0</v>
      </c>
      <c r="BG1776" s="11">
        <v>0</v>
      </c>
      <c r="BH1776" s="11">
        <v>0</v>
      </c>
      <c r="BI1776" s="11">
        <v>0</v>
      </c>
      <c r="BJ1776" s="11">
        <v>0</v>
      </c>
      <c r="BK1776" s="11">
        <v>0</v>
      </c>
      <c r="BL1776" s="11">
        <v>0</v>
      </c>
    </row>
    <row r="1777" spans="1:64" hidden="1" x14ac:dyDescent="0.25">
      <c r="A1777" s="7">
        <v>501137</v>
      </c>
      <c r="B1777" s="7" t="s">
        <v>212</v>
      </c>
      <c r="C1777" s="9">
        <v>45471</v>
      </c>
      <c r="D1777" s="9">
        <v>46022</v>
      </c>
      <c r="E1777" s="9">
        <v>46022</v>
      </c>
      <c r="F1777" s="7" t="s">
        <v>238</v>
      </c>
      <c r="G1777" s="11">
        <v>41645.379999999997</v>
      </c>
      <c r="H1777" s="11">
        <v>41500</v>
      </c>
      <c r="I1777" s="11" t="s">
        <v>240</v>
      </c>
      <c r="J1777" s="11">
        <v>290.77</v>
      </c>
      <c r="K1777" s="11" t="s">
        <v>240</v>
      </c>
      <c r="L1777" s="11">
        <v>1458500</v>
      </c>
      <c r="M1777" s="13">
        <v>6.7299999999999999E-2</v>
      </c>
      <c r="N1777" s="13" t="s">
        <v>244</v>
      </c>
      <c r="O1777" s="13" t="s">
        <v>257</v>
      </c>
      <c r="P1777" s="13">
        <v>0.39539999999999997</v>
      </c>
      <c r="Q1777" s="7" t="s">
        <v>260</v>
      </c>
      <c r="R1777" s="7" t="s">
        <v>262</v>
      </c>
      <c r="S1777" s="7">
        <v>0</v>
      </c>
      <c r="T1777" s="7" t="s">
        <v>268</v>
      </c>
      <c r="U1777" s="7" t="s">
        <v>269</v>
      </c>
      <c r="V1777" s="7">
        <v>1</v>
      </c>
      <c r="W1777" s="9">
        <v>45657</v>
      </c>
      <c r="X1777" s="7">
        <v>12</v>
      </c>
      <c r="Y1777" s="7">
        <v>0</v>
      </c>
      <c r="Z1777" s="11">
        <v>0</v>
      </c>
      <c r="AA1777" s="11">
        <v>0</v>
      </c>
      <c r="AB1777" s="11">
        <v>0</v>
      </c>
      <c r="AC1777" s="11">
        <v>0</v>
      </c>
      <c r="AD1777" s="11">
        <v>0</v>
      </c>
      <c r="AE1777" s="11">
        <v>0</v>
      </c>
      <c r="AF1777" s="11">
        <v>0</v>
      </c>
      <c r="AG1777" s="11">
        <v>0</v>
      </c>
      <c r="AH1777" s="11">
        <v>0</v>
      </c>
      <c r="AI1777" s="11">
        <v>0</v>
      </c>
      <c r="AJ1777" s="11">
        <v>41645.379999999997</v>
      </c>
      <c r="AK1777" s="11">
        <v>0</v>
      </c>
      <c r="AM1777" s="7">
        <v>4470</v>
      </c>
      <c r="AN1777" s="7" t="s">
        <v>294</v>
      </c>
      <c r="AO1777" s="9">
        <v>45657</v>
      </c>
      <c r="AP1777" s="9">
        <v>46022</v>
      </c>
      <c r="AQ1777" s="7">
        <v>0</v>
      </c>
      <c r="AR1777" s="7">
        <v>0</v>
      </c>
      <c r="AS1777" s="15">
        <v>1</v>
      </c>
      <c r="BC1777" s="11"/>
      <c r="BD1777" s="11"/>
      <c r="BE1777" s="11"/>
    </row>
    <row r="1778" spans="1:64" hidden="1" x14ac:dyDescent="0.25">
      <c r="A1778" s="7">
        <v>501137</v>
      </c>
      <c r="B1778" s="7" t="s">
        <v>212</v>
      </c>
      <c r="C1778" s="9">
        <v>45471</v>
      </c>
      <c r="D1778" s="9">
        <v>46022</v>
      </c>
      <c r="E1778" s="9">
        <v>46022</v>
      </c>
      <c r="F1778" s="7" t="s">
        <v>238</v>
      </c>
      <c r="G1778" s="11">
        <v>41645.379999999997</v>
      </c>
      <c r="H1778" s="11">
        <v>41500</v>
      </c>
      <c r="I1778" s="11" t="s">
        <v>240</v>
      </c>
      <c r="J1778" s="11">
        <v>290.77</v>
      </c>
      <c r="K1778" s="11" t="s">
        <v>240</v>
      </c>
      <c r="L1778" s="11">
        <v>1458500</v>
      </c>
      <c r="M1778" s="13">
        <v>6.7299999999999999E-2</v>
      </c>
      <c r="N1778" s="13" t="s">
        <v>244</v>
      </c>
      <c r="O1778" s="13" t="s">
        <v>257</v>
      </c>
      <c r="P1778" s="13">
        <v>0.39539999999999997</v>
      </c>
      <c r="Q1778" s="7" t="s">
        <v>260</v>
      </c>
      <c r="R1778" s="7" t="s">
        <v>262</v>
      </c>
      <c r="S1778" s="7">
        <v>0</v>
      </c>
      <c r="T1778" s="7" t="s">
        <v>268</v>
      </c>
      <c r="U1778" s="7" t="s">
        <v>269</v>
      </c>
      <c r="V1778" s="7">
        <v>1</v>
      </c>
      <c r="W1778" s="9">
        <v>45657</v>
      </c>
      <c r="X1778" s="7">
        <v>12</v>
      </c>
      <c r="Y1778" s="7">
        <v>1</v>
      </c>
      <c r="Z1778" s="11">
        <v>0</v>
      </c>
      <c r="AA1778" s="11">
        <v>0</v>
      </c>
      <c r="AB1778" s="11">
        <v>0</v>
      </c>
      <c r="AC1778" s="11">
        <v>0</v>
      </c>
      <c r="AD1778" s="11">
        <v>132590.90909090909</v>
      </c>
      <c r="AE1778" s="11">
        <v>132590.90909090909</v>
      </c>
      <c r="AF1778" s="11">
        <v>0</v>
      </c>
      <c r="AG1778" s="11">
        <v>0</v>
      </c>
      <c r="AH1778" s="11">
        <v>0</v>
      </c>
      <c r="AI1778" s="11">
        <v>0</v>
      </c>
      <c r="AJ1778" s="11">
        <v>174236.28909090909</v>
      </c>
      <c r="AK1778" s="11">
        <v>132590.90909090909</v>
      </c>
      <c r="AL1778" s="13">
        <v>9.4143964011949022E-3</v>
      </c>
      <c r="AM1778" s="7">
        <v>4471</v>
      </c>
      <c r="AN1778" s="7" t="s">
        <v>295</v>
      </c>
      <c r="AO1778" s="9">
        <v>45688</v>
      </c>
      <c r="AP1778" s="9">
        <v>45657</v>
      </c>
      <c r="AQ1778" s="7">
        <v>31</v>
      </c>
      <c r="AR1778" s="7">
        <v>31</v>
      </c>
      <c r="AS1778" s="15">
        <v>0.99448350508212235</v>
      </c>
      <c r="AT1778" s="11">
        <v>645.00835859649555</v>
      </c>
      <c r="AU1778" s="11">
        <v>645.00835859649555</v>
      </c>
      <c r="AV1778" s="11">
        <v>490.84059976118152</v>
      </c>
      <c r="AW1778" s="11">
        <v>490.84059976118152</v>
      </c>
      <c r="AX1778" s="11">
        <v>154.167758835314</v>
      </c>
      <c r="AY1778" s="11">
        <v>154.167758835314</v>
      </c>
      <c r="AZ1778" s="13">
        <v>9.4143964011949022E-3</v>
      </c>
      <c r="BA1778" s="11">
        <v>645.00835859649555</v>
      </c>
      <c r="BB1778" s="11">
        <v>645.00835859649555</v>
      </c>
      <c r="BC1778" s="11"/>
      <c r="BD1778" s="11"/>
      <c r="BE1778" s="11"/>
      <c r="BF1778" s="11">
        <v>490.84059976118152</v>
      </c>
      <c r="BG1778" s="11">
        <v>490.84059976118152</v>
      </c>
      <c r="BH1778" s="11">
        <v>154.167758835314</v>
      </c>
      <c r="BI1778" s="11">
        <v>154.167758835314</v>
      </c>
      <c r="BJ1778" s="11">
        <v>154.167758835314</v>
      </c>
      <c r="BK1778" s="11">
        <v>490.84059976118152</v>
      </c>
      <c r="BL1778" s="11">
        <v>645.00835859649555</v>
      </c>
    </row>
    <row r="1779" spans="1:64" hidden="1" x14ac:dyDescent="0.25">
      <c r="A1779" s="7">
        <v>501137</v>
      </c>
      <c r="B1779" s="7" t="s">
        <v>212</v>
      </c>
      <c r="C1779" s="9">
        <v>45471</v>
      </c>
      <c r="D1779" s="9">
        <v>46022</v>
      </c>
      <c r="E1779" s="9">
        <v>46022</v>
      </c>
      <c r="F1779" s="7" t="s">
        <v>238</v>
      </c>
      <c r="G1779" s="11">
        <v>41645.379999999997</v>
      </c>
      <c r="H1779" s="11">
        <v>41500</v>
      </c>
      <c r="I1779" s="11" t="s">
        <v>240</v>
      </c>
      <c r="J1779" s="11">
        <v>290.77</v>
      </c>
      <c r="K1779" s="11" t="s">
        <v>240</v>
      </c>
      <c r="L1779" s="11">
        <v>1458500</v>
      </c>
      <c r="M1779" s="13">
        <v>6.7299999999999999E-2</v>
      </c>
      <c r="N1779" s="13" t="s">
        <v>244</v>
      </c>
      <c r="O1779" s="13" t="s">
        <v>257</v>
      </c>
      <c r="P1779" s="13">
        <v>0.39539999999999997</v>
      </c>
      <c r="Q1779" s="7" t="s">
        <v>260</v>
      </c>
      <c r="R1779" s="7" t="s">
        <v>262</v>
      </c>
      <c r="S1779" s="7">
        <v>0</v>
      </c>
      <c r="T1779" s="7" t="s">
        <v>268</v>
      </c>
      <c r="U1779" s="7" t="s">
        <v>269</v>
      </c>
      <c r="V1779" s="7">
        <v>1</v>
      </c>
      <c r="W1779" s="9">
        <v>45657</v>
      </c>
      <c r="X1779" s="7">
        <v>12</v>
      </c>
      <c r="Y1779" s="7">
        <v>2</v>
      </c>
      <c r="Z1779" s="11">
        <v>0</v>
      </c>
      <c r="AA1779" s="11">
        <v>0</v>
      </c>
      <c r="AB1779" s="11">
        <v>0</v>
      </c>
      <c r="AC1779" s="11">
        <v>0</v>
      </c>
      <c r="AD1779" s="11">
        <v>132590.90909090909</v>
      </c>
      <c r="AE1779" s="11">
        <v>265181.81818181818</v>
      </c>
      <c r="AF1779" s="11">
        <v>0</v>
      </c>
      <c r="AG1779" s="11">
        <v>0</v>
      </c>
      <c r="AH1779" s="11">
        <v>0</v>
      </c>
      <c r="AI1779" s="11">
        <v>0</v>
      </c>
      <c r="AJ1779" s="11">
        <v>306827.19818181818</v>
      </c>
      <c r="AK1779" s="11">
        <v>265181.81818181818</v>
      </c>
      <c r="AL1779" s="13">
        <v>9.3257655415960317E-3</v>
      </c>
      <c r="AM1779" s="7">
        <v>4472</v>
      </c>
      <c r="AN1779" s="7" t="s">
        <v>296</v>
      </c>
      <c r="AO1779" s="9">
        <v>45716</v>
      </c>
      <c r="AP1779" s="9">
        <v>45688</v>
      </c>
      <c r="AQ1779" s="7">
        <v>28</v>
      </c>
      <c r="AR1779" s="7">
        <v>59</v>
      </c>
      <c r="AS1779" s="15">
        <v>0.98952702588204078</v>
      </c>
      <c r="AT1779" s="11">
        <v>1119.5478804547599</v>
      </c>
      <c r="AU1779" s="11">
        <v>1119.5478804547599</v>
      </c>
      <c r="AV1779" s="11">
        <v>967.59265228067636</v>
      </c>
      <c r="AW1779" s="11">
        <v>967.59265228067636</v>
      </c>
      <c r="AX1779" s="11">
        <v>151.955228174084</v>
      </c>
      <c r="AY1779" s="11">
        <v>151.955228174084</v>
      </c>
      <c r="AZ1779" s="13">
        <v>9.3257655415960317E-3</v>
      </c>
      <c r="BA1779" s="11">
        <v>1119.5478804547599</v>
      </c>
      <c r="BB1779" s="11">
        <v>1119.5478804547599</v>
      </c>
      <c r="BC1779" s="11"/>
      <c r="BD1779" s="11"/>
      <c r="BE1779" s="11"/>
      <c r="BF1779" s="11">
        <v>967.59265228067636</v>
      </c>
      <c r="BG1779" s="11">
        <v>967.59265228067636</v>
      </c>
      <c r="BH1779" s="11">
        <v>151.955228174084</v>
      </c>
      <c r="BI1779" s="11">
        <v>151.955228174084</v>
      </c>
      <c r="BJ1779" s="11">
        <v>151.955228174084</v>
      </c>
      <c r="BK1779" s="11">
        <v>967.59265228067636</v>
      </c>
      <c r="BL1779" s="11">
        <v>1119.5478804547599</v>
      </c>
    </row>
    <row r="1780" spans="1:64" hidden="1" x14ac:dyDescent="0.25">
      <c r="A1780" s="7">
        <v>501137</v>
      </c>
      <c r="B1780" s="7" t="s">
        <v>212</v>
      </c>
      <c r="C1780" s="9">
        <v>45471</v>
      </c>
      <c r="D1780" s="9">
        <v>46022</v>
      </c>
      <c r="E1780" s="9">
        <v>46022</v>
      </c>
      <c r="F1780" s="7" t="s">
        <v>238</v>
      </c>
      <c r="G1780" s="11">
        <v>41645.379999999997</v>
      </c>
      <c r="H1780" s="11">
        <v>41500</v>
      </c>
      <c r="I1780" s="11" t="s">
        <v>240</v>
      </c>
      <c r="J1780" s="11">
        <v>290.77</v>
      </c>
      <c r="K1780" s="11" t="s">
        <v>240</v>
      </c>
      <c r="L1780" s="11">
        <v>1458500</v>
      </c>
      <c r="M1780" s="13">
        <v>6.7299999999999999E-2</v>
      </c>
      <c r="N1780" s="13" t="s">
        <v>244</v>
      </c>
      <c r="O1780" s="13" t="s">
        <v>257</v>
      </c>
      <c r="P1780" s="13">
        <v>0.39539999999999997</v>
      </c>
      <c r="Q1780" s="7" t="s">
        <v>260</v>
      </c>
      <c r="R1780" s="7" t="s">
        <v>262</v>
      </c>
      <c r="S1780" s="7">
        <v>0</v>
      </c>
      <c r="T1780" s="7" t="s">
        <v>268</v>
      </c>
      <c r="U1780" s="7" t="s">
        <v>269</v>
      </c>
      <c r="V1780" s="7">
        <v>1</v>
      </c>
      <c r="W1780" s="9">
        <v>45657</v>
      </c>
      <c r="X1780" s="7">
        <v>12</v>
      </c>
      <c r="Y1780" s="7">
        <v>3</v>
      </c>
      <c r="Z1780" s="11">
        <v>0</v>
      </c>
      <c r="AA1780" s="11">
        <v>0</v>
      </c>
      <c r="AB1780" s="11">
        <v>0</v>
      </c>
      <c r="AC1780" s="11">
        <v>0</v>
      </c>
      <c r="AD1780" s="11">
        <v>132590.90909090909</v>
      </c>
      <c r="AE1780" s="11">
        <v>397772.72727272729</v>
      </c>
      <c r="AF1780" s="11">
        <v>0</v>
      </c>
      <c r="AG1780" s="11">
        <v>0</v>
      </c>
      <c r="AH1780" s="11">
        <v>0</v>
      </c>
      <c r="AI1780" s="11">
        <v>0</v>
      </c>
      <c r="AJ1780" s="11">
        <v>439418.1072727273</v>
      </c>
      <c r="AK1780" s="11">
        <v>397772.72727272729</v>
      </c>
      <c r="AL1780" s="13">
        <v>9.2379690880428633E-3</v>
      </c>
      <c r="AM1780" s="7">
        <v>4473</v>
      </c>
      <c r="AN1780" s="7" t="s">
        <v>271</v>
      </c>
      <c r="AO1780" s="9">
        <v>45747</v>
      </c>
      <c r="AP1780" s="9">
        <v>45716</v>
      </c>
      <c r="AQ1780" s="7">
        <v>31</v>
      </c>
      <c r="AR1780" s="7">
        <v>90</v>
      </c>
      <c r="AS1780" s="15">
        <v>0.98406830507265997</v>
      </c>
      <c r="AT1780" s="11">
        <v>1579.488117330807</v>
      </c>
      <c r="AU1780" s="11">
        <v>1579.488117330807</v>
      </c>
      <c r="AV1780" s="11">
        <v>1429.7938244397301</v>
      </c>
      <c r="AW1780" s="11">
        <v>1429.7938244397301</v>
      </c>
      <c r="AX1780" s="11">
        <v>149.6942928910764</v>
      </c>
      <c r="AY1780" s="11">
        <v>149.6942928910764</v>
      </c>
      <c r="AZ1780" s="13">
        <v>9.2379690880428633E-3</v>
      </c>
      <c r="BA1780" s="11">
        <v>1579.488117330807</v>
      </c>
      <c r="BB1780" s="11">
        <v>1579.488117330807</v>
      </c>
      <c r="BC1780" s="11"/>
      <c r="BD1780" s="11"/>
      <c r="BE1780" s="11"/>
      <c r="BF1780" s="11">
        <v>1429.7938244397301</v>
      </c>
      <c r="BG1780" s="11">
        <v>1429.7938244397301</v>
      </c>
      <c r="BH1780" s="11">
        <v>149.6942928910764</v>
      </c>
      <c r="BI1780" s="11">
        <v>149.6942928910764</v>
      </c>
      <c r="BJ1780" s="11">
        <v>149.6942928910764</v>
      </c>
      <c r="BK1780" s="11">
        <v>1429.7938244397301</v>
      </c>
      <c r="BL1780" s="11">
        <v>1579.488117330807</v>
      </c>
    </row>
    <row r="1781" spans="1:64" hidden="1" x14ac:dyDescent="0.25">
      <c r="A1781" s="7">
        <v>501137</v>
      </c>
      <c r="B1781" s="7" t="s">
        <v>212</v>
      </c>
      <c r="C1781" s="9">
        <v>45471</v>
      </c>
      <c r="D1781" s="9">
        <v>46022</v>
      </c>
      <c r="E1781" s="9">
        <v>46022</v>
      </c>
      <c r="F1781" s="7" t="s">
        <v>238</v>
      </c>
      <c r="G1781" s="11">
        <v>41645.379999999997</v>
      </c>
      <c r="H1781" s="11">
        <v>41500</v>
      </c>
      <c r="I1781" s="11" t="s">
        <v>240</v>
      </c>
      <c r="J1781" s="11">
        <v>290.77</v>
      </c>
      <c r="K1781" s="11" t="s">
        <v>240</v>
      </c>
      <c r="L1781" s="11">
        <v>1458500</v>
      </c>
      <c r="M1781" s="13">
        <v>6.7299999999999999E-2</v>
      </c>
      <c r="N1781" s="13" t="s">
        <v>244</v>
      </c>
      <c r="O1781" s="13" t="s">
        <v>257</v>
      </c>
      <c r="P1781" s="13">
        <v>0.39539999999999997</v>
      </c>
      <c r="Q1781" s="7" t="s">
        <v>260</v>
      </c>
      <c r="R1781" s="7" t="s">
        <v>262</v>
      </c>
      <c r="S1781" s="7">
        <v>0</v>
      </c>
      <c r="T1781" s="7" t="s">
        <v>268</v>
      </c>
      <c r="U1781" s="7" t="s">
        <v>269</v>
      </c>
      <c r="V1781" s="7">
        <v>1</v>
      </c>
      <c r="W1781" s="9">
        <v>45657</v>
      </c>
      <c r="X1781" s="7">
        <v>12</v>
      </c>
      <c r="Y1781" s="7">
        <v>4</v>
      </c>
      <c r="Z1781" s="11">
        <v>0</v>
      </c>
      <c r="AA1781" s="11">
        <v>0</v>
      </c>
      <c r="AB1781" s="11">
        <v>0</v>
      </c>
      <c r="AC1781" s="11">
        <v>0</v>
      </c>
      <c r="AD1781" s="11">
        <v>132590.90909090909</v>
      </c>
      <c r="AE1781" s="11">
        <v>530363.63636363635</v>
      </c>
      <c r="AF1781" s="11">
        <v>0</v>
      </c>
      <c r="AG1781" s="11">
        <v>0</v>
      </c>
      <c r="AH1781" s="11">
        <v>0</v>
      </c>
      <c r="AI1781" s="11">
        <v>0</v>
      </c>
      <c r="AJ1781" s="11">
        <v>572009.01636363636</v>
      </c>
      <c r="AK1781" s="11">
        <v>530363.63636363635</v>
      </c>
      <c r="AL1781" s="13">
        <v>9.1509991851060901E-3</v>
      </c>
      <c r="AM1781" s="7">
        <v>4474</v>
      </c>
      <c r="AN1781" s="7" t="s">
        <v>272</v>
      </c>
      <c r="AO1781" s="9">
        <v>45777</v>
      </c>
      <c r="AP1781" s="9">
        <v>45747</v>
      </c>
      <c r="AQ1781" s="7">
        <v>30</v>
      </c>
      <c r="AR1781" s="7">
        <v>120</v>
      </c>
      <c r="AS1781" s="15">
        <v>0.97881434532669087</v>
      </c>
      <c r="AT1781" s="11">
        <v>2025.8551126951249</v>
      </c>
      <c r="AU1781" s="11">
        <v>2025.8551126951249</v>
      </c>
      <c r="AV1781" s="11">
        <v>1878.361797765458</v>
      </c>
      <c r="AW1781" s="11">
        <v>1878.361797765458</v>
      </c>
      <c r="AX1781" s="11">
        <v>147.4933149296678</v>
      </c>
      <c r="AY1781" s="11">
        <v>147.4933149296678</v>
      </c>
      <c r="AZ1781" s="13">
        <v>9.1509991851060901E-3</v>
      </c>
      <c r="BA1781" s="11">
        <v>2025.8551126951249</v>
      </c>
      <c r="BB1781" s="11">
        <v>2025.8551126951249</v>
      </c>
      <c r="BC1781" s="11"/>
      <c r="BD1781" s="11"/>
      <c r="BE1781" s="11"/>
      <c r="BF1781" s="11">
        <v>1878.361797765458</v>
      </c>
      <c r="BG1781" s="11">
        <v>1878.361797765458</v>
      </c>
      <c r="BH1781" s="11">
        <v>147.4933149296678</v>
      </c>
      <c r="BI1781" s="11">
        <v>147.4933149296678</v>
      </c>
      <c r="BJ1781" s="11">
        <v>147.4933149296678</v>
      </c>
      <c r="BK1781" s="11">
        <v>1878.361797765458</v>
      </c>
      <c r="BL1781" s="11">
        <v>2025.8551126951249</v>
      </c>
    </row>
    <row r="1782" spans="1:64" hidden="1" x14ac:dyDescent="0.25">
      <c r="A1782" s="7">
        <v>501137</v>
      </c>
      <c r="B1782" s="7" t="s">
        <v>212</v>
      </c>
      <c r="C1782" s="9">
        <v>45471</v>
      </c>
      <c r="D1782" s="9">
        <v>46022</v>
      </c>
      <c r="E1782" s="9">
        <v>46022</v>
      </c>
      <c r="F1782" s="7" t="s">
        <v>238</v>
      </c>
      <c r="G1782" s="11">
        <v>41645.379999999997</v>
      </c>
      <c r="H1782" s="11">
        <v>41500</v>
      </c>
      <c r="I1782" s="11" t="s">
        <v>240</v>
      </c>
      <c r="J1782" s="11">
        <v>290.77</v>
      </c>
      <c r="K1782" s="11" t="s">
        <v>240</v>
      </c>
      <c r="L1782" s="11">
        <v>1458500</v>
      </c>
      <c r="M1782" s="13">
        <v>6.7299999999999999E-2</v>
      </c>
      <c r="N1782" s="13" t="s">
        <v>244</v>
      </c>
      <c r="O1782" s="13" t="s">
        <v>257</v>
      </c>
      <c r="P1782" s="13">
        <v>0.39539999999999997</v>
      </c>
      <c r="Q1782" s="7" t="s">
        <v>260</v>
      </c>
      <c r="R1782" s="7" t="s">
        <v>262</v>
      </c>
      <c r="S1782" s="7">
        <v>0</v>
      </c>
      <c r="T1782" s="7" t="s">
        <v>268</v>
      </c>
      <c r="U1782" s="7" t="s">
        <v>269</v>
      </c>
      <c r="V1782" s="7">
        <v>1</v>
      </c>
      <c r="W1782" s="9">
        <v>45657</v>
      </c>
      <c r="X1782" s="7">
        <v>12</v>
      </c>
      <c r="Y1782" s="7">
        <v>5</v>
      </c>
      <c r="Z1782" s="11">
        <v>0</v>
      </c>
      <c r="AA1782" s="11">
        <v>0</v>
      </c>
      <c r="AB1782" s="11">
        <v>0</v>
      </c>
      <c r="AC1782" s="11">
        <v>0</v>
      </c>
      <c r="AD1782" s="11">
        <v>132590.90909090909</v>
      </c>
      <c r="AE1782" s="11">
        <v>662954.54545454541</v>
      </c>
      <c r="AF1782" s="11">
        <v>0</v>
      </c>
      <c r="AG1782" s="11">
        <v>0</v>
      </c>
      <c r="AH1782" s="11">
        <v>0</v>
      </c>
      <c r="AI1782" s="11">
        <v>0</v>
      </c>
      <c r="AJ1782" s="11">
        <v>704599.92545454542</v>
      </c>
      <c r="AK1782" s="11">
        <v>662954.54545454541</v>
      </c>
      <c r="AL1782" s="13">
        <v>9.0648480513104701E-3</v>
      </c>
      <c r="AM1782" s="7">
        <v>4475</v>
      </c>
      <c r="AN1782" s="7" t="s">
        <v>273</v>
      </c>
      <c r="AO1782" s="9">
        <v>45808</v>
      </c>
      <c r="AP1782" s="9">
        <v>45777</v>
      </c>
      <c r="AQ1782" s="7">
        <v>31</v>
      </c>
      <c r="AR1782" s="7">
        <v>151</v>
      </c>
      <c r="AS1782" s="15">
        <v>0.97341472096515058</v>
      </c>
      <c r="AT1782" s="11">
        <v>2458.3159352980019</v>
      </c>
      <c r="AU1782" s="11">
        <v>2458.3159352980019</v>
      </c>
      <c r="AV1782" s="11">
        <v>2313.017167036714</v>
      </c>
      <c r="AW1782" s="11">
        <v>2313.017167036714</v>
      </c>
      <c r="AX1782" s="11">
        <v>145.29876826128751</v>
      </c>
      <c r="AY1782" s="11">
        <v>145.29876826128751</v>
      </c>
      <c r="AZ1782" s="13">
        <v>9.0648480513104701E-3</v>
      </c>
      <c r="BA1782" s="11">
        <v>2458.3159352980019</v>
      </c>
      <c r="BB1782" s="11">
        <v>2458.3159352980019</v>
      </c>
      <c r="BC1782" s="11"/>
      <c r="BD1782" s="11"/>
      <c r="BE1782" s="11"/>
      <c r="BF1782" s="11">
        <v>2313.017167036714</v>
      </c>
      <c r="BG1782" s="11">
        <v>2313.017167036714</v>
      </c>
      <c r="BH1782" s="11">
        <v>145.29876826128751</v>
      </c>
      <c r="BI1782" s="11">
        <v>145.29876826128751</v>
      </c>
      <c r="BJ1782" s="11">
        <v>145.29876826128751</v>
      </c>
      <c r="BK1782" s="11">
        <v>2313.017167036714</v>
      </c>
      <c r="BL1782" s="11">
        <v>2458.3159352980019</v>
      </c>
    </row>
    <row r="1783" spans="1:64" hidden="1" x14ac:dyDescent="0.25">
      <c r="A1783" s="7">
        <v>501137</v>
      </c>
      <c r="B1783" s="7" t="s">
        <v>212</v>
      </c>
      <c r="C1783" s="9">
        <v>45471</v>
      </c>
      <c r="D1783" s="9">
        <v>46022</v>
      </c>
      <c r="E1783" s="9">
        <v>46022</v>
      </c>
      <c r="F1783" s="7" t="s">
        <v>238</v>
      </c>
      <c r="G1783" s="11">
        <v>41645.379999999997</v>
      </c>
      <c r="H1783" s="11">
        <v>41500</v>
      </c>
      <c r="I1783" s="11" t="s">
        <v>240</v>
      </c>
      <c r="J1783" s="11">
        <v>290.77</v>
      </c>
      <c r="K1783" s="11" t="s">
        <v>240</v>
      </c>
      <c r="L1783" s="11">
        <v>1458500</v>
      </c>
      <c r="M1783" s="13">
        <v>6.7299999999999999E-2</v>
      </c>
      <c r="N1783" s="13" t="s">
        <v>244</v>
      </c>
      <c r="O1783" s="13" t="s">
        <v>257</v>
      </c>
      <c r="P1783" s="13">
        <v>0.39539999999999997</v>
      </c>
      <c r="Q1783" s="7" t="s">
        <v>260</v>
      </c>
      <c r="R1783" s="7" t="s">
        <v>262</v>
      </c>
      <c r="S1783" s="7">
        <v>0</v>
      </c>
      <c r="T1783" s="7" t="s">
        <v>268</v>
      </c>
      <c r="U1783" s="7" t="s">
        <v>269</v>
      </c>
      <c r="V1783" s="7">
        <v>1</v>
      </c>
      <c r="W1783" s="9">
        <v>45657</v>
      </c>
      <c r="X1783" s="7">
        <v>12</v>
      </c>
      <c r="Y1783" s="7">
        <v>6</v>
      </c>
      <c r="Z1783" s="11">
        <v>0</v>
      </c>
      <c r="AA1783" s="11">
        <v>0</v>
      </c>
      <c r="AB1783" s="11">
        <v>0</v>
      </c>
      <c r="AC1783" s="11">
        <v>0</v>
      </c>
      <c r="AD1783" s="11">
        <v>132590.90909090909</v>
      </c>
      <c r="AE1783" s="11">
        <v>795545.45454545459</v>
      </c>
      <c r="AF1783" s="11">
        <v>0</v>
      </c>
      <c r="AG1783" s="11">
        <v>0</v>
      </c>
      <c r="AH1783" s="11">
        <v>0</v>
      </c>
      <c r="AI1783" s="11">
        <v>0</v>
      </c>
      <c r="AJ1783" s="11">
        <v>837190.83454545459</v>
      </c>
      <c r="AK1783" s="11">
        <v>795545.45454545459</v>
      </c>
      <c r="AL1783" s="13">
        <v>8.9795079784388276E-3</v>
      </c>
      <c r="AM1783" s="7">
        <v>4476</v>
      </c>
      <c r="AN1783" s="7" t="s">
        <v>274</v>
      </c>
      <c r="AO1783" s="9">
        <v>45838</v>
      </c>
      <c r="AP1783" s="9">
        <v>45808</v>
      </c>
      <c r="AQ1783" s="7">
        <v>30</v>
      </c>
      <c r="AR1783" s="7">
        <v>181</v>
      </c>
      <c r="AS1783" s="15">
        <v>0.96821764091113238</v>
      </c>
      <c r="AT1783" s="11">
        <v>2877.9726468670451</v>
      </c>
      <c r="AU1783" s="11">
        <v>2877.9726468670451</v>
      </c>
      <c r="AV1783" s="11">
        <v>2734.8102284998422</v>
      </c>
      <c r="AW1783" s="11">
        <v>2734.8102284998422</v>
      </c>
      <c r="AX1783" s="11">
        <v>143.16241836720289</v>
      </c>
      <c r="AY1783" s="11">
        <v>143.16241836720289</v>
      </c>
      <c r="AZ1783" s="13">
        <v>8.9795079784388276E-3</v>
      </c>
      <c r="BA1783" s="11">
        <v>2877.9726468670451</v>
      </c>
      <c r="BB1783" s="11">
        <v>2877.9726468670451</v>
      </c>
      <c r="BC1783" s="11"/>
      <c r="BD1783" s="11"/>
      <c r="BE1783" s="11"/>
      <c r="BF1783" s="11">
        <v>2734.8102284998422</v>
      </c>
      <c r="BG1783" s="11">
        <v>2734.8102284998422</v>
      </c>
      <c r="BH1783" s="11">
        <v>143.16241836720289</v>
      </c>
      <c r="BI1783" s="11">
        <v>143.16241836720289</v>
      </c>
      <c r="BJ1783" s="11">
        <v>143.16241836720289</v>
      </c>
      <c r="BK1783" s="11">
        <v>2734.8102284998422</v>
      </c>
      <c r="BL1783" s="11">
        <v>2877.9726468670451</v>
      </c>
    </row>
    <row r="1784" spans="1:64" hidden="1" x14ac:dyDescent="0.25">
      <c r="A1784" s="7">
        <v>501137</v>
      </c>
      <c r="B1784" s="7" t="s">
        <v>212</v>
      </c>
      <c r="C1784" s="9">
        <v>45471</v>
      </c>
      <c r="D1784" s="9">
        <v>46022</v>
      </c>
      <c r="E1784" s="9">
        <v>46022</v>
      </c>
      <c r="F1784" s="7" t="s">
        <v>238</v>
      </c>
      <c r="G1784" s="11">
        <v>41645.379999999997</v>
      </c>
      <c r="H1784" s="11">
        <v>41500</v>
      </c>
      <c r="I1784" s="11" t="s">
        <v>240</v>
      </c>
      <c r="J1784" s="11">
        <v>290.77</v>
      </c>
      <c r="K1784" s="11" t="s">
        <v>240</v>
      </c>
      <c r="L1784" s="11">
        <v>1458500</v>
      </c>
      <c r="M1784" s="13">
        <v>6.7299999999999999E-2</v>
      </c>
      <c r="N1784" s="13" t="s">
        <v>244</v>
      </c>
      <c r="O1784" s="13" t="s">
        <v>257</v>
      </c>
      <c r="P1784" s="13">
        <v>0.39539999999999997</v>
      </c>
      <c r="Q1784" s="7" t="s">
        <v>260</v>
      </c>
      <c r="R1784" s="7" t="s">
        <v>262</v>
      </c>
      <c r="S1784" s="7">
        <v>0</v>
      </c>
      <c r="T1784" s="7" t="s">
        <v>268</v>
      </c>
      <c r="U1784" s="7" t="s">
        <v>269</v>
      </c>
      <c r="V1784" s="7">
        <v>1</v>
      </c>
      <c r="W1784" s="9">
        <v>45657</v>
      </c>
      <c r="X1784" s="7">
        <v>12</v>
      </c>
      <c r="Y1784" s="7">
        <v>7</v>
      </c>
      <c r="Z1784" s="11">
        <v>0</v>
      </c>
      <c r="AA1784" s="11">
        <v>0</v>
      </c>
      <c r="AB1784" s="11">
        <v>0</v>
      </c>
      <c r="AC1784" s="11">
        <v>0</v>
      </c>
      <c r="AD1784" s="11">
        <v>132590.90909090909</v>
      </c>
      <c r="AE1784" s="11">
        <v>928136.36363636365</v>
      </c>
      <c r="AF1784" s="11">
        <v>0</v>
      </c>
      <c r="AG1784" s="11">
        <v>0</v>
      </c>
      <c r="AH1784" s="11">
        <v>0</v>
      </c>
      <c r="AI1784" s="11">
        <v>0</v>
      </c>
      <c r="AJ1784" s="11">
        <v>969781.74363636365</v>
      </c>
      <c r="AK1784" s="11">
        <v>928136.36363636365</v>
      </c>
      <c r="AL1784" s="13">
        <v>8.8949713308420497E-3</v>
      </c>
      <c r="AM1784" s="7">
        <v>4477</v>
      </c>
      <c r="AN1784" s="7" t="s">
        <v>275</v>
      </c>
      <c r="AO1784" s="9">
        <v>45869</v>
      </c>
      <c r="AP1784" s="9">
        <v>45838</v>
      </c>
      <c r="AQ1784" s="7">
        <v>31</v>
      </c>
      <c r="AR1784" s="7">
        <v>212</v>
      </c>
      <c r="AS1784" s="15">
        <v>0.96287647321564651</v>
      </c>
      <c r="AT1784" s="11">
        <v>3284.1712668944142</v>
      </c>
      <c r="AU1784" s="11">
        <v>3284.1712668944142</v>
      </c>
      <c r="AV1784" s="11">
        <v>3143.1389559725212</v>
      </c>
      <c r="AW1784" s="11">
        <v>3143.1389559725212</v>
      </c>
      <c r="AX1784" s="11">
        <v>141.03231092189341</v>
      </c>
      <c r="AY1784" s="11">
        <v>141.03231092189341</v>
      </c>
      <c r="AZ1784" s="13">
        <v>8.8949713308420497E-3</v>
      </c>
      <c r="BA1784" s="11">
        <v>3284.1712668944142</v>
      </c>
      <c r="BB1784" s="11">
        <v>3284.1712668944142</v>
      </c>
      <c r="BC1784" s="11"/>
      <c r="BD1784" s="11"/>
      <c r="BE1784" s="11"/>
      <c r="BF1784" s="11">
        <v>3143.1389559725212</v>
      </c>
      <c r="BG1784" s="11">
        <v>3143.1389559725212</v>
      </c>
      <c r="BH1784" s="11">
        <v>141.03231092189341</v>
      </c>
      <c r="BI1784" s="11">
        <v>141.03231092189341</v>
      </c>
      <c r="BJ1784" s="11">
        <v>141.03231092189341</v>
      </c>
      <c r="BK1784" s="11">
        <v>3143.1389559725212</v>
      </c>
      <c r="BL1784" s="11">
        <v>3284.1712668944142</v>
      </c>
    </row>
    <row r="1785" spans="1:64" hidden="1" x14ac:dyDescent="0.25">
      <c r="A1785" s="7">
        <v>501137</v>
      </c>
      <c r="B1785" s="7" t="s">
        <v>212</v>
      </c>
      <c r="C1785" s="9">
        <v>45471</v>
      </c>
      <c r="D1785" s="9">
        <v>46022</v>
      </c>
      <c r="E1785" s="9">
        <v>46022</v>
      </c>
      <c r="F1785" s="7" t="s">
        <v>238</v>
      </c>
      <c r="G1785" s="11">
        <v>41645.379999999997</v>
      </c>
      <c r="H1785" s="11">
        <v>41500</v>
      </c>
      <c r="I1785" s="11" t="s">
        <v>240</v>
      </c>
      <c r="J1785" s="11">
        <v>290.77</v>
      </c>
      <c r="K1785" s="11" t="s">
        <v>240</v>
      </c>
      <c r="L1785" s="11">
        <v>1458500</v>
      </c>
      <c r="M1785" s="13">
        <v>6.7299999999999999E-2</v>
      </c>
      <c r="N1785" s="13" t="s">
        <v>244</v>
      </c>
      <c r="O1785" s="13" t="s">
        <v>257</v>
      </c>
      <c r="P1785" s="13">
        <v>0.39539999999999997</v>
      </c>
      <c r="Q1785" s="7" t="s">
        <v>260</v>
      </c>
      <c r="R1785" s="7" t="s">
        <v>262</v>
      </c>
      <c r="S1785" s="7">
        <v>0</v>
      </c>
      <c r="T1785" s="7" t="s">
        <v>268</v>
      </c>
      <c r="U1785" s="7" t="s">
        <v>269</v>
      </c>
      <c r="V1785" s="7">
        <v>1</v>
      </c>
      <c r="W1785" s="9">
        <v>45657</v>
      </c>
      <c r="X1785" s="7">
        <v>12</v>
      </c>
      <c r="Y1785" s="7">
        <v>8</v>
      </c>
      <c r="Z1785" s="11">
        <v>0</v>
      </c>
      <c r="AA1785" s="11">
        <v>0</v>
      </c>
      <c r="AB1785" s="11">
        <v>0</v>
      </c>
      <c r="AC1785" s="11">
        <v>0</v>
      </c>
      <c r="AD1785" s="11">
        <v>132590.90909090909</v>
      </c>
      <c r="AE1785" s="11">
        <v>1060727.2727272729</v>
      </c>
      <c r="AF1785" s="11">
        <v>0</v>
      </c>
      <c r="AG1785" s="11">
        <v>0</v>
      </c>
      <c r="AH1785" s="11">
        <v>0</v>
      </c>
      <c r="AI1785" s="11">
        <v>0</v>
      </c>
      <c r="AJ1785" s="11">
        <v>1102372.6527272731</v>
      </c>
      <c r="AK1785" s="11">
        <v>1060727.2727272729</v>
      </c>
      <c r="AL1785" s="13">
        <v>8.8112305447562989E-3</v>
      </c>
      <c r="AM1785" s="7">
        <v>4478</v>
      </c>
      <c r="AN1785" s="7" t="s">
        <v>276</v>
      </c>
      <c r="AO1785" s="9">
        <v>45900</v>
      </c>
      <c r="AP1785" s="9">
        <v>45869</v>
      </c>
      <c r="AQ1785" s="7">
        <v>31</v>
      </c>
      <c r="AR1785" s="7">
        <v>243</v>
      </c>
      <c r="AS1785" s="15">
        <v>0.95756477004460838</v>
      </c>
      <c r="AT1785" s="11">
        <v>3677.645128196983</v>
      </c>
      <c r="AU1785" s="11">
        <v>3677.645128196983</v>
      </c>
      <c r="AV1785" s="11">
        <v>3538.7112309436338</v>
      </c>
      <c r="AW1785" s="11">
        <v>3538.7112309436338</v>
      </c>
      <c r="AX1785" s="11">
        <v>138.93389725334831</v>
      </c>
      <c r="AY1785" s="11">
        <v>138.93389725334831</v>
      </c>
      <c r="AZ1785" s="13">
        <v>8.8112305447562989E-3</v>
      </c>
      <c r="BA1785" s="11">
        <v>3677.645128196983</v>
      </c>
      <c r="BB1785" s="11">
        <v>3677.645128196983</v>
      </c>
      <c r="BC1785" s="11"/>
      <c r="BD1785" s="11"/>
      <c r="BE1785" s="11"/>
      <c r="BF1785" s="11">
        <v>3538.7112309436338</v>
      </c>
      <c r="BG1785" s="11">
        <v>3538.7112309436338</v>
      </c>
      <c r="BH1785" s="11">
        <v>138.93389725334831</v>
      </c>
      <c r="BI1785" s="11">
        <v>138.93389725334831</v>
      </c>
      <c r="BJ1785" s="11">
        <v>138.93389725334831</v>
      </c>
      <c r="BK1785" s="11">
        <v>3538.7112309436338</v>
      </c>
      <c r="BL1785" s="11">
        <v>3677.645128196983</v>
      </c>
    </row>
    <row r="1786" spans="1:64" hidden="1" x14ac:dyDescent="0.25">
      <c r="A1786" s="7">
        <v>501137</v>
      </c>
      <c r="B1786" s="7" t="s">
        <v>212</v>
      </c>
      <c r="C1786" s="9">
        <v>45471</v>
      </c>
      <c r="D1786" s="9">
        <v>46022</v>
      </c>
      <c r="E1786" s="9">
        <v>46022</v>
      </c>
      <c r="F1786" s="7" t="s">
        <v>238</v>
      </c>
      <c r="G1786" s="11">
        <v>41645.379999999997</v>
      </c>
      <c r="H1786" s="11">
        <v>41500</v>
      </c>
      <c r="I1786" s="11" t="s">
        <v>240</v>
      </c>
      <c r="J1786" s="11">
        <v>290.77</v>
      </c>
      <c r="K1786" s="11" t="s">
        <v>240</v>
      </c>
      <c r="L1786" s="11">
        <v>1458500</v>
      </c>
      <c r="M1786" s="13">
        <v>6.7299999999999999E-2</v>
      </c>
      <c r="N1786" s="13" t="s">
        <v>244</v>
      </c>
      <c r="O1786" s="13" t="s">
        <v>257</v>
      </c>
      <c r="P1786" s="13">
        <v>0.39539999999999997</v>
      </c>
      <c r="Q1786" s="7" t="s">
        <v>260</v>
      </c>
      <c r="R1786" s="7" t="s">
        <v>262</v>
      </c>
      <c r="S1786" s="7">
        <v>0</v>
      </c>
      <c r="T1786" s="7" t="s">
        <v>268</v>
      </c>
      <c r="U1786" s="7" t="s">
        <v>269</v>
      </c>
      <c r="V1786" s="7">
        <v>1</v>
      </c>
      <c r="W1786" s="9">
        <v>45657</v>
      </c>
      <c r="X1786" s="7">
        <v>12</v>
      </c>
      <c r="Y1786" s="7">
        <v>9</v>
      </c>
      <c r="Z1786" s="11">
        <v>0</v>
      </c>
      <c r="AA1786" s="11">
        <v>0</v>
      </c>
      <c r="AB1786" s="11">
        <v>0</v>
      </c>
      <c r="AC1786" s="11">
        <v>0</v>
      </c>
      <c r="AD1786" s="11">
        <v>132590.90909090909</v>
      </c>
      <c r="AE1786" s="11">
        <v>1193318.1818181821</v>
      </c>
      <c r="AF1786" s="11">
        <v>0</v>
      </c>
      <c r="AG1786" s="11">
        <v>0</v>
      </c>
      <c r="AH1786" s="11">
        <v>0</v>
      </c>
      <c r="AI1786" s="11">
        <v>0</v>
      </c>
      <c r="AJ1786" s="11">
        <v>1234963.561818182</v>
      </c>
      <c r="AK1786" s="11">
        <v>1193318.1818181821</v>
      </c>
      <c r="AL1786" s="13">
        <v>8.728278127625666E-3</v>
      </c>
      <c r="AM1786" s="7">
        <v>4479</v>
      </c>
      <c r="AN1786" s="7" t="s">
        <v>277</v>
      </c>
      <c r="AO1786" s="9">
        <v>45930</v>
      </c>
      <c r="AP1786" s="9">
        <v>45900</v>
      </c>
      <c r="AQ1786" s="7">
        <v>30</v>
      </c>
      <c r="AR1786" s="7">
        <v>273</v>
      </c>
      <c r="AS1786" s="15">
        <v>0.95245231318562951</v>
      </c>
      <c r="AT1786" s="11">
        <v>4059.4072800672529</v>
      </c>
      <c r="AU1786" s="11">
        <v>4059.4072800672529</v>
      </c>
      <c r="AV1786" s="11">
        <v>3922.5161490412702</v>
      </c>
      <c r="AW1786" s="11">
        <v>3922.5161490412702</v>
      </c>
      <c r="AX1786" s="11">
        <v>136.89113102598279</v>
      </c>
      <c r="AY1786" s="11">
        <v>136.89113102598279</v>
      </c>
      <c r="AZ1786" s="13">
        <v>8.728278127625666E-3</v>
      </c>
      <c r="BA1786" s="11">
        <v>4059.4072800672529</v>
      </c>
      <c r="BB1786" s="11">
        <v>4059.4072800672529</v>
      </c>
      <c r="BC1786" s="11"/>
      <c r="BD1786" s="11"/>
      <c r="BE1786" s="11"/>
      <c r="BF1786" s="11">
        <v>3922.5161490412702</v>
      </c>
      <c r="BG1786" s="11">
        <v>3922.5161490412702</v>
      </c>
      <c r="BH1786" s="11">
        <v>136.89113102598279</v>
      </c>
      <c r="BI1786" s="11">
        <v>136.89113102598279</v>
      </c>
      <c r="BJ1786" s="11">
        <v>136.89113102598279</v>
      </c>
      <c r="BK1786" s="11">
        <v>3922.5161490412702</v>
      </c>
      <c r="BL1786" s="11">
        <v>4059.4072800672529</v>
      </c>
    </row>
    <row r="1787" spans="1:64" hidden="1" x14ac:dyDescent="0.25">
      <c r="A1787" s="7">
        <v>501137</v>
      </c>
      <c r="B1787" s="7" t="s">
        <v>212</v>
      </c>
      <c r="C1787" s="9">
        <v>45471</v>
      </c>
      <c r="D1787" s="9">
        <v>46022</v>
      </c>
      <c r="E1787" s="9">
        <v>46022</v>
      </c>
      <c r="F1787" s="7" t="s">
        <v>238</v>
      </c>
      <c r="G1787" s="11">
        <v>41645.379999999997</v>
      </c>
      <c r="H1787" s="11">
        <v>41500</v>
      </c>
      <c r="I1787" s="11" t="s">
        <v>240</v>
      </c>
      <c r="J1787" s="11">
        <v>290.77</v>
      </c>
      <c r="K1787" s="11" t="s">
        <v>240</v>
      </c>
      <c r="L1787" s="11">
        <v>1458500</v>
      </c>
      <c r="M1787" s="13">
        <v>6.7299999999999999E-2</v>
      </c>
      <c r="N1787" s="13" t="s">
        <v>244</v>
      </c>
      <c r="O1787" s="13" t="s">
        <v>257</v>
      </c>
      <c r="P1787" s="13">
        <v>0.39539999999999997</v>
      </c>
      <c r="Q1787" s="7" t="s">
        <v>260</v>
      </c>
      <c r="R1787" s="7" t="s">
        <v>262</v>
      </c>
      <c r="S1787" s="7">
        <v>0</v>
      </c>
      <c r="T1787" s="7" t="s">
        <v>268</v>
      </c>
      <c r="U1787" s="7" t="s">
        <v>269</v>
      </c>
      <c r="V1787" s="7">
        <v>1</v>
      </c>
      <c r="W1787" s="9">
        <v>45657</v>
      </c>
      <c r="X1787" s="7">
        <v>12</v>
      </c>
      <c r="Y1787" s="7">
        <v>10</v>
      </c>
      <c r="Z1787" s="11">
        <v>0</v>
      </c>
      <c r="AA1787" s="11">
        <v>0</v>
      </c>
      <c r="AB1787" s="11">
        <v>0</v>
      </c>
      <c r="AC1787" s="11">
        <v>0</v>
      </c>
      <c r="AD1787" s="11">
        <v>132590.90909090909</v>
      </c>
      <c r="AE1787" s="11">
        <v>1325909.0909090911</v>
      </c>
      <c r="AF1787" s="11">
        <v>0</v>
      </c>
      <c r="AG1787" s="11">
        <v>0</v>
      </c>
      <c r="AH1787" s="11">
        <v>0</v>
      </c>
      <c r="AI1787" s="11">
        <v>0</v>
      </c>
      <c r="AJ1787" s="11">
        <v>1367554.4709090909</v>
      </c>
      <c r="AK1787" s="11">
        <v>1325909.0909090911</v>
      </c>
      <c r="AL1787" s="13">
        <v>8.646106657432262E-3</v>
      </c>
      <c r="AM1787" s="7">
        <v>4480</v>
      </c>
      <c r="AN1787" s="7" t="s">
        <v>278</v>
      </c>
      <c r="AO1787" s="9">
        <v>45961</v>
      </c>
      <c r="AP1787" s="9">
        <v>45930</v>
      </c>
      <c r="AQ1787" s="7">
        <v>31</v>
      </c>
      <c r="AR1787" s="7">
        <v>304</v>
      </c>
      <c r="AS1787" s="15">
        <v>0.94719811484042027</v>
      </c>
      <c r="AT1787" s="11">
        <v>4428.3578899271743</v>
      </c>
      <c r="AU1787" s="11">
        <v>4428.3578899271743</v>
      </c>
      <c r="AV1787" s="11">
        <v>4293.5035561327613</v>
      </c>
      <c r="AW1787" s="11">
        <v>4293.5035561327613</v>
      </c>
      <c r="AX1787" s="11">
        <v>134.8543337944129</v>
      </c>
      <c r="AY1787" s="11">
        <v>134.8543337944129</v>
      </c>
      <c r="AZ1787" s="13">
        <v>8.646106657432262E-3</v>
      </c>
      <c r="BA1787" s="11">
        <v>4428.3578899271743</v>
      </c>
      <c r="BB1787" s="11">
        <v>4428.3578899271743</v>
      </c>
      <c r="BC1787" s="11"/>
      <c r="BD1787" s="11"/>
      <c r="BE1787" s="11"/>
      <c r="BF1787" s="11">
        <v>4293.5035561327613</v>
      </c>
      <c r="BG1787" s="11">
        <v>4293.5035561327613</v>
      </c>
      <c r="BH1787" s="11">
        <v>134.8543337944129</v>
      </c>
      <c r="BI1787" s="11">
        <v>134.8543337944129</v>
      </c>
      <c r="BJ1787" s="11">
        <v>134.8543337944129</v>
      </c>
      <c r="BK1787" s="11">
        <v>4293.5035561327613</v>
      </c>
      <c r="BL1787" s="11">
        <v>4428.3578899271743</v>
      </c>
    </row>
    <row r="1788" spans="1:64" hidden="1" x14ac:dyDescent="0.25">
      <c r="A1788" s="7">
        <v>501137</v>
      </c>
      <c r="B1788" s="7" t="s">
        <v>212</v>
      </c>
      <c r="C1788" s="9">
        <v>45471</v>
      </c>
      <c r="D1788" s="9">
        <v>46022</v>
      </c>
      <c r="E1788" s="9">
        <v>46022</v>
      </c>
      <c r="F1788" s="7" t="s">
        <v>238</v>
      </c>
      <c r="G1788" s="11">
        <v>41645.379999999997</v>
      </c>
      <c r="H1788" s="11">
        <v>41500</v>
      </c>
      <c r="I1788" s="11" t="s">
        <v>240</v>
      </c>
      <c r="J1788" s="11">
        <v>290.77</v>
      </c>
      <c r="K1788" s="11" t="s">
        <v>240</v>
      </c>
      <c r="L1788" s="11">
        <v>1458500</v>
      </c>
      <c r="M1788" s="13">
        <v>6.7299999999999999E-2</v>
      </c>
      <c r="N1788" s="13" t="s">
        <v>244</v>
      </c>
      <c r="O1788" s="13" t="s">
        <v>257</v>
      </c>
      <c r="P1788" s="13">
        <v>0.39539999999999997</v>
      </c>
      <c r="Q1788" s="7" t="s">
        <v>260</v>
      </c>
      <c r="R1788" s="7" t="s">
        <v>262</v>
      </c>
      <c r="S1788" s="7">
        <v>0</v>
      </c>
      <c r="T1788" s="7" t="s">
        <v>268</v>
      </c>
      <c r="U1788" s="7" t="s">
        <v>269</v>
      </c>
      <c r="V1788" s="7">
        <v>1</v>
      </c>
      <c r="W1788" s="9">
        <v>45657</v>
      </c>
      <c r="X1788" s="7">
        <v>12</v>
      </c>
      <c r="Y1788" s="7">
        <v>11</v>
      </c>
      <c r="Z1788" s="11">
        <v>0</v>
      </c>
      <c r="AA1788" s="11">
        <v>0</v>
      </c>
      <c r="AB1788" s="11">
        <v>0</v>
      </c>
      <c r="AC1788" s="11">
        <v>0</v>
      </c>
      <c r="AD1788" s="11">
        <v>132590.90909090909</v>
      </c>
      <c r="AE1788" s="11">
        <v>1458500</v>
      </c>
      <c r="AF1788" s="11">
        <v>0</v>
      </c>
      <c r="AG1788" s="11">
        <v>0</v>
      </c>
      <c r="AH1788" s="11">
        <v>0</v>
      </c>
      <c r="AI1788" s="11">
        <v>0</v>
      </c>
      <c r="AJ1788" s="11">
        <v>1500145.38</v>
      </c>
      <c r="AK1788" s="11">
        <v>1458500</v>
      </c>
      <c r="AL1788" s="13">
        <v>8.5647087820321932E-3</v>
      </c>
      <c r="AM1788" s="7">
        <v>4481</v>
      </c>
      <c r="AN1788" s="7" t="s">
        <v>279</v>
      </c>
      <c r="AO1788" s="9">
        <v>45991</v>
      </c>
      <c r="AP1788" s="9">
        <v>45961</v>
      </c>
      <c r="AQ1788" s="7">
        <v>30</v>
      </c>
      <c r="AR1788" s="7">
        <v>334</v>
      </c>
      <c r="AS1788" s="15">
        <v>0.94214100575441839</v>
      </c>
      <c r="AT1788" s="11">
        <v>4786.2846222018543</v>
      </c>
      <c r="AU1788" s="11">
        <v>4786.2846222018543</v>
      </c>
      <c r="AV1788" s="11">
        <v>4653.4130721926458</v>
      </c>
      <c r="AW1788" s="11">
        <v>4653.4130721926458</v>
      </c>
      <c r="AX1788" s="11">
        <v>132.87155000920851</v>
      </c>
      <c r="AY1788" s="11">
        <v>132.87155000920851</v>
      </c>
      <c r="AZ1788" s="13">
        <v>8.5647087820321932E-3</v>
      </c>
      <c r="BA1788" s="11">
        <v>4786.2846222018543</v>
      </c>
      <c r="BB1788" s="11">
        <v>4786.2846222018543</v>
      </c>
      <c r="BC1788" s="11"/>
      <c r="BD1788" s="11"/>
      <c r="BE1788" s="11"/>
      <c r="BF1788" s="11">
        <v>4653.4130721926458</v>
      </c>
      <c r="BG1788" s="11">
        <v>4653.4130721926458</v>
      </c>
      <c r="BH1788" s="11">
        <v>132.87155000920851</v>
      </c>
      <c r="BI1788" s="11">
        <v>132.87155000920851</v>
      </c>
      <c r="BJ1788" s="11">
        <v>132.87155000920851</v>
      </c>
      <c r="BK1788" s="11">
        <v>4653.4130721926458</v>
      </c>
      <c r="BL1788" s="11">
        <v>4786.2846222018543</v>
      </c>
    </row>
    <row r="1789" spans="1:64" hidden="1" x14ac:dyDescent="0.25">
      <c r="A1789" s="7">
        <v>501137</v>
      </c>
      <c r="B1789" s="7" t="s">
        <v>212</v>
      </c>
      <c r="C1789" s="9">
        <v>45471</v>
      </c>
      <c r="D1789" s="9">
        <v>46022</v>
      </c>
      <c r="E1789" s="9">
        <v>46022</v>
      </c>
      <c r="F1789" s="7" t="s">
        <v>238</v>
      </c>
      <c r="G1789" s="11">
        <v>41645.379999999997</v>
      </c>
      <c r="H1789" s="11">
        <v>41500</v>
      </c>
      <c r="I1789" s="11" t="s">
        <v>240</v>
      </c>
      <c r="J1789" s="11">
        <v>290.77</v>
      </c>
      <c r="K1789" s="11" t="s">
        <v>240</v>
      </c>
      <c r="L1789" s="11">
        <v>1458500</v>
      </c>
      <c r="M1789" s="13">
        <v>6.7299999999999999E-2</v>
      </c>
      <c r="N1789" s="13" t="s">
        <v>244</v>
      </c>
      <c r="O1789" s="13" t="s">
        <v>257</v>
      </c>
      <c r="P1789" s="13">
        <v>0.39539999999999997</v>
      </c>
      <c r="Q1789" s="7" t="s">
        <v>260</v>
      </c>
      <c r="R1789" s="7" t="s">
        <v>262</v>
      </c>
      <c r="S1789" s="7">
        <v>0</v>
      </c>
      <c r="T1789" s="7" t="s">
        <v>268</v>
      </c>
      <c r="U1789" s="7" t="s">
        <v>269</v>
      </c>
      <c r="V1789" s="7">
        <v>1</v>
      </c>
      <c r="W1789" s="9">
        <v>45657</v>
      </c>
      <c r="X1789" s="7">
        <v>12</v>
      </c>
      <c r="Y1789" s="7">
        <v>12</v>
      </c>
      <c r="Z1789" s="11">
        <v>41500</v>
      </c>
      <c r="AA1789" s="11">
        <v>41500</v>
      </c>
      <c r="AB1789" s="11">
        <v>290.77</v>
      </c>
      <c r="AC1789" s="11">
        <v>290.77</v>
      </c>
      <c r="AD1789" s="11">
        <v>0</v>
      </c>
      <c r="AE1789" s="11">
        <v>1458500</v>
      </c>
      <c r="AF1789" s="11">
        <v>1500145.38</v>
      </c>
      <c r="AG1789" s="11">
        <v>1458500</v>
      </c>
      <c r="AH1789" s="11">
        <v>1500145.38</v>
      </c>
      <c r="AI1789" s="11">
        <v>1458500</v>
      </c>
      <c r="AJ1789" s="11">
        <v>1.091393642127514E-10</v>
      </c>
      <c r="AK1789" s="11">
        <v>0</v>
      </c>
      <c r="AL1789" s="13">
        <v>8.4840772184974211E-3</v>
      </c>
      <c r="AM1789" s="7">
        <v>4482</v>
      </c>
      <c r="AN1789" s="7" t="s">
        <v>280</v>
      </c>
      <c r="AO1789" s="9">
        <v>46022</v>
      </c>
      <c r="AP1789" s="9">
        <v>45991</v>
      </c>
      <c r="AQ1789" s="7">
        <v>31</v>
      </c>
      <c r="AR1789" s="7">
        <v>365</v>
      </c>
      <c r="AS1789" s="15">
        <v>0.93694368968425001</v>
      </c>
      <c r="AT1789" s="11">
        <v>3.430332260593167E-13</v>
      </c>
      <c r="AU1789" s="11">
        <v>3.430332260593167E-13</v>
      </c>
      <c r="AV1789" s="11">
        <v>0</v>
      </c>
      <c r="AW1789" s="11">
        <v>0</v>
      </c>
      <c r="AX1789" s="11">
        <v>3.430332260593167E-13</v>
      </c>
      <c r="AY1789" s="11">
        <v>3.430332260593167E-13</v>
      </c>
      <c r="AZ1789" s="13">
        <v>8.4840772184974211E-3</v>
      </c>
      <c r="BA1789" s="11">
        <v>3.430332260593167E-13</v>
      </c>
      <c r="BB1789" s="11">
        <v>3.430332260593167E-13</v>
      </c>
      <c r="BC1789" s="11"/>
      <c r="BD1789" s="11"/>
      <c r="BE1789" s="11"/>
      <c r="BF1789" s="11">
        <v>0</v>
      </c>
      <c r="BG1789" s="11">
        <v>0</v>
      </c>
      <c r="BH1789" s="11">
        <v>3.430332260593167E-13</v>
      </c>
      <c r="BI1789" s="11">
        <v>3.430332260593167E-13</v>
      </c>
      <c r="BJ1789" s="11">
        <v>3.430332260593167E-13</v>
      </c>
      <c r="BK1789" s="11">
        <v>0</v>
      </c>
      <c r="BL1789" s="11">
        <v>3.430332260593167E-13</v>
      </c>
    </row>
    <row r="1790" spans="1:64" hidden="1" x14ac:dyDescent="0.25">
      <c r="A1790" s="7">
        <v>501106</v>
      </c>
      <c r="B1790" s="7" t="s">
        <v>213</v>
      </c>
      <c r="C1790" s="9">
        <v>45239</v>
      </c>
      <c r="D1790" s="9">
        <v>47066</v>
      </c>
      <c r="E1790" s="9">
        <v>47066</v>
      </c>
      <c r="F1790" s="7" t="s">
        <v>237</v>
      </c>
      <c r="G1790" s="11">
        <v>1610694.22999999</v>
      </c>
      <c r="H1790" s="11">
        <v>29670.75</v>
      </c>
      <c r="I1790" s="11" t="s">
        <v>239</v>
      </c>
      <c r="J1790" s="11">
        <v>9487.75</v>
      </c>
      <c r="K1790" s="11" t="s">
        <v>239</v>
      </c>
      <c r="L1790" s="11">
        <v>0</v>
      </c>
      <c r="M1790" s="13">
        <v>6.9584999999999994E-2</v>
      </c>
      <c r="N1790" s="13" t="s">
        <v>247</v>
      </c>
      <c r="O1790" s="13" t="s">
        <v>257</v>
      </c>
      <c r="P1790" s="13">
        <v>0.39539999999999997</v>
      </c>
      <c r="Q1790" s="7" t="s">
        <v>261</v>
      </c>
      <c r="R1790" s="7" t="s">
        <v>262</v>
      </c>
      <c r="S1790" s="7">
        <v>0</v>
      </c>
      <c r="T1790" s="7" t="s">
        <v>268</v>
      </c>
      <c r="U1790" s="7" t="s">
        <v>269</v>
      </c>
      <c r="V1790" s="7">
        <v>1</v>
      </c>
      <c r="W1790" s="9">
        <v>45657</v>
      </c>
      <c r="X1790" s="7">
        <v>47</v>
      </c>
      <c r="Y1790" s="7">
        <v>0</v>
      </c>
      <c r="Z1790" s="11">
        <v>0</v>
      </c>
      <c r="AA1790" s="11">
        <v>0</v>
      </c>
      <c r="AB1790" s="11">
        <v>0</v>
      </c>
      <c r="AC1790" s="11">
        <v>0</v>
      </c>
      <c r="AD1790" s="11">
        <v>0</v>
      </c>
      <c r="AE1790" s="11">
        <v>0</v>
      </c>
      <c r="AF1790" s="11">
        <v>0</v>
      </c>
      <c r="AG1790" s="11">
        <v>0</v>
      </c>
      <c r="AH1790" s="11">
        <v>0</v>
      </c>
      <c r="AI1790" s="11">
        <v>0</v>
      </c>
      <c r="AJ1790" s="11">
        <v>1610694.22999999</v>
      </c>
      <c r="AK1790" s="11">
        <v>0</v>
      </c>
      <c r="AM1790" s="7">
        <v>4483</v>
      </c>
      <c r="AN1790" s="7" t="s">
        <v>281</v>
      </c>
      <c r="AO1790" s="9">
        <v>45657</v>
      </c>
      <c r="AP1790" s="9">
        <v>46022</v>
      </c>
      <c r="AQ1790" s="7">
        <v>0</v>
      </c>
      <c r="AR1790" s="7">
        <v>0</v>
      </c>
      <c r="AS1790" s="15">
        <v>1</v>
      </c>
      <c r="BC1790" s="11"/>
      <c r="BD1790" s="11"/>
      <c r="BE1790" s="11"/>
    </row>
    <row r="1791" spans="1:64" hidden="1" x14ac:dyDescent="0.25">
      <c r="A1791" s="7">
        <v>501106</v>
      </c>
      <c r="B1791" s="7" t="s">
        <v>213</v>
      </c>
      <c r="C1791" s="9">
        <v>45239</v>
      </c>
      <c r="D1791" s="9">
        <v>47066</v>
      </c>
      <c r="E1791" s="9">
        <v>47066</v>
      </c>
      <c r="F1791" s="7" t="s">
        <v>237</v>
      </c>
      <c r="G1791" s="11">
        <v>1610694.22999999</v>
      </c>
      <c r="H1791" s="11">
        <v>29670.75</v>
      </c>
      <c r="I1791" s="11" t="s">
        <v>239</v>
      </c>
      <c r="J1791" s="11">
        <v>9487.75</v>
      </c>
      <c r="K1791" s="11" t="s">
        <v>239</v>
      </c>
      <c r="L1791" s="11">
        <v>0</v>
      </c>
      <c r="M1791" s="13">
        <v>6.9584999999999994E-2</v>
      </c>
      <c r="N1791" s="13" t="s">
        <v>247</v>
      </c>
      <c r="O1791" s="13" t="s">
        <v>257</v>
      </c>
      <c r="P1791" s="13">
        <v>0.39539999999999997</v>
      </c>
      <c r="Q1791" s="7" t="s">
        <v>261</v>
      </c>
      <c r="R1791" s="7" t="s">
        <v>262</v>
      </c>
      <c r="S1791" s="7">
        <v>0</v>
      </c>
      <c r="T1791" s="7" t="s">
        <v>268</v>
      </c>
      <c r="U1791" s="7" t="s">
        <v>269</v>
      </c>
      <c r="V1791" s="7">
        <v>1</v>
      </c>
      <c r="W1791" s="9">
        <v>45657</v>
      </c>
      <c r="X1791" s="7">
        <v>47</v>
      </c>
      <c r="Y1791" s="7">
        <v>1</v>
      </c>
      <c r="Z1791" s="11">
        <v>29670.75</v>
      </c>
      <c r="AA1791" s="11">
        <v>29670.75</v>
      </c>
      <c r="AB1791" s="11">
        <v>9487.75</v>
      </c>
      <c r="AC1791" s="11">
        <v>9487.75</v>
      </c>
      <c r="AD1791" s="11">
        <v>0</v>
      </c>
      <c r="AE1791" s="11">
        <v>0</v>
      </c>
      <c r="AF1791" s="11">
        <v>39158.5</v>
      </c>
      <c r="AG1791" s="11">
        <v>0</v>
      </c>
      <c r="AH1791" s="11">
        <v>39158.5</v>
      </c>
      <c r="AI1791" s="11">
        <v>0</v>
      </c>
      <c r="AJ1791" s="11">
        <v>1571535.72999999</v>
      </c>
      <c r="AK1791" s="11">
        <v>0</v>
      </c>
      <c r="AL1791" s="13">
        <v>1.330094582212071E-2</v>
      </c>
      <c r="AM1791" s="7">
        <v>4484</v>
      </c>
      <c r="AN1791" s="7" t="s">
        <v>282</v>
      </c>
      <c r="AO1791" s="9">
        <v>45688</v>
      </c>
      <c r="AP1791" s="9">
        <v>45657</v>
      </c>
      <c r="AQ1791" s="7">
        <v>31</v>
      </c>
      <c r="AR1791" s="7">
        <v>31</v>
      </c>
      <c r="AS1791" s="15">
        <v>0.99430288660041755</v>
      </c>
      <c r="AT1791" s="11">
        <v>8217.9245412063192</v>
      </c>
      <c r="AU1791" s="11">
        <v>8217.9245412063192</v>
      </c>
      <c r="AV1791" s="11">
        <v>0</v>
      </c>
      <c r="AW1791" s="11">
        <v>0</v>
      </c>
      <c r="AX1791" s="11">
        <v>8217.9245412063192</v>
      </c>
      <c r="AY1791" s="11">
        <v>8217.9245412063192</v>
      </c>
      <c r="AZ1791" s="13">
        <v>1.330094582212071E-2</v>
      </c>
      <c r="BA1791" s="11">
        <v>8217.9245412063192</v>
      </c>
      <c r="BB1791" s="11">
        <v>8217.9245412063192</v>
      </c>
      <c r="BC1791" s="11"/>
      <c r="BD1791" s="11"/>
      <c r="BE1791" s="11"/>
      <c r="BF1791" s="11">
        <v>0</v>
      </c>
      <c r="BG1791" s="11">
        <v>0</v>
      </c>
      <c r="BH1791" s="11">
        <v>8217.9245412063192</v>
      </c>
      <c r="BI1791" s="11">
        <v>8217.9245412063192</v>
      </c>
      <c r="BJ1791" s="11">
        <v>8217.9245412063192</v>
      </c>
      <c r="BK1791" s="11">
        <v>0</v>
      </c>
      <c r="BL1791" s="11">
        <v>8217.9245412063192</v>
      </c>
    </row>
    <row r="1792" spans="1:64" hidden="1" x14ac:dyDescent="0.25">
      <c r="A1792" s="7">
        <v>501106</v>
      </c>
      <c r="B1792" s="7" t="s">
        <v>213</v>
      </c>
      <c r="C1792" s="9">
        <v>45239</v>
      </c>
      <c r="D1792" s="9">
        <v>47066</v>
      </c>
      <c r="E1792" s="9">
        <v>47066</v>
      </c>
      <c r="F1792" s="7" t="s">
        <v>237</v>
      </c>
      <c r="G1792" s="11">
        <v>1610694.22999999</v>
      </c>
      <c r="H1792" s="11">
        <v>29670.75</v>
      </c>
      <c r="I1792" s="11" t="s">
        <v>239</v>
      </c>
      <c r="J1792" s="11">
        <v>9487.75</v>
      </c>
      <c r="K1792" s="11" t="s">
        <v>239</v>
      </c>
      <c r="L1792" s="11">
        <v>0</v>
      </c>
      <c r="M1792" s="13">
        <v>6.9584999999999994E-2</v>
      </c>
      <c r="N1792" s="13" t="s">
        <v>247</v>
      </c>
      <c r="O1792" s="13" t="s">
        <v>257</v>
      </c>
      <c r="P1792" s="13">
        <v>0.39539999999999997</v>
      </c>
      <c r="Q1792" s="7" t="s">
        <v>261</v>
      </c>
      <c r="R1792" s="7" t="s">
        <v>262</v>
      </c>
      <c r="S1792" s="7">
        <v>0</v>
      </c>
      <c r="T1792" s="7" t="s">
        <v>268</v>
      </c>
      <c r="U1792" s="7" t="s">
        <v>269</v>
      </c>
      <c r="V1792" s="7">
        <v>1</v>
      </c>
      <c r="W1792" s="9">
        <v>45657</v>
      </c>
      <c r="X1792" s="7">
        <v>47</v>
      </c>
      <c r="Y1792" s="7">
        <v>2</v>
      </c>
      <c r="Z1792" s="11">
        <v>29670.75</v>
      </c>
      <c r="AA1792" s="11">
        <v>59341.5</v>
      </c>
      <c r="AB1792" s="11">
        <v>9487.75</v>
      </c>
      <c r="AC1792" s="11">
        <v>18975.5</v>
      </c>
      <c r="AD1792" s="11">
        <v>0</v>
      </c>
      <c r="AE1792" s="11">
        <v>0</v>
      </c>
      <c r="AF1792" s="11">
        <v>39158.5</v>
      </c>
      <c r="AG1792" s="11">
        <v>0</v>
      </c>
      <c r="AH1792" s="11">
        <v>78317</v>
      </c>
      <c r="AI1792" s="11">
        <v>0</v>
      </c>
      <c r="AJ1792" s="11">
        <v>1532377.22999999</v>
      </c>
      <c r="AK1792" s="11">
        <v>0</v>
      </c>
      <c r="AL1792" s="13">
        <v>1.312403066235779E-2</v>
      </c>
      <c r="AM1792" s="7">
        <v>4485</v>
      </c>
      <c r="AN1792" s="7" t="s">
        <v>283</v>
      </c>
      <c r="AO1792" s="9">
        <v>45716</v>
      </c>
      <c r="AP1792" s="9">
        <v>45688</v>
      </c>
      <c r="AQ1792" s="7">
        <v>28</v>
      </c>
      <c r="AR1792" s="7">
        <v>59</v>
      </c>
      <c r="AS1792" s="15">
        <v>0.989185009461375</v>
      </c>
      <c r="AT1792" s="11">
        <v>7865.8763964887594</v>
      </c>
      <c r="AU1792" s="11">
        <v>7865.8763964887594</v>
      </c>
      <c r="AV1792" s="11">
        <v>0</v>
      </c>
      <c r="AW1792" s="11">
        <v>0</v>
      </c>
      <c r="AX1792" s="11">
        <v>7865.8763964887594</v>
      </c>
      <c r="AY1792" s="11">
        <v>7865.8763964887594</v>
      </c>
      <c r="AZ1792" s="13">
        <v>1.312403066235779E-2</v>
      </c>
      <c r="BA1792" s="11">
        <v>7865.8763964887594</v>
      </c>
      <c r="BB1792" s="11">
        <v>7865.8763964887594</v>
      </c>
      <c r="BC1792" s="11"/>
      <c r="BD1792" s="11"/>
      <c r="BE1792" s="11"/>
      <c r="BF1792" s="11">
        <v>0</v>
      </c>
      <c r="BG1792" s="11">
        <v>0</v>
      </c>
      <c r="BH1792" s="11">
        <v>7865.8763964887594</v>
      </c>
      <c r="BI1792" s="11">
        <v>7865.8763964887594</v>
      </c>
      <c r="BJ1792" s="11">
        <v>7865.8763964887594</v>
      </c>
      <c r="BK1792" s="11">
        <v>0</v>
      </c>
      <c r="BL1792" s="11">
        <v>7865.8763964887594</v>
      </c>
    </row>
    <row r="1793" spans="1:64" hidden="1" x14ac:dyDescent="0.25">
      <c r="A1793" s="7">
        <v>501106</v>
      </c>
      <c r="B1793" s="7" t="s">
        <v>213</v>
      </c>
      <c r="C1793" s="9">
        <v>45239</v>
      </c>
      <c r="D1793" s="9">
        <v>47066</v>
      </c>
      <c r="E1793" s="9">
        <v>47066</v>
      </c>
      <c r="F1793" s="7" t="s">
        <v>237</v>
      </c>
      <c r="G1793" s="11">
        <v>1610694.22999999</v>
      </c>
      <c r="H1793" s="11">
        <v>29670.75</v>
      </c>
      <c r="I1793" s="11" t="s">
        <v>239</v>
      </c>
      <c r="J1793" s="11">
        <v>9487.75</v>
      </c>
      <c r="K1793" s="11" t="s">
        <v>239</v>
      </c>
      <c r="L1793" s="11">
        <v>0</v>
      </c>
      <c r="M1793" s="13">
        <v>6.9584999999999994E-2</v>
      </c>
      <c r="N1793" s="13" t="s">
        <v>247</v>
      </c>
      <c r="O1793" s="13" t="s">
        <v>257</v>
      </c>
      <c r="P1793" s="13">
        <v>0.39539999999999997</v>
      </c>
      <c r="Q1793" s="7" t="s">
        <v>261</v>
      </c>
      <c r="R1793" s="7" t="s">
        <v>262</v>
      </c>
      <c r="S1793" s="7">
        <v>0</v>
      </c>
      <c r="T1793" s="7" t="s">
        <v>268</v>
      </c>
      <c r="U1793" s="7" t="s">
        <v>269</v>
      </c>
      <c r="V1793" s="7">
        <v>1</v>
      </c>
      <c r="W1793" s="9">
        <v>45657</v>
      </c>
      <c r="X1793" s="7">
        <v>47</v>
      </c>
      <c r="Y1793" s="7">
        <v>3</v>
      </c>
      <c r="Z1793" s="11">
        <v>29670.75</v>
      </c>
      <c r="AA1793" s="11">
        <v>89012.25</v>
      </c>
      <c r="AB1793" s="11">
        <v>9487.75</v>
      </c>
      <c r="AC1793" s="11">
        <v>28463.25</v>
      </c>
      <c r="AD1793" s="11">
        <v>0</v>
      </c>
      <c r="AE1793" s="11">
        <v>0</v>
      </c>
      <c r="AF1793" s="11">
        <v>39158.5</v>
      </c>
      <c r="AG1793" s="11">
        <v>0</v>
      </c>
      <c r="AH1793" s="11">
        <v>117475.5</v>
      </c>
      <c r="AI1793" s="11">
        <v>0</v>
      </c>
      <c r="AJ1793" s="11">
        <v>1493218.72999999</v>
      </c>
      <c r="AK1793" s="11">
        <v>0</v>
      </c>
      <c r="AL1793" s="13">
        <v>1.294946864154989E-2</v>
      </c>
      <c r="AM1793" s="7">
        <v>4486</v>
      </c>
      <c r="AN1793" s="7" t="s">
        <v>284</v>
      </c>
      <c r="AO1793" s="9">
        <v>45747</v>
      </c>
      <c r="AP1793" s="9">
        <v>45716</v>
      </c>
      <c r="AQ1793" s="7">
        <v>31</v>
      </c>
      <c r="AR1793" s="7">
        <v>90</v>
      </c>
      <c r="AS1793" s="15">
        <v>0.98354951028930637</v>
      </c>
      <c r="AT1793" s="11">
        <v>7519.8342577207977</v>
      </c>
      <c r="AU1793" s="11">
        <v>7519.8342577207977</v>
      </c>
      <c r="AV1793" s="11">
        <v>0</v>
      </c>
      <c r="AW1793" s="11">
        <v>0</v>
      </c>
      <c r="AX1793" s="11">
        <v>7519.8342577207977</v>
      </c>
      <c r="AY1793" s="11">
        <v>7519.8342577207977</v>
      </c>
      <c r="AZ1793" s="13">
        <v>1.294946864154989E-2</v>
      </c>
      <c r="BA1793" s="11">
        <v>7519.8342577207977</v>
      </c>
      <c r="BB1793" s="11">
        <v>7519.8342577207977</v>
      </c>
      <c r="BC1793" s="11"/>
      <c r="BD1793" s="11"/>
      <c r="BE1793" s="11"/>
      <c r="BF1793" s="11">
        <v>0</v>
      </c>
      <c r="BG1793" s="11">
        <v>0</v>
      </c>
      <c r="BH1793" s="11">
        <v>7519.8342577207977</v>
      </c>
      <c r="BI1793" s="11">
        <v>7519.8342577207977</v>
      </c>
      <c r="BJ1793" s="11">
        <v>7519.8342577207977</v>
      </c>
      <c r="BK1793" s="11">
        <v>0</v>
      </c>
      <c r="BL1793" s="11">
        <v>7519.8342577207977</v>
      </c>
    </row>
    <row r="1794" spans="1:64" hidden="1" x14ac:dyDescent="0.25">
      <c r="A1794" s="7">
        <v>501106</v>
      </c>
      <c r="B1794" s="7" t="s">
        <v>213</v>
      </c>
      <c r="C1794" s="9">
        <v>45239</v>
      </c>
      <c r="D1794" s="9">
        <v>47066</v>
      </c>
      <c r="E1794" s="9">
        <v>47066</v>
      </c>
      <c r="F1794" s="7" t="s">
        <v>237</v>
      </c>
      <c r="G1794" s="11">
        <v>1610694.22999999</v>
      </c>
      <c r="H1794" s="11">
        <v>29670.75</v>
      </c>
      <c r="I1794" s="11" t="s">
        <v>239</v>
      </c>
      <c r="J1794" s="11">
        <v>9487.75</v>
      </c>
      <c r="K1794" s="11" t="s">
        <v>239</v>
      </c>
      <c r="L1794" s="11">
        <v>0</v>
      </c>
      <c r="M1794" s="13">
        <v>6.9584999999999994E-2</v>
      </c>
      <c r="N1794" s="13" t="s">
        <v>247</v>
      </c>
      <c r="O1794" s="13" t="s">
        <v>257</v>
      </c>
      <c r="P1794" s="13">
        <v>0.39539999999999997</v>
      </c>
      <c r="Q1794" s="7" t="s">
        <v>261</v>
      </c>
      <c r="R1794" s="7" t="s">
        <v>262</v>
      </c>
      <c r="S1794" s="7">
        <v>0</v>
      </c>
      <c r="T1794" s="7" t="s">
        <v>268</v>
      </c>
      <c r="U1794" s="7" t="s">
        <v>269</v>
      </c>
      <c r="V1794" s="7">
        <v>1</v>
      </c>
      <c r="W1794" s="9">
        <v>45657</v>
      </c>
      <c r="X1794" s="7">
        <v>47</v>
      </c>
      <c r="Y1794" s="7">
        <v>4</v>
      </c>
      <c r="Z1794" s="11">
        <v>29670.75</v>
      </c>
      <c r="AA1794" s="11">
        <v>118683</v>
      </c>
      <c r="AB1794" s="11">
        <v>9487.75</v>
      </c>
      <c r="AC1794" s="11">
        <v>37951</v>
      </c>
      <c r="AD1794" s="11">
        <v>0</v>
      </c>
      <c r="AE1794" s="11">
        <v>0</v>
      </c>
      <c r="AF1794" s="11">
        <v>39158.5</v>
      </c>
      <c r="AG1794" s="11">
        <v>0</v>
      </c>
      <c r="AH1794" s="11">
        <v>156634</v>
      </c>
      <c r="AI1794" s="11">
        <v>0</v>
      </c>
      <c r="AJ1794" s="11">
        <v>1454060.22999999</v>
      </c>
      <c r="AK1794" s="11">
        <v>0</v>
      </c>
      <c r="AL1794" s="13">
        <v>1.2777228460723379E-2</v>
      </c>
      <c r="AM1794" s="7">
        <v>4487</v>
      </c>
      <c r="AN1794" s="7" t="s">
        <v>285</v>
      </c>
      <c r="AO1794" s="9">
        <v>45777</v>
      </c>
      <c r="AP1794" s="9">
        <v>45747</v>
      </c>
      <c r="AQ1794" s="7">
        <v>30</v>
      </c>
      <c r="AR1794" s="7">
        <v>120</v>
      </c>
      <c r="AS1794" s="15">
        <v>0.97812637255098744</v>
      </c>
      <c r="AT1794" s="11">
        <v>7185.3957046577216</v>
      </c>
      <c r="AU1794" s="11">
        <v>7185.3957046577216</v>
      </c>
      <c r="AV1794" s="11">
        <v>0</v>
      </c>
      <c r="AW1794" s="11">
        <v>0</v>
      </c>
      <c r="AX1794" s="11">
        <v>7185.3957046577216</v>
      </c>
      <c r="AY1794" s="11">
        <v>7185.3957046577216</v>
      </c>
      <c r="AZ1794" s="13">
        <v>1.2777228460723379E-2</v>
      </c>
      <c r="BA1794" s="11">
        <v>7185.3957046577216</v>
      </c>
      <c r="BB1794" s="11">
        <v>7185.3957046577216</v>
      </c>
      <c r="BC1794" s="11"/>
      <c r="BD1794" s="11"/>
      <c r="BE1794" s="11"/>
      <c r="BF1794" s="11">
        <v>0</v>
      </c>
      <c r="BG1794" s="11">
        <v>0</v>
      </c>
      <c r="BH1794" s="11">
        <v>7185.3957046577216</v>
      </c>
      <c r="BI1794" s="11">
        <v>7185.3957046577216</v>
      </c>
      <c r="BJ1794" s="11">
        <v>7185.3957046577216</v>
      </c>
      <c r="BK1794" s="11">
        <v>0</v>
      </c>
      <c r="BL1794" s="11">
        <v>7185.3957046577216</v>
      </c>
    </row>
    <row r="1795" spans="1:64" hidden="1" x14ac:dyDescent="0.25">
      <c r="A1795" s="7">
        <v>501106</v>
      </c>
      <c r="B1795" s="7" t="s">
        <v>213</v>
      </c>
      <c r="C1795" s="9">
        <v>45239</v>
      </c>
      <c r="D1795" s="9">
        <v>47066</v>
      </c>
      <c r="E1795" s="9">
        <v>47066</v>
      </c>
      <c r="F1795" s="7" t="s">
        <v>237</v>
      </c>
      <c r="G1795" s="11">
        <v>1610694.22999999</v>
      </c>
      <c r="H1795" s="11">
        <v>29670.75</v>
      </c>
      <c r="I1795" s="11" t="s">
        <v>239</v>
      </c>
      <c r="J1795" s="11">
        <v>9487.75</v>
      </c>
      <c r="K1795" s="11" t="s">
        <v>239</v>
      </c>
      <c r="L1795" s="11">
        <v>0</v>
      </c>
      <c r="M1795" s="13">
        <v>6.9584999999999994E-2</v>
      </c>
      <c r="N1795" s="13" t="s">
        <v>247</v>
      </c>
      <c r="O1795" s="13" t="s">
        <v>257</v>
      </c>
      <c r="P1795" s="13">
        <v>0.39539999999999997</v>
      </c>
      <c r="Q1795" s="7" t="s">
        <v>261</v>
      </c>
      <c r="R1795" s="7" t="s">
        <v>262</v>
      </c>
      <c r="S1795" s="7">
        <v>0</v>
      </c>
      <c r="T1795" s="7" t="s">
        <v>268</v>
      </c>
      <c r="U1795" s="7" t="s">
        <v>269</v>
      </c>
      <c r="V1795" s="7">
        <v>1</v>
      </c>
      <c r="W1795" s="9">
        <v>45657</v>
      </c>
      <c r="X1795" s="7">
        <v>47</v>
      </c>
      <c r="Y1795" s="7">
        <v>5</v>
      </c>
      <c r="Z1795" s="11">
        <v>29670.75</v>
      </c>
      <c r="AA1795" s="11">
        <v>148353.75</v>
      </c>
      <c r="AB1795" s="11">
        <v>9487.75</v>
      </c>
      <c r="AC1795" s="11">
        <v>47438.75</v>
      </c>
      <c r="AD1795" s="11">
        <v>0</v>
      </c>
      <c r="AE1795" s="11">
        <v>0</v>
      </c>
      <c r="AF1795" s="11">
        <v>39158.5</v>
      </c>
      <c r="AG1795" s="11">
        <v>0</v>
      </c>
      <c r="AH1795" s="11">
        <v>195792.5</v>
      </c>
      <c r="AI1795" s="11">
        <v>0</v>
      </c>
      <c r="AJ1795" s="11">
        <v>1414901.72999999</v>
      </c>
      <c r="AK1795" s="11">
        <v>0</v>
      </c>
      <c r="AL1795" s="13">
        <v>1.26072792372105E-2</v>
      </c>
      <c r="AM1795" s="7">
        <v>4488</v>
      </c>
      <c r="AN1795" s="7" t="s">
        <v>286</v>
      </c>
      <c r="AO1795" s="9">
        <v>45808</v>
      </c>
      <c r="AP1795" s="9">
        <v>45777</v>
      </c>
      <c r="AQ1795" s="7">
        <v>31</v>
      </c>
      <c r="AR1795" s="7">
        <v>151</v>
      </c>
      <c r="AS1795" s="15">
        <v>0.97255387568744212</v>
      </c>
      <c r="AT1795" s="11">
        <v>6859.5872356492901</v>
      </c>
      <c r="AU1795" s="11">
        <v>6859.5872356492901</v>
      </c>
      <c r="AV1795" s="11">
        <v>0</v>
      </c>
      <c r="AW1795" s="11">
        <v>0</v>
      </c>
      <c r="AX1795" s="11">
        <v>6859.5872356492901</v>
      </c>
      <c r="AY1795" s="11">
        <v>6859.5872356492901</v>
      </c>
      <c r="AZ1795" s="13">
        <v>1.26072792372105E-2</v>
      </c>
      <c r="BA1795" s="11">
        <v>6859.5872356492901</v>
      </c>
      <c r="BB1795" s="11">
        <v>6859.5872356492901</v>
      </c>
      <c r="BC1795" s="11"/>
      <c r="BD1795" s="11"/>
      <c r="BE1795" s="11"/>
      <c r="BF1795" s="11">
        <v>0</v>
      </c>
      <c r="BG1795" s="11">
        <v>0</v>
      </c>
      <c r="BH1795" s="11">
        <v>6859.5872356492901</v>
      </c>
      <c r="BI1795" s="11">
        <v>6859.5872356492901</v>
      </c>
      <c r="BJ1795" s="11">
        <v>6859.5872356492901</v>
      </c>
      <c r="BK1795" s="11">
        <v>0</v>
      </c>
      <c r="BL1795" s="11">
        <v>6859.5872356492901</v>
      </c>
    </row>
    <row r="1796" spans="1:64" hidden="1" x14ac:dyDescent="0.25">
      <c r="A1796" s="7">
        <v>501106</v>
      </c>
      <c r="B1796" s="7" t="s">
        <v>213</v>
      </c>
      <c r="C1796" s="9">
        <v>45239</v>
      </c>
      <c r="D1796" s="9">
        <v>47066</v>
      </c>
      <c r="E1796" s="9">
        <v>47066</v>
      </c>
      <c r="F1796" s="7" t="s">
        <v>237</v>
      </c>
      <c r="G1796" s="11">
        <v>1610694.22999999</v>
      </c>
      <c r="H1796" s="11">
        <v>29670.75</v>
      </c>
      <c r="I1796" s="11" t="s">
        <v>239</v>
      </c>
      <c r="J1796" s="11">
        <v>9487.75</v>
      </c>
      <c r="K1796" s="11" t="s">
        <v>239</v>
      </c>
      <c r="L1796" s="11">
        <v>0</v>
      </c>
      <c r="M1796" s="13">
        <v>6.9584999999999994E-2</v>
      </c>
      <c r="N1796" s="13" t="s">
        <v>247</v>
      </c>
      <c r="O1796" s="13" t="s">
        <v>257</v>
      </c>
      <c r="P1796" s="13">
        <v>0.39539999999999997</v>
      </c>
      <c r="Q1796" s="7" t="s">
        <v>261</v>
      </c>
      <c r="R1796" s="7" t="s">
        <v>262</v>
      </c>
      <c r="S1796" s="7">
        <v>0</v>
      </c>
      <c r="T1796" s="7" t="s">
        <v>268</v>
      </c>
      <c r="U1796" s="7" t="s">
        <v>269</v>
      </c>
      <c r="V1796" s="7">
        <v>1</v>
      </c>
      <c r="W1796" s="9">
        <v>45657</v>
      </c>
      <c r="X1796" s="7">
        <v>47</v>
      </c>
      <c r="Y1796" s="7">
        <v>6</v>
      </c>
      <c r="Z1796" s="11">
        <v>29670.75</v>
      </c>
      <c r="AA1796" s="11">
        <v>178024.5</v>
      </c>
      <c r="AB1796" s="11">
        <v>9487.75</v>
      </c>
      <c r="AC1796" s="11">
        <v>56926.5</v>
      </c>
      <c r="AD1796" s="11">
        <v>0</v>
      </c>
      <c r="AE1796" s="11">
        <v>0</v>
      </c>
      <c r="AF1796" s="11">
        <v>39158.5</v>
      </c>
      <c r="AG1796" s="11">
        <v>0</v>
      </c>
      <c r="AH1796" s="11">
        <v>234951</v>
      </c>
      <c r="AI1796" s="11">
        <v>0</v>
      </c>
      <c r="AJ1796" s="11">
        <v>1375743.22999999</v>
      </c>
      <c r="AK1796" s="11">
        <v>0</v>
      </c>
      <c r="AL1796" s="13">
        <v>1.2439590499111921E-2</v>
      </c>
      <c r="AM1796" s="7">
        <v>4489</v>
      </c>
      <c r="AN1796" s="7" t="s">
        <v>287</v>
      </c>
      <c r="AO1796" s="9">
        <v>45838</v>
      </c>
      <c r="AP1796" s="9">
        <v>45808</v>
      </c>
      <c r="AQ1796" s="7">
        <v>30</v>
      </c>
      <c r="AR1796" s="7">
        <v>181</v>
      </c>
      <c r="AS1796" s="15">
        <v>0.96719136615374579</v>
      </c>
      <c r="AT1796" s="11">
        <v>6544.7422022127084</v>
      </c>
      <c r="AU1796" s="11">
        <v>6544.7422022127084</v>
      </c>
      <c r="AV1796" s="11">
        <v>0</v>
      </c>
      <c r="AW1796" s="11">
        <v>0</v>
      </c>
      <c r="AX1796" s="11">
        <v>6544.7422022127084</v>
      </c>
      <c r="AY1796" s="11">
        <v>6544.7422022127084</v>
      </c>
      <c r="AZ1796" s="13">
        <v>1.2439590499111921E-2</v>
      </c>
      <c r="BA1796" s="11">
        <v>6544.7422022127084</v>
      </c>
      <c r="BB1796" s="11">
        <v>6544.7422022127084</v>
      </c>
      <c r="BC1796" s="11"/>
      <c r="BD1796" s="11"/>
      <c r="BE1796" s="11"/>
      <c r="BF1796" s="11">
        <v>0</v>
      </c>
      <c r="BG1796" s="11">
        <v>0</v>
      </c>
      <c r="BH1796" s="11">
        <v>6544.7422022127084</v>
      </c>
      <c r="BI1796" s="11">
        <v>6544.7422022127084</v>
      </c>
      <c r="BJ1796" s="11">
        <v>6544.7422022127084</v>
      </c>
      <c r="BK1796" s="11">
        <v>0</v>
      </c>
      <c r="BL1796" s="11">
        <v>6544.7422022127084</v>
      </c>
    </row>
    <row r="1797" spans="1:64" hidden="1" x14ac:dyDescent="0.25">
      <c r="A1797" s="7">
        <v>501106</v>
      </c>
      <c r="B1797" s="7" t="s">
        <v>213</v>
      </c>
      <c r="C1797" s="9">
        <v>45239</v>
      </c>
      <c r="D1797" s="9">
        <v>47066</v>
      </c>
      <c r="E1797" s="9">
        <v>47066</v>
      </c>
      <c r="F1797" s="7" t="s">
        <v>237</v>
      </c>
      <c r="G1797" s="11">
        <v>1610694.22999999</v>
      </c>
      <c r="H1797" s="11">
        <v>29670.75</v>
      </c>
      <c r="I1797" s="11" t="s">
        <v>239</v>
      </c>
      <c r="J1797" s="11">
        <v>9487.75</v>
      </c>
      <c r="K1797" s="11" t="s">
        <v>239</v>
      </c>
      <c r="L1797" s="11">
        <v>0</v>
      </c>
      <c r="M1797" s="13">
        <v>6.9584999999999994E-2</v>
      </c>
      <c r="N1797" s="13" t="s">
        <v>247</v>
      </c>
      <c r="O1797" s="13" t="s">
        <v>257</v>
      </c>
      <c r="P1797" s="13">
        <v>0.39539999999999997</v>
      </c>
      <c r="Q1797" s="7" t="s">
        <v>261</v>
      </c>
      <c r="R1797" s="7" t="s">
        <v>262</v>
      </c>
      <c r="S1797" s="7">
        <v>0</v>
      </c>
      <c r="T1797" s="7" t="s">
        <v>268</v>
      </c>
      <c r="U1797" s="7" t="s">
        <v>269</v>
      </c>
      <c r="V1797" s="7">
        <v>1</v>
      </c>
      <c r="W1797" s="9">
        <v>45657</v>
      </c>
      <c r="X1797" s="7">
        <v>47</v>
      </c>
      <c r="Y1797" s="7">
        <v>7</v>
      </c>
      <c r="Z1797" s="11">
        <v>29670.75</v>
      </c>
      <c r="AA1797" s="11">
        <v>207695.25</v>
      </c>
      <c r="AB1797" s="11">
        <v>9487.75</v>
      </c>
      <c r="AC1797" s="11">
        <v>66414.25</v>
      </c>
      <c r="AD1797" s="11">
        <v>0</v>
      </c>
      <c r="AE1797" s="11">
        <v>0</v>
      </c>
      <c r="AF1797" s="11">
        <v>39158.5</v>
      </c>
      <c r="AG1797" s="11">
        <v>0</v>
      </c>
      <c r="AH1797" s="11">
        <v>274109.5</v>
      </c>
      <c r="AI1797" s="11">
        <v>0</v>
      </c>
      <c r="AJ1797" s="11">
        <v>1336584.72999999</v>
      </c>
      <c r="AK1797" s="11">
        <v>0</v>
      </c>
      <c r="AL1797" s="13">
        <v>1.227413217983386E-2</v>
      </c>
      <c r="AM1797" s="7">
        <v>4490</v>
      </c>
      <c r="AN1797" s="7" t="s">
        <v>288</v>
      </c>
      <c r="AO1797" s="9">
        <v>45869</v>
      </c>
      <c r="AP1797" s="9">
        <v>45838</v>
      </c>
      <c r="AQ1797" s="7">
        <v>31</v>
      </c>
      <c r="AR1797" s="7">
        <v>212</v>
      </c>
      <c r="AS1797" s="15">
        <v>0.96168116726167063</v>
      </c>
      <c r="AT1797" s="11">
        <v>6238.1392828440958</v>
      </c>
      <c r="AU1797" s="11">
        <v>6238.1392828440958</v>
      </c>
      <c r="AV1797" s="11">
        <v>0</v>
      </c>
      <c r="AW1797" s="11">
        <v>0</v>
      </c>
      <c r="AX1797" s="11">
        <v>6238.1392828440958</v>
      </c>
      <c r="AY1797" s="11">
        <v>6238.1392828440958</v>
      </c>
      <c r="AZ1797" s="13">
        <v>1.227413217983386E-2</v>
      </c>
      <c r="BA1797" s="11">
        <v>6238.1392828440958</v>
      </c>
      <c r="BB1797" s="11">
        <v>6238.1392828440958</v>
      </c>
      <c r="BC1797" s="11"/>
      <c r="BD1797" s="11"/>
      <c r="BE1797" s="11"/>
      <c r="BF1797" s="11">
        <v>0</v>
      </c>
      <c r="BG1797" s="11">
        <v>0</v>
      </c>
      <c r="BH1797" s="11">
        <v>6238.1392828440958</v>
      </c>
      <c r="BI1797" s="11">
        <v>6238.1392828440958</v>
      </c>
      <c r="BJ1797" s="11">
        <v>6238.1392828440958</v>
      </c>
      <c r="BK1797" s="11">
        <v>0</v>
      </c>
      <c r="BL1797" s="11">
        <v>6238.1392828440958</v>
      </c>
    </row>
    <row r="1798" spans="1:64" hidden="1" x14ac:dyDescent="0.25">
      <c r="A1798" s="7">
        <v>501106</v>
      </c>
      <c r="B1798" s="7" t="s">
        <v>213</v>
      </c>
      <c r="C1798" s="9">
        <v>45239</v>
      </c>
      <c r="D1798" s="9">
        <v>47066</v>
      </c>
      <c r="E1798" s="9">
        <v>47066</v>
      </c>
      <c r="F1798" s="7" t="s">
        <v>237</v>
      </c>
      <c r="G1798" s="11">
        <v>1610694.22999999</v>
      </c>
      <c r="H1798" s="11">
        <v>29670.75</v>
      </c>
      <c r="I1798" s="11" t="s">
        <v>239</v>
      </c>
      <c r="J1798" s="11">
        <v>9487.75</v>
      </c>
      <c r="K1798" s="11" t="s">
        <v>239</v>
      </c>
      <c r="L1798" s="11">
        <v>0</v>
      </c>
      <c r="M1798" s="13">
        <v>6.9584999999999994E-2</v>
      </c>
      <c r="N1798" s="13" t="s">
        <v>247</v>
      </c>
      <c r="O1798" s="13" t="s">
        <v>257</v>
      </c>
      <c r="P1798" s="13">
        <v>0.39539999999999997</v>
      </c>
      <c r="Q1798" s="7" t="s">
        <v>261</v>
      </c>
      <c r="R1798" s="7" t="s">
        <v>262</v>
      </c>
      <c r="S1798" s="7">
        <v>0</v>
      </c>
      <c r="T1798" s="7" t="s">
        <v>268</v>
      </c>
      <c r="U1798" s="7" t="s">
        <v>269</v>
      </c>
      <c r="V1798" s="7">
        <v>1</v>
      </c>
      <c r="W1798" s="9">
        <v>45657</v>
      </c>
      <c r="X1798" s="7">
        <v>47</v>
      </c>
      <c r="Y1798" s="7">
        <v>8</v>
      </c>
      <c r="Z1798" s="11">
        <v>29670.75</v>
      </c>
      <c r="AA1798" s="11">
        <v>237366</v>
      </c>
      <c r="AB1798" s="11">
        <v>9487.75</v>
      </c>
      <c r="AC1798" s="11">
        <v>75902</v>
      </c>
      <c r="AD1798" s="11">
        <v>0</v>
      </c>
      <c r="AE1798" s="11">
        <v>0</v>
      </c>
      <c r="AF1798" s="11">
        <v>39158.5</v>
      </c>
      <c r="AG1798" s="11">
        <v>0</v>
      </c>
      <c r="AH1798" s="11">
        <v>313268</v>
      </c>
      <c r="AI1798" s="11">
        <v>0</v>
      </c>
      <c r="AJ1798" s="11">
        <v>1297426.22999999</v>
      </c>
      <c r="AK1798" s="11">
        <v>0</v>
      </c>
      <c r="AL1798" s="13">
        <v>1.2110874612696439E-2</v>
      </c>
      <c r="AM1798" s="7">
        <v>4491</v>
      </c>
      <c r="AN1798" s="7" t="s">
        <v>289</v>
      </c>
      <c r="AO1798" s="9">
        <v>45900</v>
      </c>
      <c r="AP1798" s="9">
        <v>45869</v>
      </c>
      <c r="AQ1798" s="7">
        <v>31</v>
      </c>
      <c r="AR1798" s="7">
        <v>243</v>
      </c>
      <c r="AS1798" s="15">
        <v>0.95620236059753805</v>
      </c>
      <c r="AT1798" s="11">
        <v>5940.7962543790363</v>
      </c>
      <c r="AU1798" s="11">
        <v>5940.7962543790363</v>
      </c>
      <c r="AV1798" s="11">
        <v>0</v>
      </c>
      <c r="AW1798" s="11">
        <v>0</v>
      </c>
      <c r="AX1798" s="11">
        <v>5940.7962543790363</v>
      </c>
      <c r="AY1798" s="11">
        <v>5940.7962543790363</v>
      </c>
      <c r="AZ1798" s="13">
        <v>1.2110874612696439E-2</v>
      </c>
      <c r="BA1798" s="11">
        <v>5940.7962543790363</v>
      </c>
      <c r="BB1798" s="11">
        <v>5940.7962543790363</v>
      </c>
      <c r="BC1798" s="11"/>
      <c r="BD1798" s="11"/>
      <c r="BE1798" s="11"/>
      <c r="BF1798" s="11">
        <v>0</v>
      </c>
      <c r="BG1798" s="11">
        <v>0</v>
      </c>
      <c r="BH1798" s="11">
        <v>5940.7962543790363</v>
      </c>
      <c r="BI1798" s="11">
        <v>5940.7962543790363</v>
      </c>
      <c r="BJ1798" s="11">
        <v>5940.7962543790363</v>
      </c>
      <c r="BK1798" s="11">
        <v>0</v>
      </c>
      <c r="BL1798" s="11">
        <v>5940.7962543790363</v>
      </c>
    </row>
    <row r="1799" spans="1:64" hidden="1" x14ac:dyDescent="0.25">
      <c r="A1799" s="7">
        <v>501106</v>
      </c>
      <c r="B1799" s="7" t="s">
        <v>213</v>
      </c>
      <c r="C1799" s="9">
        <v>45239</v>
      </c>
      <c r="D1799" s="9">
        <v>47066</v>
      </c>
      <c r="E1799" s="9">
        <v>47066</v>
      </c>
      <c r="F1799" s="7" t="s">
        <v>237</v>
      </c>
      <c r="G1799" s="11">
        <v>1610694.22999999</v>
      </c>
      <c r="H1799" s="11">
        <v>29670.75</v>
      </c>
      <c r="I1799" s="11" t="s">
        <v>239</v>
      </c>
      <c r="J1799" s="11">
        <v>9487.75</v>
      </c>
      <c r="K1799" s="11" t="s">
        <v>239</v>
      </c>
      <c r="L1799" s="11">
        <v>0</v>
      </c>
      <c r="M1799" s="13">
        <v>6.9584999999999994E-2</v>
      </c>
      <c r="N1799" s="13" t="s">
        <v>247</v>
      </c>
      <c r="O1799" s="13" t="s">
        <v>257</v>
      </c>
      <c r="P1799" s="13">
        <v>0.39539999999999997</v>
      </c>
      <c r="Q1799" s="7" t="s">
        <v>261</v>
      </c>
      <c r="R1799" s="7" t="s">
        <v>262</v>
      </c>
      <c r="S1799" s="7">
        <v>0</v>
      </c>
      <c r="T1799" s="7" t="s">
        <v>268</v>
      </c>
      <c r="U1799" s="7" t="s">
        <v>269</v>
      </c>
      <c r="V1799" s="7">
        <v>1</v>
      </c>
      <c r="W1799" s="9">
        <v>45657</v>
      </c>
      <c r="X1799" s="7">
        <v>47</v>
      </c>
      <c r="Y1799" s="7">
        <v>9</v>
      </c>
      <c r="Z1799" s="11">
        <v>29670.75</v>
      </c>
      <c r="AA1799" s="11">
        <v>267036.75</v>
      </c>
      <c r="AB1799" s="11">
        <v>9487.75</v>
      </c>
      <c r="AC1799" s="11">
        <v>85389.75</v>
      </c>
      <c r="AD1799" s="11">
        <v>0</v>
      </c>
      <c r="AE1799" s="11">
        <v>0</v>
      </c>
      <c r="AF1799" s="11">
        <v>39158.5</v>
      </c>
      <c r="AG1799" s="11">
        <v>0</v>
      </c>
      <c r="AH1799" s="11">
        <v>352426.5</v>
      </c>
      <c r="AI1799" s="11">
        <v>0</v>
      </c>
      <c r="AJ1799" s="11">
        <v>1258267.72999999</v>
      </c>
      <c r="AK1799" s="11">
        <v>0</v>
      </c>
      <c r="AL1799" s="13">
        <v>1.194978852561435E-2</v>
      </c>
      <c r="AM1799" s="7">
        <v>4492</v>
      </c>
      <c r="AN1799" s="7" t="s">
        <v>290</v>
      </c>
      <c r="AO1799" s="9">
        <v>45930</v>
      </c>
      <c r="AP1799" s="9">
        <v>45900</v>
      </c>
      <c r="AQ1799" s="7">
        <v>30</v>
      </c>
      <c r="AR1799" s="7">
        <v>273</v>
      </c>
      <c r="AS1799" s="15">
        <v>0.95093001075345052</v>
      </c>
      <c r="AT1799" s="11">
        <v>5653.514325919471</v>
      </c>
      <c r="AU1799" s="11">
        <v>5653.514325919471</v>
      </c>
      <c r="AV1799" s="11">
        <v>0</v>
      </c>
      <c r="AW1799" s="11">
        <v>0</v>
      </c>
      <c r="AX1799" s="11">
        <v>5653.514325919471</v>
      </c>
      <c r="AY1799" s="11">
        <v>5653.514325919471</v>
      </c>
      <c r="AZ1799" s="13">
        <v>1.194978852561435E-2</v>
      </c>
      <c r="BA1799" s="11">
        <v>5653.514325919471</v>
      </c>
      <c r="BB1799" s="11">
        <v>5653.514325919471</v>
      </c>
      <c r="BC1799" s="11"/>
      <c r="BD1799" s="11"/>
      <c r="BE1799" s="11"/>
      <c r="BF1799" s="11">
        <v>0</v>
      </c>
      <c r="BG1799" s="11">
        <v>0</v>
      </c>
      <c r="BH1799" s="11">
        <v>5653.514325919471</v>
      </c>
      <c r="BI1799" s="11">
        <v>5653.514325919471</v>
      </c>
      <c r="BJ1799" s="11">
        <v>5653.514325919471</v>
      </c>
      <c r="BK1799" s="11">
        <v>0</v>
      </c>
      <c r="BL1799" s="11">
        <v>5653.514325919471</v>
      </c>
    </row>
    <row r="1800" spans="1:64" hidden="1" x14ac:dyDescent="0.25">
      <c r="A1800" s="7">
        <v>501106</v>
      </c>
      <c r="B1800" s="7" t="s">
        <v>213</v>
      </c>
      <c r="C1800" s="9">
        <v>45239</v>
      </c>
      <c r="D1800" s="9">
        <v>47066</v>
      </c>
      <c r="E1800" s="9">
        <v>47066</v>
      </c>
      <c r="F1800" s="7" t="s">
        <v>237</v>
      </c>
      <c r="G1800" s="11">
        <v>1610694.22999999</v>
      </c>
      <c r="H1800" s="11">
        <v>29670.75</v>
      </c>
      <c r="I1800" s="11" t="s">
        <v>239</v>
      </c>
      <c r="J1800" s="11">
        <v>9487.75</v>
      </c>
      <c r="K1800" s="11" t="s">
        <v>239</v>
      </c>
      <c r="L1800" s="11">
        <v>0</v>
      </c>
      <c r="M1800" s="13">
        <v>6.9584999999999994E-2</v>
      </c>
      <c r="N1800" s="13" t="s">
        <v>247</v>
      </c>
      <c r="O1800" s="13" t="s">
        <v>257</v>
      </c>
      <c r="P1800" s="13">
        <v>0.39539999999999997</v>
      </c>
      <c r="Q1800" s="7" t="s">
        <v>261</v>
      </c>
      <c r="R1800" s="7" t="s">
        <v>262</v>
      </c>
      <c r="S1800" s="7">
        <v>0</v>
      </c>
      <c r="T1800" s="7" t="s">
        <v>268</v>
      </c>
      <c r="U1800" s="7" t="s">
        <v>269</v>
      </c>
      <c r="V1800" s="7">
        <v>1</v>
      </c>
      <c r="W1800" s="9">
        <v>45657</v>
      </c>
      <c r="X1800" s="7">
        <v>47</v>
      </c>
      <c r="Y1800" s="7">
        <v>10</v>
      </c>
      <c r="Z1800" s="11">
        <v>29670.75</v>
      </c>
      <c r="AA1800" s="11">
        <v>296707.5</v>
      </c>
      <c r="AB1800" s="11">
        <v>9487.75</v>
      </c>
      <c r="AC1800" s="11">
        <v>94877.5</v>
      </c>
      <c r="AD1800" s="11">
        <v>0</v>
      </c>
      <c r="AE1800" s="11">
        <v>0</v>
      </c>
      <c r="AF1800" s="11">
        <v>39158.5</v>
      </c>
      <c r="AG1800" s="11">
        <v>0</v>
      </c>
      <c r="AH1800" s="11">
        <v>391585</v>
      </c>
      <c r="AI1800" s="11">
        <v>0</v>
      </c>
      <c r="AJ1800" s="11">
        <v>1219109.22999999</v>
      </c>
      <c r="AK1800" s="11">
        <v>0</v>
      </c>
      <c r="AL1800" s="13">
        <v>1.1790845035849481E-2</v>
      </c>
      <c r="AM1800" s="7">
        <v>4493</v>
      </c>
      <c r="AN1800" s="7" t="s">
        <v>291</v>
      </c>
      <c r="AO1800" s="9">
        <v>45961</v>
      </c>
      <c r="AP1800" s="9">
        <v>45930</v>
      </c>
      <c r="AQ1800" s="7">
        <v>31</v>
      </c>
      <c r="AR1800" s="7">
        <v>304</v>
      </c>
      <c r="AS1800" s="15">
        <v>0.94551245464712186</v>
      </c>
      <c r="AT1800" s="11">
        <v>5373.9233769270377</v>
      </c>
      <c r="AU1800" s="11">
        <v>5373.9233769270377</v>
      </c>
      <c r="AV1800" s="11">
        <v>0</v>
      </c>
      <c r="AW1800" s="11">
        <v>0</v>
      </c>
      <c r="AX1800" s="11">
        <v>5373.9233769270377</v>
      </c>
      <c r="AY1800" s="11">
        <v>5373.9233769270377</v>
      </c>
      <c r="AZ1800" s="13">
        <v>1.1790845035849481E-2</v>
      </c>
      <c r="BA1800" s="11">
        <v>5373.9233769270377</v>
      </c>
      <c r="BB1800" s="11">
        <v>5373.9233769270377</v>
      </c>
      <c r="BC1800" s="11"/>
      <c r="BD1800" s="11"/>
      <c r="BE1800" s="11"/>
      <c r="BF1800" s="11">
        <v>0</v>
      </c>
      <c r="BG1800" s="11">
        <v>0</v>
      </c>
      <c r="BH1800" s="11">
        <v>5373.9233769270377</v>
      </c>
      <c r="BI1800" s="11">
        <v>5373.9233769270377</v>
      </c>
      <c r="BJ1800" s="11">
        <v>5373.9233769270377</v>
      </c>
      <c r="BK1800" s="11">
        <v>0</v>
      </c>
      <c r="BL1800" s="11">
        <v>5373.9233769270377</v>
      </c>
    </row>
    <row r="1801" spans="1:64" hidden="1" x14ac:dyDescent="0.25">
      <c r="A1801" s="7">
        <v>501106</v>
      </c>
      <c r="B1801" s="7" t="s">
        <v>213</v>
      </c>
      <c r="C1801" s="9">
        <v>45239</v>
      </c>
      <c r="D1801" s="9">
        <v>47066</v>
      </c>
      <c r="E1801" s="9">
        <v>47066</v>
      </c>
      <c r="F1801" s="7" t="s">
        <v>237</v>
      </c>
      <c r="G1801" s="11">
        <v>1610694.22999999</v>
      </c>
      <c r="H1801" s="11">
        <v>29670.75</v>
      </c>
      <c r="I1801" s="11" t="s">
        <v>239</v>
      </c>
      <c r="J1801" s="11">
        <v>9487.75</v>
      </c>
      <c r="K1801" s="11" t="s">
        <v>239</v>
      </c>
      <c r="L1801" s="11">
        <v>0</v>
      </c>
      <c r="M1801" s="13">
        <v>6.9584999999999994E-2</v>
      </c>
      <c r="N1801" s="13" t="s">
        <v>247</v>
      </c>
      <c r="O1801" s="13" t="s">
        <v>257</v>
      </c>
      <c r="P1801" s="13">
        <v>0.39539999999999997</v>
      </c>
      <c r="Q1801" s="7" t="s">
        <v>261</v>
      </c>
      <c r="R1801" s="7" t="s">
        <v>262</v>
      </c>
      <c r="S1801" s="7">
        <v>0</v>
      </c>
      <c r="T1801" s="7" t="s">
        <v>268</v>
      </c>
      <c r="U1801" s="7" t="s">
        <v>269</v>
      </c>
      <c r="V1801" s="7">
        <v>1</v>
      </c>
      <c r="W1801" s="9">
        <v>45657</v>
      </c>
      <c r="X1801" s="7">
        <v>47</v>
      </c>
      <c r="Y1801" s="7">
        <v>11</v>
      </c>
      <c r="Z1801" s="11">
        <v>29670.75</v>
      </c>
      <c r="AA1801" s="11">
        <v>326378.25</v>
      </c>
      <c r="AB1801" s="11">
        <v>9487.75</v>
      </c>
      <c r="AC1801" s="11">
        <v>104365.25</v>
      </c>
      <c r="AD1801" s="11">
        <v>0</v>
      </c>
      <c r="AE1801" s="11">
        <v>0</v>
      </c>
      <c r="AF1801" s="11">
        <v>39158.5</v>
      </c>
      <c r="AG1801" s="11">
        <v>0</v>
      </c>
      <c r="AH1801" s="11">
        <v>430743.5</v>
      </c>
      <c r="AI1801" s="11">
        <v>0</v>
      </c>
      <c r="AJ1801" s="11">
        <v>1179950.72999999</v>
      </c>
      <c r="AK1801" s="11">
        <v>0</v>
      </c>
      <c r="AL1801" s="13">
        <v>1.1634015644830581E-2</v>
      </c>
      <c r="AM1801" s="7">
        <v>4494</v>
      </c>
      <c r="AN1801" s="7" t="s">
        <v>292</v>
      </c>
      <c r="AO1801" s="9">
        <v>45991</v>
      </c>
      <c r="AP1801" s="9">
        <v>45961</v>
      </c>
      <c r="AQ1801" s="7">
        <v>30</v>
      </c>
      <c r="AR1801" s="7">
        <v>334</v>
      </c>
      <c r="AS1801" s="15">
        <v>0.94029904726782387</v>
      </c>
      <c r="AT1801" s="11">
        <v>5103.8297354301703</v>
      </c>
      <c r="AU1801" s="11">
        <v>5103.8297354301703</v>
      </c>
      <c r="AV1801" s="11">
        <v>0</v>
      </c>
      <c r="AW1801" s="11">
        <v>0</v>
      </c>
      <c r="AX1801" s="11">
        <v>5103.8297354301703</v>
      </c>
      <c r="AY1801" s="11">
        <v>5103.8297354301703</v>
      </c>
      <c r="AZ1801" s="13">
        <v>1.1634015644830581E-2</v>
      </c>
      <c r="BA1801" s="11">
        <v>5103.8297354301703</v>
      </c>
      <c r="BB1801" s="11">
        <v>5103.8297354301703</v>
      </c>
      <c r="BC1801" s="11"/>
      <c r="BD1801" s="11"/>
      <c r="BE1801" s="11"/>
      <c r="BF1801" s="11">
        <v>0</v>
      </c>
      <c r="BG1801" s="11">
        <v>0</v>
      </c>
      <c r="BH1801" s="11">
        <v>5103.8297354301703</v>
      </c>
      <c r="BI1801" s="11">
        <v>5103.8297354301703</v>
      </c>
      <c r="BJ1801" s="11">
        <v>5103.8297354301703</v>
      </c>
      <c r="BK1801" s="11">
        <v>0</v>
      </c>
      <c r="BL1801" s="11">
        <v>5103.8297354301703</v>
      </c>
    </row>
    <row r="1802" spans="1:64" hidden="1" x14ac:dyDescent="0.25">
      <c r="A1802" s="7">
        <v>501106</v>
      </c>
      <c r="B1802" s="7" t="s">
        <v>213</v>
      </c>
      <c r="C1802" s="9">
        <v>45239</v>
      </c>
      <c r="D1802" s="9">
        <v>47066</v>
      </c>
      <c r="E1802" s="9">
        <v>47066</v>
      </c>
      <c r="F1802" s="7" t="s">
        <v>237</v>
      </c>
      <c r="G1802" s="11">
        <v>1610694.22999999</v>
      </c>
      <c r="H1802" s="11">
        <v>29670.75</v>
      </c>
      <c r="I1802" s="11" t="s">
        <v>239</v>
      </c>
      <c r="J1802" s="11">
        <v>9487.75</v>
      </c>
      <c r="K1802" s="11" t="s">
        <v>239</v>
      </c>
      <c r="L1802" s="11">
        <v>0</v>
      </c>
      <c r="M1802" s="13">
        <v>6.9584999999999994E-2</v>
      </c>
      <c r="N1802" s="13" t="s">
        <v>247</v>
      </c>
      <c r="O1802" s="13" t="s">
        <v>257</v>
      </c>
      <c r="P1802" s="13">
        <v>0.39539999999999997</v>
      </c>
      <c r="Q1802" s="7" t="s">
        <v>261</v>
      </c>
      <c r="R1802" s="7" t="s">
        <v>262</v>
      </c>
      <c r="S1802" s="7">
        <v>0</v>
      </c>
      <c r="T1802" s="7" t="s">
        <v>268</v>
      </c>
      <c r="U1802" s="7" t="s">
        <v>269</v>
      </c>
      <c r="V1802" s="7">
        <v>1</v>
      </c>
      <c r="W1802" s="9">
        <v>45657</v>
      </c>
      <c r="X1802" s="7">
        <v>47</v>
      </c>
      <c r="Y1802" s="7">
        <v>12</v>
      </c>
      <c r="Z1802" s="11">
        <v>29670.75</v>
      </c>
      <c r="AA1802" s="11">
        <v>356049</v>
      </c>
      <c r="AB1802" s="11">
        <v>9487.75</v>
      </c>
      <c r="AC1802" s="11">
        <v>113853</v>
      </c>
      <c r="AD1802" s="11">
        <v>0</v>
      </c>
      <c r="AE1802" s="11">
        <v>0</v>
      </c>
      <c r="AF1802" s="11">
        <v>39158.5</v>
      </c>
      <c r="AG1802" s="11">
        <v>0</v>
      </c>
      <c r="AH1802" s="11">
        <v>469902</v>
      </c>
      <c r="AI1802" s="11">
        <v>0</v>
      </c>
      <c r="AJ1802" s="11">
        <v>1140792.22999999</v>
      </c>
      <c r="AK1802" s="11">
        <v>0</v>
      </c>
      <c r="AL1802" s="13">
        <v>1.14792722330449E-2</v>
      </c>
      <c r="AM1802" s="7">
        <v>4495</v>
      </c>
      <c r="AN1802" s="7" t="s">
        <v>293</v>
      </c>
      <c r="AO1802" s="9">
        <v>46022</v>
      </c>
      <c r="AP1802" s="9">
        <v>45991</v>
      </c>
      <c r="AQ1802" s="7">
        <v>31</v>
      </c>
      <c r="AR1802" s="7">
        <v>365</v>
      </c>
      <c r="AS1802" s="15">
        <v>0.93494205696601951</v>
      </c>
      <c r="AT1802" s="11">
        <v>4841.0801299430568</v>
      </c>
      <c r="AU1802" s="11">
        <v>4841.0801299430568</v>
      </c>
      <c r="AV1802" s="11">
        <v>0</v>
      </c>
      <c r="AW1802" s="11">
        <v>0</v>
      </c>
      <c r="AX1802" s="11">
        <v>4841.0801299430568</v>
      </c>
      <c r="AY1802" s="11">
        <v>4841.0801299430568</v>
      </c>
      <c r="AZ1802" s="13">
        <v>1.14792722330449E-2</v>
      </c>
      <c r="BA1802" s="11">
        <v>4841.0801299430568</v>
      </c>
      <c r="BB1802" s="11">
        <v>4841.0801299430568</v>
      </c>
      <c r="BC1802" s="11"/>
      <c r="BD1802" s="11"/>
      <c r="BE1802" s="11"/>
      <c r="BF1802" s="11">
        <v>0</v>
      </c>
      <c r="BG1802" s="11">
        <v>0</v>
      </c>
      <c r="BH1802" s="11">
        <v>4841.0801299430568</v>
      </c>
      <c r="BI1802" s="11">
        <v>4841.0801299430568</v>
      </c>
      <c r="BJ1802" s="11">
        <v>4841.0801299430568</v>
      </c>
      <c r="BK1802" s="11">
        <v>0</v>
      </c>
      <c r="BL1802" s="11">
        <v>4841.0801299430568</v>
      </c>
    </row>
    <row r="1803" spans="1:64" hidden="1" x14ac:dyDescent="0.25">
      <c r="A1803" s="7">
        <v>501106</v>
      </c>
      <c r="B1803" s="7" t="s">
        <v>213</v>
      </c>
      <c r="C1803" s="9">
        <v>45239</v>
      </c>
      <c r="D1803" s="9">
        <v>47066</v>
      </c>
      <c r="E1803" s="9">
        <v>47066</v>
      </c>
      <c r="F1803" s="7" t="s">
        <v>237</v>
      </c>
      <c r="G1803" s="11">
        <v>1610694.22999999</v>
      </c>
      <c r="H1803" s="11">
        <v>29670.75</v>
      </c>
      <c r="I1803" s="11" t="s">
        <v>239</v>
      </c>
      <c r="J1803" s="11">
        <v>9487.75</v>
      </c>
      <c r="K1803" s="11" t="s">
        <v>239</v>
      </c>
      <c r="L1803" s="11">
        <v>0</v>
      </c>
      <c r="M1803" s="13">
        <v>6.9584999999999994E-2</v>
      </c>
      <c r="N1803" s="13" t="s">
        <v>247</v>
      </c>
      <c r="O1803" s="13" t="s">
        <v>257</v>
      </c>
      <c r="P1803" s="13">
        <v>0.39539999999999997</v>
      </c>
      <c r="Q1803" s="7" t="s">
        <v>261</v>
      </c>
      <c r="R1803" s="7" t="s">
        <v>262</v>
      </c>
      <c r="S1803" s="7">
        <v>0</v>
      </c>
      <c r="T1803" s="7" t="s">
        <v>268</v>
      </c>
      <c r="U1803" s="7" t="s">
        <v>269</v>
      </c>
      <c r="V1803" s="7">
        <v>1</v>
      </c>
      <c r="W1803" s="9">
        <v>45657</v>
      </c>
      <c r="X1803" s="7">
        <v>47</v>
      </c>
      <c r="Y1803" s="7">
        <v>13</v>
      </c>
      <c r="Z1803" s="11">
        <v>29670.75</v>
      </c>
      <c r="AA1803" s="11">
        <v>385719.75</v>
      </c>
      <c r="AB1803" s="11">
        <v>9487.75</v>
      </c>
      <c r="AC1803" s="11">
        <v>123340.75</v>
      </c>
      <c r="AD1803" s="11">
        <v>0</v>
      </c>
      <c r="AE1803" s="11">
        <v>0</v>
      </c>
      <c r="AF1803" s="11">
        <v>39158.5</v>
      </c>
      <c r="AG1803" s="11">
        <v>0</v>
      </c>
      <c r="AH1803" s="11">
        <v>509060.5</v>
      </c>
      <c r="AI1803" s="11">
        <v>0</v>
      </c>
      <c r="AJ1803" s="11">
        <v>1101633.72999999</v>
      </c>
      <c r="AK1803" s="11">
        <v>0</v>
      </c>
      <c r="AL1803" s="13">
        <v>6.6760735403955662E-3</v>
      </c>
      <c r="AM1803" s="7">
        <v>4496</v>
      </c>
      <c r="AN1803" s="7" t="s">
        <v>294</v>
      </c>
      <c r="AO1803" s="9">
        <v>46053</v>
      </c>
      <c r="AP1803" s="9">
        <v>46022</v>
      </c>
      <c r="AQ1803" s="7">
        <v>31</v>
      </c>
      <c r="AR1803" s="7">
        <v>396</v>
      </c>
      <c r="AS1803" s="15">
        <v>0.92961558604544525</v>
      </c>
      <c r="AT1803" s="11">
        <v>2703.325856219752</v>
      </c>
      <c r="AU1803" s="11">
        <v>2703.325856219752</v>
      </c>
      <c r="AV1803" s="11">
        <v>0</v>
      </c>
      <c r="AW1803" s="11">
        <v>0</v>
      </c>
      <c r="AX1803" s="11">
        <v>2703.325856219752</v>
      </c>
      <c r="AY1803" s="11">
        <v>2703.325856219752</v>
      </c>
      <c r="AZ1803" s="13">
        <v>7.3980502134317616E-3</v>
      </c>
      <c r="BA1803" s="11">
        <v>2995.6740749738869</v>
      </c>
      <c r="BB1803" s="11">
        <v>2995.6740749738869</v>
      </c>
      <c r="BC1803" s="11"/>
      <c r="BD1803" s="11"/>
      <c r="BE1803" s="11"/>
      <c r="BF1803" s="11">
        <v>0</v>
      </c>
      <c r="BG1803" s="11">
        <v>0</v>
      </c>
      <c r="BH1803" s="11">
        <v>2995.6740749738869</v>
      </c>
      <c r="BI1803" s="11">
        <v>2995.6740749738869</v>
      </c>
      <c r="BJ1803" s="11">
        <v>2995.6740749738869</v>
      </c>
      <c r="BK1803" s="11">
        <v>0</v>
      </c>
      <c r="BL1803" s="11">
        <v>2995.6740749738869</v>
      </c>
    </row>
    <row r="1804" spans="1:64" hidden="1" x14ac:dyDescent="0.25">
      <c r="A1804" s="7">
        <v>501106</v>
      </c>
      <c r="B1804" s="7" t="s">
        <v>213</v>
      </c>
      <c r="C1804" s="9">
        <v>45239</v>
      </c>
      <c r="D1804" s="9">
        <v>47066</v>
      </c>
      <c r="E1804" s="9">
        <v>47066</v>
      </c>
      <c r="F1804" s="7" t="s">
        <v>237</v>
      </c>
      <c r="G1804" s="11">
        <v>1610694.22999999</v>
      </c>
      <c r="H1804" s="11">
        <v>29670.75</v>
      </c>
      <c r="I1804" s="11" t="s">
        <v>239</v>
      </c>
      <c r="J1804" s="11">
        <v>9487.75</v>
      </c>
      <c r="K1804" s="11" t="s">
        <v>239</v>
      </c>
      <c r="L1804" s="11">
        <v>0</v>
      </c>
      <c r="M1804" s="13">
        <v>6.9584999999999994E-2</v>
      </c>
      <c r="N1804" s="13" t="s">
        <v>247</v>
      </c>
      <c r="O1804" s="13" t="s">
        <v>257</v>
      </c>
      <c r="P1804" s="13">
        <v>0.39539999999999997</v>
      </c>
      <c r="Q1804" s="7" t="s">
        <v>261</v>
      </c>
      <c r="R1804" s="7" t="s">
        <v>262</v>
      </c>
      <c r="S1804" s="7">
        <v>0</v>
      </c>
      <c r="T1804" s="7" t="s">
        <v>268</v>
      </c>
      <c r="U1804" s="7" t="s">
        <v>269</v>
      </c>
      <c r="V1804" s="7">
        <v>1</v>
      </c>
      <c r="W1804" s="9">
        <v>45657</v>
      </c>
      <c r="X1804" s="7">
        <v>47</v>
      </c>
      <c r="Y1804" s="7">
        <v>14</v>
      </c>
      <c r="Z1804" s="11">
        <v>29670.75</v>
      </c>
      <c r="AA1804" s="11">
        <v>415390.5</v>
      </c>
      <c r="AB1804" s="11">
        <v>9487.75</v>
      </c>
      <c r="AC1804" s="11">
        <v>132828.5</v>
      </c>
      <c r="AD1804" s="11">
        <v>0</v>
      </c>
      <c r="AE1804" s="11">
        <v>0</v>
      </c>
      <c r="AF1804" s="11">
        <v>39158.5</v>
      </c>
      <c r="AG1804" s="11">
        <v>0</v>
      </c>
      <c r="AH1804" s="11">
        <v>548219</v>
      </c>
      <c r="AI1804" s="11">
        <v>0</v>
      </c>
      <c r="AJ1804" s="11">
        <v>1062475.22999999</v>
      </c>
      <c r="AK1804" s="11">
        <v>0</v>
      </c>
      <c r="AL1804" s="13">
        <v>6.6315035824786586E-3</v>
      </c>
      <c r="AM1804" s="7">
        <v>4497</v>
      </c>
      <c r="AN1804" s="7" t="s">
        <v>295</v>
      </c>
      <c r="AO1804" s="9">
        <v>46081</v>
      </c>
      <c r="AP1804" s="9">
        <v>46053</v>
      </c>
      <c r="AQ1804" s="7">
        <v>28</v>
      </c>
      <c r="AR1804" s="7">
        <v>424</v>
      </c>
      <c r="AS1804" s="15">
        <v>0.92483066746576936</v>
      </c>
      <c r="AT1804" s="11">
        <v>2576.4974088629629</v>
      </c>
      <c r="AU1804" s="11">
        <v>2576.4974088629629</v>
      </c>
      <c r="AV1804" s="11">
        <v>0</v>
      </c>
      <c r="AW1804" s="11">
        <v>0</v>
      </c>
      <c r="AX1804" s="11">
        <v>2576.4974088629629</v>
      </c>
      <c r="AY1804" s="11">
        <v>2576.4974088629629</v>
      </c>
      <c r="AZ1804" s="13">
        <v>7.3433190664712322E-3</v>
      </c>
      <c r="BA1804" s="11">
        <v>2853.054712540074</v>
      </c>
      <c r="BB1804" s="11">
        <v>2853.054712540074</v>
      </c>
      <c r="BC1804" s="11"/>
      <c r="BD1804" s="11"/>
      <c r="BE1804" s="11"/>
      <c r="BF1804" s="11">
        <v>0</v>
      </c>
      <c r="BG1804" s="11">
        <v>0</v>
      </c>
      <c r="BH1804" s="11">
        <v>2853.054712540074</v>
      </c>
      <c r="BI1804" s="11">
        <v>2853.054712540074</v>
      </c>
      <c r="BJ1804" s="11">
        <v>2853.054712540074</v>
      </c>
      <c r="BK1804" s="11">
        <v>0</v>
      </c>
      <c r="BL1804" s="11">
        <v>2853.054712540074</v>
      </c>
    </row>
    <row r="1805" spans="1:64" hidden="1" x14ac:dyDescent="0.25">
      <c r="A1805" s="7">
        <v>501106</v>
      </c>
      <c r="B1805" s="7" t="s">
        <v>213</v>
      </c>
      <c r="C1805" s="9">
        <v>45239</v>
      </c>
      <c r="D1805" s="9">
        <v>47066</v>
      </c>
      <c r="E1805" s="9">
        <v>47066</v>
      </c>
      <c r="F1805" s="7" t="s">
        <v>237</v>
      </c>
      <c r="G1805" s="11">
        <v>1610694.22999999</v>
      </c>
      <c r="H1805" s="11">
        <v>29670.75</v>
      </c>
      <c r="I1805" s="11" t="s">
        <v>239</v>
      </c>
      <c r="J1805" s="11">
        <v>9487.75</v>
      </c>
      <c r="K1805" s="11" t="s">
        <v>239</v>
      </c>
      <c r="L1805" s="11">
        <v>0</v>
      </c>
      <c r="M1805" s="13">
        <v>6.9584999999999994E-2</v>
      </c>
      <c r="N1805" s="13" t="s">
        <v>247</v>
      </c>
      <c r="O1805" s="13" t="s">
        <v>257</v>
      </c>
      <c r="P1805" s="13">
        <v>0.39539999999999997</v>
      </c>
      <c r="Q1805" s="7" t="s">
        <v>261</v>
      </c>
      <c r="R1805" s="7" t="s">
        <v>262</v>
      </c>
      <c r="S1805" s="7">
        <v>0</v>
      </c>
      <c r="T1805" s="7" t="s">
        <v>268</v>
      </c>
      <c r="U1805" s="7" t="s">
        <v>269</v>
      </c>
      <c r="V1805" s="7">
        <v>1</v>
      </c>
      <c r="W1805" s="9">
        <v>45657</v>
      </c>
      <c r="X1805" s="7">
        <v>47</v>
      </c>
      <c r="Y1805" s="7">
        <v>15</v>
      </c>
      <c r="Z1805" s="11">
        <v>29670.75</v>
      </c>
      <c r="AA1805" s="11">
        <v>445061.25</v>
      </c>
      <c r="AB1805" s="11">
        <v>9487.75</v>
      </c>
      <c r="AC1805" s="11">
        <v>142316.25</v>
      </c>
      <c r="AD1805" s="11">
        <v>0</v>
      </c>
      <c r="AE1805" s="11">
        <v>0</v>
      </c>
      <c r="AF1805" s="11">
        <v>39158.5</v>
      </c>
      <c r="AG1805" s="11">
        <v>0</v>
      </c>
      <c r="AH1805" s="11">
        <v>587377.5</v>
      </c>
      <c r="AI1805" s="11">
        <v>0</v>
      </c>
      <c r="AJ1805" s="11">
        <v>1023316.72999999</v>
      </c>
      <c r="AK1805" s="11">
        <v>0</v>
      </c>
      <c r="AL1805" s="13">
        <v>6.5872311768787606E-3</v>
      </c>
      <c r="AM1805" s="7">
        <v>4498</v>
      </c>
      <c r="AN1805" s="7" t="s">
        <v>296</v>
      </c>
      <c r="AO1805" s="9">
        <v>46112</v>
      </c>
      <c r="AP1805" s="9">
        <v>46081</v>
      </c>
      <c r="AQ1805" s="7">
        <v>31</v>
      </c>
      <c r="AR1805" s="7">
        <v>455</v>
      </c>
      <c r="AS1805" s="15">
        <v>0.91956180227780526</v>
      </c>
      <c r="AT1805" s="11">
        <v>2450.9280787743742</v>
      </c>
      <c r="AU1805" s="11">
        <v>2450.9280787743742</v>
      </c>
      <c r="AV1805" s="11">
        <v>0</v>
      </c>
      <c r="AW1805" s="11">
        <v>0</v>
      </c>
      <c r="AX1805" s="11">
        <v>2450.9280787743742</v>
      </c>
      <c r="AY1805" s="11">
        <v>2450.9280787743742</v>
      </c>
      <c r="AZ1805" s="13">
        <v>7.2889928232843237E-3</v>
      </c>
      <c r="BA1805" s="11">
        <v>2712.0343429388122</v>
      </c>
      <c r="BB1805" s="11">
        <v>2712.0343429388122</v>
      </c>
      <c r="BC1805" s="11"/>
      <c r="BD1805" s="11"/>
      <c r="BE1805" s="11"/>
      <c r="BF1805" s="11">
        <v>0</v>
      </c>
      <c r="BG1805" s="11">
        <v>0</v>
      </c>
      <c r="BH1805" s="11">
        <v>2712.0343429388122</v>
      </c>
      <c r="BI1805" s="11">
        <v>2712.0343429388122</v>
      </c>
      <c r="BJ1805" s="11">
        <v>2712.0343429388122</v>
      </c>
      <c r="BK1805" s="11">
        <v>0</v>
      </c>
      <c r="BL1805" s="11">
        <v>2712.0343429388122</v>
      </c>
    </row>
    <row r="1806" spans="1:64" hidden="1" x14ac:dyDescent="0.25">
      <c r="A1806" s="7">
        <v>501106</v>
      </c>
      <c r="B1806" s="7" t="s">
        <v>213</v>
      </c>
      <c r="C1806" s="9">
        <v>45239</v>
      </c>
      <c r="D1806" s="9">
        <v>47066</v>
      </c>
      <c r="E1806" s="9">
        <v>47066</v>
      </c>
      <c r="F1806" s="7" t="s">
        <v>237</v>
      </c>
      <c r="G1806" s="11">
        <v>1610694.22999999</v>
      </c>
      <c r="H1806" s="11">
        <v>29670.75</v>
      </c>
      <c r="I1806" s="11" t="s">
        <v>239</v>
      </c>
      <c r="J1806" s="11">
        <v>9487.75</v>
      </c>
      <c r="K1806" s="11" t="s">
        <v>239</v>
      </c>
      <c r="L1806" s="11">
        <v>0</v>
      </c>
      <c r="M1806" s="13">
        <v>6.9584999999999994E-2</v>
      </c>
      <c r="N1806" s="13" t="s">
        <v>247</v>
      </c>
      <c r="O1806" s="13" t="s">
        <v>257</v>
      </c>
      <c r="P1806" s="13">
        <v>0.39539999999999997</v>
      </c>
      <c r="Q1806" s="7" t="s">
        <v>261</v>
      </c>
      <c r="R1806" s="7" t="s">
        <v>262</v>
      </c>
      <c r="S1806" s="7">
        <v>0</v>
      </c>
      <c r="T1806" s="7" t="s">
        <v>268</v>
      </c>
      <c r="U1806" s="7" t="s">
        <v>269</v>
      </c>
      <c r="V1806" s="7">
        <v>1</v>
      </c>
      <c r="W1806" s="9">
        <v>45657</v>
      </c>
      <c r="X1806" s="7">
        <v>47</v>
      </c>
      <c r="Y1806" s="7">
        <v>16</v>
      </c>
      <c r="Z1806" s="11">
        <v>29670.75</v>
      </c>
      <c r="AA1806" s="11">
        <v>474732</v>
      </c>
      <c r="AB1806" s="11">
        <v>9487.75</v>
      </c>
      <c r="AC1806" s="11">
        <v>151804</v>
      </c>
      <c r="AD1806" s="11">
        <v>0</v>
      </c>
      <c r="AE1806" s="11">
        <v>0</v>
      </c>
      <c r="AF1806" s="11">
        <v>39158.5</v>
      </c>
      <c r="AG1806" s="11">
        <v>0</v>
      </c>
      <c r="AH1806" s="11">
        <v>626536</v>
      </c>
      <c r="AI1806" s="11">
        <v>0</v>
      </c>
      <c r="AJ1806" s="11">
        <v>984158.22999998974</v>
      </c>
      <c r="AK1806" s="11">
        <v>0</v>
      </c>
      <c r="AL1806" s="13">
        <v>6.5432543371142238E-3</v>
      </c>
      <c r="AM1806" s="7">
        <v>4499</v>
      </c>
      <c r="AN1806" s="7" t="s">
        <v>271</v>
      </c>
      <c r="AO1806" s="9">
        <v>46142</v>
      </c>
      <c r="AP1806" s="9">
        <v>46112</v>
      </c>
      <c r="AQ1806" s="7">
        <v>30</v>
      </c>
      <c r="AR1806" s="7">
        <v>485</v>
      </c>
      <c r="AS1806" s="15">
        <v>0.91449148272553138</v>
      </c>
      <c r="AT1806" s="11">
        <v>2328.4936625063319</v>
      </c>
      <c r="AU1806" s="11">
        <v>2328.4936625063319</v>
      </c>
      <c r="AV1806" s="11">
        <v>0</v>
      </c>
      <c r="AW1806" s="11">
        <v>0</v>
      </c>
      <c r="AX1806" s="11">
        <v>2328.4936625063319</v>
      </c>
      <c r="AY1806" s="11">
        <v>2328.4936625063319</v>
      </c>
      <c r="AZ1806" s="13">
        <v>7.2350684883722982E-3</v>
      </c>
      <c r="BA1806" s="11">
        <v>2574.683827803663</v>
      </c>
      <c r="BB1806" s="11">
        <v>2574.683827803663</v>
      </c>
      <c r="BC1806" s="11"/>
      <c r="BD1806" s="11"/>
      <c r="BE1806" s="11"/>
      <c r="BF1806" s="11">
        <v>0</v>
      </c>
      <c r="BG1806" s="11">
        <v>0</v>
      </c>
      <c r="BH1806" s="11">
        <v>2574.683827803663</v>
      </c>
      <c r="BI1806" s="11">
        <v>2574.683827803663</v>
      </c>
      <c r="BJ1806" s="11">
        <v>2574.683827803663</v>
      </c>
      <c r="BK1806" s="11">
        <v>0</v>
      </c>
      <c r="BL1806" s="11">
        <v>2574.683827803663</v>
      </c>
    </row>
    <row r="1807" spans="1:64" hidden="1" x14ac:dyDescent="0.25">
      <c r="A1807" s="7">
        <v>501106</v>
      </c>
      <c r="B1807" s="7" t="s">
        <v>213</v>
      </c>
      <c r="C1807" s="9">
        <v>45239</v>
      </c>
      <c r="D1807" s="9">
        <v>47066</v>
      </c>
      <c r="E1807" s="9">
        <v>47066</v>
      </c>
      <c r="F1807" s="7" t="s">
        <v>237</v>
      </c>
      <c r="G1807" s="11">
        <v>1610694.22999999</v>
      </c>
      <c r="H1807" s="11">
        <v>29670.75</v>
      </c>
      <c r="I1807" s="11" t="s">
        <v>239</v>
      </c>
      <c r="J1807" s="11">
        <v>9487.75</v>
      </c>
      <c r="K1807" s="11" t="s">
        <v>239</v>
      </c>
      <c r="L1807" s="11">
        <v>0</v>
      </c>
      <c r="M1807" s="13">
        <v>6.9584999999999994E-2</v>
      </c>
      <c r="N1807" s="13" t="s">
        <v>247</v>
      </c>
      <c r="O1807" s="13" t="s">
        <v>257</v>
      </c>
      <c r="P1807" s="13">
        <v>0.39539999999999997</v>
      </c>
      <c r="Q1807" s="7" t="s">
        <v>261</v>
      </c>
      <c r="R1807" s="7" t="s">
        <v>262</v>
      </c>
      <c r="S1807" s="7">
        <v>0</v>
      </c>
      <c r="T1807" s="7" t="s">
        <v>268</v>
      </c>
      <c r="U1807" s="7" t="s">
        <v>269</v>
      </c>
      <c r="V1807" s="7">
        <v>1</v>
      </c>
      <c r="W1807" s="9">
        <v>45657</v>
      </c>
      <c r="X1807" s="7">
        <v>47</v>
      </c>
      <c r="Y1807" s="7">
        <v>17</v>
      </c>
      <c r="Z1807" s="11">
        <v>29670.75</v>
      </c>
      <c r="AA1807" s="11">
        <v>504402.75</v>
      </c>
      <c r="AB1807" s="11">
        <v>9487.75</v>
      </c>
      <c r="AC1807" s="11">
        <v>161291.75</v>
      </c>
      <c r="AD1807" s="11">
        <v>0</v>
      </c>
      <c r="AE1807" s="11">
        <v>0</v>
      </c>
      <c r="AF1807" s="11">
        <v>39158.5</v>
      </c>
      <c r="AG1807" s="11">
        <v>0</v>
      </c>
      <c r="AH1807" s="11">
        <v>665694.5</v>
      </c>
      <c r="AI1807" s="11">
        <v>0</v>
      </c>
      <c r="AJ1807" s="11">
        <v>944999.72999998974</v>
      </c>
      <c r="AK1807" s="11">
        <v>0</v>
      </c>
      <c r="AL1807" s="13">
        <v>6.4995710899662376E-3</v>
      </c>
      <c r="AM1807" s="7">
        <v>4500</v>
      </c>
      <c r="AN1807" s="7" t="s">
        <v>272</v>
      </c>
      <c r="AO1807" s="9">
        <v>46173</v>
      </c>
      <c r="AP1807" s="9">
        <v>46142</v>
      </c>
      <c r="AQ1807" s="7">
        <v>31</v>
      </c>
      <c r="AR1807" s="7">
        <v>516</v>
      </c>
      <c r="AS1807" s="15">
        <v>0.90928152104549165</v>
      </c>
      <c r="AT1807" s="11">
        <v>2208.266137599483</v>
      </c>
      <c r="AU1807" s="11">
        <v>2208.266137599483</v>
      </c>
      <c r="AV1807" s="11">
        <v>0</v>
      </c>
      <c r="AW1807" s="11">
        <v>0</v>
      </c>
      <c r="AX1807" s="11">
        <v>2208.266137599483</v>
      </c>
      <c r="AY1807" s="11">
        <v>2208.266137599483</v>
      </c>
      <c r="AZ1807" s="13">
        <v>7.1815430883976914E-3</v>
      </c>
      <c r="BA1807" s="11">
        <v>2439.969991604878</v>
      </c>
      <c r="BB1807" s="11">
        <v>2439.969991604878</v>
      </c>
      <c r="BC1807" s="11"/>
      <c r="BD1807" s="11"/>
      <c r="BE1807" s="11"/>
      <c r="BF1807" s="11">
        <v>0</v>
      </c>
      <c r="BG1807" s="11">
        <v>0</v>
      </c>
      <c r="BH1807" s="11">
        <v>2439.969991604878</v>
      </c>
      <c r="BI1807" s="11">
        <v>2439.969991604878</v>
      </c>
      <c r="BJ1807" s="11">
        <v>2439.969991604878</v>
      </c>
      <c r="BK1807" s="11">
        <v>0</v>
      </c>
      <c r="BL1807" s="11">
        <v>2439.969991604878</v>
      </c>
    </row>
    <row r="1808" spans="1:64" hidden="1" x14ac:dyDescent="0.25">
      <c r="A1808" s="7">
        <v>501106</v>
      </c>
      <c r="B1808" s="7" t="s">
        <v>213</v>
      </c>
      <c r="C1808" s="9">
        <v>45239</v>
      </c>
      <c r="D1808" s="9">
        <v>47066</v>
      </c>
      <c r="E1808" s="9">
        <v>47066</v>
      </c>
      <c r="F1808" s="7" t="s">
        <v>237</v>
      </c>
      <c r="G1808" s="11">
        <v>1610694.22999999</v>
      </c>
      <c r="H1808" s="11">
        <v>29670.75</v>
      </c>
      <c r="I1808" s="11" t="s">
        <v>239</v>
      </c>
      <c r="J1808" s="11">
        <v>9487.75</v>
      </c>
      <c r="K1808" s="11" t="s">
        <v>239</v>
      </c>
      <c r="L1808" s="11">
        <v>0</v>
      </c>
      <c r="M1808" s="13">
        <v>6.9584999999999994E-2</v>
      </c>
      <c r="N1808" s="13" t="s">
        <v>247</v>
      </c>
      <c r="O1808" s="13" t="s">
        <v>257</v>
      </c>
      <c r="P1808" s="13">
        <v>0.39539999999999997</v>
      </c>
      <c r="Q1808" s="7" t="s">
        <v>261</v>
      </c>
      <c r="R1808" s="7" t="s">
        <v>262</v>
      </c>
      <c r="S1808" s="7">
        <v>0</v>
      </c>
      <c r="T1808" s="7" t="s">
        <v>268</v>
      </c>
      <c r="U1808" s="7" t="s">
        <v>269</v>
      </c>
      <c r="V1808" s="7">
        <v>1</v>
      </c>
      <c r="W1808" s="9">
        <v>45657</v>
      </c>
      <c r="X1808" s="7">
        <v>47</v>
      </c>
      <c r="Y1808" s="7">
        <v>18</v>
      </c>
      <c r="Z1808" s="11">
        <v>29670.75</v>
      </c>
      <c r="AA1808" s="11">
        <v>534073.5</v>
      </c>
      <c r="AB1808" s="11">
        <v>9487.75</v>
      </c>
      <c r="AC1808" s="11">
        <v>170779.5</v>
      </c>
      <c r="AD1808" s="11">
        <v>0</v>
      </c>
      <c r="AE1808" s="11">
        <v>0</v>
      </c>
      <c r="AF1808" s="11">
        <v>39158.5</v>
      </c>
      <c r="AG1808" s="11">
        <v>0</v>
      </c>
      <c r="AH1808" s="11">
        <v>704853</v>
      </c>
      <c r="AI1808" s="11">
        <v>0</v>
      </c>
      <c r="AJ1808" s="11">
        <v>905841.22999998974</v>
      </c>
      <c r="AK1808" s="11">
        <v>0</v>
      </c>
      <c r="AL1808" s="13">
        <v>6.4561794753885682E-3</v>
      </c>
      <c r="AM1808" s="7">
        <v>4501</v>
      </c>
      <c r="AN1808" s="7" t="s">
        <v>273</v>
      </c>
      <c r="AO1808" s="9">
        <v>46203</v>
      </c>
      <c r="AP1808" s="9">
        <v>46173</v>
      </c>
      <c r="AQ1808" s="7">
        <v>30</v>
      </c>
      <c r="AR1808" s="7">
        <v>546</v>
      </c>
      <c r="AS1808" s="15">
        <v>0.90426788535155744</v>
      </c>
      <c r="AT1808" s="11">
        <v>2091.0357175425261</v>
      </c>
      <c r="AU1808" s="11">
        <v>2091.0357175425261</v>
      </c>
      <c r="AV1808" s="11">
        <v>0</v>
      </c>
      <c r="AW1808" s="11">
        <v>0</v>
      </c>
      <c r="AX1808" s="11">
        <v>2091.0357175425261</v>
      </c>
      <c r="AY1808" s="11">
        <v>2091.0357175425261</v>
      </c>
      <c r="AZ1808" s="13">
        <v>7.1284136720197733E-3</v>
      </c>
      <c r="BA1808" s="11">
        <v>2308.759794307718</v>
      </c>
      <c r="BB1808" s="11">
        <v>2308.759794307718</v>
      </c>
      <c r="BC1808" s="11"/>
      <c r="BD1808" s="11"/>
      <c r="BE1808" s="11"/>
      <c r="BF1808" s="11">
        <v>0</v>
      </c>
      <c r="BG1808" s="11">
        <v>0</v>
      </c>
      <c r="BH1808" s="11">
        <v>2308.759794307718</v>
      </c>
      <c r="BI1808" s="11">
        <v>2308.759794307718</v>
      </c>
      <c r="BJ1808" s="11">
        <v>2308.759794307718</v>
      </c>
      <c r="BK1808" s="11">
        <v>0</v>
      </c>
      <c r="BL1808" s="11">
        <v>2308.759794307718</v>
      </c>
    </row>
    <row r="1809" spans="1:64" hidden="1" x14ac:dyDescent="0.25">
      <c r="A1809" s="7">
        <v>501106</v>
      </c>
      <c r="B1809" s="7" t="s">
        <v>213</v>
      </c>
      <c r="C1809" s="9">
        <v>45239</v>
      </c>
      <c r="D1809" s="9">
        <v>47066</v>
      </c>
      <c r="E1809" s="9">
        <v>47066</v>
      </c>
      <c r="F1809" s="7" t="s">
        <v>237</v>
      </c>
      <c r="G1809" s="11">
        <v>1610694.22999999</v>
      </c>
      <c r="H1809" s="11">
        <v>29670.75</v>
      </c>
      <c r="I1809" s="11" t="s">
        <v>239</v>
      </c>
      <c r="J1809" s="11">
        <v>9487.75</v>
      </c>
      <c r="K1809" s="11" t="s">
        <v>239</v>
      </c>
      <c r="L1809" s="11">
        <v>0</v>
      </c>
      <c r="M1809" s="13">
        <v>6.9584999999999994E-2</v>
      </c>
      <c r="N1809" s="13" t="s">
        <v>247</v>
      </c>
      <c r="O1809" s="13" t="s">
        <v>257</v>
      </c>
      <c r="P1809" s="13">
        <v>0.39539999999999997</v>
      </c>
      <c r="Q1809" s="7" t="s">
        <v>261</v>
      </c>
      <c r="R1809" s="7" t="s">
        <v>262</v>
      </c>
      <c r="S1809" s="7">
        <v>0</v>
      </c>
      <c r="T1809" s="7" t="s">
        <v>268</v>
      </c>
      <c r="U1809" s="7" t="s">
        <v>269</v>
      </c>
      <c r="V1809" s="7">
        <v>1</v>
      </c>
      <c r="W1809" s="9">
        <v>45657</v>
      </c>
      <c r="X1809" s="7">
        <v>47</v>
      </c>
      <c r="Y1809" s="7">
        <v>19</v>
      </c>
      <c r="Z1809" s="11">
        <v>29670.75</v>
      </c>
      <c r="AA1809" s="11">
        <v>563744.25</v>
      </c>
      <c r="AB1809" s="11">
        <v>9487.75</v>
      </c>
      <c r="AC1809" s="11">
        <v>180267.25</v>
      </c>
      <c r="AD1809" s="11">
        <v>0</v>
      </c>
      <c r="AE1809" s="11">
        <v>0</v>
      </c>
      <c r="AF1809" s="11">
        <v>39158.5</v>
      </c>
      <c r="AG1809" s="11">
        <v>0</v>
      </c>
      <c r="AH1809" s="11">
        <v>744011.5</v>
      </c>
      <c r="AI1809" s="11">
        <v>0</v>
      </c>
      <c r="AJ1809" s="11">
        <v>866682.72999998974</v>
      </c>
      <c r="AK1809" s="11">
        <v>0</v>
      </c>
      <c r="AL1809" s="13">
        <v>6.4130775464208423E-3</v>
      </c>
      <c r="AM1809" s="7">
        <v>4502</v>
      </c>
      <c r="AN1809" s="7" t="s">
        <v>274</v>
      </c>
      <c r="AO1809" s="9">
        <v>46234</v>
      </c>
      <c r="AP1809" s="9">
        <v>46203</v>
      </c>
      <c r="AQ1809" s="7">
        <v>31</v>
      </c>
      <c r="AR1809" s="7">
        <v>577</v>
      </c>
      <c r="AS1809" s="15">
        <v>0.89911616866510902</v>
      </c>
      <c r="AT1809" s="11">
        <v>1975.964358033767</v>
      </c>
      <c r="AU1809" s="11">
        <v>1975.964358033767</v>
      </c>
      <c r="AV1809" s="11">
        <v>0</v>
      </c>
      <c r="AW1809" s="11">
        <v>0</v>
      </c>
      <c r="AX1809" s="11">
        <v>1975.964358033767</v>
      </c>
      <c r="AY1809" s="11">
        <v>1975.964358033767</v>
      </c>
      <c r="AZ1809" s="13">
        <v>7.0756773097321313E-3</v>
      </c>
      <c r="BA1809" s="11">
        <v>2180.1211776679579</v>
      </c>
      <c r="BB1809" s="11">
        <v>2180.1211776679579</v>
      </c>
      <c r="BC1809" s="11"/>
      <c r="BD1809" s="11"/>
      <c r="BE1809" s="11"/>
      <c r="BF1809" s="11">
        <v>0</v>
      </c>
      <c r="BG1809" s="11">
        <v>0</v>
      </c>
      <c r="BH1809" s="11">
        <v>2180.1211776679579</v>
      </c>
      <c r="BI1809" s="11">
        <v>2180.1211776679579</v>
      </c>
      <c r="BJ1809" s="11">
        <v>2180.1211776679579</v>
      </c>
      <c r="BK1809" s="11">
        <v>0</v>
      </c>
      <c r="BL1809" s="11">
        <v>2180.1211776679579</v>
      </c>
    </row>
    <row r="1810" spans="1:64" hidden="1" x14ac:dyDescent="0.25">
      <c r="A1810" s="7">
        <v>501106</v>
      </c>
      <c r="B1810" s="7" t="s">
        <v>213</v>
      </c>
      <c r="C1810" s="9">
        <v>45239</v>
      </c>
      <c r="D1810" s="9">
        <v>47066</v>
      </c>
      <c r="E1810" s="9">
        <v>47066</v>
      </c>
      <c r="F1810" s="7" t="s">
        <v>237</v>
      </c>
      <c r="G1810" s="11">
        <v>1610694.22999999</v>
      </c>
      <c r="H1810" s="11">
        <v>29670.75</v>
      </c>
      <c r="I1810" s="11" t="s">
        <v>239</v>
      </c>
      <c r="J1810" s="11">
        <v>9487.75</v>
      </c>
      <c r="K1810" s="11" t="s">
        <v>239</v>
      </c>
      <c r="L1810" s="11">
        <v>0</v>
      </c>
      <c r="M1810" s="13">
        <v>6.9584999999999994E-2</v>
      </c>
      <c r="N1810" s="13" t="s">
        <v>247</v>
      </c>
      <c r="O1810" s="13" t="s">
        <v>257</v>
      </c>
      <c r="P1810" s="13">
        <v>0.39539999999999997</v>
      </c>
      <c r="Q1810" s="7" t="s">
        <v>261</v>
      </c>
      <c r="R1810" s="7" t="s">
        <v>262</v>
      </c>
      <c r="S1810" s="7">
        <v>0</v>
      </c>
      <c r="T1810" s="7" t="s">
        <v>268</v>
      </c>
      <c r="U1810" s="7" t="s">
        <v>269</v>
      </c>
      <c r="V1810" s="7">
        <v>1</v>
      </c>
      <c r="W1810" s="9">
        <v>45657</v>
      </c>
      <c r="X1810" s="7">
        <v>47</v>
      </c>
      <c r="Y1810" s="7">
        <v>20</v>
      </c>
      <c r="Z1810" s="11">
        <v>29670.75</v>
      </c>
      <c r="AA1810" s="11">
        <v>593415</v>
      </c>
      <c r="AB1810" s="11">
        <v>9487.75</v>
      </c>
      <c r="AC1810" s="11">
        <v>189755</v>
      </c>
      <c r="AD1810" s="11">
        <v>0</v>
      </c>
      <c r="AE1810" s="11">
        <v>0</v>
      </c>
      <c r="AF1810" s="11">
        <v>39158.5</v>
      </c>
      <c r="AG1810" s="11">
        <v>0</v>
      </c>
      <c r="AH1810" s="11">
        <v>783170</v>
      </c>
      <c r="AI1810" s="11">
        <v>0</v>
      </c>
      <c r="AJ1810" s="11">
        <v>827524.22999998974</v>
      </c>
      <c r="AK1810" s="11">
        <v>0</v>
      </c>
      <c r="AL1810" s="13">
        <v>6.3702633691007371E-3</v>
      </c>
      <c r="AM1810" s="7">
        <v>4503</v>
      </c>
      <c r="AN1810" s="7" t="s">
        <v>275</v>
      </c>
      <c r="AO1810" s="9">
        <v>46265</v>
      </c>
      <c r="AP1810" s="9">
        <v>46234</v>
      </c>
      <c r="AQ1810" s="7">
        <v>31</v>
      </c>
      <c r="AR1810" s="7">
        <v>608</v>
      </c>
      <c r="AS1810" s="15">
        <v>0.89399380189282573</v>
      </c>
      <c r="AT1810" s="11">
        <v>1863.413680473433</v>
      </c>
      <c r="AU1810" s="11">
        <v>1863.413680473433</v>
      </c>
      <c r="AV1810" s="11">
        <v>0</v>
      </c>
      <c r="AW1810" s="11">
        <v>0</v>
      </c>
      <c r="AX1810" s="11">
        <v>1863.413680473433</v>
      </c>
      <c r="AY1810" s="11">
        <v>1863.413680473433</v>
      </c>
      <c r="AZ1810" s="13">
        <v>7.0233310937006799E-3</v>
      </c>
      <c r="BA1810" s="11">
        <v>2054.447435560859</v>
      </c>
      <c r="BB1810" s="11">
        <v>2054.447435560859</v>
      </c>
      <c r="BC1810" s="11"/>
      <c r="BD1810" s="11"/>
      <c r="BE1810" s="11"/>
      <c r="BF1810" s="11">
        <v>0</v>
      </c>
      <c r="BG1810" s="11">
        <v>0</v>
      </c>
      <c r="BH1810" s="11">
        <v>2054.447435560859</v>
      </c>
      <c r="BI1810" s="11">
        <v>2054.447435560859</v>
      </c>
      <c r="BJ1810" s="11">
        <v>2054.447435560859</v>
      </c>
      <c r="BK1810" s="11">
        <v>0</v>
      </c>
      <c r="BL1810" s="11">
        <v>2054.447435560859</v>
      </c>
    </row>
    <row r="1811" spans="1:64" hidden="1" x14ac:dyDescent="0.25">
      <c r="A1811" s="7">
        <v>501106</v>
      </c>
      <c r="B1811" s="7" t="s">
        <v>213</v>
      </c>
      <c r="C1811" s="9">
        <v>45239</v>
      </c>
      <c r="D1811" s="9">
        <v>47066</v>
      </c>
      <c r="E1811" s="9">
        <v>47066</v>
      </c>
      <c r="F1811" s="7" t="s">
        <v>237</v>
      </c>
      <c r="G1811" s="11">
        <v>1610694.22999999</v>
      </c>
      <c r="H1811" s="11">
        <v>29670.75</v>
      </c>
      <c r="I1811" s="11" t="s">
        <v>239</v>
      </c>
      <c r="J1811" s="11">
        <v>9487.75</v>
      </c>
      <c r="K1811" s="11" t="s">
        <v>239</v>
      </c>
      <c r="L1811" s="11">
        <v>0</v>
      </c>
      <c r="M1811" s="13">
        <v>6.9584999999999994E-2</v>
      </c>
      <c r="N1811" s="13" t="s">
        <v>247</v>
      </c>
      <c r="O1811" s="13" t="s">
        <v>257</v>
      </c>
      <c r="P1811" s="13">
        <v>0.39539999999999997</v>
      </c>
      <c r="Q1811" s="7" t="s">
        <v>261</v>
      </c>
      <c r="R1811" s="7" t="s">
        <v>262</v>
      </c>
      <c r="S1811" s="7">
        <v>0</v>
      </c>
      <c r="T1811" s="7" t="s">
        <v>268</v>
      </c>
      <c r="U1811" s="7" t="s">
        <v>269</v>
      </c>
      <c r="V1811" s="7">
        <v>1</v>
      </c>
      <c r="W1811" s="9">
        <v>45657</v>
      </c>
      <c r="X1811" s="7">
        <v>47</v>
      </c>
      <c r="Y1811" s="7">
        <v>21</v>
      </c>
      <c r="Z1811" s="11">
        <v>29670.75</v>
      </c>
      <c r="AA1811" s="11">
        <v>623085.75</v>
      </c>
      <c r="AB1811" s="11">
        <v>9487.75</v>
      </c>
      <c r="AC1811" s="11">
        <v>199242.75</v>
      </c>
      <c r="AD1811" s="11">
        <v>0</v>
      </c>
      <c r="AE1811" s="11">
        <v>0</v>
      </c>
      <c r="AF1811" s="11">
        <v>39158.5</v>
      </c>
      <c r="AG1811" s="11">
        <v>0</v>
      </c>
      <c r="AH1811" s="11">
        <v>822328.5</v>
      </c>
      <c r="AI1811" s="11">
        <v>0</v>
      </c>
      <c r="AJ1811" s="11">
        <v>788365.72999998974</v>
      </c>
      <c r="AK1811" s="11">
        <v>0</v>
      </c>
      <c r="AL1811" s="13">
        <v>6.3277350223769346E-3</v>
      </c>
      <c r="AM1811" s="7">
        <v>4504</v>
      </c>
      <c r="AN1811" s="7" t="s">
        <v>276</v>
      </c>
      <c r="AO1811" s="9">
        <v>46295</v>
      </c>
      <c r="AP1811" s="9">
        <v>46265</v>
      </c>
      <c r="AQ1811" s="7">
        <v>30</v>
      </c>
      <c r="AR1811" s="7">
        <v>638</v>
      </c>
      <c r="AS1811" s="15">
        <v>0.88906446028455011</v>
      </c>
      <c r="AT1811" s="11">
        <v>1753.6621836983111</v>
      </c>
      <c r="AU1811" s="11">
        <v>1753.6621836983111</v>
      </c>
      <c r="AV1811" s="11">
        <v>0</v>
      </c>
      <c r="AW1811" s="11">
        <v>0</v>
      </c>
      <c r="AX1811" s="11">
        <v>1753.6621836983111</v>
      </c>
      <c r="AY1811" s="11">
        <v>1753.6621836983111</v>
      </c>
      <c r="AZ1811" s="13">
        <v>6.971372137603904E-3</v>
      </c>
      <c r="BA1811" s="11">
        <v>1932.0391329553011</v>
      </c>
      <c r="BB1811" s="11">
        <v>1932.0391329553011</v>
      </c>
      <c r="BC1811" s="11"/>
      <c r="BD1811" s="11"/>
      <c r="BE1811" s="11"/>
      <c r="BF1811" s="11">
        <v>0</v>
      </c>
      <c r="BG1811" s="11">
        <v>0</v>
      </c>
      <c r="BH1811" s="11">
        <v>1932.0391329553011</v>
      </c>
      <c r="BI1811" s="11">
        <v>1932.0391329553011</v>
      </c>
      <c r="BJ1811" s="11">
        <v>1932.0391329553011</v>
      </c>
      <c r="BK1811" s="11">
        <v>0</v>
      </c>
      <c r="BL1811" s="11">
        <v>1932.0391329553011</v>
      </c>
    </row>
    <row r="1812" spans="1:64" hidden="1" x14ac:dyDescent="0.25">
      <c r="A1812" s="7">
        <v>501106</v>
      </c>
      <c r="B1812" s="7" t="s">
        <v>213</v>
      </c>
      <c r="C1812" s="9">
        <v>45239</v>
      </c>
      <c r="D1812" s="9">
        <v>47066</v>
      </c>
      <c r="E1812" s="9">
        <v>47066</v>
      </c>
      <c r="F1812" s="7" t="s">
        <v>237</v>
      </c>
      <c r="G1812" s="11">
        <v>1610694.22999999</v>
      </c>
      <c r="H1812" s="11">
        <v>29670.75</v>
      </c>
      <c r="I1812" s="11" t="s">
        <v>239</v>
      </c>
      <c r="J1812" s="11">
        <v>9487.75</v>
      </c>
      <c r="K1812" s="11" t="s">
        <v>239</v>
      </c>
      <c r="L1812" s="11">
        <v>0</v>
      </c>
      <c r="M1812" s="13">
        <v>6.9584999999999994E-2</v>
      </c>
      <c r="N1812" s="13" t="s">
        <v>247</v>
      </c>
      <c r="O1812" s="13" t="s">
        <v>257</v>
      </c>
      <c r="P1812" s="13">
        <v>0.39539999999999997</v>
      </c>
      <c r="Q1812" s="7" t="s">
        <v>261</v>
      </c>
      <c r="R1812" s="7" t="s">
        <v>262</v>
      </c>
      <c r="S1812" s="7">
        <v>0</v>
      </c>
      <c r="T1812" s="7" t="s">
        <v>268</v>
      </c>
      <c r="U1812" s="7" t="s">
        <v>269</v>
      </c>
      <c r="V1812" s="7">
        <v>1</v>
      </c>
      <c r="W1812" s="9">
        <v>45657</v>
      </c>
      <c r="X1812" s="7">
        <v>47</v>
      </c>
      <c r="Y1812" s="7">
        <v>22</v>
      </c>
      <c r="Z1812" s="11">
        <v>29670.75</v>
      </c>
      <c r="AA1812" s="11">
        <v>652756.5</v>
      </c>
      <c r="AB1812" s="11">
        <v>9487.75</v>
      </c>
      <c r="AC1812" s="11">
        <v>208730.5</v>
      </c>
      <c r="AD1812" s="11">
        <v>0</v>
      </c>
      <c r="AE1812" s="11">
        <v>0</v>
      </c>
      <c r="AF1812" s="11">
        <v>39158.5</v>
      </c>
      <c r="AG1812" s="11">
        <v>0</v>
      </c>
      <c r="AH1812" s="11">
        <v>861487</v>
      </c>
      <c r="AI1812" s="11">
        <v>0</v>
      </c>
      <c r="AJ1812" s="11">
        <v>749207.22999998974</v>
      </c>
      <c r="AK1812" s="11">
        <v>0</v>
      </c>
      <c r="AL1812" s="13">
        <v>6.2854905980234133E-3</v>
      </c>
      <c r="AM1812" s="7">
        <v>4505</v>
      </c>
      <c r="AN1812" s="7" t="s">
        <v>277</v>
      </c>
      <c r="AO1812" s="9">
        <v>46326</v>
      </c>
      <c r="AP1812" s="9">
        <v>46295</v>
      </c>
      <c r="AQ1812" s="7">
        <v>31</v>
      </c>
      <c r="AR1812" s="7">
        <v>669</v>
      </c>
      <c r="AS1812" s="15">
        <v>0.88399935923477035</v>
      </c>
      <c r="AT1812" s="11">
        <v>1645.9997163838541</v>
      </c>
      <c r="AU1812" s="11">
        <v>1645.9997163838541</v>
      </c>
      <c r="AV1812" s="11">
        <v>0</v>
      </c>
      <c r="AW1812" s="11">
        <v>0</v>
      </c>
      <c r="AX1812" s="11">
        <v>1645.9997163838541</v>
      </c>
      <c r="AY1812" s="11">
        <v>1645.9997163838541</v>
      </c>
      <c r="AZ1812" s="13">
        <v>6.9197975764733188E-3</v>
      </c>
      <c r="BA1812" s="11">
        <v>1812.1075309364951</v>
      </c>
      <c r="BB1812" s="11">
        <v>1812.1075309364951</v>
      </c>
      <c r="BC1812" s="11"/>
      <c r="BD1812" s="11"/>
      <c r="BE1812" s="11"/>
      <c r="BF1812" s="11">
        <v>0</v>
      </c>
      <c r="BG1812" s="11">
        <v>0</v>
      </c>
      <c r="BH1812" s="11">
        <v>1812.1075309364951</v>
      </c>
      <c r="BI1812" s="11">
        <v>1812.1075309364951</v>
      </c>
      <c r="BJ1812" s="11">
        <v>1812.1075309364951</v>
      </c>
      <c r="BK1812" s="11">
        <v>0</v>
      </c>
      <c r="BL1812" s="11">
        <v>1812.1075309364951</v>
      </c>
    </row>
    <row r="1813" spans="1:64" hidden="1" x14ac:dyDescent="0.25">
      <c r="A1813" s="7">
        <v>501106</v>
      </c>
      <c r="B1813" s="7" t="s">
        <v>213</v>
      </c>
      <c r="C1813" s="9">
        <v>45239</v>
      </c>
      <c r="D1813" s="9">
        <v>47066</v>
      </c>
      <c r="E1813" s="9">
        <v>47066</v>
      </c>
      <c r="F1813" s="7" t="s">
        <v>237</v>
      </c>
      <c r="G1813" s="11">
        <v>1610694.22999999</v>
      </c>
      <c r="H1813" s="11">
        <v>29670.75</v>
      </c>
      <c r="I1813" s="11" t="s">
        <v>239</v>
      </c>
      <c r="J1813" s="11">
        <v>9487.75</v>
      </c>
      <c r="K1813" s="11" t="s">
        <v>239</v>
      </c>
      <c r="L1813" s="11">
        <v>0</v>
      </c>
      <c r="M1813" s="13">
        <v>6.9584999999999994E-2</v>
      </c>
      <c r="N1813" s="13" t="s">
        <v>247</v>
      </c>
      <c r="O1813" s="13" t="s">
        <v>257</v>
      </c>
      <c r="P1813" s="13">
        <v>0.39539999999999997</v>
      </c>
      <c r="Q1813" s="7" t="s">
        <v>261</v>
      </c>
      <c r="R1813" s="7" t="s">
        <v>262</v>
      </c>
      <c r="S1813" s="7">
        <v>0</v>
      </c>
      <c r="T1813" s="7" t="s">
        <v>268</v>
      </c>
      <c r="U1813" s="7" t="s">
        <v>269</v>
      </c>
      <c r="V1813" s="7">
        <v>1</v>
      </c>
      <c r="W1813" s="9">
        <v>45657</v>
      </c>
      <c r="X1813" s="7">
        <v>47</v>
      </c>
      <c r="Y1813" s="7">
        <v>23</v>
      </c>
      <c r="Z1813" s="11">
        <v>29670.75</v>
      </c>
      <c r="AA1813" s="11">
        <v>682427.25</v>
      </c>
      <c r="AB1813" s="11">
        <v>9487.75</v>
      </c>
      <c r="AC1813" s="11">
        <v>218218.25</v>
      </c>
      <c r="AD1813" s="11">
        <v>0</v>
      </c>
      <c r="AE1813" s="11">
        <v>0</v>
      </c>
      <c r="AF1813" s="11">
        <v>39158.5</v>
      </c>
      <c r="AG1813" s="11">
        <v>0</v>
      </c>
      <c r="AH1813" s="11">
        <v>900645.5</v>
      </c>
      <c r="AI1813" s="11">
        <v>0</v>
      </c>
      <c r="AJ1813" s="11">
        <v>710048.72999998974</v>
      </c>
      <c r="AK1813" s="11">
        <v>0</v>
      </c>
      <c r="AL1813" s="13">
        <v>6.2435282005534054E-3</v>
      </c>
      <c r="AM1813" s="7">
        <v>4506</v>
      </c>
      <c r="AN1813" s="7" t="s">
        <v>278</v>
      </c>
      <c r="AO1813" s="9">
        <v>46356</v>
      </c>
      <c r="AP1813" s="9">
        <v>46326</v>
      </c>
      <c r="AQ1813" s="7">
        <v>30</v>
      </c>
      <c r="AR1813" s="7">
        <v>699</v>
      </c>
      <c r="AS1813" s="15">
        <v>0.87912512541576748</v>
      </c>
      <c r="AT1813" s="11">
        <v>1541.010472011882</v>
      </c>
      <c r="AU1813" s="11">
        <v>1541.010472011882</v>
      </c>
      <c r="AV1813" s="11">
        <v>0</v>
      </c>
      <c r="AW1813" s="11">
        <v>0</v>
      </c>
      <c r="AX1813" s="11">
        <v>1541.010472011882</v>
      </c>
      <c r="AY1813" s="11">
        <v>1541.010472011882</v>
      </c>
      <c r="AZ1813" s="13">
        <v>6.8686045665359297E-3</v>
      </c>
      <c r="BA1813" s="11">
        <v>1695.2901028303711</v>
      </c>
      <c r="BB1813" s="11">
        <v>1695.2901028303711</v>
      </c>
      <c r="BC1813" s="11"/>
      <c r="BD1813" s="11"/>
      <c r="BE1813" s="11"/>
      <c r="BF1813" s="11">
        <v>0</v>
      </c>
      <c r="BG1813" s="11">
        <v>0</v>
      </c>
      <c r="BH1813" s="11">
        <v>1695.2901028303711</v>
      </c>
      <c r="BI1813" s="11">
        <v>1695.2901028303711</v>
      </c>
      <c r="BJ1813" s="11">
        <v>1695.2901028303711</v>
      </c>
      <c r="BK1813" s="11">
        <v>0</v>
      </c>
      <c r="BL1813" s="11">
        <v>1695.2901028303711</v>
      </c>
    </row>
    <row r="1814" spans="1:64" hidden="1" x14ac:dyDescent="0.25">
      <c r="A1814" s="7">
        <v>501106</v>
      </c>
      <c r="B1814" s="7" t="s">
        <v>213</v>
      </c>
      <c r="C1814" s="9">
        <v>45239</v>
      </c>
      <c r="D1814" s="9">
        <v>47066</v>
      </c>
      <c r="E1814" s="9">
        <v>47066</v>
      </c>
      <c r="F1814" s="7" t="s">
        <v>237</v>
      </c>
      <c r="G1814" s="11">
        <v>1610694.22999999</v>
      </c>
      <c r="H1814" s="11">
        <v>29670.75</v>
      </c>
      <c r="I1814" s="11" t="s">
        <v>239</v>
      </c>
      <c r="J1814" s="11">
        <v>9487.75</v>
      </c>
      <c r="K1814" s="11" t="s">
        <v>239</v>
      </c>
      <c r="L1814" s="11">
        <v>0</v>
      </c>
      <c r="M1814" s="13">
        <v>6.9584999999999994E-2</v>
      </c>
      <c r="N1814" s="13" t="s">
        <v>247</v>
      </c>
      <c r="O1814" s="13" t="s">
        <v>257</v>
      </c>
      <c r="P1814" s="13">
        <v>0.39539999999999997</v>
      </c>
      <c r="Q1814" s="7" t="s">
        <v>261</v>
      </c>
      <c r="R1814" s="7" t="s">
        <v>262</v>
      </c>
      <c r="S1814" s="7">
        <v>0</v>
      </c>
      <c r="T1814" s="7" t="s">
        <v>268</v>
      </c>
      <c r="U1814" s="7" t="s">
        <v>269</v>
      </c>
      <c r="V1814" s="7">
        <v>1</v>
      </c>
      <c r="W1814" s="9">
        <v>45657</v>
      </c>
      <c r="X1814" s="7">
        <v>47</v>
      </c>
      <c r="Y1814" s="7">
        <v>24</v>
      </c>
      <c r="Z1814" s="11">
        <v>29670.75</v>
      </c>
      <c r="AA1814" s="11">
        <v>712098</v>
      </c>
      <c r="AB1814" s="11">
        <v>9487.75</v>
      </c>
      <c r="AC1814" s="11">
        <v>227706</v>
      </c>
      <c r="AD1814" s="11">
        <v>0</v>
      </c>
      <c r="AE1814" s="11">
        <v>0</v>
      </c>
      <c r="AF1814" s="11">
        <v>39158.5</v>
      </c>
      <c r="AG1814" s="11">
        <v>0</v>
      </c>
      <c r="AH1814" s="11">
        <v>939804</v>
      </c>
      <c r="AI1814" s="11">
        <v>0</v>
      </c>
      <c r="AJ1814" s="11">
        <v>670890.22999998974</v>
      </c>
      <c r="AK1814" s="11">
        <v>0</v>
      </c>
      <c r="AL1814" s="13">
        <v>6.2018459471351317E-3</v>
      </c>
      <c r="AM1814" s="7">
        <v>4507</v>
      </c>
      <c r="AN1814" s="7" t="s">
        <v>279</v>
      </c>
      <c r="AO1814" s="9">
        <v>46387</v>
      </c>
      <c r="AP1814" s="9">
        <v>46356</v>
      </c>
      <c r="AQ1814" s="7">
        <v>31</v>
      </c>
      <c r="AR1814" s="7">
        <v>730</v>
      </c>
      <c r="AS1814" s="15">
        <v>0.87411664988385174</v>
      </c>
      <c r="AT1814" s="11">
        <v>1438.06494299625</v>
      </c>
      <c r="AU1814" s="11">
        <v>1438.06494299625</v>
      </c>
      <c r="AV1814" s="11">
        <v>0</v>
      </c>
      <c r="AW1814" s="11">
        <v>0</v>
      </c>
      <c r="AX1814" s="11">
        <v>1438.06494299625</v>
      </c>
      <c r="AY1814" s="11">
        <v>1438.06494299625</v>
      </c>
      <c r="AZ1814" s="13">
        <v>6.8177902850563576E-3</v>
      </c>
      <c r="BA1814" s="11">
        <v>1580.888219606453</v>
      </c>
      <c r="BB1814" s="11">
        <v>1580.888219606453</v>
      </c>
      <c r="BC1814" s="11"/>
      <c r="BD1814" s="11"/>
      <c r="BE1814" s="11"/>
      <c r="BF1814" s="11">
        <v>0</v>
      </c>
      <c r="BG1814" s="11">
        <v>0</v>
      </c>
      <c r="BH1814" s="11">
        <v>1580.888219606453</v>
      </c>
      <c r="BI1814" s="11">
        <v>1580.888219606453</v>
      </c>
      <c r="BJ1814" s="11">
        <v>1580.888219606453</v>
      </c>
      <c r="BK1814" s="11">
        <v>0</v>
      </c>
      <c r="BL1814" s="11">
        <v>1580.888219606453</v>
      </c>
    </row>
    <row r="1815" spans="1:64" hidden="1" x14ac:dyDescent="0.25">
      <c r="A1815" s="7">
        <v>501106</v>
      </c>
      <c r="B1815" s="7" t="s">
        <v>213</v>
      </c>
      <c r="C1815" s="9">
        <v>45239</v>
      </c>
      <c r="D1815" s="9">
        <v>47066</v>
      </c>
      <c r="E1815" s="9">
        <v>47066</v>
      </c>
      <c r="F1815" s="7" t="s">
        <v>237</v>
      </c>
      <c r="G1815" s="11">
        <v>1610694.22999999</v>
      </c>
      <c r="H1815" s="11">
        <v>29670.75</v>
      </c>
      <c r="I1815" s="11" t="s">
        <v>239</v>
      </c>
      <c r="J1815" s="11">
        <v>9487.75</v>
      </c>
      <c r="K1815" s="11" t="s">
        <v>239</v>
      </c>
      <c r="L1815" s="11">
        <v>0</v>
      </c>
      <c r="M1815" s="13">
        <v>6.9584999999999994E-2</v>
      </c>
      <c r="N1815" s="13" t="s">
        <v>247</v>
      </c>
      <c r="O1815" s="13" t="s">
        <v>257</v>
      </c>
      <c r="P1815" s="13">
        <v>0.39539999999999997</v>
      </c>
      <c r="Q1815" s="7" t="s">
        <v>261</v>
      </c>
      <c r="R1815" s="7" t="s">
        <v>262</v>
      </c>
      <c r="S1815" s="7">
        <v>0</v>
      </c>
      <c r="T1815" s="7" t="s">
        <v>268</v>
      </c>
      <c r="U1815" s="7" t="s">
        <v>269</v>
      </c>
      <c r="V1815" s="7">
        <v>1</v>
      </c>
      <c r="W1815" s="9">
        <v>45657</v>
      </c>
      <c r="X1815" s="7">
        <v>47</v>
      </c>
      <c r="Y1815" s="7">
        <v>25</v>
      </c>
      <c r="Z1815" s="11">
        <v>29670.75</v>
      </c>
      <c r="AA1815" s="11">
        <v>741768.75</v>
      </c>
      <c r="AB1815" s="11">
        <v>9487.75</v>
      </c>
      <c r="AC1815" s="11">
        <v>237193.75</v>
      </c>
      <c r="AD1815" s="11">
        <v>0</v>
      </c>
      <c r="AE1815" s="11">
        <v>0</v>
      </c>
      <c r="AF1815" s="11">
        <v>39158.5</v>
      </c>
      <c r="AG1815" s="11">
        <v>0</v>
      </c>
      <c r="AH1815" s="11">
        <v>978962.5</v>
      </c>
      <c r="AI1815" s="11">
        <v>0</v>
      </c>
      <c r="AJ1815" s="11">
        <v>631731.72999998974</v>
      </c>
      <c r="AK1815" s="11">
        <v>0</v>
      </c>
      <c r="AL1815" s="13">
        <v>3.9981664210438916E-3</v>
      </c>
      <c r="AM1815" s="7">
        <v>4508</v>
      </c>
      <c r="AN1815" s="7" t="s">
        <v>280</v>
      </c>
      <c r="AO1815" s="9">
        <v>46418</v>
      </c>
      <c r="AP1815" s="9">
        <v>46387</v>
      </c>
      <c r="AQ1815" s="7">
        <v>31</v>
      </c>
      <c r="AR1815" s="7">
        <v>761</v>
      </c>
      <c r="AS1815" s="15">
        <v>0.86913670820500022</v>
      </c>
      <c r="AT1815" s="11">
        <v>867.99718348718545</v>
      </c>
      <c r="AU1815" s="11">
        <v>867.99718348718545</v>
      </c>
      <c r="AV1815" s="11">
        <v>0</v>
      </c>
      <c r="AW1815" s="11">
        <v>0</v>
      </c>
      <c r="AX1815" s="11">
        <v>867.99718348718545</v>
      </c>
      <c r="AY1815" s="11">
        <v>867.99718348718545</v>
      </c>
      <c r="AZ1815" s="13">
        <v>4.5974961849881701E-3</v>
      </c>
      <c r="BA1815" s="11">
        <v>998.11096373044199</v>
      </c>
      <c r="BB1815" s="11">
        <v>998.11096373044199</v>
      </c>
      <c r="BC1815" s="11"/>
      <c r="BD1815" s="11"/>
      <c r="BE1815" s="11"/>
      <c r="BF1815" s="11">
        <v>0</v>
      </c>
      <c r="BG1815" s="11">
        <v>0</v>
      </c>
      <c r="BH1815" s="11">
        <v>998.11096373044199</v>
      </c>
      <c r="BI1815" s="11">
        <v>998.11096373044199</v>
      </c>
      <c r="BJ1815" s="11">
        <v>998.11096373044199</v>
      </c>
      <c r="BK1815" s="11">
        <v>0</v>
      </c>
      <c r="BL1815" s="11">
        <v>998.11096373044199</v>
      </c>
    </row>
    <row r="1816" spans="1:64" hidden="1" x14ac:dyDescent="0.25">
      <c r="A1816" s="7">
        <v>501106</v>
      </c>
      <c r="B1816" s="7" t="s">
        <v>213</v>
      </c>
      <c r="C1816" s="9">
        <v>45239</v>
      </c>
      <c r="D1816" s="9">
        <v>47066</v>
      </c>
      <c r="E1816" s="9">
        <v>47066</v>
      </c>
      <c r="F1816" s="7" t="s">
        <v>237</v>
      </c>
      <c r="G1816" s="11">
        <v>1610694.22999999</v>
      </c>
      <c r="H1816" s="11">
        <v>29670.75</v>
      </c>
      <c r="I1816" s="11" t="s">
        <v>239</v>
      </c>
      <c r="J1816" s="11">
        <v>9487.75</v>
      </c>
      <c r="K1816" s="11" t="s">
        <v>239</v>
      </c>
      <c r="L1816" s="11">
        <v>0</v>
      </c>
      <c r="M1816" s="13">
        <v>6.9584999999999994E-2</v>
      </c>
      <c r="N1816" s="13" t="s">
        <v>247</v>
      </c>
      <c r="O1816" s="13" t="s">
        <v>257</v>
      </c>
      <c r="P1816" s="13">
        <v>0.39539999999999997</v>
      </c>
      <c r="Q1816" s="7" t="s">
        <v>261</v>
      </c>
      <c r="R1816" s="7" t="s">
        <v>262</v>
      </c>
      <c r="S1816" s="7">
        <v>0</v>
      </c>
      <c r="T1816" s="7" t="s">
        <v>268</v>
      </c>
      <c r="U1816" s="7" t="s">
        <v>269</v>
      </c>
      <c r="V1816" s="7">
        <v>1</v>
      </c>
      <c r="W1816" s="9">
        <v>45657</v>
      </c>
      <c r="X1816" s="7">
        <v>47</v>
      </c>
      <c r="Y1816" s="7">
        <v>26</v>
      </c>
      <c r="Z1816" s="11">
        <v>29670.75</v>
      </c>
      <c r="AA1816" s="11">
        <v>771439.5</v>
      </c>
      <c r="AB1816" s="11">
        <v>9487.75</v>
      </c>
      <c r="AC1816" s="11">
        <v>246681.5</v>
      </c>
      <c r="AD1816" s="11">
        <v>0</v>
      </c>
      <c r="AE1816" s="11">
        <v>0</v>
      </c>
      <c r="AF1816" s="11">
        <v>39158.5</v>
      </c>
      <c r="AG1816" s="11">
        <v>0</v>
      </c>
      <c r="AH1816" s="11">
        <v>1018121</v>
      </c>
      <c r="AI1816" s="11">
        <v>0</v>
      </c>
      <c r="AJ1816" s="11">
        <v>592573.22999998974</v>
      </c>
      <c r="AK1816" s="11">
        <v>0</v>
      </c>
      <c r="AL1816" s="13">
        <v>3.982181086313652E-3</v>
      </c>
      <c r="AM1816" s="7">
        <v>4509</v>
      </c>
      <c r="AN1816" s="7" t="s">
        <v>281</v>
      </c>
      <c r="AO1816" s="9">
        <v>46446</v>
      </c>
      <c r="AP1816" s="9">
        <v>46418</v>
      </c>
      <c r="AQ1816" s="7">
        <v>28</v>
      </c>
      <c r="AR1816" s="7">
        <v>789</v>
      </c>
      <c r="AS1816" s="15">
        <v>0.86466308658570323</v>
      </c>
      <c r="AT1816" s="11">
        <v>806.76419792502588</v>
      </c>
      <c r="AU1816" s="11">
        <v>806.76419792502588</v>
      </c>
      <c r="AV1816" s="11">
        <v>0</v>
      </c>
      <c r="AW1816" s="11">
        <v>0</v>
      </c>
      <c r="AX1816" s="11">
        <v>806.76419792502588</v>
      </c>
      <c r="AY1816" s="11">
        <v>806.76419792502588</v>
      </c>
      <c r="AZ1816" s="13">
        <v>4.5763592138171596E-3</v>
      </c>
      <c r="BA1816" s="11">
        <v>927.14085334822562</v>
      </c>
      <c r="BB1816" s="11">
        <v>927.14085334822562</v>
      </c>
      <c r="BC1816" s="11"/>
      <c r="BD1816" s="11"/>
      <c r="BE1816" s="11"/>
      <c r="BF1816" s="11">
        <v>0</v>
      </c>
      <c r="BG1816" s="11">
        <v>0</v>
      </c>
      <c r="BH1816" s="11">
        <v>927.14085334822562</v>
      </c>
      <c r="BI1816" s="11">
        <v>927.14085334822562</v>
      </c>
      <c r="BJ1816" s="11">
        <v>927.14085334822562</v>
      </c>
      <c r="BK1816" s="11">
        <v>0</v>
      </c>
      <c r="BL1816" s="11">
        <v>927.14085334822562</v>
      </c>
    </row>
    <row r="1817" spans="1:64" hidden="1" x14ac:dyDescent="0.25">
      <c r="A1817" s="7">
        <v>501106</v>
      </c>
      <c r="B1817" s="7" t="s">
        <v>213</v>
      </c>
      <c r="C1817" s="9">
        <v>45239</v>
      </c>
      <c r="D1817" s="9">
        <v>47066</v>
      </c>
      <c r="E1817" s="9">
        <v>47066</v>
      </c>
      <c r="F1817" s="7" t="s">
        <v>237</v>
      </c>
      <c r="G1817" s="11">
        <v>1610694.22999999</v>
      </c>
      <c r="H1817" s="11">
        <v>29670.75</v>
      </c>
      <c r="I1817" s="11" t="s">
        <v>239</v>
      </c>
      <c r="J1817" s="11">
        <v>9487.75</v>
      </c>
      <c r="K1817" s="11" t="s">
        <v>239</v>
      </c>
      <c r="L1817" s="11">
        <v>0</v>
      </c>
      <c r="M1817" s="13">
        <v>6.9584999999999994E-2</v>
      </c>
      <c r="N1817" s="13" t="s">
        <v>247</v>
      </c>
      <c r="O1817" s="13" t="s">
        <v>257</v>
      </c>
      <c r="P1817" s="13">
        <v>0.39539999999999997</v>
      </c>
      <c r="Q1817" s="7" t="s">
        <v>261</v>
      </c>
      <c r="R1817" s="7" t="s">
        <v>262</v>
      </c>
      <c r="S1817" s="7">
        <v>0</v>
      </c>
      <c r="T1817" s="7" t="s">
        <v>268</v>
      </c>
      <c r="U1817" s="7" t="s">
        <v>269</v>
      </c>
      <c r="V1817" s="7">
        <v>1</v>
      </c>
      <c r="W1817" s="9">
        <v>45657</v>
      </c>
      <c r="X1817" s="7">
        <v>47</v>
      </c>
      <c r="Y1817" s="7">
        <v>27</v>
      </c>
      <c r="Z1817" s="11">
        <v>29670.75</v>
      </c>
      <c r="AA1817" s="11">
        <v>801110.25</v>
      </c>
      <c r="AB1817" s="11">
        <v>9487.75</v>
      </c>
      <c r="AC1817" s="11">
        <v>256169.25</v>
      </c>
      <c r="AD1817" s="11">
        <v>0</v>
      </c>
      <c r="AE1817" s="11">
        <v>0</v>
      </c>
      <c r="AF1817" s="11">
        <v>39158.5</v>
      </c>
      <c r="AG1817" s="11">
        <v>0</v>
      </c>
      <c r="AH1817" s="11">
        <v>1057279.5</v>
      </c>
      <c r="AI1817" s="11">
        <v>0</v>
      </c>
      <c r="AJ1817" s="11">
        <v>553414.72999998974</v>
      </c>
      <c r="AK1817" s="11">
        <v>0</v>
      </c>
      <c r="AL1817" s="13">
        <v>3.9662596636117486E-3</v>
      </c>
      <c r="AM1817" s="7">
        <v>4510</v>
      </c>
      <c r="AN1817" s="7" t="s">
        <v>282</v>
      </c>
      <c r="AO1817" s="9">
        <v>46477</v>
      </c>
      <c r="AP1817" s="9">
        <v>46446</v>
      </c>
      <c r="AQ1817" s="7">
        <v>31</v>
      </c>
      <c r="AR1817" s="7">
        <v>820</v>
      </c>
      <c r="AS1817" s="15">
        <v>0.85973700292899147</v>
      </c>
      <c r="AT1817" s="11">
        <v>746.16374194984758</v>
      </c>
      <c r="AU1817" s="11">
        <v>746.16374194984758</v>
      </c>
      <c r="AV1817" s="11">
        <v>0</v>
      </c>
      <c r="AW1817" s="11">
        <v>0</v>
      </c>
      <c r="AX1817" s="11">
        <v>746.16374194984758</v>
      </c>
      <c r="AY1817" s="11">
        <v>746.16374194984758</v>
      </c>
      <c r="AZ1817" s="13">
        <v>4.5553194197905933E-3</v>
      </c>
      <c r="BA1817" s="11">
        <v>856.98226347403397</v>
      </c>
      <c r="BB1817" s="11">
        <v>856.98226347403397</v>
      </c>
      <c r="BC1817" s="11"/>
      <c r="BD1817" s="11"/>
      <c r="BE1817" s="11"/>
      <c r="BF1817" s="11">
        <v>0</v>
      </c>
      <c r="BG1817" s="11">
        <v>0</v>
      </c>
      <c r="BH1817" s="11">
        <v>856.98226347403397</v>
      </c>
      <c r="BI1817" s="11">
        <v>856.98226347403397</v>
      </c>
      <c r="BJ1817" s="11">
        <v>856.98226347403397</v>
      </c>
      <c r="BK1817" s="11">
        <v>0</v>
      </c>
      <c r="BL1817" s="11">
        <v>856.98226347403397</v>
      </c>
    </row>
    <row r="1818" spans="1:64" hidden="1" x14ac:dyDescent="0.25">
      <c r="A1818" s="7">
        <v>501106</v>
      </c>
      <c r="B1818" s="7" t="s">
        <v>213</v>
      </c>
      <c r="C1818" s="9">
        <v>45239</v>
      </c>
      <c r="D1818" s="9">
        <v>47066</v>
      </c>
      <c r="E1818" s="9">
        <v>47066</v>
      </c>
      <c r="F1818" s="7" t="s">
        <v>237</v>
      </c>
      <c r="G1818" s="11">
        <v>1610694.22999999</v>
      </c>
      <c r="H1818" s="11">
        <v>29670.75</v>
      </c>
      <c r="I1818" s="11" t="s">
        <v>239</v>
      </c>
      <c r="J1818" s="11">
        <v>9487.75</v>
      </c>
      <c r="K1818" s="11" t="s">
        <v>239</v>
      </c>
      <c r="L1818" s="11">
        <v>0</v>
      </c>
      <c r="M1818" s="13">
        <v>6.9584999999999994E-2</v>
      </c>
      <c r="N1818" s="13" t="s">
        <v>247</v>
      </c>
      <c r="O1818" s="13" t="s">
        <v>257</v>
      </c>
      <c r="P1818" s="13">
        <v>0.39539999999999997</v>
      </c>
      <c r="Q1818" s="7" t="s">
        <v>261</v>
      </c>
      <c r="R1818" s="7" t="s">
        <v>262</v>
      </c>
      <c r="S1818" s="7">
        <v>0</v>
      </c>
      <c r="T1818" s="7" t="s">
        <v>268</v>
      </c>
      <c r="U1818" s="7" t="s">
        <v>269</v>
      </c>
      <c r="V1818" s="7">
        <v>1</v>
      </c>
      <c r="W1818" s="9">
        <v>45657</v>
      </c>
      <c r="X1818" s="7">
        <v>47</v>
      </c>
      <c r="Y1818" s="7">
        <v>28</v>
      </c>
      <c r="Z1818" s="11">
        <v>29670.75</v>
      </c>
      <c r="AA1818" s="11">
        <v>830781</v>
      </c>
      <c r="AB1818" s="11">
        <v>9487.75</v>
      </c>
      <c r="AC1818" s="11">
        <v>265657</v>
      </c>
      <c r="AD1818" s="11">
        <v>0</v>
      </c>
      <c r="AE1818" s="11">
        <v>0</v>
      </c>
      <c r="AF1818" s="11">
        <v>39158.5</v>
      </c>
      <c r="AG1818" s="11">
        <v>0</v>
      </c>
      <c r="AH1818" s="11">
        <v>1096438</v>
      </c>
      <c r="AI1818" s="11">
        <v>0</v>
      </c>
      <c r="AJ1818" s="11">
        <v>514256.22999998968</v>
      </c>
      <c r="AK1818" s="11">
        <v>0</v>
      </c>
      <c r="AL1818" s="13">
        <v>3.9504018974074739E-3</v>
      </c>
      <c r="AM1818" s="7">
        <v>4511</v>
      </c>
      <c r="AN1818" s="7" t="s">
        <v>283</v>
      </c>
      <c r="AO1818" s="9">
        <v>46507</v>
      </c>
      <c r="AP1818" s="9">
        <v>46477</v>
      </c>
      <c r="AQ1818" s="7">
        <v>30</v>
      </c>
      <c r="AR1818" s="7">
        <v>850</v>
      </c>
      <c r="AS1818" s="15">
        <v>0.85499654793731339</v>
      </c>
      <c r="AT1818" s="11">
        <v>686.78668876611448</v>
      </c>
      <c r="AU1818" s="11">
        <v>686.78668876611448</v>
      </c>
      <c r="AV1818" s="11">
        <v>0</v>
      </c>
      <c r="AW1818" s="11">
        <v>0</v>
      </c>
      <c r="AX1818" s="11">
        <v>686.78668876611448</v>
      </c>
      <c r="AY1818" s="11">
        <v>686.78668876611448</v>
      </c>
      <c r="AZ1818" s="13">
        <v>4.5343763561366268E-3</v>
      </c>
      <c r="BA1818" s="11">
        <v>788.31202599769745</v>
      </c>
      <c r="BB1818" s="11">
        <v>788.31202599769745</v>
      </c>
      <c r="BC1818" s="11"/>
      <c r="BD1818" s="11"/>
      <c r="BE1818" s="11"/>
      <c r="BF1818" s="11">
        <v>0</v>
      </c>
      <c r="BG1818" s="11">
        <v>0</v>
      </c>
      <c r="BH1818" s="11">
        <v>788.31202599769745</v>
      </c>
      <c r="BI1818" s="11">
        <v>788.31202599769745</v>
      </c>
      <c r="BJ1818" s="11">
        <v>788.31202599769745</v>
      </c>
      <c r="BK1818" s="11">
        <v>0</v>
      </c>
      <c r="BL1818" s="11">
        <v>788.31202599769745</v>
      </c>
    </row>
    <row r="1819" spans="1:64" hidden="1" x14ac:dyDescent="0.25">
      <c r="A1819" s="7">
        <v>501106</v>
      </c>
      <c r="B1819" s="7" t="s">
        <v>213</v>
      </c>
      <c r="C1819" s="9">
        <v>45239</v>
      </c>
      <c r="D1819" s="9">
        <v>47066</v>
      </c>
      <c r="E1819" s="9">
        <v>47066</v>
      </c>
      <c r="F1819" s="7" t="s">
        <v>237</v>
      </c>
      <c r="G1819" s="11">
        <v>1610694.22999999</v>
      </c>
      <c r="H1819" s="11">
        <v>29670.75</v>
      </c>
      <c r="I1819" s="11" t="s">
        <v>239</v>
      </c>
      <c r="J1819" s="11">
        <v>9487.75</v>
      </c>
      <c r="K1819" s="11" t="s">
        <v>239</v>
      </c>
      <c r="L1819" s="11">
        <v>0</v>
      </c>
      <c r="M1819" s="13">
        <v>6.9584999999999994E-2</v>
      </c>
      <c r="N1819" s="13" t="s">
        <v>247</v>
      </c>
      <c r="O1819" s="13" t="s">
        <v>257</v>
      </c>
      <c r="P1819" s="13">
        <v>0.39539999999999997</v>
      </c>
      <c r="Q1819" s="7" t="s">
        <v>261</v>
      </c>
      <c r="R1819" s="7" t="s">
        <v>262</v>
      </c>
      <c r="S1819" s="7">
        <v>0</v>
      </c>
      <c r="T1819" s="7" t="s">
        <v>268</v>
      </c>
      <c r="U1819" s="7" t="s">
        <v>269</v>
      </c>
      <c r="V1819" s="7">
        <v>1</v>
      </c>
      <c r="W1819" s="9">
        <v>45657</v>
      </c>
      <c r="X1819" s="7">
        <v>47</v>
      </c>
      <c r="Y1819" s="7">
        <v>29</v>
      </c>
      <c r="Z1819" s="11">
        <v>29670.75</v>
      </c>
      <c r="AA1819" s="11">
        <v>860451.75</v>
      </c>
      <c r="AB1819" s="11">
        <v>9487.75</v>
      </c>
      <c r="AC1819" s="11">
        <v>275144.75</v>
      </c>
      <c r="AD1819" s="11">
        <v>0</v>
      </c>
      <c r="AE1819" s="11">
        <v>0</v>
      </c>
      <c r="AF1819" s="11">
        <v>39158.5</v>
      </c>
      <c r="AG1819" s="11">
        <v>0</v>
      </c>
      <c r="AH1819" s="11">
        <v>1135596.5</v>
      </c>
      <c r="AI1819" s="11">
        <v>0</v>
      </c>
      <c r="AJ1819" s="11">
        <v>475097.72999998968</v>
      </c>
      <c r="AK1819" s="11">
        <v>0</v>
      </c>
      <c r="AL1819" s="13">
        <v>3.9346075331917474E-3</v>
      </c>
      <c r="AM1819" s="7">
        <v>4512</v>
      </c>
      <c r="AN1819" s="7" t="s">
        <v>284</v>
      </c>
      <c r="AO1819" s="9">
        <v>46538</v>
      </c>
      <c r="AP1819" s="9">
        <v>46507</v>
      </c>
      <c r="AQ1819" s="7">
        <v>31</v>
      </c>
      <c r="AR1819" s="7">
        <v>881</v>
      </c>
      <c r="AS1819" s="15">
        <v>0.85012553564746296</v>
      </c>
      <c r="AT1819" s="11">
        <v>628.35359039420484</v>
      </c>
      <c r="AU1819" s="11">
        <v>628.35359039420484</v>
      </c>
      <c r="AV1819" s="11">
        <v>0</v>
      </c>
      <c r="AW1819" s="11">
        <v>0</v>
      </c>
      <c r="AX1819" s="11">
        <v>628.35359039420484</v>
      </c>
      <c r="AY1819" s="11">
        <v>628.35359039420484</v>
      </c>
      <c r="AZ1819" s="13">
        <v>4.513529578137998E-3</v>
      </c>
      <c r="BA1819" s="11">
        <v>720.8069653322749</v>
      </c>
      <c r="BB1819" s="11">
        <v>720.8069653322749</v>
      </c>
      <c r="BC1819" s="11"/>
      <c r="BD1819" s="11"/>
      <c r="BE1819" s="11"/>
      <c r="BF1819" s="11">
        <v>0</v>
      </c>
      <c r="BG1819" s="11">
        <v>0</v>
      </c>
      <c r="BH1819" s="11">
        <v>720.8069653322749</v>
      </c>
      <c r="BI1819" s="11">
        <v>720.8069653322749</v>
      </c>
      <c r="BJ1819" s="11">
        <v>720.8069653322749</v>
      </c>
      <c r="BK1819" s="11">
        <v>0</v>
      </c>
      <c r="BL1819" s="11">
        <v>720.8069653322749</v>
      </c>
    </row>
    <row r="1820" spans="1:64" hidden="1" x14ac:dyDescent="0.25">
      <c r="A1820" s="7">
        <v>501106</v>
      </c>
      <c r="B1820" s="7" t="s">
        <v>213</v>
      </c>
      <c r="C1820" s="9">
        <v>45239</v>
      </c>
      <c r="D1820" s="9">
        <v>47066</v>
      </c>
      <c r="E1820" s="9">
        <v>47066</v>
      </c>
      <c r="F1820" s="7" t="s">
        <v>237</v>
      </c>
      <c r="G1820" s="11">
        <v>1610694.22999999</v>
      </c>
      <c r="H1820" s="11">
        <v>29670.75</v>
      </c>
      <c r="I1820" s="11" t="s">
        <v>239</v>
      </c>
      <c r="J1820" s="11">
        <v>9487.75</v>
      </c>
      <c r="K1820" s="11" t="s">
        <v>239</v>
      </c>
      <c r="L1820" s="11">
        <v>0</v>
      </c>
      <c r="M1820" s="13">
        <v>6.9584999999999994E-2</v>
      </c>
      <c r="N1820" s="13" t="s">
        <v>247</v>
      </c>
      <c r="O1820" s="13" t="s">
        <v>257</v>
      </c>
      <c r="P1820" s="13">
        <v>0.39539999999999997</v>
      </c>
      <c r="Q1820" s="7" t="s">
        <v>261</v>
      </c>
      <c r="R1820" s="7" t="s">
        <v>262</v>
      </c>
      <c r="S1820" s="7">
        <v>0</v>
      </c>
      <c r="T1820" s="7" t="s">
        <v>268</v>
      </c>
      <c r="U1820" s="7" t="s">
        <v>269</v>
      </c>
      <c r="V1820" s="7">
        <v>1</v>
      </c>
      <c r="W1820" s="9">
        <v>45657</v>
      </c>
      <c r="X1820" s="7">
        <v>47</v>
      </c>
      <c r="Y1820" s="7">
        <v>30</v>
      </c>
      <c r="Z1820" s="11">
        <v>29670.75</v>
      </c>
      <c r="AA1820" s="11">
        <v>890122.5</v>
      </c>
      <c r="AB1820" s="11">
        <v>9487.75</v>
      </c>
      <c r="AC1820" s="11">
        <v>284632.5</v>
      </c>
      <c r="AD1820" s="11">
        <v>0</v>
      </c>
      <c r="AE1820" s="11">
        <v>0</v>
      </c>
      <c r="AF1820" s="11">
        <v>39158.5</v>
      </c>
      <c r="AG1820" s="11">
        <v>0</v>
      </c>
      <c r="AH1820" s="11">
        <v>1174755</v>
      </c>
      <c r="AI1820" s="11">
        <v>0</v>
      </c>
      <c r="AJ1820" s="11">
        <v>435939.22999998968</v>
      </c>
      <c r="AK1820" s="11">
        <v>0</v>
      </c>
      <c r="AL1820" s="13">
        <v>3.9188763174725638E-3</v>
      </c>
      <c r="AM1820" s="7">
        <v>4513</v>
      </c>
      <c r="AN1820" s="7" t="s">
        <v>285</v>
      </c>
      <c r="AO1820" s="9">
        <v>46568</v>
      </c>
      <c r="AP1820" s="9">
        <v>46538</v>
      </c>
      <c r="AQ1820" s="7">
        <v>30</v>
      </c>
      <c r="AR1820" s="7">
        <v>911</v>
      </c>
      <c r="AS1820" s="15">
        <v>0.84543807677889793</v>
      </c>
      <c r="AT1820" s="11">
        <v>571.09187106613797</v>
      </c>
      <c r="AU1820" s="11">
        <v>571.09187106613797</v>
      </c>
      <c r="AV1820" s="11">
        <v>0</v>
      </c>
      <c r="AW1820" s="11">
        <v>0</v>
      </c>
      <c r="AX1820" s="11">
        <v>571.09187106613797</v>
      </c>
      <c r="AY1820" s="11">
        <v>571.09187106613797</v>
      </c>
      <c r="AZ1820" s="13">
        <v>4.4927786431215866E-3</v>
      </c>
      <c r="BA1820" s="11">
        <v>654.72578201729743</v>
      </c>
      <c r="BB1820" s="11">
        <v>654.72578201729743</v>
      </c>
      <c r="BC1820" s="11"/>
      <c r="BD1820" s="11"/>
      <c r="BE1820" s="11"/>
      <c r="BF1820" s="11">
        <v>0</v>
      </c>
      <c r="BG1820" s="11">
        <v>0</v>
      </c>
      <c r="BH1820" s="11">
        <v>654.72578201729743</v>
      </c>
      <c r="BI1820" s="11">
        <v>654.72578201729743</v>
      </c>
      <c r="BJ1820" s="11">
        <v>654.72578201729743</v>
      </c>
      <c r="BK1820" s="11">
        <v>0</v>
      </c>
      <c r="BL1820" s="11">
        <v>654.72578201729743</v>
      </c>
    </row>
    <row r="1821" spans="1:64" hidden="1" x14ac:dyDescent="0.25">
      <c r="A1821" s="7">
        <v>501106</v>
      </c>
      <c r="B1821" s="7" t="s">
        <v>213</v>
      </c>
      <c r="C1821" s="9">
        <v>45239</v>
      </c>
      <c r="D1821" s="9">
        <v>47066</v>
      </c>
      <c r="E1821" s="9">
        <v>47066</v>
      </c>
      <c r="F1821" s="7" t="s">
        <v>237</v>
      </c>
      <c r="G1821" s="11">
        <v>1610694.22999999</v>
      </c>
      <c r="H1821" s="11">
        <v>29670.75</v>
      </c>
      <c r="I1821" s="11" t="s">
        <v>239</v>
      </c>
      <c r="J1821" s="11">
        <v>9487.75</v>
      </c>
      <c r="K1821" s="11" t="s">
        <v>239</v>
      </c>
      <c r="L1821" s="11">
        <v>0</v>
      </c>
      <c r="M1821" s="13">
        <v>6.9584999999999994E-2</v>
      </c>
      <c r="N1821" s="13" t="s">
        <v>247</v>
      </c>
      <c r="O1821" s="13" t="s">
        <v>257</v>
      </c>
      <c r="P1821" s="13">
        <v>0.39539999999999997</v>
      </c>
      <c r="Q1821" s="7" t="s">
        <v>261</v>
      </c>
      <c r="R1821" s="7" t="s">
        <v>262</v>
      </c>
      <c r="S1821" s="7">
        <v>0</v>
      </c>
      <c r="T1821" s="7" t="s">
        <v>268</v>
      </c>
      <c r="U1821" s="7" t="s">
        <v>269</v>
      </c>
      <c r="V1821" s="7">
        <v>1</v>
      </c>
      <c r="W1821" s="9">
        <v>45657</v>
      </c>
      <c r="X1821" s="7">
        <v>47</v>
      </c>
      <c r="Y1821" s="7">
        <v>31</v>
      </c>
      <c r="Z1821" s="11">
        <v>29670.75</v>
      </c>
      <c r="AA1821" s="11">
        <v>919793.25</v>
      </c>
      <c r="AB1821" s="11">
        <v>9487.75</v>
      </c>
      <c r="AC1821" s="11">
        <v>294120.25</v>
      </c>
      <c r="AD1821" s="11">
        <v>0</v>
      </c>
      <c r="AE1821" s="11">
        <v>0</v>
      </c>
      <c r="AF1821" s="11">
        <v>39158.5</v>
      </c>
      <c r="AG1821" s="11">
        <v>0</v>
      </c>
      <c r="AH1821" s="11">
        <v>1213913.5</v>
      </c>
      <c r="AI1821" s="11">
        <v>0</v>
      </c>
      <c r="AJ1821" s="11">
        <v>396780.72999998968</v>
      </c>
      <c r="AK1821" s="11">
        <v>0</v>
      </c>
      <c r="AL1821" s="13">
        <v>3.9032079977717742E-3</v>
      </c>
      <c r="AM1821" s="7">
        <v>4514</v>
      </c>
      <c r="AN1821" s="7" t="s">
        <v>286</v>
      </c>
      <c r="AO1821" s="9">
        <v>46599</v>
      </c>
      <c r="AP1821" s="9">
        <v>46568</v>
      </c>
      <c r="AQ1821" s="7">
        <v>31</v>
      </c>
      <c r="AR1821" s="7">
        <v>942</v>
      </c>
      <c r="AS1821" s="15">
        <v>0.84062152018316361</v>
      </c>
      <c r="AT1821" s="11">
        <v>514.76550417257806</v>
      </c>
      <c r="AU1821" s="11">
        <v>514.76550417257806</v>
      </c>
      <c r="AV1821" s="11">
        <v>0</v>
      </c>
      <c r="AW1821" s="11">
        <v>0</v>
      </c>
      <c r="AX1821" s="11">
        <v>514.76550417257806</v>
      </c>
      <c r="AY1821" s="11">
        <v>514.76550417257806</v>
      </c>
      <c r="AZ1821" s="13">
        <v>4.472123110449977E-3</v>
      </c>
      <c r="BA1821" s="11">
        <v>589.79554996475167</v>
      </c>
      <c r="BB1821" s="11">
        <v>589.79554996475167</v>
      </c>
      <c r="BC1821" s="11"/>
      <c r="BD1821" s="11"/>
      <c r="BE1821" s="11"/>
      <c r="BF1821" s="11">
        <v>0</v>
      </c>
      <c r="BG1821" s="11">
        <v>0</v>
      </c>
      <c r="BH1821" s="11">
        <v>589.79554996475167</v>
      </c>
      <c r="BI1821" s="11">
        <v>589.79554996475167</v>
      </c>
      <c r="BJ1821" s="11">
        <v>589.79554996475167</v>
      </c>
      <c r="BK1821" s="11">
        <v>0</v>
      </c>
      <c r="BL1821" s="11">
        <v>589.79554996475167</v>
      </c>
    </row>
    <row r="1822" spans="1:64" hidden="1" x14ac:dyDescent="0.25">
      <c r="A1822" s="7">
        <v>501106</v>
      </c>
      <c r="B1822" s="7" t="s">
        <v>213</v>
      </c>
      <c r="C1822" s="9">
        <v>45239</v>
      </c>
      <c r="D1822" s="9">
        <v>47066</v>
      </c>
      <c r="E1822" s="9">
        <v>47066</v>
      </c>
      <c r="F1822" s="7" t="s">
        <v>237</v>
      </c>
      <c r="G1822" s="11">
        <v>1610694.22999999</v>
      </c>
      <c r="H1822" s="11">
        <v>29670.75</v>
      </c>
      <c r="I1822" s="11" t="s">
        <v>239</v>
      </c>
      <c r="J1822" s="11">
        <v>9487.75</v>
      </c>
      <c r="K1822" s="11" t="s">
        <v>239</v>
      </c>
      <c r="L1822" s="11">
        <v>0</v>
      </c>
      <c r="M1822" s="13">
        <v>6.9584999999999994E-2</v>
      </c>
      <c r="N1822" s="13" t="s">
        <v>247</v>
      </c>
      <c r="O1822" s="13" t="s">
        <v>257</v>
      </c>
      <c r="P1822" s="13">
        <v>0.39539999999999997</v>
      </c>
      <c r="Q1822" s="7" t="s">
        <v>261</v>
      </c>
      <c r="R1822" s="7" t="s">
        <v>262</v>
      </c>
      <c r="S1822" s="7">
        <v>0</v>
      </c>
      <c r="T1822" s="7" t="s">
        <v>268</v>
      </c>
      <c r="U1822" s="7" t="s">
        <v>269</v>
      </c>
      <c r="V1822" s="7">
        <v>1</v>
      </c>
      <c r="W1822" s="9">
        <v>45657</v>
      </c>
      <c r="X1822" s="7">
        <v>47</v>
      </c>
      <c r="Y1822" s="7">
        <v>32</v>
      </c>
      <c r="Z1822" s="11">
        <v>29670.75</v>
      </c>
      <c r="AA1822" s="11">
        <v>949464</v>
      </c>
      <c r="AB1822" s="11">
        <v>9487.75</v>
      </c>
      <c r="AC1822" s="11">
        <v>303608</v>
      </c>
      <c r="AD1822" s="11">
        <v>0</v>
      </c>
      <c r="AE1822" s="11">
        <v>0</v>
      </c>
      <c r="AF1822" s="11">
        <v>39158.5</v>
      </c>
      <c r="AG1822" s="11">
        <v>0</v>
      </c>
      <c r="AH1822" s="11">
        <v>1253072</v>
      </c>
      <c r="AI1822" s="11">
        <v>0</v>
      </c>
      <c r="AJ1822" s="11">
        <v>357622.22999998968</v>
      </c>
      <c r="AK1822" s="11">
        <v>0</v>
      </c>
      <c r="AL1822" s="13">
        <v>3.887602322620753E-3</v>
      </c>
      <c r="AM1822" s="7">
        <v>4515</v>
      </c>
      <c r="AN1822" s="7" t="s">
        <v>287</v>
      </c>
      <c r="AO1822" s="9">
        <v>46630</v>
      </c>
      <c r="AP1822" s="9">
        <v>46599</v>
      </c>
      <c r="AQ1822" s="7">
        <v>31</v>
      </c>
      <c r="AR1822" s="7">
        <v>973</v>
      </c>
      <c r="AS1822" s="15">
        <v>0.83583240405655068</v>
      </c>
      <c r="AT1822" s="11">
        <v>459.47534124228338</v>
      </c>
      <c r="AU1822" s="11">
        <v>459.47534124228338</v>
      </c>
      <c r="AV1822" s="11">
        <v>0</v>
      </c>
      <c r="AW1822" s="11">
        <v>0</v>
      </c>
      <c r="AX1822" s="11">
        <v>459.47534124228338</v>
      </c>
      <c r="AY1822" s="11">
        <v>459.47534124228338</v>
      </c>
      <c r="AZ1822" s="13">
        <v>4.4515625415108007E-3</v>
      </c>
      <c r="BA1822" s="11">
        <v>526.12974478397393</v>
      </c>
      <c r="BB1822" s="11">
        <v>526.12974478397393</v>
      </c>
      <c r="BC1822" s="11"/>
      <c r="BD1822" s="11"/>
      <c r="BE1822" s="11"/>
      <c r="BF1822" s="11">
        <v>0</v>
      </c>
      <c r="BG1822" s="11">
        <v>0</v>
      </c>
      <c r="BH1822" s="11">
        <v>526.12974478397393</v>
      </c>
      <c r="BI1822" s="11">
        <v>526.12974478397393</v>
      </c>
      <c r="BJ1822" s="11">
        <v>526.12974478397393</v>
      </c>
      <c r="BK1822" s="11">
        <v>0</v>
      </c>
      <c r="BL1822" s="11">
        <v>526.12974478397393</v>
      </c>
    </row>
    <row r="1823" spans="1:64" hidden="1" x14ac:dyDescent="0.25">
      <c r="A1823" s="7">
        <v>501106</v>
      </c>
      <c r="B1823" s="7" t="s">
        <v>213</v>
      </c>
      <c r="C1823" s="9">
        <v>45239</v>
      </c>
      <c r="D1823" s="9">
        <v>47066</v>
      </c>
      <c r="E1823" s="9">
        <v>47066</v>
      </c>
      <c r="F1823" s="7" t="s">
        <v>237</v>
      </c>
      <c r="G1823" s="11">
        <v>1610694.22999999</v>
      </c>
      <c r="H1823" s="11">
        <v>29670.75</v>
      </c>
      <c r="I1823" s="11" t="s">
        <v>239</v>
      </c>
      <c r="J1823" s="11">
        <v>9487.75</v>
      </c>
      <c r="K1823" s="11" t="s">
        <v>239</v>
      </c>
      <c r="L1823" s="11">
        <v>0</v>
      </c>
      <c r="M1823" s="13">
        <v>6.9584999999999994E-2</v>
      </c>
      <c r="N1823" s="13" t="s">
        <v>247</v>
      </c>
      <c r="O1823" s="13" t="s">
        <v>257</v>
      </c>
      <c r="P1823" s="13">
        <v>0.39539999999999997</v>
      </c>
      <c r="Q1823" s="7" t="s">
        <v>261</v>
      </c>
      <c r="R1823" s="7" t="s">
        <v>262</v>
      </c>
      <c r="S1823" s="7">
        <v>0</v>
      </c>
      <c r="T1823" s="7" t="s">
        <v>268</v>
      </c>
      <c r="U1823" s="7" t="s">
        <v>269</v>
      </c>
      <c r="V1823" s="7">
        <v>1</v>
      </c>
      <c r="W1823" s="9">
        <v>45657</v>
      </c>
      <c r="X1823" s="7">
        <v>47</v>
      </c>
      <c r="Y1823" s="7">
        <v>33</v>
      </c>
      <c r="Z1823" s="11">
        <v>29670.75</v>
      </c>
      <c r="AA1823" s="11">
        <v>979134.75</v>
      </c>
      <c r="AB1823" s="11">
        <v>9487.75</v>
      </c>
      <c r="AC1823" s="11">
        <v>313095.75</v>
      </c>
      <c r="AD1823" s="11">
        <v>0</v>
      </c>
      <c r="AE1823" s="11">
        <v>0</v>
      </c>
      <c r="AF1823" s="11">
        <v>39158.5</v>
      </c>
      <c r="AG1823" s="11">
        <v>0</v>
      </c>
      <c r="AH1823" s="11">
        <v>1292230.5</v>
      </c>
      <c r="AI1823" s="11">
        <v>0</v>
      </c>
      <c r="AJ1823" s="11">
        <v>318463.72999998968</v>
      </c>
      <c r="AK1823" s="11">
        <v>0</v>
      </c>
      <c r="AL1823" s="13">
        <v>3.8720590415560752E-3</v>
      </c>
      <c r="AM1823" s="7">
        <v>4516</v>
      </c>
      <c r="AN1823" s="7" t="s">
        <v>288</v>
      </c>
      <c r="AO1823" s="9">
        <v>46660</v>
      </c>
      <c r="AP1823" s="9">
        <v>46630</v>
      </c>
      <c r="AQ1823" s="7">
        <v>30</v>
      </c>
      <c r="AR1823" s="7">
        <v>1003</v>
      </c>
      <c r="AS1823" s="15">
        <v>0.8312237552738212</v>
      </c>
      <c r="AT1823" s="11">
        <v>405.28129446560018</v>
      </c>
      <c r="AU1823" s="11">
        <v>405.28129446560018</v>
      </c>
      <c r="AV1823" s="11">
        <v>0</v>
      </c>
      <c r="AW1823" s="11">
        <v>0</v>
      </c>
      <c r="AX1823" s="11">
        <v>405.28129446560018</v>
      </c>
      <c r="AY1823" s="11">
        <v>405.28129446560018</v>
      </c>
      <c r="AZ1823" s="13">
        <v>4.4310964997090752E-3</v>
      </c>
      <c r="BA1823" s="11">
        <v>463.79471646237732</v>
      </c>
      <c r="BB1823" s="11">
        <v>463.79471646237732</v>
      </c>
      <c r="BC1823" s="11"/>
      <c r="BD1823" s="11"/>
      <c r="BE1823" s="11"/>
      <c r="BF1823" s="11">
        <v>0</v>
      </c>
      <c r="BG1823" s="11">
        <v>0</v>
      </c>
      <c r="BH1823" s="11">
        <v>463.79471646237732</v>
      </c>
      <c r="BI1823" s="11">
        <v>463.79471646237732</v>
      </c>
      <c r="BJ1823" s="11">
        <v>463.79471646237732</v>
      </c>
      <c r="BK1823" s="11">
        <v>0</v>
      </c>
      <c r="BL1823" s="11">
        <v>463.79471646237732</v>
      </c>
    </row>
    <row r="1824" spans="1:64" hidden="1" x14ac:dyDescent="0.25">
      <c r="A1824" s="7">
        <v>501106</v>
      </c>
      <c r="B1824" s="7" t="s">
        <v>213</v>
      </c>
      <c r="C1824" s="9">
        <v>45239</v>
      </c>
      <c r="D1824" s="9">
        <v>47066</v>
      </c>
      <c r="E1824" s="9">
        <v>47066</v>
      </c>
      <c r="F1824" s="7" t="s">
        <v>237</v>
      </c>
      <c r="G1824" s="11">
        <v>1610694.22999999</v>
      </c>
      <c r="H1824" s="11">
        <v>29670.75</v>
      </c>
      <c r="I1824" s="11" t="s">
        <v>239</v>
      </c>
      <c r="J1824" s="11">
        <v>9487.75</v>
      </c>
      <c r="K1824" s="11" t="s">
        <v>239</v>
      </c>
      <c r="L1824" s="11">
        <v>0</v>
      </c>
      <c r="M1824" s="13">
        <v>6.9584999999999994E-2</v>
      </c>
      <c r="N1824" s="13" t="s">
        <v>247</v>
      </c>
      <c r="O1824" s="13" t="s">
        <v>257</v>
      </c>
      <c r="P1824" s="13">
        <v>0.39539999999999997</v>
      </c>
      <c r="Q1824" s="7" t="s">
        <v>261</v>
      </c>
      <c r="R1824" s="7" t="s">
        <v>262</v>
      </c>
      <c r="S1824" s="7">
        <v>0</v>
      </c>
      <c r="T1824" s="7" t="s">
        <v>268</v>
      </c>
      <c r="U1824" s="7" t="s">
        <v>269</v>
      </c>
      <c r="V1824" s="7">
        <v>1</v>
      </c>
      <c r="W1824" s="9">
        <v>45657</v>
      </c>
      <c r="X1824" s="7">
        <v>47</v>
      </c>
      <c r="Y1824" s="7">
        <v>34</v>
      </c>
      <c r="Z1824" s="11">
        <v>29670.75</v>
      </c>
      <c r="AA1824" s="11">
        <v>1008805.5</v>
      </c>
      <c r="AB1824" s="11">
        <v>9487.75</v>
      </c>
      <c r="AC1824" s="11">
        <v>322583.5</v>
      </c>
      <c r="AD1824" s="11">
        <v>0</v>
      </c>
      <c r="AE1824" s="11">
        <v>0</v>
      </c>
      <c r="AF1824" s="11">
        <v>39158.5</v>
      </c>
      <c r="AG1824" s="11">
        <v>0</v>
      </c>
      <c r="AH1824" s="11">
        <v>1331389</v>
      </c>
      <c r="AI1824" s="11">
        <v>0</v>
      </c>
      <c r="AJ1824" s="11">
        <v>279305.22999998968</v>
      </c>
      <c r="AK1824" s="11">
        <v>0</v>
      </c>
      <c r="AL1824" s="13">
        <v>3.8565779051157319E-3</v>
      </c>
      <c r="AM1824" s="7">
        <v>4517</v>
      </c>
      <c r="AN1824" s="7" t="s">
        <v>289</v>
      </c>
      <c r="AO1824" s="9">
        <v>46691</v>
      </c>
      <c r="AP1824" s="9">
        <v>46660</v>
      </c>
      <c r="AQ1824" s="7">
        <v>31</v>
      </c>
      <c r="AR1824" s="7">
        <v>1034</v>
      </c>
      <c r="AS1824" s="15">
        <v>0.8264881792795995</v>
      </c>
      <c r="AT1824" s="11">
        <v>352.00958422064173</v>
      </c>
      <c r="AU1824" s="11">
        <v>352.00958422064173</v>
      </c>
      <c r="AV1824" s="11">
        <v>0</v>
      </c>
      <c r="AW1824" s="11">
        <v>0</v>
      </c>
      <c r="AX1824" s="11">
        <v>352.00958422064173</v>
      </c>
      <c r="AY1824" s="11">
        <v>352.00958422064173</v>
      </c>
      <c r="AZ1824" s="13">
        <v>4.4107245504562131E-3</v>
      </c>
      <c r="BA1824" s="11">
        <v>402.58938191247972</v>
      </c>
      <c r="BB1824" s="11">
        <v>402.58938191247972</v>
      </c>
      <c r="BC1824" s="11"/>
      <c r="BD1824" s="11"/>
      <c r="BE1824" s="11"/>
      <c r="BF1824" s="11">
        <v>0</v>
      </c>
      <c r="BG1824" s="11">
        <v>0</v>
      </c>
      <c r="BH1824" s="11">
        <v>402.58938191247972</v>
      </c>
      <c r="BI1824" s="11">
        <v>402.58938191247972</v>
      </c>
      <c r="BJ1824" s="11">
        <v>402.58938191247972</v>
      </c>
      <c r="BK1824" s="11">
        <v>0</v>
      </c>
      <c r="BL1824" s="11">
        <v>402.58938191247972</v>
      </c>
    </row>
    <row r="1825" spans="1:64" hidden="1" x14ac:dyDescent="0.25">
      <c r="A1825" s="7">
        <v>501106</v>
      </c>
      <c r="B1825" s="7" t="s">
        <v>213</v>
      </c>
      <c r="C1825" s="9">
        <v>45239</v>
      </c>
      <c r="D1825" s="9">
        <v>47066</v>
      </c>
      <c r="E1825" s="9">
        <v>47066</v>
      </c>
      <c r="F1825" s="7" t="s">
        <v>237</v>
      </c>
      <c r="G1825" s="11">
        <v>1610694.22999999</v>
      </c>
      <c r="H1825" s="11">
        <v>29670.75</v>
      </c>
      <c r="I1825" s="11" t="s">
        <v>239</v>
      </c>
      <c r="J1825" s="11">
        <v>9487.75</v>
      </c>
      <c r="K1825" s="11" t="s">
        <v>239</v>
      </c>
      <c r="L1825" s="11">
        <v>0</v>
      </c>
      <c r="M1825" s="13">
        <v>6.9584999999999994E-2</v>
      </c>
      <c r="N1825" s="13" t="s">
        <v>247</v>
      </c>
      <c r="O1825" s="13" t="s">
        <v>257</v>
      </c>
      <c r="P1825" s="13">
        <v>0.39539999999999997</v>
      </c>
      <c r="Q1825" s="7" t="s">
        <v>261</v>
      </c>
      <c r="R1825" s="7" t="s">
        <v>262</v>
      </c>
      <c r="S1825" s="7">
        <v>0</v>
      </c>
      <c r="T1825" s="7" t="s">
        <v>268</v>
      </c>
      <c r="U1825" s="7" t="s">
        <v>269</v>
      </c>
      <c r="V1825" s="7">
        <v>1</v>
      </c>
      <c r="W1825" s="9">
        <v>45657</v>
      </c>
      <c r="X1825" s="7">
        <v>47</v>
      </c>
      <c r="Y1825" s="7">
        <v>35</v>
      </c>
      <c r="Z1825" s="11">
        <v>29670.75</v>
      </c>
      <c r="AA1825" s="11">
        <v>1038476.25</v>
      </c>
      <c r="AB1825" s="11">
        <v>9487.75</v>
      </c>
      <c r="AC1825" s="11">
        <v>332071.25</v>
      </c>
      <c r="AD1825" s="11">
        <v>0</v>
      </c>
      <c r="AE1825" s="11">
        <v>0</v>
      </c>
      <c r="AF1825" s="11">
        <v>39158.5</v>
      </c>
      <c r="AG1825" s="11">
        <v>0</v>
      </c>
      <c r="AH1825" s="11">
        <v>1370547.5</v>
      </c>
      <c r="AI1825" s="11">
        <v>0</v>
      </c>
      <c r="AJ1825" s="11">
        <v>240146.72999998971</v>
      </c>
      <c r="AK1825" s="11">
        <v>0</v>
      </c>
      <c r="AL1825" s="13">
        <v>3.8411586648354761E-3</v>
      </c>
      <c r="AM1825" s="7">
        <v>4518</v>
      </c>
      <c r="AN1825" s="7" t="s">
        <v>290</v>
      </c>
      <c r="AO1825" s="9">
        <v>46721</v>
      </c>
      <c r="AP1825" s="9">
        <v>46691</v>
      </c>
      <c r="AQ1825" s="7">
        <v>30</v>
      </c>
      <c r="AR1825" s="7">
        <v>1064</v>
      </c>
      <c r="AS1825" s="15">
        <v>0.82193105308672765</v>
      </c>
      <c r="AT1825" s="11">
        <v>299.78574480929592</v>
      </c>
      <c r="AU1825" s="11">
        <v>299.78574480929592</v>
      </c>
      <c r="AV1825" s="11">
        <v>0</v>
      </c>
      <c r="AW1825" s="11">
        <v>0</v>
      </c>
      <c r="AX1825" s="11">
        <v>299.78574480929592</v>
      </c>
      <c r="AY1825" s="11">
        <v>299.78574480929592</v>
      </c>
      <c r="AZ1825" s="13">
        <v>4.3904462611625839E-3</v>
      </c>
      <c r="BA1825" s="11">
        <v>342.65525517004102</v>
      </c>
      <c r="BB1825" s="11">
        <v>342.65525517004102</v>
      </c>
      <c r="BC1825" s="11"/>
      <c r="BD1825" s="11"/>
      <c r="BE1825" s="11"/>
      <c r="BF1825" s="11">
        <v>0</v>
      </c>
      <c r="BG1825" s="11">
        <v>0</v>
      </c>
      <c r="BH1825" s="11">
        <v>342.65525517004102</v>
      </c>
      <c r="BI1825" s="11">
        <v>342.65525517004102</v>
      </c>
      <c r="BJ1825" s="11">
        <v>342.65525517004102</v>
      </c>
      <c r="BK1825" s="11">
        <v>0</v>
      </c>
      <c r="BL1825" s="11">
        <v>342.65525517004102</v>
      </c>
    </row>
    <row r="1826" spans="1:64" hidden="1" x14ac:dyDescent="0.25">
      <c r="A1826" s="7">
        <v>501106</v>
      </c>
      <c r="B1826" s="7" t="s">
        <v>213</v>
      </c>
      <c r="C1826" s="9">
        <v>45239</v>
      </c>
      <c r="D1826" s="9">
        <v>47066</v>
      </c>
      <c r="E1826" s="9">
        <v>47066</v>
      </c>
      <c r="F1826" s="7" t="s">
        <v>237</v>
      </c>
      <c r="G1826" s="11">
        <v>1610694.22999999</v>
      </c>
      <c r="H1826" s="11">
        <v>29670.75</v>
      </c>
      <c r="I1826" s="11" t="s">
        <v>239</v>
      </c>
      <c r="J1826" s="11">
        <v>9487.75</v>
      </c>
      <c r="K1826" s="11" t="s">
        <v>239</v>
      </c>
      <c r="L1826" s="11">
        <v>0</v>
      </c>
      <c r="M1826" s="13">
        <v>6.9584999999999994E-2</v>
      </c>
      <c r="N1826" s="13" t="s">
        <v>247</v>
      </c>
      <c r="O1826" s="13" t="s">
        <v>257</v>
      </c>
      <c r="P1826" s="13">
        <v>0.39539999999999997</v>
      </c>
      <c r="Q1826" s="7" t="s">
        <v>261</v>
      </c>
      <c r="R1826" s="7" t="s">
        <v>262</v>
      </c>
      <c r="S1826" s="7">
        <v>0</v>
      </c>
      <c r="T1826" s="7" t="s">
        <v>268</v>
      </c>
      <c r="U1826" s="7" t="s">
        <v>269</v>
      </c>
      <c r="V1826" s="7">
        <v>1</v>
      </c>
      <c r="W1826" s="9">
        <v>45657</v>
      </c>
      <c r="X1826" s="7">
        <v>47</v>
      </c>
      <c r="Y1826" s="7">
        <v>36</v>
      </c>
      <c r="Z1826" s="11">
        <v>29670.75</v>
      </c>
      <c r="AA1826" s="11">
        <v>1068147</v>
      </c>
      <c r="AB1826" s="11">
        <v>9487.75</v>
      </c>
      <c r="AC1826" s="11">
        <v>341559</v>
      </c>
      <c r="AD1826" s="11">
        <v>0</v>
      </c>
      <c r="AE1826" s="11">
        <v>0</v>
      </c>
      <c r="AF1826" s="11">
        <v>39158.5</v>
      </c>
      <c r="AG1826" s="11">
        <v>0</v>
      </c>
      <c r="AH1826" s="11">
        <v>1409706</v>
      </c>
      <c r="AI1826" s="11">
        <v>0</v>
      </c>
      <c r="AJ1826" s="11">
        <v>200988.22999998971</v>
      </c>
      <c r="AK1826" s="11">
        <v>0</v>
      </c>
      <c r="AL1826" s="13">
        <v>3.825801073243817E-3</v>
      </c>
      <c r="AM1826" s="7">
        <v>4519</v>
      </c>
      <c r="AN1826" s="7" t="s">
        <v>291</v>
      </c>
      <c r="AO1826" s="9">
        <v>46752</v>
      </c>
      <c r="AP1826" s="9">
        <v>46721</v>
      </c>
      <c r="AQ1826" s="7">
        <v>31</v>
      </c>
      <c r="AR1826" s="7">
        <v>1095</v>
      </c>
      <c r="AS1826" s="15">
        <v>0.81724841867065412</v>
      </c>
      <c r="AT1826" s="11">
        <v>248.47560925547111</v>
      </c>
      <c r="AU1826" s="11">
        <v>248.47560925547111</v>
      </c>
      <c r="AV1826" s="11">
        <v>0</v>
      </c>
      <c r="AW1826" s="11">
        <v>0</v>
      </c>
      <c r="AX1826" s="11">
        <v>248.47560925547111</v>
      </c>
      <c r="AY1826" s="11">
        <v>248.47560925547111</v>
      </c>
      <c r="AZ1826" s="13">
        <v>4.3702612012264108E-3</v>
      </c>
      <c r="BA1826" s="11">
        <v>283.83684718337031</v>
      </c>
      <c r="BB1826" s="11">
        <v>283.83684718337031</v>
      </c>
      <c r="BC1826" s="11"/>
      <c r="BD1826" s="11"/>
      <c r="BE1826" s="11"/>
      <c r="BF1826" s="11">
        <v>0</v>
      </c>
      <c r="BG1826" s="11">
        <v>0</v>
      </c>
      <c r="BH1826" s="11">
        <v>283.83684718337031</v>
      </c>
      <c r="BI1826" s="11">
        <v>283.83684718337031</v>
      </c>
      <c r="BJ1826" s="11">
        <v>283.83684718337031</v>
      </c>
      <c r="BK1826" s="11">
        <v>0</v>
      </c>
      <c r="BL1826" s="11">
        <v>283.83684718337031</v>
      </c>
    </row>
    <row r="1827" spans="1:64" hidden="1" x14ac:dyDescent="0.25">
      <c r="A1827" s="7">
        <v>501106</v>
      </c>
      <c r="B1827" s="7" t="s">
        <v>213</v>
      </c>
      <c r="C1827" s="9">
        <v>45239</v>
      </c>
      <c r="D1827" s="9">
        <v>47066</v>
      </c>
      <c r="E1827" s="9">
        <v>47066</v>
      </c>
      <c r="F1827" s="7" t="s">
        <v>237</v>
      </c>
      <c r="G1827" s="11">
        <v>1610694.22999999</v>
      </c>
      <c r="H1827" s="11">
        <v>29670.75</v>
      </c>
      <c r="I1827" s="11" t="s">
        <v>239</v>
      </c>
      <c r="J1827" s="11">
        <v>9487.75</v>
      </c>
      <c r="K1827" s="11" t="s">
        <v>239</v>
      </c>
      <c r="L1827" s="11">
        <v>0</v>
      </c>
      <c r="M1827" s="13">
        <v>6.9584999999999994E-2</v>
      </c>
      <c r="N1827" s="13" t="s">
        <v>247</v>
      </c>
      <c r="O1827" s="13" t="s">
        <v>257</v>
      </c>
      <c r="P1827" s="13">
        <v>0.39539999999999997</v>
      </c>
      <c r="Q1827" s="7" t="s">
        <v>261</v>
      </c>
      <c r="R1827" s="7" t="s">
        <v>262</v>
      </c>
      <c r="S1827" s="7">
        <v>0</v>
      </c>
      <c r="T1827" s="7" t="s">
        <v>268</v>
      </c>
      <c r="U1827" s="7" t="s">
        <v>269</v>
      </c>
      <c r="V1827" s="7">
        <v>1</v>
      </c>
      <c r="W1827" s="9">
        <v>45657</v>
      </c>
      <c r="X1827" s="7">
        <v>47</v>
      </c>
      <c r="Y1827" s="7">
        <v>37</v>
      </c>
      <c r="Z1827" s="11">
        <v>29670.75</v>
      </c>
      <c r="AA1827" s="11">
        <v>1097817.75</v>
      </c>
      <c r="AB1827" s="11">
        <v>9487.75</v>
      </c>
      <c r="AC1827" s="11">
        <v>351046.75</v>
      </c>
      <c r="AD1827" s="11">
        <v>0</v>
      </c>
      <c r="AE1827" s="11">
        <v>0</v>
      </c>
      <c r="AF1827" s="11">
        <v>39158.5</v>
      </c>
      <c r="AG1827" s="11">
        <v>0</v>
      </c>
      <c r="AH1827" s="11">
        <v>1448864.5</v>
      </c>
      <c r="AI1827" s="11">
        <v>0</v>
      </c>
      <c r="AJ1827" s="11">
        <v>161829.72999998971</v>
      </c>
      <c r="AK1827" s="11">
        <v>0</v>
      </c>
      <c r="AL1827" s="13">
        <v>2.3171551646388182E-3</v>
      </c>
      <c r="AM1827" s="7">
        <v>4520</v>
      </c>
      <c r="AN1827" s="7" t="s">
        <v>292</v>
      </c>
      <c r="AO1827" s="9">
        <v>46783</v>
      </c>
      <c r="AP1827" s="9">
        <v>46752</v>
      </c>
      <c r="AQ1827" s="7">
        <v>31</v>
      </c>
      <c r="AR1827" s="7">
        <v>1126</v>
      </c>
      <c r="AS1827" s="15">
        <v>0.81259246175385791</v>
      </c>
      <c r="AT1827" s="11">
        <v>120.4821975458101</v>
      </c>
      <c r="AU1827" s="11">
        <v>120.4821975458101</v>
      </c>
      <c r="AV1827" s="11">
        <v>0</v>
      </c>
      <c r="AW1827" s="11">
        <v>0</v>
      </c>
      <c r="AX1827" s="11">
        <v>120.4821975458101</v>
      </c>
      <c r="AY1827" s="11">
        <v>120.4821975458101</v>
      </c>
      <c r="AZ1827" s="13">
        <v>2.500904926764913E-3</v>
      </c>
      <c r="BA1827" s="11">
        <v>130.03640240758179</v>
      </c>
      <c r="BB1827" s="11">
        <v>130.03640240758179</v>
      </c>
      <c r="BC1827" s="11"/>
      <c r="BD1827" s="11"/>
      <c r="BE1827" s="11"/>
      <c r="BF1827" s="11">
        <v>0</v>
      </c>
      <c r="BG1827" s="11">
        <v>0</v>
      </c>
      <c r="BH1827" s="11">
        <v>130.03640240758179</v>
      </c>
      <c r="BI1827" s="11">
        <v>130.03640240758179</v>
      </c>
      <c r="BJ1827" s="11">
        <v>130.03640240758179</v>
      </c>
      <c r="BK1827" s="11">
        <v>0</v>
      </c>
      <c r="BL1827" s="11">
        <v>130.03640240758179</v>
      </c>
    </row>
    <row r="1828" spans="1:64" hidden="1" x14ac:dyDescent="0.25">
      <c r="A1828" s="7">
        <v>501106</v>
      </c>
      <c r="B1828" s="7" t="s">
        <v>213</v>
      </c>
      <c r="C1828" s="9">
        <v>45239</v>
      </c>
      <c r="D1828" s="9">
        <v>47066</v>
      </c>
      <c r="E1828" s="9">
        <v>47066</v>
      </c>
      <c r="F1828" s="7" t="s">
        <v>237</v>
      </c>
      <c r="G1828" s="11">
        <v>1610694.22999999</v>
      </c>
      <c r="H1828" s="11">
        <v>29670.75</v>
      </c>
      <c r="I1828" s="11" t="s">
        <v>239</v>
      </c>
      <c r="J1828" s="11">
        <v>9487.75</v>
      </c>
      <c r="K1828" s="11" t="s">
        <v>239</v>
      </c>
      <c r="L1828" s="11">
        <v>0</v>
      </c>
      <c r="M1828" s="13">
        <v>6.9584999999999994E-2</v>
      </c>
      <c r="N1828" s="13" t="s">
        <v>247</v>
      </c>
      <c r="O1828" s="13" t="s">
        <v>257</v>
      </c>
      <c r="P1828" s="13">
        <v>0.39539999999999997</v>
      </c>
      <c r="Q1828" s="7" t="s">
        <v>261</v>
      </c>
      <c r="R1828" s="7" t="s">
        <v>262</v>
      </c>
      <c r="S1828" s="7">
        <v>0</v>
      </c>
      <c r="T1828" s="7" t="s">
        <v>268</v>
      </c>
      <c r="U1828" s="7" t="s">
        <v>269</v>
      </c>
      <c r="V1828" s="7">
        <v>1</v>
      </c>
      <c r="W1828" s="9">
        <v>45657</v>
      </c>
      <c r="X1828" s="7">
        <v>47</v>
      </c>
      <c r="Y1828" s="7">
        <v>38</v>
      </c>
      <c r="Z1828" s="11">
        <v>29670.75</v>
      </c>
      <c r="AA1828" s="11">
        <v>1127488.5</v>
      </c>
      <c r="AB1828" s="11">
        <v>9487.75</v>
      </c>
      <c r="AC1828" s="11">
        <v>360534.5</v>
      </c>
      <c r="AD1828" s="11">
        <v>0</v>
      </c>
      <c r="AE1828" s="11">
        <v>0</v>
      </c>
      <c r="AF1828" s="11">
        <v>39158.5</v>
      </c>
      <c r="AG1828" s="11">
        <v>0</v>
      </c>
      <c r="AH1828" s="11">
        <v>1488023</v>
      </c>
      <c r="AI1828" s="11">
        <v>0</v>
      </c>
      <c r="AJ1828" s="11">
        <v>122671.22999998969</v>
      </c>
      <c r="AK1828" s="11">
        <v>0</v>
      </c>
      <c r="AL1828" s="13">
        <v>2.3117859565818799E-3</v>
      </c>
      <c r="AM1828" s="7">
        <v>4521</v>
      </c>
      <c r="AN1828" s="7" t="s">
        <v>293</v>
      </c>
      <c r="AO1828" s="9">
        <v>46812</v>
      </c>
      <c r="AP1828" s="9">
        <v>46783</v>
      </c>
      <c r="AQ1828" s="7">
        <v>29</v>
      </c>
      <c r="AR1828" s="7">
        <v>1155</v>
      </c>
      <c r="AS1828" s="15">
        <v>0.80826090583411903</v>
      </c>
      <c r="AT1828" s="11">
        <v>90.631377174252023</v>
      </c>
      <c r="AU1828" s="11">
        <v>90.631377174252023</v>
      </c>
      <c r="AV1828" s="11">
        <v>0</v>
      </c>
      <c r="AW1828" s="11">
        <v>0</v>
      </c>
      <c r="AX1828" s="11">
        <v>90.631377174252023</v>
      </c>
      <c r="AY1828" s="11">
        <v>90.631377174252023</v>
      </c>
      <c r="AZ1828" s="13">
        <v>2.4946504013122479E-3</v>
      </c>
      <c r="BA1828" s="11">
        <v>97.800404399688929</v>
      </c>
      <c r="BB1828" s="11">
        <v>97.800404399688929</v>
      </c>
      <c r="BC1828" s="11"/>
      <c r="BD1828" s="11"/>
      <c r="BE1828" s="11"/>
      <c r="BF1828" s="11">
        <v>0</v>
      </c>
      <c r="BG1828" s="11">
        <v>0</v>
      </c>
      <c r="BH1828" s="11">
        <v>97.800404399688929</v>
      </c>
      <c r="BI1828" s="11">
        <v>97.800404399688929</v>
      </c>
      <c r="BJ1828" s="11">
        <v>97.800404399688929</v>
      </c>
      <c r="BK1828" s="11">
        <v>0</v>
      </c>
      <c r="BL1828" s="11">
        <v>97.800404399688929</v>
      </c>
    </row>
    <row r="1829" spans="1:64" hidden="1" x14ac:dyDescent="0.25">
      <c r="A1829" s="7">
        <v>501106</v>
      </c>
      <c r="B1829" s="7" t="s">
        <v>213</v>
      </c>
      <c r="C1829" s="9">
        <v>45239</v>
      </c>
      <c r="D1829" s="9">
        <v>47066</v>
      </c>
      <c r="E1829" s="9">
        <v>47066</v>
      </c>
      <c r="F1829" s="7" t="s">
        <v>237</v>
      </c>
      <c r="G1829" s="11">
        <v>1610694.22999999</v>
      </c>
      <c r="H1829" s="11">
        <v>29670.75</v>
      </c>
      <c r="I1829" s="11" t="s">
        <v>239</v>
      </c>
      <c r="J1829" s="11">
        <v>9487.75</v>
      </c>
      <c r="K1829" s="11" t="s">
        <v>239</v>
      </c>
      <c r="L1829" s="11">
        <v>0</v>
      </c>
      <c r="M1829" s="13">
        <v>6.9584999999999994E-2</v>
      </c>
      <c r="N1829" s="13" t="s">
        <v>247</v>
      </c>
      <c r="O1829" s="13" t="s">
        <v>257</v>
      </c>
      <c r="P1829" s="13">
        <v>0.39539999999999997</v>
      </c>
      <c r="Q1829" s="7" t="s">
        <v>261</v>
      </c>
      <c r="R1829" s="7" t="s">
        <v>262</v>
      </c>
      <c r="S1829" s="7">
        <v>0</v>
      </c>
      <c r="T1829" s="7" t="s">
        <v>268</v>
      </c>
      <c r="U1829" s="7" t="s">
        <v>269</v>
      </c>
      <c r="V1829" s="7">
        <v>1</v>
      </c>
      <c r="W1829" s="9">
        <v>45657</v>
      </c>
      <c r="X1829" s="7">
        <v>47</v>
      </c>
      <c r="Y1829" s="7">
        <v>39</v>
      </c>
      <c r="Z1829" s="11">
        <v>29670.75</v>
      </c>
      <c r="AA1829" s="11">
        <v>1157159.25</v>
      </c>
      <c r="AB1829" s="11">
        <v>9487.75</v>
      </c>
      <c r="AC1829" s="11">
        <v>370022.25</v>
      </c>
      <c r="AD1829" s="11">
        <v>0</v>
      </c>
      <c r="AE1829" s="11">
        <v>0</v>
      </c>
      <c r="AF1829" s="11">
        <v>39158.5</v>
      </c>
      <c r="AG1829" s="11">
        <v>0</v>
      </c>
      <c r="AH1829" s="11">
        <v>1527181.5</v>
      </c>
      <c r="AI1829" s="11">
        <v>0</v>
      </c>
      <c r="AJ1829" s="11">
        <v>83512.729999989737</v>
      </c>
      <c r="AK1829" s="11">
        <v>0</v>
      </c>
      <c r="AL1829" s="13">
        <v>2.3064291898130529E-3</v>
      </c>
      <c r="AM1829" s="7">
        <v>4522</v>
      </c>
      <c r="AN1829" s="7" t="s">
        <v>294</v>
      </c>
      <c r="AO1829" s="9">
        <v>46843</v>
      </c>
      <c r="AP1829" s="9">
        <v>46812</v>
      </c>
      <c r="AQ1829" s="7">
        <v>31</v>
      </c>
      <c r="AR1829" s="7">
        <v>1186</v>
      </c>
      <c r="AS1829" s="15">
        <v>0.80365615179713279</v>
      </c>
      <c r="AT1829" s="11">
        <v>61.20680995939454</v>
      </c>
      <c r="AU1829" s="11">
        <v>61.20680995939454</v>
      </c>
      <c r="AV1829" s="11">
        <v>0</v>
      </c>
      <c r="AW1829" s="11">
        <v>0</v>
      </c>
      <c r="AX1829" s="11">
        <v>61.20680995939454</v>
      </c>
      <c r="AY1829" s="11">
        <v>61.20680995939454</v>
      </c>
      <c r="AZ1829" s="13">
        <v>2.4884115178330779E-3</v>
      </c>
      <c r="BA1829" s="11">
        <v>66.036161676016164</v>
      </c>
      <c r="BB1829" s="11">
        <v>66.036161676016164</v>
      </c>
      <c r="BC1829" s="11"/>
      <c r="BD1829" s="11"/>
      <c r="BE1829" s="11"/>
      <c r="BF1829" s="11">
        <v>0</v>
      </c>
      <c r="BG1829" s="11">
        <v>0</v>
      </c>
      <c r="BH1829" s="11">
        <v>66.036161676016164</v>
      </c>
      <c r="BI1829" s="11">
        <v>66.036161676016164</v>
      </c>
      <c r="BJ1829" s="11">
        <v>66.036161676016164</v>
      </c>
      <c r="BK1829" s="11">
        <v>0</v>
      </c>
      <c r="BL1829" s="11">
        <v>66.036161676016164</v>
      </c>
    </row>
    <row r="1830" spans="1:64" hidden="1" x14ac:dyDescent="0.25">
      <c r="A1830" s="7">
        <v>501106</v>
      </c>
      <c r="B1830" s="7" t="s">
        <v>213</v>
      </c>
      <c r="C1830" s="9">
        <v>45239</v>
      </c>
      <c r="D1830" s="9">
        <v>47066</v>
      </c>
      <c r="E1830" s="9">
        <v>47066</v>
      </c>
      <c r="F1830" s="7" t="s">
        <v>237</v>
      </c>
      <c r="G1830" s="11">
        <v>1610694.22999999</v>
      </c>
      <c r="H1830" s="11">
        <v>29670.75</v>
      </c>
      <c r="I1830" s="11" t="s">
        <v>239</v>
      </c>
      <c r="J1830" s="11">
        <v>9487.75</v>
      </c>
      <c r="K1830" s="11" t="s">
        <v>239</v>
      </c>
      <c r="L1830" s="11">
        <v>0</v>
      </c>
      <c r="M1830" s="13">
        <v>6.9584999999999994E-2</v>
      </c>
      <c r="N1830" s="13" t="s">
        <v>247</v>
      </c>
      <c r="O1830" s="13" t="s">
        <v>257</v>
      </c>
      <c r="P1830" s="13">
        <v>0.39539999999999997</v>
      </c>
      <c r="Q1830" s="7" t="s">
        <v>261</v>
      </c>
      <c r="R1830" s="7" t="s">
        <v>262</v>
      </c>
      <c r="S1830" s="7">
        <v>0</v>
      </c>
      <c r="T1830" s="7" t="s">
        <v>268</v>
      </c>
      <c r="U1830" s="7" t="s">
        <v>269</v>
      </c>
      <c r="V1830" s="7">
        <v>1</v>
      </c>
      <c r="W1830" s="9">
        <v>45657</v>
      </c>
      <c r="X1830" s="7">
        <v>47</v>
      </c>
      <c r="Y1830" s="7">
        <v>40</v>
      </c>
      <c r="Z1830" s="11">
        <v>29670.75</v>
      </c>
      <c r="AA1830" s="11">
        <v>1186830</v>
      </c>
      <c r="AB1830" s="11">
        <v>9487.75</v>
      </c>
      <c r="AC1830" s="11">
        <v>379510</v>
      </c>
      <c r="AD1830" s="11">
        <v>0</v>
      </c>
      <c r="AE1830" s="11">
        <v>0</v>
      </c>
      <c r="AF1830" s="11">
        <v>39158.5</v>
      </c>
      <c r="AG1830" s="11">
        <v>0</v>
      </c>
      <c r="AH1830" s="11">
        <v>1566340</v>
      </c>
      <c r="AI1830" s="11">
        <v>0</v>
      </c>
      <c r="AJ1830" s="11">
        <v>44354.229999989737</v>
      </c>
      <c r="AK1830" s="11">
        <v>0</v>
      </c>
      <c r="AL1830" s="13">
        <v>2.301084835503953E-3</v>
      </c>
      <c r="AM1830" s="7">
        <v>4523</v>
      </c>
      <c r="AN1830" s="7" t="s">
        <v>295</v>
      </c>
      <c r="AO1830" s="9">
        <v>46873</v>
      </c>
      <c r="AP1830" s="9">
        <v>46843</v>
      </c>
      <c r="AQ1830" s="7">
        <v>30</v>
      </c>
      <c r="AR1830" s="7">
        <v>1216</v>
      </c>
      <c r="AS1830" s="15">
        <v>0.79922491782278893</v>
      </c>
      <c r="AT1830" s="11">
        <v>32.253240515916019</v>
      </c>
      <c r="AU1830" s="11">
        <v>32.253240515916019</v>
      </c>
      <c r="AV1830" s="11">
        <v>0</v>
      </c>
      <c r="AW1830" s="11">
        <v>0</v>
      </c>
      <c r="AX1830" s="11">
        <v>32.253240515916019</v>
      </c>
      <c r="AY1830" s="11">
        <v>32.253240515916019</v>
      </c>
      <c r="AZ1830" s="13">
        <v>2.4821882372082489E-3</v>
      </c>
      <c r="BA1830" s="11">
        <v>34.791683029331651</v>
      </c>
      <c r="BB1830" s="11">
        <v>34.791683029331651</v>
      </c>
      <c r="BC1830" s="11"/>
      <c r="BD1830" s="11"/>
      <c r="BE1830" s="11"/>
      <c r="BF1830" s="11">
        <v>0</v>
      </c>
      <c r="BG1830" s="11">
        <v>0</v>
      </c>
      <c r="BH1830" s="11">
        <v>34.791683029331651</v>
      </c>
      <c r="BI1830" s="11">
        <v>34.791683029331651</v>
      </c>
      <c r="BJ1830" s="11">
        <v>34.791683029331651</v>
      </c>
      <c r="BK1830" s="11">
        <v>0</v>
      </c>
      <c r="BL1830" s="11">
        <v>34.791683029331651</v>
      </c>
    </row>
    <row r="1831" spans="1:64" hidden="1" x14ac:dyDescent="0.25">
      <c r="A1831" s="7">
        <v>501106</v>
      </c>
      <c r="B1831" s="7" t="s">
        <v>213</v>
      </c>
      <c r="C1831" s="9">
        <v>45239</v>
      </c>
      <c r="D1831" s="9">
        <v>47066</v>
      </c>
      <c r="E1831" s="9">
        <v>47066</v>
      </c>
      <c r="F1831" s="7" t="s">
        <v>237</v>
      </c>
      <c r="G1831" s="11">
        <v>1610694.22999999</v>
      </c>
      <c r="H1831" s="11">
        <v>29670.75</v>
      </c>
      <c r="I1831" s="11" t="s">
        <v>239</v>
      </c>
      <c r="J1831" s="11">
        <v>9487.75</v>
      </c>
      <c r="K1831" s="11" t="s">
        <v>239</v>
      </c>
      <c r="L1831" s="11">
        <v>0</v>
      </c>
      <c r="M1831" s="13">
        <v>6.9584999999999994E-2</v>
      </c>
      <c r="N1831" s="13" t="s">
        <v>247</v>
      </c>
      <c r="O1831" s="13" t="s">
        <v>257</v>
      </c>
      <c r="P1831" s="13">
        <v>0.39539999999999997</v>
      </c>
      <c r="Q1831" s="7" t="s">
        <v>261</v>
      </c>
      <c r="R1831" s="7" t="s">
        <v>262</v>
      </c>
      <c r="S1831" s="7">
        <v>0</v>
      </c>
      <c r="T1831" s="7" t="s">
        <v>268</v>
      </c>
      <c r="U1831" s="7" t="s">
        <v>269</v>
      </c>
      <c r="V1831" s="7">
        <v>1</v>
      </c>
      <c r="W1831" s="9">
        <v>45657</v>
      </c>
      <c r="X1831" s="7">
        <v>47</v>
      </c>
      <c r="Y1831" s="7">
        <v>41</v>
      </c>
      <c r="Z1831" s="11">
        <v>29670.75</v>
      </c>
      <c r="AA1831" s="11">
        <v>1216500.75</v>
      </c>
      <c r="AB1831" s="11">
        <v>9487.75</v>
      </c>
      <c r="AC1831" s="11">
        <v>388997.75</v>
      </c>
      <c r="AD1831" s="11">
        <v>0</v>
      </c>
      <c r="AE1831" s="11">
        <v>0</v>
      </c>
      <c r="AF1831" s="11">
        <v>39158.5</v>
      </c>
      <c r="AG1831" s="11">
        <v>0</v>
      </c>
      <c r="AH1831" s="11">
        <v>1605498.5</v>
      </c>
      <c r="AI1831" s="11">
        <v>0</v>
      </c>
      <c r="AJ1831" s="11">
        <v>5195.7299999897368</v>
      </c>
      <c r="AK1831" s="11">
        <v>0</v>
      </c>
      <c r="AL1831" s="13">
        <v>2.2957528648931409E-3</v>
      </c>
      <c r="AM1831" s="7">
        <v>4524</v>
      </c>
      <c r="AN1831" s="7" t="s">
        <v>296</v>
      </c>
      <c r="AO1831" s="9">
        <v>46904</v>
      </c>
      <c r="AP1831" s="9">
        <v>46873</v>
      </c>
      <c r="AQ1831" s="7">
        <v>31</v>
      </c>
      <c r="AR1831" s="7">
        <v>1247</v>
      </c>
      <c r="AS1831" s="15">
        <v>0.79467164283418057</v>
      </c>
      <c r="AT1831" s="11">
        <v>3.747969864999769</v>
      </c>
      <c r="AU1831" s="11">
        <v>3.747969864999769</v>
      </c>
      <c r="AV1831" s="11">
        <v>0</v>
      </c>
      <c r="AW1831" s="11">
        <v>0</v>
      </c>
      <c r="AX1831" s="11">
        <v>3.747969864999769</v>
      </c>
      <c r="AY1831" s="11">
        <v>3.747969864999769</v>
      </c>
      <c r="AZ1831" s="13">
        <v>2.475980520416643E-3</v>
      </c>
      <c r="BA1831" s="11">
        <v>4.0422035484555394</v>
      </c>
      <c r="BB1831" s="11">
        <v>4.0422035484555394</v>
      </c>
      <c r="BC1831" s="11"/>
      <c r="BD1831" s="11"/>
      <c r="BE1831" s="11"/>
      <c r="BF1831" s="11">
        <v>0</v>
      </c>
      <c r="BG1831" s="11">
        <v>0</v>
      </c>
      <c r="BH1831" s="11">
        <v>4.0422035484555394</v>
      </c>
      <c r="BI1831" s="11">
        <v>4.0422035484555394</v>
      </c>
      <c r="BJ1831" s="11">
        <v>4.0422035484555394</v>
      </c>
      <c r="BK1831" s="11">
        <v>0</v>
      </c>
      <c r="BL1831" s="11">
        <v>4.0422035484555394</v>
      </c>
    </row>
    <row r="1832" spans="1:64" hidden="1" x14ac:dyDescent="0.25">
      <c r="A1832" s="7">
        <v>501106</v>
      </c>
      <c r="B1832" s="7" t="s">
        <v>213</v>
      </c>
      <c r="C1832" s="9">
        <v>45239</v>
      </c>
      <c r="D1832" s="9">
        <v>47066</v>
      </c>
      <c r="E1832" s="9">
        <v>47066</v>
      </c>
      <c r="F1832" s="7" t="s">
        <v>237</v>
      </c>
      <c r="G1832" s="11">
        <v>1610694.22999999</v>
      </c>
      <c r="H1832" s="11">
        <v>29670.75</v>
      </c>
      <c r="I1832" s="11" t="s">
        <v>239</v>
      </c>
      <c r="J1832" s="11">
        <v>9487.75</v>
      </c>
      <c r="K1832" s="11" t="s">
        <v>239</v>
      </c>
      <c r="L1832" s="11">
        <v>0</v>
      </c>
      <c r="M1832" s="13">
        <v>6.9584999999999994E-2</v>
      </c>
      <c r="N1832" s="13" t="s">
        <v>247</v>
      </c>
      <c r="O1832" s="13" t="s">
        <v>257</v>
      </c>
      <c r="P1832" s="13">
        <v>0.39539999999999997</v>
      </c>
      <c r="Q1832" s="7" t="s">
        <v>261</v>
      </c>
      <c r="R1832" s="7" t="s">
        <v>262</v>
      </c>
      <c r="S1832" s="7">
        <v>0</v>
      </c>
      <c r="T1832" s="7" t="s">
        <v>268</v>
      </c>
      <c r="U1832" s="7" t="s">
        <v>269</v>
      </c>
      <c r="V1832" s="7">
        <v>1</v>
      </c>
      <c r="W1832" s="9">
        <v>45657</v>
      </c>
      <c r="X1832" s="7">
        <v>47</v>
      </c>
      <c r="Y1832" s="7">
        <v>42</v>
      </c>
      <c r="Z1832" s="11">
        <v>29670.75</v>
      </c>
      <c r="AA1832" s="11">
        <v>1246171.5</v>
      </c>
      <c r="AB1832" s="11">
        <v>9487.75</v>
      </c>
      <c r="AC1832" s="11">
        <v>398485.5</v>
      </c>
      <c r="AD1832" s="11">
        <v>0</v>
      </c>
      <c r="AE1832" s="11">
        <v>0</v>
      </c>
      <c r="AF1832" s="11">
        <v>5195.7299999897368</v>
      </c>
      <c r="AG1832" s="11">
        <v>0</v>
      </c>
      <c r="AH1832" s="11">
        <v>1610694.22999999</v>
      </c>
      <c r="AI1832" s="11">
        <v>0</v>
      </c>
      <c r="AJ1832" s="11">
        <v>0</v>
      </c>
      <c r="AK1832" s="11">
        <v>0</v>
      </c>
      <c r="AL1832" s="13">
        <v>2.2904332492854622E-3</v>
      </c>
      <c r="AM1832" s="7">
        <v>4525</v>
      </c>
      <c r="AN1832" s="7" t="s">
        <v>271</v>
      </c>
      <c r="AO1832" s="9">
        <v>46934</v>
      </c>
      <c r="AP1832" s="9">
        <v>46904</v>
      </c>
      <c r="AQ1832" s="7">
        <v>30</v>
      </c>
      <c r="AR1832" s="7">
        <v>1277</v>
      </c>
      <c r="AS1832" s="15">
        <v>0.79028994803311425</v>
      </c>
      <c r="AT1832" s="11">
        <v>0</v>
      </c>
      <c r="AU1832" s="11">
        <v>0</v>
      </c>
      <c r="AV1832" s="11">
        <v>0</v>
      </c>
      <c r="AW1832" s="11">
        <v>0</v>
      </c>
      <c r="AX1832" s="11">
        <v>0</v>
      </c>
      <c r="AY1832" s="11">
        <v>0</v>
      </c>
      <c r="AZ1832" s="13">
        <v>2.4697883285346172E-3</v>
      </c>
      <c r="BA1832" s="11">
        <v>0</v>
      </c>
      <c r="BB1832" s="11">
        <v>0</v>
      </c>
      <c r="BC1832" s="11"/>
      <c r="BD1832" s="11"/>
      <c r="BE1832" s="11"/>
      <c r="BF1832" s="11">
        <v>0</v>
      </c>
      <c r="BG1832" s="11">
        <v>0</v>
      </c>
      <c r="BH1832" s="11">
        <v>0</v>
      </c>
      <c r="BI1832" s="11">
        <v>0</v>
      </c>
      <c r="BJ1832" s="11">
        <v>0</v>
      </c>
      <c r="BK1832" s="11">
        <v>0</v>
      </c>
      <c r="BL1832" s="11">
        <v>0</v>
      </c>
    </row>
    <row r="1833" spans="1:64" hidden="1" x14ac:dyDescent="0.25">
      <c r="A1833" s="7">
        <v>501106</v>
      </c>
      <c r="B1833" s="7" t="s">
        <v>213</v>
      </c>
      <c r="C1833" s="9">
        <v>45239</v>
      </c>
      <c r="D1833" s="9">
        <v>47066</v>
      </c>
      <c r="E1833" s="9">
        <v>47066</v>
      </c>
      <c r="F1833" s="7" t="s">
        <v>237</v>
      </c>
      <c r="G1833" s="11">
        <v>1610694.22999999</v>
      </c>
      <c r="H1833" s="11">
        <v>29670.75</v>
      </c>
      <c r="I1833" s="11" t="s">
        <v>239</v>
      </c>
      <c r="J1833" s="11">
        <v>9487.75</v>
      </c>
      <c r="K1833" s="11" t="s">
        <v>239</v>
      </c>
      <c r="L1833" s="11">
        <v>0</v>
      </c>
      <c r="M1833" s="13">
        <v>6.9584999999999994E-2</v>
      </c>
      <c r="N1833" s="13" t="s">
        <v>247</v>
      </c>
      <c r="O1833" s="13" t="s">
        <v>257</v>
      </c>
      <c r="P1833" s="13">
        <v>0.39539999999999997</v>
      </c>
      <c r="Q1833" s="7" t="s">
        <v>261</v>
      </c>
      <c r="R1833" s="7" t="s">
        <v>262</v>
      </c>
      <c r="S1833" s="7">
        <v>0</v>
      </c>
      <c r="T1833" s="7" t="s">
        <v>268</v>
      </c>
      <c r="U1833" s="7" t="s">
        <v>269</v>
      </c>
      <c r="V1833" s="7">
        <v>1</v>
      </c>
      <c r="W1833" s="9">
        <v>45657</v>
      </c>
      <c r="X1833" s="7">
        <v>47</v>
      </c>
      <c r="Y1833" s="7">
        <v>43</v>
      </c>
      <c r="Z1833" s="11">
        <v>29670.75</v>
      </c>
      <c r="AA1833" s="11">
        <v>1275842.25</v>
      </c>
      <c r="AB1833" s="11">
        <v>9487.75</v>
      </c>
      <c r="AC1833" s="11">
        <v>407973.25</v>
      </c>
      <c r="AD1833" s="11">
        <v>0</v>
      </c>
      <c r="AE1833" s="11">
        <v>0</v>
      </c>
      <c r="AF1833" s="11">
        <v>0</v>
      </c>
      <c r="AG1833" s="11">
        <v>0</v>
      </c>
      <c r="AH1833" s="11">
        <v>1610694.22999999</v>
      </c>
      <c r="AI1833" s="11">
        <v>0</v>
      </c>
      <c r="AJ1833" s="11">
        <v>0</v>
      </c>
      <c r="AK1833" s="11">
        <v>0</v>
      </c>
      <c r="AL1833" s="13">
        <v>2.285125960052703E-3</v>
      </c>
      <c r="AM1833" s="7">
        <v>4526</v>
      </c>
      <c r="AN1833" s="7" t="s">
        <v>272</v>
      </c>
      <c r="AO1833" s="9">
        <v>46965</v>
      </c>
      <c r="AP1833" s="9">
        <v>46934</v>
      </c>
      <c r="AQ1833" s="7">
        <v>31</v>
      </c>
      <c r="AR1833" s="7">
        <v>1308</v>
      </c>
      <c r="AS1833" s="15">
        <v>0.78578757658061948</v>
      </c>
      <c r="AT1833" s="11">
        <v>0</v>
      </c>
      <c r="AU1833" s="11">
        <v>0</v>
      </c>
      <c r="AV1833" s="11">
        <v>0</v>
      </c>
      <c r="AW1833" s="11">
        <v>0</v>
      </c>
      <c r="AX1833" s="11">
        <v>0</v>
      </c>
      <c r="AY1833" s="11">
        <v>0</v>
      </c>
      <c r="AZ1833" s="13">
        <v>2.463611622735673E-3</v>
      </c>
      <c r="BA1833" s="11">
        <v>0</v>
      </c>
      <c r="BB1833" s="11">
        <v>0</v>
      </c>
      <c r="BC1833" s="11"/>
      <c r="BD1833" s="11"/>
      <c r="BE1833" s="11"/>
      <c r="BF1833" s="11">
        <v>0</v>
      </c>
      <c r="BG1833" s="11">
        <v>0</v>
      </c>
      <c r="BH1833" s="11">
        <v>0</v>
      </c>
      <c r="BI1833" s="11">
        <v>0</v>
      </c>
      <c r="BJ1833" s="11">
        <v>0</v>
      </c>
      <c r="BK1833" s="11">
        <v>0</v>
      </c>
      <c r="BL1833" s="11">
        <v>0</v>
      </c>
    </row>
    <row r="1834" spans="1:64" hidden="1" x14ac:dyDescent="0.25">
      <c r="A1834" s="7">
        <v>501106</v>
      </c>
      <c r="B1834" s="7" t="s">
        <v>213</v>
      </c>
      <c r="C1834" s="9">
        <v>45239</v>
      </c>
      <c r="D1834" s="9">
        <v>47066</v>
      </c>
      <c r="E1834" s="9">
        <v>47066</v>
      </c>
      <c r="F1834" s="7" t="s">
        <v>237</v>
      </c>
      <c r="G1834" s="11">
        <v>1610694.22999999</v>
      </c>
      <c r="H1834" s="11">
        <v>29670.75</v>
      </c>
      <c r="I1834" s="11" t="s">
        <v>239</v>
      </c>
      <c r="J1834" s="11">
        <v>9487.75</v>
      </c>
      <c r="K1834" s="11" t="s">
        <v>239</v>
      </c>
      <c r="L1834" s="11">
        <v>0</v>
      </c>
      <c r="M1834" s="13">
        <v>6.9584999999999994E-2</v>
      </c>
      <c r="N1834" s="13" t="s">
        <v>247</v>
      </c>
      <c r="O1834" s="13" t="s">
        <v>257</v>
      </c>
      <c r="P1834" s="13">
        <v>0.39539999999999997</v>
      </c>
      <c r="Q1834" s="7" t="s">
        <v>261</v>
      </c>
      <c r="R1834" s="7" t="s">
        <v>262</v>
      </c>
      <c r="S1834" s="7">
        <v>0</v>
      </c>
      <c r="T1834" s="7" t="s">
        <v>268</v>
      </c>
      <c r="U1834" s="7" t="s">
        <v>269</v>
      </c>
      <c r="V1834" s="7">
        <v>1</v>
      </c>
      <c r="W1834" s="9">
        <v>45657</v>
      </c>
      <c r="X1834" s="7">
        <v>47</v>
      </c>
      <c r="Y1834" s="7">
        <v>44</v>
      </c>
      <c r="Z1834" s="11">
        <v>29670.75</v>
      </c>
      <c r="AA1834" s="11">
        <v>1305513</v>
      </c>
      <c r="AB1834" s="11">
        <v>9487.75</v>
      </c>
      <c r="AC1834" s="11">
        <v>417461</v>
      </c>
      <c r="AD1834" s="11">
        <v>0</v>
      </c>
      <c r="AE1834" s="11">
        <v>0</v>
      </c>
      <c r="AF1834" s="11">
        <v>0</v>
      </c>
      <c r="AG1834" s="11">
        <v>0</v>
      </c>
      <c r="AH1834" s="11">
        <v>1610694.22999999</v>
      </c>
      <c r="AI1834" s="11">
        <v>0</v>
      </c>
      <c r="AJ1834" s="11">
        <v>0</v>
      </c>
      <c r="AK1834" s="11">
        <v>0</v>
      </c>
      <c r="AL1834" s="13">
        <v>2.2798309686323788E-3</v>
      </c>
      <c r="AM1834" s="7">
        <v>4527</v>
      </c>
      <c r="AN1834" s="7" t="s">
        <v>273</v>
      </c>
      <c r="AO1834" s="9">
        <v>46996</v>
      </c>
      <c r="AP1834" s="9">
        <v>46965</v>
      </c>
      <c r="AQ1834" s="7">
        <v>31</v>
      </c>
      <c r="AR1834" s="7">
        <v>1339</v>
      </c>
      <c r="AS1834" s="15">
        <v>0.78131085564885649</v>
      </c>
      <c r="AT1834" s="11">
        <v>0</v>
      </c>
      <c r="AU1834" s="11">
        <v>0</v>
      </c>
      <c r="AV1834" s="11">
        <v>0</v>
      </c>
      <c r="AW1834" s="11">
        <v>0</v>
      </c>
      <c r="AX1834" s="11">
        <v>0</v>
      </c>
      <c r="AY1834" s="11">
        <v>0</v>
      </c>
      <c r="AZ1834" s="13">
        <v>2.4574503642906809E-3</v>
      </c>
      <c r="BA1834" s="11">
        <v>0</v>
      </c>
      <c r="BB1834" s="11">
        <v>0</v>
      </c>
      <c r="BC1834" s="11"/>
      <c r="BD1834" s="11"/>
      <c r="BE1834" s="11"/>
      <c r="BF1834" s="11">
        <v>0</v>
      </c>
      <c r="BG1834" s="11">
        <v>0</v>
      </c>
      <c r="BH1834" s="11">
        <v>0</v>
      </c>
      <c r="BI1834" s="11">
        <v>0</v>
      </c>
      <c r="BJ1834" s="11">
        <v>0</v>
      </c>
      <c r="BK1834" s="11">
        <v>0</v>
      </c>
      <c r="BL1834" s="11">
        <v>0</v>
      </c>
    </row>
    <row r="1835" spans="1:64" hidden="1" x14ac:dyDescent="0.25">
      <c r="A1835" s="7">
        <v>501106</v>
      </c>
      <c r="B1835" s="7" t="s">
        <v>213</v>
      </c>
      <c r="C1835" s="9">
        <v>45239</v>
      </c>
      <c r="D1835" s="9">
        <v>47066</v>
      </c>
      <c r="E1835" s="9">
        <v>47066</v>
      </c>
      <c r="F1835" s="7" t="s">
        <v>237</v>
      </c>
      <c r="G1835" s="11">
        <v>1610694.22999999</v>
      </c>
      <c r="H1835" s="11">
        <v>29670.75</v>
      </c>
      <c r="I1835" s="11" t="s">
        <v>239</v>
      </c>
      <c r="J1835" s="11">
        <v>9487.75</v>
      </c>
      <c r="K1835" s="11" t="s">
        <v>239</v>
      </c>
      <c r="L1835" s="11">
        <v>0</v>
      </c>
      <c r="M1835" s="13">
        <v>6.9584999999999994E-2</v>
      </c>
      <c r="N1835" s="13" t="s">
        <v>247</v>
      </c>
      <c r="O1835" s="13" t="s">
        <v>257</v>
      </c>
      <c r="P1835" s="13">
        <v>0.39539999999999997</v>
      </c>
      <c r="Q1835" s="7" t="s">
        <v>261</v>
      </c>
      <c r="R1835" s="7" t="s">
        <v>262</v>
      </c>
      <c r="S1835" s="7">
        <v>0</v>
      </c>
      <c r="T1835" s="7" t="s">
        <v>268</v>
      </c>
      <c r="U1835" s="7" t="s">
        <v>269</v>
      </c>
      <c r="V1835" s="7">
        <v>1</v>
      </c>
      <c r="W1835" s="9">
        <v>45657</v>
      </c>
      <c r="X1835" s="7">
        <v>47</v>
      </c>
      <c r="Y1835" s="7">
        <v>45</v>
      </c>
      <c r="Z1835" s="11">
        <v>29670.75</v>
      </c>
      <c r="AA1835" s="11">
        <v>1335183.75</v>
      </c>
      <c r="AB1835" s="11">
        <v>9487.75</v>
      </c>
      <c r="AC1835" s="11">
        <v>426948.75</v>
      </c>
      <c r="AD1835" s="11">
        <v>0</v>
      </c>
      <c r="AE1835" s="11">
        <v>0</v>
      </c>
      <c r="AF1835" s="11">
        <v>0</v>
      </c>
      <c r="AG1835" s="11">
        <v>0</v>
      </c>
      <c r="AH1835" s="11">
        <v>1610694.22999999</v>
      </c>
      <c r="AI1835" s="11">
        <v>0</v>
      </c>
      <c r="AJ1835" s="11">
        <v>0</v>
      </c>
      <c r="AK1835" s="11">
        <v>0</v>
      </c>
      <c r="AL1835" s="13">
        <v>2.2745482465290619E-3</v>
      </c>
      <c r="AM1835" s="7">
        <v>4528</v>
      </c>
      <c r="AN1835" s="7" t="s">
        <v>274</v>
      </c>
      <c r="AO1835" s="9">
        <v>47026</v>
      </c>
      <c r="AP1835" s="9">
        <v>46996</v>
      </c>
      <c r="AQ1835" s="7">
        <v>30</v>
      </c>
      <c r="AR1835" s="7">
        <v>1369</v>
      </c>
      <c r="AS1835" s="15">
        <v>0.77700283013280369</v>
      </c>
      <c r="AT1835" s="11">
        <v>0</v>
      </c>
      <c r="AU1835" s="11">
        <v>0</v>
      </c>
      <c r="AV1835" s="11">
        <v>0</v>
      </c>
      <c r="AW1835" s="11">
        <v>0</v>
      </c>
      <c r="AX1835" s="11">
        <v>0</v>
      </c>
      <c r="AY1835" s="11">
        <v>0</v>
      </c>
      <c r="AZ1835" s="13">
        <v>2.4513045145674321E-3</v>
      </c>
      <c r="BA1835" s="11">
        <v>0</v>
      </c>
      <c r="BB1835" s="11">
        <v>0</v>
      </c>
      <c r="BC1835" s="11"/>
      <c r="BD1835" s="11"/>
      <c r="BE1835" s="11"/>
      <c r="BF1835" s="11">
        <v>0</v>
      </c>
      <c r="BG1835" s="11">
        <v>0</v>
      </c>
      <c r="BH1835" s="11">
        <v>0</v>
      </c>
      <c r="BI1835" s="11">
        <v>0</v>
      </c>
      <c r="BJ1835" s="11">
        <v>0</v>
      </c>
      <c r="BK1835" s="11">
        <v>0</v>
      </c>
      <c r="BL1835" s="11">
        <v>0</v>
      </c>
    </row>
    <row r="1836" spans="1:64" hidden="1" x14ac:dyDescent="0.25">
      <c r="A1836" s="7">
        <v>501106</v>
      </c>
      <c r="B1836" s="7" t="s">
        <v>213</v>
      </c>
      <c r="C1836" s="9">
        <v>45239</v>
      </c>
      <c r="D1836" s="9">
        <v>47066</v>
      </c>
      <c r="E1836" s="9">
        <v>47066</v>
      </c>
      <c r="F1836" s="7" t="s">
        <v>237</v>
      </c>
      <c r="G1836" s="11">
        <v>1610694.22999999</v>
      </c>
      <c r="H1836" s="11">
        <v>29670.75</v>
      </c>
      <c r="I1836" s="11" t="s">
        <v>239</v>
      </c>
      <c r="J1836" s="11">
        <v>9487.75</v>
      </c>
      <c r="K1836" s="11" t="s">
        <v>239</v>
      </c>
      <c r="L1836" s="11">
        <v>0</v>
      </c>
      <c r="M1836" s="13">
        <v>6.9584999999999994E-2</v>
      </c>
      <c r="N1836" s="13" t="s">
        <v>247</v>
      </c>
      <c r="O1836" s="13" t="s">
        <v>257</v>
      </c>
      <c r="P1836" s="13">
        <v>0.39539999999999997</v>
      </c>
      <c r="Q1836" s="7" t="s">
        <v>261</v>
      </c>
      <c r="R1836" s="7" t="s">
        <v>262</v>
      </c>
      <c r="S1836" s="7">
        <v>0</v>
      </c>
      <c r="T1836" s="7" t="s">
        <v>268</v>
      </c>
      <c r="U1836" s="7" t="s">
        <v>269</v>
      </c>
      <c r="V1836" s="7">
        <v>1</v>
      </c>
      <c r="W1836" s="9">
        <v>45657</v>
      </c>
      <c r="X1836" s="7">
        <v>47</v>
      </c>
      <c r="Y1836" s="7">
        <v>46</v>
      </c>
      <c r="Z1836" s="11">
        <v>29670.75</v>
      </c>
      <c r="AA1836" s="11">
        <v>1364854.5</v>
      </c>
      <c r="AB1836" s="11">
        <v>9487.75</v>
      </c>
      <c r="AC1836" s="11">
        <v>436436.5</v>
      </c>
      <c r="AD1836" s="11">
        <v>0</v>
      </c>
      <c r="AE1836" s="11">
        <v>0</v>
      </c>
      <c r="AF1836" s="11">
        <v>0</v>
      </c>
      <c r="AG1836" s="11">
        <v>0</v>
      </c>
      <c r="AH1836" s="11">
        <v>1610694.22999999</v>
      </c>
      <c r="AI1836" s="11">
        <v>0</v>
      </c>
      <c r="AJ1836" s="11">
        <v>0</v>
      </c>
      <c r="AK1836" s="11">
        <v>0</v>
      </c>
      <c r="AL1836" s="13">
        <v>2.269277765312272E-3</v>
      </c>
      <c r="AM1836" s="7">
        <v>4529</v>
      </c>
      <c r="AN1836" s="7" t="s">
        <v>275</v>
      </c>
      <c r="AO1836" s="9">
        <v>47057</v>
      </c>
      <c r="AP1836" s="9">
        <v>47026</v>
      </c>
      <c r="AQ1836" s="7">
        <v>31</v>
      </c>
      <c r="AR1836" s="7">
        <v>1400</v>
      </c>
      <c r="AS1836" s="15">
        <v>0.77257615689774051</v>
      </c>
      <c r="AT1836" s="11">
        <v>0</v>
      </c>
      <c r="AU1836" s="11">
        <v>0</v>
      </c>
      <c r="AV1836" s="11">
        <v>0</v>
      </c>
      <c r="AW1836" s="11">
        <v>0</v>
      </c>
      <c r="AX1836" s="11">
        <v>0</v>
      </c>
      <c r="AY1836" s="11">
        <v>0</v>
      </c>
      <c r="AZ1836" s="13">
        <v>2.4451740350299729E-3</v>
      </c>
      <c r="BA1836" s="11">
        <v>0</v>
      </c>
      <c r="BB1836" s="11">
        <v>0</v>
      </c>
      <c r="BC1836" s="11"/>
      <c r="BD1836" s="11"/>
      <c r="BE1836" s="11"/>
      <c r="BF1836" s="11">
        <v>0</v>
      </c>
      <c r="BG1836" s="11">
        <v>0</v>
      </c>
      <c r="BH1836" s="11">
        <v>0</v>
      </c>
      <c r="BI1836" s="11">
        <v>0</v>
      </c>
      <c r="BJ1836" s="11">
        <v>0</v>
      </c>
      <c r="BK1836" s="11">
        <v>0</v>
      </c>
      <c r="BL1836" s="11">
        <v>0</v>
      </c>
    </row>
    <row r="1837" spans="1:64" hidden="1" x14ac:dyDescent="0.25">
      <c r="A1837" s="7">
        <v>501106</v>
      </c>
      <c r="B1837" s="7" t="s">
        <v>213</v>
      </c>
      <c r="C1837" s="9">
        <v>45239</v>
      </c>
      <c r="D1837" s="9">
        <v>47066</v>
      </c>
      <c r="E1837" s="9">
        <v>47066</v>
      </c>
      <c r="F1837" s="7" t="s">
        <v>237</v>
      </c>
      <c r="G1837" s="11">
        <v>1610694.22999999</v>
      </c>
      <c r="H1837" s="11">
        <v>29670.75</v>
      </c>
      <c r="I1837" s="11" t="s">
        <v>239</v>
      </c>
      <c r="J1837" s="11">
        <v>9487.75</v>
      </c>
      <c r="K1837" s="11" t="s">
        <v>239</v>
      </c>
      <c r="L1837" s="11">
        <v>0</v>
      </c>
      <c r="M1837" s="13">
        <v>6.9584999999999994E-2</v>
      </c>
      <c r="N1837" s="13" t="s">
        <v>247</v>
      </c>
      <c r="O1837" s="13" t="s">
        <v>257</v>
      </c>
      <c r="P1837" s="13">
        <v>0.39539999999999997</v>
      </c>
      <c r="Q1837" s="7" t="s">
        <v>261</v>
      </c>
      <c r="R1837" s="7" t="s">
        <v>262</v>
      </c>
      <c r="S1837" s="7">
        <v>0</v>
      </c>
      <c r="T1837" s="7" t="s">
        <v>268</v>
      </c>
      <c r="U1837" s="7" t="s">
        <v>269</v>
      </c>
      <c r="V1837" s="7">
        <v>1</v>
      </c>
      <c r="W1837" s="9">
        <v>45657</v>
      </c>
      <c r="X1837" s="7">
        <v>47</v>
      </c>
      <c r="Y1837" s="7">
        <v>47</v>
      </c>
      <c r="Z1837" s="11">
        <v>29670.75</v>
      </c>
      <c r="AA1837" s="11">
        <v>1394525.25</v>
      </c>
      <c r="AB1837" s="11">
        <v>9487.75</v>
      </c>
      <c r="AC1837" s="11">
        <v>445924.25</v>
      </c>
      <c r="AD1837" s="11">
        <v>0</v>
      </c>
      <c r="AE1837" s="11">
        <v>0</v>
      </c>
      <c r="AF1837" s="11">
        <v>0</v>
      </c>
      <c r="AG1837" s="11">
        <v>0</v>
      </c>
      <c r="AH1837" s="11">
        <v>1610694.22999999</v>
      </c>
      <c r="AI1837" s="11">
        <v>0</v>
      </c>
      <c r="AJ1837" s="11">
        <v>0</v>
      </c>
      <c r="AK1837" s="11">
        <v>0</v>
      </c>
      <c r="AL1837" s="13">
        <v>2.264019496618475E-3</v>
      </c>
      <c r="AM1837" s="7">
        <v>4530</v>
      </c>
      <c r="AN1837" s="7" t="s">
        <v>276</v>
      </c>
      <c r="AO1837" s="9">
        <v>47066</v>
      </c>
      <c r="AP1837" s="9">
        <v>47057</v>
      </c>
      <c r="AQ1837" s="7">
        <v>9</v>
      </c>
      <c r="AR1837" s="7">
        <v>1409</v>
      </c>
      <c r="AS1837" s="15">
        <v>0.771295723772779</v>
      </c>
      <c r="AT1837" s="11">
        <v>0</v>
      </c>
      <c r="AU1837" s="11">
        <v>0</v>
      </c>
      <c r="AV1837" s="11">
        <v>0</v>
      </c>
      <c r="AW1837" s="11">
        <v>0</v>
      </c>
      <c r="AX1837" s="11">
        <v>0</v>
      </c>
      <c r="AY1837" s="11">
        <v>0</v>
      </c>
      <c r="AZ1837" s="13">
        <v>2.4390588872389429E-3</v>
      </c>
      <c r="BA1837" s="11">
        <v>0</v>
      </c>
      <c r="BB1837" s="11">
        <v>0</v>
      </c>
      <c r="BC1837" s="11"/>
      <c r="BD1837" s="11"/>
      <c r="BE1837" s="11"/>
      <c r="BF1837" s="11">
        <v>0</v>
      </c>
      <c r="BG1837" s="11">
        <v>0</v>
      </c>
      <c r="BH1837" s="11">
        <v>0</v>
      </c>
      <c r="BI1837" s="11">
        <v>0</v>
      </c>
      <c r="BJ1837" s="11">
        <v>0</v>
      </c>
      <c r="BK1837" s="11">
        <v>0</v>
      </c>
      <c r="BL1837" s="11">
        <v>0</v>
      </c>
    </row>
    <row r="1838" spans="1:64" hidden="1" x14ac:dyDescent="0.25">
      <c r="A1838" s="7">
        <v>501107</v>
      </c>
      <c r="B1838" s="7" t="s">
        <v>214</v>
      </c>
      <c r="C1838" s="9">
        <v>45239</v>
      </c>
      <c r="D1838" s="9">
        <v>47066</v>
      </c>
      <c r="E1838" s="9">
        <v>47066</v>
      </c>
      <c r="F1838" s="7" t="s">
        <v>237</v>
      </c>
      <c r="G1838" s="11">
        <v>1601695.9199999899</v>
      </c>
      <c r="H1838" s="11">
        <v>29505</v>
      </c>
      <c r="I1838" s="11" t="s">
        <v>239</v>
      </c>
      <c r="J1838" s="11">
        <v>9434.74</v>
      </c>
      <c r="K1838" s="11" t="s">
        <v>239</v>
      </c>
      <c r="L1838" s="11">
        <v>0</v>
      </c>
      <c r="M1838" s="13">
        <v>6.9584999999999994E-2</v>
      </c>
      <c r="N1838" s="13" t="s">
        <v>247</v>
      </c>
      <c r="O1838" s="13" t="s">
        <v>257</v>
      </c>
      <c r="P1838" s="13">
        <v>0.39539999999999997</v>
      </c>
      <c r="Q1838" s="7" t="s">
        <v>261</v>
      </c>
      <c r="R1838" s="7" t="s">
        <v>262</v>
      </c>
      <c r="S1838" s="7">
        <v>0</v>
      </c>
      <c r="T1838" s="7" t="s">
        <v>268</v>
      </c>
      <c r="U1838" s="7" t="s">
        <v>269</v>
      </c>
      <c r="V1838" s="7">
        <v>1</v>
      </c>
      <c r="W1838" s="9">
        <v>45657</v>
      </c>
      <c r="X1838" s="7">
        <v>47</v>
      </c>
      <c r="Y1838" s="7">
        <v>0</v>
      </c>
      <c r="Z1838" s="11">
        <v>0</v>
      </c>
      <c r="AA1838" s="11">
        <v>0</v>
      </c>
      <c r="AB1838" s="11">
        <v>0</v>
      </c>
      <c r="AC1838" s="11">
        <v>0</v>
      </c>
      <c r="AD1838" s="11">
        <v>0</v>
      </c>
      <c r="AE1838" s="11">
        <v>0</v>
      </c>
      <c r="AF1838" s="11">
        <v>0</v>
      </c>
      <c r="AG1838" s="11">
        <v>0</v>
      </c>
      <c r="AH1838" s="11">
        <v>0</v>
      </c>
      <c r="AI1838" s="11">
        <v>0</v>
      </c>
      <c r="AJ1838" s="11">
        <v>1601695.9199999899</v>
      </c>
      <c r="AK1838" s="11">
        <v>0</v>
      </c>
      <c r="AM1838" s="7">
        <v>4531</v>
      </c>
      <c r="AN1838" s="7" t="s">
        <v>277</v>
      </c>
      <c r="AO1838" s="9">
        <v>45657</v>
      </c>
      <c r="AP1838" s="9">
        <v>47066</v>
      </c>
      <c r="AQ1838" s="7">
        <v>0</v>
      </c>
      <c r="AR1838" s="7">
        <v>0</v>
      </c>
      <c r="AS1838" s="15">
        <v>1</v>
      </c>
      <c r="BC1838" s="11"/>
      <c r="BD1838" s="11"/>
      <c r="BE1838" s="11"/>
    </row>
    <row r="1839" spans="1:64" hidden="1" x14ac:dyDescent="0.25">
      <c r="A1839" s="7">
        <v>501107</v>
      </c>
      <c r="B1839" s="7" t="s">
        <v>214</v>
      </c>
      <c r="C1839" s="9">
        <v>45239</v>
      </c>
      <c r="D1839" s="9">
        <v>47066</v>
      </c>
      <c r="E1839" s="9">
        <v>47066</v>
      </c>
      <c r="F1839" s="7" t="s">
        <v>237</v>
      </c>
      <c r="G1839" s="11">
        <v>1601695.9199999899</v>
      </c>
      <c r="H1839" s="11">
        <v>29505</v>
      </c>
      <c r="I1839" s="11" t="s">
        <v>239</v>
      </c>
      <c r="J1839" s="11">
        <v>9434.74</v>
      </c>
      <c r="K1839" s="11" t="s">
        <v>239</v>
      </c>
      <c r="L1839" s="11">
        <v>0</v>
      </c>
      <c r="M1839" s="13">
        <v>6.9584999999999994E-2</v>
      </c>
      <c r="N1839" s="13" t="s">
        <v>247</v>
      </c>
      <c r="O1839" s="13" t="s">
        <v>257</v>
      </c>
      <c r="P1839" s="13">
        <v>0.39539999999999997</v>
      </c>
      <c r="Q1839" s="7" t="s">
        <v>261</v>
      </c>
      <c r="R1839" s="7" t="s">
        <v>262</v>
      </c>
      <c r="S1839" s="7">
        <v>0</v>
      </c>
      <c r="T1839" s="7" t="s">
        <v>268</v>
      </c>
      <c r="U1839" s="7" t="s">
        <v>269</v>
      </c>
      <c r="V1839" s="7">
        <v>1</v>
      </c>
      <c r="W1839" s="9">
        <v>45657</v>
      </c>
      <c r="X1839" s="7">
        <v>47</v>
      </c>
      <c r="Y1839" s="7">
        <v>1</v>
      </c>
      <c r="Z1839" s="11">
        <v>29505</v>
      </c>
      <c r="AA1839" s="11">
        <v>29505</v>
      </c>
      <c r="AB1839" s="11">
        <v>9434.74</v>
      </c>
      <c r="AC1839" s="11">
        <v>9434.74</v>
      </c>
      <c r="AD1839" s="11">
        <v>0</v>
      </c>
      <c r="AE1839" s="11">
        <v>0</v>
      </c>
      <c r="AF1839" s="11">
        <v>38939.74</v>
      </c>
      <c r="AG1839" s="11">
        <v>0</v>
      </c>
      <c r="AH1839" s="11">
        <v>38939.74</v>
      </c>
      <c r="AI1839" s="11">
        <v>0</v>
      </c>
      <c r="AJ1839" s="11">
        <v>1562756.1799999899</v>
      </c>
      <c r="AK1839" s="11">
        <v>0</v>
      </c>
      <c r="AL1839" s="13">
        <v>1.330094582212071E-2</v>
      </c>
      <c r="AM1839" s="7">
        <v>4532</v>
      </c>
      <c r="AN1839" s="7" t="s">
        <v>278</v>
      </c>
      <c r="AO1839" s="9">
        <v>45688</v>
      </c>
      <c r="AP1839" s="9">
        <v>45657</v>
      </c>
      <c r="AQ1839" s="7">
        <v>31</v>
      </c>
      <c r="AR1839" s="7">
        <v>31</v>
      </c>
      <c r="AS1839" s="15">
        <v>0.99430288660041755</v>
      </c>
      <c r="AT1839" s="11">
        <v>8172.0142395641487</v>
      </c>
      <c r="AU1839" s="11">
        <v>8172.0142395641487</v>
      </c>
      <c r="AV1839" s="11">
        <v>0</v>
      </c>
      <c r="AW1839" s="11">
        <v>0</v>
      </c>
      <c r="AX1839" s="11">
        <v>8172.0142395641487</v>
      </c>
      <c r="AY1839" s="11">
        <v>8172.0142395641487</v>
      </c>
      <c r="AZ1839" s="13">
        <v>1.330094582212071E-2</v>
      </c>
      <c r="BA1839" s="11">
        <v>8172.0142395641487</v>
      </c>
      <c r="BB1839" s="11">
        <v>8172.0142395641487</v>
      </c>
      <c r="BC1839" s="11"/>
      <c r="BD1839" s="11"/>
      <c r="BE1839" s="11"/>
      <c r="BF1839" s="11">
        <v>0</v>
      </c>
      <c r="BG1839" s="11">
        <v>0</v>
      </c>
      <c r="BH1839" s="11">
        <v>8172.0142395641487</v>
      </c>
      <c r="BI1839" s="11">
        <v>8172.0142395641487</v>
      </c>
      <c r="BJ1839" s="11">
        <v>8172.0142395641487</v>
      </c>
      <c r="BK1839" s="11">
        <v>0</v>
      </c>
      <c r="BL1839" s="11">
        <v>8172.0142395641487</v>
      </c>
    </row>
    <row r="1840" spans="1:64" hidden="1" x14ac:dyDescent="0.25">
      <c r="A1840" s="7">
        <v>501107</v>
      </c>
      <c r="B1840" s="7" t="s">
        <v>214</v>
      </c>
      <c r="C1840" s="9">
        <v>45239</v>
      </c>
      <c r="D1840" s="9">
        <v>47066</v>
      </c>
      <c r="E1840" s="9">
        <v>47066</v>
      </c>
      <c r="F1840" s="7" t="s">
        <v>237</v>
      </c>
      <c r="G1840" s="11">
        <v>1601695.9199999899</v>
      </c>
      <c r="H1840" s="11">
        <v>29505</v>
      </c>
      <c r="I1840" s="11" t="s">
        <v>239</v>
      </c>
      <c r="J1840" s="11">
        <v>9434.74</v>
      </c>
      <c r="K1840" s="11" t="s">
        <v>239</v>
      </c>
      <c r="L1840" s="11">
        <v>0</v>
      </c>
      <c r="M1840" s="13">
        <v>6.9584999999999994E-2</v>
      </c>
      <c r="N1840" s="13" t="s">
        <v>247</v>
      </c>
      <c r="O1840" s="13" t="s">
        <v>257</v>
      </c>
      <c r="P1840" s="13">
        <v>0.39539999999999997</v>
      </c>
      <c r="Q1840" s="7" t="s">
        <v>261</v>
      </c>
      <c r="R1840" s="7" t="s">
        <v>262</v>
      </c>
      <c r="S1840" s="7">
        <v>0</v>
      </c>
      <c r="T1840" s="7" t="s">
        <v>268</v>
      </c>
      <c r="U1840" s="7" t="s">
        <v>269</v>
      </c>
      <c r="V1840" s="7">
        <v>1</v>
      </c>
      <c r="W1840" s="9">
        <v>45657</v>
      </c>
      <c r="X1840" s="7">
        <v>47</v>
      </c>
      <c r="Y1840" s="7">
        <v>2</v>
      </c>
      <c r="Z1840" s="11">
        <v>29505</v>
      </c>
      <c r="AA1840" s="11">
        <v>59010</v>
      </c>
      <c r="AB1840" s="11">
        <v>9434.74</v>
      </c>
      <c r="AC1840" s="11">
        <v>18869.48</v>
      </c>
      <c r="AD1840" s="11">
        <v>0</v>
      </c>
      <c r="AE1840" s="11">
        <v>0</v>
      </c>
      <c r="AF1840" s="11">
        <v>38939.74</v>
      </c>
      <c r="AG1840" s="11">
        <v>0</v>
      </c>
      <c r="AH1840" s="11">
        <v>77879.48</v>
      </c>
      <c r="AI1840" s="11">
        <v>0</v>
      </c>
      <c r="AJ1840" s="11">
        <v>1523816.4399999899</v>
      </c>
      <c r="AK1840" s="11">
        <v>0</v>
      </c>
      <c r="AL1840" s="13">
        <v>1.312403066235779E-2</v>
      </c>
      <c r="AM1840" s="7">
        <v>4533</v>
      </c>
      <c r="AN1840" s="7" t="s">
        <v>279</v>
      </c>
      <c r="AO1840" s="9">
        <v>45716</v>
      </c>
      <c r="AP1840" s="9">
        <v>45688</v>
      </c>
      <c r="AQ1840" s="7">
        <v>28</v>
      </c>
      <c r="AR1840" s="7">
        <v>59</v>
      </c>
      <c r="AS1840" s="15">
        <v>0.989185009461375</v>
      </c>
      <c r="AT1840" s="11">
        <v>7821.9328330645658</v>
      </c>
      <c r="AU1840" s="11">
        <v>7821.9328330645658</v>
      </c>
      <c r="AV1840" s="11">
        <v>0</v>
      </c>
      <c r="AW1840" s="11">
        <v>0</v>
      </c>
      <c r="AX1840" s="11">
        <v>7821.9328330645658</v>
      </c>
      <c r="AY1840" s="11">
        <v>7821.9328330645658</v>
      </c>
      <c r="AZ1840" s="13">
        <v>1.312403066235779E-2</v>
      </c>
      <c r="BA1840" s="11">
        <v>7821.9328330645658</v>
      </c>
      <c r="BB1840" s="11">
        <v>7821.9328330645658</v>
      </c>
      <c r="BC1840" s="11"/>
      <c r="BD1840" s="11"/>
      <c r="BE1840" s="11"/>
      <c r="BF1840" s="11">
        <v>0</v>
      </c>
      <c r="BG1840" s="11">
        <v>0</v>
      </c>
      <c r="BH1840" s="11">
        <v>7821.9328330645658</v>
      </c>
      <c r="BI1840" s="11">
        <v>7821.9328330645658</v>
      </c>
      <c r="BJ1840" s="11">
        <v>7821.9328330645658</v>
      </c>
      <c r="BK1840" s="11">
        <v>0</v>
      </c>
      <c r="BL1840" s="11">
        <v>7821.9328330645658</v>
      </c>
    </row>
    <row r="1841" spans="1:64" hidden="1" x14ac:dyDescent="0.25">
      <c r="A1841" s="7">
        <v>501107</v>
      </c>
      <c r="B1841" s="7" t="s">
        <v>214</v>
      </c>
      <c r="C1841" s="9">
        <v>45239</v>
      </c>
      <c r="D1841" s="9">
        <v>47066</v>
      </c>
      <c r="E1841" s="9">
        <v>47066</v>
      </c>
      <c r="F1841" s="7" t="s">
        <v>237</v>
      </c>
      <c r="G1841" s="11">
        <v>1601695.9199999899</v>
      </c>
      <c r="H1841" s="11">
        <v>29505</v>
      </c>
      <c r="I1841" s="11" t="s">
        <v>239</v>
      </c>
      <c r="J1841" s="11">
        <v>9434.74</v>
      </c>
      <c r="K1841" s="11" t="s">
        <v>239</v>
      </c>
      <c r="L1841" s="11">
        <v>0</v>
      </c>
      <c r="M1841" s="13">
        <v>6.9584999999999994E-2</v>
      </c>
      <c r="N1841" s="13" t="s">
        <v>247</v>
      </c>
      <c r="O1841" s="13" t="s">
        <v>257</v>
      </c>
      <c r="P1841" s="13">
        <v>0.39539999999999997</v>
      </c>
      <c r="Q1841" s="7" t="s">
        <v>261</v>
      </c>
      <c r="R1841" s="7" t="s">
        <v>262</v>
      </c>
      <c r="S1841" s="7">
        <v>0</v>
      </c>
      <c r="T1841" s="7" t="s">
        <v>268</v>
      </c>
      <c r="U1841" s="7" t="s">
        <v>269</v>
      </c>
      <c r="V1841" s="7">
        <v>1</v>
      </c>
      <c r="W1841" s="9">
        <v>45657</v>
      </c>
      <c r="X1841" s="7">
        <v>47</v>
      </c>
      <c r="Y1841" s="7">
        <v>3</v>
      </c>
      <c r="Z1841" s="11">
        <v>29505</v>
      </c>
      <c r="AA1841" s="11">
        <v>88515</v>
      </c>
      <c r="AB1841" s="11">
        <v>9434.74</v>
      </c>
      <c r="AC1841" s="11">
        <v>28304.22</v>
      </c>
      <c r="AD1841" s="11">
        <v>0</v>
      </c>
      <c r="AE1841" s="11">
        <v>0</v>
      </c>
      <c r="AF1841" s="11">
        <v>38939.74</v>
      </c>
      <c r="AG1841" s="11">
        <v>0</v>
      </c>
      <c r="AH1841" s="11">
        <v>116819.22</v>
      </c>
      <c r="AI1841" s="11">
        <v>0</v>
      </c>
      <c r="AJ1841" s="11">
        <v>1484876.6999999899</v>
      </c>
      <c r="AK1841" s="11">
        <v>0</v>
      </c>
      <c r="AL1841" s="13">
        <v>1.294946864154989E-2</v>
      </c>
      <c r="AM1841" s="7">
        <v>4534</v>
      </c>
      <c r="AN1841" s="7" t="s">
        <v>280</v>
      </c>
      <c r="AO1841" s="9">
        <v>45747</v>
      </c>
      <c r="AP1841" s="9">
        <v>45716</v>
      </c>
      <c r="AQ1841" s="7">
        <v>31</v>
      </c>
      <c r="AR1841" s="7">
        <v>90</v>
      </c>
      <c r="AS1841" s="15">
        <v>0.98354951028930637</v>
      </c>
      <c r="AT1841" s="11">
        <v>7477.8238799291066</v>
      </c>
      <c r="AU1841" s="11">
        <v>7477.8238799291066</v>
      </c>
      <c r="AV1841" s="11">
        <v>0</v>
      </c>
      <c r="AW1841" s="11">
        <v>0</v>
      </c>
      <c r="AX1841" s="11">
        <v>7477.8238799291066</v>
      </c>
      <c r="AY1841" s="11">
        <v>7477.8238799291066</v>
      </c>
      <c r="AZ1841" s="13">
        <v>1.294946864154989E-2</v>
      </c>
      <c r="BA1841" s="11">
        <v>7477.8238799291066</v>
      </c>
      <c r="BB1841" s="11">
        <v>7477.8238799291066</v>
      </c>
      <c r="BC1841" s="11"/>
      <c r="BD1841" s="11"/>
      <c r="BE1841" s="11"/>
      <c r="BF1841" s="11">
        <v>0</v>
      </c>
      <c r="BG1841" s="11">
        <v>0</v>
      </c>
      <c r="BH1841" s="11">
        <v>7477.8238799291066</v>
      </c>
      <c r="BI1841" s="11">
        <v>7477.8238799291066</v>
      </c>
      <c r="BJ1841" s="11">
        <v>7477.8238799291066</v>
      </c>
      <c r="BK1841" s="11">
        <v>0</v>
      </c>
      <c r="BL1841" s="11">
        <v>7477.8238799291066</v>
      </c>
    </row>
    <row r="1842" spans="1:64" hidden="1" x14ac:dyDescent="0.25">
      <c r="A1842" s="7">
        <v>501107</v>
      </c>
      <c r="B1842" s="7" t="s">
        <v>214</v>
      </c>
      <c r="C1842" s="9">
        <v>45239</v>
      </c>
      <c r="D1842" s="9">
        <v>47066</v>
      </c>
      <c r="E1842" s="9">
        <v>47066</v>
      </c>
      <c r="F1842" s="7" t="s">
        <v>237</v>
      </c>
      <c r="G1842" s="11">
        <v>1601695.9199999899</v>
      </c>
      <c r="H1842" s="11">
        <v>29505</v>
      </c>
      <c r="I1842" s="11" t="s">
        <v>239</v>
      </c>
      <c r="J1842" s="11">
        <v>9434.74</v>
      </c>
      <c r="K1842" s="11" t="s">
        <v>239</v>
      </c>
      <c r="L1842" s="11">
        <v>0</v>
      </c>
      <c r="M1842" s="13">
        <v>6.9584999999999994E-2</v>
      </c>
      <c r="N1842" s="13" t="s">
        <v>247</v>
      </c>
      <c r="O1842" s="13" t="s">
        <v>257</v>
      </c>
      <c r="P1842" s="13">
        <v>0.39539999999999997</v>
      </c>
      <c r="Q1842" s="7" t="s">
        <v>261</v>
      </c>
      <c r="R1842" s="7" t="s">
        <v>262</v>
      </c>
      <c r="S1842" s="7">
        <v>0</v>
      </c>
      <c r="T1842" s="7" t="s">
        <v>268</v>
      </c>
      <c r="U1842" s="7" t="s">
        <v>269</v>
      </c>
      <c r="V1842" s="7">
        <v>1</v>
      </c>
      <c r="W1842" s="9">
        <v>45657</v>
      </c>
      <c r="X1842" s="7">
        <v>47</v>
      </c>
      <c r="Y1842" s="7">
        <v>4</v>
      </c>
      <c r="Z1842" s="11">
        <v>29505</v>
      </c>
      <c r="AA1842" s="11">
        <v>118020</v>
      </c>
      <c r="AB1842" s="11">
        <v>9434.74</v>
      </c>
      <c r="AC1842" s="11">
        <v>37738.959999999999</v>
      </c>
      <c r="AD1842" s="11">
        <v>0</v>
      </c>
      <c r="AE1842" s="11">
        <v>0</v>
      </c>
      <c r="AF1842" s="11">
        <v>38939.74</v>
      </c>
      <c r="AG1842" s="11">
        <v>0</v>
      </c>
      <c r="AH1842" s="11">
        <v>155758.96</v>
      </c>
      <c r="AI1842" s="11">
        <v>0</v>
      </c>
      <c r="AJ1842" s="11">
        <v>1445936.95999999</v>
      </c>
      <c r="AK1842" s="11">
        <v>0</v>
      </c>
      <c r="AL1842" s="13">
        <v>1.2777228460723379E-2</v>
      </c>
      <c r="AM1842" s="7">
        <v>4535</v>
      </c>
      <c r="AN1842" s="7" t="s">
        <v>281</v>
      </c>
      <c r="AO1842" s="9">
        <v>45777</v>
      </c>
      <c r="AP1842" s="9">
        <v>45747</v>
      </c>
      <c r="AQ1842" s="7">
        <v>30</v>
      </c>
      <c r="AR1842" s="7">
        <v>120</v>
      </c>
      <c r="AS1842" s="15">
        <v>0.97812637255098744</v>
      </c>
      <c r="AT1842" s="11">
        <v>7145.2536884182909</v>
      </c>
      <c r="AU1842" s="11">
        <v>7145.2536884182909</v>
      </c>
      <c r="AV1842" s="11">
        <v>0</v>
      </c>
      <c r="AW1842" s="11">
        <v>0</v>
      </c>
      <c r="AX1842" s="11">
        <v>7145.2536884182909</v>
      </c>
      <c r="AY1842" s="11">
        <v>7145.2536884182909</v>
      </c>
      <c r="AZ1842" s="13">
        <v>1.2777228460723379E-2</v>
      </c>
      <c r="BA1842" s="11">
        <v>7145.2536884182909</v>
      </c>
      <c r="BB1842" s="11">
        <v>7145.2536884182909</v>
      </c>
      <c r="BC1842" s="11"/>
      <c r="BD1842" s="11"/>
      <c r="BE1842" s="11"/>
      <c r="BF1842" s="11">
        <v>0</v>
      </c>
      <c r="BG1842" s="11">
        <v>0</v>
      </c>
      <c r="BH1842" s="11">
        <v>7145.2536884182909</v>
      </c>
      <c r="BI1842" s="11">
        <v>7145.2536884182909</v>
      </c>
      <c r="BJ1842" s="11">
        <v>7145.2536884182909</v>
      </c>
      <c r="BK1842" s="11">
        <v>0</v>
      </c>
      <c r="BL1842" s="11">
        <v>7145.2536884182909</v>
      </c>
    </row>
    <row r="1843" spans="1:64" hidden="1" x14ac:dyDescent="0.25">
      <c r="A1843" s="7">
        <v>501107</v>
      </c>
      <c r="B1843" s="7" t="s">
        <v>214</v>
      </c>
      <c r="C1843" s="9">
        <v>45239</v>
      </c>
      <c r="D1843" s="9">
        <v>47066</v>
      </c>
      <c r="E1843" s="9">
        <v>47066</v>
      </c>
      <c r="F1843" s="7" t="s">
        <v>237</v>
      </c>
      <c r="G1843" s="11">
        <v>1601695.9199999899</v>
      </c>
      <c r="H1843" s="11">
        <v>29505</v>
      </c>
      <c r="I1843" s="11" t="s">
        <v>239</v>
      </c>
      <c r="J1843" s="11">
        <v>9434.74</v>
      </c>
      <c r="K1843" s="11" t="s">
        <v>239</v>
      </c>
      <c r="L1843" s="11">
        <v>0</v>
      </c>
      <c r="M1843" s="13">
        <v>6.9584999999999994E-2</v>
      </c>
      <c r="N1843" s="13" t="s">
        <v>247</v>
      </c>
      <c r="O1843" s="13" t="s">
        <v>257</v>
      </c>
      <c r="P1843" s="13">
        <v>0.39539999999999997</v>
      </c>
      <c r="Q1843" s="7" t="s">
        <v>261</v>
      </c>
      <c r="R1843" s="7" t="s">
        <v>262</v>
      </c>
      <c r="S1843" s="7">
        <v>0</v>
      </c>
      <c r="T1843" s="7" t="s">
        <v>268</v>
      </c>
      <c r="U1843" s="7" t="s">
        <v>269</v>
      </c>
      <c r="V1843" s="7">
        <v>1</v>
      </c>
      <c r="W1843" s="9">
        <v>45657</v>
      </c>
      <c r="X1843" s="7">
        <v>47</v>
      </c>
      <c r="Y1843" s="7">
        <v>5</v>
      </c>
      <c r="Z1843" s="11">
        <v>29505</v>
      </c>
      <c r="AA1843" s="11">
        <v>147525</v>
      </c>
      <c r="AB1843" s="11">
        <v>9434.74</v>
      </c>
      <c r="AC1843" s="11">
        <v>47173.7</v>
      </c>
      <c r="AD1843" s="11">
        <v>0</v>
      </c>
      <c r="AE1843" s="11">
        <v>0</v>
      </c>
      <c r="AF1843" s="11">
        <v>38939.74</v>
      </c>
      <c r="AG1843" s="11">
        <v>0</v>
      </c>
      <c r="AH1843" s="11">
        <v>194698.7</v>
      </c>
      <c r="AI1843" s="11">
        <v>0</v>
      </c>
      <c r="AJ1843" s="11">
        <v>1406997.21999999</v>
      </c>
      <c r="AK1843" s="11">
        <v>0</v>
      </c>
      <c r="AL1843" s="13">
        <v>1.26072792372105E-2</v>
      </c>
      <c r="AM1843" s="7">
        <v>4536</v>
      </c>
      <c r="AN1843" s="7" t="s">
        <v>282</v>
      </c>
      <c r="AO1843" s="9">
        <v>45808</v>
      </c>
      <c r="AP1843" s="9">
        <v>45777</v>
      </c>
      <c r="AQ1843" s="7">
        <v>31</v>
      </c>
      <c r="AR1843" s="7">
        <v>151</v>
      </c>
      <c r="AS1843" s="15">
        <v>0.97255387568744212</v>
      </c>
      <c r="AT1843" s="11">
        <v>6821.2653686599406</v>
      </c>
      <c r="AU1843" s="11">
        <v>6821.2653686599406</v>
      </c>
      <c r="AV1843" s="11">
        <v>0</v>
      </c>
      <c r="AW1843" s="11">
        <v>0</v>
      </c>
      <c r="AX1843" s="11">
        <v>6821.2653686599406</v>
      </c>
      <c r="AY1843" s="11">
        <v>6821.2653686599406</v>
      </c>
      <c r="AZ1843" s="13">
        <v>1.26072792372105E-2</v>
      </c>
      <c r="BA1843" s="11">
        <v>6821.2653686599406</v>
      </c>
      <c r="BB1843" s="11">
        <v>6821.2653686599406</v>
      </c>
      <c r="BC1843" s="11"/>
      <c r="BD1843" s="11"/>
      <c r="BE1843" s="11"/>
      <c r="BF1843" s="11">
        <v>0</v>
      </c>
      <c r="BG1843" s="11">
        <v>0</v>
      </c>
      <c r="BH1843" s="11">
        <v>6821.2653686599406</v>
      </c>
      <c r="BI1843" s="11">
        <v>6821.2653686599406</v>
      </c>
      <c r="BJ1843" s="11">
        <v>6821.2653686599406</v>
      </c>
      <c r="BK1843" s="11">
        <v>0</v>
      </c>
      <c r="BL1843" s="11">
        <v>6821.2653686599406</v>
      </c>
    </row>
    <row r="1844" spans="1:64" hidden="1" x14ac:dyDescent="0.25">
      <c r="A1844" s="7">
        <v>501107</v>
      </c>
      <c r="B1844" s="7" t="s">
        <v>214</v>
      </c>
      <c r="C1844" s="9">
        <v>45239</v>
      </c>
      <c r="D1844" s="9">
        <v>47066</v>
      </c>
      <c r="E1844" s="9">
        <v>47066</v>
      </c>
      <c r="F1844" s="7" t="s">
        <v>237</v>
      </c>
      <c r="G1844" s="11">
        <v>1601695.9199999899</v>
      </c>
      <c r="H1844" s="11">
        <v>29505</v>
      </c>
      <c r="I1844" s="11" t="s">
        <v>239</v>
      </c>
      <c r="J1844" s="11">
        <v>9434.74</v>
      </c>
      <c r="K1844" s="11" t="s">
        <v>239</v>
      </c>
      <c r="L1844" s="11">
        <v>0</v>
      </c>
      <c r="M1844" s="13">
        <v>6.9584999999999994E-2</v>
      </c>
      <c r="N1844" s="13" t="s">
        <v>247</v>
      </c>
      <c r="O1844" s="13" t="s">
        <v>257</v>
      </c>
      <c r="P1844" s="13">
        <v>0.39539999999999997</v>
      </c>
      <c r="Q1844" s="7" t="s">
        <v>261</v>
      </c>
      <c r="R1844" s="7" t="s">
        <v>262</v>
      </c>
      <c r="S1844" s="7">
        <v>0</v>
      </c>
      <c r="T1844" s="7" t="s">
        <v>268</v>
      </c>
      <c r="U1844" s="7" t="s">
        <v>269</v>
      </c>
      <c r="V1844" s="7">
        <v>1</v>
      </c>
      <c r="W1844" s="9">
        <v>45657</v>
      </c>
      <c r="X1844" s="7">
        <v>47</v>
      </c>
      <c r="Y1844" s="7">
        <v>6</v>
      </c>
      <c r="Z1844" s="11">
        <v>29505</v>
      </c>
      <c r="AA1844" s="11">
        <v>177030</v>
      </c>
      <c r="AB1844" s="11">
        <v>9434.74</v>
      </c>
      <c r="AC1844" s="11">
        <v>56608.44</v>
      </c>
      <c r="AD1844" s="11">
        <v>0</v>
      </c>
      <c r="AE1844" s="11">
        <v>0</v>
      </c>
      <c r="AF1844" s="11">
        <v>38939.74</v>
      </c>
      <c r="AG1844" s="11">
        <v>0</v>
      </c>
      <c r="AH1844" s="11">
        <v>233638.44</v>
      </c>
      <c r="AI1844" s="11">
        <v>0</v>
      </c>
      <c r="AJ1844" s="11">
        <v>1368057.47999999</v>
      </c>
      <c r="AK1844" s="11">
        <v>0</v>
      </c>
      <c r="AL1844" s="13">
        <v>1.2439590499111921E-2</v>
      </c>
      <c r="AM1844" s="7">
        <v>4537</v>
      </c>
      <c r="AN1844" s="7" t="s">
        <v>283</v>
      </c>
      <c r="AO1844" s="9">
        <v>45838</v>
      </c>
      <c r="AP1844" s="9">
        <v>45808</v>
      </c>
      <c r="AQ1844" s="7">
        <v>30</v>
      </c>
      <c r="AR1844" s="7">
        <v>181</v>
      </c>
      <c r="AS1844" s="15">
        <v>0.96719136615374579</v>
      </c>
      <c r="AT1844" s="11">
        <v>6508.1792366216278</v>
      </c>
      <c r="AU1844" s="11">
        <v>6508.1792366216278</v>
      </c>
      <c r="AV1844" s="11">
        <v>0</v>
      </c>
      <c r="AW1844" s="11">
        <v>0</v>
      </c>
      <c r="AX1844" s="11">
        <v>6508.1792366216278</v>
      </c>
      <c r="AY1844" s="11">
        <v>6508.1792366216278</v>
      </c>
      <c r="AZ1844" s="13">
        <v>1.2439590499111921E-2</v>
      </c>
      <c r="BA1844" s="11">
        <v>6508.1792366216278</v>
      </c>
      <c r="BB1844" s="11">
        <v>6508.1792366216278</v>
      </c>
      <c r="BC1844" s="11"/>
      <c r="BD1844" s="11"/>
      <c r="BE1844" s="11"/>
      <c r="BF1844" s="11">
        <v>0</v>
      </c>
      <c r="BG1844" s="11">
        <v>0</v>
      </c>
      <c r="BH1844" s="11">
        <v>6508.1792366216278</v>
      </c>
      <c r="BI1844" s="11">
        <v>6508.1792366216278</v>
      </c>
      <c r="BJ1844" s="11">
        <v>6508.1792366216278</v>
      </c>
      <c r="BK1844" s="11">
        <v>0</v>
      </c>
      <c r="BL1844" s="11">
        <v>6508.1792366216278</v>
      </c>
    </row>
    <row r="1845" spans="1:64" hidden="1" x14ac:dyDescent="0.25">
      <c r="A1845" s="7">
        <v>501107</v>
      </c>
      <c r="B1845" s="7" t="s">
        <v>214</v>
      </c>
      <c r="C1845" s="9">
        <v>45239</v>
      </c>
      <c r="D1845" s="9">
        <v>47066</v>
      </c>
      <c r="E1845" s="9">
        <v>47066</v>
      </c>
      <c r="F1845" s="7" t="s">
        <v>237</v>
      </c>
      <c r="G1845" s="11">
        <v>1601695.9199999899</v>
      </c>
      <c r="H1845" s="11">
        <v>29505</v>
      </c>
      <c r="I1845" s="11" t="s">
        <v>239</v>
      </c>
      <c r="J1845" s="11">
        <v>9434.74</v>
      </c>
      <c r="K1845" s="11" t="s">
        <v>239</v>
      </c>
      <c r="L1845" s="11">
        <v>0</v>
      </c>
      <c r="M1845" s="13">
        <v>6.9584999999999994E-2</v>
      </c>
      <c r="N1845" s="13" t="s">
        <v>247</v>
      </c>
      <c r="O1845" s="13" t="s">
        <v>257</v>
      </c>
      <c r="P1845" s="13">
        <v>0.39539999999999997</v>
      </c>
      <c r="Q1845" s="7" t="s">
        <v>261</v>
      </c>
      <c r="R1845" s="7" t="s">
        <v>262</v>
      </c>
      <c r="S1845" s="7">
        <v>0</v>
      </c>
      <c r="T1845" s="7" t="s">
        <v>268</v>
      </c>
      <c r="U1845" s="7" t="s">
        <v>269</v>
      </c>
      <c r="V1845" s="7">
        <v>1</v>
      </c>
      <c r="W1845" s="9">
        <v>45657</v>
      </c>
      <c r="X1845" s="7">
        <v>47</v>
      </c>
      <c r="Y1845" s="7">
        <v>7</v>
      </c>
      <c r="Z1845" s="11">
        <v>29505</v>
      </c>
      <c r="AA1845" s="11">
        <v>206535</v>
      </c>
      <c r="AB1845" s="11">
        <v>9434.74</v>
      </c>
      <c r="AC1845" s="11">
        <v>66043.179999999993</v>
      </c>
      <c r="AD1845" s="11">
        <v>0</v>
      </c>
      <c r="AE1845" s="11">
        <v>0</v>
      </c>
      <c r="AF1845" s="11">
        <v>38939.74</v>
      </c>
      <c r="AG1845" s="11">
        <v>0</v>
      </c>
      <c r="AH1845" s="11">
        <v>272578.18</v>
      </c>
      <c r="AI1845" s="11">
        <v>0</v>
      </c>
      <c r="AJ1845" s="11">
        <v>1329117.73999999</v>
      </c>
      <c r="AK1845" s="11">
        <v>0</v>
      </c>
      <c r="AL1845" s="13">
        <v>1.227413217983386E-2</v>
      </c>
      <c r="AM1845" s="7">
        <v>4538</v>
      </c>
      <c r="AN1845" s="7" t="s">
        <v>284</v>
      </c>
      <c r="AO1845" s="9">
        <v>45869</v>
      </c>
      <c r="AP1845" s="9">
        <v>45838</v>
      </c>
      <c r="AQ1845" s="7">
        <v>31</v>
      </c>
      <c r="AR1845" s="7">
        <v>212</v>
      </c>
      <c r="AS1845" s="15">
        <v>0.96168116726167063</v>
      </c>
      <c r="AT1845" s="11">
        <v>6203.289173757782</v>
      </c>
      <c r="AU1845" s="11">
        <v>6203.289173757782</v>
      </c>
      <c r="AV1845" s="11">
        <v>0</v>
      </c>
      <c r="AW1845" s="11">
        <v>0</v>
      </c>
      <c r="AX1845" s="11">
        <v>6203.289173757782</v>
      </c>
      <c r="AY1845" s="11">
        <v>6203.289173757782</v>
      </c>
      <c r="AZ1845" s="13">
        <v>1.227413217983386E-2</v>
      </c>
      <c r="BA1845" s="11">
        <v>6203.289173757782</v>
      </c>
      <c r="BB1845" s="11">
        <v>6203.289173757782</v>
      </c>
      <c r="BC1845" s="11"/>
      <c r="BD1845" s="11"/>
      <c r="BE1845" s="11"/>
      <c r="BF1845" s="11">
        <v>0</v>
      </c>
      <c r="BG1845" s="11">
        <v>0</v>
      </c>
      <c r="BH1845" s="11">
        <v>6203.289173757782</v>
      </c>
      <c r="BI1845" s="11">
        <v>6203.289173757782</v>
      </c>
      <c r="BJ1845" s="11">
        <v>6203.289173757782</v>
      </c>
      <c r="BK1845" s="11">
        <v>0</v>
      </c>
      <c r="BL1845" s="11">
        <v>6203.289173757782</v>
      </c>
    </row>
    <row r="1846" spans="1:64" hidden="1" x14ac:dyDescent="0.25">
      <c r="A1846" s="7">
        <v>501107</v>
      </c>
      <c r="B1846" s="7" t="s">
        <v>214</v>
      </c>
      <c r="C1846" s="9">
        <v>45239</v>
      </c>
      <c r="D1846" s="9">
        <v>47066</v>
      </c>
      <c r="E1846" s="9">
        <v>47066</v>
      </c>
      <c r="F1846" s="7" t="s">
        <v>237</v>
      </c>
      <c r="G1846" s="11">
        <v>1601695.9199999899</v>
      </c>
      <c r="H1846" s="11">
        <v>29505</v>
      </c>
      <c r="I1846" s="11" t="s">
        <v>239</v>
      </c>
      <c r="J1846" s="11">
        <v>9434.74</v>
      </c>
      <c r="K1846" s="11" t="s">
        <v>239</v>
      </c>
      <c r="L1846" s="11">
        <v>0</v>
      </c>
      <c r="M1846" s="13">
        <v>6.9584999999999994E-2</v>
      </c>
      <c r="N1846" s="13" t="s">
        <v>247</v>
      </c>
      <c r="O1846" s="13" t="s">
        <v>257</v>
      </c>
      <c r="P1846" s="13">
        <v>0.39539999999999997</v>
      </c>
      <c r="Q1846" s="7" t="s">
        <v>261</v>
      </c>
      <c r="R1846" s="7" t="s">
        <v>262</v>
      </c>
      <c r="S1846" s="7">
        <v>0</v>
      </c>
      <c r="T1846" s="7" t="s">
        <v>268</v>
      </c>
      <c r="U1846" s="7" t="s">
        <v>269</v>
      </c>
      <c r="V1846" s="7">
        <v>1</v>
      </c>
      <c r="W1846" s="9">
        <v>45657</v>
      </c>
      <c r="X1846" s="7">
        <v>47</v>
      </c>
      <c r="Y1846" s="7">
        <v>8</v>
      </c>
      <c r="Z1846" s="11">
        <v>29505</v>
      </c>
      <c r="AA1846" s="11">
        <v>236040</v>
      </c>
      <c r="AB1846" s="11">
        <v>9434.74</v>
      </c>
      <c r="AC1846" s="11">
        <v>75477.919999999998</v>
      </c>
      <c r="AD1846" s="11">
        <v>0</v>
      </c>
      <c r="AE1846" s="11">
        <v>0</v>
      </c>
      <c r="AF1846" s="11">
        <v>38939.74</v>
      </c>
      <c r="AG1846" s="11">
        <v>0</v>
      </c>
      <c r="AH1846" s="11">
        <v>311517.92</v>
      </c>
      <c r="AI1846" s="11">
        <v>0</v>
      </c>
      <c r="AJ1846" s="11">
        <v>1290177.99999999</v>
      </c>
      <c r="AK1846" s="11">
        <v>0</v>
      </c>
      <c r="AL1846" s="13">
        <v>1.2110874612696439E-2</v>
      </c>
      <c r="AM1846" s="7">
        <v>4539</v>
      </c>
      <c r="AN1846" s="7" t="s">
        <v>285</v>
      </c>
      <c r="AO1846" s="9">
        <v>45900</v>
      </c>
      <c r="AP1846" s="9">
        <v>45869</v>
      </c>
      <c r="AQ1846" s="7">
        <v>31</v>
      </c>
      <c r="AR1846" s="7">
        <v>243</v>
      </c>
      <c r="AS1846" s="15">
        <v>0.95620236059753805</v>
      </c>
      <c r="AT1846" s="11">
        <v>5907.607270960013</v>
      </c>
      <c r="AU1846" s="11">
        <v>5907.607270960013</v>
      </c>
      <c r="AV1846" s="11">
        <v>0</v>
      </c>
      <c r="AW1846" s="11">
        <v>0</v>
      </c>
      <c r="AX1846" s="11">
        <v>5907.607270960013</v>
      </c>
      <c r="AY1846" s="11">
        <v>5907.607270960013</v>
      </c>
      <c r="AZ1846" s="13">
        <v>1.2110874612696439E-2</v>
      </c>
      <c r="BA1846" s="11">
        <v>5907.607270960013</v>
      </c>
      <c r="BB1846" s="11">
        <v>5907.607270960013</v>
      </c>
      <c r="BC1846" s="11"/>
      <c r="BD1846" s="11"/>
      <c r="BE1846" s="11"/>
      <c r="BF1846" s="11">
        <v>0</v>
      </c>
      <c r="BG1846" s="11">
        <v>0</v>
      </c>
      <c r="BH1846" s="11">
        <v>5907.607270960013</v>
      </c>
      <c r="BI1846" s="11">
        <v>5907.607270960013</v>
      </c>
      <c r="BJ1846" s="11">
        <v>5907.607270960013</v>
      </c>
      <c r="BK1846" s="11">
        <v>0</v>
      </c>
      <c r="BL1846" s="11">
        <v>5907.607270960013</v>
      </c>
    </row>
    <row r="1847" spans="1:64" hidden="1" x14ac:dyDescent="0.25">
      <c r="A1847" s="7">
        <v>501107</v>
      </c>
      <c r="B1847" s="7" t="s">
        <v>214</v>
      </c>
      <c r="C1847" s="9">
        <v>45239</v>
      </c>
      <c r="D1847" s="9">
        <v>47066</v>
      </c>
      <c r="E1847" s="9">
        <v>47066</v>
      </c>
      <c r="F1847" s="7" t="s">
        <v>237</v>
      </c>
      <c r="G1847" s="11">
        <v>1601695.9199999899</v>
      </c>
      <c r="H1847" s="11">
        <v>29505</v>
      </c>
      <c r="I1847" s="11" t="s">
        <v>239</v>
      </c>
      <c r="J1847" s="11">
        <v>9434.74</v>
      </c>
      <c r="K1847" s="11" t="s">
        <v>239</v>
      </c>
      <c r="L1847" s="11">
        <v>0</v>
      </c>
      <c r="M1847" s="13">
        <v>6.9584999999999994E-2</v>
      </c>
      <c r="N1847" s="13" t="s">
        <v>247</v>
      </c>
      <c r="O1847" s="13" t="s">
        <v>257</v>
      </c>
      <c r="P1847" s="13">
        <v>0.39539999999999997</v>
      </c>
      <c r="Q1847" s="7" t="s">
        <v>261</v>
      </c>
      <c r="R1847" s="7" t="s">
        <v>262</v>
      </c>
      <c r="S1847" s="7">
        <v>0</v>
      </c>
      <c r="T1847" s="7" t="s">
        <v>268</v>
      </c>
      <c r="U1847" s="7" t="s">
        <v>269</v>
      </c>
      <c r="V1847" s="7">
        <v>1</v>
      </c>
      <c r="W1847" s="9">
        <v>45657</v>
      </c>
      <c r="X1847" s="7">
        <v>47</v>
      </c>
      <c r="Y1847" s="7">
        <v>9</v>
      </c>
      <c r="Z1847" s="11">
        <v>29505</v>
      </c>
      <c r="AA1847" s="11">
        <v>265545</v>
      </c>
      <c r="AB1847" s="11">
        <v>9434.74</v>
      </c>
      <c r="AC1847" s="11">
        <v>84912.66</v>
      </c>
      <c r="AD1847" s="11">
        <v>0</v>
      </c>
      <c r="AE1847" s="11">
        <v>0</v>
      </c>
      <c r="AF1847" s="11">
        <v>38939.74</v>
      </c>
      <c r="AG1847" s="11">
        <v>0</v>
      </c>
      <c r="AH1847" s="11">
        <v>350457.66</v>
      </c>
      <c r="AI1847" s="11">
        <v>0</v>
      </c>
      <c r="AJ1847" s="11">
        <v>1251238.25999999</v>
      </c>
      <c r="AK1847" s="11">
        <v>0</v>
      </c>
      <c r="AL1847" s="13">
        <v>1.194978852561435E-2</v>
      </c>
      <c r="AM1847" s="7">
        <v>4540</v>
      </c>
      <c r="AN1847" s="7" t="s">
        <v>286</v>
      </c>
      <c r="AO1847" s="9">
        <v>45930</v>
      </c>
      <c r="AP1847" s="9">
        <v>45900</v>
      </c>
      <c r="AQ1847" s="7">
        <v>30</v>
      </c>
      <c r="AR1847" s="7">
        <v>273</v>
      </c>
      <c r="AS1847" s="15">
        <v>0.95093001075345052</v>
      </c>
      <c r="AT1847" s="11">
        <v>5621.9302612557303</v>
      </c>
      <c r="AU1847" s="11">
        <v>5621.9302612557303</v>
      </c>
      <c r="AV1847" s="11">
        <v>0</v>
      </c>
      <c r="AW1847" s="11">
        <v>0</v>
      </c>
      <c r="AX1847" s="11">
        <v>5621.9302612557303</v>
      </c>
      <c r="AY1847" s="11">
        <v>5621.9302612557303</v>
      </c>
      <c r="AZ1847" s="13">
        <v>1.194978852561435E-2</v>
      </c>
      <c r="BA1847" s="11">
        <v>5621.9302612557303</v>
      </c>
      <c r="BB1847" s="11">
        <v>5621.9302612557303</v>
      </c>
      <c r="BC1847" s="11"/>
      <c r="BD1847" s="11"/>
      <c r="BE1847" s="11"/>
      <c r="BF1847" s="11">
        <v>0</v>
      </c>
      <c r="BG1847" s="11">
        <v>0</v>
      </c>
      <c r="BH1847" s="11">
        <v>5621.9302612557303</v>
      </c>
      <c r="BI1847" s="11">
        <v>5621.9302612557303</v>
      </c>
      <c r="BJ1847" s="11">
        <v>5621.9302612557303</v>
      </c>
      <c r="BK1847" s="11">
        <v>0</v>
      </c>
      <c r="BL1847" s="11">
        <v>5621.9302612557303</v>
      </c>
    </row>
    <row r="1848" spans="1:64" hidden="1" x14ac:dyDescent="0.25">
      <c r="A1848" s="7">
        <v>501107</v>
      </c>
      <c r="B1848" s="7" t="s">
        <v>214</v>
      </c>
      <c r="C1848" s="9">
        <v>45239</v>
      </c>
      <c r="D1848" s="9">
        <v>47066</v>
      </c>
      <c r="E1848" s="9">
        <v>47066</v>
      </c>
      <c r="F1848" s="7" t="s">
        <v>237</v>
      </c>
      <c r="G1848" s="11">
        <v>1601695.9199999899</v>
      </c>
      <c r="H1848" s="11">
        <v>29505</v>
      </c>
      <c r="I1848" s="11" t="s">
        <v>239</v>
      </c>
      <c r="J1848" s="11">
        <v>9434.74</v>
      </c>
      <c r="K1848" s="11" t="s">
        <v>239</v>
      </c>
      <c r="L1848" s="11">
        <v>0</v>
      </c>
      <c r="M1848" s="13">
        <v>6.9584999999999994E-2</v>
      </c>
      <c r="N1848" s="13" t="s">
        <v>247</v>
      </c>
      <c r="O1848" s="13" t="s">
        <v>257</v>
      </c>
      <c r="P1848" s="13">
        <v>0.39539999999999997</v>
      </c>
      <c r="Q1848" s="7" t="s">
        <v>261</v>
      </c>
      <c r="R1848" s="7" t="s">
        <v>262</v>
      </c>
      <c r="S1848" s="7">
        <v>0</v>
      </c>
      <c r="T1848" s="7" t="s">
        <v>268</v>
      </c>
      <c r="U1848" s="7" t="s">
        <v>269</v>
      </c>
      <c r="V1848" s="7">
        <v>1</v>
      </c>
      <c r="W1848" s="9">
        <v>45657</v>
      </c>
      <c r="X1848" s="7">
        <v>47</v>
      </c>
      <c r="Y1848" s="7">
        <v>10</v>
      </c>
      <c r="Z1848" s="11">
        <v>29505</v>
      </c>
      <c r="AA1848" s="11">
        <v>295050</v>
      </c>
      <c r="AB1848" s="11">
        <v>9434.74</v>
      </c>
      <c r="AC1848" s="11">
        <v>94347.4</v>
      </c>
      <c r="AD1848" s="11">
        <v>0</v>
      </c>
      <c r="AE1848" s="11">
        <v>0</v>
      </c>
      <c r="AF1848" s="11">
        <v>38939.74</v>
      </c>
      <c r="AG1848" s="11">
        <v>0</v>
      </c>
      <c r="AH1848" s="11">
        <v>389397.4</v>
      </c>
      <c r="AI1848" s="11">
        <v>0</v>
      </c>
      <c r="AJ1848" s="11">
        <v>1212298.51999999</v>
      </c>
      <c r="AK1848" s="11">
        <v>0</v>
      </c>
      <c r="AL1848" s="13">
        <v>1.1790845035849481E-2</v>
      </c>
      <c r="AM1848" s="7">
        <v>4541</v>
      </c>
      <c r="AN1848" s="7" t="s">
        <v>287</v>
      </c>
      <c r="AO1848" s="9">
        <v>45961</v>
      </c>
      <c r="AP1848" s="9">
        <v>45930</v>
      </c>
      <c r="AQ1848" s="7">
        <v>31</v>
      </c>
      <c r="AR1848" s="7">
        <v>304</v>
      </c>
      <c r="AS1848" s="15">
        <v>0.94551245464712186</v>
      </c>
      <c r="AT1848" s="11">
        <v>5343.9012650589584</v>
      </c>
      <c r="AU1848" s="11">
        <v>5343.9012650589584</v>
      </c>
      <c r="AV1848" s="11">
        <v>0</v>
      </c>
      <c r="AW1848" s="11">
        <v>0</v>
      </c>
      <c r="AX1848" s="11">
        <v>5343.9012650589584</v>
      </c>
      <c r="AY1848" s="11">
        <v>5343.9012650589584</v>
      </c>
      <c r="AZ1848" s="13">
        <v>1.1790845035849481E-2</v>
      </c>
      <c r="BA1848" s="11">
        <v>5343.9012650589584</v>
      </c>
      <c r="BB1848" s="11">
        <v>5343.9012650589584</v>
      </c>
      <c r="BC1848" s="11"/>
      <c r="BD1848" s="11"/>
      <c r="BE1848" s="11"/>
      <c r="BF1848" s="11">
        <v>0</v>
      </c>
      <c r="BG1848" s="11">
        <v>0</v>
      </c>
      <c r="BH1848" s="11">
        <v>5343.9012650589584</v>
      </c>
      <c r="BI1848" s="11">
        <v>5343.9012650589584</v>
      </c>
      <c r="BJ1848" s="11">
        <v>5343.9012650589584</v>
      </c>
      <c r="BK1848" s="11">
        <v>0</v>
      </c>
      <c r="BL1848" s="11">
        <v>5343.9012650589584</v>
      </c>
    </row>
    <row r="1849" spans="1:64" hidden="1" x14ac:dyDescent="0.25">
      <c r="A1849" s="7">
        <v>501107</v>
      </c>
      <c r="B1849" s="7" t="s">
        <v>214</v>
      </c>
      <c r="C1849" s="9">
        <v>45239</v>
      </c>
      <c r="D1849" s="9">
        <v>47066</v>
      </c>
      <c r="E1849" s="9">
        <v>47066</v>
      </c>
      <c r="F1849" s="7" t="s">
        <v>237</v>
      </c>
      <c r="G1849" s="11">
        <v>1601695.9199999899</v>
      </c>
      <c r="H1849" s="11">
        <v>29505</v>
      </c>
      <c r="I1849" s="11" t="s">
        <v>239</v>
      </c>
      <c r="J1849" s="11">
        <v>9434.74</v>
      </c>
      <c r="K1849" s="11" t="s">
        <v>239</v>
      </c>
      <c r="L1849" s="11">
        <v>0</v>
      </c>
      <c r="M1849" s="13">
        <v>6.9584999999999994E-2</v>
      </c>
      <c r="N1849" s="13" t="s">
        <v>247</v>
      </c>
      <c r="O1849" s="13" t="s">
        <v>257</v>
      </c>
      <c r="P1849" s="13">
        <v>0.39539999999999997</v>
      </c>
      <c r="Q1849" s="7" t="s">
        <v>261</v>
      </c>
      <c r="R1849" s="7" t="s">
        <v>262</v>
      </c>
      <c r="S1849" s="7">
        <v>0</v>
      </c>
      <c r="T1849" s="7" t="s">
        <v>268</v>
      </c>
      <c r="U1849" s="7" t="s">
        <v>269</v>
      </c>
      <c r="V1849" s="7">
        <v>1</v>
      </c>
      <c r="W1849" s="9">
        <v>45657</v>
      </c>
      <c r="X1849" s="7">
        <v>47</v>
      </c>
      <c r="Y1849" s="7">
        <v>11</v>
      </c>
      <c r="Z1849" s="11">
        <v>29505</v>
      </c>
      <c r="AA1849" s="11">
        <v>324555</v>
      </c>
      <c r="AB1849" s="11">
        <v>9434.74</v>
      </c>
      <c r="AC1849" s="11">
        <v>103782.14</v>
      </c>
      <c r="AD1849" s="11">
        <v>0</v>
      </c>
      <c r="AE1849" s="11">
        <v>0</v>
      </c>
      <c r="AF1849" s="11">
        <v>38939.74</v>
      </c>
      <c r="AG1849" s="11">
        <v>0</v>
      </c>
      <c r="AH1849" s="11">
        <v>428337.14</v>
      </c>
      <c r="AI1849" s="11">
        <v>0</v>
      </c>
      <c r="AJ1849" s="11">
        <v>1173358.77999999</v>
      </c>
      <c r="AK1849" s="11">
        <v>0</v>
      </c>
      <c r="AL1849" s="13">
        <v>1.1634015644830581E-2</v>
      </c>
      <c r="AM1849" s="7">
        <v>4542</v>
      </c>
      <c r="AN1849" s="7" t="s">
        <v>288</v>
      </c>
      <c r="AO1849" s="9">
        <v>45991</v>
      </c>
      <c r="AP1849" s="9">
        <v>45961</v>
      </c>
      <c r="AQ1849" s="7">
        <v>30</v>
      </c>
      <c r="AR1849" s="7">
        <v>334</v>
      </c>
      <c r="AS1849" s="15">
        <v>0.94029904726782387</v>
      </c>
      <c r="AT1849" s="11">
        <v>5075.3165190991231</v>
      </c>
      <c r="AU1849" s="11">
        <v>5075.3165190991231</v>
      </c>
      <c r="AV1849" s="11">
        <v>0</v>
      </c>
      <c r="AW1849" s="11">
        <v>0</v>
      </c>
      <c r="AX1849" s="11">
        <v>5075.3165190991231</v>
      </c>
      <c r="AY1849" s="11">
        <v>5075.3165190991231</v>
      </c>
      <c r="AZ1849" s="13">
        <v>1.1634015644830581E-2</v>
      </c>
      <c r="BA1849" s="11">
        <v>5075.3165190991231</v>
      </c>
      <c r="BB1849" s="11">
        <v>5075.3165190991231</v>
      </c>
      <c r="BC1849" s="11"/>
      <c r="BD1849" s="11"/>
      <c r="BE1849" s="11"/>
      <c r="BF1849" s="11">
        <v>0</v>
      </c>
      <c r="BG1849" s="11">
        <v>0</v>
      </c>
      <c r="BH1849" s="11">
        <v>5075.3165190991231</v>
      </c>
      <c r="BI1849" s="11">
        <v>5075.3165190991231</v>
      </c>
      <c r="BJ1849" s="11">
        <v>5075.3165190991231</v>
      </c>
      <c r="BK1849" s="11">
        <v>0</v>
      </c>
      <c r="BL1849" s="11">
        <v>5075.3165190991231</v>
      </c>
    </row>
    <row r="1850" spans="1:64" hidden="1" x14ac:dyDescent="0.25">
      <c r="A1850" s="7">
        <v>501107</v>
      </c>
      <c r="B1850" s="7" t="s">
        <v>214</v>
      </c>
      <c r="C1850" s="9">
        <v>45239</v>
      </c>
      <c r="D1850" s="9">
        <v>47066</v>
      </c>
      <c r="E1850" s="9">
        <v>47066</v>
      </c>
      <c r="F1850" s="7" t="s">
        <v>237</v>
      </c>
      <c r="G1850" s="11">
        <v>1601695.9199999899</v>
      </c>
      <c r="H1850" s="11">
        <v>29505</v>
      </c>
      <c r="I1850" s="11" t="s">
        <v>239</v>
      </c>
      <c r="J1850" s="11">
        <v>9434.74</v>
      </c>
      <c r="K1850" s="11" t="s">
        <v>239</v>
      </c>
      <c r="L1850" s="11">
        <v>0</v>
      </c>
      <c r="M1850" s="13">
        <v>6.9584999999999994E-2</v>
      </c>
      <c r="N1850" s="13" t="s">
        <v>247</v>
      </c>
      <c r="O1850" s="13" t="s">
        <v>257</v>
      </c>
      <c r="P1850" s="13">
        <v>0.39539999999999997</v>
      </c>
      <c r="Q1850" s="7" t="s">
        <v>261</v>
      </c>
      <c r="R1850" s="7" t="s">
        <v>262</v>
      </c>
      <c r="S1850" s="7">
        <v>0</v>
      </c>
      <c r="T1850" s="7" t="s">
        <v>268</v>
      </c>
      <c r="U1850" s="7" t="s">
        <v>269</v>
      </c>
      <c r="V1850" s="7">
        <v>1</v>
      </c>
      <c r="W1850" s="9">
        <v>45657</v>
      </c>
      <c r="X1850" s="7">
        <v>47</v>
      </c>
      <c r="Y1850" s="7">
        <v>12</v>
      </c>
      <c r="Z1850" s="11">
        <v>29505</v>
      </c>
      <c r="AA1850" s="11">
        <v>354060</v>
      </c>
      <c r="AB1850" s="11">
        <v>9434.74</v>
      </c>
      <c r="AC1850" s="11">
        <v>113216.88</v>
      </c>
      <c r="AD1850" s="11">
        <v>0</v>
      </c>
      <c r="AE1850" s="11">
        <v>0</v>
      </c>
      <c r="AF1850" s="11">
        <v>38939.74</v>
      </c>
      <c r="AG1850" s="11">
        <v>0</v>
      </c>
      <c r="AH1850" s="11">
        <v>467276.88</v>
      </c>
      <c r="AI1850" s="11">
        <v>0</v>
      </c>
      <c r="AJ1850" s="11">
        <v>1134419.03999999</v>
      </c>
      <c r="AK1850" s="11">
        <v>0</v>
      </c>
      <c r="AL1850" s="13">
        <v>1.14792722330449E-2</v>
      </c>
      <c r="AM1850" s="7">
        <v>4543</v>
      </c>
      <c r="AN1850" s="7" t="s">
        <v>289</v>
      </c>
      <c r="AO1850" s="9">
        <v>46022</v>
      </c>
      <c r="AP1850" s="9">
        <v>45991</v>
      </c>
      <c r="AQ1850" s="7">
        <v>31</v>
      </c>
      <c r="AR1850" s="7">
        <v>365</v>
      </c>
      <c r="AS1850" s="15">
        <v>0.93494205696601951</v>
      </c>
      <c r="AT1850" s="11">
        <v>4814.0347814019397</v>
      </c>
      <c r="AU1850" s="11">
        <v>4814.0347814019397</v>
      </c>
      <c r="AV1850" s="11">
        <v>0</v>
      </c>
      <c r="AW1850" s="11">
        <v>0</v>
      </c>
      <c r="AX1850" s="11">
        <v>4814.0347814019397</v>
      </c>
      <c r="AY1850" s="11">
        <v>4814.0347814019397</v>
      </c>
      <c r="AZ1850" s="13">
        <v>1.14792722330449E-2</v>
      </c>
      <c r="BA1850" s="11">
        <v>4814.0347814019397</v>
      </c>
      <c r="BB1850" s="11">
        <v>4814.0347814019397</v>
      </c>
      <c r="BC1850" s="11"/>
      <c r="BD1850" s="11"/>
      <c r="BE1850" s="11"/>
      <c r="BF1850" s="11">
        <v>0</v>
      </c>
      <c r="BG1850" s="11">
        <v>0</v>
      </c>
      <c r="BH1850" s="11">
        <v>4814.0347814019397</v>
      </c>
      <c r="BI1850" s="11">
        <v>4814.0347814019397</v>
      </c>
      <c r="BJ1850" s="11">
        <v>4814.0347814019397</v>
      </c>
      <c r="BK1850" s="11">
        <v>0</v>
      </c>
      <c r="BL1850" s="11">
        <v>4814.0347814019397</v>
      </c>
    </row>
    <row r="1851" spans="1:64" hidden="1" x14ac:dyDescent="0.25">
      <c r="A1851" s="7">
        <v>501107</v>
      </c>
      <c r="B1851" s="7" t="s">
        <v>214</v>
      </c>
      <c r="C1851" s="9">
        <v>45239</v>
      </c>
      <c r="D1851" s="9">
        <v>47066</v>
      </c>
      <c r="E1851" s="9">
        <v>47066</v>
      </c>
      <c r="F1851" s="7" t="s">
        <v>237</v>
      </c>
      <c r="G1851" s="11">
        <v>1601695.9199999899</v>
      </c>
      <c r="H1851" s="11">
        <v>29505</v>
      </c>
      <c r="I1851" s="11" t="s">
        <v>239</v>
      </c>
      <c r="J1851" s="11">
        <v>9434.74</v>
      </c>
      <c r="K1851" s="11" t="s">
        <v>239</v>
      </c>
      <c r="L1851" s="11">
        <v>0</v>
      </c>
      <c r="M1851" s="13">
        <v>6.9584999999999994E-2</v>
      </c>
      <c r="N1851" s="13" t="s">
        <v>247</v>
      </c>
      <c r="O1851" s="13" t="s">
        <v>257</v>
      </c>
      <c r="P1851" s="13">
        <v>0.39539999999999997</v>
      </c>
      <c r="Q1851" s="7" t="s">
        <v>261</v>
      </c>
      <c r="R1851" s="7" t="s">
        <v>262</v>
      </c>
      <c r="S1851" s="7">
        <v>0</v>
      </c>
      <c r="T1851" s="7" t="s">
        <v>268</v>
      </c>
      <c r="U1851" s="7" t="s">
        <v>269</v>
      </c>
      <c r="V1851" s="7">
        <v>1</v>
      </c>
      <c r="W1851" s="9">
        <v>45657</v>
      </c>
      <c r="X1851" s="7">
        <v>47</v>
      </c>
      <c r="Y1851" s="7">
        <v>13</v>
      </c>
      <c r="Z1851" s="11">
        <v>29505</v>
      </c>
      <c r="AA1851" s="11">
        <v>383565</v>
      </c>
      <c r="AB1851" s="11">
        <v>9434.74</v>
      </c>
      <c r="AC1851" s="11">
        <v>122651.62</v>
      </c>
      <c r="AD1851" s="11">
        <v>0</v>
      </c>
      <c r="AE1851" s="11">
        <v>0</v>
      </c>
      <c r="AF1851" s="11">
        <v>38939.74</v>
      </c>
      <c r="AG1851" s="11">
        <v>0</v>
      </c>
      <c r="AH1851" s="11">
        <v>506216.62</v>
      </c>
      <c r="AI1851" s="11">
        <v>0</v>
      </c>
      <c r="AJ1851" s="11">
        <v>1095479.29999999</v>
      </c>
      <c r="AK1851" s="11">
        <v>0</v>
      </c>
      <c r="AL1851" s="13">
        <v>6.6760735403955662E-3</v>
      </c>
      <c r="AM1851" s="7">
        <v>4544</v>
      </c>
      <c r="AN1851" s="7" t="s">
        <v>290</v>
      </c>
      <c r="AO1851" s="9">
        <v>46053</v>
      </c>
      <c r="AP1851" s="9">
        <v>46022</v>
      </c>
      <c r="AQ1851" s="7">
        <v>31</v>
      </c>
      <c r="AR1851" s="7">
        <v>396</v>
      </c>
      <c r="AS1851" s="15">
        <v>0.92961558604544525</v>
      </c>
      <c r="AT1851" s="11">
        <v>2688.2233504628748</v>
      </c>
      <c r="AU1851" s="11">
        <v>2688.2233504628748</v>
      </c>
      <c r="AV1851" s="11">
        <v>0</v>
      </c>
      <c r="AW1851" s="11">
        <v>0</v>
      </c>
      <c r="AX1851" s="11">
        <v>2688.2233504628748</v>
      </c>
      <c r="AY1851" s="11">
        <v>2688.2233504628748</v>
      </c>
      <c r="AZ1851" s="13">
        <v>7.3980502134317616E-3</v>
      </c>
      <c r="BA1851" s="11">
        <v>2978.9383252458529</v>
      </c>
      <c r="BB1851" s="11">
        <v>2978.9383252458529</v>
      </c>
      <c r="BC1851" s="11"/>
      <c r="BD1851" s="11"/>
      <c r="BE1851" s="11"/>
      <c r="BF1851" s="11">
        <v>0</v>
      </c>
      <c r="BG1851" s="11">
        <v>0</v>
      </c>
      <c r="BH1851" s="11">
        <v>2978.9383252458529</v>
      </c>
      <c r="BI1851" s="11">
        <v>2978.9383252458529</v>
      </c>
      <c r="BJ1851" s="11">
        <v>2978.9383252458529</v>
      </c>
      <c r="BK1851" s="11">
        <v>0</v>
      </c>
      <c r="BL1851" s="11">
        <v>2978.9383252458529</v>
      </c>
    </row>
    <row r="1852" spans="1:64" hidden="1" x14ac:dyDescent="0.25">
      <c r="A1852" s="7">
        <v>501107</v>
      </c>
      <c r="B1852" s="7" t="s">
        <v>214</v>
      </c>
      <c r="C1852" s="9">
        <v>45239</v>
      </c>
      <c r="D1852" s="9">
        <v>47066</v>
      </c>
      <c r="E1852" s="9">
        <v>47066</v>
      </c>
      <c r="F1852" s="7" t="s">
        <v>237</v>
      </c>
      <c r="G1852" s="11">
        <v>1601695.9199999899</v>
      </c>
      <c r="H1852" s="11">
        <v>29505</v>
      </c>
      <c r="I1852" s="11" t="s">
        <v>239</v>
      </c>
      <c r="J1852" s="11">
        <v>9434.74</v>
      </c>
      <c r="K1852" s="11" t="s">
        <v>239</v>
      </c>
      <c r="L1852" s="11">
        <v>0</v>
      </c>
      <c r="M1852" s="13">
        <v>6.9584999999999994E-2</v>
      </c>
      <c r="N1852" s="13" t="s">
        <v>247</v>
      </c>
      <c r="O1852" s="13" t="s">
        <v>257</v>
      </c>
      <c r="P1852" s="13">
        <v>0.39539999999999997</v>
      </c>
      <c r="Q1852" s="7" t="s">
        <v>261</v>
      </c>
      <c r="R1852" s="7" t="s">
        <v>262</v>
      </c>
      <c r="S1852" s="7">
        <v>0</v>
      </c>
      <c r="T1852" s="7" t="s">
        <v>268</v>
      </c>
      <c r="U1852" s="7" t="s">
        <v>269</v>
      </c>
      <c r="V1852" s="7">
        <v>1</v>
      </c>
      <c r="W1852" s="9">
        <v>45657</v>
      </c>
      <c r="X1852" s="7">
        <v>47</v>
      </c>
      <c r="Y1852" s="7">
        <v>14</v>
      </c>
      <c r="Z1852" s="11">
        <v>29505</v>
      </c>
      <c r="AA1852" s="11">
        <v>413070</v>
      </c>
      <c r="AB1852" s="11">
        <v>9434.74</v>
      </c>
      <c r="AC1852" s="11">
        <v>132086.35999999999</v>
      </c>
      <c r="AD1852" s="11">
        <v>0</v>
      </c>
      <c r="AE1852" s="11">
        <v>0</v>
      </c>
      <c r="AF1852" s="11">
        <v>38939.74</v>
      </c>
      <c r="AG1852" s="11">
        <v>0</v>
      </c>
      <c r="AH1852" s="11">
        <v>545156.36</v>
      </c>
      <c r="AI1852" s="11">
        <v>0</v>
      </c>
      <c r="AJ1852" s="11">
        <v>1056539.55999999</v>
      </c>
      <c r="AK1852" s="11">
        <v>0</v>
      </c>
      <c r="AL1852" s="13">
        <v>6.6315035824786586E-3</v>
      </c>
      <c r="AM1852" s="7">
        <v>4545</v>
      </c>
      <c r="AN1852" s="7" t="s">
        <v>291</v>
      </c>
      <c r="AO1852" s="9">
        <v>46081</v>
      </c>
      <c r="AP1852" s="9">
        <v>46053</v>
      </c>
      <c r="AQ1852" s="7">
        <v>28</v>
      </c>
      <c r="AR1852" s="7">
        <v>424</v>
      </c>
      <c r="AS1852" s="15">
        <v>0.92483066746576936</v>
      </c>
      <c r="AT1852" s="11">
        <v>2562.1034371796291</v>
      </c>
      <c r="AU1852" s="11">
        <v>2562.1034371796291</v>
      </c>
      <c r="AV1852" s="11">
        <v>0</v>
      </c>
      <c r="AW1852" s="11">
        <v>0</v>
      </c>
      <c r="AX1852" s="11">
        <v>2562.1034371796291</v>
      </c>
      <c r="AY1852" s="11">
        <v>2562.1034371796291</v>
      </c>
      <c r="AZ1852" s="13">
        <v>7.3433190664712322E-3</v>
      </c>
      <c r="BA1852" s="11">
        <v>2837.115713881647</v>
      </c>
      <c r="BB1852" s="11">
        <v>2837.115713881647</v>
      </c>
      <c r="BC1852" s="11"/>
      <c r="BD1852" s="11"/>
      <c r="BE1852" s="11"/>
      <c r="BF1852" s="11">
        <v>0</v>
      </c>
      <c r="BG1852" s="11">
        <v>0</v>
      </c>
      <c r="BH1852" s="11">
        <v>2837.115713881647</v>
      </c>
      <c r="BI1852" s="11">
        <v>2837.115713881647</v>
      </c>
      <c r="BJ1852" s="11">
        <v>2837.115713881647</v>
      </c>
      <c r="BK1852" s="11">
        <v>0</v>
      </c>
      <c r="BL1852" s="11">
        <v>2837.115713881647</v>
      </c>
    </row>
    <row r="1853" spans="1:64" hidden="1" x14ac:dyDescent="0.25">
      <c r="A1853" s="7">
        <v>501107</v>
      </c>
      <c r="B1853" s="7" t="s">
        <v>214</v>
      </c>
      <c r="C1853" s="9">
        <v>45239</v>
      </c>
      <c r="D1853" s="9">
        <v>47066</v>
      </c>
      <c r="E1853" s="9">
        <v>47066</v>
      </c>
      <c r="F1853" s="7" t="s">
        <v>237</v>
      </c>
      <c r="G1853" s="11">
        <v>1601695.9199999899</v>
      </c>
      <c r="H1853" s="11">
        <v>29505</v>
      </c>
      <c r="I1853" s="11" t="s">
        <v>239</v>
      </c>
      <c r="J1853" s="11">
        <v>9434.74</v>
      </c>
      <c r="K1853" s="11" t="s">
        <v>239</v>
      </c>
      <c r="L1853" s="11">
        <v>0</v>
      </c>
      <c r="M1853" s="13">
        <v>6.9584999999999994E-2</v>
      </c>
      <c r="N1853" s="13" t="s">
        <v>247</v>
      </c>
      <c r="O1853" s="13" t="s">
        <v>257</v>
      </c>
      <c r="P1853" s="13">
        <v>0.39539999999999997</v>
      </c>
      <c r="Q1853" s="7" t="s">
        <v>261</v>
      </c>
      <c r="R1853" s="7" t="s">
        <v>262</v>
      </c>
      <c r="S1853" s="7">
        <v>0</v>
      </c>
      <c r="T1853" s="7" t="s">
        <v>268</v>
      </c>
      <c r="U1853" s="7" t="s">
        <v>269</v>
      </c>
      <c r="V1853" s="7">
        <v>1</v>
      </c>
      <c r="W1853" s="9">
        <v>45657</v>
      </c>
      <c r="X1853" s="7">
        <v>47</v>
      </c>
      <c r="Y1853" s="7">
        <v>15</v>
      </c>
      <c r="Z1853" s="11">
        <v>29505</v>
      </c>
      <c r="AA1853" s="11">
        <v>442575</v>
      </c>
      <c r="AB1853" s="11">
        <v>9434.74</v>
      </c>
      <c r="AC1853" s="11">
        <v>141521.1</v>
      </c>
      <c r="AD1853" s="11">
        <v>0</v>
      </c>
      <c r="AE1853" s="11">
        <v>0</v>
      </c>
      <c r="AF1853" s="11">
        <v>38939.74</v>
      </c>
      <c r="AG1853" s="11">
        <v>0</v>
      </c>
      <c r="AH1853" s="11">
        <v>584096.1</v>
      </c>
      <c r="AI1853" s="11">
        <v>0</v>
      </c>
      <c r="AJ1853" s="11">
        <v>1017599.8199999901</v>
      </c>
      <c r="AK1853" s="11">
        <v>0</v>
      </c>
      <c r="AL1853" s="13">
        <v>6.5872311768787606E-3</v>
      </c>
      <c r="AM1853" s="7">
        <v>4546</v>
      </c>
      <c r="AN1853" s="7" t="s">
        <v>292</v>
      </c>
      <c r="AO1853" s="9">
        <v>46112</v>
      </c>
      <c r="AP1853" s="9">
        <v>46081</v>
      </c>
      <c r="AQ1853" s="7">
        <v>31</v>
      </c>
      <c r="AR1853" s="7">
        <v>455</v>
      </c>
      <c r="AS1853" s="15">
        <v>0.91956180227780526</v>
      </c>
      <c r="AT1853" s="11">
        <v>2437.2356071944109</v>
      </c>
      <c r="AU1853" s="11">
        <v>2437.2356071944109</v>
      </c>
      <c r="AV1853" s="11">
        <v>0</v>
      </c>
      <c r="AW1853" s="11">
        <v>0</v>
      </c>
      <c r="AX1853" s="11">
        <v>2437.2356071944109</v>
      </c>
      <c r="AY1853" s="11">
        <v>2437.2356071944109</v>
      </c>
      <c r="AZ1853" s="13">
        <v>7.2889928232843237E-3</v>
      </c>
      <c r="BA1853" s="11">
        <v>2696.883162662994</v>
      </c>
      <c r="BB1853" s="11">
        <v>2696.883162662994</v>
      </c>
      <c r="BC1853" s="11"/>
      <c r="BD1853" s="11"/>
      <c r="BE1853" s="11"/>
      <c r="BF1853" s="11">
        <v>0</v>
      </c>
      <c r="BG1853" s="11">
        <v>0</v>
      </c>
      <c r="BH1853" s="11">
        <v>2696.883162662994</v>
      </c>
      <c r="BI1853" s="11">
        <v>2696.883162662994</v>
      </c>
      <c r="BJ1853" s="11">
        <v>2696.883162662994</v>
      </c>
      <c r="BK1853" s="11">
        <v>0</v>
      </c>
      <c r="BL1853" s="11">
        <v>2696.883162662994</v>
      </c>
    </row>
    <row r="1854" spans="1:64" hidden="1" x14ac:dyDescent="0.25">
      <c r="A1854" s="7">
        <v>501107</v>
      </c>
      <c r="B1854" s="7" t="s">
        <v>214</v>
      </c>
      <c r="C1854" s="9">
        <v>45239</v>
      </c>
      <c r="D1854" s="9">
        <v>47066</v>
      </c>
      <c r="E1854" s="9">
        <v>47066</v>
      </c>
      <c r="F1854" s="7" t="s">
        <v>237</v>
      </c>
      <c r="G1854" s="11">
        <v>1601695.9199999899</v>
      </c>
      <c r="H1854" s="11">
        <v>29505</v>
      </c>
      <c r="I1854" s="11" t="s">
        <v>239</v>
      </c>
      <c r="J1854" s="11">
        <v>9434.74</v>
      </c>
      <c r="K1854" s="11" t="s">
        <v>239</v>
      </c>
      <c r="L1854" s="11">
        <v>0</v>
      </c>
      <c r="M1854" s="13">
        <v>6.9584999999999994E-2</v>
      </c>
      <c r="N1854" s="13" t="s">
        <v>247</v>
      </c>
      <c r="O1854" s="13" t="s">
        <v>257</v>
      </c>
      <c r="P1854" s="13">
        <v>0.39539999999999997</v>
      </c>
      <c r="Q1854" s="7" t="s">
        <v>261</v>
      </c>
      <c r="R1854" s="7" t="s">
        <v>262</v>
      </c>
      <c r="S1854" s="7">
        <v>0</v>
      </c>
      <c r="T1854" s="7" t="s">
        <v>268</v>
      </c>
      <c r="U1854" s="7" t="s">
        <v>269</v>
      </c>
      <c r="V1854" s="7">
        <v>1</v>
      </c>
      <c r="W1854" s="9">
        <v>45657</v>
      </c>
      <c r="X1854" s="7">
        <v>47</v>
      </c>
      <c r="Y1854" s="7">
        <v>16</v>
      </c>
      <c r="Z1854" s="11">
        <v>29505</v>
      </c>
      <c r="AA1854" s="11">
        <v>472080</v>
      </c>
      <c r="AB1854" s="11">
        <v>9434.74</v>
      </c>
      <c r="AC1854" s="11">
        <v>150955.84</v>
      </c>
      <c r="AD1854" s="11">
        <v>0</v>
      </c>
      <c r="AE1854" s="11">
        <v>0</v>
      </c>
      <c r="AF1854" s="11">
        <v>38939.74</v>
      </c>
      <c r="AG1854" s="11">
        <v>0</v>
      </c>
      <c r="AH1854" s="11">
        <v>623035.84</v>
      </c>
      <c r="AI1854" s="11">
        <v>0</v>
      </c>
      <c r="AJ1854" s="11">
        <v>978660.07999999018</v>
      </c>
      <c r="AK1854" s="11">
        <v>0</v>
      </c>
      <c r="AL1854" s="13">
        <v>6.5432543371142238E-3</v>
      </c>
      <c r="AM1854" s="7">
        <v>4547</v>
      </c>
      <c r="AN1854" s="7" t="s">
        <v>293</v>
      </c>
      <c r="AO1854" s="9">
        <v>46142</v>
      </c>
      <c r="AP1854" s="9">
        <v>46112</v>
      </c>
      <c r="AQ1854" s="7">
        <v>30</v>
      </c>
      <c r="AR1854" s="7">
        <v>485</v>
      </c>
      <c r="AS1854" s="15">
        <v>0.91449148272553138</v>
      </c>
      <c r="AT1854" s="11">
        <v>2315.485177650693</v>
      </c>
      <c r="AU1854" s="11">
        <v>2315.485177650693</v>
      </c>
      <c r="AV1854" s="11">
        <v>0</v>
      </c>
      <c r="AW1854" s="11">
        <v>0</v>
      </c>
      <c r="AX1854" s="11">
        <v>2315.485177650693</v>
      </c>
      <c r="AY1854" s="11">
        <v>2315.485177650693</v>
      </c>
      <c r="AZ1854" s="13">
        <v>7.2350684883722982E-3</v>
      </c>
      <c r="BA1854" s="11">
        <v>2560.2999640546009</v>
      </c>
      <c r="BB1854" s="11">
        <v>2560.2999640546009</v>
      </c>
      <c r="BC1854" s="11"/>
      <c r="BD1854" s="11"/>
      <c r="BE1854" s="11"/>
      <c r="BF1854" s="11">
        <v>0</v>
      </c>
      <c r="BG1854" s="11">
        <v>0</v>
      </c>
      <c r="BH1854" s="11">
        <v>2560.2999640546009</v>
      </c>
      <c r="BI1854" s="11">
        <v>2560.2999640546009</v>
      </c>
      <c r="BJ1854" s="11">
        <v>2560.2999640546009</v>
      </c>
      <c r="BK1854" s="11">
        <v>0</v>
      </c>
      <c r="BL1854" s="11">
        <v>2560.2999640546009</v>
      </c>
    </row>
    <row r="1855" spans="1:64" hidden="1" x14ac:dyDescent="0.25">
      <c r="A1855" s="7">
        <v>501107</v>
      </c>
      <c r="B1855" s="7" t="s">
        <v>214</v>
      </c>
      <c r="C1855" s="9">
        <v>45239</v>
      </c>
      <c r="D1855" s="9">
        <v>47066</v>
      </c>
      <c r="E1855" s="9">
        <v>47066</v>
      </c>
      <c r="F1855" s="7" t="s">
        <v>237</v>
      </c>
      <c r="G1855" s="11">
        <v>1601695.9199999899</v>
      </c>
      <c r="H1855" s="11">
        <v>29505</v>
      </c>
      <c r="I1855" s="11" t="s">
        <v>239</v>
      </c>
      <c r="J1855" s="11">
        <v>9434.74</v>
      </c>
      <c r="K1855" s="11" t="s">
        <v>239</v>
      </c>
      <c r="L1855" s="11">
        <v>0</v>
      </c>
      <c r="M1855" s="13">
        <v>6.9584999999999994E-2</v>
      </c>
      <c r="N1855" s="13" t="s">
        <v>247</v>
      </c>
      <c r="O1855" s="13" t="s">
        <v>257</v>
      </c>
      <c r="P1855" s="13">
        <v>0.39539999999999997</v>
      </c>
      <c r="Q1855" s="7" t="s">
        <v>261</v>
      </c>
      <c r="R1855" s="7" t="s">
        <v>262</v>
      </c>
      <c r="S1855" s="7">
        <v>0</v>
      </c>
      <c r="T1855" s="7" t="s">
        <v>268</v>
      </c>
      <c r="U1855" s="7" t="s">
        <v>269</v>
      </c>
      <c r="V1855" s="7">
        <v>1</v>
      </c>
      <c r="W1855" s="9">
        <v>45657</v>
      </c>
      <c r="X1855" s="7">
        <v>47</v>
      </c>
      <c r="Y1855" s="7">
        <v>17</v>
      </c>
      <c r="Z1855" s="11">
        <v>29505</v>
      </c>
      <c r="AA1855" s="11">
        <v>501585</v>
      </c>
      <c r="AB1855" s="11">
        <v>9434.74</v>
      </c>
      <c r="AC1855" s="11">
        <v>160390.57999999999</v>
      </c>
      <c r="AD1855" s="11">
        <v>0</v>
      </c>
      <c r="AE1855" s="11">
        <v>0</v>
      </c>
      <c r="AF1855" s="11">
        <v>38939.74</v>
      </c>
      <c r="AG1855" s="11">
        <v>0</v>
      </c>
      <c r="AH1855" s="11">
        <v>661975.57999999996</v>
      </c>
      <c r="AI1855" s="11">
        <v>0</v>
      </c>
      <c r="AJ1855" s="11">
        <v>939720.33999999019</v>
      </c>
      <c r="AK1855" s="11">
        <v>0</v>
      </c>
      <c r="AL1855" s="13">
        <v>6.4995710899662376E-3</v>
      </c>
      <c r="AM1855" s="7">
        <v>4548</v>
      </c>
      <c r="AN1855" s="7" t="s">
        <v>294</v>
      </c>
      <c r="AO1855" s="9">
        <v>46173</v>
      </c>
      <c r="AP1855" s="9">
        <v>46142</v>
      </c>
      <c r="AQ1855" s="7">
        <v>31</v>
      </c>
      <c r="AR1855" s="7">
        <v>516</v>
      </c>
      <c r="AS1855" s="15">
        <v>0.90928152104549165</v>
      </c>
      <c r="AT1855" s="11">
        <v>2195.9293106205159</v>
      </c>
      <c r="AU1855" s="11">
        <v>2195.9293106205159</v>
      </c>
      <c r="AV1855" s="11">
        <v>0</v>
      </c>
      <c r="AW1855" s="11">
        <v>0</v>
      </c>
      <c r="AX1855" s="11">
        <v>2195.9293106205159</v>
      </c>
      <c r="AY1855" s="11">
        <v>2195.9293106205159</v>
      </c>
      <c r="AZ1855" s="13">
        <v>7.1815430883976914E-3</v>
      </c>
      <c r="BA1855" s="11">
        <v>2426.3387145102511</v>
      </c>
      <c r="BB1855" s="11">
        <v>2426.3387145102511</v>
      </c>
      <c r="BC1855" s="11"/>
      <c r="BD1855" s="11"/>
      <c r="BE1855" s="11"/>
      <c r="BF1855" s="11">
        <v>0</v>
      </c>
      <c r="BG1855" s="11">
        <v>0</v>
      </c>
      <c r="BH1855" s="11">
        <v>2426.3387145102511</v>
      </c>
      <c r="BI1855" s="11">
        <v>2426.3387145102511</v>
      </c>
      <c r="BJ1855" s="11">
        <v>2426.3387145102511</v>
      </c>
      <c r="BK1855" s="11">
        <v>0</v>
      </c>
      <c r="BL1855" s="11">
        <v>2426.3387145102511</v>
      </c>
    </row>
    <row r="1856" spans="1:64" hidden="1" x14ac:dyDescent="0.25">
      <c r="A1856" s="7">
        <v>501107</v>
      </c>
      <c r="B1856" s="7" t="s">
        <v>214</v>
      </c>
      <c r="C1856" s="9">
        <v>45239</v>
      </c>
      <c r="D1856" s="9">
        <v>47066</v>
      </c>
      <c r="E1856" s="9">
        <v>47066</v>
      </c>
      <c r="F1856" s="7" t="s">
        <v>237</v>
      </c>
      <c r="G1856" s="11">
        <v>1601695.9199999899</v>
      </c>
      <c r="H1856" s="11">
        <v>29505</v>
      </c>
      <c r="I1856" s="11" t="s">
        <v>239</v>
      </c>
      <c r="J1856" s="11">
        <v>9434.74</v>
      </c>
      <c r="K1856" s="11" t="s">
        <v>239</v>
      </c>
      <c r="L1856" s="11">
        <v>0</v>
      </c>
      <c r="M1856" s="13">
        <v>6.9584999999999994E-2</v>
      </c>
      <c r="N1856" s="13" t="s">
        <v>247</v>
      </c>
      <c r="O1856" s="13" t="s">
        <v>257</v>
      </c>
      <c r="P1856" s="13">
        <v>0.39539999999999997</v>
      </c>
      <c r="Q1856" s="7" t="s">
        <v>261</v>
      </c>
      <c r="R1856" s="7" t="s">
        <v>262</v>
      </c>
      <c r="S1856" s="7">
        <v>0</v>
      </c>
      <c r="T1856" s="7" t="s">
        <v>268</v>
      </c>
      <c r="U1856" s="7" t="s">
        <v>269</v>
      </c>
      <c r="V1856" s="7">
        <v>1</v>
      </c>
      <c r="W1856" s="9">
        <v>45657</v>
      </c>
      <c r="X1856" s="7">
        <v>47</v>
      </c>
      <c r="Y1856" s="7">
        <v>18</v>
      </c>
      <c r="Z1856" s="11">
        <v>29505</v>
      </c>
      <c r="AA1856" s="11">
        <v>531090</v>
      </c>
      <c r="AB1856" s="11">
        <v>9434.74</v>
      </c>
      <c r="AC1856" s="11">
        <v>169825.32</v>
      </c>
      <c r="AD1856" s="11">
        <v>0</v>
      </c>
      <c r="AE1856" s="11">
        <v>0</v>
      </c>
      <c r="AF1856" s="11">
        <v>38939.74</v>
      </c>
      <c r="AG1856" s="11">
        <v>0</v>
      </c>
      <c r="AH1856" s="11">
        <v>700915.32</v>
      </c>
      <c r="AI1856" s="11">
        <v>0</v>
      </c>
      <c r="AJ1856" s="11">
        <v>900780.5999999902</v>
      </c>
      <c r="AK1856" s="11">
        <v>0</v>
      </c>
      <c r="AL1856" s="13">
        <v>6.4561794753885682E-3</v>
      </c>
      <c r="AM1856" s="7">
        <v>4549</v>
      </c>
      <c r="AN1856" s="7" t="s">
        <v>295</v>
      </c>
      <c r="AO1856" s="9">
        <v>46203</v>
      </c>
      <c r="AP1856" s="9">
        <v>46173</v>
      </c>
      <c r="AQ1856" s="7">
        <v>30</v>
      </c>
      <c r="AR1856" s="7">
        <v>546</v>
      </c>
      <c r="AS1856" s="15">
        <v>0.90426788535155744</v>
      </c>
      <c r="AT1856" s="11">
        <v>2079.3538049370832</v>
      </c>
      <c r="AU1856" s="11">
        <v>2079.3538049370832</v>
      </c>
      <c r="AV1856" s="11">
        <v>0</v>
      </c>
      <c r="AW1856" s="11">
        <v>0</v>
      </c>
      <c r="AX1856" s="11">
        <v>2079.3538049370832</v>
      </c>
      <c r="AY1856" s="11">
        <v>2079.3538049370832</v>
      </c>
      <c r="AZ1856" s="13">
        <v>7.1284136720197733E-3</v>
      </c>
      <c r="BA1856" s="11">
        <v>2295.8615305823332</v>
      </c>
      <c r="BB1856" s="11">
        <v>2295.8615305823332</v>
      </c>
      <c r="BC1856" s="11"/>
      <c r="BD1856" s="11"/>
      <c r="BE1856" s="11"/>
      <c r="BF1856" s="11">
        <v>0</v>
      </c>
      <c r="BG1856" s="11">
        <v>0</v>
      </c>
      <c r="BH1856" s="11">
        <v>2295.8615305823332</v>
      </c>
      <c r="BI1856" s="11">
        <v>2295.8615305823332</v>
      </c>
      <c r="BJ1856" s="11">
        <v>2295.8615305823332</v>
      </c>
      <c r="BK1856" s="11">
        <v>0</v>
      </c>
      <c r="BL1856" s="11">
        <v>2295.8615305823332</v>
      </c>
    </row>
    <row r="1857" spans="1:64" hidden="1" x14ac:dyDescent="0.25">
      <c r="A1857" s="7">
        <v>501107</v>
      </c>
      <c r="B1857" s="7" t="s">
        <v>214</v>
      </c>
      <c r="C1857" s="9">
        <v>45239</v>
      </c>
      <c r="D1857" s="9">
        <v>47066</v>
      </c>
      <c r="E1857" s="9">
        <v>47066</v>
      </c>
      <c r="F1857" s="7" t="s">
        <v>237</v>
      </c>
      <c r="G1857" s="11">
        <v>1601695.9199999899</v>
      </c>
      <c r="H1857" s="11">
        <v>29505</v>
      </c>
      <c r="I1857" s="11" t="s">
        <v>239</v>
      </c>
      <c r="J1857" s="11">
        <v>9434.74</v>
      </c>
      <c r="K1857" s="11" t="s">
        <v>239</v>
      </c>
      <c r="L1857" s="11">
        <v>0</v>
      </c>
      <c r="M1857" s="13">
        <v>6.9584999999999994E-2</v>
      </c>
      <c r="N1857" s="13" t="s">
        <v>247</v>
      </c>
      <c r="O1857" s="13" t="s">
        <v>257</v>
      </c>
      <c r="P1857" s="13">
        <v>0.39539999999999997</v>
      </c>
      <c r="Q1857" s="7" t="s">
        <v>261</v>
      </c>
      <c r="R1857" s="7" t="s">
        <v>262</v>
      </c>
      <c r="S1857" s="7">
        <v>0</v>
      </c>
      <c r="T1857" s="7" t="s">
        <v>268</v>
      </c>
      <c r="U1857" s="7" t="s">
        <v>269</v>
      </c>
      <c r="V1857" s="7">
        <v>1</v>
      </c>
      <c r="W1857" s="9">
        <v>45657</v>
      </c>
      <c r="X1857" s="7">
        <v>47</v>
      </c>
      <c r="Y1857" s="7">
        <v>19</v>
      </c>
      <c r="Z1857" s="11">
        <v>29505</v>
      </c>
      <c r="AA1857" s="11">
        <v>560595</v>
      </c>
      <c r="AB1857" s="11">
        <v>9434.74</v>
      </c>
      <c r="AC1857" s="11">
        <v>179260.06</v>
      </c>
      <c r="AD1857" s="11">
        <v>0</v>
      </c>
      <c r="AE1857" s="11">
        <v>0</v>
      </c>
      <c r="AF1857" s="11">
        <v>38939.74</v>
      </c>
      <c r="AG1857" s="11">
        <v>0</v>
      </c>
      <c r="AH1857" s="11">
        <v>739855.05999999994</v>
      </c>
      <c r="AI1857" s="11">
        <v>0</v>
      </c>
      <c r="AJ1857" s="11">
        <v>861840.85999999021</v>
      </c>
      <c r="AK1857" s="11">
        <v>0</v>
      </c>
      <c r="AL1857" s="13">
        <v>6.4130775464208423E-3</v>
      </c>
      <c r="AM1857" s="7">
        <v>4550</v>
      </c>
      <c r="AN1857" s="7" t="s">
        <v>296</v>
      </c>
      <c r="AO1857" s="9">
        <v>46234</v>
      </c>
      <c r="AP1857" s="9">
        <v>46203</v>
      </c>
      <c r="AQ1857" s="7">
        <v>31</v>
      </c>
      <c r="AR1857" s="7">
        <v>577</v>
      </c>
      <c r="AS1857" s="15">
        <v>0.89911616866510902</v>
      </c>
      <c r="AT1857" s="11">
        <v>1964.9252981620739</v>
      </c>
      <c r="AU1857" s="11">
        <v>1964.9252981620739</v>
      </c>
      <c r="AV1857" s="11">
        <v>0</v>
      </c>
      <c r="AW1857" s="11">
        <v>0</v>
      </c>
      <c r="AX1857" s="11">
        <v>1964.9252981620739</v>
      </c>
      <c r="AY1857" s="11">
        <v>1964.9252981620739</v>
      </c>
      <c r="AZ1857" s="13">
        <v>7.0756773097321313E-3</v>
      </c>
      <c r="BA1857" s="11">
        <v>2167.9415611126419</v>
      </c>
      <c r="BB1857" s="11">
        <v>2167.9415611126419</v>
      </c>
      <c r="BC1857" s="11"/>
      <c r="BD1857" s="11"/>
      <c r="BE1857" s="11"/>
      <c r="BF1857" s="11">
        <v>0</v>
      </c>
      <c r="BG1857" s="11">
        <v>0</v>
      </c>
      <c r="BH1857" s="11">
        <v>2167.9415611126419</v>
      </c>
      <c r="BI1857" s="11">
        <v>2167.9415611126419</v>
      </c>
      <c r="BJ1857" s="11">
        <v>2167.9415611126419</v>
      </c>
      <c r="BK1857" s="11">
        <v>0</v>
      </c>
      <c r="BL1857" s="11">
        <v>2167.9415611126419</v>
      </c>
    </row>
    <row r="1858" spans="1:64" hidden="1" x14ac:dyDescent="0.25">
      <c r="A1858" s="7">
        <v>501107</v>
      </c>
      <c r="B1858" s="7" t="s">
        <v>214</v>
      </c>
      <c r="C1858" s="9">
        <v>45239</v>
      </c>
      <c r="D1858" s="9">
        <v>47066</v>
      </c>
      <c r="E1858" s="9">
        <v>47066</v>
      </c>
      <c r="F1858" s="7" t="s">
        <v>237</v>
      </c>
      <c r="G1858" s="11">
        <v>1601695.9199999899</v>
      </c>
      <c r="H1858" s="11">
        <v>29505</v>
      </c>
      <c r="I1858" s="11" t="s">
        <v>239</v>
      </c>
      <c r="J1858" s="11">
        <v>9434.74</v>
      </c>
      <c r="K1858" s="11" t="s">
        <v>239</v>
      </c>
      <c r="L1858" s="11">
        <v>0</v>
      </c>
      <c r="M1858" s="13">
        <v>6.9584999999999994E-2</v>
      </c>
      <c r="N1858" s="13" t="s">
        <v>247</v>
      </c>
      <c r="O1858" s="13" t="s">
        <v>257</v>
      </c>
      <c r="P1858" s="13">
        <v>0.39539999999999997</v>
      </c>
      <c r="Q1858" s="7" t="s">
        <v>261</v>
      </c>
      <c r="R1858" s="7" t="s">
        <v>262</v>
      </c>
      <c r="S1858" s="7">
        <v>0</v>
      </c>
      <c r="T1858" s="7" t="s">
        <v>268</v>
      </c>
      <c r="U1858" s="7" t="s">
        <v>269</v>
      </c>
      <c r="V1858" s="7">
        <v>1</v>
      </c>
      <c r="W1858" s="9">
        <v>45657</v>
      </c>
      <c r="X1858" s="7">
        <v>47</v>
      </c>
      <c r="Y1858" s="7">
        <v>20</v>
      </c>
      <c r="Z1858" s="11">
        <v>29505</v>
      </c>
      <c r="AA1858" s="11">
        <v>590100</v>
      </c>
      <c r="AB1858" s="11">
        <v>9434.74</v>
      </c>
      <c r="AC1858" s="11">
        <v>188694.8</v>
      </c>
      <c r="AD1858" s="11">
        <v>0</v>
      </c>
      <c r="AE1858" s="11">
        <v>0</v>
      </c>
      <c r="AF1858" s="11">
        <v>38939.74</v>
      </c>
      <c r="AG1858" s="11">
        <v>0</v>
      </c>
      <c r="AH1858" s="11">
        <v>778794.79999999993</v>
      </c>
      <c r="AI1858" s="11">
        <v>0</v>
      </c>
      <c r="AJ1858" s="11">
        <v>822901.11999999022</v>
      </c>
      <c r="AK1858" s="11">
        <v>0</v>
      </c>
      <c r="AL1858" s="13">
        <v>6.3702633691007371E-3</v>
      </c>
      <c r="AM1858" s="7">
        <v>4551</v>
      </c>
      <c r="AN1858" s="7" t="s">
        <v>271</v>
      </c>
      <c r="AO1858" s="9">
        <v>46265</v>
      </c>
      <c r="AP1858" s="9">
        <v>46234</v>
      </c>
      <c r="AQ1858" s="7">
        <v>31</v>
      </c>
      <c r="AR1858" s="7">
        <v>608</v>
      </c>
      <c r="AS1858" s="15">
        <v>0.89399380189282573</v>
      </c>
      <c r="AT1858" s="11">
        <v>1853.0033914353321</v>
      </c>
      <c r="AU1858" s="11">
        <v>1853.0033914353321</v>
      </c>
      <c r="AV1858" s="11">
        <v>0</v>
      </c>
      <c r="AW1858" s="11">
        <v>0</v>
      </c>
      <c r="AX1858" s="11">
        <v>1853.0033914353321</v>
      </c>
      <c r="AY1858" s="11">
        <v>1853.0033914353321</v>
      </c>
      <c r="AZ1858" s="13">
        <v>7.0233310937006799E-3</v>
      </c>
      <c r="BA1858" s="11">
        <v>2042.9699027714989</v>
      </c>
      <c r="BB1858" s="11">
        <v>2042.9699027714989</v>
      </c>
      <c r="BC1858" s="11"/>
      <c r="BD1858" s="11"/>
      <c r="BE1858" s="11"/>
      <c r="BF1858" s="11">
        <v>0</v>
      </c>
      <c r="BG1858" s="11">
        <v>0</v>
      </c>
      <c r="BH1858" s="11">
        <v>2042.9699027714989</v>
      </c>
      <c r="BI1858" s="11">
        <v>2042.9699027714989</v>
      </c>
      <c r="BJ1858" s="11">
        <v>2042.9699027714989</v>
      </c>
      <c r="BK1858" s="11">
        <v>0</v>
      </c>
      <c r="BL1858" s="11">
        <v>2042.9699027714989</v>
      </c>
    </row>
    <row r="1859" spans="1:64" hidden="1" x14ac:dyDescent="0.25">
      <c r="A1859" s="7">
        <v>501107</v>
      </c>
      <c r="B1859" s="7" t="s">
        <v>214</v>
      </c>
      <c r="C1859" s="9">
        <v>45239</v>
      </c>
      <c r="D1859" s="9">
        <v>47066</v>
      </c>
      <c r="E1859" s="9">
        <v>47066</v>
      </c>
      <c r="F1859" s="7" t="s">
        <v>237</v>
      </c>
      <c r="G1859" s="11">
        <v>1601695.9199999899</v>
      </c>
      <c r="H1859" s="11">
        <v>29505</v>
      </c>
      <c r="I1859" s="11" t="s">
        <v>239</v>
      </c>
      <c r="J1859" s="11">
        <v>9434.74</v>
      </c>
      <c r="K1859" s="11" t="s">
        <v>239</v>
      </c>
      <c r="L1859" s="11">
        <v>0</v>
      </c>
      <c r="M1859" s="13">
        <v>6.9584999999999994E-2</v>
      </c>
      <c r="N1859" s="13" t="s">
        <v>247</v>
      </c>
      <c r="O1859" s="13" t="s">
        <v>257</v>
      </c>
      <c r="P1859" s="13">
        <v>0.39539999999999997</v>
      </c>
      <c r="Q1859" s="7" t="s">
        <v>261</v>
      </c>
      <c r="R1859" s="7" t="s">
        <v>262</v>
      </c>
      <c r="S1859" s="7">
        <v>0</v>
      </c>
      <c r="T1859" s="7" t="s">
        <v>268</v>
      </c>
      <c r="U1859" s="7" t="s">
        <v>269</v>
      </c>
      <c r="V1859" s="7">
        <v>1</v>
      </c>
      <c r="W1859" s="9">
        <v>45657</v>
      </c>
      <c r="X1859" s="7">
        <v>47</v>
      </c>
      <c r="Y1859" s="7">
        <v>21</v>
      </c>
      <c r="Z1859" s="11">
        <v>29505</v>
      </c>
      <c r="AA1859" s="11">
        <v>619605</v>
      </c>
      <c r="AB1859" s="11">
        <v>9434.74</v>
      </c>
      <c r="AC1859" s="11">
        <v>198129.54</v>
      </c>
      <c r="AD1859" s="11">
        <v>0</v>
      </c>
      <c r="AE1859" s="11">
        <v>0</v>
      </c>
      <c r="AF1859" s="11">
        <v>38939.74</v>
      </c>
      <c r="AG1859" s="11">
        <v>0</v>
      </c>
      <c r="AH1859" s="11">
        <v>817734.53999999992</v>
      </c>
      <c r="AI1859" s="11">
        <v>0</v>
      </c>
      <c r="AJ1859" s="11">
        <v>783961.37999999023</v>
      </c>
      <c r="AK1859" s="11">
        <v>0</v>
      </c>
      <c r="AL1859" s="13">
        <v>6.3277350223769346E-3</v>
      </c>
      <c r="AM1859" s="7">
        <v>4552</v>
      </c>
      <c r="AN1859" s="7" t="s">
        <v>272</v>
      </c>
      <c r="AO1859" s="9">
        <v>46295</v>
      </c>
      <c r="AP1859" s="9">
        <v>46265</v>
      </c>
      <c r="AQ1859" s="7">
        <v>30</v>
      </c>
      <c r="AR1859" s="7">
        <v>638</v>
      </c>
      <c r="AS1859" s="15">
        <v>0.88906446028455011</v>
      </c>
      <c r="AT1859" s="11">
        <v>1743.8650277022341</v>
      </c>
      <c r="AU1859" s="11">
        <v>1743.8650277022341</v>
      </c>
      <c r="AV1859" s="11">
        <v>0</v>
      </c>
      <c r="AW1859" s="11">
        <v>0</v>
      </c>
      <c r="AX1859" s="11">
        <v>1743.8650277022341</v>
      </c>
      <c r="AY1859" s="11">
        <v>1743.8650277022341</v>
      </c>
      <c r="AZ1859" s="13">
        <v>6.971372137603904E-3</v>
      </c>
      <c r="BA1859" s="11">
        <v>1921.245441358343</v>
      </c>
      <c r="BB1859" s="11">
        <v>1921.245441358343</v>
      </c>
      <c r="BC1859" s="11"/>
      <c r="BD1859" s="11"/>
      <c r="BE1859" s="11"/>
      <c r="BF1859" s="11">
        <v>0</v>
      </c>
      <c r="BG1859" s="11">
        <v>0</v>
      </c>
      <c r="BH1859" s="11">
        <v>1921.245441358343</v>
      </c>
      <c r="BI1859" s="11">
        <v>1921.245441358343</v>
      </c>
      <c r="BJ1859" s="11">
        <v>1921.245441358343</v>
      </c>
      <c r="BK1859" s="11">
        <v>0</v>
      </c>
      <c r="BL1859" s="11">
        <v>1921.245441358343</v>
      </c>
    </row>
    <row r="1860" spans="1:64" hidden="1" x14ac:dyDescent="0.25">
      <c r="A1860" s="7">
        <v>501107</v>
      </c>
      <c r="B1860" s="7" t="s">
        <v>214</v>
      </c>
      <c r="C1860" s="9">
        <v>45239</v>
      </c>
      <c r="D1860" s="9">
        <v>47066</v>
      </c>
      <c r="E1860" s="9">
        <v>47066</v>
      </c>
      <c r="F1860" s="7" t="s">
        <v>237</v>
      </c>
      <c r="G1860" s="11">
        <v>1601695.9199999899</v>
      </c>
      <c r="H1860" s="11">
        <v>29505</v>
      </c>
      <c r="I1860" s="11" t="s">
        <v>239</v>
      </c>
      <c r="J1860" s="11">
        <v>9434.74</v>
      </c>
      <c r="K1860" s="11" t="s">
        <v>239</v>
      </c>
      <c r="L1860" s="11">
        <v>0</v>
      </c>
      <c r="M1860" s="13">
        <v>6.9584999999999994E-2</v>
      </c>
      <c r="N1860" s="13" t="s">
        <v>247</v>
      </c>
      <c r="O1860" s="13" t="s">
        <v>257</v>
      </c>
      <c r="P1860" s="13">
        <v>0.39539999999999997</v>
      </c>
      <c r="Q1860" s="7" t="s">
        <v>261</v>
      </c>
      <c r="R1860" s="7" t="s">
        <v>262</v>
      </c>
      <c r="S1860" s="7">
        <v>0</v>
      </c>
      <c r="T1860" s="7" t="s">
        <v>268</v>
      </c>
      <c r="U1860" s="7" t="s">
        <v>269</v>
      </c>
      <c r="V1860" s="7">
        <v>1</v>
      </c>
      <c r="W1860" s="9">
        <v>45657</v>
      </c>
      <c r="X1860" s="7">
        <v>47</v>
      </c>
      <c r="Y1860" s="7">
        <v>22</v>
      </c>
      <c r="Z1860" s="11">
        <v>29505</v>
      </c>
      <c r="AA1860" s="11">
        <v>649110</v>
      </c>
      <c r="AB1860" s="11">
        <v>9434.74</v>
      </c>
      <c r="AC1860" s="11">
        <v>207564.28</v>
      </c>
      <c r="AD1860" s="11">
        <v>0</v>
      </c>
      <c r="AE1860" s="11">
        <v>0</v>
      </c>
      <c r="AF1860" s="11">
        <v>38939.74</v>
      </c>
      <c r="AG1860" s="11">
        <v>0</v>
      </c>
      <c r="AH1860" s="11">
        <v>856674.27999999991</v>
      </c>
      <c r="AI1860" s="11">
        <v>0</v>
      </c>
      <c r="AJ1860" s="11">
        <v>745021.63999999024</v>
      </c>
      <c r="AK1860" s="11">
        <v>0</v>
      </c>
      <c r="AL1860" s="13">
        <v>6.2854905980234133E-3</v>
      </c>
      <c r="AM1860" s="7">
        <v>4553</v>
      </c>
      <c r="AN1860" s="7" t="s">
        <v>273</v>
      </c>
      <c r="AO1860" s="9">
        <v>46326</v>
      </c>
      <c r="AP1860" s="9">
        <v>46295</v>
      </c>
      <c r="AQ1860" s="7">
        <v>31</v>
      </c>
      <c r="AR1860" s="7">
        <v>669</v>
      </c>
      <c r="AS1860" s="15">
        <v>0.88399935923477035</v>
      </c>
      <c r="AT1860" s="11">
        <v>1636.804023020218</v>
      </c>
      <c r="AU1860" s="11">
        <v>1636.804023020218</v>
      </c>
      <c r="AV1860" s="11">
        <v>0</v>
      </c>
      <c r="AW1860" s="11">
        <v>0</v>
      </c>
      <c r="AX1860" s="11">
        <v>1636.804023020218</v>
      </c>
      <c r="AY1860" s="11">
        <v>1636.804023020218</v>
      </c>
      <c r="AZ1860" s="13">
        <v>6.9197975764733188E-3</v>
      </c>
      <c r="BA1860" s="11">
        <v>1801.983844382627</v>
      </c>
      <c r="BB1860" s="11">
        <v>1801.983844382627</v>
      </c>
      <c r="BC1860" s="11"/>
      <c r="BD1860" s="11"/>
      <c r="BE1860" s="11"/>
      <c r="BF1860" s="11">
        <v>0</v>
      </c>
      <c r="BG1860" s="11">
        <v>0</v>
      </c>
      <c r="BH1860" s="11">
        <v>1801.983844382627</v>
      </c>
      <c r="BI1860" s="11">
        <v>1801.983844382627</v>
      </c>
      <c r="BJ1860" s="11">
        <v>1801.983844382627</v>
      </c>
      <c r="BK1860" s="11">
        <v>0</v>
      </c>
      <c r="BL1860" s="11">
        <v>1801.983844382627</v>
      </c>
    </row>
    <row r="1861" spans="1:64" hidden="1" x14ac:dyDescent="0.25">
      <c r="A1861" s="7">
        <v>501107</v>
      </c>
      <c r="B1861" s="7" t="s">
        <v>214</v>
      </c>
      <c r="C1861" s="9">
        <v>45239</v>
      </c>
      <c r="D1861" s="9">
        <v>47066</v>
      </c>
      <c r="E1861" s="9">
        <v>47066</v>
      </c>
      <c r="F1861" s="7" t="s">
        <v>237</v>
      </c>
      <c r="G1861" s="11">
        <v>1601695.9199999899</v>
      </c>
      <c r="H1861" s="11">
        <v>29505</v>
      </c>
      <c r="I1861" s="11" t="s">
        <v>239</v>
      </c>
      <c r="J1861" s="11">
        <v>9434.74</v>
      </c>
      <c r="K1861" s="11" t="s">
        <v>239</v>
      </c>
      <c r="L1861" s="11">
        <v>0</v>
      </c>
      <c r="M1861" s="13">
        <v>6.9584999999999994E-2</v>
      </c>
      <c r="N1861" s="13" t="s">
        <v>247</v>
      </c>
      <c r="O1861" s="13" t="s">
        <v>257</v>
      </c>
      <c r="P1861" s="13">
        <v>0.39539999999999997</v>
      </c>
      <c r="Q1861" s="7" t="s">
        <v>261</v>
      </c>
      <c r="R1861" s="7" t="s">
        <v>262</v>
      </c>
      <c r="S1861" s="7">
        <v>0</v>
      </c>
      <c r="T1861" s="7" t="s">
        <v>268</v>
      </c>
      <c r="U1861" s="7" t="s">
        <v>269</v>
      </c>
      <c r="V1861" s="7">
        <v>1</v>
      </c>
      <c r="W1861" s="9">
        <v>45657</v>
      </c>
      <c r="X1861" s="7">
        <v>47</v>
      </c>
      <c r="Y1861" s="7">
        <v>23</v>
      </c>
      <c r="Z1861" s="11">
        <v>29505</v>
      </c>
      <c r="AA1861" s="11">
        <v>678615</v>
      </c>
      <c r="AB1861" s="11">
        <v>9434.74</v>
      </c>
      <c r="AC1861" s="11">
        <v>216999.02</v>
      </c>
      <c r="AD1861" s="11">
        <v>0</v>
      </c>
      <c r="AE1861" s="11">
        <v>0</v>
      </c>
      <c r="AF1861" s="11">
        <v>38939.74</v>
      </c>
      <c r="AG1861" s="11">
        <v>0</v>
      </c>
      <c r="AH1861" s="11">
        <v>895614.0199999999</v>
      </c>
      <c r="AI1861" s="11">
        <v>0</v>
      </c>
      <c r="AJ1861" s="11">
        <v>706081.89999999024</v>
      </c>
      <c r="AK1861" s="11">
        <v>0</v>
      </c>
      <c r="AL1861" s="13">
        <v>6.2435282005534054E-3</v>
      </c>
      <c r="AM1861" s="7">
        <v>4554</v>
      </c>
      <c r="AN1861" s="7" t="s">
        <v>274</v>
      </c>
      <c r="AO1861" s="9">
        <v>46356</v>
      </c>
      <c r="AP1861" s="9">
        <v>46326</v>
      </c>
      <c r="AQ1861" s="7">
        <v>30</v>
      </c>
      <c r="AR1861" s="7">
        <v>699</v>
      </c>
      <c r="AS1861" s="15">
        <v>0.87912512541576748</v>
      </c>
      <c r="AT1861" s="11">
        <v>1532.401307158239</v>
      </c>
      <c r="AU1861" s="11">
        <v>1532.401307158239</v>
      </c>
      <c r="AV1861" s="11">
        <v>0</v>
      </c>
      <c r="AW1861" s="11">
        <v>0</v>
      </c>
      <c r="AX1861" s="11">
        <v>1532.401307158239</v>
      </c>
      <c r="AY1861" s="11">
        <v>1532.401307158239</v>
      </c>
      <c r="AZ1861" s="13">
        <v>6.8686045665359297E-3</v>
      </c>
      <c r="BA1861" s="11">
        <v>1685.8190237980771</v>
      </c>
      <c r="BB1861" s="11">
        <v>1685.8190237980771</v>
      </c>
      <c r="BC1861" s="11"/>
      <c r="BD1861" s="11"/>
      <c r="BE1861" s="11"/>
      <c r="BF1861" s="11">
        <v>0</v>
      </c>
      <c r="BG1861" s="11">
        <v>0</v>
      </c>
      <c r="BH1861" s="11">
        <v>1685.8190237980771</v>
      </c>
      <c r="BI1861" s="11">
        <v>1685.8190237980771</v>
      </c>
      <c r="BJ1861" s="11">
        <v>1685.8190237980771</v>
      </c>
      <c r="BK1861" s="11">
        <v>0</v>
      </c>
      <c r="BL1861" s="11">
        <v>1685.8190237980771</v>
      </c>
    </row>
    <row r="1862" spans="1:64" hidden="1" x14ac:dyDescent="0.25">
      <c r="A1862" s="7">
        <v>501107</v>
      </c>
      <c r="B1862" s="7" t="s">
        <v>214</v>
      </c>
      <c r="C1862" s="9">
        <v>45239</v>
      </c>
      <c r="D1862" s="9">
        <v>47066</v>
      </c>
      <c r="E1862" s="9">
        <v>47066</v>
      </c>
      <c r="F1862" s="7" t="s">
        <v>237</v>
      </c>
      <c r="G1862" s="11">
        <v>1601695.9199999899</v>
      </c>
      <c r="H1862" s="11">
        <v>29505</v>
      </c>
      <c r="I1862" s="11" t="s">
        <v>239</v>
      </c>
      <c r="J1862" s="11">
        <v>9434.74</v>
      </c>
      <c r="K1862" s="11" t="s">
        <v>239</v>
      </c>
      <c r="L1862" s="11">
        <v>0</v>
      </c>
      <c r="M1862" s="13">
        <v>6.9584999999999994E-2</v>
      </c>
      <c r="N1862" s="13" t="s">
        <v>247</v>
      </c>
      <c r="O1862" s="13" t="s">
        <v>257</v>
      </c>
      <c r="P1862" s="13">
        <v>0.39539999999999997</v>
      </c>
      <c r="Q1862" s="7" t="s">
        <v>261</v>
      </c>
      <c r="R1862" s="7" t="s">
        <v>262</v>
      </c>
      <c r="S1862" s="7">
        <v>0</v>
      </c>
      <c r="T1862" s="7" t="s">
        <v>268</v>
      </c>
      <c r="U1862" s="7" t="s">
        <v>269</v>
      </c>
      <c r="V1862" s="7">
        <v>1</v>
      </c>
      <c r="W1862" s="9">
        <v>45657</v>
      </c>
      <c r="X1862" s="7">
        <v>47</v>
      </c>
      <c r="Y1862" s="7">
        <v>24</v>
      </c>
      <c r="Z1862" s="11">
        <v>29505</v>
      </c>
      <c r="AA1862" s="11">
        <v>708120</v>
      </c>
      <c r="AB1862" s="11">
        <v>9434.74</v>
      </c>
      <c r="AC1862" s="11">
        <v>226433.76</v>
      </c>
      <c r="AD1862" s="11">
        <v>0</v>
      </c>
      <c r="AE1862" s="11">
        <v>0</v>
      </c>
      <c r="AF1862" s="11">
        <v>38939.74</v>
      </c>
      <c r="AG1862" s="11">
        <v>0</v>
      </c>
      <c r="AH1862" s="11">
        <v>934553.76</v>
      </c>
      <c r="AI1862" s="11">
        <v>0</v>
      </c>
      <c r="AJ1862" s="11">
        <v>667142.15999999014</v>
      </c>
      <c r="AK1862" s="11">
        <v>0</v>
      </c>
      <c r="AL1862" s="13">
        <v>6.2018459471351317E-3</v>
      </c>
      <c r="AM1862" s="7">
        <v>4555</v>
      </c>
      <c r="AN1862" s="7" t="s">
        <v>275</v>
      </c>
      <c r="AO1862" s="9">
        <v>46387</v>
      </c>
      <c r="AP1862" s="9">
        <v>46356</v>
      </c>
      <c r="AQ1862" s="7">
        <v>31</v>
      </c>
      <c r="AR1862" s="7">
        <v>730</v>
      </c>
      <c r="AS1862" s="15">
        <v>0.87411664988385174</v>
      </c>
      <c r="AT1862" s="11">
        <v>1430.0308893912429</v>
      </c>
      <c r="AU1862" s="11">
        <v>1430.0308893912429</v>
      </c>
      <c r="AV1862" s="11">
        <v>0</v>
      </c>
      <c r="AW1862" s="11">
        <v>0</v>
      </c>
      <c r="AX1862" s="11">
        <v>1430.0308893912429</v>
      </c>
      <c r="AY1862" s="11">
        <v>1430.0308893912429</v>
      </c>
      <c r="AZ1862" s="13">
        <v>6.8177902850563576E-3</v>
      </c>
      <c r="BA1862" s="11">
        <v>1572.056253594279</v>
      </c>
      <c r="BB1862" s="11">
        <v>1572.056253594279</v>
      </c>
      <c r="BC1862" s="11"/>
      <c r="BD1862" s="11"/>
      <c r="BE1862" s="11"/>
      <c r="BF1862" s="11">
        <v>0</v>
      </c>
      <c r="BG1862" s="11">
        <v>0</v>
      </c>
      <c r="BH1862" s="11">
        <v>1572.056253594279</v>
      </c>
      <c r="BI1862" s="11">
        <v>1572.056253594279</v>
      </c>
      <c r="BJ1862" s="11">
        <v>1572.056253594279</v>
      </c>
      <c r="BK1862" s="11">
        <v>0</v>
      </c>
      <c r="BL1862" s="11">
        <v>1572.056253594279</v>
      </c>
    </row>
    <row r="1863" spans="1:64" hidden="1" x14ac:dyDescent="0.25">
      <c r="A1863" s="7">
        <v>501107</v>
      </c>
      <c r="B1863" s="7" t="s">
        <v>214</v>
      </c>
      <c r="C1863" s="9">
        <v>45239</v>
      </c>
      <c r="D1863" s="9">
        <v>47066</v>
      </c>
      <c r="E1863" s="9">
        <v>47066</v>
      </c>
      <c r="F1863" s="7" t="s">
        <v>237</v>
      </c>
      <c r="G1863" s="11">
        <v>1601695.9199999899</v>
      </c>
      <c r="H1863" s="11">
        <v>29505</v>
      </c>
      <c r="I1863" s="11" t="s">
        <v>239</v>
      </c>
      <c r="J1863" s="11">
        <v>9434.74</v>
      </c>
      <c r="K1863" s="11" t="s">
        <v>239</v>
      </c>
      <c r="L1863" s="11">
        <v>0</v>
      </c>
      <c r="M1863" s="13">
        <v>6.9584999999999994E-2</v>
      </c>
      <c r="N1863" s="13" t="s">
        <v>247</v>
      </c>
      <c r="O1863" s="13" t="s">
        <v>257</v>
      </c>
      <c r="P1863" s="13">
        <v>0.39539999999999997</v>
      </c>
      <c r="Q1863" s="7" t="s">
        <v>261</v>
      </c>
      <c r="R1863" s="7" t="s">
        <v>262</v>
      </c>
      <c r="S1863" s="7">
        <v>0</v>
      </c>
      <c r="T1863" s="7" t="s">
        <v>268</v>
      </c>
      <c r="U1863" s="7" t="s">
        <v>269</v>
      </c>
      <c r="V1863" s="7">
        <v>1</v>
      </c>
      <c r="W1863" s="9">
        <v>45657</v>
      </c>
      <c r="X1863" s="7">
        <v>47</v>
      </c>
      <c r="Y1863" s="7">
        <v>25</v>
      </c>
      <c r="Z1863" s="11">
        <v>29505</v>
      </c>
      <c r="AA1863" s="11">
        <v>737625</v>
      </c>
      <c r="AB1863" s="11">
        <v>9434.74</v>
      </c>
      <c r="AC1863" s="11">
        <v>235868.5</v>
      </c>
      <c r="AD1863" s="11">
        <v>0</v>
      </c>
      <c r="AE1863" s="11">
        <v>0</v>
      </c>
      <c r="AF1863" s="11">
        <v>38939.74</v>
      </c>
      <c r="AG1863" s="11">
        <v>0</v>
      </c>
      <c r="AH1863" s="11">
        <v>973493.5</v>
      </c>
      <c r="AI1863" s="11">
        <v>0</v>
      </c>
      <c r="AJ1863" s="11">
        <v>628202.41999999015</v>
      </c>
      <c r="AK1863" s="11">
        <v>0</v>
      </c>
      <c r="AL1863" s="13">
        <v>3.9981664210438916E-3</v>
      </c>
      <c r="AM1863" s="7">
        <v>4556</v>
      </c>
      <c r="AN1863" s="7" t="s">
        <v>276</v>
      </c>
      <c r="AO1863" s="9">
        <v>46418</v>
      </c>
      <c r="AP1863" s="9">
        <v>46387</v>
      </c>
      <c r="AQ1863" s="7">
        <v>31</v>
      </c>
      <c r="AR1863" s="7">
        <v>761</v>
      </c>
      <c r="AS1863" s="15">
        <v>0.86913670820500022</v>
      </c>
      <c r="AT1863" s="11">
        <v>863.1479239135798</v>
      </c>
      <c r="AU1863" s="11">
        <v>863.1479239135798</v>
      </c>
      <c r="AV1863" s="11">
        <v>0</v>
      </c>
      <c r="AW1863" s="11">
        <v>0</v>
      </c>
      <c r="AX1863" s="11">
        <v>863.1479239135798</v>
      </c>
      <c r="AY1863" s="11">
        <v>863.1479239135798</v>
      </c>
      <c r="AZ1863" s="13">
        <v>4.5974961849881701E-3</v>
      </c>
      <c r="BA1863" s="11">
        <v>992.53479454640706</v>
      </c>
      <c r="BB1863" s="11">
        <v>992.53479454640706</v>
      </c>
      <c r="BC1863" s="11"/>
      <c r="BD1863" s="11"/>
      <c r="BE1863" s="11"/>
      <c r="BF1863" s="11">
        <v>0</v>
      </c>
      <c r="BG1863" s="11">
        <v>0</v>
      </c>
      <c r="BH1863" s="11">
        <v>992.53479454640706</v>
      </c>
      <c r="BI1863" s="11">
        <v>992.53479454640706</v>
      </c>
      <c r="BJ1863" s="11">
        <v>992.53479454640706</v>
      </c>
      <c r="BK1863" s="11">
        <v>0</v>
      </c>
      <c r="BL1863" s="11">
        <v>992.53479454640706</v>
      </c>
    </row>
    <row r="1864" spans="1:64" hidden="1" x14ac:dyDescent="0.25">
      <c r="A1864" s="7">
        <v>501107</v>
      </c>
      <c r="B1864" s="7" t="s">
        <v>214</v>
      </c>
      <c r="C1864" s="9">
        <v>45239</v>
      </c>
      <c r="D1864" s="9">
        <v>47066</v>
      </c>
      <c r="E1864" s="9">
        <v>47066</v>
      </c>
      <c r="F1864" s="7" t="s">
        <v>237</v>
      </c>
      <c r="G1864" s="11">
        <v>1601695.9199999899</v>
      </c>
      <c r="H1864" s="11">
        <v>29505</v>
      </c>
      <c r="I1864" s="11" t="s">
        <v>239</v>
      </c>
      <c r="J1864" s="11">
        <v>9434.74</v>
      </c>
      <c r="K1864" s="11" t="s">
        <v>239</v>
      </c>
      <c r="L1864" s="11">
        <v>0</v>
      </c>
      <c r="M1864" s="13">
        <v>6.9584999999999994E-2</v>
      </c>
      <c r="N1864" s="13" t="s">
        <v>247</v>
      </c>
      <c r="O1864" s="13" t="s">
        <v>257</v>
      </c>
      <c r="P1864" s="13">
        <v>0.39539999999999997</v>
      </c>
      <c r="Q1864" s="7" t="s">
        <v>261</v>
      </c>
      <c r="R1864" s="7" t="s">
        <v>262</v>
      </c>
      <c r="S1864" s="7">
        <v>0</v>
      </c>
      <c r="T1864" s="7" t="s">
        <v>268</v>
      </c>
      <c r="U1864" s="7" t="s">
        <v>269</v>
      </c>
      <c r="V1864" s="7">
        <v>1</v>
      </c>
      <c r="W1864" s="9">
        <v>45657</v>
      </c>
      <c r="X1864" s="7">
        <v>47</v>
      </c>
      <c r="Y1864" s="7">
        <v>26</v>
      </c>
      <c r="Z1864" s="11">
        <v>29505</v>
      </c>
      <c r="AA1864" s="11">
        <v>767130</v>
      </c>
      <c r="AB1864" s="11">
        <v>9434.74</v>
      </c>
      <c r="AC1864" s="11">
        <v>245303.24</v>
      </c>
      <c r="AD1864" s="11">
        <v>0</v>
      </c>
      <c r="AE1864" s="11">
        <v>0</v>
      </c>
      <c r="AF1864" s="11">
        <v>38939.74</v>
      </c>
      <c r="AG1864" s="11">
        <v>0</v>
      </c>
      <c r="AH1864" s="11">
        <v>1012433.24</v>
      </c>
      <c r="AI1864" s="11">
        <v>0</v>
      </c>
      <c r="AJ1864" s="11">
        <v>589262.67999999016</v>
      </c>
      <c r="AK1864" s="11">
        <v>0</v>
      </c>
      <c r="AL1864" s="13">
        <v>3.982181086313652E-3</v>
      </c>
      <c r="AM1864" s="7">
        <v>4557</v>
      </c>
      <c r="AN1864" s="7" t="s">
        <v>277</v>
      </c>
      <c r="AO1864" s="9">
        <v>46446</v>
      </c>
      <c r="AP1864" s="9">
        <v>46418</v>
      </c>
      <c r="AQ1864" s="7">
        <v>28</v>
      </c>
      <c r="AR1864" s="7">
        <v>789</v>
      </c>
      <c r="AS1864" s="15">
        <v>0.86466308658570323</v>
      </c>
      <c r="AT1864" s="11">
        <v>802.25701960473555</v>
      </c>
      <c r="AU1864" s="11">
        <v>802.25701960473555</v>
      </c>
      <c r="AV1864" s="11">
        <v>0</v>
      </c>
      <c r="AW1864" s="11">
        <v>0</v>
      </c>
      <c r="AX1864" s="11">
        <v>802.25701960473555</v>
      </c>
      <c r="AY1864" s="11">
        <v>802.25701960473555</v>
      </c>
      <c r="AZ1864" s="13">
        <v>4.5763592138171596E-3</v>
      </c>
      <c r="BA1864" s="11">
        <v>921.96116247347652</v>
      </c>
      <c r="BB1864" s="11">
        <v>921.96116247347652</v>
      </c>
      <c r="BC1864" s="11"/>
      <c r="BD1864" s="11"/>
      <c r="BE1864" s="11"/>
      <c r="BF1864" s="11">
        <v>0</v>
      </c>
      <c r="BG1864" s="11">
        <v>0</v>
      </c>
      <c r="BH1864" s="11">
        <v>921.96116247347652</v>
      </c>
      <c r="BI1864" s="11">
        <v>921.96116247347652</v>
      </c>
      <c r="BJ1864" s="11">
        <v>921.96116247347652</v>
      </c>
      <c r="BK1864" s="11">
        <v>0</v>
      </c>
      <c r="BL1864" s="11">
        <v>921.96116247347652</v>
      </c>
    </row>
    <row r="1865" spans="1:64" hidden="1" x14ac:dyDescent="0.25">
      <c r="A1865" s="7">
        <v>501107</v>
      </c>
      <c r="B1865" s="7" t="s">
        <v>214</v>
      </c>
      <c r="C1865" s="9">
        <v>45239</v>
      </c>
      <c r="D1865" s="9">
        <v>47066</v>
      </c>
      <c r="E1865" s="9">
        <v>47066</v>
      </c>
      <c r="F1865" s="7" t="s">
        <v>237</v>
      </c>
      <c r="G1865" s="11">
        <v>1601695.9199999899</v>
      </c>
      <c r="H1865" s="11">
        <v>29505</v>
      </c>
      <c r="I1865" s="11" t="s">
        <v>239</v>
      </c>
      <c r="J1865" s="11">
        <v>9434.74</v>
      </c>
      <c r="K1865" s="11" t="s">
        <v>239</v>
      </c>
      <c r="L1865" s="11">
        <v>0</v>
      </c>
      <c r="M1865" s="13">
        <v>6.9584999999999994E-2</v>
      </c>
      <c r="N1865" s="13" t="s">
        <v>247</v>
      </c>
      <c r="O1865" s="13" t="s">
        <v>257</v>
      </c>
      <c r="P1865" s="13">
        <v>0.39539999999999997</v>
      </c>
      <c r="Q1865" s="7" t="s">
        <v>261</v>
      </c>
      <c r="R1865" s="7" t="s">
        <v>262</v>
      </c>
      <c r="S1865" s="7">
        <v>0</v>
      </c>
      <c r="T1865" s="7" t="s">
        <v>268</v>
      </c>
      <c r="U1865" s="7" t="s">
        <v>269</v>
      </c>
      <c r="V1865" s="7">
        <v>1</v>
      </c>
      <c r="W1865" s="9">
        <v>45657</v>
      </c>
      <c r="X1865" s="7">
        <v>47</v>
      </c>
      <c r="Y1865" s="7">
        <v>27</v>
      </c>
      <c r="Z1865" s="11">
        <v>29505</v>
      </c>
      <c r="AA1865" s="11">
        <v>796635</v>
      </c>
      <c r="AB1865" s="11">
        <v>9434.74</v>
      </c>
      <c r="AC1865" s="11">
        <v>254737.98</v>
      </c>
      <c r="AD1865" s="11">
        <v>0</v>
      </c>
      <c r="AE1865" s="11">
        <v>0</v>
      </c>
      <c r="AF1865" s="11">
        <v>38939.74</v>
      </c>
      <c r="AG1865" s="11">
        <v>0</v>
      </c>
      <c r="AH1865" s="11">
        <v>1051372.98</v>
      </c>
      <c r="AI1865" s="11">
        <v>0</v>
      </c>
      <c r="AJ1865" s="11">
        <v>550322.93999999017</v>
      </c>
      <c r="AK1865" s="11">
        <v>0</v>
      </c>
      <c r="AL1865" s="13">
        <v>3.9662596636117486E-3</v>
      </c>
      <c r="AM1865" s="7">
        <v>4558</v>
      </c>
      <c r="AN1865" s="7" t="s">
        <v>278</v>
      </c>
      <c r="AO1865" s="9">
        <v>46477</v>
      </c>
      <c r="AP1865" s="9">
        <v>46446</v>
      </c>
      <c r="AQ1865" s="7">
        <v>31</v>
      </c>
      <c r="AR1865" s="7">
        <v>820</v>
      </c>
      <c r="AS1865" s="15">
        <v>0.85973700292899147</v>
      </c>
      <c r="AT1865" s="11">
        <v>741.9951113177666</v>
      </c>
      <c r="AU1865" s="11">
        <v>741.9951113177666</v>
      </c>
      <c r="AV1865" s="11">
        <v>0</v>
      </c>
      <c r="AW1865" s="11">
        <v>0</v>
      </c>
      <c r="AX1865" s="11">
        <v>741.9951113177666</v>
      </c>
      <c r="AY1865" s="11">
        <v>741.9951113177666</v>
      </c>
      <c r="AZ1865" s="13">
        <v>4.5553194197905933E-3</v>
      </c>
      <c r="BA1865" s="11">
        <v>852.19451741533044</v>
      </c>
      <c r="BB1865" s="11">
        <v>852.19451741533044</v>
      </c>
      <c r="BC1865" s="11"/>
      <c r="BD1865" s="11"/>
      <c r="BE1865" s="11"/>
      <c r="BF1865" s="11">
        <v>0</v>
      </c>
      <c r="BG1865" s="11">
        <v>0</v>
      </c>
      <c r="BH1865" s="11">
        <v>852.19451741533044</v>
      </c>
      <c r="BI1865" s="11">
        <v>852.19451741533044</v>
      </c>
      <c r="BJ1865" s="11">
        <v>852.19451741533044</v>
      </c>
      <c r="BK1865" s="11">
        <v>0</v>
      </c>
      <c r="BL1865" s="11">
        <v>852.19451741533044</v>
      </c>
    </row>
    <row r="1866" spans="1:64" hidden="1" x14ac:dyDescent="0.25">
      <c r="A1866" s="7">
        <v>501107</v>
      </c>
      <c r="B1866" s="7" t="s">
        <v>214</v>
      </c>
      <c r="C1866" s="9">
        <v>45239</v>
      </c>
      <c r="D1866" s="9">
        <v>47066</v>
      </c>
      <c r="E1866" s="9">
        <v>47066</v>
      </c>
      <c r="F1866" s="7" t="s">
        <v>237</v>
      </c>
      <c r="G1866" s="11">
        <v>1601695.9199999899</v>
      </c>
      <c r="H1866" s="11">
        <v>29505</v>
      </c>
      <c r="I1866" s="11" t="s">
        <v>239</v>
      </c>
      <c r="J1866" s="11">
        <v>9434.74</v>
      </c>
      <c r="K1866" s="11" t="s">
        <v>239</v>
      </c>
      <c r="L1866" s="11">
        <v>0</v>
      </c>
      <c r="M1866" s="13">
        <v>6.9584999999999994E-2</v>
      </c>
      <c r="N1866" s="13" t="s">
        <v>247</v>
      </c>
      <c r="O1866" s="13" t="s">
        <v>257</v>
      </c>
      <c r="P1866" s="13">
        <v>0.39539999999999997</v>
      </c>
      <c r="Q1866" s="7" t="s">
        <v>261</v>
      </c>
      <c r="R1866" s="7" t="s">
        <v>262</v>
      </c>
      <c r="S1866" s="7">
        <v>0</v>
      </c>
      <c r="T1866" s="7" t="s">
        <v>268</v>
      </c>
      <c r="U1866" s="7" t="s">
        <v>269</v>
      </c>
      <c r="V1866" s="7">
        <v>1</v>
      </c>
      <c r="W1866" s="9">
        <v>45657</v>
      </c>
      <c r="X1866" s="7">
        <v>47</v>
      </c>
      <c r="Y1866" s="7">
        <v>28</v>
      </c>
      <c r="Z1866" s="11">
        <v>29505</v>
      </c>
      <c r="AA1866" s="11">
        <v>826140</v>
      </c>
      <c r="AB1866" s="11">
        <v>9434.74</v>
      </c>
      <c r="AC1866" s="11">
        <v>264172.71999999997</v>
      </c>
      <c r="AD1866" s="11">
        <v>0</v>
      </c>
      <c r="AE1866" s="11">
        <v>0</v>
      </c>
      <c r="AF1866" s="11">
        <v>38939.74</v>
      </c>
      <c r="AG1866" s="11">
        <v>0</v>
      </c>
      <c r="AH1866" s="11">
        <v>1090312.72</v>
      </c>
      <c r="AI1866" s="11">
        <v>0</v>
      </c>
      <c r="AJ1866" s="11">
        <v>511383.19999999017</v>
      </c>
      <c r="AK1866" s="11">
        <v>0</v>
      </c>
      <c r="AL1866" s="13">
        <v>3.9504018974074739E-3</v>
      </c>
      <c r="AM1866" s="7">
        <v>4559</v>
      </c>
      <c r="AN1866" s="7" t="s">
        <v>279</v>
      </c>
      <c r="AO1866" s="9">
        <v>46507</v>
      </c>
      <c r="AP1866" s="9">
        <v>46477</v>
      </c>
      <c r="AQ1866" s="7">
        <v>30</v>
      </c>
      <c r="AR1866" s="7">
        <v>850</v>
      </c>
      <c r="AS1866" s="15">
        <v>0.85499654793731339</v>
      </c>
      <c r="AT1866" s="11">
        <v>682.9497712037828</v>
      </c>
      <c r="AU1866" s="11">
        <v>682.9497712037828</v>
      </c>
      <c r="AV1866" s="11">
        <v>0</v>
      </c>
      <c r="AW1866" s="11">
        <v>0</v>
      </c>
      <c r="AX1866" s="11">
        <v>682.9497712037828</v>
      </c>
      <c r="AY1866" s="11">
        <v>682.9497712037828</v>
      </c>
      <c r="AZ1866" s="13">
        <v>4.5343763561366268E-3</v>
      </c>
      <c r="BA1866" s="11">
        <v>783.90790997940064</v>
      </c>
      <c r="BB1866" s="11">
        <v>783.90790997940064</v>
      </c>
      <c r="BC1866" s="11"/>
      <c r="BD1866" s="11"/>
      <c r="BE1866" s="11"/>
      <c r="BF1866" s="11">
        <v>0</v>
      </c>
      <c r="BG1866" s="11">
        <v>0</v>
      </c>
      <c r="BH1866" s="11">
        <v>783.90790997940064</v>
      </c>
      <c r="BI1866" s="11">
        <v>783.90790997940064</v>
      </c>
      <c r="BJ1866" s="11">
        <v>783.90790997940064</v>
      </c>
      <c r="BK1866" s="11">
        <v>0</v>
      </c>
      <c r="BL1866" s="11">
        <v>783.90790997940064</v>
      </c>
    </row>
    <row r="1867" spans="1:64" hidden="1" x14ac:dyDescent="0.25">
      <c r="A1867" s="7">
        <v>501107</v>
      </c>
      <c r="B1867" s="7" t="s">
        <v>214</v>
      </c>
      <c r="C1867" s="9">
        <v>45239</v>
      </c>
      <c r="D1867" s="9">
        <v>47066</v>
      </c>
      <c r="E1867" s="9">
        <v>47066</v>
      </c>
      <c r="F1867" s="7" t="s">
        <v>237</v>
      </c>
      <c r="G1867" s="11">
        <v>1601695.9199999899</v>
      </c>
      <c r="H1867" s="11">
        <v>29505</v>
      </c>
      <c r="I1867" s="11" t="s">
        <v>239</v>
      </c>
      <c r="J1867" s="11">
        <v>9434.74</v>
      </c>
      <c r="K1867" s="11" t="s">
        <v>239</v>
      </c>
      <c r="L1867" s="11">
        <v>0</v>
      </c>
      <c r="M1867" s="13">
        <v>6.9584999999999994E-2</v>
      </c>
      <c r="N1867" s="13" t="s">
        <v>247</v>
      </c>
      <c r="O1867" s="13" t="s">
        <v>257</v>
      </c>
      <c r="P1867" s="13">
        <v>0.39539999999999997</v>
      </c>
      <c r="Q1867" s="7" t="s">
        <v>261</v>
      </c>
      <c r="R1867" s="7" t="s">
        <v>262</v>
      </c>
      <c r="S1867" s="7">
        <v>0</v>
      </c>
      <c r="T1867" s="7" t="s">
        <v>268</v>
      </c>
      <c r="U1867" s="7" t="s">
        <v>269</v>
      </c>
      <c r="V1867" s="7">
        <v>1</v>
      </c>
      <c r="W1867" s="9">
        <v>45657</v>
      </c>
      <c r="X1867" s="7">
        <v>47</v>
      </c>
      <c r="Y1867" s="7">
        <v>29</v>
      </c>
      <c r="Z1867" s="11">
        <v>29505</v>
      </c>
      <c r="AA1867" s="11">
        <v>855645</v>
      </c>
      <c r="AB1867" s="11">
        <v>9434.74</v>
      </c>
      <c r="AC1867" s="11">
        <v>273607.46000000002</v>
      </c>
      <c r="AD1867" s="11">
        <v>0</v>
      </c>
      <c r="AE1867" s="11">
        <v>0</v>
      </c>
      <c r="AF1867" s="11">
        <v>38939.74</v>
      </c>
      <c r="AG1867" s="11">
        <v>0</v>
      </c>
      <c r="AH1867" s="11">
        <v>1129252.46</v>
      </c>
      <c r="AI1867" s="11">
        <v>0</v>
      </c>
      <c r="AJ1867" s="11">
        <v>472443.45999999018</v>
      </c>
      <c r="AK1867" s="11">
        <v>0</v>
      </c>
      <c r="AL1867" s="13">
        <v>3.9346075331917474E-3</v>
      </c>
      <c r="AM1867" s="7">
        <v>4560</v>
      </c>
      <c r="AN1867" s="7" t="s">
        <v>280</v>
      </c>
      <c r="AO1867" s="9">
        <v>46538</v>
      </c>
      <c r="AP1867" s="9">
        <v>46507</v>
      </c>
      <c r="AQ1867" s="7">
        <v>31</v>
      </c>
      <c r="AR1867" s="7">
        <v>881</v>
      </c>
      <c r="AS1867" s="15">
        <v>0.85012553564746296</v>
      </c>
      <c r="AT1867" s="11">
        <v>624.84311248816346</v>
      </c>
      <c r="AU1867" s="11">
        <v>624.84311248816346</v>
      </c>
      <c r="AV1867" s="11">
        <v>0</v>
      </c>
      <c r="AW1867" s="11">
        <v>0</v>
      </c>
      <c r="AX1867" s="11">
        <v>624.84311248816346</v>
      </c>
      <c r="AY1867" s="11">
        <v>624.84311248816346</v>
      </c>
      <c r="AZ1867" s="13">
        <v>4.513529578137998E-3</v>
      </c>
      <c r="BA1867" s="11">
        <v>716.77997007832539</v>
      </c>
      <c r="BB1867" s="11">
        <v>716.77997007832539</v>
      </c>
      <c r="BC1867" s="11"/>
      <c r="BD1867" s="11"/>
      <c r="BE1867" s="11"/>
      <c r="BF1867" s="11">
        <v>0</v>
      </c>
      <c r="BG1867" s="11">
        <v>0</v>
      </c>
      <c r="BH1867" s="11">
        <v>716.77997007832539</v>
      </c>
      <c r="BI1867" s="11">
        <v>716.77997007832539</v>
      </c>
      <c r="BJ1867" s="11">
        <v>716.77997007832539</v>
      </c>
      <c r="BK1867" s="11">
        <v>0</v>
      </c>
      <c r="BL1867" s="11">
        <v>716.77997007832539</v>
      </c>
    </row>
    <row r="1868" spans="1:64" hidden="1" x14ac:dyDescent="0.25">
      <c r="A1868" s="7">
        <v>501107</v>
      </c>
      <c r="B1868" s="7" t="s">
        <v>214</v>
      </c>
      <c r="C1868" s="9">
        <v>45239</v>
      </c>
      <c r="D1868" s="9">
        <v>47066</v>
      </c>
      <c r="E1868" s="9">
        <v>47066</v>
      </c>
      <c r="F1868" s="7" t="s">
        <v>237</v>
      </c>
      <c r="G1868" s="11">
        <v>1601695.9199999899</v>
      </c>
      <c r="H1868" s="11">
        <v>29505</v>
      </c>
      <c r="I1868" s="11" t="s">
        <v>239</v>
      </c>
      <c r="J1868" s="11">
        <v>9434.74</v>
      </c>
      <c r="K1868" s="11" t="s">
        <v>239</v>
      </c>
      <c r="L1868" s="11">
        <v>0</v>
      </c>
      <c r="M1868" s="13">
        <v>6.9584999999999994E-2</v>
      </c>
      <c r="N1868" s="13" t="s">
        <v>247</v>
      </c>
      <c r="O1868" s="13" t="s">
        <v>257</v>
      </c>
      <c r="P1868" s="13">
        <v>0.39539999999999997</v>
      </c>
      <c r="Q1868" s="7" t="s">
        <v>261</v>
      </c>
      <c r="R1868" s="7" t="s">
        <v>262</v>
      </c>
      <c r="S1868" s="7">
        <v>0</v>
      </c>
      <c r="T1868" s="7" t="s">
        <v>268</v>
      </c>
      <c r="U1868" s="7" t="s">
        <v>269</v>
      </c>
      <c r="V1868" s="7">
        <v>1</v>
      </c>
      <c r="W1868" s="9">
        <v>45657</v>
      </c>
      <c r="X1868" s="7">
        <v>47</v>
      </c>
      <c r="Y1868" s="7">
        <v>30</v>
      </c>
      <c r="Z1868" s="11">
        <v>29505</v>
      </c>
      <c r="AA1868" s="11">
        <v>885150</v>
      </c>
      <c r="AB1868" s="11">
        <v>9434.74</v>
      </c>
      <c r="AC1868" s="11">
        <v>283042.2</v>
      </c>
      <c r="AD1868" s="11">
        <v>0</v>
      </c>
      <c r="AE1868" s="11">
        <v>0</v>
      </c>
      <c r="AF1868" s="11">
        <v>38939.74</v>
      </c>
      <c r="AG1868" s="11">
        <v>0</v>
      </c>
      <c r="AH1868" s="11">
        <v>1168192.2</v>
      </c>
      <c r="AI1868" s="11">
        <v>0</v>
      </c>
      <c r="AJ1868" s="11">
        <v>433503.71999999019</v>
      </c>
      <c r="AK1868" s="11">
        <v>0</v>
      </c>
      <c r="AL1868" s="13">
        <v>3.9188763174725638E-3</v>
      </c>
      <c r="AM1868" s="7">
        <v>4561</v>
      </c>
      <c r="AN1868" s="7" t="s">
        <v>281</v>
      </c>
      <c r="AO1868" s="9">
        <v>46568</v>
      </c>
      <c r="AP1868" s="9">
        <v>46538</v>
      </c>
      <c r="AQ1868" s="7">
        <v>30</v>
      </c>
      <c r="AR1868" s="7">
        <v>911</v>
      </c>
      <c r="AS1868" s="15">
        <v>0.84543807677889793</v>
      </c>
      <c r="AT1868" s="11">
        <v>567.90128883085686</v>
      </c>
      <c r="AU1868" s="11">
        <v>567.90128883085686</v>
      </c>
      <c r="AV1868" s="11">
        <v>0</v>
      </c>
      <c r="AW1868" s="11">
        <v>0</v>
      </c>
      <c r="AX1868" s="11">
        <v>567.90128883085686</v>
      </c>
      <c r="AY1868" s="11">
        <v>567.90128883085686</v>
      </c>
      <c r="AZ1868" s="13">
        <v>4.4927786431215866E-3</v>
      </c>
      <c r="BA1868" s="11">
        <v>651.06795294474364</v>
      </c>
      <c r="BB1868" s="11">
        <v>651.06795294474364</v>
      </c>
      <c r="BC1868" s="11"/>
      <c r="BD1868" s="11"/>
      <c r="BE1868" s="11"/>
      <c r="BF1868" s="11">
        <v>0</v>
      </c>
      <c r="BG1868" s="11">
        <v>0</v>
      </c>
      <c r="BH1868" s="11">
        <v>651.06795294474364</v>
      </c>
      <c r="BI1868" s="11">
        <v>651.06795294474364</v>
      </c>
      <c r="BJ1868" s="11">
        <v>651.06795294474364</v>
      </c>
      <c r="BK1868" s="11">
        <v>0</v>
      </c>
      <c r="BL1868" s="11">
        <v>651.06795294474364</v>
      </c>
    </row>
    <row r="1869" spans="1:64" hidden="1" x14ac:dyDescent="0.25">
      <c r="A1869" s="7">
        <v>501107</v>
      </c>
      <c r="B1869" s="7" t="s">
        <v>214</v>
      </c>
      <c r="C1869" s="9">
        <v>45239</v>
      </c>
      <c r="D1869" s="9">
        <v>47066</v>
      </c>
      <c r="E1869" s="9">
        <v>47066</v>
      </c>
      <c r="F1869" s="7" t="s">
        <v>237</v>
      </c>
      <c r="G1869" s="11">
        <v>1601695.9199999899</v>
      </c>
      <c r="H1869" s="11">
        <v>29505</v>
      </c>
      <c r="I1869" s="11" t="s">
        <v>239</v>
      </c>
      <c r="J1869" s="11">
        <v>9434.74</v>
      </c>
      <c r="K1869" s="11" t="s">
        <v>239</v>
      </c>
      <c r="L1869" s="11">
        <v>0</v>
      </c>
      <c r="M1869" s="13">
        <v>6.9584999999999994E-2</v>
      </c>
      <c r="N1869" s="13" t="s">
        <v>247</v>
      </c>
      <c r="O1869" s="13" t="s">
        <v>257</v>
      </c>
      <c r="P1869" s="13">
        <v>0.39539999999999997</v>
      </c>
      <c r="Q1869" s="7" t="s">
        <v>261</v>
      </c>
      <c r="R1869" s="7" t="s">
        <v>262</v>
      </c>
      <c r="S1869" s="7">
        <v>0</v>
      </c>
      <c r="T1869" s="7" t="s">
        <v>268</v>
      </c>
      <c r="U1869" s="7" t="s">
        <v>269</v>
      </c>
      <c r="V1869" s="7">
        <v>1</v>
      </c>
      <c r="W1869" s="9">
        <v>45657</v>
      </c>
      <c r="X1869" s="7">
        <v>47</v>
      </c>
      <c r="Y1869" s="7">
        <v>31</v>
      </c>
      <c r="Z1869" s="11">
        <v>29505</v>
      </c>
      <c r="AA1869" s="11">
        <v>914655</v>
      </c>
      <c r="AB1869" s="11">
        <v>9434.74</v>
      </c>
      <c r="AC1869" s="11">
        <v>292476.94</v>
      </c>
      <c r="AD1869" s="11">
        <v>0</v>
      </c>
      <c r="AE1869" s="11">
        <v>0</v>
      </c>
      <c r="AF1869" s="11">
        <v>38939.74</v>
      </c>
      <c r="AG1869" s="11">
        <v>0</v>
      </c>
      <c r="AH1869" s="11">
        <v>1207131.94</v>
      </c>
      <c r="AI1869" s="11">
        <v>0</v>
      </c>
      <c r="AJ1869" s="11">
        <v>394563.9799999902</v>
      </c>
      <c r="AK1869" s="11">
        <v>0</v>
      </c>
      <c r="AL1869" s="13">
        <v>3.9032079977717742E-3</v>
      </c>
      <c r="AM1869" s="7">
        <v>4562</v>
      </c>
      <c r="AN1869" s="7" t="s">
        <v>282</v>
      </c>
      <c r="AO1869" s="9">
        <v>46599</v>
      </c>
      <c r="AP1869" s="9">
        <v>46568</v>
      </c>
      <c r="AQ1869" s="7">
        <v>31</v>
      </c>
      <c r="AR1869" s="7">
        <v>942</v>
      </c>
      <c r="AS1869" s="15">
        <v>0.84062152018316361</v>
      </c>
      <c r="AT1869" s="11">
        <v>511.88959225171862</v>
      </c>
      <c r="AU1869" s="11">
        <v>511.88959225171862</v>
      </c>
      <c r="AV1869" s="11">
        <v>0</v>
      </c>
      <c r="AW1869" s="11">
        <v>0</v>
      </c>
      <c r="AX1869" s="11">
        <v>511.88959225171862</v>
      </c>
      <c r="AY1869" s="11">
        <v>511.88959225171862</v>
      </c>
      <c r="AZ1869" s="13">
        <v>4.472123110449977E-3</v>
      </c>
      <c r="BA1869" s="11">
        <v>586.50045726863175</v>
      </c>
      <c r="BB1869" s="11">
        <v>586.50045726863175</v>
      </c>
      <c r="BC1869" s="11"/>
      <c r="BD1869" s="11"/>
      <c r="BE1869" s="11"/>
      <c r="BF1869" s="11">
        <v>0</v>
      </c>
      <c r="BG1869" s="11">
        <v>0</v>
      </c>
      <c r="BH1869" s="11">
        <v>586.50045726863175</v>
      </c>
      <c r="BI1869" s="11">
        <v>586.50045726863175</v>
      </c>
      <c r="BJ1869" s="11">
        <v>586.50045726863175</v>
      </c>
      <c r="BK1869" s="11">
        <v>0</v>
      </c>
      <c r="BL1869" s="11">
        <v>586.50045726863175</v>
      </c>
    </row>
    <row r="1870" spans="1:64" hidden="1" x14ac:dyDescent="0.25">
      <c r="A1870" s="7">
        <v>501107</v>
      </c>
      <c r="B1870" s="7" t="s">
        <v>214</v>
      </c>
      <c r="C1870" s="9">
        <v>45239</v>
      </c>
      <c r="D1870" s="9">
        <v>47066</v>
      </c>
      <c r="E1870" s="9">
        <v>47066</v>
      </c>
      <c r="F1870" s="7" t="s">
        <v>237</v>
      </c>
      <c r="G1870" s="11">
        <v>1601695.9199999899</v>
      </c>
      <c r="H1870" s="11">
        <v>29505</v>
      </c>
      <c r="I1870" s="11" t="s">
        <v>239</v>
      </c>
      <c r="J1870" s="11">
        <v>9434.74</v>
      </c>
      <c r="K1870" s="11" t="s">
        <v>239</v>
      </c>
      <c r="L1870" s="11">
        <v>0</v>
      </c>
      <c r="M1870" s="13">
        <v>6.9584999999999994E-2</v>
      </c>
      <c r="N1870" s="13" t="s">
        <v>247</v>
      </c>
      <c r="O1870" s="13" t="s">
        <v>257</v>
      </c>
      <c r="P1870" s="13">
        <v>0.39539999999999997</v>
      </c>
      <c r="Q1870" s="7" t="s">
        <v>261</v>
      </c>
      <c r="R1870" s="7" t="s">
        <v>262</v>
      </c>
      <c r="S1870" s="7">
        <v>0</v>
      </c>
      <c r="T1870" s="7" t="s">
        <v>268</v>
      </c>
      <c r="U1870" s="7" t="s">
        <v>269</v>
      </c>
      <c r="V1870" s="7">
        <v>1</v>
      </c>
      <c r="W1870" s="9">
        <v>45657</v>
      </c>
      <c r="X1870" s="7">
        <v>47</v>
      </c>
      <c r="Y1870" s="7">
        <v>32</v>
      </c>
      <c r="Z1870" s="11">
        <v>29505</v>
      </c>
      <c r="AA1870" s="11">
        <v>944160</v>
      </c>
      <c r="AB1870" s="11">
        <v>9434.74</v>
      </c>
      <c r="AC1870" s="11">
        <v>301911.67999999999</v>
      </c>
      <c r="AD1870" s="11">
        <v>0</v>
      </c>
      <c r="AE1870" s="11">
        <v>0</v>
      </c>
      <c r="AF1870" s="11">
        <v>38939.74</v>
      </c>
      <c r="AG1870" s="11">
        <v>0</v>
      </c>
      <c r="AH1870" s="11">
        <v>1246071.68</v>
      </c>
      <c r="AI1870" s="11">
        <v>0</v>
      </c>
      <c r="AJ1870" s="11">
        <v>355624.23999999021</v>
      </c>
      <c r="AK1870" s="11">
        <v>0</v>
      </c>
      <c r="AL1870" s="13">
        <v>3.887602322620753E-3</v>
      </c>
      <c r="AM1870" s="7">
        <v>4563</v>
      </c>
      <c r="AN1870" s="7" t="s">
        <v>283</v>
      </c>
      <c r="AO1870" s="9">
        <v>46630</v>
      </c>
      <c r="AP1870" s="9">
        <v>46599</v>
      </c>
      <c r="AQ1870" s="7">
        <v>31</v>
      </c>
      <c r="AR1870" s="7">
        <v>973</v>
      </c>
      <c r="AS1870" s="15">
        <v>0.83583240405655068</v>
      </c>
      <c r="AT1870" s="11">
        <v>456.90831083970329</v>
      </c>
      <c r="AU1870" s="11">
        <v>456.90831083970329</v>
      </c>
      <c r="AV1870" s="11">
        <v>0</v>
      </c>
      <c r="AW1870" s="11">
        <v>0</v>
      </c>
      <c r="AX1870" s="11">
        <v>456.90831083970329</v>
      </c>
      <c r="AY1870" s="11">
        <v>456.90831083970329</v>
      </c>
      <c r="AZ1870" s="13">
        <v>4.4515625415108007E-3</v>
      </c>
      <c r="BA1870" s="11">
        <v>523.19032469037199</v>
      </c>
      <c r="BB1870" s="11">
        <v>523.19032469037199</v>
      </c>
      <c r="BC1870" s="11"/>
      <c r="BD1870" s="11"/>
      <c r="BE1870" s="11"/>
      <c r="BF1870" s="11">
        <v>0</v>
      </c>
      <c r="BG1870" s="11">
        <v>0</v>
      </c>
      <c r="BH1870" s="11">
        <v>523.19032469037199</v>
      </c>
      <c r="BI1870" s="11">
        <v>523.19032469037199</v>
      </c>
      <c r="BJ1870" s="11">
        <v>523.19032469037199</v>
      </c>
      <c r="BK1870" s="11">
        <v>0</v>
      </c>
      <c r="BL1870" s="11">
        <v>523.19032469037199</v>
      </c>
    </row>
    <row r="1871" spans="1:64" hidden="1" x14ac:dyDescent="0.25">
      <c r="A1871" s="7">
        <v>501107</v>
      </c>
      <c r="B1871" s="7" t="s">
        <v>214</v>
      </c>
      <c r="C1871" s="9">
        <v>45239</v>
      </c>
      <c r="D1871" s="9">
        <v>47066</v>
      </c>
      <c r="E1871" s="9">
        <v>47066</v>
      </c>
      <c r="F1871" s="7" t="s">
        <v>237</v>
      </c>
      <c r="G1871" s="11">
        <v>1601695.9199999899</v>
      </c>
      <c r="H1871" s="11">
        <v>29505</v>
      </c>
      <c r="I1871" s="11" t="s">
        <v>239</v>
      </c>
      <c r="J1871" s="11">
        <v>9434.74</v>
      </c>
      <c r="K1871" s="11" t="s">
        <v>239</v>
      </c>
      <c r="L1871" s="11">
        <v>0</v>
      </c>
      <c r="M1871" s="13">
        <v>6.9584999999999994E-2</v>
      </c>
      <c r="N1871" s="13" t="s">
        <v>247</v>
      </c>
      <c r="O1871" s="13" t="s">
        <v>257</v>
      </c>
      <c r="P1871" s="13">
        <v>0.39539999999999997</v>
      </c>
      <c r="Q1871" s="7" t="s">
        <v>261</v>
      </c>
      <c r="R1871" s="7" t="s">
        <v>262</v>
      </c>
      <c r="S1871" s="7">
        <v>0</v>
      </c>
      <c r="T1871" s="7" t="s">
        <v>268</v>
      </c>
      <c r="U1871" s="7" t="s">
        <v>269</v>
      </c>
      <c r="V1871" s="7">
        <v>1</v>
      </c>
      <c r="W1871" s="9">
        <v>45657</v>
      </c>
      <c r="X1871" s="7">
        <v>47</v>
      </c>
      <c r="Y1871" s="7">
        <v>33</v>
      </c>
      <c r="Z1871" s="11">
        <v>29505</v>
      </c>
      <c r="AA1871" s="11">
        <v>973665</v>
      </c>
      <c r="AB1871" s="11">
        <v>9434.74</v>
      </c>
      <c r="AC1871" s="11">
        <v>311346.42</v>
      </c>
      <c r="AD1871" s="11">
        <v>0</v>
      </c>
      <c r="AE1871" s="11">
        <v>0</v>
      </c>
      <c r="AF1871" s="11">
        <v>38939.74</v>
      </c>
      <c r="AG1871" s="11">
        <v>0</v>
      </c>
      <c r="AH1871" s="11">
        <v>1285011.42</v>
      </c>
      <c r="AI1871" s="11">
        <v>0</v>
      </c>
      <c r="AJ1871" s="11">
        <v>316684.49999999022</v>
      </c>
      <c r="AK1871" s="11">
        <v>0</v>
      </c>
      <c r="AL1871" s="13">
        <v>3.8720590415560752E-3</v>
      </c>
      <c r="AM1871" s="7">
        <v>4564</v>
      </c>
      <c r="AN1871" s="7" t="s">
        <v>284</v>
      </c>
      <c r="AO1871" s="9">
        <v>46660</v>
      </c>
      <c r="AP1871" s="9">
        <v>46630</v>
      </c>
      <c r="AQ1871" s="7">
        <v>30</v>
      </c>
      <c r="AR1871" s="7">
        <v>1003</v>
      </c>
      <c r="AS1871" s="15">
        <v>0.8312237552738212</v>
      </c>
      <c r="AT1871" s="11">
        <v>403.01702205520093</v>
      </c>
      <c r="AU1871" s="11">
        <v>403.01702205520093</v>
      </c>
      <c r="AV1871" s="11">
        <v>0</v>
      </c>
      <c r="AW1871" s="11">
        <v>0</v>
      </c>
      <c r="AX1871" s="11">
        <v>403.01702205520093</v>
      </c>
      <c r="AY1871" s="11">
        <v>403.01702205520093</v>
      </c>
      <c r="AZ1871" s="13">
        <v>4.4310964997090752E-3</v>
      </c>
      <c r="BA1871" s="11">
        <v>461.20353449835528</v>
      </c>
      <c r="BB1871" s="11">
        <v>461.20353449835528</v>
      </c>
      <c r="BC1871" s="11"/>
      <c r="BD1871" s="11"/>
      <c r="BE1871" s="11"/>
      <c r="BF1871" s="11">
        <v>0</v>
      </c>
      <c r="BG1871" s="11">
        <v>0</v>
      </c>
      <c r="BH1871" s="11">
        <v>461.20353449835528</v>
      </c>
      <c r="BI1871" s="11">
        <v>461.20353449835528</v>
      </c>
      <c r="BJ1871" s="11">
        <v>461.20353449835528</v>
      </c>
      <c r="BK1871" s="11">
        <v>0</v>
      </c>
      <c r="BL1871" s="11">
        <v>461.20353449835528</v>
      </c>
    </row>
    <row r="1872" spans="1:64" hidden="1" x14ac:dyDescent="0.25">
      <c r="A1872" s="7">
        <v>501107</v>
      </c>
      <c r="B1872" s="7" t="s">
        <v>214</v>
      </c>
      <c r="C1872" s="9">
        <v>45239</v>
      </c>
      <c r="D1872" s="9">
        <v>47066</v>
      </c>
      <c r="E1872" s="9">
        <v>47066</v>
      </c>
      <c r="F1872" s="7" t="s">
        <v>237</v>
      </c>
      <c r="G1872" s="11">
        <v>1601695.9199999899</v>
      </c>
      <c r="H1872" s="11">
        <v>29505</v>
      </c>
      <c r="I1872" s="11" t="s">
        <v>239</v>
      </c>
      <c r="J1872" s="11">
        <v>9434.74</v>
      </c>
      <c r="K1872" s="11" t="s">
        <v>239</v>
      </c>
      <c r="L1872" s="11">
        <v>0</v>
      </c>
      <c r="M1872" s="13">
        <v>6.9584999999999994E-2</v>
      </c>
      <c r="N1872" s="13" t="s">
        <v>247</v>
      </c>
      <c r="O1872" s="13" t="s">
        <v>257</v>
      </c>
      <c r="P1872" s="13">
        <v>0.39539999999999997</v>
      </c>
      <c r="Q1872" s="7" t="s">
        <v>261</v>
      </c>
      <c r="R1872" s="7" t="s">
        <v>262</v>
      </c>
      <c r="S1872" s="7">
        <v>0</v>
      </c>
      <c r="T1872" s="7" t="s">
        <v>268</v>
      </c>
      <c r="U1872" s="7" t="s">
        <v>269</v>
      </c>
      <c r="V1872" s="7">
        <v>1</v>
      </c>
      <c r="W1872" s="9">
        <v>45657</v>
      </c>
      <c r="X1872" s="7">
        <v>47</v>
      </c>
      <c r="Y1872" s="7">
        <v>34</v>
      </c>
      <c r="Z1872" s="11">
        <v>29505</v>
      </c>
      <c r="AA1872" s="11">
        <v>1003170</v>
      </c>
      <c r="AB1872" s="11">
        <v>9434.74</v>
      </c>
      <c r="AC1872" s="11">
        <v>320781.15999999997</v>
      </c>
      <c r="AD1872" s="11">
        <v>0</v>
      </c>
      <c r="AE1872" s="11">
        <v>0</v>
      </c>
      <c r="AF1872" s="11">
        <v>38939.74</v>
      </c>
      <c r="AG1872" s="11">
        <v>0</v>
      </c>
      <c r="AH1872" s="11">
        <v>1323951.1599999999</v>
      </c>
      <c r="AI1872" s="11">
        <v>0</v>
      </c>
      <c r="AJ1872" s="11">
        <v>277744.75999999017</v>
      </c>
      <c r="AK1872" s="11">
        <v>0</v>
      </c>
      <c r="AL1872" s="13">
        <v>3.8565779051157319E-3</v>
      </c>
      <c r="AM1872" s="7">
        <v>4565</v>
      </c>
      <c r="AN1872" s="7" t="s">
        <v>285</v>
      </c>
      <c r="AO1872" s="9">
        <v>46691</v>
      </c>
      <c r="AP1872" s="9">
        <v>46660</v>
      </c>
      <c r="AQ1872" s="7">
        <v>31</v>
      </c>
      <c r="AR1872" s="7">
        <v>1034</v>
      </c>
      <c r="AS1872" s="15">
        <v>0.8264881792795995</v>
      </c>
      <c r="AT1872" s="11">
        <v>350.04291715934602</v>
      </c>
      <c r="AU1872" s="11">
        <v>350.04291715934602</v>
      </c>
      <c r="AV1872" s="11">
        <v>0</v>
      </c>
      <c r="AW1872" s="11">
        <v>0</v>
      </c>
      <c r="AX1872" s="11">
        <v>350.04291715934602</v>
      </c>
      <c r="AY1872" s="11">
        <v>350.04291715934602</v>
      </c>
      <c r="AZ1872" s="13">
        <v>4.4107245504562131E-3</v>
      </c>
      <c r="BA1872" s="11">
        <v>400.34012702816273</v>
      </c>
      <c r="BB1872" s="11">
        <v>400.34012702816273</v>
      </c>
      <c r="BC1872" s="11"/>
      <c r="BD1872" s="11"/>
      <c r="BE1872" s="11"/>
      <c r="BF1872" s="11">
        <v>0</v>
      </c>
      <c r="BG1872" s="11">
        <v>0</v>
      </c>
      <c r="BH1872" s="11">
        <v>400.34012702816273</v>
      </c>
      <c r="BI1872" s="11">
        <v>400.34012702816273</v>
      </c>
      <c r="BJ1872" s="11">
        <v>400.34012702816273</v>
      </c>
      <c r="BK1872" s="11">
        <v>0</v>
      </c>
      <c r="BL1872" s="11">
        <v>400.34012702816273</v>
      </c>
    </row>
    <row r="1873" spans="1:64" hidden="1" x14ac:dyDescent="0.25">
      <c r="A1873" s="7">
        <v>501107</v>
      </c>
      <c r="B1873" s="7" t="s">
        <v>214</v>
      </c>
      <c r="C1873" s="9">
        <v>45239</v>
      </c>
      <c r="D1873" s="9">
        <v>47066</v>
      </c>
      <c r="E1873" s="9">
        <v>47066</v>
      </c>
      <c r="F1873" s="7" t="s">
        <v>237</v>
      </c>
      <c r="G1873" s="11">
        <v>1601695.9199999899</v>
      </c>
      <c r="H1873" s="11">
        <v>29505</v>
      </c>
      <c r="I1873" s="11" t="s">
        <v>239</v>
      </c>
      <c r="J1873" s="11">
        <v>9434.74</v>
      </c>
      <c r="K1873" s="11" t="s">
        <v>239</v>
      </c>
      <c r="L1873" s="11">
        <v>0</v>
      </c>
      <c r="M1873" s="13">
        <v>6.9584999999999994E-2</v>
      </c>
      <c r="N1873" s="13" t="s">
        <v>247</v>
      </c>
      <c r="O1873" s="13" t="s">
        <v>257</v>
      </c>
      <c r="P1873" s="13">
        <v>0.39539999999999997</v>
      </c>
      <c r="Q1873" s="7" t="s">
        <v>261</v>
      </c>
      <c r="R1873" s="7" t="s">
        <v>262</v>
      </c>
      <c r="S1873" s="7">
        <v>0</v>
      </c>
      <c r="T1873" s="7" t="s">
        <v>268</v>
      </c>
      <c r="U1873" s="7" t="s">
        <v>269</v>
      </c>
      <c r="V1873" s="7">
        <v>1</v>
      </c>
      <c r="W1873" s="9">
        <v>45657</v>
      </c>
      <c r="X1873" s="7">
        <v>47</v>
      </c>
      <c r="Y1873" s="7">
        <v>35</v>
      </c>
      <c r="Z1873" s="11">
        <v>29505</v>
      </c>
      <c r="AA1873" s="11">
        <v>1032675</v>
      </c>
      <c r="AB1873" s="11">
        <v>9434.74</v>
      </c>
      <c r="AC1873" s="11">
        <v>330215.90000000002</v>
      </c>
      <c r="AD1873" s="11">
        <v>0</v>
      </c>
      <c r="AE1873" s="11">
        <v>0</v>
      </c>
      <c r="AF1873" s="11">
        <v>38939.74</v>
      </c>
      <c r="AG1873" s="11">
        <v>0</v>
      </c>
      <c r="AH1873" s="11">
        <v>1362890.9</v>
      </c>
      <c r="AI1873" s="11">
        <v>0</v>
      </c>
      <c r="AJ1873" s="11">
        <v>238805.01999999021</v>
      </c>
      <c r="AK1873" s="11">
        <v>0</v>
      </c>
      <c r="AL1873" s="13">
        <v>3.8411586648354761E-3</v>
      </c>
      <c r="AM1873" s="7">
        <v>4566</v>
      </c>
      <c r="AN1873" s="7" t="s">
        <v>286</v>
      </c>
      <c r="AO1873" s="9">
        <v>46721</v>
      </c>
      <c r="AP1873" s="9">
        <v>46691</v>
      </c>
      <c r="AQ1873" s="7">
        <v>30</v>
      </c>
      <c r="AR1873" s="7">
        <v>1064</v>
      </c>
      <c r="AS1873" s="15">
        <v>0.82193105308672765</v>
      </c>
      <c r="AT1873" s="11">
        <v>298.11082909560719</v>
      </c>
      <c r="AU1873" s="11">
        <v>298.11082909560719</v>
      </c>
      <c r="AV1873" s="11">
        <v>0</v>
      </c>
      <c r="AW1873" s="11">
        <v>0</v>
      </c>
      <c r="AX1873" s="11">
        <v>298.11082909560719</v>
      </c>
      <c r="AY1873" s="11">
        <v>298.11082909560719</v>
      </c>
      <c r="AZ1873" s="13">
        <v>4.3904462611625839E-3</v>
      </c>
      <c r="BA1873" s="11">
        <v>340.74082567764668</v>
      </c>
      <c r="BB1873" s="11">
        <v>340.74082567764668</v>
      </c>
      <c r="BC1873" s="11"/>
      <c r="BD1873" s="11"/>
      <c r="BE1873" s="11"/>
      <c r="BF1873" s="11">
        <v>0</v>
      </c>
      <c r="BG1873" s="11">
        <v>0</v>
      </c>
      <c r="BH1873" s="11">
        <v>340.74082567764668</v>
      </c>
      <c r="BI1873" s="11">
        <v>340.74082567764668</v>
      </c>
      <c r="BJ1873" s="11">
        <v>340.74082567764668</v>
      </c>
      <c r="BK1873" s="11">
        <v>0</v>
      </c>
      <c r="BL1873" s="11">
        <v>340.74082567764668</v>
      </c>
    </row>
    <row r="1874" spans="1:64" hidden="1" x14ac:dyDescent="0.25">
      <c r="A1874" s="7">
        <v>501107</v>
      </c>
      <c r="B1874" s="7" t="s">
        <v>214</v>
      </c>
      <c r="C1874" s="9">
        <v>45239</v>
      </c>
      <c r="D1874" s="9">
        <v>47066</v>
      </c>
      <c r="E1874" s="9">
        <v>47066</v>
      </c>
      <c r="F1874" s="7" t="s">
        <v>237</v>
      </c>
      <c r="G1874" s="11">
        <v>1601695.9199999899</v>
      </c>
      <c r="H1874" s="11">
        <v>29505</v>
      </c>
      <c r="I1874" s="11" t="s">
        <v>239</v>
      </c>
      <c r="J1874" s="11">
        <v>9434.74</v>
      </c>
      <c r="K1874" s="11" t="s">
        <v>239</v>
      </c>
      <c r="L1874" s="11">
        <v>0</v>
      </c>
      <c r="M1874" s="13">
        <v>6.9584999999999994E-2</v>
      </c>
      <c r="N1874" s="13" t="s">
        <v>247</v>
      </c>
      <c r="O1874" s="13" t="s">
        <v>257</v>
      </c>
      <c r="P1874" s="13">
        <v>0.39539999999999997</v>
      </c>
      <c r="Q1874" s="7" t="s">
        <v>261</v>
      </c>
      <c r="R1874" s="7" t="s">
        <v>262</v>
      </c>
      <c r="S1874" s="7">
        <v>0</v>
      </c>
      <c r="T1874" s="7" t="s">
        <v>268</v>
      </c>
      <c r="U1874" s="7" t="s">
        <v>269</v>
      </c>
      <c r="V1874" s="7">
        <v>1</v>
      </c>
      <c r="W1874" s="9">
        <v>45657</v>
      </c>
      <c r="X1874" s="7">
        <v>47</v>
      </c>
      <c r="Y1874" s="7">
        <v>36</v>
      </c>
      <c r="Z1874" s="11">
        <v>29505</v>
      </c>
      <c r="AA1874" s="11">
        <v>1062180</v>
      </c>
      <c r="AB1874" s="11">
        <v>9434.74</v>
      </c>
      <c r="AC1874" s="11">
        <v>339650.64</v>
      </c>
      <c r="AD1874" s="11">
        <v>0</v>
      </c>
      <c r="AE1874" s="11">
        <v>0</v>
      </c>
      <c r="AF1874" s="11">
        <v>38939.74</v>
      </c>
      <c r="AG1874" s="11">
        <v>0</v>
      </c>
      <c r="AH1874" s="11">
        <v>1401830.64</v>
      </c>
      <c r="AI1874" s="11">
        <v>0</v>
      </c>
      <c r="AJ1874" s="11">
        <v>199865.27999999019</v>
      </c>
      <c r="AK1874" s="11">
        <v>0</v>
      </c>
      <c r="AL1874" s="13">
        <v>3.825801073243817E-3</v>
      </c>
      <c r="AM1874" s="7">
        <v>4567</v>
      </c>
      <c r="AN1874" s="7" t="s">
        <v>287</v>
      </c>
      <c r="AO1874" s="9">
        <v>46752</v>
      </c>
      <c r="AP1874" s="9">
        <v>46721</v>
      </c>
      <c r="AQ1874" s="7">
        <v>31</v>
      </c>
      <c r="AR1874" s="7">
        <v>1095</v>
      </c>
      <c r="AS1874" s="15">
        <v>0.81724841867065412</v>
      </c>
      <c r="AT1874" s="11">
        <v>247.0873404727005</v>
      </c>
      <c r="AU1874" s="11">
        <v>247.0873404727005</v>
      </c>
      <c r="AV1874" s="11">
        <v>0</v>
      </c>
      <c r="AW1874" s="11">
        <v>0</v>
      </c>
      <c r="AX1874" s="11">
        <v>247.0873404727005</v>
      </c>
      <c r="AY1874" s="11">
        <v>247.0873404727005</v>
      </c>
      <c r="AZ1874" s="13">
        <v>4.3702612012264108E-3</v>
      </c>
      <c r="BA1874" s="11">
        <v>282.25101010453022</v>
      </c>
      <c r="BB1874" s="11">
        <v>282.25101010453022</v>
      </c>
      <c r="BC1874" s="11"/>
      <c r="BD1874" s="11"/>
      <c r="BE1874" s="11"/>
      <c r="BF1874" s="11">
        <v>0</v>
      </c>
      <c r="BG1874" s="11">
        <v>0</v>
      </c>
      <c r="BH1874" s="11">
        <v>282.25101010453022</v>
      </c>
      <c r="BI1874" s="11">
        <v>282.25101010453022</v>
      </c>
      <c r="BJ1874" s="11">
        <v>282.25101010453022</v>
      </c>
      <c r="BK1874" s="11">
        <v>0</v>
      </c>
      <c r="BL1874" s="11">
        <v>282.25101010453022</v>
      </c>
    </row>
    <row r="1875" spans="1:64" hidden="1" x14ac:dyDescent="0.25">
      <c r="A1875" s="7">
        <v>501107</v>
      </c>
      <c r="B1875" s="7" t="s">
        <v>214</v>
      </c>
      <c r="C1875" s="9">
        <v>45239</v>
      </c>
      <c r="D1875" s="9">
        <v>47066</v>
      </c>
      <c r="E1875" s="9">
        <v>47066</v>
      </c>
      <c r="F1875" s="7" t="s">
        <v>237</v>
      </c>
      <c r="G1875" s="11">
        <v>1601695.9199999899</v>
      </c>
      <c r="H1875" s="11">
        <v>29505</v>
      </c>
      <c r="I1875" s="11" t="s">
        <v>239</v>
      </c>
      <c r="J1875" s="11">
        <v>9434.74</v>
      </c>
      <c r="K1875" s="11" t="s">
        <v>239</v>
      </c>
      <c r="L1875" s="11">
        <v>0</v>
      </c>
      <c r="M1875" s="13">
        <v>6.9584999999999994E-2</v>
      </c>
      <c r="N1875" s="13" t="s">
        <v>247</v>
      </c>
      <c r="O1875" s="13" t="s">
        <v>257</v>
      </c>
      <c r="P1875" s="13">
        <v>0.39539999999999997</v>
      </c>
      <c r="Q1875" s="7" t="s">
        <v>261</v>
      </c>
      <c r="R1875" s="7" t="s">
        <v>262</v>
      </c>
      <c r="S1875" s="7">
        <v>0</v>
      </c>
      <c r="T1875" s="7" t="s">
        <v>268</v>
      </c>
      <c r="U1875" s="7" t="s">
        <v>269</v>
      </c>
      <c r="V1875" s="7">
        <v>1</v>
      </c>
      <c r="W1875" s="9">
        <v>45657</v>
      </c>
      <c r="X1875" s="7">
        <v>47</v>
      </c>
      <c r="Y1875" s="7">
        <v>37</v>
      </c>
      <c r="Z1875" s="11">
        <v>29505</v>
      </c>
      <c r="AA1875" s="11">
        <v>1091685</v>
      </c>
      <c r="AB1875" s="11">
        <v>9434.74</v>
      </c>
      <c r="AC1875" s="11">
        <v>349085.38</v>
      </c>
      <c r="AD1875" s="11">
        <v>0</v>
      </c>
      <c r="AE1875" s="11">
        <v>0</v>
      </c>
      <c r="AF1875" s="11">
        <v>38939.74</v>
      </c>
      <c r="AG1875" s="11">
        <v>0</v>
      </c>
      <c r="AH1875" s="11">
        <v>1440770.38</v>
      </c>
      <c r="AI1875" s="11">
        <v>0</v>
      </c>
      <c r="AJ1875" s="11">
        <v>160925.53999999029</v>
      </c>
      <c r="AK1875" s="11">
        <v>0</v>
      </c>
      <c r="AL1875" s="13">
        <v>2.3171551646388182E-3</v>
      </c>
      <c r="AM1875" s="7">
        <v>4568</v>
      </c>
      <c r="AN1875" s="7" t="s">
        <v>288</v>
      </c>
      <c r="AO1875" s="9">
        <v>46783</v>
      </c>
      <c r="AP1875" s="9">
        <v>46752</v>
      </c>
      <c r="AQ1875" s="7">
        <v>31</v>
      </c>
      <c r="AR1875" s="7">
        <v>1126</v>
      </c>
      <c r="AS1875" s="15">
        <v>0.81259246175385791</v>
      </c>
      <c r="AT1875" s="11">
        <v>119.8090282944068</v>
      </c>
      <c r="AU1875" s="11">
        <v>119.8090282944068</v>
      </c>
      <c r="AV1875" s="11">
        <v>0</v>
      </c>
      <c r="AW1875" s="11">
        <v>0</v>
      </c>
      <c r="AX1875" s="11">
        <v>119.8090282944068</v>
      </c>
      <c r="AY1875" s="11">
        <v>119.8090282944068</v>
      </c>
      <c r="AZ1875" s="13">
        <v>2.500904926764913E-3</v>
      </c>
      <c r="BA1875" s="11">
        <v>129.30985102117799</v>
      </c>
      <c r="BB1875" s="11">
        <v>129.30985102117799</v>
      </c>
      <c r="BC1875" s="11"/>
      <c r="BD1875" s="11"/>
      <c r="BE1875" s="11"/>
      <c r="BF1875" s="11">
        <v>0</v>
      </c>
      <c r="BG1875" s="11">
        <v>0</v>
      </c>
      <c r="BH1875" s="11">
        <v>129.30985102117799</v>
      </c>
      <c r="BI1875" s="11">
        <v>129.30985102117799</v>
      </c>
      <c r="BJ1875" s="11">
        <v>129.30985102117799</v>
      </c>
      <c r="BK1875" s="11">
        <v>0</v>
      </c>
      <c r="BL1875" s="11">
        <v>129.30985102117799</v>
      </c>
    </row>
    <row r="1876" spans="1:64" hidden="1" x14ac:dyDescent="0.25">
      <c r="A1876" s="7">
        <v>501107</v>
      </c>
      <c r="B1876" s="7" t="s">
        <v>214</v>
      </c>
      <c r="C1876" s="9">
        <v>45239</v>
      </c>
      <c r="D1876" s="9">
        <v>47066</v>
      </c>
      <c r="E1876" s="9">
        <v>47066</v>
      </c>
      <c r="F1876" s="7" t="s">
        <v>237</v>
      </c>
      <c r="G1876" s="11">
        <v>1601695.9199999899</v>
      </c>
      <c r="H1876" s="11">
        <v>29505</v>
      </c>
      <c r="I1876" s="11" t="s">
        <v>239</v>
      </c>
      <c r="J1876" s="11">
        <v>9434.74</v>
      </c>
      <c r="K1876" s="11" t="s">
        <v>239</v>
      </c>
      <c r="L1876" s="11">
        <v>0</v>
      </c>
      <c r="M1876" s="13">
        <v>6.9584999999999994E-2</v>
      </c>
      <c r="N1876" s="13" t="s">
        <v>247</v>
      </c>
      <c r="O1876" s="13" t="s">
        <v>257</v>
      </c>
      <c r="P1876" s="13">
        <v>0.39539999999999997</v>
      </c>
      <c r="Q1876" s="7" t="s">
        <v>261</v>
      </c>
      <c r="R1876" s="7" t="s">
        <v>262</v>
      </c>
      <c r="S1876" s="7">
        <v>0</v>
      </c>
      <c r="T1876" s="7" t="s">
        <v>268</v>
      </c>
      <c r="U1876" s="7" t="s">
        <v>269</v>
      </c>
      <c r="V1876" s="7">
        <v>1</v>
      </c>
      <c r="W1876" s="9">
        <v>45657</v>
      </c>
      <c r="X1876" s="7">
        <v>47</v>
      </c>
      <c r="Y1876" s="7">
        <v>38</v>
      </c>
      <c r="Z1876" s="11">
        <v>29505</v>
      </c>
      <c r="AA1876" s="11">
        <v>1121190</v>
      </c>
      <c r="AB1876" s="11">
        <v>9434.74</v>
      </c>
      <c r="AC1876" s="11">
        <v>358520.12</v>
      </c>
      <c r="AD1876" s="11">
        <v>0</v>
      </c>
      <c r="AE1876" s="11">
        <v>0</v>
      </c>
      <c r="AF1876" s="11">
        <v>38939.74</v>
      </c>
      <c r="AG1876" s="11">
        <v>0</v>
      </c>
      <c r="AH1876" s="11">
        <v>1479710.12</v>
      </c>
      <c r="AI1876" s="11">
        <v>0</v>
      </c>
      <c r="AJ1876" s="11">
        <v>121985.7999999903</v>
      </c>
      <c r="AK1876" s="11">
        <v>0</v>
      </c>
      <c r="AL1876" s="13">
        <v>2.3117859565818799E-3</v>
      </c>
      <c r="AM1876" s="7">
        <v>4569</v>
      </c>
      <c r="AN1876" s="7" t="s">
        <v>289</v>
      </c>
      <c r="AO1876" s="9">
        <v>46812</v>
      </c>
      <c r="AP1876" s="9">
        <v>46783</v>
      </c>
      <c r="AQ1876" s="7">
        <v>29</v>
      </c>
      <c r="AR1876" s="7">
        <v>1155</v>
      </c>
      <c r="AS1876" s="15">
        <v>0.80826090583411903</v>
      </c>
      <c r="AT1876" s="11">
        <v>90.124971027867858</v>
      </c>
      <c r="AU1876" s="11">
        <v>90.124971027867858</v>
      </c>
      <c r="AV1876" s="11">
        <v>0</v>
      </c>
      <c r="AW1876" s="11">
        <v>0</v>
      </c>
      <c r="AX1876" s="11">
        <v>90.124971027867858</v>
      </c>
      <c r="AY1876" s="11">
        <v>90.124971027867858</v>
      </c>
      <c r="AZ1876" s="13">
        <v>2.4946504013122479E-3</v>
      </c>
      <c r="BA1876" s="11">
        <v>97.253941050559447</v>
      </c>
      <c r="BB1876" s="11">
        <v>97.253941050559447</v>
      </c>
      <c r="BC1876" s="11"/>
      <c r="BD1876" s="11"/>
      <c r="BE1876" s="11"/>
      <c r="BF1876" s="11">
        <v>0</v>
      </c>
      <c r="BG1876" s="11">
        <v>0</v>
      </c>
      <c r="BH1876" s="11">
        <v>97.253941050559447</v>
      </c>
      <c r="BI1876" s="11">
        <v>97.253941050559447</v>
      </c>
      <c r="BJ1876" s="11">
        <v>97.253941050559447</v>
      </c>
      <c r="BK1876" s="11">
        <v>0</v>
      </c>
      <c r="BL1876" s="11">
        <v>97.253941050559447</v>
      </c>
    </row>
    <row r="1877" spans="1:64" hidden="1" x14ac:dyDescent="0.25">
      <c r="A1877" s="7">
        <v>501107</v>
      </c>
      <c r="B1877" s="7" t="s">
        <v>214</v>
      </c>
      <c r="C1877" s="9">
        <v>45239</v>
      </c>
      <c r="D1877" s="9">
        <v>47066</v>
      </c>
      <c r="E1877" s="9">
        <v>47066</v>
      </c>
      <c r="F1877" s="7" t="s">
        <v>237</v>
      </c>
      <c r="G1877" s="11">
        <v>1601695.9199999899</v>
      </c>
      <c r="H1877" s="11">
        <v>29505</v>
      </c>
      <c r="I1877" s="11" t="s">
        <v>239</v>
      </c>
      <c r="J1877" s="11">
        <v>9434.74</v>
      </c>
      <c r="K1877" s="11" t="s">
        <v>239</v>
      </c>
      <c r="L1877" s="11">
        <v>0</v>
      </c>
      <c r="M1877" s="13">
        <v>6.9584999999999994E-2</v>
      </c>
      <c r="N1877" s="13" t="s">
        <v>247</v>
      </c>
      <c r="O1877" s="13" t="s">
        <v>257</v>
      </c>
      <c r="P1877" s="13">
        <v>0.39539999999999997</v>
      </c>
      <c r="Q1877" s="7" t="s">
        <v>261</v>
      </c>
      <c r="R1877" s="7" t="s">
        <v>262</v>
      </c>
      <c r="S1877" s="7">
        <v>0</v>
      </c>
      <c r="T1877" s="7" t="s">
        <v>268</v>
      </c>
      <c r="U1877" s="7" t="s">
        <v>269</v>
      </c>
      <c r="V1877" s="7">
        <v>1</v>
      </c>
      <c r="W1877" s="9">
        <v>45657</v>
      </c>
      <c r="X1877" s="7">
        <v>47</v>
      </c>
      <c r="Y1877" s="7">
        <v>39</v>
      </c>
      <c r="Z1877" s="11">
        <v>29505</v>
      </c>
      <c r="AA1877" s="11">
        <v>1150695</v>
      </c>
      <c r="AB1877" s="11">
        <v>9434.74</v>
      </c>
      <c r="AC1877" s="11">
        <v>367954.86</v>
      </c>
      <c r="AD1877" s="11">
        <v>0</v>
      </c>
      <c r="AE1877" s="11">
        <v>0</v>
      </c>
      <c r="AF1877" s="11">
        <v>38939.74</v>
      </c>
      <c r="AG1877" s="11">
        <v>0</v>
      </c>
      <c r="AH1877" s="11">
        <v>1518649.86</v>
      </c>
      <c r="AI1877" s="11">
        <v>0</v>
      </c>
      <c r="AJ1877" s="11">
        <v>83046.059999990277</v>
      </c>
      <c r="AK1877" s="11">
        <v>0</v>
      </c>
      <c r="AL1877" s="13">
        <v>2.3064291898130529E-3</v>
      </c>
      <c r="AM1877" s="7">
        <v>4570</v>
      </c>
      <c r="AN1877" s="7" t="s">
        <v>290</v>
      </c>
      <c r="AO1877" s="9">
        <v>46843</v>
      </c>
      <c r="AP1877" s="9">
        <v>46812</v>
      </c>
      <c r="AQ1877" s="7">
        <v>31</v>
      </c>
      <c r="AR1877" s="7">
        <v>1186</v>
      </c>
      <c r="AS1877" s="15">
        <v>0.80365615179713279</v>
      </c>
      <c r="AT1877" s="11">
        <v>60.864785671555779</v>
      </c>
      <c r="AU1877" s="11">
        <v>60.864785671555779</v>
      </c>
      <c r="AV1877" s="11">
        <v>0</v>
      </c>
      <c r="AW1877" s="11">
        <v>0</v>
      </c>
      <c r="AX1877" s="11">
        <v>60.864785671555779</v>
      </c>
      <c r="AY1877" s="11">
        <v>60.864785671555779</v>
      </c>
      <c r="AZ1877" s="13">
        <v>2.4884115178330779E-3</v>
      </c>
      <c r="BA1877" s="11">
        <v>65.667150920777843</v>
      </c>
      <c r="BB1877" s="11">
        <v>65.667150920777843</v>
      </c>
      <c r="BC1877" s="11"/>
      <c r="BD1877" s="11"/>
      <c r="BE1877" s="11"/>
      <c r="BF1877" s="11">
        <v>0</v>
      </c>
      <c r="BG1877" s="11">
        <v>0</v>
      </c>
      <c r="BH1877" s="11">
        <v>65.667150920777843</v>
      </c>
      <c r="BI1877" s="11">
        <v>65.667150920777843</v>
      </c>
      <c r="BJ1877" s="11">
        <v>65.667150920777843</v>
      </c>
      <c r="BK1877" s="11">
        <v>0</v>
      </c>
      <c r="BL1877" s="11">
        <v>65.667150920777843</v>
      </c>
    </row>
    <row r="1878" spans="1:64" hidden="1" x14ac:dyDescent="0.25">
      <c r="A1878" s="7">
        <v>501107</v>
      </c>
      <c r="B1878" s="7" t="s">
        <v>214</v>
      </c>
      <c r="C1878" s="9">
        <v>45239</v>
      </c>
      <c r="D1878" s="9">
        <v>47066</v>
      </c>
      <c r="E1878" s="9">
        <v>47066</v>
      </c>
      <c r="F1878" s="7" t="s">
        <v>237</v>
      </c>
      <c r="G1878" s="11">
        <v>1601695.9199999899</v>
      </c>
      <c r="H1878" s="11">
        <v>29505</v>
      </c>
      <c r="I1878" s="11" t="s">
        <v>239</v>
      </c>
      <c r="J1878" s="11">
        <v>9434.74</v>
      </c>
      <c r="K1878" s="11" t="s">
        <v>239</v>
      </c>
      <c r="L1878" s="11">
        <v>0</v>
      </c>
      <c r="M1878" s="13">
        <v>6.9584999999999994E-2</v>
      </c>
      <c r="N1878" s="13" t="s">
        <v>247</v>
      </c>
      <c r="O1878" s="13" t="s">
        <v>257</v>
      </c>
      <c r="P1878" s="13">
        <v>0.39539999999999997</v>
      </c>
      <c r="Q1878" s="7" t="s">
        <v>261</v>
      </c>
      <c r="R1878" s="7" t="s">
        <v>262</v>
      </c>
      <c r="S1878" s="7">
        <v>0</v>
      </c>
      <c r="T1878" s="7" t="s">
        <v>268</v>
      </c>
      <c r="U1878" s="7" t="s">
        <v>269</v>
      </c>
      <c r="V1878" s="7">
        <v>1</v>
      </c>
      <c r="W1878" s="9">
        <v>45657</v>
      </c>
      <c r="X1878" s="7">
        <v>47</v>
      </c>
      <c r="Y1878" s="7">
        <v>40</v>
      </c>
      <c r="Z1878" s="11">
        <v>29505</v>
      </c>
      <c r="AA1878" s="11">
        <v>1180200</v>
      </c>
      <c r="AB1878" s="11">
        <v>9434.74</v>
      </c>
      <c r="AC1878" s="11">
        <v>377389.6</v>
      </c>
      <c r="AD1878" s="11">
        <v>0</v>
      </c>
      <c r="AE1878" s="11">
        <v>0</v>
      </c>
      <c r="AF1878" s="11">
        <v>38939.74</v>
      </c>
      <c r="AG1878" s="11">
        <v>0</v>
      </c>
      <c r="AH1878" s="11">
        <v>1557589.6</v>
      </c>
      <c r="AI1878" s="11">
        <v>0</v>
      </c>
      <c r="AJ1878" s="11">
        <v>44106.319999990294</v>
      </c>
      <c r="AK1878" s="11">
        <v>0</v>
      </c>
      <c r="AL1878" s="13">
        <v>2.301084835503953E-3</v>
      </c>
      <c r="AM1878" s="7">
        <v>4571</v>
      </c>
      <c r="AN1878" s="7" t="s">
        <v>291</v>
      </c>
      <c r="AO1878" s="9">
        <v>46873</v>
      </c>
      <c r="AP1878" s="9">
        <v>46843</v>
      </c>
      <c r="AQ1878" s="7">
        <v>30</v>
      </c>
      <c r="AR1878" s="7">
        <v>1216</v>
      </c>
      <c r="AS1878" s="15">
        <v>0.79922491782278893</v>
      </c>
      <c r="AT1878" s="11">
        <v>32.072966822600073</v>
      </c>
      <c r="AU1878" s="11">
        <v>32.072966822600073</v>
      </c>
      <c r="AV1878" s="11">
        <v>0</v>
      </c>
      <c r="AW1878" s="11">
        <v>0</v>
      </c>
      <c r="AX1878" s="11">
        <v>32.072966822600073</v>
      </c>
      <c r="AY1878" s="11">
        <v>32.072966822600073</v>
      </c>
      <c r="AZ1878" s="13">
        <v>2.4821882372082489E-3</v>
      </c>
      <c r="BA1878" s="11">
        <v>34.597221167638082</v>
      </c>
      <c r="BB1878" s="11">
        <v>34.597221167638082</v>
      </c>
      <c r="BC1878" s="11"/>
      <c r="BD1878" s="11"/>
      <c r="BE1878" s="11"/>
      <c r="BF1878" s="11">
        <v>0</v>
      </c>
      <c r="BG1878" s="11">
        <v>0</v>
      </c>
      <c r="BH1878" s="11">
        <v>34.597221167638082</v>
      </c>
      <c r="BI1878" s="11">
        <v>34.597221167638082</v>
      </c>
      <c r="BJ1878" s="11">
        <v>34.597221167638082</v>
      </c>
      <c r="BK1878" s="11">
        <v>0</v>
      </c>
      <c r="BL1878" s="11">
        <v>34.597221167638082</v>
      </c>
    </row>
    <row r="1879" spans="1:64" hidden="1" x14ac:dyDescent="0.25">
      <c r="A1879" s="7">
        <v>501107</v>
      </c>
      <c r="B1879" s="7" t="s">
        <v>214</v>
      </c>
      <c r="C1879" s="9">
        <v>45239</v>
      </c>
      <c r="D1879" s="9">
        <v>47066</v>
      </c>
      <c r="E1879" s="9">
        <v>47066</v>
      </c>
      <c r="F1879" s="7" t="s">
        <v>237</v>
      </c>
      <c r="G1879" s="11">
        <v>1601695.9199999899</v>
      </c>
      <c r="H1879" s="11">
        <v>29505</v>
      </c>
      <c r="I1879" s="11" t="s">
        <v>239</v>
      </c>
      <c r="J1879" s="11">
        <v>9434.74</v>
      </c>
      <c r="K1879" s="11" t="s">
        <v>239</v>
      </c>
      <c r="L1879" s="11">
        <v>0</v>
      </c>
      <c r="M1879" s="13">
        <v>6.9584999999999994E-2</v>
      </c>
      <c r="N1879" s="13" t="s">
        <v>247</v>
      </c>
      <c r="O1879" s="13" t="s">
        <v>257</v>
      </c>
      <c r="P1879" s="13">
        <v>0.39539999999999997</v>
      </c>
      <c r="Q1879" s="7" t="s">
        <v>261</v>
      </c>
      <c r="R1879" s="7" t="s">
        <v>262</v>
      </c>
      <c r="S1879" s="7">
        <v>0</v>
      </c>
      <c r="T1879" s="7" t="s">
        <v>268</v>
      </c>
      <c r="U1879" s="7" t="s">
        <v>269</v>
      </c>
      <c r="V1879" s="7">
        <v>1</v>
      </c>
      <c r="W1879" s="9">
        <v>45657</v>
      </c>
      <c r="X1879" s="7">
        <v>47</v>
      </c>
      <c r="Y1879" s="7">
        <v>41</v>
      </c>
      <c r="Z1879" s="11">
        <v>29505</v>
      </c>
      <c r="AA1879" s="11">
        <v>1209705</v>
      </c>
      <c r="AB1879" s="11">
        <v>9434.74</v>
      </c>
      <c r="AC1879" s="11">
        <v>386824.34</v>
      </c>
      <c r="AD1879" s="11">
        <v>0</v>
      </c>
      <c r="AE1879" s="11">
        <v>0</v>
      </c>
      <c r="AF1879" s="11">
        <v>38939.74</v>
      </c>
      <c r="AG1879" s="11">
        <v>0</v>
      </c>
      <c r="AH1879" s="11">
        <v>1596529.34</v>
      </c>
      <c r="AI1879" s="11">
        <v>0</v>
      </c>
      <c r="AJ1879" s="11">
        <v>5166.5799999902956</v>
      </c>
      <c r="AK1879" s="11">
        <v>0</v>
      </c>
      <c r="AL1879" s="13">
        <v>2.2957528648931409E-3</v>
      </c>
      <c r="AM1879" s="7">
        <v>4572</v>
      </c>
      <c r="AN1879" s="7" t="s">
        <v>292</v>
      </c>
      <c r="AO1879" s="9">
        <v>46904</v>
      </c>
      <c r="AP1879" s="9">
        <v>46873</v>
      </c>
      <c r="AQ1879" s="7">
        <v>31</v>
      </c>
      <c r="AR1879" s="7">
        <v>1247</v>
      </c>
      <c r="AS1879" s="15">
        <v>0.79467164283418057</v>
      </c>
      <c r="AT1879" s="11">
        <v>3.7269423440233398</v>
      </c>
      <c r="AU1879" s="11">
        <v>3.7269423440233398</v>
      </c>
      <c r="AV1879" s="11">
        <v>0</v>
      </c>
      <c r="AW1879" s="11">
        <v>0</v>
      </c>
      <c r="AX1879" s="11">
        <v>3.7269423440233398</v>
      </c>
      <c r="AY1879" s="11">
        <v>3.7269423440233398</v>
      </c>
      <c r="AZ1879" s="13">
        <v>2.475980520416643E-3</v>
      </c>
      <c r="BA1879" s="11">
        <v>4.0195252658204801</v>
      </c>
      <c r="BB1879" s="11">
        <v>4.0195252658204801</v>
      </c>
      <c r="BC1879" s="11"/>
      <c r="BD1879" s="11"/>
      <c r="BE1879" s="11"/>
      <c r="BF1879" s="11">
        <v>0</v>
      </c>
      <c r="BG1879" s="11">
        <v>0</v>
      </c>
      <c r="BH1879" s="11">
        <v>4.0195252658204801</v>
      </c>
      <c r="BI1879" s="11">
        <v>4.0195252658204801</v>
      </c>
      <c r="BJ1879" s="11">
        <v>4.0195252658204801</v>
      </c>
      <c r="BK1879" s="11">
        <v>0</v>
      </c>
      <c r="BL1879" s="11">
        <v>4.0195252658204801</v>
      </c>
    </row>
    <row r="1880" spans="1:64" hidden="1" x14ac:dyDescent="0.25">
      <c r="A1880" s="7">
        <v>501107</v>
      </c>
      <c r="B1880" s="7" t="s">
        <v>214</v>
      </c>
      <c r="C1880" s="9">
        <v>45239</v>
      </c>
      <c r="D1880" s="9">
        <v>47066</v>
      </c>
      <c r="E1880" s="9">
        <v>47066</v>
      </c>
      <c r="F1880" s="7" t="s">
        <v>237</v>
      </c>
      <c r="G1880" s="11">
        <v>1601695.9199999899</v>
      </c>
      <c r="H1880" s="11">
        <v>29505</v>
      </c>
      <c r="I1880" s="11" t="s">
        <v>239</v>
      </c>
      <c r="J1880" s="11">
        <v>9434.74</v>
      </c>
      <c r="K1880" s="11" t="s">
        <v>239</v>
      </c>
      <c r="L1880" s="11">
        <v>0</v>
      </c>
      <c r="M1880" s="13">
        <v>6.9584999999999994E-2</v>
      </c>
      <c r="N1880" s="13" t="s">
        <v>247</v>
      </c>
      <c r="O1880" s="13" t="s">
        <v>257</v>
      </c>
      <c r="P1880" s="13">
        <v>0.39539999999999997</v>
      </c>
      <c r="Q1880" s="7" t="s">
        <v>261</v>
      </c>
      <c r="R1880" s="7" t="s">
        <v>262</v>
      </c>
      <c r="S1880" s="7">
        <v>0</v>
      </c>
      <c r="T1880" s="7" t="s">
        <v>268</v>
      </c>
      <c r="U1880" s="7" t="s">
        <v>269</v>
      </c>
      <c r="V1880" s="7">
        <v>1</v>
      </c>
      <c r="W1880" s="9">
        <v>45657</v>
      </c>
      <c r="X1880" s="7">
        <v>47</v>
      </c>
      <c r="Y1880" s="7">
        <v>42</v>
      </c>
      <c r="Z1880" s="11">
        <v>29505</v>
      </c>
      <c r="AA1880" s="11">
        <v>1239210</v>
      </c>
      <c r="AB1880" s="11">
        <v>9434.74</v>
      </c>
      <c r="AC1880" s="11">
        <v>396259.08</v>
      </c>
      <c r="AD1880" s="11">
        <v>0</v>
      </c>
      <c r="AE1880" s="11">
        <v>0</v>
      </c>
      <c r="AF1880" s="11">
        <v>5166.5799999902956</v>
      </c>
      <c r="AG1880" s="11">
        <v>0</v>
      </c>
      <c r="AH1880" s="11">
        <v>1601695.9199999899</v>
      </c>
      <c r="AI1880" s="11">
        <v>0</v>
      </c>
      <c r="AJ1880" s="11">
        <v>0</v>
      </c>
      <c r="AK1880" s="11">
        <v>0</v>
      </c>
      <c r="AL1880" s="13">
        <v>2.2904332492854622E-3</v>
      </c>
      <c r="AM1880" s="7">
        <v>4573</v>
      </c>
      <c r="AN1880" s="7" t="s">
        <v>293</v>
      </c>
      <c r="AO1880" s="9">
        <v>46934</v>
      </c>
      <c r="AP1880" s="9">
        <v>46904</v>
      </c>
      <c r="AQ1880" s="7">
        <v>30</v>
      </c>
      <c r="AR1880" s="7">
        <v>1277</v>
      </c>
      <c r="AS1880" s="15">
        <v>0.79028994803311425</v>
      </c>
      <c r="AT1880" s="11">
        <v>0</v>
      </c>
      <c r="AU1880" s="11">
        <v>0</v>
      </c>
      <c r="AV1880" s="11">
        <v>0</v>
      </c>
      <c r="AW1880" s="11">
        <v>0</v>
      </c>
      <c r="AX1880" s="11">
        <v>0</v>
      </c>
      <c r="AY1880" s="11">
        <v>0</v>
      </c>
      <c r="AZ1880" s="13">
        <v>2.4697883285346172E-3</v>
      </c>
      <c r="BA1880" s="11">
        <v>0</v>
      </c>
      <c r="BB1880" s="11">
        <v>0</v>
      </c>
      <c r="BC1880" s="11"/>
      <c r="BD1880" s="11"/>
      <c r="BE1880" s="11"/>
      <c r="BF1880" s="11">
        <v>0</v>
      </c>
      <c r="BG1880" s="11">
        <v>0</v>
      </c>
      <c r="BH1880" s="11">
        <v>0</v>
      </c>
      <c r="BI1880" s="11">
        <v>0</v>
      </c>
      <c r="BJ1880" s="11">
        <v>0</v>
      </c>
      <c r="BK1880" s="11">
        <v>0</v>
      </c>
      <c r="BL1880" s="11">
        <v>0</v>
      </c>
    </row>
    <row r="1881" spans="1:64" hidden="1" x14ac:dyDescent="0.25">
      <c r="A1881" s="7">
        <v>501107</v>
      </c>
      <c r="B1881" s="7" t="s">
        <v>214</v>
      </c>
      <c r="C1881" s="9">
        <v>45239</v>
      </c>
      <c r="D1881" s="9">
        <v>47066</v>
      </c>
      <c r="E1881" s="9">
        <v>47066</v>
      </c>
      <c r="F1881" s="7" t="s">
        <v>237</v>
      </c>
      <c r="G1881" s="11">
        <v>1601695.9199999899</v>
      </c>
      <c r="H1881" s="11">
        <v>29505</v>
      </c>
      <c r="I1881" s="11" t="s">
        <v>239</v>
      </c>
      <c r="J1881" s="11">
        <v>9434.74</v>
      </c>
      <c r="K1881" s="11" t="s">
        <v>239</v>
      </c>
      <c r="L1881" s="11">
        <v>0</v>
      </c>
      <c r="M1881" s="13">
        <v>6.9584999999999994E-2</v>
      </c>
      <c r="N1881" s="13" t="s">
        <v>247</v>
      </c>
      <c r="O1881" s="13" t="s">
        <v>257</v>
      </c>
      <c r="P1881" s="13">
        <v>0.39539999999999997</v>
      </c>
      <c r="Q1881" s="7" t="s">
        <v>261</v>
      </c>
      <c r="R1881" s="7" t="s">
        <v>262</v>
      </c>
      <c r="S1881" s="7">
        <v>0</v>
      </c>
      <c r="T1881" s="7" t="s">
        <v>268</v>
      </c>
      <c r="U1881" s="7" t="s">
        <v>269</v>
      </c>
      <c r="V1881" s="7">
        <v>1</v>
      </c>
      <c r="W1881" s="9">
        <v>45657</v>
      </c>
      <c r="X1881" s="7">
        <v>47</v>
      </c>
      <c r="Y1881" s="7">
        <v>43</v>
      </c>
      <c r="Z1881" s="11">
        <v>29505</v>
      </c>
      <c r="AA1881" s="11">
        <v>1268715</v>
      </c>
      <c r="AB1881" s="11">
        <v>9434.74</v>
      </c>
      <c r="AC1881" s="11">
        <v>405693.82</v>
      </c>
      <c r="AD1881" s="11">
        <v>0</v>
      </c>
      <c r="AE1881" s="11">
        <v>0</v>
      </c>
      <c r="AF1881" s="11">
        <v>0</v>
      </c>
      <c r="AG1881" s="11">
        <v>0</v>
      </c>
      <c r="AH1881" s="11">
        <v>1601695.9199999899</v>
      </c>
      <c r="AI1881" s="11">
        <v>0</v>
      </c>
      <c r="AJ1881" s="11">
        <v>0</v>
      </c>
      <c r="AK1881" s="11">
        <v>0</v>
      </c>
      <c r="AL1881" s="13">
        <v>2.285125960052703E-3</v>
      </c>
      <c r="AM1881" s="7">
        <v>4574</v>
      </c>
      <c r="AN1881" s="7" t="s">
        <v>294</v>
      </c>
      <c r="AO1881" s="9">
        <v>46965</v>
      </c>
      <c r="AP1881" s="9">
        <v>46934</v>
      </c>
      <c r="AQ1881" s="7">
        <v>31</v>
      </c>
      <c r="AR1881" s="7">
        <v>1308</v>
      </c>
      <c r="AS1881" s="15">
        <v>0.78578757658061948</v>
      </c>
      <c r="AT1881" s="11">
        <v>0</v>
      </c>
      <c r="AU1881" s="11">
        <v>0</v>
      </c>
      <c r="AV1881" s="11">
        <v>0</v>
      </c>
      <c r="AW1881" s="11">
        <v>0</v>
      </c>
      <c r="AX1881" s="11">
        <v>0</v>
      </c>
      <c r="AY1881" s="11">
        <v>0</v>
      </c>
      <c r="AZ1881" s="13">
        <v>2.463611622735673E-3</v>
      </c>
      <c r="BA1881" s="11">
        <v>0</v>
      </c>
      <c r="BB1881" s="11">
        <v>0</v>
      </c>
      <c r="BC1881" s="11"/>
      <c r="BD1881" s="11"/>
      <c r="BE1881" s="11"/>
      <c r="BF1881" s="11">
        <v>0</v>
      </c>
      <c r="BG1881" s="11">
        <v>0</v>
      </c>
      <c r="BH1881" s="11">
        <v>0</v>
      </c>
      <c r="BI1881" s="11">
        <v>0</v>
      </c>
      <c r="BJ1881" s="11">
        <v>0</v>
      </c>
      <c r="BK1881" s="11">
        <v>0</v>
      </c>
      <c r="BL1881" s="11">
        <v>0</v>
      </c>
    </row>
    <row r="1882" spans="1:64" hidden="1" x14ac:dyDescent="0.25">
      <c r="A1882" s="7">
        <v>501107</v>
      </c>
      <c r="B1882" s="7" t="s">
        <v>214</v>
      </c>
      <c r="C1882" s="9">
        <v>45239</v>
      </c>
      <c r="D1882" s="9">
        <v>47066</v>
      </c>
      <c r="E1882" s="9">
        <v>47066</v>
      </c>
      <c r="F1882" s="7" t="s">
        <v>237</v>
      </c>
      <c r="G1882" s="11">
        <v>1601695.9199999899</v>
      </c>
      <c r="H1882" s="11">
        <v>29505</v>
      </c>
      <c r="I1882" s="11" t="s">
        <v>239</v>
      </c>
      <c r="J1882" s="11">
        <v>9434.74</v>
      </c>
      <c r="K1882" s="11" t="s">
        <v>239</v>
      </c>
      <c r="L1882" s="11">
        <v>0</v>
      </c>
      <c r="M1882" s="13">
        <v>6.9584999999999994E-2</v>
      </c>
      <c r="N1882" s="13" t="s">
        <v>247</v>
      </c>
      <c r="O1882" s="13" t="s">
        <v>257</v>
      </c>
      <c r="P1882" s="13">
        <v>0.39539999999999997</v>
      </c>
      <c r="Q1882" s="7" t="s">
        <v>261</v>
      </c>
      <c r="R1882" s="7" t="s">
        <v>262</v>
      </c>
      <c r="S1882" s="7">
        <v>0</v>
      </c>
      <c r="T1882" s="7" t="s">
        <v>268</v>
      </c>
      <c r="U1882" s="7" t="s">
        <v>269</v>
      </c>
      <c r="V1882" s="7">
        <v>1</v>
      </c>
      <c r="W1882" s="9">
        <v>45657</v>
      </c>
      <c r="X1882" s="7">
        <v>47</v>
      </c>
      <c r="Y1882" s="7">
        <v>44</v>
      </c>
      <c r="Z1882" s="11">
        <v>29505</v>
      </c>
      <c r="AA1882" s="11">
        <v>1298220</v>
      </c>
      <c r="AB1882" s="11">
        <v>9434.74</v>
      </c>
      <c r="AC1882" s="11">
        <v>415128.56</v>
      </c>
      <c r="AD1882" s="11">
        <v>0</v>
      </c>
      <c r="AE1882" s="11">
        <v>0</v>
      </c>
      <c r="AF1882" s="11">
        <v>0</v>
      </c>
      <c r="AG1882" s="11">
        <v>0</v>
      </c>
      <c r="AH1882" s="11">
        <v>1601695.9199999899</v>
      </c>
      <c r="AI1882" s="11">
        <v>0</v>
      </c>
      <c r="AJ1882" s="11">
        <v>0</v>
      </c>
      <c r="AK1882" s="11">
        <v>0</v>
      </c>
      <c r="AL1882" s="13">
        <v>2.2798309686323788E-3</v>
      </c>
      <c r="AM1882" s="7">
        <v>4575</v>
      </c>
      <c r="AN1882" s="7" t="s">
        <v>295</v>
      </c>
      <c r="AO1882" s="9">
        <v>46996</v>
      </c>
      <c r="AP1882" s="9">
        <v>46965</v>
      </c>
      <c r="AQ1882" s="7">
        <v>31</v>
      </c>
      <c r="AR1882" s="7">
        <v>1339</v>
      </c>
      <c r="AS1882" s="15">
        <v>0.78131085564885649</v>
      </c>
      <c r="AT1882" s="11">
        <v>0</v>
      </c>
      <c r="AU1882" s="11">
        <v>0</v>
      </c>
      <c r="AV1882" s="11">
        <v>0</v>
      </c>
      <c r="AW1882" s="11">
        <v>0</v>
      </c>
      <c r="AX1882" s="11">
        <v>0</v>
      </c>
      <c r="AY1882" s="11">
        <v>0</v>
      </c>
      <c r="AZ1882" s="13">
        <v>2.4574503642906809E-3</v>
      </c>
      <c r="BA1882" s="11">
        <v>0</v>
      </c>
      <c r="BB1882" s="11">
        <v>0</v>
      </c>
      <c r="BC1882" s="11"/>
      <c r="BD1882" s="11"/>
      <c r="BE1882" s="11"/>
      <c r="BF1882" s="11">
        <v>0</v>
      </c>
      <c r="BG1882" s="11">
        <v>0</v>
      </c>
      <c r="BH1882" s="11">
        <v>0</v>
      </c>
      <c r="BI1882" s="11">
        <v>0</v>
      </c>
      <c r="BJ1882" s="11">
        <v>0</v>
      </c>
      <c r="BK1882" s="11">
        <v>0</v>
      </c>
      <c r="BL1882" s="11">
        <v>0</v>
      </c>
    </row>
    <row r="1883" spans="1:64" hidden="1" x14ac:dyDescent="0.25">
      <c r="A1883" s="7">
        <v>501107</v>
      </c>
      <c r="B1883" s="7" t="s">
        <v>214</v>
      </c>
      <c r="C1883" s="9">
        <v>45239</v>
      </c>
      <c r="D1883" s="9">
        <v>47066</v>
      </c>
      <c r="E1883" s="9">
        <v>47066</v>
      </c>
      <c r="F1883" s="7" t="s">
        <v>237</v>
      </c>
      <c r="G1883" s="11">
        <v>1601695.9199999899</v>
      </c>
      <c r="H1883" s="11">
        <v>29505</v>
      </c>
      <c r="I1883" s="11" t="s">
        <v>239</v>
      </c>
      <c r="J1883" s="11">
        <v>9434.74</v>
      </c>
      <c r="K1883" s="11" t="s">
        <v>239</v>
      </c>
      <c r="L1883" s="11">
        <v>0</v>
      </c>
      <c r="M1883" s="13">
        <v>6.9584999999999994E-2</v>
      </c>
      <c r="N1883" s="13" t="s">
        <v>247</v>
      </c>
      <c r="O1883" s="13" t="s">
        <v>257</v>
      </c>
      <c r="P1883" s="13">
        <v>0.39539999999999997</v>
      </c>
      <c r="Q1883" s="7" t="s">
        <v>261</v>
      </c>
      <c r="R1883" s="7" t="s">
        <v>262</v>
      </c>
      <c r="S1883" s="7">
        <v>0</v>
      </c>
      <c r="T1883" s="7" t="s">
        <v>268</v>
      </c>
      <c r="U1883" s="7" t="s">
        <v>269</v>
      </c>
      <c r="V1883" s="7">
        <v>1</v>
      </c>
      <c r="W1883" s="9">
        <v>45657</v>
      </c>
      <c r="X1883" s="7">
        <v>47</v>
      </c>
      <c r="Y1883" s="7">
        <v>45</v>
      </c>
      <c r="Z1883" s="11">
        <v>29505</v>
      </c>
      <c r="AA1883" s="11">
        <v>1327725</v>
      </c>
      <c r="AB1883" s="11">
        <v>9434.74</v>
      </c>
      <c r="AC1883" s="11">
        <v>424563.3</v>
      </c>
      <c r="AD1883" s="11">
        <v>0</v>
      </c>
      <c r="AE1883" s="11">
        <v>0</v>
      </c>
      <c r="AF1883" s="11">
        <v>0</v>
      </c>
      <c r="AG1883" s="11">
        <v>0</v>
      </c>
      <c r="AH1883" s="11">
        <v>1601695.9199999899</v>
      </c>
      <c r="AI1883" s="11">
        <v>0</v>
      </c>
      <c r="AJ1883" s="11">
        <v>0</v>
      </c>
      <c r="AK1883" s="11">
        <v>0</v>
      </c>
      <c r="AL1883" s="13">
        <v>2.2745482465290619E-3</v>
      </c>
      <c r="AM1883" s="7">
        <v>4576</v>
      </c>
      <c r="AN1883" s="7" t="s">
        <v>296</v>
      </c>
      <c r="AO1883" s="9">
        <v>47026</v>
      </c>
      <c r="AP1883" s="9">
        <v>46996</v>
      </c>
      <c r="AQ1883" s="7">
        <v>30</v>
      </c>
      <c r="AR1883" s="7">
        <v>1369</v>
      </c>
      <c r="AS1883" s="15">
        <v>0.77700283013280369</v>
      </c>
      <c r="AT1883" s="11">
        <v>0</v>
      </c>
      <c r="AU1883" s="11">
        <v>0</v>
      </c>
      <c r="AV1883" s="11">
        <v>0</v>
      </c>
      <c r="AW1883" s="11">
        <v>0</v>
      </c>
      <c r="AX1883" s="11">
        <v>0</v>
      </c>
      <c r="AY1883" s="11">
        <v>0</v>
      </c>
      <c r="AZ1883" s="13">
        <v>2.4513045145674321E-3</v>
      </c>
      <c r="BA1883" s="11">
        <v>0</v>
      </c>
      <c r="BB1883" s="11">
        <v>0</v>
      </c>
      <c r="BC1883" s="11"/>
      <c r="BD1883" s="11"/>
      <c r="BE1883" s="11"/>
      <c r="BF1883" s="11">
        <v>0</v>
      </c>
      <c r="BG1883" s="11">
        <v>0</v>
      </c>
      <c r="BH1883" s="11">
        <v>0</v>
      </c>
      <c r="BI1883" s="11">
        <v>0</v>
      </c>
      <c r="BJ1883" s="11">
        <v>0</v>
      </c>
      <c r="BK1883" s="11">
        <v>0</v>
      </c>
      <c r="BL1883" s="11">
        <v>0</v>
      </c>
    </row>
    <row r="1884" spans="1:64" hidden="1" x14ac:dyDescent="0.25">
      <c r="A1884" s="7">
        <v>501107</v>
      </c>
      <c r="B1884" s="7" t="s">
        <v>214</v>
      </c>
      <c r="C1884" s="9">
        <v>45239</v>
      </c>
      <c r="D1884" s="9">
        <v>47066</v>
      </c>
      <c r="E1884" s="9">
        <v>47066</v>
      </c>
      <c r="F1884" s="7" t="s">
        <v>237</v>
      </c>
      <c r="G1884" s="11">
        <v>1601695.9199999899</v>
      </c>
      <c r="H1884" s="11">
        <v>29505</v>
      </c>
      <c r="I1884" s="11" t="s">
        <v>239</v>
      </c>
      <c r="J1884" s="11">
        <v>9434.74</v>
      </c>
      <c r="K1884" s="11" t="s">
        <v>239</v>
      </c>
      <c r="L1884" s="11">
        <v>0</v>
      </c>
      <c r="M1884" s="13">
        <v>6.9584999999999994E-2</v>
      </c>
      <c r="N1884" s="13" t="s">
        <v>247</v>
      </c>
      <c r="O1884" s="13" t="s">
        <v>257</v>
      </c>
      <c r="P1884" s="13">
        <v>0.39539999999999997</v>
      </c>
      <c r="Q1884" s="7" t="s">
        <v>261</v>
      </c>
      <c r="R1884" s="7" t="s">
        <v>262</v>
      </c>
      <c r="S1884" s="7">
        <v>0</v>
      </c>
      <c r="T1884" s="7" t="s">
        <v>268</v>
      </c>
      <c r="U1884" s="7" t="s">
        <v>269</v>
      </c>
      <c r="V1884" s="7">
        <v>1</v>
      </c>
      <c r="W1884" s="9">
        <v>45657</v>
      </c>
      <c r="X1884" s="7">
        <v>47</v>
      </c>
      <c r="Y1884" s="7">
        <v>46</v>
      </c>
      <c r="Z1884" s="11">
        <v>29505</v>
      </c>
      <c r="AA1884" s="11">
        <v>1357230</v>
      </c>
      <c r="AB1884" s="11">
        <v>9434.74</v>
      </c>
      <c r="AC1884" s="11">
        <v>433998.04</v>
      </c>
      <c r="AD1884" s="11">
        <v>0</v>
      </c>
      <c r="AE1884" s="11">
        <v>0</v>
      </c>
      <c r="AF1884" s="11">
        <v>0</v>
      </c>
      <c r="AG1884" s="11">
        <v>0</v>
      </c>
      <c r="AH1884" s="11">
        <v>1601695.9199999899</v>
      </c>
      <c r="AI1884" s="11">
        <v>0</v>
      </c>
      <c r="AJ1884" s="11">
        <v>0</v>
      </c>
      <c r="AK1884" s="11">
        <v>0</v>
      </c>
      <c r="AL1884" s="13">
        <v>2.269277765312272E-3</v>
      </c>
      <c r="AM1884" s="7">
        <v>4577</v>
      </c>
      <c r="AN1884" s="7" t="s">
        <v>271</v>
      </c>
      <c r="AO1884" s="9">
        <v>47057</v>
      </c>
      <c r="AP1884" s="9">
        <v>47026</v>
      </c>
      <c r="AQ1884" s="7">
        <v>31</v>
      </c>
      <c r="AR1884" s="7">
        <v>1400</v>
      </c>
      <c r="AS1884" s="15">
        <v>0.77257615689774051</v>
      </c>
      <c r="AT1884" s="11">
        <v>0</v>
      </c>
      <c r="AU1884" s="11">
        <v>0</v>
      </c>
      <c r="AV1884" s="11">
        <v>0</v>
      </c>
      <c r="AW1884" s="11">
        <v>0</v>
      </c>
      <c r="AX1884" s="11">
        <v>0</v>
      </c>
      <c r="AY1884" s="11">
        <v>0</v>
      </c>
      <c r="AZ1884" s="13">
        <v>2.4451740350299729E-3</v>
      </c>
      <c r="BA1884" s="11">
        <v>0</v>
      </c>
      <c r="BB1884" s="11">
        <v>0</v>
      </c>
      <c r="BC1884" s="11"/>
      <c r="BD1884" s="11"/>
      <c r="BE1884" s="11"/>
      <c r="BF1884" s="11">
        <v>0</v>
      </c>
      <c r="BG1884" s="11">
        <v>0</v>
      </c>
      <c r="BH1884" s="11">
        <v>0</v>
      </c>
      <c r="BI1884" s="11">
        <v>0</v>
      </c>
      <c r="BJ1884" s="11">
        <v>0</v>
      </c>
      <c r="BK1884" s="11">
        <v>0</v>
      </c>
      <c r="BL1884" s="11">
        <v>0</v>
      </c>
    </row>
    <row r="1885" spans="1:64" hidden="1" x14ac:dyDescent="0.25">
      <c r="A1885" s="7">
        <v>501107</v>
      </c>
      <c r="B1885" s="7" t="s">
        <v>214</v>
      </c>
      <c r="C1885" s="9">
        <v>45239</v>
      </c>
      <c r="D1885" s="9">
        <v>47066</v>
      </c>
      <c r="E1885" s="9">
        <v>47066</v>
      </c>
      <c r="F1885" s="7" t="s">
        <v>237</v>
      </c>
      <c r="G1885" s="11">
        <v>1601695.9199999899</v>
      </c>
      <c r="H1885" s="11">
        <v>29505</v>
      </c>
      <c r="I1885" s="11" t="s">
        <v>239</v>
      </c>
      <c r="J1885" s="11">
        <v>9434.74</v>
      </c>
      <c r="K1885" s="11" t="s">
        <v>239</v>
      </c>
      <c r="L1885" s="11">
        <v>0</v>
      </c>
      <c r="M1885" s="13">
        <v>6.9584999999999994E-2</v>
      </c>
      <c r="N1885" s="13" t="s">
        <v>247</v>
      </c>
      <c r="O1885" s="13" t="s">
        <v>257</v>
      </c>
      <c r="P1885" s="13">
        <v>0.39539999999999997</v>
      </c>
      <c r="Q1885" s="7" t="s">
        <v>261</v>
      </c>
      <c r="R1885" s="7" t="s">
        <v>262</v>
      </c>
      <c r="S1885" s="7">
        <v>0</v>
      </c>
      <c r="T1885" s="7" t="s">
        <v>268</v>
      </c>
      <c r="U1885" s="7" t="s">
        <v>269</v>
      </c>
      <c r="V1885" s="7">
        <v>1</v>
      </c>
      <c r="W1885" s="9">
        <v>45657</v>
      </c>
      <c r="X1885" s="7">
        <v>47</v>
      </c>
      <c r="Y1885" s="7">
        <v>47</v>
      </c>
      <c r="Z1885" s="11">
        <v>29505</v>
      </c>
      <c r="AA1885" s="11">
        <v>1386735</v>
      </c>
      <c r="AB1885" s="11">
        <v>9434.74</v>
      </c>
      <c r="AC1885" s="11">
        <v>443432.78</v>
      </c>
      <c r="AD1885" s="11">
        <v>0</v>
      </c>
      <c r="AE1885" s="11">
        <v>0</v>
      </c>
      <c r="AF1885" s="11">
        <v>0</v>
      </c>
      <c r="AG1885" s="11">
        <v>0</v>
      </c>
      <c r="AH1885" s="11">
        <v>1601695.9199999899</v>
      </c>
      <c r="AI1885" s="11">
        <v>0</v>
      </c>
      <c r="AJ1885" s="11">
        <v>0</v>
      </c>
      <c r="AK1885" s="11">
        <v>0</v>
      </c>
      <c r="AL1885" s="13">
        <v>2.264019496618475E-3</v>
      </c>
      <c r="AM1885" s="7">
        <v>4578</v>
      </c>
      <c r="AN1885" s="7" t="s">
        <v>272</v>
      </c>
      <c r="AO1885" s="9">
        <v>47066</v>
      </c>
      <c r="AP1885" s="9">
        <v>47057</v>
      </c>
      <c r="AQ1885" s="7">
        <v>9</v>
      </c>
      <c r="AR1885" s="7">
        <v>1409</v>
      </c>
      <c r="AS1885" s="15">
        <v>0.771295723772779</v>
      </c>
      <c r="AT1885" s="11">
        <v>0</v>
      </c>
      <c r="AU1885" s="11">
        <v>0</v>
      </c>
      <c r="AV1885" s="11">
        <v>0</v>
      </c>
      <c r="AW1885" s="11">
        <v>0</v>
      </c>
      <c r="AX1885" s="11">
        <v>0</v>
      </c>
      <c r="AY1885" s="11">
        <v>0</v>
      </c>
      <c r="AZ1885" s="13">
        <v>2.4390588872389429E-3</v>
      </c>
      <c r="BA1885" s="11">
        <v>0</v>
      </c>
      <c r="BB1885" s="11">
        <v>0</v>
      </c>
      <c r="BC1885" s="11"/>
      <c r="BD1885" s="11"/>
      <c r="BE1885" s="11"/>
      <c r="BF1885" s="11">
        <v>0</v>
      </c>
      <c r="BG1885" s="11">
        <v>0</v>
      </c>
      <c r="BH1885" s="11">
        <v>0</v>
      </c>
      <c r="BI1885" s="11">
        <v>0</v>
      </c>
      <c r="BJ1885" s="11">
        <v>0</v>
      </c>
      <c r="BK1885" s="11">
        <v>0</v>
      </c>
      <c r="BL1885" s="11">
        <v>0</v>
      </c>
    </row>
    <row r="1886" spans="1:64" hidden="1" x14ac:dyDescent="0.25">
      <c r="A1886" s="7">
        <v>501108</v>
      </c>
      <c r="B1886" s="7" t="s">
        <v>215</v>
      </c>
      <c r="C1886" s="9">
        <v>45239</v>
      </c>
      <c r="D1886" s="9">
        <v>47066</v>
      </c>
      <c r="E1886" s="9">
        <v>47066</v>
      </c>
      <c r="F1886" s="7" t="s">
        <v>237</v>
      </c>
      <c r="G1886" s="11">
        <v>611883.86</v>
      </c>
      <c r="H1886" s="11">
        <v>11271.57</v>
      </c>
      <c r="I1886" s="11" t="s">
        <v>239</v>
      </c>
      <c r="J1886" s="11">
        <v>3604.28</v>
      </c>
      <c r="K1886" s="11" t="s">
        <v>239</v>
      </c>
      <c r="L1886" s="11">
        <v>0</v>
      </c>
      <c r="M1886" s="13">
        <v>6.9584999999999994E-2</v>
      </c>
      <c r="N1886" s="13" t="s">
        <v>247</v>
      </c>
      <c r="O1886" s="13" t="s">
        <v>257</v>
      </c>
      <c r="P1886" s="13">
        <v>0.39539999999999997</v>
      </c>
      <c r="Q1886" s="7" t="s">
        <v>261</v>
      </c>
      <c r="R1886" s="7" t="s">
        <v>262</v>
      </c>
      <c r="S1886" s="7">
        <v>0</v>
      </c>
      <c r="T1886" s="7" t="s">
        <v>268</v>
      </c>
      <c r="U1886" s="7" t="s">
        <v>269</v>
      </c>
      <c r="V1886" s="7">
        <v>1</v>
      </c>
      <c r="W1886" s="9">
        <v>45657</v>
      </c>
      <c r="X1886" s="7">
        <v>47</v>
      </c>
      <c r="Y1886" s="7">
        <v>0</v>
      </c>
      <c r="Z1886" s="11">
        <v>0</v>
      </c>
      <c r="AA1886" s="11">
        <v>0</v>
      </c>
      <c r="AB1886" s="11">
        <v>0</v>
      </c>
      <c r="AC1886" s="11">
        <v>0</v>
      </c>
      <c r="AD1886" s="11">
        <v>0</v>
      </c>
      <c r="AE1886" s="11">
        <v>0</v>
      </c>
      <c r="AF1886" s="11">
        <v>0</v>
      </c>
      <c r="AG1886" s="11">
        <v>0</v>
      </c>
      <c r="AH1886" s="11">
        <v>0</v>
      </c>
      <c r="AI1886" s="11">
        <v>0</v>
      </c>
      <c r="AJ1886" s="11">
        <v>611883.86</v>
      </c>
      <c r="AK1886" s="11">
        <v>0</v>
      </c>
      <c r="AM1886" s="7">
        <v>4579</v>
      </c>
      <c r="AN1886" s="7" t="s">
        <v>273</v>
      </c>
      <c r="AO1886" s="9">
        <v>45657</v>
      </c>
      <c r="AP1886" s="9">
        <v>47066</v>
      </c>
      <c r="AQ1886" s="7">
        <v>0</v>
      </c>
      <c r="AR1886" s="7">
        <v>0</v>
      </c>
      <c r="AS1886" s="15">
        <v>1</v>
      </c>
      <c r="BC1886" s="11"/>
      <c r="BD1886" s="11"/>
      <c r="BE1886" s="11"/>
    </row>
    <row r="1887" spans="1:64" hidden="1" x14ac:dyDescent="0.25">
      <c r="A1887" s="7">
        <v>501108</v>
      </c>
      <c r="B1887" s="7" t="s">
        <v>215</v>
      </c>
      <c r="C1887" s="9">
        <v>45239</v>
      </c>
      <c r="D1887" s="9">
        <v>47066</v>
      </c>
      <c r="E1887" s="9">
        <v>47066</v>
      </c>
      <c r="F1887" s="7" t="s">
        <v>237</v>
      </c>
      <c r="G1887" s="11">
        <v>611883.86</v>
      </c>
      <c r="H1887" s="11">
        <v>11271.57</v>
      </c>
      <c r="I1887" s="11" t="s">
        <v>239</v>
      </c>
      <c r="J1887" s="11">
        <v>3604.28</v>
      </c>
      <c r="K1887" s="11" t="s">
        <v>239</v>
      </c>
      <c r="L1887" s="11">
        <v>0</v>
      </c>
      <c r="M1887" s="13">
        <v>6.9584999999999994E-2</v>
      </c>
      <c r="N1887" s="13" t="s">
        <v>247</v>
      </c>
      <c r="O1887" s="13" t="s">
        <v>257</v>
      </c>
      <c r="P1887" s="13">
        <v>0.39539999999999997</v>
      </c>
      <c r="Q1887" s="7" t="s">
        <v>261</v>
      </c>
      <c r="R1887" s="7" t="s">
        <v>262</v>
      </c>
      <c r="S1887" s="7">
        <v>0</v>
      </c>
      <c r="T1887" s="7" t="s">
        <v>268</v>
      </c>
      <c r="U1887" s="7" t="s">
        <v>269</v>
      </c>
      <c r="V1887" s="7">
        <v>1</v>
      </c>
      <c r="W1887" s="9">
        <v>45657</v>
      </c>
      <c r="X1887" s="7">
        <v>47</v>
      </c>
      <c r="Y1887" s="7">
        <v>1</v>
      </c>
      <c r="Z1887" s="11">
        <v>11271.57</v>
      </c>
      <c r="AA1887" s="11">
        <v>11271.57</v>
      </c>
      <c r="AB1887" s="11">
        <v>3604.28</v>
      </c>
      <c r="AC1887" s="11">
        <v>3604.28</v>
      </c>
      <c r="AD1887" s="11">
        <v>0</v>
      </c>
      <c r="AE1887" s="11">
        <v>0</v>
      </c>
      <c r="AF1887" s="11">
        <v>14875.85</v>
      </c>
      <c r="AG1887" s="11">
        <v>0</v>
      </c>
      <c r="AH1887" s="11">
        <v>14875.85</v>
      </c>
      <c r="AI1887" s="11">
        <v>0</v>
      </c>
      <c r="AJ1887" s="11">
        <v>597008.01</v>
      </c>
      <c r="AK1887" s="11">
        <v>0</v>
      </c>
      <c r="AL1887" s="13">
        <v>1.330094582212071E-2</v>
      </c>
      <c r="AM1887" s="7">
        <v>4580</v>
      </c>
      <c r="AN1887" s="7" t="s">
        <v>274</v>
      </c>
      <c r="AO1887" s="9">
        <v>45688</v>
      </c>
      <c r="AP1887" s="9">
        <v>45657</v>
      </c>
      <c r="AQ1887" s="7">
        <v>31</v>
      </c>
      <c r="AR1887" s="7">
        <v>31</v>
      </c>
      <c r="AS1887" s="15">
        <v>0.99430288660041755</v>
      </c>
      <c r="AT1887" s="11">
        <v>3121.8932430354471</v>
      </c>
      <c r="AU1887" s="11">
        <v>3121.8932430354471</v>
      </c>
      <c r="AV1887" s="11">
        <v>0</v>
      </c>
      <c r="AW1887" s="11">
        <v>0</v>
      </c>
      <c r="AX1887" s="11">
        <v>3121.8932430354471</v>
      </c>
      <c r="AY1887" s="11">
        <v>3121.8932430354471</v>
      </c>
      <c r="AZ1887" s="13">
        <v>1.330094582212071E-2</v>
      </c>
      <c r="BA1887" s="11">
        <v>3121.8932430354471</v>
      </c>
      <c r="BB1887" s="11">
        <v>3121.8932430354471</v>
      </c>
      <c r="BC1887" s="11"/>
      <c r="BD1887" s="11"/>
      <c r="BE1887" s="11"/>
      <c r="BF1887" s="11">
        <v>0</v>
      </c>
      <c r="BG1887" s="11">
        <v>0</v>
      </c>
      <c r="BH1887" s="11">
        <v>3121.8932430354471</v>
      </c>
      <c r="BI1887" s="11">
        <v>3121.8932430354471</v>
      </c>
      <c r="BJ1887" s="11">
        <v>3121.8932430354471</v>
      </c>
      <c r="BK1887" s="11">
        <v>0</v>
      </c>
      <c r="BL1887" s="11">
        <v>3121.8932430354471</v>
      </c>
    </row>
    <row r="1888" spans="1:64" hidden="1" x14ac:dyDescent="0.25">
      <c r="A1888" s="7">
        <v>501108</v>
      </c>
      <c r="B1888" s="7" t="s">
        <v>215</v>
      </c>
      <c r="C1888" s="9">
        <v>45239</v>
      </c>
      <c r="D1888" s="9">
        <v>47066</v>
      </c>
      <c r="E1888" s="9">
        <v>47066</v>
      </c>
      <c r="F1888" s="7" t="s">
        <v>237</v>
      </c>
      <c r="G1888" s="11">
        <v>611883.86</v>
      </c>
      <c r="H1888" s="11">
        <v>11271.57</v>
      </c>
      <c r="I1888" s="11" t="s">
        <v>239</v>
      </c>
      <c r="J1888" s="11">
        <v>3604.28</v>
      </c>
      <c r="K1888" s="11" t="s">
        <v>239</v>
      </c>
      <c r="L1888" s="11">
        <v>0</v>
      </c>
      <c r="M1888" s="13">
        <v>6.9584999999999994E-2</v>
      </c>
      <c r="N1888" s="13" t="s">
        <v>247</v>
      </c>
      <c r="O1888" s="13" t="s">
        <v>257</v>
      </c>
      <c r="P1888" s="13">
        <v>0.39539999999999997</v>
      </c>
      <c r="Q1888" s="7" t="s">
        <v>261</v>
      </c>
      <c r="R1888" s="7" t="s">
        <v>262</v>
      </c>
      <c r="S1888" s="7">
        <v>0</v>
      </c>
      <c r="T1888" s="7" t="s">
        <v>268</v>
      </c>
      <c r="U1888" s="7" t="s">
        <v>269</v>
      </c>
      <c r="V1888" s="7">
        <v>1</v>
      </c>
      <c r="W1888" s="9">
        <v>45657</v>
      </c>
      <c r="X1888" s="7">
        <v>47</v>
      </c>
      <c r="Y1888" s="7">
        <v>2</v>
      </c>
      <c r="Z1888" s="11">
        <v>11271.57</v>
      </c>
      <c r="AA1888" s="11">
        <v>22543.14</v>
      </c>
      <c r="AB1888" s="11">
        <v>3604.28</v>
      </c>
      <c r="AC1888" s="11">
        <v>7208.56</v>
      </c>
      <c r="AD1888" s="11">
        <v>0</v>
      </c>
      <c r="AE1888" s="11">
        <v>0</v>
      </c>
      <c r="AF1888" s="11">
        <v>14875.85</v>
      </c>
      <c r="AG1888" s="11">
        <v>0</v>
      </c>
      <c r="AH1888" s="11">
        <v>29751.7</v>
      </c>
      <c r="AI1888" s="11">
        <v>0</v>
      </c>
      <c r="AJ1888" s="11">
        <v>582132.16</v>
      </c>
      <c r="AK1888" s="11">
        <v>0</v>
      </c>
      <c r="AL1888" s="13">
        <v>1.312403066235779E-2</v>
      </c>
      <c r="AM1888" s="7">
        <v>4581</v>
      </c>
      <c r="AN1888" s="7" t="s">
        <v>275</v>
      </c>
      <c r="AO1888" s="9">
        <v>45716</v>
      </c>
      <c r="AP1888" s="9">
        <v>45688</v>
      </c>
      <c r="AQ1888" s="7">
        <v>28</v>
      </c>
      <c r="AR1888" s="7">
        <v>59</v>
      </c>
      <c r="AS1888" s="15">
        <v>0.989185009461375</v>
      </c>
      <c r="AT1888" s="11">
        <v>2988.1543051778758</v>
      </c>
      <c r="AU1888" s="11">
        <v>2988.1543051778758</v>
      </c>
      <c r="AV1888" s="11">
        <v>0</v>
      </c>
      <c r="AW1888" s="11">
        <v>0</v>
      </c>
      <c r="AX1888" s="11">
        <v>2988.1543051778758</v>
      </c>
      <c r="AY1888" s="11">
        <v>2988.1543051778758</v>
      </c>
      <c r="AZ1888" s="13">
        <v>1.312403066235779E-2</v>
      </c>
      <c r="BA1888" s="11">
        <v>2988.1543051778758</v>
      </c>
      <c r="BB1888" s="11">
        <v>2988.1543051778758</v>
      </c>
      <c r="BC1888" s="11"/>
      <c r="BD1888" s="11"/>
      <c r="BE1888" s="11"/>
      <c r="BF1888" s="11">
        <v>0</v>
      </c>
      <c r="BG1888" s="11">
        <v>0</v>
      </c>
      <c r="BH1888" s="11">
        <v>2988.1543051778758</v>
      </c>
      <c r="BI1888" s="11">
        <v>2988.1543051778758</v>
      </c>
      <c r="BJ1888" s="11">
        <v>2988.1543051778758</v>
      </c>
      <c r="BK1888" s="11">
        <v>0</v>
      </c>
      <c r="BL1888" s="11">
        <v>2988.1543051778758</v>
      </c>
    </row>
    <row r="1889" spans="1:64" hidden="1" x14ac:dyDescent="0.25">
      <c r="A1889" s="7">
        <v>501108</v>
      </c>
      <c r="B1889" s="7" t="s">
        <v>215</v>
      </c>
      <c r="C1889" s="9">
        <v>45239</v>
      </c>
      <c r="D1889" s="9">
        <v>47066</v>
      </c>
      <c r="E1889" s="9">
        <v>47066</v>
      </c>
      <c r="F1889" s="7" t="s">
        <v>237</v>
      </c>
      <c r="G1889" s="11">
        <v>611883.86</v>
      </c>
      <c r="H1889" s="11">
        <v>11271.57</v>
      </c>
      <c r="I1889" s="11" t="s">
        <v>239</v>
      </c>
      <c r="J1889" s="11">
        <v>3604.28</v>
      </c>
      <c r="K1889" s="11" t="s">
        <v>239</v>
      </c>
      <c r="L1889" s="11">
        <v>0</v>
      </c>
      <c r="M1889" s="13">
        <v>6.9584999999999994E-2</v>
      </c>
      <c r="N1889" s="13" t="s">
        <v>247</v>
      </c>
      <c r="O1889" s="13" t="s">
        <v>257</v>
      </c>
      <c r="P1889" s="13">
        <v>0.39539999999999997</v>
      </c>
      <c r="Q1889" s="7" t="s">
        <v>261</v>
      </c>
      <c r="R1889" s="7" t="s">
        <v>262</v>
      </c>
      <c r="S1889" s="7">
        <v>0</v>
      </c>
      <c r="T1889" s="7" t="s">
        <v>268</v>
      </c>
      <c r="U1889" s="7" t="s">
        <v>269</v>
      </c>
      <c r="V1889" s="7">
        <v>1</v>
      </c>
      <c r="W1889" s="9">
        <v>45657</v>
      </c>
      <c r="X1889" s="7">
        <v>47</v>
      </c>
      <c r="Y1889" s="7">
        <v>3</v>
      </c>
      <c r="Z1889" s="11">
        <v>11271.57</v>
      </c>
      <c r="AA1889" s="11">
        <v>33814.71</v>
      </c>
      <c r="AB1889" s="11">
        <v>3604.28</v>
      </c>
      <c r="AC1889" s="11">
        <v>10812.84</v>
      </c>
      <c r="AD1889" s="11">
        <v>0</v>
      </c>
      <c r="AE1889" s="11">
        <v>0</v>
      </c>
      <c r="AF1889" s="11">
        <v>14875.85</v>
      </c>
      <c r="AG1889" s="11">
        <v>0</v>
      </c>
      <c r="AH1889" s="11">
        <v>44627.55</v>
      </c>
      <c r="AI1889" s="11">
        <v>0</v>
      </c>
      <c r="AJ1889" s="11">
        <v>567256.30999999994</v>
      </c>
      <c r="AK1889" s="11">
        <v>0</v>
      </c>
      <c r="AL1889" s="13">
        <v>1.294946864154989E-2</v>
      </c>
      <c r="AM1889" s="7">
        <v>4582</v>
      </c>
      <c r="AN1889" s="7" t="s">
        <v>276</v>
      </c>
      <c r="AO1889" s="9">
        <v>45747</v>
      </c>
      <c r="AP1889" s="9">
        <v>45716</v>
      </c>
      <c r="AQ1889" s="7">
        <v>31</v>
      </c>
      <c r="AR1889" s="7">
        <v>90</v>
      </c>
      <c r="AS1889" s="15">
        <v>0.98354951028930637</v>
      </c>
      <c r="AT1889" s="11">
        <v>2856.696977572949</v>
      </c>
      <c r="AU1889" s="11">
        <v>2856.696977572949</v>
      </c>
      <c r="AV1889" s="11">
        <v>0</v>
      </c>
      <c r="AW1889" s="11">
        <v>0</v>
      </c>
      <c r="AX1889" s="11">
        <v>2856.696977572949</v>
      </c>
      <c r="AY1889" s="11">
        <v>2856.696977572949</v>
      </c>
      <c r="AZ1889" s="13">
        <v>1.294946864154989E-2</v>
      </c>
      <c r="BA1889" s="11">
        <v>2856.696977572949</v>
      </c>
      <c r="BB1889" s="11">
        <v>2856.696977572949</v>
      </c>
      <c r="BC1889" s="11"/>
      <c r="BD1889" s="11"/>
      <c r="BE1889" s="11"/>
      <c r="BF1889" s="11">
        <v>0</v>
      </c>
      <c r="BG1889" s="11">
        <v>0</v>
      </c>
      <c r="BH1889" s="11">
        <v>2856.696977572949</v>
      </c>
      <c r="BI1889" s="11">
        <v>2856.696977572949</v>
      </c>
      <c r="BJ1889" s="11">
        <v>2856.696977572949</v>
      </c>
      <c r="BK1889" s="11">
        <v>0</v>
      </c>
      <c r="BL1889" s="11">
        <v>2856.696977572949</v>
      </c>
    </row>
    <row r="1890" spans="1:64" hidden="1" x14ac:dyDescent="0.25">
      <c r="A1890" s="7">
        <v>501108</v>
      </c>
      <c r="B1890" s="7" t="s">
        <v>215</v>
      </c>
      <c r="C1890" s="9">
        <v>45239</v>
      </c>
      <c r="D1890" s="9">
        <v>47066</v>
      </c>
      <c r="E1890" s="9">
        <v>47066</v>
      </c>
      <c r="F1890" s="7" t="s">
        <v>237</v>
      </c>
      <c r="G1890" s="11">
        <v>611883.86</v>
      </c>
      <c r="H1890" s="11">
        <v>11271.57</v>
      </c>
      <c r="I1890" s="11" t="s">
        <v>239</v>
      </c>
      <c r="J1890" s="11">
        <v>3604.28</v>
      </c>
      <c r="K1890" s="11" t="s">
        <v>239</v>
      </c>
      <c r="L1890" s="11">
        <v>0</v>
      </c>
      <c r="M1890" s="13">
        <v>6.9584999999999994E-2</v>
      </c>
      <c r="N1890" s="13" t="s">
        <v>247</v>
      </c>
      <c r="O1890" s="13" t="s">
        <v>257</v>
      </c>
      <c r="P1890" s="13">
        <v>0.39539999999999997</v>
      </c>
      <c r="Q1890" s="7" t="s">
        <v>261</v>
      </c>
      <c r="R1890" s="7" t="s">
        <v>262</v>
      </c>
      <c r="S1890" s="7">
        <v>0</v>
      </c>
      <c r="T1890" s="7" t="s">
        <v>268</v>
      </c>
      <c r="U1890" s="7" t="s">
        <v>269</v>
      </c>
      <c r="V1890" s="7">
        <v>1</v>
      </c>
      <c r="W1890" s="9">
        <v>45657</v>
      </c>
      <c r="X1890" s="7">
        <v>47</v>
      </c>
      <c r="Y1890" s="7">
        <v>4</v>
      </c>
      <c r="Z1890" s="11">
        <v>11271.57</v>
      </c>
      <c r="AA1890" s="11">
        <v>45086.28</v>
      </c>
      <c r="AB1890" s="11">
        <v>3604.28</v>
      </c>
      <c r="AC1890" s="11">
        <v>14417.12</v>
      </c>
      <c r="AD1890" s="11">
        <v>0</v>
      </c>
      <c r="AE1890" s="11">
        <v>0</v>
      </c>
      <c r="AF1890" s="11">
        <v>14875.85</v>
      </c>
      <c r="AG1890" s="11">
        <v>0</v>
      </c>
      <c r="AH1890" s="11">
        <v>59503.4</v>
      </c>
      <c r="AI1890" s="11">
        <v>0</v>
      </c>
      <c r="AJ1890" s="11">
        <v>552380.46</v>
      </c>
      <c r="AK1890" s="11">
        <v>0</v>
      </c>
      <c r="AL1890" s="13">
        <v>1.2777228460723379E-2</v>
      </c>
      <c r="AM1890" s="7">
        <v>4583</v>
      </c>
      <c r="AN1890" s="7" t="s">
        <v>277</v>
      </c>
      <c r="AO1890" s="9">
        <v>45777</v>
      </c>
      <c r="AP1890" s="9">
        <v>45747</v>
      </c>
      <c r="AQ1890" s="7">
        <v>30</v>
      </c>
      <c r="AR1890" s="7">
        <v>120</v>
      </c>
      <c r="AS1890" s="15">
        <v>0.97812637255098744</v>
      </c>
      <c r="AT1890" s="11">
        <v>2729.6477152262701</v>
      </c>
      <c r="AU1890" s="11">
        <v>2729.6477152262701</v>
      </c>
      <c r="AV1890" s="11">
        <v>0</v>
      </c>
      <c r="AW1890" s="11">
        <v>0</v>
      </c>
      <c r="AX1890" s="11">
        <v>2729.6477152262701</v>
      </c>
      <c r="AY1890" s="11">
        <v>2729.6477152262701</v>
      </c>
      <c r="AZ1890" s="13">
        <v>1.2777228460723379E-2</v>
      </c>
      <c r="BA1890" s="11">
        <v>2729.6477152262701</v>
      </c>
      <c r="BB1890" s="11">
        <v>2729.6477152262701</v>
      </c>
      <c r="BC1890" s="11"/>
      <c r="BD1890" s="11"/>
      <c r="BE1890" s="11"/>
      <c r="BF1890" s="11">
        <v>0</v>
      </c>
      <c r="BG1890" s="11">
        <v>0</v>
      </c>
      <c r="BH1890" s="11">
        <v>2729.6477152262701</v>
      </c>
      <c r="BI1890" s="11">
        <v>2729.6477152262701</v>
      </c>
      <c r="BJ1890" s="11">
        <v>2729.6477152262701</v>
      </c>
      <c r="BK1890" s="11">
        <v>0</v>
      </c>
      <c r="BL1890" s="11">
        <v>2729.6477152262701</v>
      </c>
    </row>
    <row r="1891" spans="1:64" hidden="1" x14ac:dyDescent="0.25">
      <c r="A1891" s="7">
        <v>501108</v>
      </c>
      <c r="B1891" s="7" t="s">
        <v>215</v>
      </c>
      <c r="C1891" s="9">
        <v>45239</v>
      </c>
      <c r="D1891" s="9">
        <v>47066</v>
      </c>
      <c r="E1891" s="9">
        <v>47066</v>
      </c>
      <c r="F1891" s="7" t="s">
        <v>237</v>
      </c>
      <c r="G1891" s="11">
        <v>611883.86</v>
      </c>
      <c r="H1891" s="11">
        <v>11271.57</v>
      </c>
      <c r="I1891" s="11" t="s">
        <v>239</v>
      </c>
      <c r="J1891" s="11">
        <v>3604.28</v>
      </c>
      <c r="K1891" s="11" t="s">
        <v>239</v>
      </c>
      <c r="L1891" s="11">
        <v>0</v>
      </c>
      <c r="M1891" s="13">
        <v>6.9584999999999994E-2</v>
      </c>
      <c r="N1891" s="13" t="s">
        <v>247</v>
      </c>
      <c r="O1891" s="13" t="s">
        <v>257</v>
      </c>
      <c r="P1891" s="13">
        <v>0.39539999999999997</v>
      </c>
      <c r="Q1891" s="7" t="s">
        <v>261</v>
      </c>
      <c r="R1891" s="7" t="s">
        <v>262</v>
      </c>
      <c r="S1891" s="7">
        <v>0</v>
      </c>
      <c r="T1891" s="7" t="s">
        <v>268</v>
      </c>
      <c r="U1891" s="7" t="s">
        <v>269</v>
      </c>
      <c r="V1891" s="7">
        <v>1</v>
      </c>
      <c r="W1891" s="9">
        <v>45657</v>
      </c>
      <c r="X1891" s="7">
        <v>47</v>
      </c>
      <c r="Y1891" s="7">
        <v>5</v>
      </c>
      <c r="Z1891" s="11">
        <v>11271.57</v>
      </c>
      <c r="AA1891" s="11">
        <v>56357.85</v>
      </c>
      <c r="AB1891" s="11">
        <v>3604.28</v>
      </c>
      <c r="AC1891" s="11">
        <v>18021.400000000001</v>
      </c>
      <c r="AD1891" s="11">
        <v>0</v>
      </c>
      <c r="AE1891" s="11">
        <v>0</v>
      </c>
      <c r="AF1891" s="11">
        <v>14875.85</v>
      </c>
      <c r="AG1891" s="11">
        <v>0</v>
      </c>
      <c r="AH1891" s="11">
        <v>74379.25</v>
      </c>
      <c r="AI1891" s="11">
        <v>0</v>
      </c>
      <c r="AJ1891" s="11">
        <v>537504.61</v>
      </c>
      <c r="AK1891" s="11">
        <v>0</v>
      </c>
      <c r="AL1891" s="13">
        <v>1.26072792372105E-2</v>
      </c>
      <c r="AM1891" s="7">
        <v>4584</v>
      </c>
      <c r="AN1891" s="7" t="s">
        <v>278</v>
      </c>
      <c r="AO1891" s="9">
        <v>45808</v>
      </c>
      <c r="AP1891" s="9">
        <v>45777</v>
      </c>
      <c r="AQ1891" s="7">
        <v>31</v>
      </c>
      <c r="AR1891" s="7">
        <v>151</v>
      </c>
      <c r="AS1891" s="15">
        <v>0.97255387568744212</v>
      </c>
      <c r="AT1891" s="11">
        <v>2605.8769197057072</v>
      </c>
      <c r="AU1891" s="11">
        <v>2605.8769197057072</v>
      </c>
      <c r="AV1891" s="11">
        <v>0</v>
      </c>
      <c r="AW1891" s="11">
        <v>0</v>
      </c>
      <c r="AX1891" s="11">
        <v>2605.8769197057072</v>
      </c>
      <c r="AY1891" s="11">
        <v>2605.8769197057072</v>
      </c>
      <c r="AZ1891" s="13">
        <v>1.26072792372105E-2</v>
      </c>
      <c r="BA1891" s="11">
        <v>2605.8769197057072</v>
      </c>
      <c r="BB1891" s="11">
        <v>2605.8769197057072</v>
      </c>
      <c r="BC1891" s="11"/>
      <c r="BD1891" s="11"/>
      <c r="BE1891" s="11"/>
      <c r="BF1891" s="11">
        <v>0</v>
      </c>
      <c r="BG1891" s="11">
        <v>0</v>
      </c>
      <c r="BH1891" s="11">
        <v>2605.8769197057072</v>
      </c>
      <c r="BI1891" s="11">
        <v>2605.8769197057072</v>
      </c>
      <c r="BJ1891" s="11">
        <v>2605.8769197057072</v>
      </c>
      <c r="BK1891" s="11">
        <v>0</v>
      </c>
      <c r="BL1891" s="11">
        <v>2605.8769197057072</v>
      </c>
    </row>
    <row r="1892" spans="1:64" hidden="1" x14ac:dyDescent="0.25">
      <c r="A1892" s="7">
        <v>501108</v>
      </c>
      <c r="B1892" s="7" t="s">
        <v>215</v>
      </c>
      <c r="C1892" s="9">
        <v>45239</v>
      </c>
      <c r="D1892" s="9">
        <v>47066</v>
      </c>
      <c r="E1892" s="9">
        <v>47066</v>
      </c>
      <c r="F1892" s="7" t="s">
        <v>237</v>
      </c>
      <c r="G1892" s="11">
        <v>611883.86</v>
      </c>
      <c r="H1892" s="11">
        <v>11271.57</v>
      </c>
      <c r="I1892" s="11" t="s">
        <v>239</v>
      </c>
      <c r="J1892" s="11">
        <v>3604.28</v>
      </c>
      <c r="K1892" s="11" t="s">
        <v>239</v>
      </c>
      <c r="L1892" s="11">
        <v>0</v>
      </c>
      <c r="M1892" s="13">
        <v>6.9584999999999994E-2</v>
      </c>
      <c r="N1892" s="13" t="s">
        <v>247</v>
      </c>
      <c r="O1892" s="13" t="s">
        <v>257</v>
      </c>
      <c r="P1892" s="13">
        <v>0.39539999999999997</v>
      </c>
      <c r="Q1892" s="7" t="s">
        <v>261</v>
      </c>
      <c r="R1892" s="7" t="s">
        <v>262</v>
      </c>
      <c r="S1892" s="7">
        <v>0</v>
      </c>
      <c r="T1892" s="7" t="s">
        <v>268</v>
      </c>
      <c r="U1892" s="7" t="s">
        <v>269</v>
      </c>
      <c r="V1892" s="7">
        <v>1</v>
      </c>
      <c r="W1892" s="9">
        <v>45657</v>
      </c>
      <c r="X1892" s="7">
        <v>47</v>
      </c>
      <c r="Y1892" s="7">
        <v>6</v>
      </c>
      <c r="Z1892" s="11">
        <v>11271.57</v>
      </c>
      <c r="AA1892" s="11">
        <v>67629.42</v>
      </c>
      <c r="AB1892" s="11">
        <v>3604.28</v>
      </c>
      <c r="AC1892" s="11">
        <v>21625.68</v>
      </c>
      <c r="AD1892" s="11">
        <v>0</v>
      </c>
      <c r="AE1892" s="11">
        <v>0</v>
      </c>
      <c r="AF1892" s="11">
        <v>14875.85</v>
      </c>
      <c r="AG1892" s="11">
        <v>0</v>
      </c>
      <c r="AH1892" s="11">
        <v>89255.1</v>
      </c>
      <c r="AI1892" s="11">
        <v>0</v>
      </c>
      <c r="AJ1892" s="11">
        <v>522628.76</v>
      </c>
      <c r="AK1892" s="11">
        <v>0</v>
      </c>
      <c r="AL1892" s="13">
        <v>1.2439590499111921E-2</v>
      </c>
      <c r="AM1892" s="7">
        <v>4585</v>
      </c>
      <c r="AN1892" s="7" t="s">
        <v>279</v>
      </c>
      <c r="AO1892" s="9">
        <v>45838</v>
      </c>
      <c r="AP1892" s="9">
        <v>45808</v>
      </c>
      <c r="AQ1892" s="7">
        <v>30</v>
      </c>
      <c r="AR1892" s="7">
        <v>181</v>
      </c>
      <c r="AS1892" s="15">
        <v>0.96719136615374579</v>
      </c>
      <c r="AT1892" s="11">
        <v>2486.2710039737021</v>
      </c>
      <c r="AU1892" s="11">
        <v>2486.2710039737021</v>
      </c>
      <c r="AV1892" s="11">
        <v>0</v>
      </c>
      <c r="AW1892" s="11">
        <v>0</v>
      </c>
      <c r="AX1892" s="11">
        <v>2486.2710039737021</v>
      </c>
      <c r="AY1892" s="11">
        <v>2486.2710039737021</v>
      </c>
      <c r="AZ1892" s="13">
        <v>1.2439590499111921E-2</v>
      </c>
      <c r="BA1892" s="11">
        <v>2486.2710039737021</v>
      </c>
      <c r="BB1892" s="11">
        <v>2486.2710039737021</v>
      </c>
      <c r="BC1892" s="11"/>
      <c r="BD1892" s="11"/>
      <c r="BE1892" s="11"/>
      <c r="BF1892" s="11">
        <v>0</v>
      </c>
      <c r="BG1892" s="11">
        <v>0</v>
      </c>
      <c r="BH1892" s="11">
        <v>2486.2710039737021</v>
      </c>
      <c r="BI1892" s="11">
        <v>2486.2710039737021</v>
      </c>
      <c r="BJ1892" s="11">
        <v>2486.2710039737021</v>
      </c>
      <c r="BK1892" s="11">
        <v>0</v>
      </c>
      <c r="BL1892" s="11">
        <v>2486.2710039737021</v>
      </c>
    </row>
    <row r="1893" spans="1:64" hidden="1" x14ac:dyDescent="0.25">
      <c r="A1893" s="7">
        <v>501108</v>
      </c>
      <c r="B1893" s="7" t="s">
        <v>215</v>
      </c>
      <c r="C1893" s="9">
        <v>45239</v>
      </c>
      <c r="D1893" s="9">
        <v>47066</v>
      </c>
      <c r="E1893" s="9">
        <v>47066</v>
      </c>
      <c r="F1893" s="7" t="s">
        <v>237</v>
      </c>
      <c r="G1893" s="11">
        <v>611883.86</v>
      </c>
      <c r="H1893" s="11">
        <v>11271.57</v>
      </c>
      <c r="I1893" s="11" t="s">
        <v>239</v>
      </c>
      <c r="J1893" s="11">
        <v>3604.28</v>
      </c>
      <c r="K1893" s="11" t="s">
        <v>239</v>
      </c>
      <c r="L1893" s="11">
        <v>0</v>
      </c>
      <c r="M1893" s="13">
        <v>6.9584999999999994E-2</v>
      </c>
      <c r="N1893" s="13" t="s">
        <v>247</v>
      </c>
      <c r="O1893" s="13" t="s">
        <v>257</v>
      </c>
      <c r="P1893" s="13">
        <v>0.39539999999999997</v>
      </c>
      <c r="Q1893" s="7" t="s">
        <v>261</v>
      </c>
      <c r="R1893" s="7" t="s">
        <v>262</v>
      </c>
      <c r="S1893" s="7">
        <v>0</v>
      </c>
      <c r="T1893" s="7" t="s">
        <v>268</v>
      </c>
      <c r="U1893" s="7" t="s">
        <v>269</v>
      </c>
      <c r="V1893" s="7">
        <v>1</v>
      </c>
      <c r="W1893" s="9">
        <v>45657</v>
      </c>
      <c r="X1893" s="7">
        <v>47</v>
      </c>
      <c r="Y1893" s="7">
        <v>7</v>
      </c>
      <c r="Z1893" s="11">
        <v>11271.57</v>
      </c>
      <c r="AA1893" s="11">
        <v>78900.989999999991</v>
      </c>
      <c r="AB1893" s="11">
        <v>3604.28</v>
      </c>
      <c r="AC1893" s="11">
        <v>25229.96</v>
      </c>
      <c r="AD1893" s="11">
        <v>0</v>
      </c>
      <c r="AE1893" s="11">
        <v>0</v>
      </c>
      <c r="AF1893" s="11">
        <v>14875.85</v>
      </c>
      <c r="AG1893" s="11">
        <v>0</v>
      </c>
      <c r="AH1893" s="11">
        <v>104130.95</v>
      </c>
      <c r="AI1893" s="11">
        <v>0</v>
      </c>
      <c r="AJ1893" s="11">
        <v>507752.91</v>
      </c>
      <c r="AK1893" s="11">
        <v>0</v>
      </c>
      <c r="AL1893" s="13">
        <v>1.227413217983386E-2</v>
      </c>
      <c r="AM1893" s="7">
        <v>4586</v>
      </c>
      <c r="AN1893" s="7" t="s">
        <v>280</v>
      </c>
      <c r="AO1893" s="9">
        <v>45869</v>
      </c>
      <c r="AP1893" s="9">
        <v>45838</v>
      </c>
      <c r="AQ1893" s="7">
        <v>31</v>
      </c>
      <c r="AR1893" s="7">
        <v>212</v>
      </c>
      <c r="AS1893" s="15">
        <v>0.96168116726167063</v>
      </c>
      <c r="AT1893" s="11">
        <v>2369.796169861545</v>
      </c>
      <c r="AU1893" s="11">
        <v>2369.796169861545</v>
      </c>
      <c r="AV1893" s="11">
        <v>0</v>
      </c>
      <c r="AW1893" s="11">
        <v>0</v>
      </c>
      <c r="AX1893" s="11">
        <v>2369.796169861545</v>
      </c>
      <c r="AY1893" s="11">
        <v>2369.796169861545</v>
      </c>
      <c r="AZ1893" s="13">
        <v>1.227413217983386E-2</v>
      </c>
      <c r="BA1893" s="11">
        <v>2369.796169861545</v>
      </c>
      <c r="BB1893" s="11">
        <v>2369.796169861545</v>
      </c>
      <c r="BC1893" s="11"/>
      <c r="BD1893" s="11"/>
      <c r="BE1893" s="11"/>
      <c r="BF1893" s="11">
        <v>0</v>
      </c>
      <c r="BG1893" s="11">
        <v>0</v>
      </c>
      <c r="BH1893" s="11">
        <v>2369.796169861545</v>
      </c>
      <c r="BI1893" s="11">
        <v>2369.796169861545</v>
      </c>
      <c r="BJ1893" s="11">
        <v>2369.796169861545</v>
      </c>
      <c r="BK1893" s="11">
        <v>0</v>
      </c>
      <c r="BL1893" s="11">
        <v>2369.796169861545</v>
      </c>
    </row>
    <row r="1894" spans="1:64" hidden="1" x14ac:dyDescent="0.25">
      <c r="A1894" s="7">
        <v>501108</v>
      </c>
      <c r="B1894" s="7" t="s">
        <v>215</v>
      </c>
      <c r="C1894" s="9">
        <v>45239</v>
      </c>
      <c r="D1894" s="9">
        <v>47066</v>
      </c>
      <c r="E1894" s="9">
        <v>47066</v>
      </c>
      <c r="F1894" s="7" t="s">
        <v>237</v>
      </c>
      <c r="G1894" s="11">
        <v>611883.86</v>
      </c>
      <c r="H1894" s="11">
        <v>11271.57</v>
      </c>
      <c r="I1894" s="11" t="s">
        <v>239</v>
      </c>
      <c r="J1894" s="11">
        <v>3604.28</v>
      </c>
      <c r="K1894" s="11" t="s">
        <v>239</v>
      </c>
      <c r="L1894" s="11">
        <v>0</v>
      </c>
      <c r="M1894" s="13">
        <v>6.9584999999999994E-2</v>
      </c>
      <c r="N1894" s="13" t="s">
        <v>247</v>
      </c>
      <c r="O1894" s="13" t="s">
        <v>257</v>
      </c>
      <c r="P1894" s="13">
        <v>0.39539999999999997</v>
      </c>
      <c r="Q1894" s="7" t="s">
        <v>261</v>
      </c>
      <c r="R1894" s="7" t="s">
        <v>262</v>
      </c>
      <c r="S1894" s="7">
        <v>0</v>
      </c>
      <c r="T1894" s="7" t="s">
        <v>268</v>
      </c>
      <c r="U1894" s="7" t="s">
        <v>269</v>
      </c>
      <c r="V1894" s="7">
        <v>1</v>
      </c>
      <c r="W1894" s="9">
        <v>45657</v>
      </c>
      <c r="X1894" s="7">
        <v>47</v>
      </c>
      <c r="Y1894" s="7">
        <v>8</v>
      </c>
      <c r="Z1894" s="11">
        <v>11271.57</v>
      </c>
      <c r="AA1894" s="11">
        <v>90172.56</v>
      </c>
      <c r="AB1894" s="11">
        <v>3604.28</v>
      </c>
      <c r="AC1894" s="11">
        <v>28834.240000000002</v>
      </c>
      <c r="AD1894" s="11">
        <v>0</v>
      </c>
      <c r="AE1894" s="11">
        <v>0</v>
      </c>
      <c r="AF1894" s="11">
        <v>14875.85</v>
      </c>
      <c r="AG1894" s="11">
        <v>0</v>
      </c>
      <c r="AH1894" s="11">
        <v>119006.8</v>
      </c>
      <c r="AI1894" s="11">
        <v>0</v>
      </c>
      <c r="AJ1894" s="11">
        <v>492877.06</v>
      </c>
      <c r="AK1894" s="11">
        <v>0</v>
      </c>
      <c r="AL1894" s="13">
        <v>1.2110874612696439E-2</v>
      </c>
      <c r="AM1894" s="7">
        <v>4587</v>
      </c>
      <c r="AN1894" s="7" t="s">
        <v>281</v>
      </c>
      <c r="AO1894" s="9">
        <v>45900</v>
      </c>
      <c r="AP1894" s="9">
        <v>45869</v>
      </c>
      <c r="AQ1894" s="7">
        <v>31</v>
      </c>
      <c r="AR1894" s="7">
        <v>243</v>
      </c>
      <c r="AS1894" s="15">
        <v>0.95620236059753805</v>
      </c>
      <c r="AT1894" s="11">
        <v>2256.8390589092492</v>
      </c>
      <c r="AU1894" s="11">
        <v>2256.8390589092492</v>
      </c>
      <c r="AV1894" s="11">
        <v>0</v>
      </c>
      <c r="AW1894" s="11">
        <v>0</v>
      </c>
      <c r="AX1894" s="11">
        <v>2256.8390589092492</v>
      </c>
      <c r="AY1894" s="11">
        <v>2256.8390589092492</v>
      </c>
      <c r="AZ1894" s="13">
        <v>1.2110874612696439E-2</v>
      </c>
      <c r="BA1894" s="11">
        <v>2256.8390589092492</v>
      </c>
      <c r="BB1894" s="11">
        <v>2256.8390589092492</v>
      </c>
      <c r="BC1894" s="11"/>
      <c r="BD1894" s="11"/>
      <c r="BE1894" s="11"/>
      <c r="BF1894" s="11">
        <v>0</v>
      </c>
      <c r="BG1894" s="11">
        <v>0</v>
      </c>
      <c r="BH1894" s="11">
        <v>2256.8390589092492</v>
      </c>
      <c r="BI1894" s="11">
        <v>2256.8390589092492</v>
      </c>
      <c r="BJ1894" s="11">
        <v>2256.8390589092492</v>
      </c>
      <c r="BK1894" s="11">
        <v>0</v>
      </c>
      <c r="BL1894" s="11">
        <v>2256.8390589092492</v>
      </c>
    </row>
    <row r="1895" spans="1:64" hidden="1" x14ac:dyDescent="0.25">
      <c r="A1895" s="7">
        <v>501108</v>
      </c>
      <c r="B1895" s="7" t="s">
        <v>215</v>
      </c>
      <c r="C1895" s="9">
        <v>45239</v>
      </c>
      <c r="D1895" s="9">
        <v>47066</v>
      </c>
      <c r="E1895" s="9">
        <v>47066</v>
      </c>
      <c r="F1895" s="7" t="s">
        <v>237</v>
      </c>
      <c r="G1895" s="11">
        <v>611883.86</v>
      </c>
      <c r="H1895" s="11">
        <v>11271.57</v>
      </c>
      <c r="I1895" s="11" t="s">
        <v>239</v>
      </c>
      <c r="J1895" s="11">
        <v>3604.28</v>
      </c>
      <c r="K1895" s="11" t="s">
        <v>239</v>
      </c>
      <c r="L1895" s="11">
        <v>0</v>
      </c>
      <c r="M1895" s="13">
        <v>6.9584999999999994E-2</v>
      </c>
      <c r="N1895" s="13" t="s">
        <v>247</v>
      </c>
      <c r="O1895" s="13" t="s">
        <v>257</v>
      </c>
      <c r="P1895" s="13">
        <v>0.39539999999999997</v>
      </c>
      <c r="Q1895" s="7" t="s">
        <v>261</v>
      </c>
      <c r="R1895" s="7" t="s">
        <v>262</v>
      </c>
      <c r="S1895" s="7">
        <v>0</v>
      </c>
      <c r="T1895" s="7" t="s">
        <v>268</v>
      </c>
      <c r="U1895" s="7" t="s">
        <v>269</v>
      </c>
      <c r="V1895" s="7">
        <v>1</v>
      </c>
      <c r="W1895" s="9">
        <v>45657</v>
      </c>
      <c r="X1895" s="7">
        <v>47</v>
      </c>
      <c r="Y1895" s="7">
        <v>9</v>
      </c>
      <c r="Z1895" s="11">
        <v>11271.57</v>
      </c>
      <c r="AA1895" s="11">
        <v>101444.13</v>
      </c>
      <c r="AB1895" s="11">
        <v>3604.28</v>
      </c>
      <c r="AC1895" s="11">
        <v>32438.52</v>
      </c>
      <c r="AD1895" s="11">
        <v>0</v>
      </c>
      <c r="AE1895" s="11">
        <v>0</v>
      </c>
      <c r="AF1895" s="11">
        <v>14875.85</v>
      </c>
      <c r="AG1895" s="11">
        <v>0</v>
      </c>
      <c r="AH1895" s="11">
        <v>133882.65</v>
      </c>
      <c r="AI1895" s="11">
        <v>0</v>
      </c>
      <c r="AJ1895" s="11">
        <v>478001.21</v>
      </c>
      <c r="AK1895" s="11">
        <v>0</v>
      </c>
      <c r="AL1895" s="13">
        <v>1.194978852561435E-2</v>
      </c>
      <c r="AM1895" s="7">
        <v>4588</v>
      </c>
      <c r="AN1895" s="7" t="s">
        <v>282</v>
      </c>
      <c r="AO1895" s="9">
        <v>45930</v>
      </c>
      <c r="AP1895" s="9">
        <v>45900</v>
      </c>
      <c r="AQ1895" s="7">
        <v>30</v>
      </c>
      <c r="AR1895" s="7">
        <v>273</v>
      </c>
      <c r="AS1895" s="15">
        <v>0.95093001075345052</v>
      </c>
      <c r="AT1895" s="11">
        <v>2147.7040411279272</v>
      </c>
      <c r="AU1895" s="11">
        <v>2147.7040411279272</v>
      </c>
      <c r="AV1895" s="11">
        <v>0</v>
      </c>
      <c r="AW1895" s="11">
        <v>0</v>
      </c>
      <c r="AX1895" s="11">
        <v>2147.7040411279272</v>
      </c>
      <c r="AY1895" s="11">
        <v>2147.7040411279272</v>
      </c>
      <c r="AZ1895" s="13">
        <v>1.194978852561435E-2</v>
      </c>
      <c r="BA1895" s="11">
        <v>2147.7040411279272</v>
      </c>
      <c r="BB1895" s="11">
        <v>2147.7040411279272</v>
      </c>
      <c r="BC1895" s="11"/>
      <c r="BD1895" s="11"/>
      <c r="BE1895" s="11"/>
      <c r="BF1895" s="11">
        <v>0</v>
      </c>
      <c r="BG1895" s="11">
        <v>0</v>
      </c>
      <c r="BH1895" s="11">
        <v>2147.7040411279272</v>
      </c>
      <c r="BI1895" s="11">
        <v>2147.7040411279272</v>
      </c>
      <c r="BJ1895" s="11">
        <v>2147.7040411279272</v>
      </c>
      <c r="BK1895" s="11">
        <v>0</v>
      </c>
      <c r="BL1895" s="11">
        <v>2147.7040411279272</v>
      </c>
    </row>
    <row r="1896" spans="1:64" hidden="1" x14ac:dyDescent="0.25">
      <c r="A1896" s="7">
        <v>501108</v>
      </c>
      <c r="B1896" s="7" t="s">
        <v>215</v>
      </c>
      <c r="C1896" s="9">
        <v>45239</v>
      </c>
      <c r="D1896" s="9">
        <v>47066</v>
      </c>
      <c r="E1896" s="9">
        <v>47066</v>
      </c>
      <c r="F1896" s="7" t="s">
        <v>237</v>
      </c>
      <c r="G1896" s="11">
        <v>611883.86</v>
      </c>
      <c r="H1896" s="11">
        <v>11271.57</v>
      </c>
      <c r="I1896" s="11" t="s">
        <v>239</v>
      </c>
      <c r="J1896" s="11">
        <v>3604.28</v>
      </c>
      <c r="K1896" s="11" t="s">
        <v>239</v>
      </c>
      <c r="L1896" s="11">
        <v>0</v>
      </c>
      <c r="M1896" s="13">
        <v>6.9584999999999994E-2</v>
      </c>
      <c r="N1896" s="13" t="s">
        <v>247</v>
      </c>
      <c r="O1896" s="13" t="s">
        <v>257</v>
      </c>
      <c r="P1896" s="13">
        <v>0.39539999999999997</v>
      </c>
      <c r="Q1896" s="7" t="s">
        <v>261</v>
      </c>
      <c r="R1896" s="7" t="s">
        <v>262</v>
      </c>
      <c r="S1896" s="7">
        <v>0</v>
      </c>
      <c r="T1896" s="7" t="s">
        <v>268</v>
      </c>
      <c r="U1896" s="7" t="s">
        <v>269</v>
      </c>
      <c r="V1896" s="7">
        <v>1</v>
      </c>
      <c r="W1896" s="9">
        <v>45657</v>
      </c>
      <c r="X1896" s="7">
        <v>47</v>
      </c>
      <c r="Y1896" s="7">
        <v>10</v>
      </c>
      <c r="Z1896" s="11">
        <v>11271.57</v>
      </c>
      <c r="AA1896" s="11">
        <v>112715.7</v>
      </c>
      <c r="AB1896" s="11">
        <v>3604.28</v>
      </c>
      <c r="AC1896" s="11">
        <v>36042.800000000003</v>
      </c>
      <c r="AD1896" s="11">
        <v>0</v>
      </c>
      <c r="AE1896" s="11">
        <v>0</v>
      </c>
      <c r="AF1896" s="11">
        <v>14875.85</v>
      </c>
      <c r="AG1896" s="11">
        <v>0</v>
      </c>
      <c r="AH1896" s="11">
        <v>148758.5</v>
      </c>
      <c r="AI1896" s="11">
        <v>0</v>
      </c>
      <c r="AJ1896" s="11">
        <v>463125.36</v>
      </c>
      <c r="AK1896" s="11">
        <v>0</v>
      </c>
      <c r="AL1896" s="13">
        <v>1.1790845035849481E-2</v>
      </c>
      <c r="AM1896" s="7">
        <v>4589</v>
      </c>
      <c r="AN1896" s="7" t="s">
        <v>283</v>
      </c>
      <c r="AO1896" s="9">
        <v>45961</v>
      </c>
      <c r="AP1896" s="9">
        <v>45930</v>
      </c>
      <c r="AQ1896" s="7">
        <v>31</v>
      </c>
      <c r="AR1896" s="7">
        <v>304</v>
      </c>
      <c r="AS1896" s="15">
        <v>0.94551245464712186</v>
      </c>
      <c r="AT1896" s="11">
        <v>2041.4907354542549</v>
      </c>
      <c r="AU1896" s="11">
        <v>2041.4907354542549</v>
      </c>
      <c r="AV1896" s="11">
        <v>0</v>
      </c>
      <c r="AW1896" s="11">
        <v>0</v>
      </c>
      <c r="AX1896" s="11">
        <v>2041.4907354542549</v>
      </c>
      <c r="AY1896" s="11">
        <v>2041.4907354542549</v>
      </c>
      <c r="AZ1896" s="13">
        <v>1.1790845035849481E-2</v>
      </c>
      <c r="BA1896" s="11">
        <v>2041.4907354542549</v>
      </c>
      <c r="BB1896" s="11">
        <v>2041.4907354542549</v>
      </c>
      <c r="BC1896" s="11"/>
      <c r="BD1896" s="11"/>
      <c r="BE1896" s="11"/>
      <c r="BF1896" s="11">
        <v>0</v>
      </c>
      <c r="BG1896" s="11">
        <v>0</v>
      </c>
      <c r="BH1896" s="11">
        <v>2041.4907354542549</v>
      </c>
      <c r="BI1896" s="11">
        <v>2041.4907354542549</v>
      </c>
      <c r="BJ1896" s="11">
        <v>2041.4907354542549</v>
      </c>
      <c r="BK1896" s="11">
        <v>0</v>
      </c>
      <c r="BL1896" s="11">
        <v>2041.4907354542549</v>
      </c>
    </row>
    <row r="1897" spans="1:64" hidden="1" x14ac:dyDescent="0.25">
      <c r="A1897" s="7">
        <v>501108</v>
      </c>
      <c r="B1897" s="7" t="s">
        <v>215</v>
      </c>
      <c r="C1897" s="9">
        <v>45239</v>
      </c>
      <c r="D1897" s="9">
        <v>47066</v>
      </c>
      <c r="E1897" s="9">
        <v>47066</v>
      </c>
      <c r="F1897" s="7" t="s">
        <v>237</v>
      </c>
      <c r="G1897" s="11">
        <v>611883.86</v>
      </c>
      <c r="H1897" s="11">
        <v>11271.57</v>
      </c>
      <c r="I1897" s="11" t="s">
        <v>239</v>
      </c>
      <c r="J1897" s="11">
        <v>3604.28</v>
      </c>
      <c r="K1897" s="11" t="s">
        <v>239</v>
      </c>
      <c r="L1897" s="11">
        <v>0</v>
      </c>
      <c r="M1897" s="13">
        <v>6.9584999999999994E-2</v>
      </c>
      <c r="N1897" s="13" t="s">
        <v>247</v>
      </c>
      <c r="O1897" s="13" t="s">
        <v>257</v>
      </c>
      <c r="P1897" s="13">
        <v>0.39539999999999997</v>
      </c>
      <c r="Q1897" s="7" t="s">
        <v>261</v>
      </c>
      <c r="R1897" s="7" t="s">
        <v>262</v>
      </c>
      <c r="S1897" s="7">
        <v>0</v>
      </c>
      <c r="T1897" s="7" t="s">
        <v>268</v>
      </c>
      <c r="U1897" s="7" t="s">
        <v>269</v>
      </c>
      <c r="V1897" s="7">
        <v>1</v>
      </c>
      <c r="W1897" s="9">
        <v>45657</v>
      </c>
      <c r="X1897" s="7">
        <v>47</v>
      </c>
      <c r="Y1897" s="7">
        <v>11</v>
      </c>
      <c r="Z1897" s="11">
        <v>11271.57</v>
      </c>
      <c r="AA1897" s="11">
        <v>123987.27</v>
      </c>
      <c r="AB1897" s="11">
        <v>3604.28</v>
      </c>
      <c r="AC1897" s="11">
        <v>39647.08</v>
      </c>
      <c r="AD1897" s="11">
        <v>0</v>
      </c>
      <c r="AE1897" s="11">
        <v>0</v>
      </c>
      <c r="AF1897" s="11">
        <v>14875.85</v>
      </c>
      <c r="AG1897" s="11">
        <v>0</v>
      </c>
      <c r="AH1897" s="11">
        <v>163634.35</v>
      </c>
      <c r="AI1897" s="11">
        <v>0</v>
      </c>
      <c r="AJ1897" s="11">
        <v>448249.51</v>
      </c>
      <c r="AK1897" s="11">
        <v>0</v>
      </c>
      <c r="AL1897" s="13">
        <v>1.1634015644830581E-2</v>
      </c>
      <c r="AM1897" s="7">
        <v>4590</v>
      </c>
      <c r="AN1897" s="7" t="s">
        <v>284</v>
      </c>
      <c r="AO1897" s="9">
        <v>45991</v>
      </c>
      <c r="AP1897" s="9">
        <v>45961</v>
      </c>
      <c r="AQ1897" s="7">
        <v>30</v>
      </c>
      <c r="AR1897" s="7">
        <v>334</v>
      </c>
      <c r="AS1897" s="15">
        <v>0.94029904726782387</v>
      </c>
      <c r="AT1897" s="11">
        <v>1938.8853448397999</v>
      </c>
      <c r="AU1897" s="11">
        <v>1938.8853448397999</v>
      </c>
      <c r="AV1897" s="11">
        <v>0</v>
      </c>
      <c r="AW1897" s="11">
        <v>0</v>
      </c>
      <c r="AX1897" s="11">
        <v>1938.8853448397999</v>
      </c>
      <c r="AY1897" s="11">
        <v>1938.8853448397999</v>
      </c>
      <c r="AZ1897" s="13">
        <v>1.1634015644830581E-2</v>
      </c>
      <c r="BA1897" s="11">
        <v>1938.8853448397999</v>
      </c>
      <c r="BB1897" s="11">
        <v>1938.8853448397999</v>
      </c>
      <c r="BC1897" s="11"/>
      <c r="BD1897" s="11"/>
      <c r="BE1897" s="11"/>
      <c r="BF1897" s="11">
        <v>0</v>
      </c>
      <c r="BG1897" s="11">
        <v>0</v>
      </c>
      <c r="BH1897" s="11">
        <v>1938.8853448397999</v>
      </c>
      <c r="BI1897" s="11">
        <v>1938.8853448397999</v>
      </c>
      <c r="BJ1897" s="11">
        <v>1938.8853448397999</v>
      </c>
      <c r="BK1897" s="11">
        <v>0</v>
      </c>
      <c r="BL1897" s="11">
        <v>1938.8853448397999</v>
      </c>
    </row>
    <row r="1898" spans="1:64" hidden="1" x14ac:dyDescent="0.25">
      <c r="A1898" s="7">
        <v>501108</v>
      </c>
      <c r="B1898" s="7" t="s">
        <v>215</v>
      </c>
      <c r="C1898" s="9">
        <v>45239</v>
      </c>
      <c r="D1898" s="9">
        <v>47066</v>
      </c>
      <c r="E1898" s="9">
        <v>47066</v>
      </c>
      <c r="F1898" s="7" t="s">
        <v>237</v>
      </c>
      <c r="G1898" s="11">
        <v>611883.86</v>
      </c>
      <c r="H1898" s="11">
        <v>11271.57</v>
      </c>
      <c r="I1898" s="11" t="s">
        <v>239</v>
      </c>
      <c r="J1898" s="11">
        <v>3604.28</v>
      </c>
      <c r="K1898" s="11" t="s">
        <v>239</v>
      </c>
      <c r="L1898" s="11">
        <v>0</v>
      </c>
      <c r="M1898" s="13">
        <v>6.9584999999999994E-2</v>
      </c>
      <c r="N1898" s="13" t="s">
        <v>247</v>
      </c>
      <c r="O1898" s="13" t="s">
        <v>257</v>
      </c>
      <c r="P1898" s="13">
        <v>0.39539999999999997</v>
      </c>
      <c r="Q1898" s="7" t="s">
        <v>261</v>
      </c>
      <c r="R1898" s="7" t="s">
        <v>262</v>
      </c>
      <c r="S1898" s="7">
        <v>0</v>
      </c>
      <c r="T1898" s="7" t="s">
        <v>268</v>
      </c>
      <c r="U1898" s="7" t="s">
        <v>269</v>
      </c>
      <c r="V1898" s="7">
        <v>1</v>
      </c>
      <c r="W1898" s="9">
        <v>45657</v>
      </c>
      <c r="X1898" s="7">
        <v>47</v>
      </c>
      <c r="Y1898" s="7">
        <v>12</v>
      </c>
      <c r="Z1898" s="11">
        <v>11271.57</v>
      </c>
      <c r="AA1898" s="11">
        <v>135258.84</v>
      </c>
      <c r="AB1898" s="11">
        <v>3604.28</v>
      </c>
      <c r="AC1898" s="11">
        <v>43251.360000000001</v>
      </c>
      <c r="AD1898" s="11">
        <v>0</v>
      </c>
      <c r="AE1898" s="11">
        <v>0</v>
      </c>
      <c r="AF1898" s="11">
        <v>14875.85</v>
      </c>
      <c r="AG1898" s="11">
        <v>0</v>
      </c>
      <c r="AH1898" s="11">
        <v>178510.2</v>
      </c>
      <c r="AI1898" s="11">
        <v>0</v>
      </c>
      <c r="AJ1898" s="11">
        <v>433373.66</v>
      </c>
      <c r="AK1898" s="11">
        <v>0</v>
      </c>
      <c r="AL1898" s="13">
        <v>1.14792722330449E-2</v>
      </c>
      <c r="AM1898" s="7">
        <v>4591</v>
      </c>
      <c r="AN1898" s="7" t="s">
        <v>285</v>
      </c>
      <c r="AO1898" s="9">
        <v>46022</v>
      </c>
      <c r="AP1898" s="9">
        <v>45991</v>
      </c>
      <c r="AQ1898" s="7">
        <v>31</v>
      </c>
      <c r="AR1898" s="7">
        <v>365</v>
      </c>
      <c r="AS1898" s="15">
        <v>0.93494205696601951</v>
      </c>
      <c r="AT1898" s="11">
        <v>1839.069866619549</v>
      </c>
      <c r="AU1898" s="11">
        <v>1839.069866619549</v>
      </c>
      <c r="AV1898" s="11">
        <v>0</v>
      </c>
      <c r="AW1898" s="11">
        <v>0</v>
      </c>
      <c r="AX1898" s="11">
        <v>1839.069866619549</v>
      </c>
      <c r="AY1898" s="11">
        <v>1839.069866619549</v>
      </c>
      <c r="AZ1898" s="13">
        <v>1.14792722330449E-2</v>
      </c>
      <c r="BA1898" s="11">
        <v>1839.069866619549</v>
      </c>
      <c r="BB1898" s="11">
        <v>1839.069866619549</v>
      </c>
      <c r="BC1898" s="11"/>
      <c r="BD1898" s="11"/>
      <c r="BE1898" s="11"/>
      <c r="BF1898" s="11">
        <v>0</v>
      </c>
      <c r="BG1898" s="11">
        <v>0</v>
      </c>
      <c r="BH1898" s="11">
        <v>1839.069866619549</v>
      </c>
      <c r="BI1898" s="11">
        <v>1839.069866619549</v>
      </c>
      <c r="BJ1898" s="11">
        <v>1839.069866619549</v>
      </c>
      <c r="BK1898" s="11">
        <v>0</v>
      </c>
      <c r="BL1898" s="11">
        <v>1839.069866619549</v>
      </c>
    </row>
    <row r="1899" spans="1:64" hidden="1" x14ac:dyDescent="0.25">
      <c r="A1899" s="7">
        <v>501108</v>
      </c>
      <c r="B1899" s="7" t="s">
        <v>215</v>
      </c>
      <c r="C1899" s="9">
        <v>45239</v>
      </c>
      <c r="D1899" s="9">
        <v>47066</v>
      </c>
      <c r="E1899" s="9">
        <v>47066</v>
      </c>
      <c r="F1899" s="7" t="s">
        <v>237</v>
      </c>
      <c r="G1899" s="11">
        <v>611883.86</v>
      </c>
      <c r="H1899" s="11">
        <v>11271.57</v>
      </c>
      <c r="I1899" s="11" t="s">
        <v>239</v>
      </c>
      <c r="J1899" s="11">
        <v>3604.28</v>
      </c>
      <c r="K1899" s="11" t="s">
        <v>239</v>
      </c>
      <c r="L1899" s="11">
        <v>0</v>
      </c>
      <c r="M1899" s="13">
        <v>6.9584999999999994E-2</v>
      </c>
      <c r="N1899" s="13" t="s">
        <v>247</v>
      </c>
      <c r="O1899" s="13" t="s">
        <v>257</v>
      </c>
      <c r="P1899" s="13">
        <v>0.39539999999999997</v>
      </c>
      <c r="Q1899" s="7" t="s">
        <v>261</v>
      </c>
      <c r="R1899" s="7" t="s">
        <v>262</v>
      </c>
      <c r="S1899" s="7">
        <v>0</v>
      </c>
      <c r="T1899" s="7" t="s">
        <v>268</v>
      </c>
      <c r="U1899" s="7" t="s">
        <v>269</v>
      </c>
      <c r="V1899" s="7">
        <v>1</v>
      </c>
      <c r="W1899" s="9">
        <v>45657</v>
      </c>
      <c r="X1899" s="7">
        <v>47</v>
      </c>
      <c r="Y1899" s="7">
        <v>13</v>
      </c>
      <c r="Z1899" s="11">
        <v>11271.57</v>
      </c>
      <c r="AA1899" s="11">
        <v>146530.41</v>
      </c>
      <c r="AB1899" s="11">
        <v>3604.28</v>
      </c>
      <c r="AC1899" s="11">
        <v>46855.64</v>
      </c>
      <c r="AD1899" s="11">
        <v>0</v>
      </c>
      <c r="AE1899" s="11">
        <v>0</v>
      </c>
      <c r="AF1899" s="11">
        <v>14875.85</v>
      </c>
      <c r="AG1899" s="11">
        <v>0</v>
      </c>
      <c r="AH1899" s="11">
        <v>193386.05</v>
      </c>
      <c r="AI1899" s="11">
        <v>0</v>
      </c>
      <c r="AJ1899" s="11">
        <v>418497.80999999988</v>
      </c>
      <c r="AK1899" s="11">
        <v>0</v>
      </c>
      <c r="AL1899" s="13">
        <v>6.6760735403955662E-3</v>
      </c>
      <c r="AM1899" s="7">
        <v>4592</v>
      </c>
      <c r="AN1899" s="7" t="s">
        <v>286</v>
      </c>
      <c r="AO1899" s="9">
        <v>46053</v>
      </c>
      <c r="AP1899" s="9">
        <v>46022</v>
      </c>
      <c r="AQ1899" s="7">
        <v>31</v>
      </c>
      <c r="AR1899" s="7">
        <v>396</v>
      </c>
      <c r="AS1899" s="15">
        <v>0.92961558604544525</v>
      </c>
      <c r="AT1899" s="11">
        <v>1026.9619745070361</v>
      </c>
      <c r="AU1899" s="11">
        <v>1026.9619745070361</v>
      </c>
      <c r="AV1899" s="11">
        <v>0</v>
      </c>
      <c r="AW1899" s="11">
        <v>0</v>
      </c>
      <c r="AX1899" s="11">
        <v>1026.9619745070361</v>
      </c>
      <c r="AY1899" s="11">
        <v>1026.9619745070361</v>
      </c>
      <c r="AZ1899" s="13">
        <v>7.3980502134317616E-3</v>
      </c>
      <c r="BA1899" s="11">
        <v>1138.021654302795</v>
      </c>
      <c r="BB1899" s="11">
        <v>1138.021654302795</v>
      </c>
      <c r="BC1899" s="11"/>
      <c r="BD1899" s="11"/>
      <c r="BE1899" s="11"/>
      <c r="BF1899" s="11">
        <v>0</v>
      </c>
      <c r="BG1899" s="11">
        <v>0</v>
      </c>
      <c r="BH1899" s="11">
        <v>1138.021654302795</v>
      </c>
      <c r="BI1899" s="11">
        <v>1138.021654302795</v>
      </c>
      <c r="BJ1899" s="11">
        <v>1138.021654302795</v>
      </c>
      <c r="BK1899" s="11">
        <v>0</v>
      </c>
      <c r="BL1899" s="11">
        <v>1138.021654302795</v>
      </c>
    </row>
    <row r="1900" spans="1:64" hidden="1" x14ac:dyDescent="0.25">
      <c r="A1900" s="7">
        <v>501108</v>
      </c>
      <c r="B1900" s="7" t="s">
        <v>215</v>
      </c>
      <c r="C1900" s="9">
        <v>45239</v>
      </c>
      <c r="D1900" s="9">
        <v>47066</v>
      </c>
      <c r="E1900" s="9">
        <v>47066</v>
      </c>
      <c r="F1900" s="7" t="s">
        <v>237</v>
      </c>
      <c r="G1900" s="11">
        <v>611883.86</v>
      </c>
      <c r="H1900" s="11">
        <v>11271.57</v>
      </c>
      <c r="I1900" s="11" t="s">
        <v>239</v>
      </c>
      <c r="J1900" s="11">
        <v>3604.28</v>
      </c>
      <c r="K1900" s="11" t="s">
        <v>239</v>
      </c>
      <c r="L1900" s="11">
        <v>0</v>
      </c>
      <c r="M1900" s="13">
        <v>6.9584999999999994E-2</v>
      </c>
      <c r="N1900" s="13" t="s">
        <v>247</v>
      </c>
      <c r="O1900" s="13" t="s">
        <v>257</v>
      </c>
      <c r="P1900" s="13">
        <v>0.39539999999999997</v>
      </c>
      <c r="Q1900" s="7" t="s">
        <v>261</v>
      </c>
      <c r="R1900" s="7" t="s">
        <v>262</v>
      </c>
      <c r="S1900" s="7">
        <v>0</v>
      </c>
      <c r="T1900" s="7" t="s">
        <v>268</v>
      </c>
      <c r="U1900" s="7" t="s">
        <v>269</v>
      </c>
      <c r="V1900" s="7">
        <v>1</v>
      </c>
      <c r="W1900" s="9">
        <v>45657</v>
      </c>
      <c r="X1900" s="7">
        <v>47</v>
      </c>
      <c r="Y1900" s="7">
        <v>14</v>
      </c>
      <c r="Z1900" s="11">
        <v>11271.57</v>
      </c>
      <c r="AA1900" s="11">
        <v>157801.98000000001</v>
      </c>
      <c r="AB1900" s="11">
        <v>3604.28</v>
      </c>
      <c r="AC1900" s="11">
        <v>50459.920000000013</v>
      </c>
      <c r="AD1900" s="11">
        <v>0</v>
      </c>
      <c r="AE1900" s="11">
        <v>0</v>
      </c>
      <c r="AF1900" s="11">
        <v>14875.85</v>
      </c>
      <c r="AG1900" s="11">
        <v>0</v>
      </c>
      <c r="AH1900" s="11">
        <v>208261.9</v>
      </c>
      <c r="AI1900" s="11">
        <v>0</v>
      </c>
      <c r="AJ1900" s="11">
        <v>403621.96</v>
      </c>
      <c r="AK1900" s="11">
        <v>0</v>
      </c>
      <c r="AL1900" s="13">
        <v>6.6315035824786586E-3</v>
      </c>
      <c r="AM1900" s="7">
        <v>4593</v>
      </c>
      <c r="AN1900" s="7" t="s">
        <v>287</v>
      </c>
      <c r="AO1900" s="9">
        <v>46081</v>
      </c>
      <c r="AP1900" s="9">
        <v>46053</v>
      </c>
      <c r="AQ1900" s="7">
        <v>28</v>
      </c>
      <c r="AR1900" s="7">
        <v>424</v>
      </c>
      <c r="AS1900" s="15">
        <v>0.92483066746576936</v>
      </c>
      <c r="AT1900" s="11">
        <v>978.78134448386209</v>
      </c>
      <c r="AU1900" s="11">
        <v>978.78134448386209</v>
      </c>
      <c r="AV1900" s="11">
        <v>0</v>
      </c>
      <c r="AW1900" s="11">
        <v>0</v>
      </c>
      <c r="AX1900" s="11">
        <v>978.78134448386209</v>
      </c>
      <c r="AY1900" s="11">
        <v>978.78134448386209</v>
      </c>
      <c r="AZ1900" s="13">
        <v>7.3433190664712322E-3</v>
      </c>
      <c r="BA1900" s="11">
        <v>1083.842241727059</v>
      </c>
      <c r="BB1900" s="11">
        <v>1083.842241727059</v>
      </c>
      <c r="BC1900" s="11"/>
      <c r="BD1900" s="11"/>
      <c r="BE1900" s="11"/>
      <c r="BF1900" s="11">
        <v>0</v>
      </c>
      <c r="BG1900" s="11">
        <v>0</v>
      </c>
      <c r="BH1900" s="11">
        <v>1083.842241727059</v>
      </c>
      <c r="BI1900" s="11">
        <v>1083.842241727059</v>
      </c>
      <c r="BJ1900" s="11">
        <v>1083.842241727059</v>
      </c>
      <c r="BK1900" s="11">
        <v>0</v>
      </c>
      <c r="BL1900" s="11">
        <v>1083.842241727059</v>
      </c>
    </row>
    <row r="1901" spans="1:64" hidden="1" x14ac:dyDescent="0.25">
      <c r="A1901" s="7">
        <v>501108</v>
      </c>
      <c r="B1901" s="7" t="s">
        <v>215</v>
      </c>
      <c r="C1901" s="9">
        <v>45239</v>
      </c>
      <c r="D1901" s="9">
        <v>47066</v>
      </c>
      <c r="E1901" s="9">
        <v>47066</v>
      </c>
      <c r="F1901" s="7" t="s">
        <v>237</v>
      </c>
      <c r="G1901" s="11">
        <v>611883.86</v>
      </c>
      <c r="H1901" s="11">
        <v>11271.57</v>
      </c>
      <c r="I1901" s="11" t="s">
        <v>239</v>
      </c>
      <c r="J1901" s="11">
        <v>3604.28</v>
      </c>
      <c r="K1901" s="11" t="s">
        <v>239</v>
      </c>
      <c r="L1901" s="11">
        <v>0</v>
      </c>
      <c r="M1901" s="13">
        <v>6.9584999999999994E-2</v>
      </c>
      <c r="N1901" s="13" t="s">
        <v>247</v>
      </c>
      <c r="O1901" s="13" t="s">
        <v>257</v>
      </c>
      <c r="P1901" s="13">
        <v>0.39539999999999997</v>
      </c>
      <c r="Q1901" s="7" t="s">
        <v>261</v>
      </c>
      <c r="R1901" s="7" t="s">
        <v>262</v>
      </c>
      <c r="S1901" s="7">
        <v>0</v>
      </c>
      <c r="T1901" s="7" t="s">
        <v>268</v>
      </c>
      <c r="U1901" s="7" t="s">
        <v>269</v>
      </c>
      <c r="V1901" s="7">
        <v>1</v>
      </c>
      <c r="W1901" s="9">
        <v>45657</v>
      </c>
      <c r="X1901" s="7">
        <v>47</v>
      </c>
      <c r="Y1901" s="7">
        <v>15</v>
      </c>
      <c r="Z1901" s="11">
        <v>11271.57</v>
      </c>
      <c r="AA1901" s="11">
        <v>169073.55</v>
      </c>
      <c r="AB1901" s="11">
        <v>3604.28</v>
      </c>
      <c r="AC1901" s="11">
        <v>54064.2</v>
      </c>
      <c r="AD1901" s="11">
        <v>0</v>
      </c>
      <c r="AE1901" s="11">
        <v>0</v>
      </c>
      <c r="AF1901" s="11">
        <v>14875.85</v>
      </c>
      <c r="AG1901" s="11">
        <v>0</v>
      </c>
      <c r="AH1901" s="11">
        <v>223137.75</v>
      </c>
      <c r="AI1901" s="11">
        <v>0</v>
      </c>
      <c r="AJ1901" s="11">
        <v>388746.11</v>
      </c>
      <c r="AK1901" s="11">
        <v>0</v>
      </c>
      <c r="AL1901" s="13">
        <v>6.5872311768787606E-3</v>
      </c>
      <c r="AM1901" s="7">
        <v>4594</v>
      </c>
      <c r="AN1901" s="7" t="s">
        <v>288</v>
      </c>
      <c r="AO1901" s="9">
        <v>46112</v>
      </c>
      <c r="AP1901" s="9">
        <v>46081</v>
      </c>
      <c r="AQ1901" s="7">
        <v>31</v>
      </c>
      <c r="AR1901" s="7">
        <v>455</v>
      </c>
      <c r="AS1901" s="15">
        <v>0.91956180227780526</v>
      </c>
      <c r="AT1901" s="11">
        <v>931.07903797617064</v>
      </c>
      <c r="AU1901" s="11">
        <v>931.07903797617064</v>
      </c>
      <c r="AV1901" s="11">
        <v>0</v>
      </c>
      <c r="AW1901" s="11">
        <v>0</v>
      </c>
      <c r="AX1901" s="11">
        <v>931.07903797617064</v>
      </c>
      <c r="AY1901" s="11">
        <v>931.07903797617064</v>
      </c>
      <c r="AZ1901" s="13">
        <v>7.2889928232843237E-3</v>
      </c>
      <c r="BA1901" s="11">
        <v>1030.270267352982</v>
      </c>
      <c r="BB1901" s="11">
        <v>1030.270267352982</v>
      </c>
      <c r="BC1901" s="11"/>
      <c r="BD1901" s="11"/>
      <c r="BE1901" s="11"/>
      <c r="BF1901" s="11">
        <v>0</v>
      </c>
      <c r="BG1901" s="11">
        <v>0</v>
      </c>
      <c r="BH1901" s="11">
        <v>1030.270267352982</v>
      </c>
      <c r="BI1901" s="11">
        <v>1030.270267352982</v>
      </c>
      <c r="BJ1901" s="11">
        <v>1030.270267352982</v>
      </c>
      <c r="BK1901" s="11">
        <v>0</v>
      </c>
      <c r="BL1901" s="11">
        <v>1030.270267352982</v>
      </c>
    </row>
    <row r="1902" spans="1:64" hidden="1" x14ac:dyDescent="0.25">
      <c r="A1902" s="7">
        <v>501108</v>
      </c>
      <c r="B1902" s="7" t="s">
        <v>215</v>
      </c>
      <c r="C1902" s="9">
        <v>45239</v>
      </c>
      <c r="D1902" s="9">
        <v>47066</v>
      </c>
      <c r="E1902" s="9">
        <v>47066</v>
      </c>
      <c r="F1902" s="7" t="s">
        <v>237</v>
      </c>
      <c r="G1902" s="11">
        <v>611883.86</v>
      </c>
      <c r="H1902" s="11">
        <v>11271.57</v>
      </c>
      <c r="I1902" s="11" t="s">
        <v>239</v>
      </c>
      <c r="J1902" s="11">
        <v>3604.28</v>
      </c>
      <c r="K1902" s="11" t="s">
        <v>239</v>
      </c>
      <c r="L1902" s="11">
        <v>0</v>
      </c>
      <c r="M1902" s="13">
        <v>6.9584999999999994E-2</v>
      </c>
      <c r="N1902" s="13" t="s">
        <v>247</v>
      </c>
      <c r="O1902" s="13" t="s">
        <v>257</v>
      </c>
      <c r="P1902" s="13">
        <v>0.39539999999999997</v>
      </c>
      <c r="Q1902" s="7" t="s">
        <v>261</v>
      </c>
      <c r="R1902" s="7" t="s">
        <v>262</v>
      </c>
      <c r="S1902" s="7">
        <v>0</v>
      </c>
      <c r="T1902" s="7" t="s">
        <v>268</v>
      </c>
      <c r="U1902" s="7" t="s">
        <v>269</v>
      </c>
      <c r="V1902" s="7">
        <v>1</v>
      </c>
      <c r="W1902" s="9">
        <v>45657</v>
      </c>
      <c r="X1902" s="7">
        <v>47</v>
      </c>
      <c r="Y1902" s="7">
        <v>16</v>
      </c>
      <c r="Z1902" s="11">
        <v>11271.57</v>
      </c>
      <c r="AA1902" s="11">
        <v>180345.12</v>
      </c>
      <c r="AB1902" s="11">
        <v>3604.28</v>
      </c>
      <c r="AC1902" s="11">
        <v>57668.480000000003</v>
      </c>
      <c r="AD1902" s="11">
        <v>0</v>
      </c>
      <c r="AE1902" s="11">
        <v>0</v>
      </c>
      <c r="AF1902" s="11">
        <v>14875.85</v>
      </c>
      <c r="AG1902" s="11">
        <v>0</v>
      </c>
      <c r="AH1902" s="11">
        <v>238013.6</v>
      </c>
      <c r="AI1902" s="11">
        <v>0</v>
      </c>
      <c r="AJ1902" s="11">
        <v>373870.26</v>
      </c>
      <c r="AK1902" s="11">
        <v>0</v>
      </c>
      <c r="AL1902" s="13">
        <v>6.5432543371142238E-3</v>
      </c>
      <c r="AM1902" s="7">
        <v>4595</v>
      </c>
      <c r="AN1902" s="7" t="s">
        <v>289</v>
      </c>
      <c r="AO1902" s="9">
        <v>46142</v>
      </c>
      <c r="AP1902" s="9">
        <v>46112</v>
      </c>
      <c r="AQ1902" s="7">
        <v>30</v>
      </c>
      <c r="AR1902" s="7">
        <v>485</v>
      </c>
      <c r="AS1902" s="15">
        <v>0.91449148272553138</v>
      </c>
      <c r="AT1902" s="11">
        <v>884.56764824250251</v>
      </c>
      <c r="AU1902" s="11">
        <v>884.56764824250251</v>
      </c>
      <c r="AV1902" s="11">
        <v>0</v>
      </c>
      <c r="AW1902" s="11">
        <v>0</v>
      </c>
      <c r="AX1902" s="11">
        <v>884.56764824250251</v>
      </c>
      <c r="AY1902" s="11">
        <v>884.56764824250251</v>
      </c>
      <c r="AZ1902" s="13">
        <v>7.2350684883722982E-3</v>
      </c>
      <c r="BA1902" s="11">
        <v>978.09242739225044</v>
      </c>
      <c r="BB1902" s="11">
        <v>978.09242739225044</v>
      </c>
      <c r="BC1902" s="11"/>
      <c r="BD1902" s="11"/>
      <c r="BE1902" s="11"/>
      <c r="BF1902" s="11">
        <v>0</v>
      </c>
      <c r="BG1902" s="11">
        <v>0</v>
      </c>
      <c r="BH1902" s="11">
        <v>978.09242739225044</v>
      </c>
      <c r="BI1902" s="11">
        <v>978.09242739225044</v>
      </c>
      <c r="BJ1902" s="11">
        <v>978.09242739225044</v>
      </c>
      <c r="BK1902" s="11">
        <v>0</v>
      </c>
      <c r="BL1902" s="11">
        <v>978.09242739225044</v>
      </c>
    </row>
    <row r="1903" spans="1:64" hidden="1" x14ac:dyDescent="0.25">
      <c r="A1903" s="7">
        <v>501108</v>
      </c>
      <c r="B1903" s="7" t="s">
        <v>215</v>
      </c>
      <c r="C1903" s="9">
        <v>45239</v>
      </c>
      <c r="D1903" s="9">
        <v>47066</v>
      </c>
      <c r="E1903" s="9">
        <v>47066</v>
      </c>
      <c r="F1903" s="7" t="s">
        <v>237</v>
      </c>
      <c r="G1903" s="11">
        <v>611883.86</v>
      </c>
      <c r="H1903" s="11">
        <v>11271.57</v>
      </c>
      <c r="I1903" s="11" t="s">
        <v>239</v>
      </c>
      <c r="J1903" s="11">
        <v>3604.28</v>
      </c>
      <c r="K1903" s="11" t="s">
        <v>239</v>
      </c>
      <c r="L1903" s="11">
        <v>0</v>
      </c>
      <c r="M1903" s="13">
        <v>6.9584999999999994E-2</v>
      </c>
      <c r="N1903" s="13" t="s">
        <v>247</v>
      </c>
      <c r="O1903" s="13" t="s">
        <v>257</v>
      </c>
      <c r="P1903" s="13">
        <v>0.39539999999999997</v>
      </c>
      <c r="Q1903" s="7" t="s">
        <v>261</v>
      </c>
      <c r="R1903" s="7" t="s">
        <v>262</v>
      </c>
      <c r="S1903" s="7">
        <v>0</v>
      </c>
      <c r="T1903" s="7" t="s">
        <v>268</v>
      </c>
      <c r="U1903" s="7" t="s">
        <v>269</v>
      </c>
      <c r="V1903" s="7">
        <v>1</v>
      </c>
      <c r="W1903" s="9">
        <v>45657</v>
      </c>
      <c r="X1903" s="7">
        <v>47</v>
      </c>
      <c r="Y1903" s="7">
        <v>17</v>
      </c>
      <c r="Z1903" s="11">
        <v>11271.57</v>
      </c>
      <c r="AA1903" s="11">
        <v>191616.69</v>
      </c>
      <c r="AB1903" s="11">
        <v>3604.28</v>
      </c>
      <c r="AC1903" s="11">
        <v>61272.76</v>
      </c>
      <c r="AD1903" s="11">
        <v>0</v>
      </c>
      <c r="AE1903" s="11">
        <v>0</v>
      </c>
      <c r="AF1903" s="11">
        <v>14875.85</v>
      </c>
      <c r="AG1903" s="11">
        <v>0</v>
      </c>
      <c r="AH1903" s="11">
        <v>252889.45</v>
      </c>
      <c r="AI1903" s="11">
        <v>0</v>
      </c>
      <c r="AJ1903" s="11">
        <v>358994.41</v>
      </c>
      <c r="AK1903" s="11">
        <v>0</v>
      </c>
      <c r="AL1903" s="13">
        <v>6.4995710899662376E-3</v>
      </c>
      <c r="AM1903" s="7">
        <v>4596</v>
      </c>
      <c r="AN1903" s="7" t="s">
        <v>290</v>
      </c>
      <c r="AO1903" s="9">
        <v>46173</v>
      </c>
      <c r="AP1903" s="9">
        <v>46142</v>
      </c>
      <c r="AQ1903" s="7">
        <v>31</v>
      </c>
      <c r="AR1903" s="7">
        <v>516</v>
      </c>
      <c r="AS1903" s="15">
        <v>0.90928152104549165</v>
      </c>
      <c r="AT1903" s="11">
        <v>838.89463036197253</v>
      </c>
      <c r="AU1903" s="11">
        <v>838.89463036197253</v>
      </c>
      <c r="AV1903" s="11">
        <v>0</v>
      </c>
      <c r="AW1903" s="11">
        <v>0</v>
      </c>
      <c r="AX1903" s="11">
        <v>838.89463036197253</v>
      </c>
      <c r="AY1903" s="11">
        <v>838.89463036197253</v>
      </c>
      <c r="AZ1903" s="13">
        <v>7.1815430883976914E-3</v>
      </c>
      <c r="BA1903" s="11">
        <v>926.91623049871941</v>
      </c>
      <c r="BB1903" s="11">
        <v>926.91623049871941</v>
      </c>
      <c r="BC1903" s="11"/>
      <c r="BD1903" s="11"/>
      <c r="BE1903" s="11"/>
      <c r="BF1903" s="11">
        <v>0</v>
      </c>
      <c r="BG1903" s="11">
        <v>0</v>
      </c>
      <c r="BH1903" s="11">
        <v>926.91623049871941</v>
      </c>
      <c r="BI1903" s="11">
        <v>926.91623049871941</v>
      </c>
      <c r="BJ1903" s="11">
        <v>926.91623049871941</v>
      </c>
      <c r="BK1903" s="11">
        <v>0</v>
      </c>
      <c r="BL1903" s="11">
        <v>926.91623049871941</v>
      </c>
    </row>
    <row r="1904" spans="1:64" hidden="1" x14ac:dyDescent="0.25">
      <c r="A1904" s="7">
        <v>501108</v>
      </c>
      <c r="B1904" s="7" t="s">
        <v>215</v>
      </c>
      <c r="C1904" s="9">
        <v>45239</v>
      </c>
      <c r="D1904" s="9">
        <v>47066</v>
      </c>
      <c r="E1904" s="9">
        <v>47066</v>
      </c>
      <c r="F1904" s="7" t="s">
        <v>237</v>
      </c>
      <c r="G1904" s="11">
        <v>611883.86</v>
      </c>
      <c r="H1904" s="11">
        <v>11271.57</v>
      </c>
      <c r="I1904" s="11" t="s">
        <v>239</v>
      </c>
      <c r="J1904" s="11">
        <v>3604.28</v>
      </c>
      <c r="K1904" s="11" t="s">
        <v>239</v>
      </c>
      <c r="L1904" s="11">
        <v>0</v>
      </c>
      <c r="M1904" s="13">
        <v>6.9584999999999994E-2</v>
      </c>
      <c r="N1904" s="13" t="s">
        <v>247</v>
      </c>
      <c r="O1904" s="13" t="s">
        <v>257</v>
      </c>
      <c r="P1904" s="13">
        <v>0.39539999999999997</v>
      </c>
      <c r="Q1904" s="7" t="s">
        <v>261</v>
      </c>
      <c r="R1904" s="7" t="s">
        <v>262</v>
      </c>
      <c r="S1904" s="7">
        <v>0</v>
      </c>
      <c r="T1904" s="7" t="s">
        <v>268</v>
      </c>
      <c r="U1904" s="7" t="s">
        <v>269</v>
      </c>
      <c r="V1904" s="7">
        <v>1</v>
      </c>
      <c r="W1904" s="9">
        <v>45657</v>
      </c>
      <c r="X1904" s="7">
        <v>47</v>
      </c>
      <c r="Y1904" s="7">
        <v>18</v>
      </c>
      <c r="Z1904" s="11">
        <v>11271.57</v>
      </c>
      <c r="AA1904" s="11">
        <v>202888.26</v>
      </c>
      <c r="AB1904" s="11">
        <v>3604.28</v>
      </c>
      <c r="AC1904" s="11">
        <v>64877.04</v>
      </c>
      <c r="AD1904" s="11">
        <v>0</v>
      </c>
      <c r="AE1904" s="11">
        <v>0</v>
      </c>
      <c r="AF1904" s="11">
        <v>14875.85</v>
      </c>
      <c r="AG1904" s="11">
        <v>0</v>
      </c>
      <c r="AH1904" s="11">
        <v>267765.3</v>
      </c>
      <c r="AI1904" s="11">
        <v>0</v>
      </c>
      <c r="AJ1904" s="11">
        <v>344118.56</v>
      </c>
      <c r="AK1904" s="11">
        <v>0</v>
      </c>
      <c r="AL1904" s="13">
        <v>6.4561794753885682E-3</v>
      </c>
      <c r="AM1904" s="7">
        <v>4597</v>
      </c>
      <c r="AN1904" s="7" t="s">
        <v>291</v>
      </c>
      <c r="AO1904" s="9">
        <v>46203</v>
      </c>
      <c r="AP1904" s="9">
        <v>46173</v>
      </c>
      <c r="AQ1904" s="7">
        <v>30</v>
      </c>
      <c r="AR1904" s="7">
        <v>546</v>
      </c>
      <c r="AS1904" s="15">
        <v>0.90426788535155744</v>
      </c>
      <c r="AT1904" s="11">
        <v>794.36017725679028</v>
      </c>
      <c r="AU1904" s="11">
        <v>794.36017725679028</v>
      </c>
      <c r="AV1904" s="11">
        <v>0</v>
      </c>
      <c r="AW1904" s="11">
        <v>0</v>
      </c>
      <c r="AX1904" s="11">
        <v>794.36017725679028</v>
      </c>
      <c r="AY1904" s="11">
        <v>794.36017725679028</v>
      </c>
      <c r="AZ1904" s="13">
        <v>7.1284136720197733E-3</v>
      </c>
      <c r="BA1904" s="11">
        <v>877.07102469058179</v>
      </c>
      <c r="BB1904" s="11">
        <v>877.07102469058179</v>
      </c>
      <c r="BC1904" s="11"/>
      <c r="BD1904" s="11"/>
      <c r="BE1904" s="11"/>
      <c r="BF1904" s="11">
        <v>0</v>
      </c>
      <c r="BG1904" s="11">
        <v>0</v>
      </c>
      <c r="BH1904" s="11">
        <v>877.07102469058179</v>
      </c>
      <c r="BI1904" s="11">
        <v>877.07102469058179</v>
      </c>
      <c r="BJ1904" s="11">
        <v>877.07102469058179</v>
      </c>
      <c r="BK1904" s="11">
        <v>0</v>
      </c>
      <c r="BL1904" s="11">
        <v>877.07102469058179</v>
      </c>
    </row>
    <row r="1905" spans="1:64" hidden="1" x14ac:dyDescent="0.25">
      <c r="A1905" s="7">
        <v>501108</v>
      </c>
      <c r="B1905" s="7" t="s">
        <v>215</v>
      </c>
      <c r="C1905" s="9">
        <v>45239</v>
      </c>
      <c r="D1905" s="9">
        <v>47066</v>
      </c>
      <c r="E1905" s="9">
        <v>47066</v>
      </c>
      <c r="F1905" s="7" t="s">
        <v>237</v>
      </c>
      <c r="G1905" s="11">
        <v>611883.86</v>
      </c>
      <c r="H1905" s="11">
        <v>11271.57</v>
      </c>
      <c r="I1905" s="11" t="s">
        <v>239</v>
      </c>
      <c r="J1905" s="11">
        <v>3604.28</v>
      </c>
      <c r="K1905" s="11" t="s">
        <v>239</v>
      </c>
      <c r="L1905" s="11">
        <v>0</v>
      </c>
      <c r="M1905" s="13">
        <v>6.9584999999999994E-2</v>
      </c>
      <c r="N1905" s="13" t="s">
        <v>247</v>
      </c>
      <c r="O1905" s="13" t="s">
        <v>257</v>
      </c>
      <c r="P1905" s="13">
        <v>0.39539999999999997</v>
      </c>
      <c r="Q1905" s="7" t="s">
        <v>261</v>
      </c>
      <c r="R1905" s="7" t="s">
        <v>262</v>
      </c>
      <c r="S1905" s="7">
        <v>0</v>
      </c>
      <c r="T1905" s="7" t="s">
        <v>268</v>
      </c>
      <c r="U1905" s="7" t="s">
        <v>269</v>
      </c>
      <c r="V1905" s="7">
        <v>1</v>
      </c>
      <c r="W1905" s="9">
        <v>45657</v>
      </c>
      <c r="X1905" s="7">
        <v>47</v>
      </c>
      <c r="Y1905" s="7">
        <v>19</v>
      </c>
      <c r="Z1905" s="11">
        <v>11271.57</v>
      </c>
      <c r="AA1905" s="11">
        <v>214159.83</v>
      </c>
      <c r="AB1905" s="11">
        <v>3604.28</v>
      </c>
      <c r="AC1905" s="11">
        <v>68481.320000000007</v>
      </c>
      <c r="AD1905" s="11">
        <v>0</v>
      </c>
      <c r="AE1905" s="11">
        <v>0</v>
      </c>
      <c r="AF1905" s="11">
        <v>14875.85</v>
      </c>
      <c r="AG1905" s="11">
        <v>0</v>
      </c>
      <c r="AH1905" s="11">
        <v>282641.15000000002</v>
      </c>
      <c r="AI1905" s="11">
        <v>0</v>
      </c>
      <c r="AJ1905" s="11">
        <v>329242.71000000002</v>
      </c>
      <c r="AK1905" s="11">
        <v>0</v>
      </c>
      <c r="AL1905" s="13">
        <v>6.4130775464208423E-3</v>
      </c>
      <c r="AM1905" s="7">
        <v>4598</v>
      </c>
      <c r="AN1905" s="7" t="s">
        <v>292</v>
      </c>
      <c r="AO1905" s="9">
        <v>46234</v>
      </c>
      <c r="AP1905" s="9">
        <v>46203</v>
      </c>
      <c r="AQ1905" s="7">
        <v>31</v>
      </c>
      <c r="AR1905" s="7">
        <v>577</v>
      </c>
      <c r="AS1905" s="15">
        <v>0.89911616866510902</v>
      </c>
      <c r="AT1905" s="11">
        <v>750.64592564623445</v>
      </c>
      <c r="AU1905" s="11">
        <v>750.64592564623445</v>
      </c>
      <c r="AV1905" s="11">
        <v>0</v>
      </c>
      <c r="AW1905" s="11">
        <v>0</v>
      </c>
      <c r="AX1905" s="11">
        <v>750.64592564623445</v>
      </c>
      <c r="AY1905" s="11">
        <v>750.64592564623445</v>
      </c>
      <c r="AZ1905" s="13">
        <v>7.0756773097321313E-3</v>
      </c>
      <c r="BA1905" s="11">
        <v>828.20273188528665</v>
      </c>
      <c r="BB1905" s="11">
        <v>828.20273188528665</v>
      </c>
      <c r="BC1905" s="11"/>
      <c r="BD1905" s="11"/>
      <c r="BE1905" s="11"/>
      <c r="BF1905" s="11">
        <v>0</v>
      </c>
      <c r="BG1905" s="11">
        <v>0</v>
      </c>
      <c r="BH1905" s="11">
        <v>828.20273188528665</v>
      </c>
      <c r="BI1905" s="11">
        <v>828.20273188528665</v>
      </c>
      <c r="BJ1905" s="11">
        <v>828.20273188528665</v>
      </c>
      <c r="BK1905" s="11">
        <v>0</v>
      </c>
      <c r="BL1905" s="11">
        <v>828.20273188528665</v>
      </c>
    </row>
    <row r="1906" spans="1:64" hidden="1" x14ac:dyDescent="0.25">
      <c r="A1906" s="7">
        <v>501108</v>
      </c>
      <c r="B1906" s="7" t="s">
        <v>215</v>
      </c>
      <c r="C1906" s="9">
        <v>45239</v>
      </c>
      <c r="D1906" s="9">
        <v>47066</v>
      </c>
      <c r="E1906" s="9">
        <v>47066</v>
      </c>
      <c r="F1906" s="7" t="s">
        <v>237</v>
      </c>
      <c r="G1906" s="11">
        <v>611883.86</v>
      </c>
      <c r="H1906" s="11">
        <v>11271.57</v>
      </c>
      <c r="I1906" s="11" t="s">
        <v>239</v>
      </c>
      <c r="J1906" s="11">
        <v>3604.28</v>
      </c>
      <c r="K1906" s="11" t="s">
        <v>239</v>
      </c>
      <c r="L1906" s="11">
        <v>0</v>
      </c>
      <c r="M1906" s="13">
        <v>6.9584999999999994E-2</v>
      </c>
      <c r="N1906" s="13" t="s">
        <v>247</v>
      </c>
      <c r="O1906" s="13" t="s">
        <v>257</v>
      </c>
      <c r="P1906" s="13">
        <v>0.39539999999999997</v>
      </c>
      <c r="Q1906" s="7" t="s">
        <v>261</v>
      </c>
      <c r="R1906" s="7" t="s">
        <v>262</v>
      </c>
      <c r="S1906" s="7">
        <v>0</v>
      </c>
      <c r="T1906" s="7" t="s">
        <v>268</v>
      </c>
      <c r="U1906" s="7" t="s">
        <v>269</v>
      </c>
      <c r="V1906" s="7">
        <v>1</v>
      </c>
      <c r="W1906" s="9">
        <v>45657</v>
      </c>
      <c r="X1906" s="7">
        <v>47</v>
      </c>
      <c r="Y1906" s="7">
        <v>20</v>
      </c>
      <c r="Z1906" s="11">
        <v>11271.57</v>
      </c>
      <c r="AA1906" s="11">
        <v>225431.4</v>
      </c>
      <c r="AB1906" s="11">
        <v>3604.28</v>
      </c>
      <c r="AC1906" s="11">
        <v>72085.600000000006</v>
      </c>
      <c r="AD1906" s="11">
        <v>0</v>
      </c>
      <c r="AE1906" s="11">
        <v>0</v>
      </c>
      <c r="AF1906" s="11">
        <v>14875.85</v>
      </c>
      <c r="AG1906" s="11">
        <v>0</v>
      </c>
      <c r="AH1906" s="11">
        <v>297517</v>
      </c>
      <c r="AI1906" s="11">
        <v>0</v>
      </c>
      <c r="AJ1906" s="11">
        <v>314366.86</v>
      </c>
      <c r="AK1906" s="11">
        <v>0</v>
      </c>
      <c r="AL1906" s="13">
        <v>6.3702633691007371E-3</v>
      </c>
      <c r="AM1906" s="7">
        <v>4599</v>
      </c>
      <c r="AN1906" s="7" t="s">
        <v>293</v>
      </c>
      <c r="AO1906" s="9">
        <v>46265</v>
      </c>
      <c r="AP1906" s="9">
        <v>46234</v>
      </c>
      <c r="AQ1906" s="7">
        <v>31</v>
      </c>
      <c r="AR1906" s="7">
        <v>608</v>
      </c>
      <c r="AS1906" s="15">
        <v>0.89399380189282573</v>
      </c>
      <c r="AT1906" s="11">
        <v>707.88925130504492</v>
      </c>
      <c r="AU1906" s="11">
        <v>707.88925130504492</v>
      </c>
      <c r="AV1906" s="11">
        <v>0</v>
      </c>
      <c r="AW1906" s="11">
        <v>0</v>
      </c>
      <c r="AX1906" s="11">
        <v>707.88925130504492</v>
      </c>
      <c r="AY1906" s="11">
        <v>707.88925130504492</v>
      </c>
      <c r="AZ1906" s="13">
        <v>7.0233310937006799E-3</v>
      </c>
      <c r="BA1906" s="11">
        <v>780.46075986479286</v>
      </c>
      <c r="BB1906" s="11">
        <v>780.46075986479286</v>
      </c>
      <c r="BC1906" s="11"/>
      <c r="BD1906" s="11"/>
      <c r="BE1906" s="11"/>
      <c r="BF1906" s="11">
        <v>0</v>
      </c>
      <c r="BG1906" s="11">
        <v>0</v>
      </c>
      <c r="BH1906" s="11">
        <v>780.46075986479286</v>
      </c>
      <c r="BI1906" s="11">
        <v>780.46075986479286</v>
      </c>
      <c r="BJ1906" s="11">
        <v>780.46075986479286</v>
      </c>
      <c r="BK1906" s="11">
        <v>0</v>
      </c>
      <c r="BL1906" s="11">
        <v>780.46075986479286</v>
      </c>
    </row>
    <row r="1907" spans="1:64" hidden="1" x14ac:dyDescent="0.25">
      <c r="A1907" s="7">
        <v>501108</v>
      </c>
      <c r="B1907" s="7" t="s">
        <v>215</v>
      </c>
      <c r="C1907" s="9">
        <v>45239</v>
      </c>
      <c r="D1907" s="9">
        <v>47066</v>
      </c>
      <c r="E1907" s="9">
        <v>47066</v>
      </c>
      <c r="F1907" s="7" t="s">
        <v>237</v>
      </c>
      <c r="G1907" s="11">
        <v>611883.86</v>
      </c>
      <c r="H1907" s="11">
        <v>11271.57</v>
      </c>
      <c r="I1907" s="11" t="s">
        <v>239</v>
      </c>
      <c r="J1907" s="11">
        <v>3604.28</v>
      </c>
      <c r="K1907" s="11" t="s">
        <v>239</v>
      </c>
      <c r="L1907" s="11">
        <v>0</v>
      </c>
      <c r="M1907" s="13">
        <v>6.9584999999999994E-2</v>
      </c>
      <c r="N1907" s="13" t="s">
        <v>247</v>
      </c>
      <c r="O1907" s="13" t="s">
        <v>257</v>
      </c>
      <c r="P1907" s="13">
        <v>0.39539999999999997</v>
      </c>
      <c r="Q1907" s="7" t="s">
        <v>261</v>
      </c>
      <c r="R1907" s="7" t="s">
        <v>262</v>
      </c>
      <c r="S1907" s="7">
        <v>0</v>
      </c>
      <c r="T1907" s="7" t="s">
        <v>268</v>
      </c>
      <c r="U1907" s="7" t="s">
        <v>269</v>
      </c>
      <c r="V1907" s="7">
        <v>1</v>
      </c>
      <c r="W1907" s="9">
        <v>45657</v>
      </c>
      <c r="X1907" s="7">
        <v>47</v>
      </c>
      <c r="Y1907" s="7">
        <v>21</v>
      </c>
      <c r="Z1907" s="11">
        <v>11271.57</v>
      </c>
      <c r="AA1907" s="11">
        <v>236702.97</v>
      </c>
      <c r="AB1907" s="11">
        <v>3604.28</v>
      </c>
      <c r="AC1907" s="11">
        <v>75689.88</v>
      </c>
      <c r="AD1907" s="11">
        <v>0</v>
      </c>
      <c r="AE1907" s="11">
        <v>0</v>
      </c>
      <c r="AF1907" s="11">
        <v>14875.85</v>
      </c>
      <c r="AG1907" s="11">
        <v>0</v>
      </c>
      <c r="AH1907" s="11">
        <v>312392.84999999998</v>
      </c>
      <c r="AI1907" s="11">
        <v>0</v>
      </c>
      <c r="AJ1907" s="11">
        <v>299491.01</v>
      </c>
      <c r="AK1907" s="11">
        <v>0</v>
      </c>
      <c r="AL1907" s="13">
        <v>6.3277350223769346E-3</v>
      </c>
      <c r="AM1907" s="7">
        <v>4600</v>
      </c>
      <c r="AN1907" s="7" t="s">
        <v>294</v>
      </c>
      <c r="AO1907" s="9">
        <v>46295</v>
      </c>
      <c r="AP1907" s="9">
        <v>46265</v>
      </c>
      <c r="AQ1907" s="7">
        <v>30</v>
      </c>
      <c r="AR1907" s="7">
        <v>638</v>
      </c>
      <c r="AS1907" s="15">
        <v>0.88906446028455011</v>
      </c>
      <c r="AT1907" s="11">
        <v>666.19595272693982</v>
      </c>
      <c r="AU1907" s="11">
        <v>666.19595272693982</v>
      </c>
      <c r="AV1907" s="11">
        <v>0</v>
      </c>
      <c r="AW1907" s="11">
        <v>0</v>
      </c>
      <c r="AX1907" s="11">
        <v>666.19595272693982</v>
      </c>
      <c r="AY1907" s="11">
        <v>666.19595272693982</v>
      </c>
      <c r="AZ1907" s="13">
        <v>6.971372137603904E-3</v>
      </c>
      <c r="BA1907" s="11">
        <v>733.95928979347536</v>
      </c>
      <c r="BB1907" s="11">
        <v>733.95928979347536</v>
      </c>
      <c r="BC1907" s="11"/>
      <c r="BD1907" s="11"/>
      <c r="BE1907" s="11"/>
      <c r="BF1907" s="11">
        <v>0</v>
      </c>
      <c r="BG1907" s="11">
        <v>0</v>
      </c>
      <c r="BH1907" s="11">
        <v>733.95928979347536</v>
      </c>
      <c r="BI1907" s="11">
        <v>733.95928979347536</v>
      </c>
      <c r="BJ1907" s="11">
        <v>733.95928979347536</v>
      </c>
      <c r="BK1907" s="11">
        <v>0</v>
      </c>
      <c r="BL1907" s="11">
        <v>733.95928979347536</v>
      </c>
    </row>
    <row r="1908" spans="1:64" hidden="1" x14ac:dyDescent="0.25">
      <c r="A1908" s="7">
        <v>501108</v>
      </c>
      <c r="B1908" s="7" t="s">
        <v>215</v>
      </c>
      <c r="C1908" s="9">
        <v>45239</v>
      </c>
      <c r="D1908" s="9">
        <v>47066</v>
      </c>
      <c r="E1908" s="9">
        <v>47066</v>
      </c>
      <c r="F1908" s="7" t="s">
        <v>237</v>
      </c>
      <c r="G1908" s="11">
        <v>611883.86</v>
      </c>
      <c r="H1908" s="11">
        <v>11271.57</v>
      </c>
      <c r="I1908" s="11" t="s">
        <v>239</v>
      </c>
      <c r="J1908" s="11">
        <v>3604.28</v>
      </c>
      <c r="K1908" s="11" t="s">
        <v>239</v>
      </c>
      <c r="L1908" s="11">
        <v>0</v>
      </c>
      <c r="M1908" s="13">
        <v>6.9584999999999994E-2</v>
      </c>
      <c r="N1908" s="13" t="s">
        <v>247</v>
      </c>
      <c r="O1908" s="13" t="s">
        <v>257</v>
      </c>
      <c r="P1908" s="13">
        <v>0.39539999999999997</v>
      </c>
      <c r="Q1908" s="7" t="s">
        <v>261</v>
      </c>
      <c r="R1908" s="7" t="s">
        <v>262</v>
      </c>
      <c r="S1908" s="7">
        <v>0</v>
      </c>
      <c r="T1908" s="7" t="s">
        <v>268</v>
      </c>
      <c r="U1908" s="7" t="s">
        <v>269</v>
      </c>
      <c r="V1908" s="7">
        <v>1</v>
      </c>
      <c r="W1908" s="9">
        <v>45657</v>
      </c>
      <c r="X1908" s="7">
        <v>47</v>
      </c>
      <c r="Y1908" s="7">
        <v>22</v>
      </c>
      <c r="Z1908" s="11">
        <v>11271.57</v>
      </c>
      <c r="AA1908" s="11">
        <v>247974.54</v>
      </c>
      <c r="AB1908" s="11">
        <v>3604.28</v>
      </c>
      <c r="AC1908" s="11">
        <v>79294.16</v>
      </c>
      <c r="AD1908" s="11">
        <v>0</v>
      </c>
      <c r="AE1908" s="11">
        <v>0</v>
      </c>
      <c r="AF1908" s="11">
        <v>14875.85</v>
      </c>
      <c r="AG1908" s="11">
        <v>0</v>
      </c>
      <c r="AH1908" s="11">
        <v>327268.7</v>
      </c>
      <c r="AI1908" s="11">
        <v>0</v>
      </c>
      <c r="AJ1908" s="11">
        <v>284615.15999999997</v>
      </c>
      <c r="AK1908" s="11">
        <v>0</v>
      </c>
      <c r="AL1908" s="13">
        <v>6.2854905980234133E-3</v>
      </c>
      <c r="AM1908" s="7">
        <v>4601</v>
      </c>
      <c r="AN1908" s="7" t="s">
        <v>295</v>
      </c>
      <c r="AO1908" s="9">
        <v>46326</v>
      </c>
      <c r="AP1908" s="9">
        <v>46295</v>
      </c>
      <c r="AQ1908" s="7">
        <v>31</v>
      </c>
      <c r="AR1908" s="7">
        <v>669</v>
      </c>
      <c r="AS1908" s="15">
        <v>0.88399935923477035</v>
      </c>
      <c r="AT1908" s="11">
        <v>625.2962516639775</v>
      </c>
      <c r="AU1908" s="11">
        <v>625.2962516639775</v>
      </c>
      <c r="AV1908" s="11">
        <v>0</v>
      </c>
      <c r="AW1908" s="11">
        <v>0</v>
      </c>
      <c r="AX1908" s="11">
        <v>625.2962516639775</v>
      </c>
      <c r="AY1908" s="11">
        <v>625.2962516639775</v>
      </c>
      <c r="AZ1908" s="13">
        <v>6.9197975764733188E-3</v>
      </c>
      <c r="BA1908" s="11">
        <v>688.39868891108063</v>
      </c>
      <c r="BB1908" s="11">
        <v>688.39868891108063</v>
      </c>
      <c r="BC1908" s="11"/>
      <c r="BD1908" s="11"/>
      <c r="BE1908" s="11"/>
      <c r="BF1908" s="11">
        <v>0</v>
      </c>
      <c r="BG1908" s="11">
        <v>0</v>
      </c>
      <c r="BH1908" s="11">
        <v>688.39868891108063</v>
      </c>
      <c r="BI1908" s="11">
        <v>688.39868891108063</v>
      </c>
      <c r="BJ1908" s="11">
        <v>688.39868891108063</v>
      </c>
      <c r="BK1908" s="11">
        <v>0</v>
      </c>
      <c r="BL1908" s="11">
        <v>688.39868891108063</v>
      </c>
    </row>
    <row r="1909" spans="1:64" hidden="1" x14ac:dyDescent="0.25">
      <c r="A1909" s="7">
        <v>501108</v>
      </c>
      <c r="B1909" s="7" t="s">
        <v>215</v>
      </c>
      <c r="C1909" s="9">
        <v>45239</v>
      </c>
      <c r="D1909" s="9">
        <v>47066</v>
      </c>
      <c r="E1909" s="9">
        <v>47066</v>
      </c>
      <c r="F1909" s="7" t="s">
        <v>237</v>
      </c>
      <c r="G1909" s="11">
        <v>611883.86</v>
      </c>
      <c r="H1909" s="11">
        <v>11271.57</v>
      </c>
      <c r="I1909" s="11" t="s">
        <v>239</v>
      </c>
      <c r="J1909" s="11">
        <v>3604.28</v>
      </c>
      <c r="K1909" s="11" t="s">
        <v>239</v>
      </c>
      <c r="L1909" s="11">
        <v>0</v>
      </c>
      <c r="M1909" s="13">
        <v>6.9584999999999994E-2</v>
      </c>
      <c r="N1909" s="13" t="s">
        <v>247</v>
      </c>
      <c r="O1909" s="13" t="s">
        <v>257</v>
      </c>
      <c r="P1909" s="13">
        <v>0.39539999999999997</v>
      </c>
      <c r="Q1909" s="7" t="s">
        <v>261</v>
      </c>
      <c r="R1909" s="7" t="s">
        <v>262</v>
      </c>
      <c r="S1909" s="7">
        <v>0</v>
      </c>
      <c r="T1909" s="7" t="s">
        <v>268</v>
      </c>
      <c r="U1909" s="7" t="s">
        <v>269</v>
      </c>
      <c r="V1909" s="7">
        <v>1</v>
      </c>
      <c r="W1909" s="9">
        <v>45657</v>
      </c>
      <c r="X1909" s="7">
        <v>47</v>
      </c>
      <c r="Y1909" s="7">
        <v>23</v>
      </c>
      <c r="Z1909" s="11">
        <v>11271.57</v>
      </c>
      <c r="AA1909" s="11">
        <v>259246.11</v>
      </c>
      <c r="AB1909" s="11">
        <v>3604.28</v>
      </c>
      <c r="AC1909" s="11">
        <v>82898.44</v>
      </c>
      <c r="AD1909" s="11">
        <v>0</v>
      </c>
      <c r="AE1909" s="11">
        <v>0</v>
      </c>
      <c r="AF1909" s="11">
        <v>14875.85</v>
      </c>
      <c r="AG1909" s="11">
        <v>0</v>
      </c>
      <c r="AH1909" s="11">
        <v>342144.55</v>
      </c>
      <c r="AI1909" s="11">
        <v>0</v>
      </c>
      <c r="AJ1909" s="11">
        <v>269739.31</v>
      </c>
      <c r="AK1909" s="11">
        <v>0</v>
      </c>
      <c r="AL1909" s="13">
        <v>6.2435282005534054E-3</v>
      </c>
      <c r="AM1909" s="7">
        <v>4602</v>
      </c>
      <c r="AN1909" s="7" t="s">
        <v>296</v>
      </c>
      <c r="AO1909" s="9">
        <v>46356</v>
      </c>
      <c r="AP1909" s="9">
        <v>46326</v>
      </c>
      <c r="AQ1909" s="7">
        <v>30</v>
      </c>
      <c r="AR1909" s="7">
        <v>699</v>
      </c>
      <c r="AS1909" s="15">
        <v>0.87912512541576748</v>
      </c>
      <c r="AT1909" s="11">
        <v>585.41207646870294</v>
      </c>
      <c r="AU1909" s="11">
        <v>585.41207646870294</v>
      </c>
      <c r="AV1909" s="11">
        <v>0</v>
      </c>
      <c r="AW1909" s="11">
        <v>0</v>
      </c>
      <c r="AX1909" s="11">
        <v>585.41207646870294</v>
      </c>
      <c r="AY1909" s="11">
        <v>585.41207646870294</v>
      </c>
      <c r="AZ1909" s="13">
        <v>6.8686045665359297E-3</v>
      </c>
      <c r="BA1909" s="11">
        <v>644.0211259687768</v>
      </c>
      <c r="BB1909" s="11">
        <v>644.0211259687768</v>
      </c>
      <c r="BC1909" s="11"/>
      <c r="BD1909" s="11"/>
      <c r="BE1909" s="11"/>
      <c r="BF1909" s="11">
        <v>0</v>
      </c>
      <c r="BG1909" s="11">
        <v>0</v>
      </c>
      <c r="BH1909" s="11">
        <v>644.0211259687768</v>
      </c>
      <c r="BI1909" s="11">
        <v>644.0211259687768</v>
      </c>
      <c r="BJ1909" s="11">
        <v>644.0211259687768</v>
      </c>
      <c r="BK1909" s="11">
        <v>0</v>
      </c>
      <c r="BL1909" s="11">
        <v>644.0211259687768</v>
      </c>
    </row>
    <row r="1910" spans="1:64" hidden="1" x14ac:dyDescent="0.25">
      <c r="A1910" s="7">
        <v>501108</v>
      </c>
      <c r="B1910" s="7" t="s">
        <v>215</v>
      </c>
      <c r="C1910" s="9">
        <v>45239</v>
      </c>
      <c r="D1910" s="9">
        <v>47066</v>
      </c>
      <c r="E1910" s="9">
        <v>47066</v>
      </c>
      <c r="F1910" s="7" t="s">
        <v>237</v>
      </c>
      <c r="G1910" s="11">
        <v>611883.86</v>
      </c>
      <c r="H1910" s="11">
        <v>11271.57</v>
      </c>
      <c r="I1910" s="11" t="s">
        <v>239</v>
      </c>
      <c r="J1910" s="11">
        <v>3604.28</v>
      </c>
      <c r="K1910" s="11" t="s">
        <v>239</v>
      </c>
      <c r="L1910" s="11">
        <v>0</v>
      </c>
      <c r="M1910" s="13">
        <v>6.9584999999999994E-2</v>
      </c>
      <c r="N1910" s="13" t="s">
        <v>247</v>
      </c>
      <c r="O1910" s="13" t="s">
        <v>257</v>
      </c>
      <c r="P1910" s="13">
        <v>0.39539999999999997</v>
      </c>
      <c r="Q1910" s="7" t="s">
        <v>261</v>
      </c>
      <c r="R1910" s="7" t="s">
        <v>262</v>
      </c>
      <c r="S1910" s="7">
        <v>0</v>
      </c>
      <c r="T1910" s="7" t="s">
        <v>268</v>
      </c>
      <c r="U1910" s="7" t="s">
        <v>269</v>
      </c>
      <c r="V1910" s="7">
        <v>1</v>
      </c>
      <c r="W1910" s="9">
        <v>45657</v>
      </c>
      <c r="X1910" s="7">
        <v>47</v>
      </c>
      <c r="Y1910" s="7">
        <v>24</v>
      </c>
      <c r="Z1910" s="11">
        <v>11271.57</v>
      </c>
      <c r="AA1910" s="11">
        <v>270517.68</v>
      </c>
      <c r="AB1910" s="11">
        <v>3604.28</v>
      </c>
      <c r="AC1910" s="11">
        <v>86502.720000000001</v>
      </c>
      <c r="AD1910" s="11">
        <v>0</v>
      </c>
      <c r="AE1910" s="11">
        <v>0</v>
      </c>
      <c r="AF1910" s="11">
        <v>14875.85</v>
      </c>
      <c r="AG1910" s="11">
        <v>0</v>
      </c>
      <c r="AH1910" s="11">
        <v>357020.4</v>
      </c>
      <c r="AI1910" s="11">
        <v>0</v>
      </c>
      <c r="AJ1910" s="11">
        <v>254863.46</v>
      </c>
      <c r="AK1910" s="11">
        <v>0</v>
      </c>
      <c r="AL1910" s="13">
        <v>6.2018459471351317E-3</v>
      </c>
      <c r="AM1910" s="7">
        <v>4603</v>
      </c>
      <c r="AN1910" s="7" t="s">
        <v>271</v>
      </c>
      <c r="AO1910" s="9">
        <v>46387</v>
      </c>
      <c r="AP1910" s="9">
        <v>46356</v>
      </c>
      <c r="AQ1910" s="7">
        <v>31</v>
      </c>
      <c r="AR1910" s="7">
        <v>730</v>
      </c>
      <c r="AS1910" s="15">
        <v>0.87411664988385174</v>
      </c>
      <c r="AT1910" s="11">
        <v>546.30428449782698</v>
      </c>
      <c r="AU1910" s="11">
        <v>546.30428449782698</v>
      </c>
      <c r="AV1910" s="11">
        <v>0</v>
      </c>
      <c r="AW1910" s="11">
        <v>0</v>
      </c>
      <c r="AX1910" s="11">
        <v>546.30428449782698</v>
      </c>
      <c r="AY1910" s="11">
        <v>546.30428449782698</v>
      </c>
      <c r="AZ1910" s="13">
        <v>6.8177902850563576E-3</v>
      </c>
      <c r="BA1910" s="11">
        <v>600.56119988831358</v>
      </c>
      <c r="BB1910" s="11">
        <v>600.56119988831358</v>
      </c>
      <c r="BC1910" s="11"/>
      <c r="BD1910" s="11"/>
      <c r="BE1910" s="11"/>
      <c r="BF1910" s="11">
        <v>0</v>
      </c>
      <c r="BG1910" s="11">
        <v>0</v>
      </c>
      <c r="BH1910" s="11">
        <v>600.56119988831358</v>
      </c>
      <c r="BI1910" s="11">
        <v>600.56119988831358</v>
      </c>
      <c r="BJ1910" s="11">
        <v>600.56119988831358</v>
      </c>
      <c r="BK1910" s="11">
        <v>0</v>
      </c>
      <c r="BL1910" s="11">
        <v>600.56119988831358</v>
      </c>
    </row>
    <row r="1911" spans="1:64" hidden="1" x14ac:dyDescent="0.25">
      <c r="A1911" s="7">
        <v>501108</v>
      </c>
      <c r="B1911" s="7" t="s">
        <v>215</v>
      </c>
      <c r="C1911" s="9">
        <v>45239</v>
      </c>
      <c r="D1911" s="9">
        <v>47066</v>
      </c>
      <c r="E1911" s="9">
        <v>47066</v>
      </c>
      <c r="F1911" s="7" t="s">
        <v>237</v>
      </c>
      <c r="G1911" s="11">
        <v>611883.86</v>
      </c>
      <c r="H1911" s="11">
        <v>11271.57</v>
      </c>
      <c r="I1911" s="11" t="s">
        <v>239</v>
      </c>
      <c r="J1911" s="11">
        <v>3604.28</v>
      </c>
      <c r="K1911" s="11" t="s">
        <v>239</v>
      </c>
      <c r="L1911" s="11">
        <v>0</v>
      </c>
      <c r="M1911" s="13">
        <v>6.9584999999999994E-2</v>
      </c>
      <c r="N1911" s="13" t="s">
        <v>247</v>
      </c>
      <c r="O1911" s="13" t="s">
        <v>257</v>
      </c>
      <c r="P1911" s="13">
        <v>0.39539999999999997</v>
      </c>
      <c r="Q1911" s="7" t="s">
        <v>261</v>
      </c>
      <c r="R1911" s="7" t="s">
        <v>262</v>
      </c>
      <c r="S1911" s="7">
        <v>0</v>
      </c>
      <c r="T1911" s="7" t="s">
        <v>268</v>
      </c>
      <c r="U1911" s="7" t="s">
        <v>269</v>
      </c>
      <c r="V1911" s="7">
        <v>1</v>
      </c>
      <c r="W1911" s="9">
        <v>45657</v>
      </c>
      <c r="X1911" s="7">
        <v>47</v>
      </c>
      <c r="Y1911" s="7">
        <v>25</v>
      </c>
      <c r="Z1911" s="11">
        <v>11271.57</v>
      </c>
      <c r="AA1911" s="11">
        <v>281789.25</v>
      </c>
      <c r="AB1911" s="11">
        <v>3604.28</v>
      </c>
      <c r="AC1911" s="11">
        <v>90107</v>
      </c>
      <c r="AD1911" s="11">
        <v>0</v>
      </c>
      <c r="AE1911" s="11">
        <v>0</v>
      </c>
      <c r="AF1911" s="11">
        <v>14875.85</v>
      </c>
      <c r="AG1911" s="11">
        <v>0</v>
      </c>
      <c r="AH1911" s="11">
        <v>371896.25</v>
      </c>
      <c r="AI1911" s="11">
        <v>0</v>
      </c>
      <c r="AJ1911" s="11">
        <v>239987.61</v>
      </c>
      <c r="AK1911" s="11">
        <v>0</v>
      </c>
      <c r="AL1911" s="13">
        <v>3.9981664210438916E-3</v>
      </c>
      <c r="AM1911" s="7">
        <v>4604</v>
      </c>
      <c r="AN1911" s="7" t="s">
        <v>272</v>
      </c>
      <c r="AO1911" s="9">
        <v>46418</v>
      </c>
      <c r="AP1911" s="9">
        <v>46387</v>
      </c>
      <c r="AQ1911" s="7">
        <v>31</v>
      </c>
      <c r="AR1911" s="7">
        <v>761</v>
      </c>
      <c r="AS1911" s="15">
        <v>0.86913670820500022</v>
      </c>
      <c r="AT1911" s="11">
        <v>329.74213524437732</v>
      </c>
      <c r="AU1911" s="11">
        <v>329.74213524437732</v>
      </c>
      <c r="AV1911" s="11">
        <v>0</v>
      </c>
      <c r="AW1911" s="11">
        <v>0</v>
      </c>
      <c r="AX1911" s="11">
        <v>329.74213524437732</v>
      </c>
      <c r="AY1911" s="11">
        <v>329.74213524437732</v>
      </c>
      <c r="AZ1911" s="13">
        <v>4.5974961849881701E-3</v>
      </c>
      <c r="BA1911" s="11">
        <v>379.17086213236342</v>
      </c>
      <c r="BB1911" s="11">
        <v>379.17086213236342</v>
      </c>
      <c r="BC1911" s="11"/>
      <c r="BD1911" s="11"/>
      <c r="BE1911" s="11"/>
      <c r="BF1911" s="11">
        <v>0</v>
      </c>
      <c r="BG1911" s="11">
        <v>0</v>
      </c>
      <c r="BH1911" s="11">
        <v>379.17086213236342</v>
      </c>
      <c r="BI1911" s="11">
        <v>379.17086213236342</v>
      </c>
      <c r="BJ1911" s="11">
        <v>379.17086213236342</v>
      </c>
      <c r="BK1911" s="11">
        <v>0</v>
      </c>
      <c r="BL1911" s="11">
        <v>379.17086213236342</v>
      </c>
    </row>
    <row r="1912" spans="1:64" hidden="1" x14ac:dyDescent="0.25">
      <c r="A1912" s="7">
        <v>501108</v>
      </c>
      <c r="B1912" s="7" t="s">
        <v>215</v>
      </c>
      <c r="C1912" s="9">
        <v>45239</v>
      </c>
      <c r="D1912" s="9">
        <v>47066</v>
      </c>
      <c r="E1912" s="9">
        <v>47066</v>
      </c>
      <c r="F1912" s="7" t="s">
        <v>237</v>
      </c>
      <c r="G1912" s="11">
        <v>611883.86</v>
      </c>
      <c r="H1912" s="11">
        <v>11271.57</v>
      </c>
      <c r="I1912" s="11" t="s">
        <v>239</v>
      </c>
      <c r="J1912" s="11">
        <v>3604.28</v>
      </c>
      <c r="K1912" s="11" t="s">
        <v>239</v>
      </c>
      <c r="L1912" s="11">
        <v>0</v>
      </c>
      <c r="M1912" s="13">
        <v>6.9584999999999994E-2</v>
      </c>
      <c r="N1912" s="13" t="s">
        <v>247</v>
      </c>
      <c r="O1912" s="13" t="s">
        <v>257</v>
      </c>
      <c r="P1912" s="13">
        <v>0.39539999999999997</v>
      </c>
      <c r="Q1912" s="7" t="s">
        <v>261</v>
      </c>
      <c r="R1912" s="7" t="s">
        <v>262</v>
      </c>
      <c r="S1912" s="7">
        <v>0</v>
      </c>
      <c r="T1912" s="7" t="s">
        <v>268</v>
      </c>
      <c r="U1912" s="7" t="s">
        <v>269</v>
      </c>
      <c r="V1912" s="7">
        <v>1</v>
      </c>
      <c r="W1912" s="9">
        <v>45657</v>
      </c>
      <c r="X1912" s="7">
        <v>47</v>
      </c>
      <c r="Y1912" s="7">
        <v>26</v>
      </c>
      <c r="Z1912" s="11">
        <v>11271.57</v>
      </c>
      <c r="AA1912" s="11">
        <v>293060.82</v>
      </c>
      <c r="AB1912" s="11">
        <v>3604.28</v>
      </c>
      <c r="AC1912" s="11">
        <v>93711.28</v>
      </c>
      <c r="AD1912" s="11">
        <v>0</v>
      </c>
      <c r="AE1912" s="11">
        <v>0</v>
      </c>
      <c r="AF1912" s="11">
        <v>14875.85</v>
      </c>
      <c r="AG1912" s="11">
        <v>0</v>
      </c>
      <c r="AH1912" s="11">
        <v>386772.1</v>
      </c>
      <c r="AI1912" s="11">
        <v>0</v>
      </c>
      <c r="AJ1912" s="11">
        <v>225111.76</v>
      </c>
      <c r="AK1912" s="11">
        <v>0</v>
      </c>
      <c r="AL1912" s="13">
        <v>3.982181086313652E-3</v>
      </c>
      <c r="AM1912" s="7">
        <v>4605</v>
      </c>
      <c r="AN1912" s="7" t="s">
        <v>273</v>
      </c>
      <c r="AO1912" s="9">
        <v>46446</v>
      </c>
      <c r="AP1912" s="9">
        <v>46418</v>
      </c>
      <c r="AQ1912" s="7">
        <v>28</v>
      </c>
      <c r="AR1912" s="7">
        <v>789</v>
      </c>
      <c r="AS1912" s="15">
        <v>0.86466308658570323</v>
      </c>
      <c r="AT1912" s="11">
        <v>306.48044715063162</v>
      </c>
      <c r="AU1912" s="11">
        <v>306.48044715063162</v>
      </c>
      <c r="AV1912" s="11">
        <v>0</v>
      </c>
      <c r="AW1912" s="11">
        <v>0</v>
      </c>
      <c r="AX1912" s="11">
        <v>306.48044715063162</v>
      </c>
      <c r="AY1912" s="11">
        <v>306.48044715063162</v>
      </c>
      <c r="AZ1912" s="13">
        <v>4.5763592138171596E-3</v>
      </c>
      <c r="BA1912" s="11">
        <v>352.21015513158522</v>
      </c>
      <c r="BB1912" s="11">
        <v>352.21015513158522</v>
      </c>
      <c r="BC1912" s="11"/>
      <c r="BD1912" s="11"/>
      <c r="BE1912" s="11"/>
      <c r="BF1912" s="11">
        <v>0</v>
      </c>
      <c r="BG1912" s="11">
        <v>0</v>
      </c>
      <c r="BH1912" s="11">
        <v>352.21015513158522</v>
      </c>
      <c r="BI1912" s="11">
        <v>352.21015513158522</v>
      </c>
      <c r="BJ1912" s="11">
        <v>352.21015513158522</v>
      </c>
      <c r="BK1912" s="11">
        <v>0</v>
      </c>
      <c r="BL1912" s="11">
        <v>352.21015513158522</v>
      </c>
    </row>
    <row r="1913" spans="1:64" hidden="1" x14ac:dyDescent="0.25">
      <c r="A1913" s="7">
        <v>501108</v>
      </c>
      <c r="B1913" s="7" t="s">
        <v>215</v>
      </c>
      <c r="C1913" s="9">
        <v>45239</v>
      </c>
      <c r="D1913" s="9">
        <v>47066</v>
      </c>
      <c r="E1913" s="9">
        <v>47066</v>
      </c>
      <c r="F1913" s="7" t="s">
        <v>237</v>
      </c>
      <c r="G1913" s="11">
        <v>611883.86</v>
      </c>
      <c r="H1913" s="11">
        <v>11271.57</v>
      </c>
      <c r="I1913" s="11" t="s">
        <v>239</v>
      </c>
      <c r="J1913" s="11">
        <v>3604.28</v>
      </c>
      <c r="K1913" s="11" t="s">
        <v>239</v>
      </c>
      <c r="L1913" s="11">
        <v>0</v>
      </c>
      <c r="M1913" s="13">
        <v>6.9584999999999994E-2</v>
      </c>
      <c r="N1913" s="13" t="s">
        <v>247</v>
      </c>
      <c r="O1913" s="13" t="s">
        <v>257</v>
      </c>
      <c r="P1913" s="13">
        <v>0.39539999999999997</v>
      </c>
      <c r="Q1913" s="7" t="s">
        <v>261</v>
      </c>
      <c r="R1913" s="7" t="s">
        <v>262</v>
      </c>
      <c r="S1913" s="7">
        <v>0</v>
      </c>
      <c r="T1913" s="7" t="s">
        <v>268</v>
      </c>
      <c r="U1913" s="7" t="s">
        <v>269</v>
      </c>
      <c r="V1913" s="7">
        <v>1</v>
      </c>
      <c r="W1913" s="9">
        <v>45657</v>
      </c>
      <c r="X1913" s="7">
        <v>47</v>
      </c>
      <c r="Y1913" s="7">
        <v>27</v>
      </c>
      <c r="Z1913" s="11">
        <v>11271.57</v>
      </c>
      <c r="AA1913" s="11">
        <v>304332.39</v>
      </c>
      <c r="AB1913" s="11">
        <v>3604.28</v>
      </c>
      <c r="AC1913" s="11">
        <v>97315.560000000012</v>
      </c>
      <c r="AD1913" s="11">
        <v>0</v>
      </c>
      <c r="AE1913" s="11">
        <v>0</v>
      </c>
      <c r="AF1913" s="11">
        <v>14875.85</v>
      </c>
      <c r="AG1913" s="11">
        <v>0</v>
      </c>
      <c r="AH1913" s="11">
        <v>401647.95</v>
      </c>
      <c r="AI1913" s="11">
        <v>0</v>
      </c>
      <c r="AJ1913" s="11">
        <v>210235.91</v>
      </c>
      <c r="AK1913" s="11">
        <v>0</v>
      </c>
      <c r="AL1913" s="13">
        <v>3.9662596636117486E-3</v>
      </c>
      <c r="AM1913" s="7">
        <v>4606</v>
      </c>
      <c r="AN1913" s="7" t="s">
        <v>274</v>
      </c>
      <c r="AO1913" s="9">
        <v>46477</v>
      </c>
      <c r="AP1913" s="9">
        <v>46446</v>
      </c>
      <c r="AQ1913" s="7">
        <v>31</v>
      </c>
      <c r="AR1913" s="7">
        <v>820</v>
      </c>
      <c r="AS1913" s="15">
        <v>0.85973700292899147</v>
      </c>
      <c r="AT1913" s="11">
        <v>283.45904941459412</v>
      </c>
      <c r="AU1913" s="11">
        <v>283.45904941459412</v>
      </c>
      <c r="AV1913" s="11">
        <v>0</v>
      </c>
      <c r="AW1913" s="11">
        <v>0</v>
      </c>
      <c r="AX1913" s="11">
        <v>283.45904941459412</v>
      </c>
      <c r="AY1913" s="11">
        <v>283.45904941459412</v>
      </c>
      <c r="AZ1913" s="13">
        <v>4.5553194197905933E-3</v>
      </c>
      <c r="BA1913" s="11">
        <v>325.55773500160842</v>
      </c>
      <c r="BB1913" s="11">
        <v>325.55773500160842</v>
      </c>
      <c r="BC1913" s="11"/>
      <c r="BD1913" s="11"/>
      <c r="BE1913" s="11"/>
      <c r="BF1913" s="11">
        <v>0</v>
      </c>
      <c r="BG1913" s="11">
        <v>0</v>
      </c>
      <c r="BH1913" s="11">
        <v>325.55773500160842</v>
      </c>
      <c r="BI1913" s="11">
        <v>325.55773500160842</v>
      </c>
      <c r="BJ1913" s="11">
        <v>325.55773500160842</v>
      </c>
      <c r="BK1913" s="11">
        <v>0</v>
      </c>
      <c r="BL1913" s="11">
        <v>325.55773500160842</v>
      </c>
    </row>
    <row r="1914" spans="1:64" hidden="1" x14ac:dyDescent="0.25">
      <c r="A1914" s="7">
        <v>501108</v>
      </c>
      <c r="B1914" s="7" t="s">
        <v>215</v>
      </c>
      <c r="C1914" s="9">
        <v>45239</v>
      </c>
      <c r="D1914" s="9">
        <v>47066</v>
      </c>
      <c r="E1914" s="9">
        <v>47066</v>
      </c>
      <c r="F1914" s="7" t="s">
        <v>237</v>
      </c>
      <c r="G1914" s="11">
        <v>611883.86</v>
      </c>
      <c r="H1914" s="11">
        <v>11271.57</v>
      </c>
      <c r="I1914" s="11" t="s">
        <v>239</v>
      </c>
      <c r="J1914" s="11">
        <v>3604.28</v>
      </c>
      <c r="K1914" s="11" t="s">
        <v>239</v>
      </c>
      <c r="L1914" s="11">
        <v>0</v>
      </c>
      <c r="M1914" s="13">
        <v>6.9584999999999994E-2</v>
      </c>
      <c r="N1914" s="13" t="s">
        <v>247</v>
      </c>
      <c r="O1914" s="13" t="s">
        <v>257</v>
      </c>
      <c r="P1914" s="13">
        <v>0.39539999999999997</v>
      </c>
      <c r="Q1914" s="7" t="s">
        <v>261</v>
      </c>
      <c r="R1914" s="7" t="s">
        <v>262</v>
      </c>
      <c r="S1914" s="7">
        <v>0</v>
      </c>
      <c r="T1914" s="7" t="s">
        <v>268</v>
      </c>
      <c r="U1914" s="7" t="s">
        <v>269</v>
      </c>
      <c r="V1914" s="7">
        <v>1</v>
      </c>
      <c r="W1914" s="9">
        <v>45657</v>
      </c>
      <c r="X1914" s="7">
        <v>47</v>
      </c>
      <c r="Y1914" s="7">
        <v>28</v>
      </c>
      <c r="Z1914" s="11">
        <v>11271.57</v>
      </c>
      <c r="AA1914" s="11">
        <v>315603.96000000002</v>
      </c>
      <c r="AB1914" s="11">
        <v>3604.28</v>
      </c>
      <c r="AC1914" s="11">
        <v>100919.84</v>
      </c>
      <c r="AD1914" s="11">
        <v>0</v>
      </c>
      <c r="AE1914" s="11">
        <v>0</v>
      </c>
      <c r="AF1914" s="11">
        <v>14875.85</v>
      </c>
      <c r="AG1914" s="11">
        <v>0</v>
      </c>
      <c r="AH1914" s="11">
        <v>416523.8</v>
      </c>
      <c r="AI1914" s="11">
        <v>0</v>
      </c>
      <c r="AJ1914" s="11">
        <v>195360.06</v>
      </c>
      <c r="AK1914" s="11">
        <v>0</v>
      </c>
      <c r="AL1914" s="13">
        <v>3.9504018974074739E-3</v>
      </c>
      <c r="AM1914" s="7">
        <v>4607</v>
      </c>
      <c r="AN1914" s="7" t="s">
        <v>275</v>
      </c>
      <c r="AO1914" s="9">
        <v>46507</v>
      </c>
      <c r="AP1914" s="9">
        <v>46477</v>
      </c>
      <c r="AQ1914" s="7">
        <v>30</v>
      </c>
      <c r="AR1914" s="7">
        <v>850</v>
      </c>
      <c r="AS1914" s="15">
        <v>0.85499654793731339</v>
      </c>
      <c r="AT1914" s="11">
        <v>260.90240797773538</v>
      </c>
      <c r="AU1914" s="11">
        <v>260.90240797773538</v>
      </c>
      <c r="AV1914" s="11">
        <v>0</v>
      </c>
      <c r="AW1914" s="11">
        <v>0</v>
      </c>
      <c r="AX1914" s="11">
        <v>260.90240797773538</v>
      </c>
      <c r="AY1914" s="11">
        <v>260.90240797773538</v>
      </c>
      <c r="AZ1914" s="13">
        <v>4.5343763561366268E-3</v>
      </c>
      <c r="BA1914" s="11">
        <v>299.4707224016222</v>
      </c>
      <c r="BB1914" s="11">
        <v>299.4707224016222</v>
      </c>
      <c r="BC1914" s="11"/>
      <c r="BD1914" s="11"/>
      <c r="BE1914" s="11"/>
      <c r="BF1914" s="11">
        <v>0</v>
      </c>
      <c r="BG1914" s="11">
        <v>0</v>
      </c>
      <c r="BH1914" s="11">
        <v>299.4707224016222</v>
      </c>
      <c r="BI1914" s="11">
        <v>299.4707224016222</v>
      </c>
      <c r="BJ1914" s="11">
        <v>299.4707224016222</v>
      </c>
      <c r="BK1914" s="11">
        <v>0</v>
      </c>
      <c r="BL1914" s="11">
        <v>299.4707224016222</v>
      </c>
    </row>
    <row r="1915" spans="1:64" hidden="1" x14ac:dyDescent="0.25">
      <c r="A1915" s="7">
        <v>501108</v>
      </c>
      <c r="B1915" s="7" t="s">
        <v>215</v>
      </c>
      <c r="C1915" s="9">
        <v>45239</v>
      </c>
      <c r="D1915" s="9">
        <v>47066</v>
      </c>
      <c r="E1915" s="9">
        <v>47066</v>
      </c>
      <c r="F1915" s="7" t="s">
        <v>237</v>
      </c>
      <c r="G1915" s="11">
        <v>611883.86</v>
      </c>
      <c r="H1915" s="11">
        <v>11271.57</v>
      </c>
      <c r="I1915" s="11" t="s">
        <v>239</v>
      </c>
      <c r="J1915" s="11">
        <v>3604.28</v>
      </c>
      <c r="K1915" s="11" t="s">
        <v>239</v>
      </c>
      <c r="L1915" s="11">
        <v>0</v>
      </c>
      <c r="M1915" s="13">
        <v>6.9584999999999994E-2</v>
      </c>
      <c r="N1915" s="13" t="s">
        <v>247</v>
      </c>
      <c r="O1915" s="13" t="s">
        <v>257</v>
      </c>
      <c r="P1915" s="13">
        <v>0.39539999999999997</v>
      </c>
      <c r="Q1915" s="7" t="s">
        <v>261</v>
      </c>
      <c r="R1915" s="7" t="s">
        <v>262</v>
      </c>
      <c r="S1915" s="7">
        <v>0</v>
      </c>
      <c r="T1915" s="7" t="s">
        <v>268</v>
      </c>
      <c r="U1915" s="7" t="s">
        <v>269</v>
      </c>
      <c r="V1915" s="7">
        <v>1</v>
      </c>
      <c r="W1915" s="9">
        <v>45657</v>
      </c>
      <c r="X1915" s="7">
        <v>47</v>
      </c>
      <c r="Y1915" s="7">
        <v>29</v>
      </c>
      <c r="Z1915" s="11">
        <v>11271.57</v>
      </c>
      <c r="AA1915" s="11">
        <v>326875.53000000003</v>
      </c>
      <c r="AB1915" s="11">
        <v>3604.28</v>
      </c>
      <c r="AC1915" s="11">
        <v>104524.12</v>
      </c>
      <c r="AD1915" s="11">
        <v>0</v>
      </c>
      <c r="AE1915" s="11">
        <v>0</v>
      </c>
      <c r="AF1915" s="11">
        <v>14875.85</v>
      </c>
      <c r="AG1915" s="11">
        <v>0</v>
      </c>
      <c r="AH1915" s="11">
        <v>431399.65</v>
      </c>
      <c r="AI1915" s="11">
        <v>0</v>
      </c>
      <c r="AJ1915" s="11">
        <v>180484.21</v>
      </c>
      <c r="AK1915" s="11">
        <v>0</v>
      </c>
      <c r="AL1915" s="13">
        <v>3.9346075331917474E-3</v>
      </c>
      <c r="AM1915" s="7">
        <v>4608</v>
      </c>
      <c r="AN1915" s="7" t="s">
        <v>276</v>
      </c>
      <c r="AO1915" s="9">
        <v>46538</v>
      </c>
      <c r="AP1915" s="9">
        <v>46507</v>
      </c>
      <c r="AQ1915" s="7">
        <v>31</v>
      </c>
      <c r="AR1915" s="7">
        <v>881</v>
      </c>
      <c r="AS1915" s="15">
        <v>0.85012553564746296</v>
      </c>
      <c r="AT1915" s="11">
        <v>238.70436375893451</v>
      </c>
      <c r="AU1915" s="11">
        <v>238.70436375893451</v>
      </c>
      <c r="AV1915" s="11">
        <v>0</v>
      </c>
      <c r="AW1915" s="11">
        <v>0</v>
      </c>
      <c r="AX1915" s="11">
        <v>238.70436375893451</v>
      </c>
      <c r="AY1915" s="11">
        <v>238.70436375893451</v>
      </c>
      <c r="AZ1915" s="13">
        <v>4.513529578137998E-3</v>
      </c>
      <c r="BA1915" s="11">
        <v>273.82634663502978</v>
      </c>
      <c r="BB1915" s="11">
        <v>273.82634663502978</v>
      </c>
      <c r="BC1915" s="11"/>
      <c r="BD1915" s="11"/>
      <c r="BE1915" s="11"/>
      <c r="BF1915" s="11">
        <v>0</v>
      </c>
      <c r="BG1915" s="11">
        <v>0</v>
      </c>
      <c r="BH1915" s="11">
        <v>273.82634663502978</v>
      </c>
      <c r="BI1915" s="11">
        <v>273.82634663502978</v>
      </c>
      <c r="BJ1915" s="11">
        <v>273.82634663502978</v>
      </c>
      <c r="BK1915" s="11">
        <v>0</v>
      </c>
      <c r="BL1915" s="11">
        <v>273.82634663502978</v>
      </c>
    </row>
    <row r="1916" spans="1:64" hidden="1" x14ac:dyDescent="0.25">
      <c r="A1916" s="7">
        <v>501108</v>
      </c>
      <c r="B1916" s="7" t="s">
        <v>215</v>
      </c>
      <c r="C1916" s="9">
        <v>45239</v>
      </c>
      <c r="D1916" s="9">
        <v>47066</v>
      </c>
      <c r="E1916" s="9">
        <v>47066</v>
      </c>
      <c r="F1916" s="7" t="s">
        <v>237</v>
      </c>
      <c r="G1916" s="11">
        <v>611883.86</v>
      </c>
      <c r="H1916" s="11">
        <v>11271.57</v>
      </c>
      <c r="I1916" s="11" t="s">
        <v>239</v>
      </c>
      <c r="J1916" s="11">
        <v>3604.28</v>
      </c>
      <c r="K1916" s="11" t="s">
        <v>239</v>
      </c>
      <c r="L1916" s="11">
        <v>0</v>
      </c>
      <c r="M1916" s="13">
        <v>6.9584999999999994E-2</v>
      </c>
      <c r="N1916" s="13" t="s">
        <v>247</v>
      </c>
      <c r="O1916" s="13" t="s">
        <v>257</v>
      </c>
      <c r="P1916" s="13">
        <v>0.39539999999999997</v>
      </c>
      <c r="Q1916" s="7" t="s">
        <v>261</v>
      </c>
      <c r="R1916" s="7" t="s">
        <v>262</v>
      </c>
      <c r="S1916" s="7">
        <v>0</v>
      </c>
      <c r="T1916" s="7" t="s">
        <v>268</v>
      </c>
      <c r="U1916" s="7" t="s">
        <v>269</v>
      </c>
      <c r="V1916" s="7">
        <v>1</v>
      </c>
      <c r="W1916" s="9">
        <v>45657</v>
      </c>
      <c r="X1916" s="7">
        <v>47</v>
      </c>
      <c r="Y1916" s="7">
        <v>30</v>
      </c>
      <c r="Z1916" s="11">
        <v>11271.57</v>
      </c>
      <c r="AA1916" s="11">
        <v>338147.1</v>
      </c>
      <c r="AB1916" s="11">
        <v>3604.28</v>
      </c>
      <c r="AC1916" s="11">
        <v>108128.4</v>
      </c>
      <c r="AD1916" s="11">
        <v>0</v>
      </c>
      <c r="AE1916" s="11">
        <v>0</v>
      </c>
      <c r="AF1916" s="11">
        <v>14875.85</v>
      </c>
      <c r="AG1916" s="11">
        <v>0</v>
      </c>
      <c r="AH1916" s="11">
        <v>446275.5</v>
      </c>
      <c r="AI1916" s="11">
        <v>0</v>
      </c>
      <c r="AJ1916" s="11">
        <v>165608.35999999999</v>
      </c>
      <c r="AK1916" s="11">
        <v>0</v>
      </c>
      <c r="AL1916" s="13">
        <v>3.9188763174725638E-3</v>
      </c>
      <c r="AM1916" s="7">
        <v>4609</v>
      </c>
      <c r="AN1916" s="7" t="s">
        <v>277</v>
      </c>
      <c r="AO1916" s="9">
        <v>46568</v>
      </c>
      <c r="AP1916" s="9">
        <v>46538</v>
      </c>
      <c r="AQ1916" s="7">
        <v>30</v>
      </c>
      <c r="AR1916" s="7">
        <v>911</v>
      </c>
      <c r="AS1916" s="15">
        <v>0.84543807677889793</v>
      </c>
      <c r="AT1916" s="11">
        <v>216.9513126327189</v>
      </c>
      <c r="AU1916" s="11">
        <v>216.9513126327189</v>
      </c>
      <c r="AV1916" s="11">
        <v>0</v>
      </c>
      <c r="AW1916" s="11">
        <v>0</v>
      </c>
      <c r="AX1916" s="11">
        <v>216.9513126327189</v>
      </c>
      <c r="AY1916" s="11">
        <v>216.9513126327189</v>
      </c>
      <c r="AZ1916" s="13">
        <v>4.4927786431215866E-3</v>
      </c>
      <c r="BA1916" s="11">
        <v>248.72288509021001</v>
      </c>
      <c r="BB1916" s="11">
        <v>248.72288509021001</v>
      </c>
      <c r="BC1916" s="11"/>
      <c r="BD1916" s="11"/>
      <c r="BE1916" s="11"/>
      <c r="BF1916" s="11">
        <v>0</v>
      </c>
      <c r="BG1916" s="11">
        <v>0</v>
      </c>
      <c r="BH1916" s="11">
        <v>248.72288509021001</v>
      </c>
      <c r="BI1916" s="11">
        <v>248.72288509021001</v>
      </c>
      <c r="BJ1916" s="11">
        <v>248.72288509021001</v>
      </c>
      <c r="BK1916" s="11">
        <v>0</v>
      </c>
      <c r="BL1916" s="11">
        <v>248.72288509021001</v>
      </c>
    </row>
    <row r="1917" spans="1:64" hidden="1" x14ac:dyDescent="0.25">
      <c r="A1917" s="7">
        <v>501108</v>
      </c>
      <c r="B1917" s="7" t="s">
        <v>215</v>
      </c>
      <c r="C1917" s="9">
        <v>45239</v>
      </c>
      <c r="D1917" s="9">
        <v>47066</v>
      </c>
      <c r="E1917" s="9">
        <v>47066</v>
      </c>
      <c r="F1917" s="7" t="s">
        <v>237</v>
      </c>
      <c r="G1917" s="11">
        <v>611883.86</v>
      </c>
      <c r="H1917" s="11">
        <v>11271.57</v>
      </c>
      <c r="I1917" s="11" t="s">
        <v>239</v>
      </c>
      <c r="J1917" s="11">
        <v>3604.28</v>
      </c>
      <c r="K1917" s="11" t="s">
        <v>239</v>
      </c>
      <c r="L1917" s="11">
        <v>0</v>
      </c>
      <c r="M1917" s="13">
        <v>6.9584999999999994E-2</v>
      </c>
      <c r="N1917" s="13" t="s">
        <v>247</v>
      </c>
      <c r="O1917" s="13" t="s">
        <v>257</v>
      </c>
      <c r="P1917" s="13">
        <v>0.39539999999999997</v>
      </c>
      <c r="Q1917" s="7" t="s">
        <v>261</v>
      </c>
      <c r="R1917" s="7" t="s">
        <v>262</v>
      </c>
      <c r="S1917" s="7">
        <v>0</v>
      </c>
      <c r="T1917" s="7" t="s">
        <v>268</v>
      </c>
      <c r="U1917" s="7" t="s">
        <v>269</v>
      </c>
      <c r="V1917" s="7">
        <v>1</v>
      </c>
      <c r="W1917" s="9">
        <v>45657</v>
      </c>
      <c r="X1917" s="7">
        <v>47</v>
      </c>
      <c r="Y1917" s="7">
        <v>31</v>
      </c>
      <c r="Z1917" s="11">
        <v>11271.57</v>
      </c>
      <c r="AA1917" s="11">
        <v>349418.67</v>
      </c>
      <c r="AB1917" s="11">
        <v>3604.28</v>
      </c>
      <c r="AC1917" s="11">
        <v>111732.68</v>
      </c>
      <c r="AD1917" s="11">
        <v>0</v>
      </c>
      <c r="AE1917" s="11">
        <v>0</v>
      </c>
      <c r="AF1917" s="11">
        <v>14875.85</v>
      </c>
      <c r="AG1917" s="11">
        <v>0</v>
      </c>
      <c r="AH1917" s="11">
        <v>461151.35</v>
      </c>
      <c r="AI1917" s="11">
        <v>0</v>
      </c>
      <c r="AJ1917" s="11">
        <v>150732.51</v>
      </c>
      <c r="AK1917" s="11">
        <v>0</v>
      </c>
      <c r="AL1917" s="13">
        <v>3.9032079977717742E-3</v>
      </c>
      <c r="AM1917" s="7">
        <v>4610</v>
      </c>
      <c r="AN1917" s="7" t="s">
        <v>278</v>
      </c>
      <c r="AO1917" s="9">
        <v>46599</v>
      </c>
      <c r="AP1917" s="9">
        <v>46568</v>
      </c>
      <c r="AQ1917" s="7">
        <v>31</v>
      </c>
      <c r="AR1917" s="7">
        <v>942</v>
      </c>
      <c r="AS1917" s="15">
        <v>0.84062152018316361</v>
      </c>
      <c r="AT1917" s="11">
        <v>195.55359078388241</v>
      </c>
      <c r="AU1917" s="11">
        <v>195.55359078388241</v>
      </c>
      <c r="AV1917" s="11">
        <v>0</v>
      </c>
      <c r="AW1917" s="11">
        <v>0</v>
      </c>
      <c r="AX1917" s="11">
        <v>195.55359078388241</v>
      </c>
      <c r="AY1917" s="11">
        <v>195.55359078388241</v>
      </c>
      <c r="AZ1917" s="13">
        <v>4.472123110449977E-3</v>
      </c>
      <c r="BA1917" s="11">
        <v>224.05665626206121</v>
      </c>
      <c r="BB1917" s="11">
        <v>224.05665626206121</v>
      </c>
      <c r="BC1917" s="11"/>
      <c r="BD1917" s="11"/>
      <c r="BE1917" s="11"/>
      <c r="BF1917" s="11">
        <v>0</v>
      </c>
      <c r="BG1917" s="11">
        <v>0</v>
      </c>
      <c r="BH1917" s="11">
        <v>224.05665626206121</v>
      </c>
      <c r="BI1917" s="11">
        <v>224.05665626206121</v>
      </c>
      <c r="BJ1917" s="11">
        <v>224.05665626206121</v>
      </c>
      <c r="BK1917" s="11">
        <v>0</v>
      </c>
      <c r="BL1917" s="11">
        <v>224.05665626206121</v>
      </c>
    </row>
    <row r="1918" spans="1:64" hidden="1" x14ac:dyDescent="0.25">
      <c r="A1918" s="7">
        <v>501108</v>
      </c>
      <c r="B1918" s="7" t="s">
        <v>215</v>
      </c>
      <c r="C1918" s="9">
        <v>45239</v>
      </c>
      <c r="D1918" s="9">
        <v>47066</v>
      </c>
      <c r="E1918" s="9">
        <v>47066</v>
      </c>
      <c r="F1918" s="7" t="s">
        <v>237</v>
      </c>
      <c r="G1918" s="11">
        <v>611883.86</v>
      </c>
      <c r="H1918" s="11">
        <v>11271.57</v>
      </c>
      <c r="I1918" s="11" t="s">
        <v>239</v>
      </c>
      <c r="J1918" s="11">
        <v>3604.28</v>
      </c>
      <c r="K1918" s="11" t="s">
        <v>239</v>
      </c>
      <c r="L1918" s="11">
        <v>0</v>
      </c>
      <c r="M1918" s="13">
        <v>6.9584999999999994E-2</v>
      </c>
      <c r="N1918" s="13" t="s">
        <v>247</v>
      </c>
      <c r="O1918" s="13" t="s">
        <v>257</v>
      </c>
      <c r="P1918" s="13">
        <v>0.39539999999999997</v>
      </c>
      <c r="Q1918" s="7" t="s">
        <v>261</v>
      </c>
      <c r="R1918" s="7" t="s">
        <v>262</v>
      </c>
      <c r="S1918" s="7">
        <v>0</v>
      </c>
      <c r="T1918" s="7" t="s">
        <v>268</v>
      </c>
      <c r="U1918" s="7" t="s">
        <v>269</v>
      </c>
      <c r="V1918" s="7">
        <v>1</v>
      </c>
      <c r="W1918" s="9">
        <v>45657</v>
      </c>
      <c r="X1918" s="7">
        <v>47</v>
      </c>
      <c r="Y1918" s="7">
        <v>32</v>
      </c>
      <c r="Z1918" s="11">
        <v>11271.57</v>
      </c>
      <c r="AA1918" s="11">
        <v>360690.24</v>
      </c>
      <c r="AB1918" s="11">
        <v>3604.28</v>
      </c>
      <c r="AC1918" s="11">
        <v>115336.96000000001</v>
      </c>
      <c r="AD1918" s="11">
        <v>0</v>
      </c>
      <c r="AE1918" s="11">
        <v>0</v>
      </c>
      <c r="AF1918" s="11">
        <v>14875.85</v>
      </c>
      <c r="AG1918" s="11">
        <v>0</v>
      </c>
      <c r="AH1918" s="11">
        <v>476027.2</v>
      </c>
      <c r="AI1918" s="11">
        <v>0</v>
      </c>
      <c r="AJ1918" s="11">
        <v>135856.66</v>
      </c>
      <c r="AK1918" s="11">
        <v>0</v>
      </c>
      <c r="AL1918" s="13">
        <v>3.887602322620753E-3</v>
      </c>
      <c r="AM1918" s="7">
        <v>4611</v>
      </c>
      <c r="AN1918" s="7" t="s">
        <v>279</v>
      </c>
      <c r="AO1918" s="9">
        <v>46630</v>
      </c>
      <c r="AP1918" s="9">
        <v>46599</v>
      </c>
      <c r="AQ1918" s="7">
        <v>31</v>
      </c>
      <c r="AR1918" s="7">
        <v>973</v>
      </c>
      <c r="AS1918" s="15">
        <v>0.83583240405655068</v>
      </c>
      <c r="AT1918" s="11">
        <v>174.54951056464989</v>
      </c>
      <c r="AU1918" s="11">
        <v>174.54951056464989</v>
      </c>
      <c r="AV1918" s="11">
        <v>0</v>
      </c>
      <c r="AW1918" s="11">
        <v>0</v>
      </c>
      <c r="AX1918" s="11">
        <v>174.54951056464989</v>
      </c>
      <c r="AY1918" s="11">
        <v>174.54951056464989</v>
      </c>
      <c r="AZ1918" s="13">
        <v>4.4515625415108007E-3</v>
      </c>
      <c r="BA1918" s="11">
        <v>199.87076824895689</v>
      </c>
      <c r="BB1918" s="11">
        <v>199.87076824895689</v>
      </c>
      <c r="BC1918" s="11"/>
      <c r="BD1918" s="11"/>
      <c r="BE1918" s="11"/>
      <c r="BF1918" s="11">
        <v>0</v>
      </c>
      <c r="BG1918" s="11">
        <v>0</v>
      </c>
      <c r="BH1918" s="11">
        <v>199.87076824895689</v>
      </c>
      <c r="BI1918" s="11">
        <v>199.87076824895689</v>
      </c>
      <c r="BJ1918" s="11">
        <v>199.87076824895689</v>
      </c>
      <c r="BK1918" s="11">
        <v>0</v>
      </c>
      <c r="BL1918" s="11">
        <v>199.87076824895689</v>
      </c>
    </row>
    <row r="1919" spans="1:64" hidden="1" x14ac:dyDescent="0.25">
      <c r="A1919" s="7">
        <v>501108</v>
      </c>
      <c r="B1919" s="7" t="s">
        <v>215</v>
      </c>
      <c r="C1919" s="9">
        <v>45239</v>
      </c>
      <c r="D1919" s="9">
        <v>47066</v>
      </c>
      <c r="E1919" s="9">
        <v>47066</v>
      </c>
      <c r="F1919" s="7" t="s">
        <v>237</v>
      </c>
      <c r="G1919" s="11">
        <v>611883.86</v>
      </c>
      <c r="H1919" s="11">
        <v>11271.57</v>
      </c>
      <c r="I1919" s="11" t="s">
        <v>239</v>
      </c>
      <c r="J1919" s="11">
        <v>3604.28</v>
      </c>
      <c r="K1919" s="11" t="s">
        <v>239</v>
      </c>
      <c r="L1919" s="11">
        <v>0</v>
      </c>
      <c r="M1919" s="13">
        <v>6.9584999999999994E-2</v>
      </c>
      <c r="N1919" s="13" t="s">
        <v>247</v>
      </c>
      <c r="O1919" s="13" t="s">
        <v>257</v>
      </c>
      <c r="P1919" s="13">
        <v>0.39539999999999997</v>
      </c>
      <c r="Q1919" s="7" t="s">
        <v>261</v>
      </c>
      <c r="R1919" s="7" t="s">
        <v>262</v>
      </c>
      <c r="S1919" s="7">
        <v>0</v>
      </c>
      <c r="T1919" s="7" t="s">
        <v>268</v>
      </c>
      <c r="U1919" s="7" t="s">
        <v>269</v>
      </c>
      <c r="V1919" s="7">
        <v>1</v>
      </c>
      <c r="W1919" s="9">
        <v>45657</v>
      </c>
      <c r="X1919" s="7">
        <v>47</v>
      </c>
      <c r="Y1919" s="7">
        <v>33</v>
      </c>
      <c r="Z1919" s="11">
        <v>11271.57</v>
      </c>
      <c r="AA1919" s="11">
        <v>371961.81</v>
      </c>
      <c r="AB1919" s="11">
        <v>3604.28</v>
      </c>
      <c r="AC1919" s="11">
        <v>118941.24</v>
      </c>
      <c r="AD1919" s="11">
        <v>0</v>
      </c>
      <c r="AE1919" s="11">
        <v>0</v>
      </c>
      <c r="AF1919" s="11">
        <v>14875.85</v>
      </c>
      <c r="AG1919" s="11">
        <v>0</v>
      </c>
      <c r="AH1919" s="11">
        <v>490903.05</v>
      </c>
      <c r="AI1919" s="11">
        <v>0</v>
      </c>
      <c r="AJ1919" s="11">
        <v>120980.81</v>
      </c>
      <c r="AK1919" s="11">
        <v>0</v>
      </c>
      <c r="AL1919" s="13">
        <v>3.8720590415560752E-3</v>
      </c>
      <c r="AM1919" s="7">
        <v>4612</v>
      </c>
      <c r="AN1919" s="7" t="s">
        <v>280</v>
      </c>
      <c r="AO1919" s="9">
        <v>46660</v>
      </c>
      <c r="AP1919" s="9">
        <v>46630</v>
      </c>
      <c r="AQ1919" s="7">
        <v>30</v>
      </c>
      <c r="AR1919" s="7">
        <v>1003</v>
      </c>
      <c r="AS1919" s="15">
        <v>0.8312237552738212</v>
      </c>
      <c r="AT1919" s="11">
        <v>153.96183195586639</v>
      </c>
      <c r="AU1919" s="11">
        <v>153.96183195586639</v>
      </c>
      <c r="AV1919" s="11">
        <v>0</v>
      </c>
      <c r="AW1919" s="11">
        <v>0</v>
      </c>
      <c r="AX1919" s="11">
        <v>153.96183195586639</v>
      </c>
      <c r="AY1919" s="11">
        <v>153.96183195586639</v>
      </c>
      <c r="AZ1919" s="13">
        <v>4.4310964997090752E-3</v>
      </c>
      <c r="BA1919" s="11">
        <v>176.19042668168379</v>
      </c>
      <c r="BB1919" s="11">
        <v>176.19042668168379</v>
      </c>
      <c r="BC1919" s="11"/>
      <c r="BD1919" s="11"/>
      <c r="BE1919" s="11"/>
      <c r="BF1919" s="11">
        <v>0</v>
      </c>
      <c r="BG1919" s="11">
        <v>0</v>
      </c>
      <c r="BH1919" s="11">
        <v>176.19042668168379</v>
      </c>
      <c r="BI1919" s="11">
        <v>176.19042668168379</v>
      </c>
      <c r="BJ1919" s="11">
        <v>176.19042668168379</v>
      </c>
      <c r="BK1919" s="11">
        <v>0</v>
      </c>
      <c r="BL1919" s="11">
        <v>176.19042668168379</v>
      </c>
    </row>
    <row r="1920" spans="1:64" hidden="1" x14ac:dyDescent="0.25">
      <c r="A1920" s="7">
        <v>501108</v>
      </c>
      <c r="B1920" s="7" t="s">
        <v>215</v>
      </c>
      <c r="C1920" s="9">
        <v>45239</v>
      </c>
      <c r="D1920" s="9">
        <v>47066</v>
      </c>
      <c r="E1920" s="9">
        <v>47066</v>
      </c>
      <c r="F1920" s="7" t="s">
        <v>237</v>
      </c>
      <c r="G1920" s="11">
        <v>611883.86</v>
      </c>
      <c r="H1920" s="11">
        <v>11271.57</v>
      </c>
      <c r="I1920" s="11" t="s">
        <v>239</v>
      </c>
      <c r="J1920" s="11">
        <v>3604.28</v>
      </c>
      <c r="K1920" s="11" t="s">
        <v>239</v>
      </c>
      <c r="L1920" s="11">
        <v>0</v>
      </c>
      <c r="M1920" s="13">
        <v>6.9584999999999994E-2</v>
      </c>
      <c r="N1920" s="13" t="s">
        <v>247</v>
      </c>
      <c r="O1920" s="13" t="s">
        <v>257</v>
      </c>
      <c r="P1920" s="13">
        <v>0.39539999999999997</v>
      </c>
      <c r="Q1920" s="7" t="s">
        <v>261</v>
      </c>
      <c r="R1920" s="7" t="s">
        <v>262</v>
      </c>
      <c r="S1920" s="7">
        <v>0</v>
      </c>
      <c r="T1920" s="7" t="s">
        <v>268</v>
      </c>
      <c r="U1920" s="7" t="s">
        <v>269</v>
      </c>
      <c r="V1920" s="7">
        <v>1</v>
      </c>
      <c r="W1920" s="9">
        <v>45657</v>
      </c>
      <c r="X1920" s="7">
        <v>47</v>
      </c>
      <c r="Y1920" s="7">
        <v>34</v>
      </c>
      <c r="Z1920" s="11">
        <v>11271.57</v>
      </c>
      <c r="AA1920" s="11">
        <v>383233.38</v>
      </c>
      <c r="AB1920" s="11">
        <v>3604.28</v>
      </c>
      <c r="AC1920" s="11">
        <v>122545.52</v>
      </c>
      <c r="AD1920" s="11">
        <v>0</v>
      </c>
      <c r="AE1920" s="11">
        <v>0</v>
      </c>
      <c r="AF1920" s="11">
        <v>14875.85</v>
      </c>
      <c r="AG1920" s="11">
        <v>0</v>
      </c>
      <c r="AH1920" s="11">
        <v>505778.9</v>
      </c>
      <c r="AI1920" s="11">
        <v>0</v>
      </c>
      <c r="AJ1920" s="11">
        <v>106104.96000000001</v>
      </c>
      <c r="AK1920" s="11">
        <v>0</v>
      </c>
      <c r="AL1920" s="13">
        <v>3.8565779051157319E-3</v>
      </c>
      <c r="AM1920" s="7">
        <v>4613</v>
      </c>
      <c r="AN1920" s="7" t="s">
        <v>281</v>
      </c>
      <c r="AO1920" s="9">
        <v>46691</v>
      </c>
      <c r="AP1920" s="9">
        <v>46660</v>
      </c>
      <c r="AQ1920" s="7">
        <v>31</v>
      </c>
      <c r="AR1920" s="7">
        <v>1034</v>
      </c>
      <c r="AS1920" s="15">
        <v>0.8264881792795995</v>
      </c>
      <c r="AT1920" s="11">
        <v>133.72453803800661</v>
      </c>
      <c r="AU1920" s="11">
        <v>133.72453803800661</v>
      </c>
      <c r="AV1920" s="11">
        <v>0</v>
      </c>
      <c r="AW1920" s="11">
        <v>0</v>
      </c>
      <c r="AX1920" s="11">
        <v>133.72453803800661</v>
      </c>
      <c r="AY1920" s="11">
        <v>133.72453803800661</v>
      </c>
      <c r="AZ1920" s="13">
        <v>4.4107245504562131E-3</v>
      </c>
      <c r="BA1920" s="11">
        <v>152.93924236309479</v>
      </c>
      <c r="BB1920" s="11">
        <v>152.93924236309479</v>
      </c>
      <c r="BC1920" s="11"/>
      <c r="BD1920" s="11"/>
      <c r="BE1920" s="11"/>
      <c r="BF1920" s="11">
        <v>0</v>
      </c>
      <c r="BG1920" s="11">
        <v>0</v>
      </c>
      <c r="BH1920" s="11">
        <v>152.93924236309479</v>
      </c>
      <c r="BI1920" s="11">
        <v>152.93924236309479</v>
      </c>
      <c r="BJ1920" s="11">
        <v>152.93924236309479</v>
      </c>
      <c r="BK1920" s="11">
        <v>0</v>
      </c>
      <c r="BL1920" s="11">
        <v>152.93924236309479</v>
      </c>
    </row>
    <row r="1921" spans="1:64" hidden="1" x14ac:dyDescent="0.25">
      <c r="A1921" s="7">
        <v>501108</v>
      </c>
      <c r="B1921" s="7" t="s">
        <v>215</v>
      </c>
      <c r="C1921" s="9">
        <v>45239</v>
      </c>
      <c r="D1921" s="9">
        <v>47066</v>
      </c>
      <c r="E1921" s="9">
        <v>47066</v>
      </c>
      <c r="F1921" s="7" t="s">
        <v>237</v>
      </c>
      <c r="G1921" s="11">
        <v>611883.86</v>
      </c>
      <c r="H1921" s="11">
        <v>11271.57</v>
      </c>
      <c r="I1921" s="11" t="s">
        <v>239</v>
      </c>
      <c r="J1921" s="11">
        <v>3604.28</v>
      </c>
      <c r="K1921" s="11" t="s">
        <v>239</v>
      </c>
      <c r="L1921" s="11">
        <v>0</v>
      </c>
      <c r="M1921" s="13">
        <v>6.9584999999999994E-2</v>
      </c>
      <c r="N1921" s="13" t="s">
        <v>247</v>
      </c>
      <c r="O1921" s="13" t="s">
        <v>257</v>
      </c>
      <c r="P1921" s="13">
        <v>0.39539999999999997</v>
      </c>
      <c r="Q1921" s="7" t="s">
        <v>261</v>
      </c>
      <c r="R1921" s="7" t="s">
        <v>262</v>
      </c>
      <c r="S1921" s="7">
        <v>0</v>
      </c>
      <c r="T1921" s="7" t="s">
        <v>268</v>
      </c>
      <c r="U1921" s="7" t="s">
        <v>269</v>
      </c>
      <c r="V1921" s="7">
        <v>1</v>
      </c>
      <c r="W1921" s="9">
        <v>45657</v>
      </c>
      <c r="X1921" s="7">
        <v>47</v>
      </c>
      <c r="Y1921" s="7">
        <v>35</v>
      </c>
      <c r="Z1921" s="11">
        <v>11271.57</v>
      </c>
      <c r="AA1921" s="11">
        <v>394504.95</v>
      </c>
      <c r="AB1921" s="11">
        <v>3604.28</v>
      </c>
      <c r="AC1921" s="11">
        <v>126149.8</v>
      </c>
      <c r="AD1921" s="11">
        <v>0</v>
      </c>
      <c r="AE1921" s="11">
        <v>0</v>
      </c>
      <c r="AF1921" s="11">
        <v>14875.85</v>
      </c>
      <c r="AG1921" s="11">
        <v>0</v>
      </c>
      <c r="AH1921" s="11">
        <v>520654.75</v>
      </c>
      <c r="AI1921" s="11">
        <v>0</v>
      </c>
      <c r="AJ1921" s="11">
        <v>91229.109999999986</v>
      </c>
      <c r="AK1921" s="11">
        <v>0</v>
      </c>
      <c r="AL1921" s="13">
        <v>3.8411586648354761E-3</v>
      </c>
      <c r="AM1921" s="7">
        <v>4614</v>
      </c>
      <c r="AN1921" s="7" t="s">
        <v>282</v>
      </c>
      <c r="AO1921" s="9">
        <v>46721</v>
      </c>
      <c r="AP1921" s="9">
        <v>46691</v>
      </c>
      <c r="AQ1921" s="7">
        <v>30</v>
      </c>
      <c r="AR1921" s="7">
        <v>1064</v>
      </c>
      <c r="AS1921" s="15">
        <v>0.82193105308672765</v>
      </c>
      <c r="AT1921" s="11">
        <v>113.88531790393461</v>
      </c>
      <c r="AU1921" s="11">
        <v>113.88531790393461</v>
      </c>
      <c r="AV1921" s="11">
        <v>0</v>
      </c>
      <c r="AW1921" s="11">
        <v>0</v>
      </c>
      <c r="AX1921" s="11">
        <v>113.88531790393461</v>
      </c>
      <c r="AY1921" s="11">
        <v>113.88531790393461</v>
      </c>
      <c r="AZ1921" s="13">
        <v>4.3904462611625839E-3</v>
      </c>
      <c r="BA1921" s="11">
        <v>130.17097491182611</v>
      </c>
      <c r="BB1921" s="11">
        <v>130.17097491182611</v>
      </c>
      <c r="BC1921" s="11"/>
      <c r="BD1921" s="11"/>
      <c r="BE1921" s="11"/>
      <c r="BF1921" s="11">
        <v>0</v>
      </c>
      <c r="BG1921" s="11">
        <v>0</v>
      </c>
      <c r="BH1921" s="11">
        <v>130.17097491182611</v>
      </c>
      <c r="BI1921" s="11">
        <v>130.17097491182611</v>
      </c>
      <c r="BJ1921" s="11">
        <v>130.17097491182611</v>
      </c>
      <c r="BK1921" s="11">
        <v>0</v>
      </c>
      <c r="BL1921" s="11">
        <v>130.17097491182611</v>
      </c>
    </row>
    <row r="1922" spans="1:64" hidden="1" x14ac:dyDescent="0.25">
      <c r="A1922" s="7">
        <v>501108</v>
      </c>
      <c r="B1922" s="7" t="s">
        <v>215</v>
      </c>
      <c r="C1922" s="9">
        <v>45239</v>
      </c>
      <c r="D1922" s="9">
        <v>47066</v>
      </c>
      <c r="E1922" s="9">
        <v>47066</v>
      </c>
      <c r="F1922" s="7" t="s">
        <v>237</v>
      </c>
      <c r="G1922" s="11">
        <v>611883.86</v>
      </c>
      <c r="H1922" s="11">
        <v>11271.57</v>
      </c>
      <c r="I1922" s="11" t="s">
        <v>239</v>
      </c>
      <c r="J1922" s="11">
        <v>3604.28</v>
      </c>
      <c r="K1922" s="11" t="s">
        <v>239</v>
      </c>
      <c r="L1922" s="11">
        <v>0</v>
      </c>
      <c r="M1922" s="13">
        <v>6.9584999999999994E-2</v>
      </c>
      <c r="N1922" s="13" t="s">
        <v>247</v>
      </c>
      <c r="O1922" s="13" t="s">
        <v>257</v>
      </c>
      <c r="P1922" s="13">
        <v>0.39539999999999997</v>
      </c>
      <c r="Q1922" s="7" t="s">
        <v>261</v>
      </c>
      <c r="R1922" s="7" t="s">
        <v>262</v>
      </c>
      <c r="S1922" s="7">
        <v>0</v>
      </c>
      <c r="T1922" s="7" t="s">
        <v>268</v>
      </c>
      <c r="U1922" s="7" t="s">
        <v>269</v>
      </c>
      <c r="V1922" s="7">
        <v>1</v>
      </c>
      <c r="W1922" s="9">
        <v>45657</v>
      </c>
      <c r="X1922" s="7">
        <v>47</v>
      </c>
      <c r="Y1922" s="7">
        <v>36</v>
      </c>
      <c r="Z1922" s="11">
        <v>11271.57</v>
      </c>
      <c r="AA1922" s="11">
        <v>405776.52</v>
      </c>
      <c r="AB1922" s="11">
        <v>3604.28</v>
      </c>
      <c r="AC1922" s="11">
        <v>129754.08</v>
      </c>
      <c r="AD1922" s="11">
        <v>0</v>
      </c>
      <c r="AE1922" s="11">
        <v>0</v>
      </c>
      <c r="AF1922" s="11">
        <v>14875.85</v>
      </c>
      <c r="AG1922" s="11">
        <v>0</v>
      </c>
      <c r="AH1922" s="11">
        <v>535530.6</v>
      </c>
      <c r="AI1922" s="11">
        <v>0</v>
      </c>
      <c r="AJ1922" s="11">
        <v>76353.260000000009</v>
      </c>
      <c r="AK1922" s="11">
        <v>0</v>
      </c>
      <c r="AL1922" s="13">
        <v>3.825801073243817E-3</v>
      </c>
      <c r="AM1922" s="7">
        <v>4615</v>
      </c>
      <c r="AN1922" s="7" t="s">
        <v>283</v>
      </c>
      <c r="AO1922" s="9">
        <v>46752</v>
      </c>
      <c r="AP1922" s="9">
        <v>46721</v>
      </c>
      <c r="AQ1922" s="7">
        <v>31</v>
      </c>
      <c r="AR1922" s="7">
        <v>1095</v>
      </c>
      <c r="AS1922" s="15">
        <v>0.81724841867065412</v>
      </c>
      <c r="AT1922" s="11">
        <v>94.393203010655697</v>
      </c>
      <c r="AU1922" s="11">
        <v>94.393203010655697</v>
      </c>
      <c r="AV1922" s="11">
        <v>0</v>
      </c>
      <c r="AW1922" s="11">
        <v>0</v>
      </c>
      <c r="AX1922" s="11">
        <v>94.393203010655697</v>
      </c>
      <c r="AY1922" s="11">
        <v>94.393203010655697</v>
      </c>
      <c r="AZ1922" s="13">
        <v>4.3702612012264108E-3</v>
      </c>
      <c r="BA1922" s="11">
        <v>107.82655576683889</v>
      </c>
      <c r="BB1922" s="11">
        <v>107.82655576683889</v>
      </c>
      <c r="BC1922" s="11"/>
      <c r="BD1922" s="11"/>
      <c r="BE1922" s="11"/>
      <c r="BF1922" s="11">
        <v>0</v>
      </c>
      <c r="BG1922" s="11">
        <v>0</v>
      </c>
      <c r="BH1922" s="11">
        <v>107.82655576683889</v>
      </c>
      <c r="BI1922" s="11">
        <v>107.82655576683889</v>
      </c>
      <c r="BJ1922" s="11">
        <v>107.82655576683889</v>
      </c>
      <c r="BK1922" s="11">
        <v>0</v>
      </c>
      <c r="BL1922" s="11">
        <v>107.82655576683889</v>
      </c>
    </row>
    <row r="1923" spans="1:64" hidden="1" x14ac:dyDescent="0.25">
      <c r="A1923" s="7">
        <v>501108</v>
      </c>
      <c r="B1923" s="7" t="s">
        <v>215</v>
      </c>
      <c r="C1923" s="9">
        <v>45239</v>
      </c>
      <c r="D1923" s="9">
        <v>47066</v>
      </c>
      <c r="E1923" s="9">
        <v>47066</v>
      </c>
      <c r="F1923" s="7" t="s">
        <v>237</v>
      </c>
      <c r="G1923" s="11">
        <v>611883.86</v>
      </c>
      <c r="H1923" s="11">
        <v>11271.57</v>
      </c>
      <c r="I1923" s="11" t="s">
        <v>239</v>
      </c>
      <c r="J1923" s="11">
        <v>3604.28</v>
      </c>
      <c r="K1923" s="11" t="s">
        <v>239</v>
      </c>
      <c r="L1923" s="11">
        <v>0</v>
      </c>
      <c r="M1923" s="13">
        <v>6.9584999999999994E-2</v>
      </c>
      <c r="N1923" s="13" t="s">
        <v>247</v>
      </c>
      <c r="O1923" s="13" t="s">
        <v>257</v>
      </c>
      <c r="P1923" s="13">
        <v>0.39539999999999997</v>
      </c>
      <c r="Q1923" s="7" t="s">
        <v>261</v>
      </c>
      <c r="R1923" s="7" t="s">
        <v>262</v>
      </c>
      <c r="S1923" s="7">
        <v>0</v>
      </c>
      <c r="T1923" s="7" t="s">
        <v>268</v>
      </c>
      <c r="U1923" s="7" t="s">
        <v>269</v>
      </c>
      <c r="V1923" s="7">
        <v>1</v>
      </c>
      <c r="W1923" s="9">
        <v>45657</v>
      </c>
      <c r="X1923" s="7">
        <v>47</v>
      </c>
      <c r="Y1923" s="7">
        <v>37</v>
      </c>
      <c r="Z1923" s="11">
        <v>11271.57</v>
      </c>
      <c r="AA1923" s="11">
        <v>417048.09</v>
      </c>
      <c r="AB1923" s="11">
        <v>3604.28</v>
      </c>
      <c r="AC1923" s="11">
        <v>133358.35999999999</v>
      </c>
      <c r="AD1923" s="11">
        <v>0</v>
      </c>
      <c r="AE1923" s="11">
        <v>0</v>
      </c>
      <c r="AF1923" s="11">
        <v>14875.85</v>
      </c>
      <c r="AG1923" s="11">
        <v>0</v>
      </c>
      <c r="AH1923" s="11">
        <v>550406.45000000007</v>
      </c>
      <c r="AI1923" s="11">
        <v>0</v>
      </c>
      <c r="AJ1923" s="11">
        <v>61477.409999999923</v>
      </c>
      <c r="AK1923" s="11">
        <v>0</v>
      </c>
      <c r="AL1923" s="13">
        <v>2.3171551646388182E-3</v>
      </c>
      <c r="AM1923" s="7">
        <v>4616</v>
      </c>
      <c r="AN1923" s="7" t="s">
        <v>284</v>
      </c>
      <c r="AO1923" s="9">
        <v>46783</v>
      </c>
      <c r="AP1923" s="9">
        <v>46752</v>
      </c>
      <c r="AQ1923" s="7">
        <v>31</v>
      </c>
      <c r="AR1923" s="7">
        <v>1126</v>
      </c>
      <c r="AS1923" s="15">
        <v>0.81259246175385791</v>
      </c>
      <c r="AT1923" s="11">
        <v>45.769917902138367</v>
      </c>
      <c r="AU1923" s="11">
        <v>45.769917902138367</v>
      </c>
      <c r="AV1923" s="11">
        <v>0</v>
      </c>
      <c r="AW1923" s="11">
        <v>0</v>
      </c>
      <c r="AX1923" s="11">
        <v>45.769917902138367</v>
      </c>
      <c r="AY1923" s="11">
        <v>45.769917902138367</v>
      </c>
      <c r="AZ1923" s="13">
        <v>2.500904926764913E-3</v>
      </c>
      <c r="BA1923" s="11">
        <v>49.399459702097957</v>
      </c>
      <c r="BB1923" s="11">
        <v>49.399459702097957</v>
      </c>
      <c r="BC1923" s="11"/>
      <c r="BD1923" s="11"/>
      <c r="BE1923" s="11"/>
      <c r="BF1923" s="11">
        <v>0</v>
      </c>
      <c r="BG1923" s="11">
        <v>0</v>
      </c>
      <c r="BH1923" s="11">
        <v>49.399459702097957</v>
      </c>
      <c r="BI1923" s="11">
        <v>49.399459702097957</v>
      </c>
      <c r="BJ1923" s="11">
        <v>49.399459702097957</v>
      </c>
      <c r="BK1923" s="11">
        <v>0</v>
      </c>
      <c r="BL1923" s="11">
        <v>49.399459702097957</v>
      </c>
    </row>
    <row r="1924" spans="1:64" hidden="1" x14ac:dyDescent="0.25">
      <c r="A1924" s="7">
        <v>501108</v>
      </c>
      <c r="B1924" s="7" t="s">
        <v>215</v>
      </c>
      <c r="C1924" s="9">
        <v>45239</v>
      </c>
      <c r="D1924" s="9">
        <v>47066</v>
      </c>
      <c r="E1924" s="9">
        <v>47066</v>
      </c>
      <c r="F1924" s="7" t="s">
        <v>237</v>
      </c>
      <c r="G1924" s="11">
        <v>611883.86</v>
      </c>
      <c r="H1924" s="11">
        <v>11271.57</v>
      </c>
      <c r="I1924" s="11" t="s">
        <v>239</v>
      </c>
      <c r="J1924" s="11">
        <v>3604.28</v>
      </c>
      <c r="K1924" s="11" t="s">
        <v>239</v>
      </c>
      <c r="L1924" s="11">
        <v>0</v>
      </c>
      <c r="M1924" s="13">
        <v>6.9584999999999994E-2</v>
      </c>
      <c r="N1924" s="13" t="s">
        <v>247</v>
      </c>
      <c r="O1924" s="13" t="s">
        <v>257</v>
      </c>
      <c r="P1924" s="13">
        <v>0.39539999999999997</v>
      </c>
      <c r="Q1924" s="7" t="s">
        <v>261</v>
      </c>
      <c r="R1924" s="7" t="s">
        <v>262</v>
      </c>
      <c r="S1924" s="7">
        <v>0</v>
      </c>
      <c r="T1924" s="7" t="s">
        <v>268</v>
      </c>
      <c r="U1924" s="7" t="s">
        <v>269</v>
      </c>
      <c r="V1924" s="7">
        <v>1</v>
      </c>
      <c r="W1924" s="9">
        <v>45657</v>
      </c>
      <c r="X1924" s="7">
        <v>47</v>
      </c>
      <c r="Y1924" s="7">
        <v>38</v>
      </c>
      <c r="Z1924" s="11">
        <v>11271.57</v>
      </c>
      <c r="AA1924" s="11">
        <v>428319.66</v>
      </c>
      <c r="AB1924" s="11">
        <v>3604.28</v>
      </c>
      <c r="AC1924" s="11">
        <v>136962.64000000001</v>
      </c>
      <c r="AD1924" s="11">
        <v>0</v>
      </c>
      <c r="AE1924" s="11">
        <v>0</v>
      </c>
      <c r="AF1924" s="11">
        <v>14875.85</v>
      </c>
      <c r="AG1924" s="11">
        <v>0</v>
      </c>
      <c r="AH1924" s="11">
        <v>565282.30000000005</v>
      </c>
      <c r="AI1924" s="11">
        <v>0</v>
      </c>
      <c r="AJ1924" s="11">
        <v>46601.559999999939</v>
      </c>
      <c r="AK1924" s="11">
        <v>0</v>
      </c>
      <c r="AL1924" s="13">
        <v>2.3117859565818799E-3</v>
      </c>
      <c r="AM1924" s="7">
        <v>4617</v>
      </c>
      <c r="AN1924" s="7" t="s">
        <v>285</v>
      </c>
      <c r="AO1924" s="9">
        <v>46812</v>
      </c>
      <c r="AP1924" s="9">
        <v>46783</v>
      </c>
      <c r="AQ1924" s="7">
        <v>29</v>
      </c>
      <c r="AR1924" s="7">
        <v>1155</v>
      </c>
      <c r="AS1924" s="15">
        <v>0.80826090583411903</v>
      </c>
      <c r="AT1924" s="11">
        <v>34.429943852922023</v>
      </c>
      <c r="AU1924" s="11">
        <v>34.429943852922023</v>
      </c>
      <c r="AV1924" s="11">
        <v>0</v>
      </c>
      <c r="AW1924" s="11">
        <v>0</v>
      </c>
      <c r="AX1924" s="11">
        <v>34.429943852922023</v>
      </c>
      <c r="AY1924" s="11">
        <v>34.429943852922023</v>
      </c>
      <c r="AZ1924" s="13">
        <v>2.4946504013122479E-3</v>
      </c>
      <c r="BA1924" s="11">
        <v>37.153384812859073</v>
      </c>
      <c r="BB1924" s="11">
        <v>37.153384812859073</v>
      </c>
      <c r="BC1924" s="11"/>
      <c r="BD1924" s="11"/>
      <c r="BE1924" s="11"/>
      <c r="BF1924" s="11">
        <v>0</v>
      </c>
      <c r="BG1924" s="11">
        <v>0</v>
      </c>
      <c r="BH1924" s="11">
        <v>37.153384812859073</v>
      </c>
      <c r="BI1924" s="11">
        <v>37.153384812859073</v>
      </c>
      <c r="BJ1924" s="11">
        <v>37.153384812859073</v>
      </c>
      <c r="BK1924" s="11">
        <v>0</v>
      </c>
      <c r="BL1924" s="11">
        <v>37.153384812859073</v>
      </c>
    </row>
    <row r="1925" spans="1:64" hidden="1" x14ac:dyDescent="0.25">
      <c r="A1925" s="7">
        <v>501108</v>
      </c>
      <c r="B1925" s="7" t="s">
        <v>215</v>
      </c>
      <c r="C1925" s="9">
        <v>45239</v>
      </c>
      <c r="D1925" s="9">
        <v>47066</v>
      </c>
      <c r="E1925" s="9">
        <v>47066</v>
      </c>
      <c r="F1925" s="7" t="s">
        <v>237</v>
      </c>
      <c r="G1925" s="11">
        <v>611883.86</v>
      </c>
      <c r="H1925" s="11">
        <v>11271.57</v>
      </c>
      <c r="I1925" s="11" t="s">
        <v>239</v>
      </c>
      <c r="J1925" s="11">
        <v>3604.28</v>
      </c>
      <c r="K1925" s="11" t="s">
        <v>239</v>
      </c>
      <c r="L1925" s="11">
        <v>0</v>
      </c>
      <c r="M1925" s="13">
        <v>6.9584999999999994E-2</v>
      </c>
      <c r="N1925" s="13" t="s">
        <v>247</v>
      </c>
      <c r="O1925" s="13" t="s">
        <v>257</v>
      </c>
      <c r="P1925" s="13">
        <v>0.39539999999999997</v>
      </c>
      <c r="Q1925" s="7" t="s">
        <v>261</v>
      </c>
      <c r="R1925" s="7" t="s">
        <v>262</v>
      </c>
      <c r="S1925" s="7">
        <v>0</v>
      </c>
      <c r="T1925" s="7" t="s">
        <v>268</v>
      </c>
      <c r="U1925" s="7" t="s">
        <v>269</v>
      </c>
      <c r="V1925" s="7">
        <v>1</v>
      </c>
      <c r="W1925" s="9">
        <v>45657</v>
      </c>
      <c r="X1925" s="7">
        <v>47</v>
      </c>
      <c r="Y1925" s="7">
        <v>39</v>
      </c>
      <c r="Z1925" s="11">
        <v>11271.57</v>
      </c>
      <c r="AA1925" s="11">
        <v>439591.23</v>
      </c>
      <c r="AB1925" s="11">
        <v>3604.28</v>
      </c>
      <c r="AC1925" s="11">
        <v>140566.92000000001</v>
      </c>
      <c r="AD1925" s="11">
        <v>0</v>
      </c>
      <c r="AE1925" s="11">
        <v>0</v>
      </c>
      <c r="AF1925" s="11">
        <v>14875.85</v>
      </c>
      <c r="AG1925" s="11">
        <v>0</v>
      </c>
      <c r="AH1925" s="11">
        <v>580158.15</v>
      </c>
      <c r="AI1925" s="11">
        <v>0</v>
      </c>
      <c r="AJ1925" s="11">
        <v>31725.709999999959</v>
      </c>
      <c r="AK1925" s="11">
        <v>0</v>
      </c>
      <c r="AL1925" s="13">
        <v>2.3064291898130529E-3</v>
      </c>
      <c r="AM1925" s="7">
        <v>4618</v>
      </c>
      <c r="AN1925" s="7" t="s">
        <v>286</v>
      </c>
      <c r="AO1925" s="9">
        <v>46843</v>
      </c>
      <c r="AP1925" s="9">
        <v>46812</v>
      </c>
      <c r="AQ1925" s="7">
        <v>31</v>
      </c>
      <c r="AR1925" s="7">
        <v>1186</v>
      </c>
      <c r="AS1925" s="15">
        <v>0.80365615179713279</v>
      </c>
      <c r="AT1925" s="11">
        <v>23.251898277030332</v>
      </c>
      <c r="AU1925" s="11">
        <v>23.251898277030332</v>
      </c>
      <c r="AV1925" s="11">
        <v>0</v>
      </c>
      <c r="AW1925" s="11">
        <v>0</v>
      </c>
      <c r="AX1925" s="11">
        <v>23.251898277030332</v>
      </c>
      <c r="AY1925" s="11">
        <v>23.251898277030332</v>
      </c>
      <c r="AZ1925" s="13">
        <v>2.4884115178330779E-3</v>
      </c>
      <c r="BA1925" s="11">
        <v>25.086524112511441</v>
      </c>
      <c r="BB1925" s="11">
        <v>25.086524112511441</v>
      </c>
      <c r="BC1925" s="11"/>
      <c r="BD1925" s="11"/>
      <c r="BE1925" s="11"/>
      <c r="BF1925" s="11">
        <v>0</v>
      </c>
      <c r="BG1925" s="11">
        <v>0</v>
      </c>
      <c r="BH1925" s="11">
        <v>25.086524112511441</v>
      </c>
      <c r="BI1925" s="11">
        <v>25.086524112511441</v>
      </c>
      <c r="BJ1925" s="11">
        <v>25.086524112511441</v>
      </c>
      <c r="BK1925" s="11">
        <v>0</v>
      </c>
      <c r="BL1925" s="11">
        <v>25.086524112511441</v>
      </c>
    </row>
    <row r="1926" spans="1:64" hidden="1" x14ac:dyDescent="0.25">
      <c r="A1926" s="7">
        <v>501108</v>
      </c>
      <c r="B1926" s="7" t="s">
        <v>215</v>
      </c>
      <c r="C1926" s="9">
        <v>45239</v>
      </c>
      <c r="D1926" s="9">
        <v>47066</v>
      </c>
      <c r="E1926" s="9">
        <v>47066</v>
      </c>
      <c r="F1926" s="7" t="s">
        <v>237</v>
      </c>
      <c r="G1926" s="11">
        <v>611883.86</v>
      </c>
      <c r="H1926" s="11">
        <v>11271.57</v>
      </c>
      <c r="I1926" s="11" t="s">
        <v>239</v>
      </c>
      <c r="J1926" s="11">
        <v>3604.28</v>
      </c>
      <c r="K1926" s="11" t="s">
        <v>239</v>
      </c>
      <c r="L1926" s="11">
        <v>0</v>
      </c>
      <c r="M1926" s="13">
        <v>6.9584999999999994E-2</v>
      </c>
      <c r="N1926" s="13" t="s">
        <v>247</v>
      </c>
      <c r="O1926" s="13" t="s">
        <v>257</v>
      </c>
      <c r="P1926" s="13">
        <v>0.39539999999999997</v>
      </c>
      <c r="Q1926" s="7" t="s">
        <v>261</v>
      </c>
      <c r="R1926" s="7" t="s">
        <v>262</v>
      </c>
      <c r="S1926" s="7">
        <v>0</v>
      </c>
      <c r="T1926" s="7" t="s">
        <v>268</v>
      </c>
      <c r="U1926" s="7" t="s">
        <v>269</v>
      </c>
      <c r="V1926" s="7">
        <v>1</v>
      </c>
      <c r="W1926" s="9">
        <v>45657</v>
      </c>
      <c r="X1926" s="7">
        <v>47</v>
      </c>
      <c r="Y1926" s="7">
        <v>40</v>
      </c>
      <c r="Z1926" s="11">
        <v>11271.57</v>
      </c>
      <c r="AA1926" s="11">
        <v>450862.8</v>
      </c>
      <c r="AB1926" s="11">
        <v>3604.28</v>
      </c>
      <c r="AC1926" s="11">
        <v>144171.20000000001</v>
      </c>
      <c r="AD1926" s="11">
        <v>0</v>
      </c>
      <c r="AE1926" s="11">
        <v>0</v>
      </c>
      <c r="AF1926" s="11">
        <v>14875.85</v>
      </c>
      <c r="AG1926" s="11">
        <v>0</v>
      </c>
      <c r="AH1926" s="11">
        <v>595034</v>
      </c>
      <c r="AI1926" s="11">
        <v>0</v>
      </c>
      <c r="AJ1926" s="11">
        <v>16849.85999999999</v>
      </c>
      <c r="AK1926" s="11">
        <v>0</v>
      </c>
      <c r="AL1926" s="13">
        <v>2.301084835503953E-3</v>
      </c>
      <c r="AM1926" s="7">
        <v>4619</v>
      </c>
      <c r="AN1926" s="7" t="s">
        <v>287</v>
      </c>
      <c r="AO1926" s="9">
        <v>46873</v>
      </c>
      <c r="AP1926" s="9">
        <v>46843</v>
      </c>
      <c r="AQ1926" s="7">
        <v>30</v>
      </c>
      <c r="AR1926" s="7">
        <v>1216</v>
      </c>
      <c r="AS1926" s="15">
        <v>0.79922491782278893</v>
      </c>
      <c r="AT1926" s="11">
        <v>12.25277921045271</v>
      </c>
      <c r="AU1926" s="11">
        <v>12.25277921045271</v>
      </c>
      <c r="AV1926" s="11">
        <v>0</v>
      </c>
      <c r="AW1926" s="11">
        <v>0</v>
      </c>
      <c r="AX1926" s="11">
        <v>12.25277921045271</v>
      </c>
      <c r="AY1926" s="11">
        <v>12.25277921045271</v>
      </c>
      <c r="AZ1926" s="13">
        <v>2.4821882372082489E-3</v>
      </c>
      <c r="BA1926" s="11">
        <v>13.21711566650462</v>
      </c>
      <c r="BB1926" s="11">
        <v>13.21711566650462</v>
      </c>
      <c r="BC1926" s="11"/>
      <c r="BD1926" s="11"/>
      <c r="BE1926" s="11"/>
      <c r="BF1926" s="11">
        <v>0</v>
      </c>
      <c r="BG1926" s="11">
        <v>0</v>
      </c>
      <c r="BH1926" s="11">
        <v>13.21711566650462</v>
      </c>
      <c r="BI1926" s="11">
        <v>13.21711566650462</v>
      </c>
      <c r="BJ1926" s="11">
        <v>13.21711566650462</v>
      </c>
      <c r="BK1926" s="11">
        <v>0</v>
      </c>
      <c r="BL1926" s="11">
        <v>13.21711566650462</v>
      </c>
    </row>
    <row r="1927" spans="1:64" hidden="1" x14ac:dyDescent="0.25">
      <c r="A1927" s="7">
        <v>501108</v>
      </c>
      <c r="B1927" s="7" t="s">
        <v>215</v>
      </c>
      <c r="C1927" s="9">
        <v>45239</v>
      </c>
      <c r="D1927" s="9">
        <v>47066</v>
      </c>
      <c r="E1927" s="9">
        <v>47066</v>
      </c>
      <c r="F1927" s="7" t="s">
        <v>237</v>
      </c>
      <c r="G1927" s="11">
        <v>611883.86</v>
      </c>
      <c r="H1927" s="11">
        <v>11271.57</v>
      </c>
      <c r="I1927" s="11" t="s">
        <v>239</v>
      </c>
      <c r="J1927" s="11">
        <v>3604.28</v>
      </c>
      <c r="K1927" s="11" t="s">
        <v>239</v>
      </c>
      <c r="L1927" s="11">
        <v>0</v>
      </c>
      <c r="M1927" s="13">
        <v>6.9584999999999994E-2</v>
      </c>
      <c r="N1927" s="13" t="s">
        <v>247</v>
      </c>
      <c r="O1927" s="13" t="s">
        <v>257</v>
      </c>
      <c r="P1927" s="13">
        <v>0.39539999999999997</v>
      </c>
      <c r="Q1927" s="7" t="s">
        <v>261</v>
      </c>
      <c r="R1927" s="7" t="s">
        <v>262</v>
      </c>
      <c r="S1927" s="7">
        <v>0</v>
      </c>
      <c r="T1927" s="7" t="s">
        <v>268</v>
      </c>
      <c r="U1927" s="7" t="s">
        <v>269</v>
      </c>
      <c r="V1927" s="7">
        <v>1</v>
      </c>
      <c r="W1927" s="9">
        <v>45657</v>
      </c>
      <c r="X1927" s="7">
        <v>47</v>
      </c>
      <c r="Y1927" s="7">
        <v>41</v>
      </c>
      <c r="Z1927" s="11">
        <v>11271.57</v>
      </c>
      <c r="AA1927" s="11">
        <v>462134.37</v>
      </c>
      <c r="AB1927" s="11">
        <v>3604.28</v>
      </c>
      <c r="AC1927" s="11">
        <v>147775.48000000001</v>
      </c>
      <c r="AD1927" s="11">
        <v>0</v>
      </c>
      <c r="AE1927" s="11">
        <v>0</v>
      </c>
      <c r="AF1927" s="11">
        <v>14875.85</v>
      </c>
      <c r="AG1927" s="11">
        <v>0</v>
      </c>
      <c r="AH1927" s="11">
        <v>609909.85</v>
      </c>
      <c r="AI1927" s="11">
        <v>0</v>
      </c>
      <c r="AJ1927" s="11">
        <v>1974.0100000000091</v>
      </c>
      <c r="AK1927" s="11">
        <v>0</v>
      </c>
      <c r="AL1927" s="13">
        <v>2.2957528648931409E-3</v>
      </c>
      <c r="AM1927" s="7">
        <v>4620</v>
      </c>
      <c r="AN1927" s="7" t="s">
        <v>288</v>
      </c>
      <c r="AO1927" s="9">
        <v>46904</v>
      </c>
      <c r="AP1927" s="9">
        <v>46873</v>
      </c>
      <c r="AQ1927" s="7">
        <v>31</v>
      </c>
      <c r="AR1927" s="7">
        <v>1247</v>
      </c>
      <c r="AS1927" s="15">
        <v>0.79467164283418057</v>
      </c>
      <c r="AT1927" s="11">
        <v>1.423963522589289</v>
      </c>
      <c r="AU1927" s="11">
        <v>1.423963522589289</v>
      </c>
      <c r="AV1927" s="11">
        <v>0</v>
      </c>
      <c r="AW1927" s="11">
        <v>0</v>
      </c>
      <c r="AX1927" s="11">
        <v>1.423963522589289</v>
      </c>
      <c r="AY1927" s="11">
        <v>1.423963522589289</v>
      </c>
      <c r="AZ1927" s="13">
        <v>2.475980520416643E-3</v>
      </c>
      <c r="BA1927" s="11">
        <v>1.5357515164765141</v>
      </c>
      <c r="BB1927" s="11">
        <v>1.5357515164765141</v>
      </c>
      <c r="BC1927" s="11"/>
      <c r="BD1927" s="11"/>
      <c r="BE1927" s="11"/>
      <c r="BF1927" s="11">
        <v>0</v>
      </c>
      <c r="BG1927" s="11">
        <v>0</v>
      </c>
      <c r="BH1927" s="11">
        <v>1.5357515164765141</v>
      </c>
      <c r="BI1927" s="11">
        <v>1.5357515164765141</v>
      </c>
      <c r="BJ1927" s="11">
        <v>1.5357515164765141</v>
      </c>
      <c r="BK1927" s="11">
        <v>0</v>
      </c>
      <c r="BL1927" s="11">
        <v>1.5357515164765141</v>
      </c>
    </row>
    <row r="1928" spans="1:64" hidden="1" x14ac:dyDescent="0.25">
      <c r="A1928" s="7">
        <v>501108</v>
      </c>
      <c r="B1928" s="7" t="s">
        <v>215</v>
      </c>
      <c r="C1928" s="9">
        <v>45239</v>
      </c>
      <c r="D1928" s="9">
        <v>47066</v>
      </c>
      <c r="E1928" s="9">
        <v>47066</v>
      </c>
      <c r="F1928" s="7" t="s">
        <v>237</v>
      </c>
      <c r="G1928" s="11">
        <v>611883.86</v>
      </c>
      <c r="H1928" s="11">
        <v>11271.57</v>
      </c>
      <c r="I1928" s="11" t="s">
        <v>239</v>
      </c>
      <c r="J1928" s="11">
        <v>3604.28</v>
      </c>
      <c r="K1928" s="11" t="s">
        <v>239</v>
      </c>
      <c r="L1928" s="11">
        <v>0</v>
      </c>
      <c r="M1928" s="13">
        <v>6.9584999999999994E-2</v>
      </c>
      <c r="N1928" s="13" t="s">
        <v>247</v>
      </c>
      <c r="O1928" s="13" t="s">
        <v>257</v>
      </c>
      <c r="P1928" s="13">
        <v>0.39539999999999997</v>
      </c>
      <c r="Q1928" s="7" t="s">
        <v>261</v>
      </c>
      <c r="R1928" s="7" t="s">
        <v>262</v>
      </c>
      <c r="S1928" s="7">
        <v>0</v>
      </c>
      <c r="T1928" s="7" t="s">
        <v>268</v>
      </c>
      <c r="U1928" s="7" t="s">
        <v>269</v>
      </c>
      <c r="V1928" s="7">
        <v>1</v>
      </c>
      <c r="W1928" s="9">
        <v>45657</v>
      </c>
      <c r="X1928" s="7">
        <v>47</v>
      </c>
      <c r="Y1928" s="7">
        <v>42</v>
      </c>
      <c r="Z1928" s="11">
        <v>11271.57</v>
      </c>
      <c r="AA1928" s="11">
        <v>473405.94</v>
      </c>
      <c r="AB1928" s="11">
        <v>3604.28</v>
      </c>
      <c r="AC1928" s="11">
        <v>151379.76</v>
      </c>
      <c r="AD1928" s="11">
        <v>0</v>
      </c>
      <c r="AE1928" s="11">
        <v>0</v>
      </c>
      <c r="AF1928" s="11">
        <v>1974.0100000000091</v>
      </c>
      <c r="AG1928" s="11">
        <v>0</v>
      </c>
      <c r="AH1928" s="11">
        <v>611883.86</v>
      </c>
      <c r="AI1928" s="11">
        <v>0</v>
      </c>
      <c r="AJ1928" s="11">
        <v>0</v>
      </c>
      <c r="AK1928" s="11">
        <v>0</v>
      </c>
      <c r="AL1928" s="13">
        <v>2.2904332492854622E-3</v>
      </c>
      <c r="AM1928" s="7">
        <v>4621</v>
      </c>
      <c r="AN1928" s="7" t="s">
        <v>289</v>
      </c>
      <c r="AO1928" s="9">
        <v>46934</v>
      </c>
      <c r="AP1928" s="9">
        <v>46904</v>
      </c>
      <c r="AQ1928" s="7">
        <v>30</v>
      </c>
      <c r="AR1928" s="7">
        <v>1277</v>
      </c>
      <c r="AS1928" s="15">
        <v>0.79028994803311425</v>
      </c>
      <c r="AT1928" s="11">
        <v>0</v>
      </c>
      <c r="AU1928" s="11">
        <v>0</v>
      </c>
      <c r="AV1928" s="11">
        <v>0</v>
      </c>
      <c r="AW1928" s="11">
        <v>0</v>
      </c>
      <c r="AX1928" s="11">
        <v>0</v>
      </c>
      <c r="AY1928" s="11">
        <v>0</v>
      </c>
      <c r="AZ1928" s="13">
        <v>2.4697883285346172E-3</v>
      </c>
      <c r="BA1928" s="11">
        <v>0</v>
      </c>
      <c r="BB1928" s="11">
        <v>0</v>
      </c>
      <c r="BC1928" s="11"/>
      <c r="BD1928" s="11"/>
      <c r="BE1928" s="11"/>
      <c r="BF1928" s="11">
        <v>0</v>
      </c>
      <c r="BG1928" s="11">
        <v>0</v>
      </c>
      <c r="BH1928" s="11">
        <v>0</v>
      </c>
      <c r="BI1928" s="11">
        <v>0</v>
      </c>
      <c r="BJ1928" s="11">
        <v>0</v>
      </c>
      <c r="BK1928" s="11">
        <v>0</v>
      </c>
      <c r="BL1928" s="11">
        <v>0</v>
      </c>
    </row>
    <row r="1929" spans="1:64" hidden="1" x14ac:dyDescent="0.25">
      <c r="A1929" s="7">
        <v>501108</v>
      </c>
      <c r="B1929" s="7" t="s">
        <v>215</v>
      </c>
      <c r="C1929" s="9">
        <v>45239</v>
      </c>
      <c r="D1929" s="9">
        <v>47066</v>
      </c>
      <c r="E1929" s="9">
        <v>47066</v>
      </c>
      <c r="F1929" s="7" t="s">
        <v>237</v>
      </c>
      <c r="G1929" s="11">
        <v>611883.86</v>
      </c>
      <c r="H1929" s="11">
        <v>11271.57</v>
      </c>
      <c r="I1929" s="11" t="s">
        <v>239</v>
      </c>
      <c r="J1929" s="11">
        <v>3604.28</v>
      </c>
      <c r="K1929" s="11" t="s">
        <v>239</v>
      </c>
      <c r="L1929" s="11">
        <v>0</v>
      </c>
      <c r="M1929" s="13">
        <v>6.9584999999999994E-2</v>
      </c>
      <c r="N1929" s="13" t="s">
        <v>247</v>
      </c>
      <c r="O1929" s="13" t="s">
        <v>257</v>
      </c>
      <c r="P1929" s="13">
        <v>0.39539999999999997</v>
      </c>
      <c r="Q1929" s="7" t="s">
        <v>261</v>
      </c>
      <c r="R1929" s="7" t="s">
        <v>262</v>
      </c>
      <c r="S1929" s="7">
        <v>0</v>
      </c>
      <c r="T1929" s="7" t="s">
        <v>268</v>
      </c>
      <c r="U1929" s="7" t="s">
        <v>269</v>
      </c>
      <c r="V1929" s="7">
        <v>1</v>
      </c>
      <c r="W1929" s="9">
        <v>45657</v>
      </c>
      <c r="X1929" s="7">
        <v>47</v>
      </c>
      <c r="Y1929" s="7">
        <v>43</v>
      </c>
      <c r="Z1929" s="11">
        <v>11271.57</v>
      </c>
      <c r="AA1929" s="11">
        <v>484677.51</v>
      </c>
      <c r="AB1929" s="11">
        <v>3604.28</v>
      </c>
      <c r="AC1929" s="11">
        <v>154984.04</v>
      </c>
      <c r="AD1929" s="11">
        <v>0</v>
      </c>
      <c r="AE1929" s="11">
        <v>0</v>
      </c>
      <c r="AF1929" s="11">
        <v>0</v>
      </c>
      <c r="AG1929" s="11">
        <v>0</v>
      </c>
      <c r="AH1929" s="11">
        <v>611883.86</v>
      </c>
      <c r="AI1929" s="11">
        <v>0</v>
      </c>
      <c r="AJ1929" s="11">
        <v>0</v>
      </c>
      <c r="AK1929" s="11">
        <v>0</v>
      </c>
      <c r="AL1929" s="13">
        <v>2.285125960052703E-3</v>
      </c>
      <c r="AM1929" s="7">
        <v>4622</v>
      </c>
      <c r="AN1929" s="7" t="s">
        <v>290</v>
      </c>
      <c r="AO1929" s="9">
        <v>46965</v>
      </c>
      <c r="AP1929" s="9">
        <v>46934</v>
      </c>
      <c r="AQ1929" s="7">
        <v>31</v>
      </c>
      <c r="AR1929" s="7">
        <v>1308</v>
      </c>
      <c r="AS1929" s="15">
        <v>0.78578757658061948</v>
      </c>
      <c r="AT1929" s="11">
        <v>0</v>
      </c>
      <c r="AU1929" s="11">
        <v>0</v>
      </c>
      <c r="AV1929" s="11">
        <v>0</v>
      </c>
      <c r="AW1929" s="11">
        <v>0</v>
      </c>
      <c r="AX1929" s="11">
        <v>0</v>
      </c>
      <c r="AY1929" s="11">
        <v>0</v>
      </c>
      <c r="AZ1929" s="13">
        <v>2.463611622735673E-3</v>
      </c>
      <c r="BA1929" s="11">
        <v>0</v>
      </c>
      <c r="BB1929" s="11">
        <v>0</v>
      </c>
      <c r="BC1929" s="11"/>
      <c r="BD1929" s="11"/>
      <c r="BE1929" s="11"/>
      <c r="BF1929" s="11">
        <v>0</v>
      </c>
      <c r="BG1929" s="11">
        <v>0</v>
      </c>
      <c r="BH1929" s="11">
        <v>0</v>
      </c>
      <c r="BI1929" s="11">
        <v>0</v>
      </c>
      <c r="BJ1929" s="11">
        <v>0</v>
      </c>
      <c r="BK1929" s="11">
        <v>0</v>
      </c>
      <c r="BL1929" s="11">
        <v>0</v>
      </c>
    </row>
    <row r="1930" spans="1:64" hidden="1" x14ac:dyDescent="0.25">
      <c r="A1930" s="7">
        <v>501108</v>
      </c>
      <c r="B1930" s="7" t="s">
        <v>215</v>
      </c>
      <c r="C1930" s="9">
        <v>45239</v>
      </c>
      <c r="D1930" s="9">
        <v>47066</v>
      </c>
      <c r="E1930" s="9">
        <v>47066</v>
      </c>
      <c r="F1930" s="7" t="s">
        <v>237</v>
      </c>
      <c r="G1930" s="11">
        <v>611883.86</v>
      </c>
      <c r="H1930" s="11">
        <v>11271.57</v>
      </c>
      <c r="I1930" s="11" t="s">
        <v>239</v>
      </c>
      <c r="J1930" s="11">
        <v>3604.28</v>
      </c>
      <c r="K1930" s="11" t="s">
        <v>239</v>
      </c>
      <c r="L1930" s="11">
        <v>0</v>
      </c>
      <c r="M1930" s="13">
        <v>6.9584999999999994E-2</v>
      </c>
      <c r="N1930" s="13" t="s">
        <v>247</v>
      </c>
      <c r="O1930" s="13" t="s">
        <v>257</v>
      </c>
      <c r="P1930" s="13">
        <v>0.39539999999999997</v>
      </c>
      <c r="Q1930" s="7" t="s">
        <v>261</v>
      </c>
      <c r="R1930" s="7" t="s">
        <v>262</v>
      </c>
      <c r="S1930" s="7">
        <v>0</v>
      </c>
      <c r="T1930" s="7" t="s">
        <v>268</v>
      </c>
      <c r="U1930" s="7" t="s">
        <v>269</v>
      </c>
      <c r="V1930" s="7">
        <v>1</v>
      </c>
      <c r="W1930" s="9">
        <v>45657</v>
      </c>
      <c r="X1930" s="7">
        <v>47</v>
      </c>
      <c r="Y1930" s="7">
        <v>44</v>
      </c>
      <c r="Z1930" s="11">
        <v>11271.57</v>
      </c>
      <c r="AA1930" s="11">
        <v>495949.08</v>
      </c>
      <c r="AB1930" s="11">
        <v>3604.28</v>
      </c>
      <c r="AC1930" s="11">
        <v>158588.32</v>
      </c>
      <c r="AD1930" s="11">
        <v>0</v>
      </c>
      <c r="AE1930" s="11">
        <v>0</v>
      </c>
      <c r="AF1930" s="11">
        <v>0</v>
      </c>
      <c r="AG1930" s="11">
        <v>0</v>
      </c>
      <c r="AH1930" s="11">
        <v>611883.86</v>
      </c>
      <c r="AI1930" s="11">
        <v>0</v>
      </c>
      <c r="AJ1930" s="11">
        <v>0</v>
      </c>
      <c r="AK1930" s="11">
        <v>0</v>
      </c>
      <c r="AL1930" s="13">
        <v>2.2798309686323788E-3</v>
      </c>
      <c r="AM1930" s="7">
        <v>4623</v>
      </c>
      <c r="AN1930" s="7" t="s">
        <v>291</v>
      </c>
      <c r="AO1930" s="9">
        <v>46996</v>
      </c>
      <c r="AP1930" s="9">
        <v>46965</v>
      </c>
      <c r="AQ1930" s="7">
        <v>31</v>
      </c>
      <c r="AR1930" s="7">
        <v>1339</v>
      </c>
      <c r="AS1930" s="15">
        <v>0.78131085564885649</v>
      </c>
      <c r="AT1930" s="11">
        <v>0</v>
      </c>
      <c r="AU1930" s="11">
        <v>0</v>
      </c>
      <c r="AV1930" s="11">
        <v>0</v>
      </c>
      <c r="AW1930" s="11">
        <v>0</v>
      </c>
      <c r="AX1930" s="11">
        <v>0</v>
      </c>
      <c r="AY1930" s="11">
        <v>0</v>
      </c>
      <c r="AZ1930" s="13">
        <v>2.4574503642906809E-3</v>
      </c>
      <c r="BA1930" s="11">
        <v>0</v>
      </c>
      <c r="BB1930" s="11">
        <v>0</v>
      </c>
      <c r="BC1930" s="11"/>
      <c r="BD1930" s="11"/>
      <c r="BE1930" s="11"/>
      <c r="BF1930" s="11">
        <v>0</v>
      </c>
      <c r="BG1930" s="11">
        <v>0</v>
      </c>
      <c r="BH1930" s="11">
        <v>0</v>
      </c>
      <c r="BI1930" s="11">
        <v>0</v>
      </c>
      <c r="BJ1930" s="11">
        <v>0</v>
      </c>
      <c r="BK1930" s="11">
        <v>0</v>
      </c>
      <c r="BL1930" s="11">
        <v>0</v>
      </c>
    </row>
    <row r="1931" spans="1:64" hidden="1" x14ac:dyDescent="0.25">
      <c r="A1931" s="7">
        <v>501108</v>
      </c>
      <c r="B1931" s="7" t="s">
        <v>215</v>
      </c>
      <c r="C1931" s="9">
        <v>45239</v>
      </c>
      <c r="D1931" s="9">
        <v>47066</v>
      </c>
      <c r="E1931" s="9">
        <v>47066</v>
      </c>
      <c r="F1931" s="7" t="s">
        <v>237</v>
      </c>
      <c r="G1931" s="11">
        <v>611883.86</v>
      </c>
      <c r="H1931" s="11">
        <v>11271.57</v>
      </c>
      <c r="I1931" s="11" t="s">
        <v>239</v>
      </c>
      <c r="J1931" s="11">
        <v>3604.28</v>
      </c>
      <c r="K1931" s="11" t="s">
        <v>239</v>
      </c>
      <c r="L1931" s="11">
        <v>0</v>
      </c>
      <c r="M1931" s="13">
        <v>6.9584999999999994E-2</v>
      </c>
      <c r="N1931" s="13" t="s">
        <v>247</v>
      </c>
      <c r="O1931" s="13" t="s">
        <v>257</v>
      </c>
      <c r="P1931" s="13">
        <v>0.39539999999999997</v>
      </c>
      <c r="Q1931" s="7" t="s">
        <v>261</v>
      </c>
      <c r="R1931" s="7" t="s">
        <v>262</v>
      </c>
      <c r="S1931" s="7">
        <v>0</v>
      </c>
      <c r="T1931" s="7" t="s">
        <v>268</v>
      </c>
      <c r="U1931" s="7" t="s">
        <v>269</v>
      </c>
      <c r="V1931" s="7">
        <v>1</v>
      </c>
      <c r="W1931" s="9">
        <v>45657</v>
      </c>
      <c r="X1931" s="7">
        <v>47</v>
      </c>
      <c r="Y1931" s="7">
        <v>45</v>
      </c>
      <c r="Z1931" s="11">
        <v>11271.57</v>
      </c>
      <c r="AA1931" s="11">
        <v>507220.65</v>
      </c>
      <c r="AB1931" s="11">
        <v>3604.28</v>
      </c>
      <c r="AC1931" s="11">
        <v>162192.6</v>
      </c>
      <c r="AD1931" s="11">
        <v>0</v>
      </c>
      <c r="AE1931" s="11">
        <v>0</v>
      </c>
      <c r="AF1931" s="11">
        <v>0</v>
      </c>
      <c r="AG1931" s="11">
        <v>0</v>
      </c>
      <c r="AH1931" s="11">
        <v>611883.86</v>
      </c>
      <c r="AI1931" s="11">
        <v>0</v>
      </c>
      <c r="AJ1931" s="11">
        <v>0</v>
      </c>
      <c r="AK1931" s="11">
        <v>0</v>
      </c>
      <c r="AL1931" s="13">
        <v>2.2745482465290619E-3</v>
      </c>
      <c r="AM1931" s="7">
        <v>4624</v>
      </c>
      <c r="AN1931" s="7" t="s">
        <v>292</v>
      </c>
      <c r="AO1931" s="9">
        <v>47026</v>
      </c>
      <c r="AP1931" s="9">
        <v>46996</v>
      </c>
      <c r="AQ1931" s="7">
        <v>30</v>
      </c>
      <c r="AR1931" s="7">
        <v>1369</v>
      </c>
      <c r="AS1931" s="15">
        <v>0.77700283013280369</v>
      </c>
      <c r="AT1931" s="11">
        <v>0</v>
      </c>
      <c r="AU1931" s="11">
        <v>0</v>
      </c>
      <c r="AV1931" s="11">
        <v>0</v>
      </c>
      <c r="AW1931" s="11">
        <v>0</v>
      </c>
      <c r="AX1931" s="11">
        <v>0</v>
      </c>
      <c r="AY1931" s="11">
        <v>0</v>
      </c>
      <c r="AZ1931" s="13">
        <v>2.4513045145674321E-3</v>
      </c>
      <c r="BA1931" s="11">
        <v>0</v>
      </c>
      <c r="BB1931" s="11">
        <v>0</v>
      </c>
      <c r="BC1931" s="11"/>
      <c r="BD1931" s="11"/>
      <c r="BE1931" s="11"/>
      <c r="BF1931" s="11">
        <v>0</v>
      </c>
      <c r="BG1931" s="11">
        <v>0</v>
      </c>
      <c r="BH1931" s="11">
        <v>0</v>
      </c>
      <c r="BI1931" s="11">
        <v>0</v>
      </c>
      <c r="BJ1931" s="11">
        <v>0</v>
      </c>
      <c r="BK1931" s="11">
        <v>0</v>
      </c>
      <c r="BL1931" s="11">
        <v>0</v>
      </c>
    </row>
    <row r="1932" spans="1:64" hidden="1" x14ac:dyDescent="0.25">
      <c r="A1932" s="7">
        <v>501108</v>
      </c>
      <c r="B1932" s="7" t="s">
        <v>215</v>
      </c>
      <c r="C1932" s="9">
        <v>45239</v>
      </c>
      <c r="D1932" s="9">
        <v>47066</v>
      </c>
      <c r="E1932" s="9">
        <v>47066</v>
      </c>
      <c r="F1932" s="7" t="s">
        <v>237</v>
      </c>
      <c r="G1932" s="11">
        <v>611883.86</v>
      </c>
      <c r="H1932" s="11">
        <v>11271.57</v>
      </c>
      <c r="I1932" s="11" t="s">
        <v>239</v>
      </c>
      <c r="J1932" s="11">
        <v>3604.28</v>
      </c>
      <c r="K1932" s="11" t="s">
        <v>239</v>
      </c>
      <c r="L1932" s="11">
        <v>0</v>
      </c>
      <c r="M1932" s="13">
        <v>6.9584999999999994E-2</v>
      </c>
      <c r="N1932" s="13" t="s">
        <v>247</v>
      </c>
      <c r="O1932" s="13" t="s">
        <v>257</v>
      </c>
      <c r="P1932" s="13">
        <v>0.39539999999999997</v>
      </c>
      <c r="Q1932" s="7" t="s">
        <v>261</v>
      </c>
      <c r="R1932" s="7" t="s">
        <v>262</v>
      </c>
      <c r="S1932" s="7">
        <v>0</v>
      </c>
      <c r="T1932" s="7" t="s">
        <v>268</v>
      </c>
      <c r="U1932" s="7" t="s">
        <v>269</v>
      </c>
      <c r="V1932" s="7">
        <v>1</v>
      </c>
      <c r="W1932" s="9">
        <v>45657</v>
      </c>
      <c r="X1932" s="7">
        <v>47</v>
      </c>
      <c r="Y1932" s="7">
        <v>46</v>
      </c>
      <c r="Z1932" s="11">
        <v>11271.57</v>
      </c>
      <c r="AA1932" s="11">
        <v>518492.22</v>
      </c>
      <c r="AB1932" s="11">
        <v>3604.28</v>
      </c>
      <c r="AC1932" s="11">
        <v>165796.88</v>
      </c>
      <c r="AD1932" s="11">
        <v>0</v>
      </c>
      <c r="AE1932" s="11">
        <v>0</v>
      </c>
      <c r="AF1932" s="11">
        <v>0</v>
      </c>
      <c r="AG1932" s="11">
        <v>0</v>
      </c>
      <c r="AH1932" s="11">
        <v>611883.86</v>
      </c>
      <c r="AI1932" s="11">
        <v>0</v>
      </c>
      <c r="AJ1932" s="11">
        <v>0</v>
      </c>
      <c r="AK1932" s="11">
        <v>0</v>
      </c>
      <c r="AL1932" s="13">
        <v>2.269277765312272E-3</v>
      </c>
      <c r="AM1932" s="7">
        <v>4625</v>
      </c>
      <c r="AN1932" s="7" t="s">
        <v>293</v>
      </c>
      <c r="AO1932" s="9">
        <v>47057</v>
      </c>
      <c r="AP1932" s="9">
        <v>47026</v>
      </c>
      <c r="AQ1932" s="7">
        <v>31</v>
      </c>
      <c r="AR1932" s="7">
        <v>1400</v>
      </c>
      <c r="AS1932" s="15">
        <v>0.77257615689774051</v>
      </c>
      <c r="AT1932" s="11">
        <v>0</v>
      </c>
      <c r="AU1932" s="11">
        <v>0</v>
      </c>
      <c r="AV1932" s="11">
        <v>0</v>
      </c>
      <c r="AW1932" s="11">
        <v>0</v>
      </c>
      <c r="AX1932" s="11">
        <v>0</v>
      </c>
      <c r="AY1932" s="11">
        <v>0</v>
      </c>
      <c r="AZ1932" s="13">
        <v>2.4451740350299729E-3</v>
      </c>
      <c r="BA1932" s="11">
        <v>0</v>
      </c>
      <c r="BB1932" s="11">
        <v>0</v>
      </c>
      <c r="BC1932" s="11"/>
      <c r="BD1932" s="11"/>
      <c r="BE1932" s="11"/>
      <c r="BF1932" s="11">
        <v>0</v>
      </c>
      <c r="BG1932" s="11">
        <v>0</v>
      </c>
      <c r="BH1932" s="11">
        <v>0</v>
      </c>
      <c r="BI1932" s="11">
        <v>0</v>
      </c>
      <c r="BJ1932" s="11">
        <v>0</v>
      </c>
      <c r="BK1932" s="11">
        <v>0</v>
      </c>
      <c r="BL1932" s="11">
        <v>0</v>
      </c>
    </row>
    <row r="1933" spans="1:64" hidden="1" x14ac:dyDescent="0.25">
      <c r="A1933" s="7">
        <v>501108</v>
      </c>
      <c r="B1933" s="7" t="s">
        <v>215</v>
      </c>
      <c r="C1933" s="9">
        <v>45239</v>
      </c>
      <c r="D1933" s="9">
        <v>47066</v>
      </c>
      <c r="E1933" s="9">
        <v>47066</v>
      </c>
      <c r="F1933" s="7" t="s">
        <v>237</v>
      </c>
      <c r="G1933" s="11">
        <v>611883.86</v>
      </c>
      <c r="H1933" s="11">
        <v>11271.57</v>
      </c>
      <c r="I1933" s="11" t="s">
        <v>239</v>
      </c>
      <c r="J1933" s="11">
        <v>3604.28</v>
      </c>
      <c r="K1933" s="11" t="s">
        <v>239</v>
      </c>
      <c r="L1933" s="11">
        <v>0</v>
      </c>
      <c r="M1933" s="13">
        <v>6.9584999999999994E-2</v>
      </c>
      <c r="N1933" s="13" t="s">
        <v>247</v>
      </c>
      <c r="O1933" s="13" t="s">
        <v>257</v>
      </c>
      <c r="P1933" s="13">
        <v>0.39539999999999997</v>
      </c>
      <c r="Q1933" s="7" t="s">
        <v>261</v>
      </c>
      <c r="R1933" s="7" t="s">
        <v>262</v>
      </c>
      <c r="S1933" s="7">
        <v>0</v>
      </c>
      <c r="T1933" s="7" t="s">
        <v>268</v>
      </c>
      <c r="U1933" s="7" t="s">
        <v>269</v>
      </c>
      <c r="V1933" s="7">
        <v>1</v>
      </c>
      <c r="W1933" s="9">
        <v>45657</v>
      </c>
      <c r="X1933" s="7">
        <v>47</v>
      </c>
      <c r="Y1933" s="7">
        <v>47</v>
      </c>
      <c r="Z1933" s="11">
        <v>11271.57</v>
      </c>
      <c r="AA1933" s="11">
        <v>529763.79</v>
      </c>
      <c r="AB1933" s="11">
        <v>3604.28</v>
      </c>
      <c r="AC1933" s="11">
        <v>169401.16</v>
      </c>
      <c r="AD1933" s="11">
        <v>0</v>
      </c>
      <c r="AE1933" s="11">
        <v>0</v>
      </c>
      <c r="AF1933" s="11">
        <v>0</v>
      </c>
      <c r="AG1933" s="11">
        <v>0</v>
      </c>
      <c r="AH1933" s="11">
        <v>611883.86</v>
      </c>
      <c r="AI1933" s="11">
        <v>0</v>
      </c>
      <c r="AJ1933" s="11">
        <v>0</v>
      </c>
      <c r="AK1933" s="11">
        <v>0</v>
      </c>
      <c r="AL1933" s="13">
        <v>2.264019496618475E-3</v>
      </c>
      <c r="AM1933" s="7">
        <v>4626</v>
      </c>
      <c r="AN1933" s="7" t="s">
        <v>294</v>
      </c>
      <c r="AO1933" s="9">
        <v>47066</v>
      </c>
      <c r="AP1933" s="9">
        <v>47057</v>
      </c>
      <c r="AQ1933" s="7">
        <v>9</v>
      </c>
      <c r="AR1933" s="7">
        <v>1409</v>
      </c>
      <c r="AS1933" s="15">
        <v>0.771295723772779</v>
      </c>
      <c r="AT1933" s="11">
        <v>0</v>
      </c>
      <c r="AU1933" s="11">
        <v>0</v>
      </c>
      <c r="AV1933" s="11">
        <v>0</v>
      </c>
      <c r="AW1933" s="11">
        <v>0</v>
      </c>
      <c r="AX1933" s="11">
        <v>0</v>
      </c>
      <c r="AY1933" s="11">
        <v>0</v>
      </c>
      <c r="AZ1933" s="13">
        <v>2.4390588872389429E-3</v>
      </c>
      <c r="BA1933" s="11">
        <v>0</v>
      </c>
      <c r="BB1933" s="11">
        <v>0</v>
      </c>
      <c r="BC1933" s="11"/>
      <c r="BD1933" s="11"/>
      <c r="BE1933" s="11"/>
      <c r="BF1933" s="11">
        <v>0</v>
      </c>
      <c r="BG1933" s="11">
        <v>0</v>
      </c>
      <c r="BH1933" s="11">
        <v>0</v>
      </c>
      <c r="BI1933" s="11">
        <v>0</v>
      </c>
      <c r="BJ1933" s="11">
        <v>0</v>
      </c>
      <c r="BK1933" s="11">
        <v>0</v>
      </c>
      <c r="BL1933" s="11">
        <v>0</v>
      </c>
    </row>
    <row r="1934" spans="1:64" hidden="1" x14ac:dyDescent="0.25">
      <c r="A1934" s="7">
        <v>501109</v>
      </c>
      <c r="B1934" s="7" t="s">
        <v>216</v>
      </c>
      <c r="C1934" s="9">
        <v>45239</v>
      </c>
      <c r="D1934" s="9">
        <v>47066</v>
      </c>
      <c r="E1934" s="9">
        <v>47066</v>
      </c>
      <c r="F1934" s="7" t="s">
        <v>237</v>
      </c>
      <c r="G1934" s="11">
        <v>1621396.5999999901</v>
      </c>
      <c r="H1934" s="11">
        <v>29709.919999999998</v>
      </c>
      <c r="I1934" s="11" t="s">
        <v>239</v>
      </c>
      <c r="J1934" s="11">
        <v>9892.76</v>
      </c>
      <c r="K1934" s="11" t="s">
        <v>239</v>
      </c>
      <c r="L1934" s="11">
        <v>0</v>
      </c>
      <c r="M1934" s="13">
        <v>7.2065000000000004E-2</v>
      </c>
      <c r="N1934" s="13" t="s">
        <v>247</v>
      </c>
      <c r="O1934" s="13" t="s">
        <v>257</v>
      </c>
      <c r="P1934" s="13">
        <v>0.39539999999999997</v>
      </c>
      <c r="Q1934" s="7" t="s">
        <v>261</v>
      </c>
      <c r="R1934" s="7" t="s">
        <v>262</v>
      </c>
      <c r="S1934" s="7">
        <v>0</v>
      </c>
      <c r="T1934" s="7" t="s">
        <v>268</v>
      </c>
      <c r="U1934" s="7" t="s">
        <v>269</v>
      </c>
      <c r="V1934" s="7">
        <v>1</v>
      </c>
      <c r="W1934" s="9">
        <v>45657</v>
      </c>
      <c r="X1934" s="7">
        <v>47</v>
      </c>
      <c r="Y1934" s="7">
        <v>0</v>
      </c>
      <c r="Z1934" s="11">
        <v>0</v>
      </c>
      <c r="AA1934" s="11">
        <v>0</v>
      </c>
      <c r="AB1934" s="11">
        <v>0</v>
      </c>
      <c r="AC1934" s="11">
        <v>0</v>
      </c>
      <c r="AD1934" s="11">
        <v>0</v>
      </c>
      <c r="AE1934" s="11">
        <v>0</v>
      </c>
      <c r="AF1934" s="11">
        <v>0</v>
      </c>
      <c r="AG1934" s="11">
        <v>0</v>
      </c>
      <c r="AH1934" s="11">
        <v>0</v>
      </c>
      <c r="AI1934" s="11">
        <v>0</v>
      </c>
      <c r="AJ1934" s="11">
        <v>1621396.5999999901</v>
      </c>
      <c r="AK1934" s="11">
        <v>0</v>
      </c>
      <c r="AM1934" s="7">
        <v>4627</v>
      </c>
      <c r="AN1934" s="7" t="s">
        <v>295</v>
      </c>
      <c r="AO1934" s="9">
        <v>45657</v>
      </c>
      <c r="AP1934" s="9">
        <v>47066</v>
      </c>
      <c r="AQ1934" s="7">
        <v>0</v>
      </c>
      <c r="AR1934" s="7">
        <v>0</v>
      </c>
      <c r="AS1934" s="15">
        <v>1</v>
      </c>
      <c r="BC1934" s="11"/>
      <c r="BD1934" s="11"/>
      <c r="BE1934" s="11"/>
    </row>
    <row r="1935" spans="1:64" hidden="1" x14ac:dyDescent="0.25">
      <c r="A1935" s="7">
        <v>501109</v>
      </c>
      <c r="B1935" s="7" t="s">
        <v>216</v>
      </c>
      <c r="C1935" s="9">
        <v>45239</v>
      </c>
      <c r="D1935" s="9">
        <v>47066</v>
      </c>
      <c r="E1935" s="9">
        <v>47066</v>
      </c>
      <c r="F1935" s="7" t="s">
        <v>237</v>
      </c>
      <c r="G1935" s="11">
        <v>1621396.5999999901</v>
      </c>
      <c r="H1935" s="11">
        <v>29709.919999999998</v>
      </c>
      <c r="I1935" s="11" t="s">
        <v>239</v>
      </c>
      <c r="J1935" s="11">
        <v>9892.76</v>
      </c>
      <c r="K1935" s="11" t="s">
        <v>239</v>
      </c>
      <c r="L1935" s="11">
        <v>0</v>
      </c>
      <c r="M1935" s="13">
        <v>7.2065000000000004E-2</v>
      </c>
      <c r="N1935" s="13" t="s">
        <v>247</v>
      </c>
      <c r="O1935" s="13" t="s">
        <v>257</v>
      </c>
      <c r="P1935" s="13">
        <v>0.39539999999999997</v>
      </c>
      <c r="Q1935" s="7" t="s">
        <v>261</v>
      </c>
      <c r="R1935" s="7" t="s">
        <v>262</v>
      </c>
      <c r="S1935" s="7">
        <v>0</v>
      </c>
      <c r="T1935" s="7" t="s">
        <v>268</v>
      </c>
      <c r="U1935" s="7" t="s">
        <v>269</v>
      </c>
      <c r="V1935" s="7">
        <v>1</v>
      </c>
      <c r="W1935" s="9">
        <v>45657</v>
      </c>
      <c r="X1935" s="7">
        <v>47</v>
      </c>
      <c r="Y1935" s="7">
        <v>1</v>
      </c>
      <c r="Z1935" s="11">
        <v>29709.919999999998</v>
      </c>
      <c r="AA1935" s="11">
        <v>29709.919999999998</v>
      </c>
      <c r="AB1935" s="11">
        <v>9892.76</v>
      </c>
      <c r="AC1935" s="11">
        <v>9892.76</v>
      </c>
      <c r="AD1935" s="11">
        <v>0</v>
      </c>
      <c r="AE1935" s="11">
        <v>0</v>
      </c>
      <c r="AF1935" s="11">
        <v>39602.68</v>
      </c>
      <c r="AG1935" s="11">
        <v>0</v>
      </c>
      <c r="AH1935" s="11">
        <v>39602.68</v>
      </c>
      <c r="AI1935" s="11">
        <v>0</v>
      </c>
      <c r="AJ1935" s="11">
        <v>1581793.9199999899</v>
      </c>
      <c r="AK1935" s="11">
        <v>0</v>
      </c>
      <c r="AL1935" s="13">
        <v>1.330094582212071E-2</v>
      </c>
      <c r="AM1935" s="7">
        <v>4628</v>
      </c>
      <c r="AN1935" s="7" t="s">
        <v>296</v>
      </c>
      <c r="AO1935" s="9">
        <v>45688</v>
      </c>
      <c r="AP1935" s="9">
        <v>45657</v>
      </c>
      <c r="AQ1935" s="7">
        <v>31</v>
      </c>
      <c r="AR1935" s="7">
        <v>31</v>
      </c>
      <c r="AS1935" s="15">
        <v>0.99410732742799524</v>
      </c>
      <c r="AT1935" s="11">
        <v>8269.9401449485722</v>
      </c>
      <c r="AU1935" s="11">
        <v>8269.9401449485722</v>
      </c>
      <c r="AV1935" s="11">
        <v>0</v>
      </c>
      <c r="AW1935" s="11">
        <v>0</v>
      </c>
      <c r="AX1935" s="11">
        <v>8269.9401449485722</v>
      </c>
      <c r="AY1935" s="11">
        <v>8269.9401449485722</v>
      </c>
      <c r="AZ1935" s="13">
        <v>1.330094582212071E-2</v>
      </c>
      <c r="BA1935" s="11">
        <v>8269.9401449485722</v>
      </c>
      <c r="BB1935" s="11">
        <v>8269.9401449485722</v>
      </c>
      <c r="BC1935" s="11"/>
      <c r="BD1935" s="11"/>
      <c r="BE1935" s="11"/>
      <c r="BF1935" s="11">
        <v>0</v>
      </c>
      <c r="BG1935" s="11">
        <v>0</v>
      </c>
      <c r="BH1935" s="11">
        <v>8269.9401449485722</v>
      </c>
      <c r="BI1935" s="11">
        <v>8269.9401449485722</v>
      </c>
      <c r="BJ1935" s="11">
        <v>8269.9401449485722</v>
      </c>
      <c r="BK1935" s="11">
        <v>0</v>
      </c>
      <c r="BL1935" s="11">
        <v>8269.9401449485722</v>
      </c>
    </row>
    <row r="1936" spans="1:64" hidden="1" x14ac:dyDescent="0.25">
      <c r="A1936" s="7">
        <v>501109</v>
      </c>
      <c r="B1936" s="7" t="s">
        <v>216</v>
      </c>
      <c r="C1936" s="9">
        <v>45239</v>
      </c>
      <c r="D1936" s="9">
        <v>47066</v>
      </c>
      <c r="E1936" s="9">
        <v>47066</v>
      </c>
      <c r="F1936" s="7" t="s">
        <v>237</v>
      </c>
      <c r="G1936" s="11">
        <v>1621396.5999999901</v>
      </c>
      <c r="H1936" s="11">
        <v>29709.919999999998</v>
      </c>
      <c r="I1936" s="11" t="s">
        <v>239</v>
      </c>
      <c r="J1936" s="11">
        <v>9892.76</v>
      </c>
      <c r="K1936" s="11" t="s">
        <v>239</v>
      </c>
      <c r="L1936" s="11">
        <v>0</v>
      </c>
      <c r="M1936" s="13">
        <v>7.2065000000000004E-2</v>
      </c>
      <c r="N1936" s="13" t="s">
        <v>247</v>
      </c>
      <c r="O1936" s="13" t="s">
        <v>257</v>
      </c>
      <c r="P1936" s="13">
        <v>0.39539999999999997</v>
      </c>
      <c r="Q1936" s="7" t="s">
        <v>261</v>
      </c>
      <c r="R1936" s="7" t="s">
        <v>262</v>
      </c>
      <c r="S1936" s="7">
        <v>0</v>
      </c>
      <c r="T1936" s="7" t="s">
        <v>268</v>
      </c>
      <c r="U1936" s="7" t="s">
        <v>269</v>
      </c>
      <c r="V1936" s="7">
        <v>1</v>
      </c>
      <c r="W1936" s="9">
        <v>45657</v>
      </c>
      <c r="X1936" s="7">
        <v>47</v>
      </c>
      <c r="Y1936" s="7">
        <v>2</v>
      </c>
      <c r="Z1936" s="11">
        <v>29709.919999999998</v>
      </c>
      <c r="AA1936" s="11">
        <v>59419.839999999997</v>
      </c>
      <c r="AB1936" s="11">
        <v>9892.76</v>
      </c>
      <c r="AC1936" s="11">
        <v>19785.52</v>
      </c>
      <c r="AD1936" s="11">
        <v>0</v>
      </c>
      <c r="AE1936" s="11">
        <v>0</v>
      </c>
      <c r="AF1936" s="11">
        <v>39602.68</v>
      </c>
      <c r="AG1936" s="11">
        <v>0</v>
      </c>
      <c r="AH1936" s="11">
        <v>79205.36</v>
      </c>
      <c r="AI1936" s="11">
        <v>0</v>
      </c>
      <c r="AJ1936" s="11">
        <v>1542191.23999999</v>
      </c>
      <c r="AK1936" s="11">
        <v>0</v>
      </c>
      <c r="AL1936" s="13">
        <v>1.312403066235779E-2</v>
      </c>
      <c r="AM1936" s="7">
        <v>4629</v>
      </c>
      <c r="AN1936" s="7" t="s">
        <v>271</v>
      </c>
      <c r="AO1936" s="9">
        <v>45716</v>
      </c>
      <c r="AP1936" s="9">
        <v>45688</v>
      </c>
      <c r="AQ1936" s="7">
        <v>28</v>
      </c>
      <c r="AR1936" s="7">
        <v>59</v>
      </c>
      <c r="AS1936" s="15">
        <v>0.98881476484079156</v>
      </c>
      <c r="AT1936" s="11">
        <v>7913.2898939064007</v>
      </c>
      <c r="AU1936" s="11">
        <v>7913.2898939064007</v>
      </c>
      <c r="AV1936" s="11">
        <v>0</v>
      </c>
      <c r="AW1936" s="11">
        <v>0</v>
      </c>
      <c r="AX1936" s="11">
        <v>7913.2898939064007</v>
      </c>
      <c r="AY1936" s="11">
        <v>7913.2898939064007</v>
      </c>
      <c r="AZ1936" s="13">
        <v>1.312403066235779E-2</v>
      </c>
      <c r="BA1936" s="11">
        <v>7913.2898939064007</v>
      </c>
      <c r="BB1936" s="11">
        <v>7913.2898939064007</v>
      </c>
      <c r="BC1936" s="11"/>
      <c r="BD1936" s="11"/>
      <c r="BE1936" s="11"/>
      <c r="BF1936" s="11">
        <v>0</v>
      </c>
      <c r="BG1936" s="11">
        <v>0</v>
      </c>
      <c r="BH1936" s="11">
        <v>7913.2898939064007</v>
      </c>
      <c r="BI1936" s="11">
        <v>7913.2898939064007</v>
      </c>
      <c r="BJ1936" s="11">
        <v>7913.2898939064007</v>
      </c>
      <c r="BK1936" s="11">
        <v>0</v>
      </c>
      <c r="BL1936" s="11">
        <v>7913.2898939064007</v>
      </c>
    </row>
    <row r="1937" spans="1:64" hidden="1" x14ac:dyDescent="0.25">
      <c r="A1937" s="7">
        <v>501109</v>
      </c>
      <c r="B1937" s="7" t="s">
        <v>216</v>
      </c>
      <c r="C1937" s="9">
        <v>45239</v>
      </c>
      <c r="D1937" s="9">
        <v>47066</v>
      </c>
      <c r="E1937" s="9">
        <v>47066</v>
      </c>
      <c r="F1937" s="7" t="s">
        <v>237</v>
      </c>
      <c r="G1937" s="11">
        <v>1621396.5999999901</v>
      </c>
      <c r="H1937" s="11">
        <v>29709.919999999998</v>
      </c>
      <c r="I1937" s="11" t="s">
        <v>239</v>
      </c>
      <c r="J1937" s="11">
        <v>9892.76</v>
      </c>
      <c r="K1937" s="11" t="s">
        <v>239</v>
      </c>
      <c r="L1937" s="11">
        <v>0</v>
      </c>
      <c r="M1937" s="13">
        <v>7.2065000000000004E-2</v>
      </c>
      <c r="N1937" s="13" t="s">
        <v>247</v>
      </c>
      <c r="O1937" s="13" t="s">
        <v>257</v>
      </c>
      <c r="P1937" s="13">
        <v>0.39539999999999997</v>
      </c>
      <c r="Q1937" s="7" t="s">
        <v>261</v>
      </c>
      <c r="R1937" s="7" t="s">
        <v>262</v>
      </c>
      <c r="S1937" s="7">
        <v>0</v>
      </c>
      <c r="T1937" s="7" t="s">
        <v>268</v>
      </c>
      <c r="U1937" s="7" t="s">
        <v>269</v>
      </c>
      <c r="V1937" s="7">
        <v>1</v>
      </c>
      <c r="W1937" s="9">
        <v>45657</v>
      </c>
      <c r="X1937" s="7">
        <v>47</v>
      </c>
      <c r="Y1937" s="7">
        <v>3</v>
      </c>
      <c r="Z1937" s="11">
        <v>29709.919999999998</v>
      </c>
      <c r="AA1937" s="11">
        <v>89129.76</v>
      </c>
      <c r="AB1937" s="11">
        <v>9892.76</v>
      </c>
      <c r="AC1937" s="11">
        <v>29678.28</v>
      </c>
      <c r="AD1937" s="11">
        <v>0</v>
      </c>
      <c r="AE1937" s="11">
        <v>0</v>
      </c>
      <c r="AF1937" s="11">
        <v>39602.68</v>
      </c>
      <c r="AG1937" s="11">
        <v>0</v>
      </c>
      <c r="AH1937" s="11">
        <v>118808.04</v>
      </c>
      <c r="AI1937" s="11">
        <v>0</v>
      </c>
      <c r="AJ1937" s="11">
        <v>1502588.55999999</v>
      </c>
      <c r="AK1937" s="11">
        <v>0</v>
      </c>
      <c r="AL1937" s="13">
        <v>1.294946864154989E-2</v>
      </c>
      <c r="AM1937" s="7">
        <v>4630</v>
      </c>
      <c r="AN1937" s="7" t="s">
        <v>272</v>
      </c>
      <c r="AO1937" s="9">
        <v>45747</v>
      </c>
      <c r="AP1937" s="9">
        <v>45716</v>
      </c>
      <c r="AQ1937" s="7">
        <v>31</v>
      </c>
      <c r="AR1937" s="7">
        <v>90</v>
      </c>
      <c r="AS1937" s="15">
        <v>0.98298800319722102</v>
      </c>
      <c r="AT1937" s="11">
        <v>7562.7006239102884</v>
      </c>
      <c r="AU1937" s="11">
        <v>7562.7006239102884</v>
      </c>
      <c r="AV1937" s="11">
        <v>0</v>
      </c>
      <c r="AW1937" s="11">
        <v>0</v>
      </c>
      <c r="AX1937" s="11">
        <v>7562.7006239102884</v>
      </c>
      <c r="AY1937" s="11">
        <v>7562.7006239102884</v>
      </c>
      <c r="AZ1937" s="13">
        <v>1.294946864154989E-2</v>
      </c>
      <c r="BA1937" s="11">
        <v>7562.7006239102884</v>
      </c>
      <c r="BB1937" s="11">
        <v>7562.7006239102884</v>
      </c>
      <c r="BC1937" s="11"/>
      <c r="BD1937" s="11"/>
      <c r="BE1937" s="11"/>
      <c r="BF1937" s="11">
        <v>0</v>
      </c>
      <c r="BG1937" s="11">
        <v>0</v>
      </c>
      <c r="BH1937" s="11">
        <v>7562.7006239102884</v>
      </c>
      <c r="BI1937" s="11">
        <v>7562.7006239102884</v>
      </c>
      <c r="BJ1937" s="11">
        <v>7562.7006239102884</v>
      </c>
      <c r="BK1937" s="11">
        <v>0</v>
      </c>
      <c r="BL1937" s="11">
        <v>7562.7006239102884</v>
      </c>
    </row>
    <row r="1938" spans="1:64" hidden="1" x14ac:dyDescent="0.25">
      <c r="A1938" s="7">
        <v>501109</v>
      </c>
      <c r="B1938" s="7" t="s">
        <v>216</v>
      </c>
      <c r="C1938" s="9">
        <v>45239</v>
      </c>
      <c r="D1938" s="9">
        <v>47066</v>
      </c>
      <c r="E1938" s="9">
        <v>47066</v>
      </c>
      <c r="F1938" s="7" t="s">
        <v>237</v>
      </c>
      <c r="G1938" s="11">
        <v>1621396.5999999901</v>
      </c>
      <c r="H1938" s="11">
        <v>29709.919999999998</v>
      </c>
      <c r="I1938" s="11" t="s">
        <v>239</v>
      </c>
      <c r="J1938" s="11">
        <v>9892.76</v>
      </c>
      <c r="K1938" s="11" t="s">
        <v>239</v>
      </c>
      <c r="L1938" s="11">
        <v>0</v>
      </c>
      <c r="M1938" s="13">
        <v>7.2065000000000004E-2</v>
      </c>
      <c r="N1938" s="13" t="s">
        <v>247</v>
      </c>
      <c r="O1938" s="13" t="s">
        <v>257</v>
      </c>
      <c r="P1938" s="13">
        <v>0.39539999999999997</v>
      </c>
      <c r="Q1938" s="7" t="s">
        <v>261</v>
      </c>
      <c r="R1938" s="7" t="s">
        <v>262</v>
      </c>
      <c r="S1938" s="7">
        <v>0</v>
      </c>
      <c r="T1938" s="7" t="s">
        <v>268</v>
      </c>
      <c r="U1938" s="7" t="s">
        <v>269</v>
      </c>
      <c r="V1938" s="7">
        <v>1</v>
      </c>
      <c r="W1938" s="9">
        <v>45657</v>
      </c>
      <c r="X1938" s="7">
        <v>47</v>
      </c>
      <c r="Y1938" s="7">
        <v>4</v>
      </c>
      <c r="Z1938" s="11">
        <v>29709.919999999998</v>
      </c>
      <c r="AA1938" s="11">
        <v>118839.67999999999</v>
      </c>
      <c r="AB1938" s="11">
        <v>9892.76</v>
      </c>
      <c r="AC1938" s="11">
        <v>39571.040000000001</v>
      </c>
      <c r="AD1938" s="11">
        <v>0</v>
      </c>
      <c r="AE1938" s="11">
        <v>0</v>
      </c>
      <c r="AF1938" s="11">
        <v>39602.68</v>
      </c>
      <c r="AG1938" s="11">
        <v>0</v>
      </c>
      <c r="AH1938" s="11">
        <v>158410.72</v>
      </c>
      <c r="AI1938" s="11">
        <v>0</v>
      </c>
      <c r="AJ1938" s="11">
        <v>1462985.8799999901</v>
      </c>
      <c r="AK1938" s="11">
        <v>0</v>
      </c>
      <c r="AL1938" s="13">
        <v>1.2777228460723379E-2</v>
      </c>
      <c r="AM1938" s="7">
        <v>4631</v>
      </c>
      <c r="AN1938" s="7" t="s">
        <v>273</v>
      </c>
      <c r="AO1938" s="9">
        <v>45777</v>
      </c>
      <c r="AP1938" s="9">
        <v>45747</v>
      </c>
      <c r="AQ1938" s="7">
        <v>30</v>
      </c>
      <c r="AR1938" s="7">
        <v>120</v>
      </c>
      <c r="AS1938" s="15">
        <v>0.9773818953634934</v>
      </c>
      <c r="AT1938" s="11">
        <v>7224.0002074919576</v>
      </c>
      <c r="AU1938" s="11">
        <v>7224.0002074919576</v>
      </c>
      <c r="AV1938" s="11">
        <v>0</v>
      </c>
      <c r="AW1938" s="11">
        <v>0</v>
      </c>
      <c r="AX1938" s="11">
        <v>7224.0002074919576</v>
      </c>
      <c r="AY1938" s="11">
        <v>7224.0002074919576</v>
      </c>
      <c r="AZ1938" s="13">
        <v>1.2777228460723379E-2</v>
      </c>
      <c r="BA1938" s="11">
        <v>7224.0002074919576</v>
      </c>
      <c r="BB1938" s="11">
        <v>7224.0002074919576</v>
      </c>
      <c r="BC1938" s="11"/>
      <c r="BD1938" s="11"/>
      <c r="BE1938" s="11"/>
      <c r="BF1938" s="11">
        <v>0</v>
      </c>
      <c r="BG1938" s="11">
        <v>0</v>
      </c>
      <c r="BH1938" s="11">
        <v>7224.0002074919576</v>
      </c>
      <c r="BI1938" s="11">
        <v>7224.0002074919576</v>
      </c>
      <c r="BJ1938" s="11">
        <v>7224.0002074919576</v>
      </c>
      <c r="BK1938" s="11">
        <v>0</v>
      </c>
      <c r="BL1938" s="11">
        <v>7224.0002074919576</v>
      </c>
    </row>
    <row r="1939" spans="1:64" hidden="1" x14ac:dyDescent="0.25">
      <c r="A1939" s="7">
        <v>501109</v>
      </c>
      <c r="B1939" s="7" t="s">
        <v>216</v>
      </c>
      <c r="C1939" s="9">
        <v>45239</v>
      </c>
      <c r="D1939" s="9">
        <v>47066</v>
      </c>
      <c r="E1939" s="9">
        <v>47066</v>
      </c>
      <c r="F1939" s="7" t="s">
        <v>237</v>
      </c>
      <c r="G1939" s="11">
        <v>1621396.5999999901</v>
      </c>
      <c r="H1939" s="11">
        <v>29709.919999999998</v>
      </c>
      <c r="I1939" s="11" t="s">
        <v>239</v>
      </c>
      <c r="J1939" s="11">
        <v>9892.76</v>
      </c>
      <c r="K1939" s="11" t="s">
        <v>239</v>
      </c>
      <c r="L1939" s="11">
        <v>0</v>
      </c>
      <c r="M1939" s="13">
        <v>7.2065000000000004E-2</v>
      </c>
      <c r="N1939" s="13" t="s">
        <v>247</v>
      </c>
      <c r="O1939" s="13" t="s">
        <v>257</v>
      </c>
      <c r="P1939" s="13">
        <v>0.39539999999999997</v>
      </c>
      <c r="Q1939" s="7" t="s">
        <v>261</v>
      </c>
      <c r="R1939" s="7" t="s">
        <v>262</v>
      </c>
      <c r="S1939" s="7">
        <v>0</v>
      </c>
      <c r="T1939" s="7" t="s">
        <v>268</v>
      </c>
      <c r="U1939" s="7" t="s">
        <v>269</v>
      </c>
      <c r="V1939" s="7">
        <v>1</v>
      </c>
      <c r="W1939" s="9">
        <v>45657</v>
      </c>
      <c r="X1939" s="7">
        <v>47</v>
      </c>
      <c r="Y1939" s="7">
        <v>5</v>
      </c>
      <c r="Z1939" s="11">
        <v>29709.919999999998</v>
      </c>
      <c r="AA1939" s="11">
        <v>148549.6</v>
      </c>
      <c r="AB1939" s="11">
        <v>9892.76</v>
      </c>
      <c r="AC1939" s="11">
        <v>49463.8</v>
      </c>
      <c r="AD1939" s="11">
        <v>0</v>
      </c>
      <c r="AE1939" s="11">
        <v>0</v>
      </c>
      <c r="AF1939" s="11">
        <v>39602.68</v>
      </c>
      <c r="AG1939" s="11">
        <v>0</v>
      </c>
      <c r="AH1939" s="11">
        <v>198013.4</v>
      </c>
      <c r="AI1939" s="11">
        <v>0</v>
      </c>
      <c r="AJ1939" s="11">
        <v>1423383.1999999899</v>
      </c>
      <c r="AK1939" s="11">
        <v>0</v>
      </c>
      <c r="AL1939" s="13">
        <v>1.26072792372105E-2</v>
      </c>
      <c r="AM1939" s="7">
        <v>4632</v>
      </c>
      <c r="AN1939" s="7" t="s">
        <v>274</v>
      </c>
      <c r="AO1939" s="9">
        <v>45808</v>
      </c>
      <c r="AP1939" s="9">
        <v>45777</v>
      </c>
      <c r="AQ1939" s="7">
        <v>31</v>
      </c>
      <c r="AR1939" s="7">
        <v>151</v>
      </c>
      <c r="AS1939" s="15">
        <v>0.97162250387631077</v>
      </c>
      <c r="AT1939" s="11">
        <v>6894.0977622634382</v>
      </c>
      <c r="AU1939" s="11">
        <v>6894.0977622634382</v>
      </c>
      <c r="AV1939" s="11">
        <v>0</v>
      </c>
      <c r="AW1939" s="11">
        <v>0</v>
      </c>
      <c r="AX1939" s="11">
        <v>6894.0977622634382</v>
      </c>
      <c r="AY1939" s="11">
        <v>6894.0977622634382</v>
      </c>
      <c r="AZ1939" s="13">
        <v>1.26072792372105E-2</v>
      </c>
      <c r="BA1939" s="11">
        <v>6894.0977622634382</v>
      </c>
      <c r="BB1939" s="11">
        <v>6894.0977622634382</v>
      </c>
      <c r="BC1939" s="11"/>
      <c r="BD1939" s="11"/>
      <c r="BE1939" s="11"/>
      <c r="BF1939" s="11">
        <v>0</v>
      </c>
      <c r="BG1939" s="11">
        <v>0</v>
      </c>
      <c r="BH1939" s="11">
        <v>6894.0977622634382</v>
      </c>
      <c r="BI1939" s="11">
        <v>6894.0977622634382</v>
      </c>
      <c r="BJ1939" s="11">
        <v>6894.0977622634382</v>
      </c>
      <c r="BK1939" s="11">
        <v>0</v>
      </c>
      <c r="BL1939" s="11">
        <v>6894.0977622634382</v>
      </c>
    </row>
    <row r="1940" spans="1:64" hidden="1" x14ac:dyDescent="0.25">
      <c r="A1940" s="7">
        <v>501109</v>
      </c>
      <c r="B1940" s="7" t="s">
        <v>216</v>
      </c>
      <c r="C1940" s="9">
        <v>45239</v>
      </c>
      <c r="D1940" s="9">
        <v>47066</v>
      </c>
      <c r="E1940" s="9">
        <v>47066</v>
      </c>
      <c r="F1940" s="7" t="s">
        <v>237</v>
      </c>
      <c r="G1940" s="11">
        <v>1621396.5999999901</v>
      </c>
      <c r="H1940" s="11">
        <v>29709.919999999998</v>
      </c>
      <c r="I1940" s="11" t="s">
        <v>239</v>
      </c>
      <c r="J1940" s="11">
        <v>9892.76</v>
      </c>
      <c r="K1940" s="11" t="s">
        <v>239</v>
      </c>
      <c r="L1940" s="11">
        <v>0</v>
      </c>
      <c r="M1940" s="13">
        <v>7.2065000000000004E-2</v>
      </c>
      <c r="N1940" s="13" t="s">
        <v>247</v>
      </c>
      <c r="O1940" s="13" t="s">
        <v>257</v>
      </c>
      <c r="P1940" s="13">
        <v>0.39539999999999997</v>
      </c>
      <c r="Q1940" s="7" t="s">
        <v>261</v>
      </c>
      <c r="R1940" s="7" t="s">
        <v>262</v>
      </c>
      <c r="S1940" s="7">
        <v>0</v>
      </c>
      <c r="T1940" s="7" t="s">
        <v>268</v>
      </c>
      <c r="U1940" s="7" t="s">
        <v>269</v>
      </c>
      <c r="V1940" s="7">
        <v>1</v>
      </c>
      <c r="W1940" s="9">
        <v>45657</v>
      </c>
      <c r="X1940" s="7">
        <v>47</v>
      </c>
      <c r="Y1940" s="7">
        <v>6</v>
      </c>
      <c r="Z1940" s="11">
        <v>29709.919999999998</v>
      </c>
      <c r="AA1940" s="11">
        <v>178259.52</v>
      </c>
      <c r="AB1940" s="11">
        <v>9892.76</v>
      </c>
      <c r="AC1940" s="11">
        <v>59356.56</v>
      </c>
      <c r="AD1940" s="11">
        <v>0</v>
      </c>
      <c r="AE1940" s="11">
        <v>0</v>
      </c>
      <c r="AF1940" s="11">
        <v>39602.68</v>
      </c>
      <c r="AG1940" s="11">
        <v>0</v>
      </c>
      <c r="AH1940" s="11">
        <v>237616.08</v>
      </c>
      <c r="AI1940" s="11">
        <v>0</v>
      </c>
      <c r="AJ1940" s="11">
        <v>1383780.51999999</v>
      </c>
      <c r="AK1940" s="11">
        <v>0</v>
      </c>
      <c r="AL1940" s="13">
        <v>1.2439590499111921E-2</v>
      </c>
      <c r="AM1940" s="7">
        <v>4633</v>
      </c>
      <c r="AN1940" s="7" t="s">
        <v>275</v>
      </c>
      <c r="AO1940" s="9">
        <v>45838</v>
      </c>
      <c r="AP1940" s="9">
        <v>45808</v>
      </c>
      <c r="AQ1940" s="7">
        <v>30</v>
      </c>
      <c r="AR1940" s="7">
        <v>181</v>
      </c>
      <c r="AS1940" s="15">
        <v>0.96608121495651689</v>
      </c>
      <c r="AT1940" s="11">
        <v>6575.4215258273498</v>
      </c>
      <c r="AU1940" s="11">
        <v>6575.4215258273498</v>
      </c>
      <c r="AV1940" s="11">
        <v>0</v>
      </c>
      <c r="AW1940" s="11">
        <v>0</v>
      </c>
      <c r="AX1940" s="11">
        <v>6575.4215258273498</v>
      </c>
      <c r="AY1940" s="11">
        <v>6575.4215258273498</v>
      </c>
      <c r="AZ1940" s="13">
        <v>1.2439590499111921E-2</v>
      </c>
      <c r="BA1940" s="11">
        <v>6575.4215258273498</v>
      </c>
      <c r="BB1940" s="11">
        <v>6575.4215258273498</v>
      </c>
      <c r="BC1940" s="11"/>
      <c r="BD1940" s="11"/>
      <c r="BE1940" s="11"/>
      <c r="BF1940" s="11">
        <v>0</v>
      </c>
      <c r="BG1940" s="11">
        <v>0</v>
      </c>
      <c r="BH1940" s="11">
        <v>6575.4215258273498</v>
      </c>
      <c r="BI1940" s="11">
        <v>6575.4215258273498</v>
      </c>
      <c r="BJ1940" s="11">
        <v>6575.4215258273498</v>
      </c>
      <c r="BK1940" s="11">
        <v>0</v>
      </c>
      <c r="BL1940" s="11">
        <v>6575.4215258273498</v>
      </c>
    </row>
    <row r="1941" spans="1:64" hidden="1" x14ac:dyDescent="0.25">
      <c r="A1941" s="7">
        <v>501109</v>
      </c>
      <c r="B1941" s="7" t="s">
        <v>216</v>
      </c>
      <c r="C1941" s="9">
        <v>45239</v>
      </c>
      <c r="D1941" s="9">
        <v>47066</v>
      </c>
      <c r="E1941" s="9">
        <v>47066</v>
      </c>
      <c r="F1941" s="7" t="s">
        <v>237</v>
      </c>
      <c r="G1941" s="11">
        <v>1621396.5999999901</v>
      </c>
      <c r="H1941" s="11">
        <v>29709.919999999998</v>
      </c>
      <c r="I1941" s="11" t="s">
        <v>239</v>
      </c>
      <c r="J1941" s="11">
        <v>9892.76</v>
      </c>
      <c r="K1941" s="11" t="s">
        <v>239</v>
      </c>
      <c r="L1941" s="11">
        <v>0</v>
      </c>
      <c r="M1941" s="13">
        <v>7.2065000000000004E-2</v>
      </c>
      <c r="N1941" s="13" t="s">
        <v>247</v>
      </c>
      <c r="O1941" s="13" t="s">
        <v>257</v>
      </c>
      <c r="P1941" s="13">
        <v>0.39539999999999997</v>
      </c>
      <c r="Q1941" s="7" t="s">
        <v>261</v>
      </c>
      <c r="R1941" s="7" t="s">
        <v>262</v>
      </c>
      <c r="S1941" s="7">
        <v>0</v>
      </c>
      <c r="T1941" s="7" t="s">
        <v>268</v>
      </c>
      <c r="U1941" s="7" t="s">
        <v>269</v>
      </c>
      <c r="V1941" s="7">
        <v>1</v>
      </c>
      <c r="W1941" s="9">
        <v>45657</v>
      </c>
      <c r="X1941" s="7">
        <v>47</v>
      </c>
      <c r="Y1941" s="7">
        <v>7</v>
      </c>
      <c r="Z1941" s="11">
        <v>29709.919999999998</v>
      </c>
      <c r="AA1941" s="11">
        <v>207969.44</v>
      </c>
      <c r="AB1941" s="11">
        <v>9892.76</v>
      </c>
      <c r="AC1941" s="11">
        <v>69249.320000000007</v>
      </c>
      <c r="AD1941" s="11">
        <v>0</v>
      </c>
      <c r="AE1941" s="11">
        <v>0</v>
      </c>
      <c r="AF1941" s="11">
        <v>39602.68</v>
      </c>
      <c r="AG1941" s="11">
        <v>0</v>
      </c>
      <c r="AH1941" s="11">
        <v>277218.76</v>
      </c>
      <c r="AI1941" s="11">
        <v>0</v>
      </c>
      <c r="AJ1941" s="11">
        <v>1344177.8399999901</v>
      </c>
      <c r="AK1941" s="11">
        <v>0</v>
      </c>
      <c r="AL1941" s="13">
        <v>1.227413217983386E-2</v>
      </c>
      <c r="AM1941" s="7">
        <v>4634</v>
      </c>
      <c r="AN1941" s="7" t="s">
        <v>276</v>
      </c>
      <c r="AO1941" s="9">
        <v>45869</v>
      </c>
      <c r="AP1941" s="9">
        <v>45838</v>
      </c>
      <c r="AQ1941" s="7">
        <v>31</v>
      </c>
      <c r="AR1941" s="7">
        <v>212</v>
      </c>
      <c r="AS1941" s="15">
        <v>0.96038841467881364</v>
      </c>
      <c r="AT1941" s="11">
        <v>6265.1446821882764</v>
      </c>
      <c r="AU1941" s="11">
        <v>6265.1446821882764</v>
      </c>
      <c r="AV1941" s="11">
        <v>0</v>
      </c>
      <c r="AW1941" s="11">
        <v>0</v>
      </c>
      <c r="AX1941" s="11">
        <v>6265.1446821882764</v>
      </c>
      <c r="AY1941" s="11">
        <v>6265.1446821882764</v>
      </c>
      <c r="AZ1941" s="13">
        <v>1.227413217983386E-2</v>
      </c>
      <c r="BA1941" s="11">
        <v>6265.1446821882764</v>
      </c>
      <c r="BB1941" s="11">
        <v>6265.1446821882764</v>
      </c>
      <c r="BC1941" s="11"/>
      <c r="BD1941" s="11"/>
      <c r="BE1941" s="11"/>
      <c r="BF1941" s="11">
        <v>0</v>
      </c>
      <c r="BG1941" s="11">
        <v>0</v>
      </c>
      <c r="BH1941" s="11">
        <v>6265.1446821882764</v>
      </c>
      <c r="BI1941" s="11">
        <v>6265.1446821882764</v>
      </c>
      <c r="BJ1941" s="11">
        <v>6265.1446821882764</v>
      </c>
      <c r="BK1941" s="11">
        <v>0</v>
      </c>
      <c r="BL1941" s="11">
        <v>6265.1446821882764</v>
      </c>
    </row>
    <row r="1942" spans="1:64" hidden="1" x14ac:dyDescent="0.25">
      <c r="A1942" s="7">
        <v>501109</v>
      </c>
      <c r="B1942" s="7" t="s">
        <v>216</v>
      </c>
      <c r="C1942" s="9">
        <v>45239</v>
      </c>
      <c r="D1942" s="9">
        <v>47066</v>
      </c>
      <c r="E1942" s="9">
        <v>47066</v>
      </c>
      <c r="F1942" s="7" t="s">
        <v>237</v>
      </c>
      <c r="G1942" s="11">
        <v>1621396.5999999901</v>
      </c>
      <c r="H1942" s="11">
        <v>29709.919999999998</v>
      </c>
      <c r="I1942" s="11" t="s">
        <v>239</v>
      </c>
      <c r="J1942" s="11">
        <v>9892.76</v>
      </c>
      <c r="K1942" s="11" t="s">
        <v>239</v>
      </c>
      <c r="L1942" s="11">
        <v>0</v>
      </c>
      <c r="M1942" s="13">
        <v>7.2065000000000004E-2</v>
      </c>
      <c r="N1942" s="13" t="s">
        <v>247</v>
      </c>
      <c r="O1942" s="13" t="s">
        <v>257</v>
      </c>
      <c r="P1942" s="13">
        <v>0.39539999999999997</v>
      </c>
      <c r="Q1942" s="7" t="s">
        <v>261</v>
      </c>
      <c r="R1942" s="7" t="s">
        <v>262</v>
      </c>
      <c r="S1942" s="7">
        <v>0</v>
      </c>
      <c r="T1942" s="7" t="s">
        <v>268</v>
      </c>
      <c r="U1942" s="7" t="s">
        <v>269</v>
      </c>
      <c r="V1942" s="7">
        <v>1</v>
      </c>
      <c r="W1942" s="9">
        <v>45657</v>
      </c>
      <c r="X1942" s="7">
        <v>47</v>
      </c>
      <c r="Y1942" s="7">
        <v>8</v>
      </c>
      <c r="Z1942" s="11">
        <v>29709.919999999998</v>
      </c>
      <c r="AA1942" s="11">
        <v>237679.35999999999</v>
      </c>
      <c r="AB1942" s="11">
        <v>9892.76</v>
      </c>
      <c r="AC1942" s="11">
        <v>79142.080000000002</v>
      </c>
      <c r="AD1942" s="11">
        <v>0</v>
      </c>
      <c r="AE1942" s="11">
        <v>0</v>
      </c>
      <c r="AF1942" s="11">
        <v>39602.68</v>
      </c>
      <c r="AG1942" s="11">
        <v>0</v>
      </c>
      <c r="AH1942" s="11">
        <v>316821.44</v>
      </c>
      <c r="AI1942" s="11">
        <v>0</v>
      </c>
      <c r="AJ1942" s="11">
        <v>1304575.1599999899</v>
      </c>
      <c r="AK1942" s="11">
        <v>0</v>
      </c>
      <c r="AL1942" s="13">
        <v>1.2110874612696439E-2</v>
      </c>
      <c r="AM1942" s="7">
        <v>4635</v>
      </c>
      <c r="AN1942" s="7" t="s">
        <v>277</v>
      </c>
      <c r="AO1942" s="9">
        <v>45900</v>
      </c>
      <c r="AP1942" s="9">
        <v>45869</v>
      </c>
      <c r="AQ1942" s="7">
        <v>31</v>
      </c>
      <c r="AR1942" s="7">
        <v>243</v>
      </c>
      <c r="AS1942" s="15">
        <v>0.95472916020916476</v>
      </c>
      <c r="AT1942" s="11">
        <v>5964.3272622621362</v>
      </c>
      <c r="AU1942" s="11">
        <v>5964.3272622621362</v>
      </c>
      <c r="AV1942" s="11">
        <v>0</v>
      </c>
      <c r="AW1942" s="11">
        <v>0</v>
      </c>
      <c r="AX1942" s="11">
        <v>5964.3272622621362</v>
      </c>
      <c r="AY1942" s="11">
        <v>5964.3272622621362</v>
      </c>
      <c r="AZ1942" s="13">
        <v>1.2110874612696439E-2</v>
      </c>
      <c r="BA1942" s="11">
        <v>5964.3272622621362</v>
      </c>
      <c r="BB1942" s="11">
        <v>5964.3272622621362</v>
      </c>
      <c r="BC1942" s="11"/>
      <c r="BD1942" s="11"/>
      <c r="BE1942" s="11"/>
      <c r="BF1942" s="11">
        <v>0</v>
      </c>
      <c r="BG1942" s="11">
        <v>0</v>
      </c>
      <c r="BH1942" s="11">
        <v>5964.3272622621362</v>
      </c>
      <c r="BI1942" s="11">
        <v>5964.3272622621362</v>
      </c>
      <c r="BJ1942" s="11">
        <v>5964.3272622621362</v>
      </c>
      <c r="BK1942" s="11">
        <v>0</v>
      </c>
      <c r="BL1942" s="11">
        <v>5964.3272622621362</v>
      </c>
    </row>
    <row r="1943" spans="1:64" hidden="1" x14ac:dyDescent="0.25">
      <c r="A1943" s="7">
        <v>501109</v>
      </c>
      <c r="B1943" s="7" t="s">
        <v>216</v>
      </c>
      <c r="C1943" s="9">
        <v>45239</v>
      </c>
      <c r="D1943" s="9">
        <v>47066</v>
      </c>
      <c r="E1943" s="9">
        <v>47066</v>
      </c>
      <c r="F1943" s="7" t="s">
        <v>237</v>
      </c>
      <c r="G1943" s="11">
        <v>1621396.5999999901</v>
      </c>
      <c r="H1943" s="11">
        <v>29709.919999999998</v>
      </c>
      <c r="I1943" s="11" t="s">
        <v>239</v>
      </c>
      <c r="J1943" s="11">
        <v>9892.76</v>
      </c>
      <c r="K1943" s="11" t="s">
        <v>239</v>
      </c>
      <c r="L1943" s="11">
        <v>0</v>
      </c>
      <c r="M1943" s="13">
        <v>7.2065000000000004E-2</v>
      </c>
      <c r="N1943" s="13" t="s">
        <v>247</v>
      </c>
      <c r="O1943" s="13" t="s">
        <v>257</v>
      </c>
      <c r="P1943" s="13">
        <v>0.39539999999999997</v>
      </c>
      <c r="Q1943" s="7" t="s">
        <v>261</v>
      </c>
      <c r="R1943" s="7" t="s">
        <v>262</v>
      </c>
      <c r="S1943" s="7">
        <v>0</v>
      </c>
      <c r="T1943" s="7" t="s">
        <v>268</v>
      </c>
      <c r="U1943" s="7" t="s">
        <v>269</v>
      </c>
      <c r="V1943" s="7">
        <v>1</v>
      </c>
      <c r="W1943" s="9">
        <v>45657</v>
      </c>
      <c r="X1943" s="7">
        <v>47</v>
      </c>
      <c r="Y1943" s="7">
        <v>9</v>
      </c>
      <c r="Z1943" s="11">
        <v>29709.919999999998</v>
      </c>
      <c r="AA1943" s="11">
        <v>267389.28000000003</v>
      </c>
      <c r="AB1943" s="11">
        <v>9892.76</v>
      </c>
      <c r="AC1943" s="11">
        <v>89034.84</v>
      </c>
      <c r="AD1943" s="11">
        <v>0</v>
      </c>
      <c r="AE1943" s="11">
        <v>0</v>
      </c>
      <c r="AF1943" s="11">
        <v>39602.68</v>
      </c>
      <c r="AG1943" s="11">
        <v>0</v>
      </c>
      <c r="AH1943" s="11">
        <v>356424.12</v>
      </c>
      <c r="AI1943" s="11">
        <v>0</v>
      </c>
      <c r="AJ1943" s="11">
        <v>1264972.47999999</v>
      </c>
      <c r="AK1943" s="11">
        <v>0</v>
      </c>
      <c r="AL1943" s="13">
        <v>1.194978852561435E-2</v>
      </c>
      <c r="AM1943" s="7">
        <v>4636</v>
      </c>
      <c r="AN1943" s="7" t="s">
        <v>278</v>
      </c>
      <c r="AO1943" s="9">
        <v>45930</v>
      </c>
      <c r="AP1943" s="9">
        <v>45900</v>
      </c>
      <c r="AQ1943" s="7">
        <v>30</v>
      </c>
      <c r="AR1943" s="7">
        <v>273</v>
      </c>
      <c r="AS1943" s="15">
        <v>0.94928421621521142</v>
      </c>
      <c r="AT1943" s="11">
        <v>5673.8025992729681</v>
      </c>
      <c r="AU1943" s="11">
        <v>5673.8025992729681</v>
      </c>
      <c r="AV1943" s="11">
        <v>0</v>
      </c>
      <c r="AW1943" s="11">
        <v>0</v>
      </c>
      <c r="AX1943" s="11">
        <v>5673.8025992729681</v>
      </c>
      <c r="AY1943" s="11">
        <v>5673.8025992729681</v>
      </c>
      <c r="AZ1943" s="13">
        <v>1.194978852561435E-2</v>
      </c>
      <c r="BA1943" s="11">
        <v>5673.8025992729681</v>
      </c>
      <c r="BB1943" s="11">
        <v>5673.8025992729681</v>
      </c>
      <c r="BC1943" s="11"/>
      <c r="BD1943" s="11"/>
      <c r="BE1943" s="11"/>
      <c r="BF1943" s="11">
        <v>0</v>
      </c>
      <c r="BG1943" s="11">
        <v>0</v>
      </c>
      <c r="BH1943" s="11">
        <v>5673.8025992729681</v>
      </c>
      <c r="BI1943" s="11">
        <v>5673.8025992729681</v>
      </c>
      <c r="BJ1943" s="11">
        <v>5673.8025992729681</v>
      </c>
      <c r="BK1943" s="11">
        <v>0</v>
      </c>
      <c r="BL1943" s="11">
        <v>5673.8025992729681</v>
      </c>
    </row>
    <row r="1944" spans="1:64" hidden="1" x14ac:dyDescent="0.25">
      <c r="A1944" s="7">
        <v>501109</v>
      </c>
      <c r="B1944" s="7" t="s">
        <v>216</v>
      </c>
      <c r="C1944" s="9">
        <v>45239</v>
      </c>
      <c r="D1944" s="9">
        <v>47066</v>
      </c>
      <c r="E1944" s="9">
        <v>47066</v>
      </c>
      <c r="F1944" s="7" t="s">
        <v>237</v>
      </c>
      <c r="G1944" s="11">
        <v>1621396.5999999901</v>
      </c>
      <c r="H1944" s="11">
        <v>29709.919999999998</v>
      </c>
      <c r="I1944" s="11" t="s">
        <v>239</v>
      </c>
      <c r="J1944" s="11">
        <v>9892.76</v>
      </c>
      <c r="K1944" s="11" t="s">
        <v>239</v>
      </c>
      <c r="L1944" s="11">
        <v>0</v>
      </c>
      <c r="M1944" s="13">
        <v>7.2065000000000004E-2</v>
      </c>
      <c r="N1944" s="13" t="s">
        <v>247</v>
      </c>
      <c r="O1944" s="13" t="s">
        <v>257</v>
      </c>
      <c r="P1944" s="13">
        <v>0.39539999999999997</v>
      </c>
      <c r="Q1944" s="7" t="s">
        <v>261</v>
      </c>
      <c r="R1944" s="7" t="s">
        <v>262</v>
      </c>
      <c r="S1944" s="7">
        <v>0</v>
      </c>
      <c r="T1944" s="7" t="s">
        <v>268</v>
      </c>
      <c r="U1944" s="7" t="s">
        <v>269</v>
      </c>
      <c r="V1944" s="7">
        <v>1</v>
      </c>
      <c r="W1944" s="9">
        <v>45657</v>
      </c>
      <c r="X1944" s="7">
        <v>47</v>
      </c>
      <c r="Y1944" s="7">
        <v>10</v>
      </c>
      <c r="Z1944" s="11">
        <v>29709.919999999998</v>
      </c>
      <c r="AA1944" s="11">
        <v>297099.2</v>
      </c>
      <c r="AB1944" s="11">
        <v>9892.76</v>
      </c>
      <c r="AC1944" s="11">
        <v>98927.6</v>
      </c>
      <c r="AD1944" s="11">
        <v>0</v>
      </c>
      <c r="AE1944" s="11">
        <v>0</v>
      </c>
      <c r="AF1944" s="11">
        <v>39602.68</v>
      </c>
      <c r="AG1944" s="11">
        <v>0</v>
      </c>
      <c r="AH1944" s="11">
        <v>396026.8</v>
      </c>
      <c r="AI1944" s="11">
        <v>0</v>
      </c>
      <c r="AJ1944" s="11">
        <v>1225369.79999999</v>
      </c>
      <c r="AK1944" s="11">
        <v>0</v>
      </c>
      <c r="AL1944" s="13">
        <v>1.1790845035849481E-2</v>
      </c>
      <c r="AM1944" s="7">
        <v>4637</v>
      </c>
      <c r="AN1944" s="7" t="s">
        <v>279</v>
      </c>
      <c r="AO1944" s="9">
        <v>45961</v>
      </c>
      <c r="AP1944" s="9">
        <v>45930</v>
      </c>
      <c r="AQ1944" s="7">
        <v>31</v>
      </c>
      <c r="AR1944" s="7">
        <v>304</v>
      </c>
      <c r="AS1944" s="15">
        <v>0.94369039515128295</v>
      </c>
      <c r="AT1944" s="11">
        <v>5391.1113756347249</v>
      </c>
      <c r="AU1944" s="11">
        <v>5391.1113756347249</v>
      </c>
      <c r="AV1944" s="11">
        <v>0</v>
      </c>
      <c r="AW1944" s="11">
        <v>0</v>
      </c>
      <c r="AX1944" s="11">
        <v>5391.1113756347249</v>
      </c>
      <c r="AY1944" s="11">
        <v>5391.1113756347249</v>
      </c>
      <c r="AZ1944" s="13">
        <v>1.1790845035849481E-2</v>
      </c>
      <c r="BA1944" s="11">
        <v>5391.1113756347249</v>
      </c>
      <c r="BB1944" s="11">
        <v>5391.1113756347249</v>
      </c>
      <c r="BC1944" s="11"/>
      <c r="BD1944" s="11"/>
      <c r="BE1944" s="11"/>
      <c r="BF1944" s="11">
        <v>0</v>
      </c>
      <c r="BG1944" s="11">
        <v>0</v>
      </c>
      <c r="BH1944" s="11">
        <v>5391.1113756347249</v>
      </c>
      <c r="BI1944" s="11">
        <v>5391.1113756347249</v>
      </c>
      <c r="BJ1944" s="11">
        <v>5391.1113756347249</v>
      </c>
      <c r="BK1944" s="11">
        <v>0</v>
      </c>
      <c r="BL1944" s="11">
        <v>5391.1113756347249</v>
      </c>
    </row>
    <row r="1945" spans="1:64" hidden="1" x14ac:dyDescent="0.25">
      <c r="A1945" s="7">
        <v>501109</v>
      </c>
      <c r="B1945" s="7" t="s">
        <v>216</v>
      </c>
      <c r="C1945" s="9">
        <v>45239</v>
      </c>
      <c r="D1945" s="9">
        <v>47066</v>
      </c>
      <c r="E1945" s="9">
        <v>47066</v>
      </c>
      <c r="F1945" s="7" t="s">
        <v>237</v>
      </c>
      <c r="G1945" s="11">
        <v>1621396.5999999901</v>
      </c>
      <c r="H1945" s="11">
        <v>29709.919999999998</v>
      </c>
      <c r="I1945" s="11" t="s">
        <v>239</v>
      </c>
      <c r="J1945" s="11">
        <v>9892.76</v>
      </c>
      <c r="K1945" s="11" t="s">
        <v>239</v>
      </c>
      <c r="L1945" s="11">
        <v>0</v>
      </c>
      <c r="M1945" s="13">
        <v>7.2065000000000004E-2</v>
      </c>
      <c r="N1945" s="13" t="s">
        <v>247</v>
      </c>
      <c r="O1945" s="13" t="s">
        <v>257</v>
      </c>
      <c r="P1945" s="13">
        <v>0.39539999999999997</v>
      </c>
      <c r="Q1945" s="7" t="s">
        <v>261</v>
      </c>
      <c r="R1945" s="7" t="s">
        <v>262</v>
      </c>
      <c r="S1945" s="7">
        <v>0</v>
      </c>
      <c r="T1945" s="7" t="s">
        <v>268</v>
      </c>
      <c r="U1945" s="7" t="s">
        <v>269</v>
      </c>
      <c r="V1945" s="7">
        <v>1</v>
      </c>
      <c r="W1945" s="9">
        <v>45657</v>
      </c>
      <c r="X1945" s="7">
        <v>47</v>
      </c>
      <c r="Y1945" s="7">
        <v>11</v>
      </c>
      <c r="Z1945" s="11">
        <v>29709.919999999998</v>
      </c>
      <c r="AA1945" s="11">
        <v>326809.12</v>
      </c>
      <c r="AB1945" s="11">
        <v>9892.76</v>
      </c>
      <c r="AC1945" s="11">
        <v>108820.36</v>
      </c>
      <c r="AD1945" s="11">
        <v>0</v>
      </c>
      <c r="AE1945" s="11">
        <v>0</v>
      </c>
      <c r="AF1945" s="11">
        <v>39602.68</v>
      </c>
      <c r="AG1945" s="11">
        <v>0</v>
      </c>
      <c r="AH1945" s="11">
        <v>435629.48</v>
      </c>
      <c r="AI1945" s="11">
        <v>0</v>
      </c>
      <c r="AJ1945" s="11">
        <v>1185767.1199999901</v>
      </c>
      <c r="AK1945" s="11">
        <v>0</v>
      </c>
      <c r="AL1945" s="13">
        <v>1.1634015644830581E-2</v>
      </c>
      <c r="AM1945" s="7">
        <v>4638</v>
      </c>
      <c r="AN1945" s="7" t="s">
        <v>280</v>
      </c>
      <c r="AO1945" s="9">
        <v>45991</v>
      </c>
      <c r="AP1945" s="9">
        <v>45961</v>
      </c>
      <c r="AQ1945" s="7">
        <v>30</v>
      </c>
      <c r="AR1945" s="7">
        <v>334</v>
      </c>
      <c r="AS1945" s="15">
        <v>0.93830840666346449</v>
      </c>
      <c r="AT1945" s="11">
        <v>5118.1300796247824</v>
      </c>
      <c r="AU1945" s="11">
        <v>5118.1300796247824</v>
      </c>
      <c r="AV1945" s="11">
        <v>0</v>
      </c>
      <c r="AW1945" s="11">
        <v>0</v>
      </c>
      <c r="AX1945" s="11">
        <v>5118.1300796247824</v>
      </c>
      <c r="AY1945" s="11">
        <v>5118.1300796247824</v>
      </c>
      <c r="AZ1945" s="13">
        <v>1.1634015644830581E-2</v>
      </c>
      <c r="BA1945" s="11">
        <v>5118.1300796247824</v>
      </c>
      <c r="BB1945" s="11">
        <v>5118.1300796247824</v>
      </c>
      <c r="BC1945" s="11"/>
      <c r="BD1945" s="11"/>
      <c r="BE1945" s="11"/>
      <c r="BF1945" s="11">
        <v>0</v>
      </c>
      <c r="BG1945" s="11">
        <v>0</v>
      </c>
      <c r="BH1945" s="11">
        <v>5118.1300796247824</v>
      </c>
      <c r="BI1945" s="11">
        <v>5118.1300796247824</v>
      </c>
      <c r="BJ1945" s="11">
        <v>5118.1300796247824</v>
      </c>
      <c r="BK1945" s="11">
        <v>0</v>
      </c>
      <c r="BL1945" s="11">
        <v>5118.1300796247824</v>
      </c>
    </row>
    <row r="1946" spans="1:64" hidden="1" x14ac:dyDescent="0.25">
      <c r="A1946" s="7">
        <v>501109</v>
      </c>
      <c r="B1946" s="7" t="s">
        <v>216</v>
      </c>
      <c r="C1946" s="9">
        <v>45239</v>
      </c>
      <c r="D1946" s="9">
        <v>47066</v>
      </c>
      <c r="E1946" s="9">
        <v>47066</v>
      </c>
      <c r="F1946" s="7" t="s">
        <v>237</v>
      </c>
      <c r="G1946" s="11">
        <v>1621396.5999999901</v>
      </c>
      <c r="H1946" s="11">
        <v>29709.919999999998</v>
      </c>
      <c r="I1946" s="11" t="s">
        <v>239</v>
      </c>
      <c r="J1946" s="11">
        <v>9892.76</v>
      </c>
      <c r="K1946" s="11" t="s">
        <v>239</v>
      </c>
      <c r="L1946" s="11">
        <v>0</v>
      </c>
      <c r="M1946" s="13">
        <v>7.2065000000000004E-2</v>
      </c>
      <c r="N1946" s="13" t="s">
        <v>247</v>
      </c>
      <c r="O1946" s="13" t="s">
        <v>257</v>
      </c>
      <c r="P1946" s="13">
        <v>0.39539999999999997</v>
      </c>
      <c r="Q1946" s="7" t="s">
        <v>261</v>
      </c>
      <c r="R1946" s="7" t="s">
        <v>262</v>
      </c>
      <c r="S1946" s="7">
        <v>0</v>
      </c>
      <c r="T1946" s="7" t="s">
        <v>268</v>
      </c>
      <c r="U1946" s="7" t="s">
        <v>269</v>
      </c>
      <c r="V1946" s="7">
        <v>1</v>
      </c>
      <c r="W1946" s="9">
        <v>45657</v>
      </c>
      <c r="X1946" s="7">
        <v>47</v>
      </c>
      <c r="Y1946" s="7">
        <v>12</v>
      </c>
      <c r="Z1946" s="11">
        <v>29709.919999999998</v>
      </c>
      <c r="AA1946" s="11">
        <v>356519.04</v>
      </c>
      <c r="AB1946" s="11">
        <v>9892.76</v>
      </c>
      <c r="AC1946" s="11">
        <v>118713.12</v>
      </c>
      <c r="AD1946" s="11">
        <v>0</v>
      </c>
      <c r="AE1946" s="11">
        <v>0</v>
      </c>
      <c r="AF1946" s="11">
        <v>39602.68</v>
      </c>
      <c r="AG1946" s="11">
        <v>0</v>
      </c>
      <c r="AH1946" s="11">
        <v>475232.16</v>
      </c>
      <c r="AI1946" s="11">
        <v>0</v>
      </c>
      <c r="AJ1946" s="11">
        <v>1146164.4399999899</v>
      </c>
      <c r="AK1946" s="11">
        <v>0</v>
      </c>
      <c r="AL1946" s="13">
        <v>1.14792722330449E-2</v>
      </c>
      <c r="AM1946" s="7">
        <v>4639</v>
      </c>
      <c r="AN1946" s="7" t="s">
        <v>281</v>
      </c>
      <c r="AO1946" s="9">
        <v>46022</v>
      </c>
      <c r="AP1946" s="9">
        <v>45991</v>
      </c>
      <c r="AQ1946" s="7">
        <v>31</v>
      </c>
      <c r="AR1946" s="7">
        <v>365</v>
      </c>
      <c r="AS1946" s="15">
        <v>0.93277926245143716</v>
      </c>
      <c r="AT1946" s="11">
        <v>4852.6261351106486</v>
      </c>
      <c r="AU1946" s="11">
        <v>4852.6261351106486</v>
      </c>
      <c r="AV1946" s="11">
        <v>0</v>
      </c>
      <c r="AW1946" s="11">
        <v>0</v>
      </c>
      <c r="AX1946" s="11">
        <v>4852.6261351106486</v>
      </c>
      <c r="AY1946" s="11">
        <v>4852.6261351106486</v>
      </c>
      <c r="AZ1946" s="13">
        <v>1.14792722330449E-2</v>
      </c>
      <c r="BA1946" s="11">
        <v>4852.6261351106486</v>
      </c>
      <c r="BB1946" s="11">
        <v>4852.6261351106486</v>
      </c>
      <c r="BC1946" s="11"/>
      <c r="BD1946" s="11"/>
      <c r="BE1946" s="11"/>
      <c r="BF1946" s="11">
        <v>0</v>
      </c>
      <c r="BG1946" s="11">
        <v>0</v>
      </c>
      <c r="BH1946" s="11">
        <v>4852.6261351106486</v>
      </c>
      <c r="BI1946" s="11">
        <v>4852.6261351106486</v>
      </c>
      <c r="BJ1946" s="11">
        <v>4852.6261351106486</v>
      </c>
      <c r="BK1946" s="11">
        <v>0</v>
      </c>
      <c r="BL1946" s="11">
        <v>4852.6261351106486</v>
      </c>
    </row>
    <row r="1947" spans="1:64" hidden="1" x14ac:dyDescent="0.25">
      <c r="A1947" s="7">
        <v>501109</v>
      </c>
      <c r="B1947" s="7" t="s">
        <v>216</v>
      </c>
      <c r="C1947" s="9">
        <v>45239</v>
      </c>
      <c r="D1947" s="9">
        <v>47066</v>
      </c>
      <c r="E1947" s="9">
        <v>47066</v>
      </c>
      <c r="F1947" s="7" t="s">
        <v>237</v>
      </c>
      <c r="G1947" s="11">
        <v>1621396.5999999901</v>
      </c>
      <c r="H1947" s="11">
        <v>29709.919999999998</v>
      </c>
      <c r="I1947" s="11" t="s">
        <v>239</v>
      </c>
      <c r="J1947" s="11">
        <v>9892.76</v>
      </c>
      <c r="K1947" s="11" t="s">
        <v>239</v>
      </c>
      <c r="L1947" s="11">
        <v>0</v>
      </c>
      <c r="M1947" s="13">
        <v>7.2065000000000004E-2</v>
      </c>
      <c r="N1947" s="13" t="s">
        <v>247</v>
      </c>
      <c r="O1947" s="13" t="s">
        <v>257</v>
      </c>
      <c r="P1947" s="13">
        <v>0.39539999999999997</v>
      </c>
      <c r="Q1947" s="7" t="s">
        <v>261</v>
      </c>
      <c r="R1947" s="7" t="s">
        <v>262</v>
      </c>
      <c r="S1947" s="7">
        <v>0</v>
      </c>
      <c r="T1947" s="7" t="s">
        <v>268</v>
      </c>
      <c r="U1947" s="7" t="s">
        <v>269</v>
      </c>
      <c r="V1947" s="7">
        <v>1</v>
      </c>
      <c r="W1947" s="9">
        <v>45657</v>
      </c>
      <c r="X1947" s="7">
        <v>47</v>
      </c>
      <c r="Y1947" s="7">
        <v>13</v>
      </c>
      <c r="Z1947" s="11">
        <v>29709.919999999998</v>
      </c>
      <c r="AA1947" s="11">
        <v>386228.96</v>
      </c>
      <c r="AB1947" s="11">
        <v>9892.76</v>
      </c>
      <c r="AC1947" s="11">
        <v>128605.88</v>
      </c>
      <c r="AD1947" s="11">
        <v>0</v>
      </c>
      <c r="AE1947" s="11">
        <v>0</v>
      </c>
      <c r="AF1947" s="11">
        <v>39602.68</v>
      </c>
      <c r="AG1947" s="11">
        <v>0</v>
      </c>
      <c r="AH1947" s="11">
        <v>514834.84</v>
      </c>
      <c r="AI1947" s="11">
        <v>0</v>
      </c>
      <c r="AJ1947" s="11">
        <v>1106561.75999999</v>
      </c>
      <c r="AK1947" s="11">
        <v>0</v>
      </c>
      <c r="AL1947" s="13">
        <v>6.6760735403955662E-3</v>
      </c>
      <c r="AM1947" s="7">
        <v>4640</v>
      </c>
      <c r="AN1947" s="7" t="s">
        <v>282</v>
      </c>
      <c r="AO1947" s="9">
        <v>46053</v>
      </c>
      <c r="AP1947" s="9">
        <v>46022</v>
      </c>
      <c r="AQ1947" s="7">
        <v>31</v>
      </c>
      <c r="AR1947" s="7">
        <v>396</v>
      </c>
      <c r="AS1947" s="15">
        <v>0.92728269967585464</v>
      </c>
      <c r="AT1947" s="11">
        <v>2708.6044785769182</v>
      </c>
      <c r="AU1947" s="11">
        <v>2708.6044785769182</v>
      </c>
      <c r="AV1947" s="11">
        <v>0</v>
      </c>
      <c r="AW1947" s="11">
        <v>0</v>
      </c>
      <c r="AX1947" s="11">
        <v>2708.6044785769182</v>
      </c>
      <c r="AY1947" s="11">
        <v>2708.6044785769182</v>
      </c>
      <c r="AZ1947" s="13">
        <v>7.3980502134317616E-3</v>
      </c>
      <c r="BA1947" s="11">
        <v>3001.5235481739301</v>
      </c>
      <c r="BB1947" s="11">
        <v>3001.5235481739301</v>
      </c>
      <c r="BC1947" s="11"/>
      <c r="BD1947" s="11"/>
      <c r="BE1947" s="11"/>
      <c r="BF1947" s="11">
        <v>0</v>
      </c>
      <c r="BG1947" s="11">
        <v>0</v>
      </c>
      <c r="BH1947" s="11">
        <v>3001.5235481739301</v>
      </c>
      <c r="BI1947" s="11">
        <v>3001.5235481739301</v>
      </c>
      <c r="BJ1947" s="11">
        <v>3001.5235481739301</v>
      </c>
      <c r="BK1947" s="11">
        <v>0</v>
      </c>
      <c r="BL1947" s="11">
        <v>3001.5235481739301</v>
      </c>
    </row>
    <row r="1948" spans="1:64" hidden="1" x14ac:dyDescent="0.25">
      <c r="A1948" s="7">
        <v>501109</v>
      </c>
      <c r="B1948" s="7" t="s">
        <v>216</v>
      </c>
      <c r="C1948" s="9">
        <v>45239</v>
      </c>
      <c r="D1948" s="9">
        <v>47066</v>
      </c>
      <c r="E1948" s="9">
        <v>47066</v>
      </c>
      <c r="F1948" s="7" t="s">
        <v>237</v>
      </c>
      <c r="G1948" s="11">
        <v>1621396.5999999901</v>
      </c>
      <c r="H1948" s="11">
        <v>29709.919999999998</v>
      </c>
      <c r="I1948" s="11" t="s">
        <v>239</v>
      </c>
      <c r="J1948" s="11">
        <v>9892.76</v>
      </c>
      <c r="K1948" s="11" t="s">
        <v>239</v>
      </c>
      <c r="L1948" s="11">
        <v>0</v>
      </c>
      <c r="M1948" s="13">
        <v>7.2065000000000004E-2</v>
      </c>
      <c r="N1948" s="13" t="s">
        <v>247</v>
      </c>
      <c r="O1948" s="13" t="s">
        <v>257</v>
      </c>
      <c r="P1948" s="13">
        <v>0.39539999999999997</v>
      </c>
      <c r="Q1948" s="7" t="s">
        <v>261</v>
      </c>
      <c r="R1948" s="7" t="s">
        <v>262</v>
      </c>
      <c r="S1948" s="7">
        <v>0</v>
      </c>
      <c r="T1948" s="7" t="s">
        <v>268</v>
      </c>
      <c r="U1948" s="7" t="s">
        <v>269</v>
      </c>
      <c r="V1948" s="7">
        <v>1</v>
      </c>
      <c r="W1948" s="9">
        <v>45657</v>
      </c>
      <c r="X1948" s="7">
        <v>47</v>
      </c>
      <c r="Y1948" s="7">
        <v>14</v>
      </c>
      <c r="Z1948" s="11">
        <v>29709.919999999998</v>
      </c>
      <c r="AA1948" s="11">
        <v>415938.88</v>
      </c>
      <c r="AB1948" s="11">
        <v>9892.76</v>
      </c>
      <c r="AC1948" s="11">
        <v>138498.64000000001</v>
      </c>
      <c r="AD1948" s="11">
        <v>0</v>
      </c>
      <c r="AE1948" s="11">
        <v>0</v>
      </c>
      <c r="AF1948" s="11">
        <v>39602.68</v>
      </c>
      <c r="AG1948" s="11">
        <v>0</v>
      </c>
      <c r="AH1948" s="11">
        <v>554437.52</v>
      </c>
      <c r="AI1948" s="11">
        <v>0</v>
      </c>
      <c r="AJ1948" s="11">
        <v>1066959.0799999901</v>
      </c>
      <c r="AK1948" s="11">
        <v>0</v>
      </c>
      <c r="AL1948" s="13">
        <v>6.6315035824786586E-3</v>
      </c>
      <c r="AM1948" s="7">
        <v>4641</v>
      </c>
      <c r="AN1948" s="7" t="s">
        <v>283</v>
      </c>
      <c r="AO1948" s="9">
        <v>46081</v>
      </c>
      <c r="AP1948" s="9">
        <v>46053</v>
      </c>
      <c r="AQ1948" s="7">
        <v>28</v>
      </c>
      <c r="AR1948" s="7">
        <v>424</v>
      </c>
      <c r="AS1948" s="15">
        <v>0.92234590704928487</v>
      </c>
      <c r="AT1948" s="11">
        <v>2580.419185014714</v>
      </c>
      <c r="AU1948" s="11">
        <v>2580.419185014714</v>
      </c>
      <c r="AV1948" s="11">
        <v>0</v>
      </c>
      <c r="AW1948" s="11">
        <v>0</v>
      </c>
      <c r="AX1948" s="11">
        <v>2580.419185014714</v>
      </c>
      <c r="AY1948" s="11">
        <v>2580.419185014714</v>
      </c>
      <c r="AZ1948" s="13">
        <v>7.3433190664712322E-3</v>
      </c>
      <c r="BA1948" s="11">
        <v>2857.397446164719</v>
      </c>
      <c r="BB1948" s="11">
        <v>2857.397446164719</v>
      </c>
      <c r="BC1948" s="11"/>
      <c r="BD1948" s="11"/>
      <c r="BE1948" s="11"/>
      <c r="BF1948" s="11">
        <v>0</v>
      </c>
      <c r="BG1948" s="11">
        <v>0</v>
      </c>
      <c r="BH1948" s="11">
        <v>2857.397446164719</v>
      </c>
      <c r="BI1948" s="11">
        <v>2857.397446164719</v>
      </c>
      <c r="BJ1948" s="11">
        <v>2857.397446164719</v>
      </c>
      <c r="BK1948" s="11">
        <v>0</v>
      </c>
      <c r="BL1948" s="11">
        <v>2857.397446164719</v>
      </c>
    </row>
    <row r="1949" spans="1:64" hidden="1" x14ac:dyDescent="0.25">
      <c r="A1949" s="7">
        <v>501109</v>
      </c>
      <c r="B1949" s="7" t="s">
        <v>216</v>
      </c>
      <c r="C1949" s="9">
        <v>45239</v>
      </c>
      <c r="D1949" s="9">
        <v>47066</v>
      </c>
      <c r="E1949" s="9">
        <v>47066</v>
      </c>
      <c r="F1949" s="7" t="s">
        <v>237</v>
      </c>
      <c r="G1949" s="11">
        <v>1621396.5999999901</v>
      </c>
      <c r="H1949" s="11">
        <v>29709.919999999998</v>
      </c>
      <c r="I1949" s="11" t="s">
        <v>239</v>
      </c>
      <c r="J1949" s="11">
        <v>9892.76</v>
      </c>
      <c r="K1949" s="11" t="s">
        <v>239</v>
      </c>
      <c r="L1949" s="11">
        <v>0</v>
      </c>
      <c r="M1949" s="13">
        <v>7.2065000000000004E-2</v>
      </c>
      <c r="N1949" s="13" t="s">
        <v>247</v>
      </c>
      <c r="O1949" s="13" t="s">
        <v>257</v>
      </c>
      <c r="P1949" s="13">
        <v>0.39539999999999997</v>
      </c>
      <c r="Q1949" s="7" t="s">
        <v>261</v>
      </c>
      <c r="R1949" s="7" t="s">
        <v>262</v>
      </c>
      <c r="S1949" s="7">
        <v>0</v>
      </c>
      <c r="T1949" s="7" t="s">
        <v>268</v>
      </c>
      <c r="U1949" s="7" t="s">
        <v>269</v>
      </c>
      <c r="V1949" s="7">
        <v>1</v>
      </c>
      <c r="W1949" s="9">
        <v>45657</v>
      </c>
      <c r="X1949" s="7">
        <v>47</v>
      </c>
      <c r="Y1949" s="7">
        <v>15</v>
      </c>
      <c r="Z1949" s="11">
        <v>29709.919999999998</v>
      </c>
      <c r="AA1949" s="11">
        <v>445648.8</v>
      </c>
      <c r="AB1949" s="11">
        <v>9892.76</v>
      </c>
      <c r="AC1949" s="11">
        <v>148391.4</v>
      </c>
      <c r="AD1949" s="11">
        <v>0</v>
      </c>
      <c r="AE1949" s="11">
        <v>0</v>
      </c>
      <c r="AF1949" s="11">
        <v>39602.68</v>
      </c>
      <c r="AG1949" s="11">
        <v>0</v>
      </c>
      <c r="AH1949" s="11">
        <v>594040.19999999995</v>
      </c>
      <c r="AI1949" s="11">
        <v>0</v>
      </c>
      <c r="AJ1949" s="11">
        <v>1027356.39999999</v>
      </c>
      <c r="AK1949" s="11">
        <v>0</v>
      </c>
      <c r="AL1949" s="13">
        <v>6.5872311768787606E-3</v>
      </c>
      <c r="AM1949" s="7">
        <v>4642</v>
      </c>
      <c r="AN1949" s="7" t="s">
        <v>284</v>
      </c>
      <c r="AO1949" s="9">
        <v>46112</v>
      </c>
      <c r="AP1949" s="9">
        <v>46081</v>
      </c>
      <c r="AQ1949" s="7">
        <v>31</v>
      </c>
      <c r="AR1949" s="7">
        <v>455</v>
      </c>
      <c r="AS1949" s="15">
        <v>0.91691082462091478</v>
      </c>
      <c r="AT1949" s="11">
        <v>2453.5098208504551</v>
      </c>
      <c r="AU1949" s="11">
        <v>2453.5098208504551</v>
      </c>
      <c r="AV1949" s="11">
        <v>0</v>
      </c>
      <c r="AW1949" s="11">
        <v>0</v>
      </c>
      <c r="AX1949" s="11">
        <v>2453.5098208504551</v>
      </c>
      <c r="AY1949" s="11">
        <v>2453.5098208504551</v>
      </c>
      <c r="AZ1949" s="13">
        <v>7.2889928232843237E-3</v>
      </c>
      <c r="BA1949" s="11">
        <v>2714.8911273689951</v>
      </c>
      <c r="BB1949" s="11">
        <v>2714.8911273689951</v>
      </c>
      <c r="BC1949" s="11"/>
      <c r="BD1949" s="11"/>
      <c r="BE1949" s="11"/>
      <c r="BF1949" s="11">
        <v>0</v>
      </c>
      <c r="BG1949" s="11">
        <v>0</v>
      </c>
      <c r="BH1949" s="11">
        <v>2714.8911273689951</v>
      </c>
      <c r="BI1949" s="11">
        <v>2714.8911273689951</v>
      </c>
      <c r="BJ1949" s="11">
        <v>2714.8911273689951</v>
      </c>
      <c r="BK1949" s="11">
        <v>0</v>
      </c>
      <c r="BL1949" s="11">
        <v>2714.8911273689951</v>
      </c>
    </row>
    <row r="1950" spans="1:64" hidden="1" x14ac:dyDescent="0.25">
      <c r="A1950" s="7">
        <v>501109</v>
      </c>
      <c r="B1950" s="7" t="s">
        <v>216</v>
      </c>
      <c r="C1950" s="9">
        <v>45239</v>
      </c>
      <c r="D1950" s="9">
        <v>47066</v>
      </c>
      <c r="E1950" s="9">
        <v>47066</v>
      </c>
      <c r="F1950" s="7" t="s">
        <v>237</v>
      </c>
      <c r="G1950" s="11">
        <v>1621396.5999999901</v>
      </c>
      <c r="H1950" s="11">
        <v>29709.919999999998</v>
      </c>
      <c r="I1950" s="11" t="s">
        <v>239</v>
      </c>
      <c r="J1950" s="11">
        <v>9892.76</v>
      </c>
      <c r="K1950" s="11" t="s">
        <v>239</v>
      </c>
      <c r="L1950" s="11">
        <v>0</v>
      </c>
      <c r="M1950" s="13">
        <v>7.2065000000000004E-2</v>
      </c>
      <c r="N1950" s="13" t="s">
        <v>247</v>
      </c>
      <c r="O1950" s="13" t="s">
        <v>257</v>
      </c>
      <c r="P1950" s="13">
        <v>0.39539999999999997</v>
      </c>
      <c r="Q1950" s="7" t="s">
        <v>261</v>
      </c>
      <c r="R1950" s="7" t="s">
        <v>262</v>
      </c>
      <c r="S1950" s="7">
        <v>0</v>
      </c>
      <c r="T1950" s="7" t="s">
        <v>268</v>
      </c>
      <c r="U1950" s="7" t="s">
        <v>269</v>
      </c>
      <c r="V1950" s="7">
        <v>1</v>
      </c>
      <c r="W1950" s="9">
        <v>45657</v>
      </c>
      <c r="X1950" s="7">
        <v>47</v>
      </c>
      <c r="Y1950" s="7">
        <v>16</v>
      </c>
      <c r="Z1950" s="11">
        <v>29709.919999999998</v>
      </c>
      <c r="AA1950" s="11">
        <v>475358.71999999997</v>
      </c>
      <c r="AB1950" s="11">
        <v>9892.76</v>
      </c>
      <c r="AC1950" s="11">
        <v>158284.16</v>
      </c>
      <c r="AD1950" s="11">
        <v>0</v>
      </c>
      <c r="AE1950" s="11">
        <v>0</v>
      </c>
      <c r="AF1950" s="11">
        <v>39602.68</v>
      </c>
      <c r="AG1950" s="11">
        <v>0</v>
      </c>
      <c r="AH1950" s="11">
        <v>633642.88</v>
      </c>
      <c r="AI1950" s="11">
        <v>0</v>
      </c>
      <c r="AJ1950" s="11">
        <v>987753.71999998984</v>
      </c>
      <c r="AK1950" s="11">
        <v>0</v>
      </c>
      <c r="AL1950" s="13">
        <v>6.5432543371142238E-3</v>
      </c>
      <c r="AM1950" s="7">
        <v>4643</v>
      </c>
      <c r="AN1950" s="7" t="s">
        <v>285</v>
      </c>
      <c r="AO1950" s="9">
        <v>46142</v>
      </c>
      <c r="AP1950" s="9">
        <v>46112</v>
      </c>
      <c r="AQ1950" s="7">
        <v>30</v>
      </c>
      <c r="AR1950" s="7">
        <v>485</v>
      </c>
      <c r="AS1950" s="15">
        <v>0.91168156349054696</v>
      </c>
      <c r="AT1950" s="11">
        <v>2329.819699142673</v>
      </c>
      <c r="AU1950" s="11">
        <v>2329.819699142673</v>
      </c>
      <c r="AV1950" s="11">
        <v>0</v>
      </c>
      <c r="AW1950" s="11">
        <v>0</v>
      </c>
      <c r="AX1950" s="11">
        <v>2329.819699142673</v>
      </c>
      <c r="AY1950" s="11">
        <v>2329.819699142673</v>
      </c>
      <c r="AZ1950" s="13">
        <v>7.2350684883722982E-3</v>
      </c>
      <c r="BA1950" s="11">
        <v>2576.1500654566289</v>
      </c>
      <c r="BB1950" s="11">
        <v>2576.1500654566289</v>
      </c>
      <c r="BC1950" s="11"/>
      <c r="BD1950" s="11"/>
      <c r="BE1950" s="11"/>
      <c r="BF1950" s="11">
        <v>0</v>
      </c>
      <c r="BG1950" s="11">
        <v>0</v>
      </c>
      <c r="BH1950" s="11">
        <v>2576.1500654566289</v>
      </c>
      <c r="BI1950" s="11">
        <v>2576.1500654566289</v>
      </c>
      <c r="BJ1950" s="11">
        <v>2576.1500654566289</v>
      </c>
      <c r="BK1950" s="11">
        <v>0</v>
      </c>
      <c r="BL1950" s="11">
        <v>2576.1500654566289</v>
      </c>
    </row>
    <row r="1951" spans="1:64" hidden="1" x14ac:dyDescent="0.25">
      <c r="A1951" s="7">
        <v>501109</v>
      </c>
      <c r="B1951" s="7" t="s">
        <v>216</v>
      </c>
      <c r="C1951" s="9">
        <v>45239</v>
      </c>
      <c r="D1951" s="9">
        <v>47066</v>
      </c>
      <c r="E1951" s="9">
        <v>47066</v>
      </c>
      <c r="F1951" s="7" t="s">
        <v>237</v>
      </c>
      <c r="G1951" s="11">
        <v>1621396.5999999901</v>
      </c>
      <c r="H1951" s="11">
        <v>29709.919999999998</v>
      </c>
      <c r="I1951" s="11" t="s">
        <v>239</v>
      </c>
      <c r="J1951" s="11">
        <v>9892.76</v>
      </c>
      <c r="K1951" s="11" t="s">
        <v>239</v>
      </c>
      <c r="L1951" s="11">
        <v>0</v>
      </c>
      <c r="M1951" s="13">
        <v>7.2065000000000004E-2</v>
      </c>
      <c r="N1951" s="13" t="s">
        <v>247</v>
      </c>
      <c r="O1951" s="13" t="s">
        <v>257</v>
      </c>
      <c r="P1951" s="13">
        <v>0.39539999999999997</v>
      </c>
      <c r="Q1951" s="7" t="s">
        <v>261</v>
      </c>
      <c r="R1951" s="7" t="s">
        <v>262</v>
      </c>
      <c r="S1951" s="7">
        <v>0</v>
      </c>
      <c r="T1951" s="7" t="s">
        <v>268</v>
      </c>
      <c r="U1951" s="7" t="s">
        <v>269</v>
      </c>
      <c r="V1951" s="7">
        <v>1</v>
      </c>
      <c r="W1951" s="9">
        <v>45657</v>
      </c>
      <c r="X1951" s="7">
        <v>47</v>
      </c>
      <c r="Y1951" s="7">
        <v>17</v>
      </c>
      <c r="Z1951" s="11">
        <v>29709.919999999998</v>
      </c>
      <c r="AA1951" s="11">
        <v>505068.64</v>
      </c>
      <c r="AB1951" s="11">
        <v>9892.76</v>
      </c>
      <c r="AC1951" s="11">
        <v>168176.92</v>
      </c>
      <c r="AD1951" s="11">
        <v>0</v>
      </c>
      <c r="AE1951" s="11">
        <v>0</v>
      </c>
      <c r="AF1951" s="11">
        <v>39602.68</v>
      </c>
      <c r="AG1951" s="11">
        <v>0</v>
      </c>
      <c r="AH1951" s="11">
        <v>673245.56</v>
      </c>
      <c r="AI1951" s="11">
        <v>0</v>
      </c>
      <c r="AJ1951" s="11">
        <v>948151.03999998979</v>
      </c>
      <c r="AK1951" s="11">
        <v>0</v>
      </c>
      <c r="AL1951" s="13">
        <v>6.4995710899662376E-3</v>
      </c>
      <c r="AM1951" s="7">
        <v>4644</v>
      </c>
      <c r="AN1951" s="7" t="s">
        <v>286</v>
      </c>
      <c r="AO1951" s="9">
        <v>46173</v>
      </c>
      <c r="AP1951" s="9">
        <v>46142</v>
      </c>
      <c r="AQ1951" s="7">
        <v>31</v>
      </c>
      <c r="AR1951" s="7">
        <v>516</v>
      </c>
      <c r="AS1951" s="15">
        <v>0.90630932254696384</v>
      </c>
      <c r="AT1951" s="11">
        <v>2208.387784876636</v>
      </c>
      <c r="AU1951" s="11">
        <v>2208.387784876636</v>
      </c>
      <c r="AV1951" s="11">
        <v>0</v>
      </c>
      <c r="AW1951" s="11">
        <v>0</v>
      </c>
      <c r="AX1951" s="11">
        <v>2208.387784876636</v>
      </c>
      <c r="AY1951" s="11">
        <v>2208.387784876636</v>
      </c>
      <c r="AZ1951" s="13">
        <v>7.1815430883976914E-3</v>
      </c>
      <c r="BA1951" s="11">
        <v>2440.1044028068441</v>
      </c>
      <c r="BB1951" s="11">
        <v>2440.1044028068441</v>
      </c>
      <c r="BC1951" s="11"/>
      <c r="BD1951" s="11"/>
      <c r="BE1951" s="11"/>
      <c r="BF1951" s="11">
        <v>0</v>
      </c>
      <c r="BG1951" s="11">
        <v>0</v>
      </c>
      <c r="BH1951" s="11">
        <v>2440.1044028068441</v>
      </c>
      <c r="BI1951" s="11">
        <v>2440.1044028068441</v>
      </c>
      <c r="BJ1951" s="11">
        <v>2440.1044028068441</v>
      </c>
      <c r="BK1951" s="11">
        <v>0</v>
      </c>
      <c r="BL1951" s="11">
        <v>2440.1044028068441</v>
      </c>
    </row>
    <row r="1952" spans="1:64" hidden="1" x14ac:dyDescent="0.25">
      <c r="A1952" s="7">
        <v>501109</v>
      </c>
      <c r="B1952" s="7" t="s">
        <v>216</v>
      </c>
      <c r="C1952" s="9">
        <v>45239</v>
      </c>
      <c r="D1952" s="9">
        <v>47066</v>
      </c>
      <c r="E1952" s="9">
        <v>47066</v>
      </c>
      <c r="F1952" s="7" t="s">
        <v>237</v>
      </c>
      <c r="G1952" s="11">
        <v>1621396.5999999901</v>
      </c>
      <c r="H1952" s="11">
        <v>29709.919999999998</v>
      </c>
      <c r="I1952" s="11" t="s">
        <v>239</v>
      </c>
      <c r="J1952" s="11">
        <v>9892.76</v>
      </c>
      <c r="K1952" s="11" t="s">
        <v>239</v>
      </c>
      <c r="L1952" s="11">
        <v>0</v>
      </c>
      <c r="M1952" s="13">
        <v>7.2065000000000004E-2</v>
      </c>
      <c r="N1952" s="13" t="s">
        <v>247</v>
      </c>
      <c r="O1952" s="13" t="s">
        <v>257</v>
      </c>
      <c r="P1952" s="13">
        <v>0.39539999999999997</v>
      </c>
      <c r="Q1952" s="7" t="s">
        <v>261</v>
      </c>
      <c r="R1952" s="7" t="s">
        <v>262</v>
      </c>
      <c r="S1952" s="7">
        <v>0</v>
      </c>
      <c r="T1952" s="7" t="s">
        <v>268</v>
      </c>
      <c r="U1952" s="7" t="s">
        <v>269</v>
      </c>
      <c r="V1952" s="7">
        <v>1</v>
      </c>
      <c r="W1952" s="9">
        <v>45657</v>
      </c>
      <c r="X1952" s="7">
        <v>47</v>
      </c>
      <c r="Y1952" s="7">
        <v>18</v>
      </c>
      <c r="Z1952" s="11">
        <v>29709.919999999998</v>
      </c>
      <c r="AA1952" s="11">
        <v>534778.55999999994</v>
      </c>
      <c r="AB1952" s="11">
        <v>9892.76</v>
      </c>
      <c r="AC1952" s="11">
        <v>178069.68</v>
      </c>
      <c r="AD1952" s="11">
        <v>0</v>
      </c>
      <c r="AE1952" s="11">
        <v>0</v>
      </c>
      <c r="AF1952" s="11">
        <v>39602.68</v>
      </c>
      <c r="AG1952" s="11">
        <v>0</v>
      </c>
      <c r="AH1952" s="11">
        <v>712848.24</v>
      </c>
      <c r="AI1952" s="11">
        <v>0</v>
      </c>
      <c r="AJ1952" s="11">
        <v>908548.35999998986</v>
      </c>
      <c r="AK1952" s="11">
        <v>0</v>
      </c>
      <c r="AL1952" s="13">
        <v>6.4561794753885682E-3</v>
      </c>
      <c r="AM1952" s="7">
        <v>4645</v>
      </c>
      <c r="AN1952" s="7" t="s">
        <v>287</v>
      </c>
      <c r="AO1952" s="9">
        <v>46203</v>
      </c>
      <c r="AP1952" s="9">
        <v>46173</v>
      </c>
      <c r="AQ1952" s="7">
        <v>30</v>
      </c>
      <c r="AR1952" s="7">
        <v>546</v>
      </c>
      <c r="AS1952" s="15">
        <v>0.90114052315532822</v>
      </c>
      <c r="AT1952" s="11">
        <v>2090.0314843924089</v>
      </c>
      <c r="AU1952" s="11">
        <v>2090.0314843924089</v>
      </c>
      <c r="AV1952" s="11">
        <v>0</v>
      </c>
      <c r="AW1952" s="11">
        <v>0</v>
      </c>
      <c r="AX1952" s="11">
        <v>2090.0314843924089</v>
      </c>
      <c r="AY1952" s="11">
        <v>2090.0314843924089</v>
      </c>
      <c r="AZ1952" s="13">
        <v>7.1284136720197733E-3</v>
      </c>
      <c r="BA1952" s="11">
        <v>2307.650997790447</v>
      </c>
      <c r="BB1952" s="11">
        <v>2307.650997790447</v>
      </c>
      <c r="BC1952" s="11"/>
      <c r="BD1952" s="11"/>
      <c r="BE1952" s="11"/>
      <c r="BF1952" s="11">
        <v>0</v>
      </c>
      <c r="BG1952" s="11">
        <v>0</v>
      </c>
      <c r="BH1952" s="11">
        <v>2307.650997790447</v>
      </c>
      <c r="BI1952" s="11">
        <v>2307.650997790447</v>
      </c>
      <c r="BJ1952" s="11">
        <v>2307.650997790447</v>
      </c>
      <c r="BK1952" s="11">
        <v>0</v>
      </c>
      <c r="BL1952" s="11">
        <v>2307.650997790447</v>
      </c>
    </row>
    <row r="1953" spans="1:64" hidden="1" x14ac:dyDescent="0.25">
      <c r="A1953" s="7">
        <v>501109</v>
      </c>
      <c r="B1953" s="7" t="s">
        <v>216</v>
      </c>
      <c r="C1953" s="9">
        <v>45239</v>
      </c>
      <c r="D1953" s="9">
        <v>47066</v>
      </c>
      <c r="E1953" s="9">
        <v>47066</v>
      </c>
      <c r="F1953" s="7" t="s">
        <v>237</v>
      </c>
      <c r="G1953" s="11">
        <v>1621396.5999999901</v>
      </c>
      <c r="H1953" s="11">
        <v>29709.919999999998</v>
      </c>
      <c r="I1953" s="11" t="s">
        <v>239</v>
      </c>
      <c r="J1953" s="11">
        <v>9892.76</v>
      </c>
      <c r="K1953" s="11" t="s">
        <v>239</v>
      </c>
      <c r="L1953" s="11">
        <v>0</v>
      </c>
      <c r="M1953" s="13">
        <v>7.2065000000000004E-2</v>
      </c>
      <c r="N1953" s="13" t="s">
        <v>247</v>
      </c>
      <c r="O1953" s="13" t="s">
        <v>257</v>
      </c>
      <c r="P1953" s="13">
        <v>0.39539999999999997</v>
      </c>
      <c r="Q1953" s="7" t="s">
        <v>261</v>
      </c>
      <c r="R1953" s="7" t="s">
        <v>262</v>
      </c>
      <c r="S1953" s="7">
        <v>0</v>
      </c>
      <c r="T1953" s="7" t="s">
        <v>268</v>
      </c>
      <c r="U1953" s="7" t="s">
        <v>269</v>
      </c>
      <c r="V1953" s="7">
        <v>1</v>
      </c>
      <c r="W1953" s="9">
        <v>45657</v>
      </c>
      <c r="X1953" s="7">
        <v>47</v>
      </c>
      <c r="Y1953" s="7">
        <v>19</v>
      </c>
      <c r="Z1953" s="11">
        <v>29709.919999999998</v>
      </c>
      <c r="AA1953" s="11">
        <v>564488.48</v>
      </c>
      <c r="AB1953" s="11">
        <v>9892.76</v>
      </c>
      <c r="AC1953" s="11">
        <v>187962.44</v>
      </c>
      <c r="AD1953" s="11">
        <v>0</v>
      </c>
      <c r="AE1953" s="11">
        <v>0</v>
      </c>
      <c r="AF1953" s="11">
        <v>39602.68</v>
      </c>
      <c r="AG1953" s="11">
        <v>0</v>
      </c>
      <c r="AH1953" s="11">
        <v>752450.92</v>
      </c>
      <c r="AI1953" s="11">
        <v>0</v>
      </c>
      <c r="AJ1953" s="11">
        <v>868945.67999998981</v>
      </c>
      <c r="AK1953" s="11">
        <v>0</v>
      </c>
      <c r="AL1953" s="13">
        <v>6.4130775464208423E-3</v>
      </c>
      <c r="AM1953" s="7">
        <v>4646</v>
      </c>
      <c r="AN1953" s="7" t="s">
        <v>288</v>
      </c>
      <c r="AO1953" s="9">
        <v>46234</v>
      </c>
      <c r="AP1953" s="9">
        <v>46203</v>
      </c>
      <c r="AQ1953" s="7">
        <v>31</v>
      </c>
      <c r="AR1953" s="7">
        <v>577</v>
      </c>
      <c r="AS1953" s="15">
        <v>0.89583039711100876</v>
      </c>
      <c r="AT1953" s="11">
        <v>1973.88378562908</v>
      </c>
      <c r="AU1953" s="11">
        <v>1973.88378562908</v>
      </c>
      <c r="AV1953" s="11">
        <v>0</v>
      </c>
      <c r="AW1953" s="11">
        <v>0</v>
      </c>
      <c r="AX1953" s="11">
        <v>1973.88378562908</v>
      </c>
      <c r="AY1953" s="11">
        <v>1973.88378562908</v>
      </c>
      <c r="AZ1953" s="13">
        <v>7.0756773097321313E-3</v>
      </c>
      <c r="BA1953" s="11">
        <v>2177.8256403306132</v>
      </c>
      <c r="BB1953" s="11">
        <v>2177.8256403306132</v>
      </c>
      <c r="BC1953" s="11"/>
      <c r="BD1953" s="11"/>
      <c r="BE1953" s="11"/>
      <c r="BF1953" s="11">
        <v>0</v>
      </c>
      <c r="BG1953" s="11">
        <v>0</v>
      </c>
      <c r="BH1953" s="11">
        <v>2177.8256403306132</v>
      </c>
      <c r="BI1953" s="11">
        <v>2177.8256403306132</v>
      </c>
      <c r="BJ1953" s="11">
        <v>2177.8256403306132</v>
      </c>
      <c r="BK1953" s="11">
        <v>0</v>
      </c>
      <c r="BL1953" s="11">
        <v>2177.8256403306132</v>
      </c>
    </row>
    <row r="1954" spans="1:64" hidden="1" x14ac:dyDescent="0.25">
      <c r="A1954" s="7">
        <v>501109</v>
      </c>
      <c r="B1954" s="7" t="s">
        <v>216</v>
      </c>
      <c r="C1954" s="9">
        <v>45239</v>
      </c>
      <c r="D1954" s="9">
        <v>47066</v>
      </c>
      <c r="E1954" s="9">
        <v>47066</v>
      </c>
      <c r="F1954" s="7" t="s">
        <v>237</v>
      </c>
      <c r="G1954" s="11">
        <v>1621396.5999999901</v>
      </c>
      <c r="H1954" s="11">
        <v>29709.919999999998</v>
      </c>
      <c r="I1954" s="11" t="s">
        <v>239</v>
      </c>
      <c r="J1954" s="11">
        <v>9892.76</v>
      </c>
      <c r="K1954" s="11" t="s">
        <v>239</v>
      </c>
      <c r="L1954" s="11">
        <v>0</v>
      </c>
      <c r="M1954" s="13">
        <v>7.2065000000000004E-2</v>
      </c>
      <c r="N1954" s="13" t="s">
        <v>247</v>
      </c>
      <c r="O1954" s="13" t="s">
        <v>257</v>
      </c>
      <c r="P1954" s="13">
        <v>0.39539999999999997</v>
      </c>
      <c r="Q1954" s="7" t="s">
        <v>261</v>
      </c>
      <c r="R1954" s="7" t="s">
        <v>262</v>
      </c>
      <c r="S1954" s="7">
        <v>0</v>
      </c>
      <c r="T1954" s="7" t="s">
        <v>268</v>
      </c>
      <c r="U1954" s="7" t="s">
        <v>269</v>
      </c>
      <c r="V1954" s="7">
        <v>1</v>
      </c>
      <c r="W1954" s="9">
        <v>45657</v>
      </c>
      <c r="X1954" s="7">
        <v>47</v>
      </c>
      <c r="Y1954" s="7">
        <v>20</v>
      </c>
      <c r="Z1954" s="11">
        <v>29709.919999999998</v>
      </c>
      <c r="AA1954" s="11">
        <v>594198.39999999991</v>
      </c>
      <c r="AB1954" s="11">
        <v>9892.76</v>
      </c>
      <c r="AC1954" s="11">
        <v>197855.2</v>
      </c>
      <c r="AD1954" s="11">
        <v>0</v>
      </c>
      <c r="AE1954" s="11">
        <v>0</v>
      </c>
      <c r="AF1954" s="11">
        <v>39602.68</v>
      </c>
      <c r="AG1954" s="11">
        <v>0</v>
      </c>
      <c r="AH1954" s="11">
        <v>792053.6</v>
      </c>
      <c r="AI1954" s="11">
        <v>0</v>
      </c>
      <c r="AJ1954" s="11">
        <v>829342.99999998987</v>
      </c>
      <c r="AK1954" s="11">
        <v>0</v>
      </c>
      <c r="AL1954" s="13">
        <v>6.3702633691007371E-3</v>
      </c>
      <c r="AM1954" s="7">
        <v>4647</v>
      </c>
      <c r="AN1954" s="7" t="s">
        <v>289</v>
      </c>
      <c r="AO1954" s="9">
        <v>46265</v>
      </c>
      <c r="AP1954" s="9">
        <v>46234</v>
      </c>
      <c r="AQ1954" s="7">
        <v>31</v>
      </c>
      <c r="AR1954" s="7">
        <v>608</v>
      </c>
      <c r="AS1954" s="15">
        <v>0.89055156190078455</v>
      </c>
      <c r="AT1954" s="11">
        <v>1860.318504535403</v>
      </c>
      <c r="AU1954" s="11">
        <v>1860.318504535403</v>
      </c>
      <c r="AV1954" s="11">
        <v>0</v>
      </c>
      <c r="AW1954" s="11">
        <v>0</v>
      </c>
      <c r="AX1954" s="11">
        <v>1860.318504535403</v>
      </c>
      <c r="AY1954" s="11">
        <v>1860.318504535403</v>
      </c>
      <c r="AZ1954" s="13">
        <v>7.0233310937006799E-3</v>
      </c>
      <c r="BA1954" s="11">
        <v>2051.0349478587818</v>
      </c>
      <c r="BB1954" s="11">
        <v>2051.0349478587818</v>
      </c>
      <c r="BC1954" s="11"/>
      <c r="BD1954" s="11"/>
      <c r="BE1954" s="11"/>
      <c r="BF1954" s="11">
        <v>0</v>
      </c>
      <c r="BG1954" s="11">
        <v>0</v>
      </c>
      <c r="BH1954" s="11">
        <v>2051.0349478587818</v>
      </c>
      <c r="BI1954" s="11">
        <v>2051.0349478587818</v>
      </c>
      <c r="BJ1954" s="11">
        <v>2051.0349478587818</v>
      </c>
      <c r="BK1954" s="11">
        <v>0</v>
      </c>
      <c r="BL1954" s="11">
        <v>2051.0349478587818</v>
      </c>
    </row>
    <row r="1955" spans="1:64" hidden="1" x14ac:dyDescent="0.25">
      <c r="A1955" s="7">
        <v>501109</v>
      </c>
      <c r="B1955" s="7" t="s">
        <v>216</v>
      </c>
      <c r="C1955" s="9">
        <v>45239</v>
      </c>
      <c r="D1955" s="9">
        <v>47066</v>
      </c>
      <c r="E1955" s="9">
        <v>47066</v>
      </c>
      <c r="F1955" s="7" t="s">
        <v>237</v>
      </c>
      <c r="G1955" s="11">
        <v>1621396.5999999901</v>
      </c>
      <c r="H1955" s="11">
        <v>29709.919999999998</v>
      </c>
      <c r="I1955" s="11" t="s">
        <v>239</v>
      </c>
      <c r="J1955" s="11">
        <v>9892.76</v>
      </c>
      <c r="K1955" s="11" t="s">
        <v>239</v>
      </c>
      <c r="L1955" s="11">
        <v>0</v>
      </c>
      <c r="M1955" s="13">
        <v>7.2065000000000004E-2</v>
      </c>
      <c r="N1955" s="13" t="s">
        <v>247</v>
      </c>
      <c r="O1955" s="13" t="s">
        <v>257</v>
      </c>
      <c r="P1955" s="13">
        <v>0.39539999999999997</v>
      </c>
      <c r="Q1955" s="7" t="s">
        <v>261</v>
      </c>
      <c r="R1955" s="7" t="s">
        <v>262</v>
      </c>
      <c r="S1955" s="7">
        <v>0</v>
      </c>
      <c r="T1955" s="7" t="s">
        <v>268</v>
      </c>
      <c r="U1955" s="7" t="s">
        <v>269</v>
      </c>
      <c r="V1955" s="7">
        <v>1</v>
      </c>
      <c r="W1955" s="9">
        <v>45657</v>
      </c>
      <c r="X1955" s="7">
        <v>47</v>
      </c>
      <c r="Y1955" s="7">
        <v>21</v>
      </c>
      <c r="Z1955" s="11">
        <v>29709.919999999998</v>
      </c>
      <c r="AA1955" s="11">
        <v>623908.31999999995</v>
      </c>
      <c r="AB1955" s="11">
        <v>9892.76</v>
      </c>
      <c r="AC1955" s="11">
        <v>207747.96</v>
      </c>
      <c r="AD1955" s="11">
        <v>0</v>
      </c>
      <c r="AE1955" s="11">
        <v>0</v>
      </c>
      <c r="AF1955" s="11">
        <v>39602.68</v>
      </c>
      <c r="AG1955" s="11">
        <v>0</v>
      </c>
      <c r="AH1955" s="11">
        <v>831656.28</v>
      </c>
      <c r="AI1955" s="11">
        <v>0</v>
      </c>
      <c r="AJ1955" s="11">
        <v>789740.31999998982</v>
      </c>
      <c r="AK1955" s="11">
        <v>0</v>
      </c>
      <c r="AL1955" s="13">
        <v>6.3277350223769346E-3</v>
      </c>
      <c r="AM1955" s="7">
        <v>4648</v>
      </c>
      <c r="AN1955" s="7" t="s">
        <v>290</v>
      </c>
      <c r="AO1955" s="9">
        <v>46295</v>
      </c>
      <c r="AP1955" s="9">
        <v>46265</v>
      </c>
      <c r="AQ1955" s="7">
        <v>30</v>
      </c>
      <c r="AR1955" s="7">
        <v>638</v>
      </c>
      <c r="AS1955" s="15">
        <v>0.88547263105801544</v>
      </c>
      <c r="AT1955" s="11">
        <v>1749.6226934685219</v>
      </c>
      <c r="AU1955" s="11">
        <v>1749.6226934685219</v>
      </c>
      <c r="AV1955" s="11">
        <v>0</v>
      </c>
      <c r="AW1955" s="11">
        <v>0</v>
      </c>
      <c r="AX1955" s="11">
        <v>1749.6226934685219</v>
      </c>
      <c r="AY1955" s="11">
        <v>1749.6226934685219</v>
      </c>
      <c r="AZ1955" s="13">
        <v>6.971372137603904E-3</v>
      </c>
      <c r="BA1955" s="11">
        <v>1927.5887586051599</v>
      </c>
      <c r="BB1955" s="11">
        <v>1927.5887586051599</v>
      </c>
      <c r="BC1955" s="11"/>
      <c r="BD1955" s="11"/>
      <c r="BE1955" s="11"/>
      <c r="BF1955" s="11">
        <v>0</v>
      </c>
      <c r="BG1955" s="11">
        <v>0</v>
      </c>
      <c r="BH1955" s="11">
        <v>1927.5887586051599</v>
      </c>
      <c r="BI1955" s="11">
        <v>1927.5887586051599</v>
      </c>
      <c r="BJ1955" s="11">
        <v>1927.5887586051599</v>
      </c>
      <c r="BK1955" s="11">
        <v>0</v>
      </c>
      <c r="BL1955" s="11">
        <v>1927.5887586051599</v>
      </c>
    </row>
    <row r="1956" spans="1:64" hidden="1" x14ac:dyDescent="0.25">
      <c r="A1956" s="7">
        <v>501109</v>
      </c>
      <c r="B1956" s="7" t="s">
        <v>216</v>
      </c>
      <c r="C1956" s="9">
        <v>45239</v>
      </c>
      <c r="D1956" s="9">
        <v>47066</v>
      </c>
      <c r="E1956" s="9">
        <v>47066</v>
      </c>
      <c r="F1956" s="7" t="s">
        <v>237</v>
      </c>
      <c r="G1956" s="11">
        <v>1621396.5999999901</v>
      </c>
      <c r="H1956" s="11">
        <v>29709.919999999998</v>
      </c>
      <c r="I1956" s="11" t="s">
        <v>239</v>
      </c>
      <c r="J1956" s="11">
        <v>9892.76</v>
      </c>
      <c r="K1956" s="11" t="s">
        <v>239</v>
      </c>
      <c r="L1956" s="11">
        <v>0</v>
      </c>
      <c r="M1956" s="13">
        <v>7.2065000000000004E-2</v>
      </c>
      <c r="N1956" s="13" t="s">
        <v>247</v>
      </c>
      <c r="O1956" s="13" t="s">
        <v>257</v>
      </c>
      <c r="P1956" s="13">
        <v>0.39539999999999997</v>
      </c>
      <c r="Q1956" s="7" t="s">
        <v>261</v>
      </c>
      <c r="R1956" s="7" t="s">
        <v>262</v>
      </c>
      <c r="S1956" s="7">
        <v>0</v>
      </c>
      <c r="T1956" s="7" t="s">
        <v>268</v>
      </c>
      <c r="U1956" s="7" t="s">
        <v>269</v>
      </c>
      <c r="V1956" s="7">
        <v>1</v>
      </c>
      <c r="W1956" s="9">
        <v>45657</v>
      </c>
      <c r="X1956" s="7">
        <v>47</v>
      </c>
      <c r="Y1956" s="7">
        <v>22</v>
      </c>
      <c r="Z1956" s="11">
        <v>29709.919999999998</v>
      </c>
      <c r="AA1956" s="11">
        <v>653618.24</v>
      </c>
      <c r="AB1956" s="11">
        <v>9892.76</v>
      </c>
      <c r="AC1956" s="11">
        <v>217640.72</v>
      </c>
      <c r="AD1956" s="11">
        <v>0</v>
      </c>
      <c r="AE1956" s="11">
        <v>0</v>
      </c>
      <c r="AF1956" s="11">
        <v>39602.68</v>
      </c>
      <c r="AG1956" s="11">
        <v>0</v>
      </c>
      <c r="AH1956" s="11">
        <v>871258.96</v>
      </c>
      <c r="AI1956" s="11">
        <v>0</v>
      </c>
      <c r="AJ1956" s="11">
        <v>750137.63999998989</v>
      </c>
      <c r="AK1956" s="11">
        <v>0</v>
      </c>
      <c r="AL1956" s="13">
        <v>6.2854905980234133E-3</v>
      </c>
      <c r="AM1956" s="7">
        <v>4649</v>
      </c>
      <c r="AN1956" s="7" t="s">
        <v>291</v>
      </c>
      <c r="AO1956" s="9">
        <v>46326</v>
      </c>
      <c r="AP1956" s="9">
        <v>46295</v>
      </c>
      <c r="AQ1956" s="7">
        <v>31</v>
      </c>
      <c r="AR1956" s="7">
        <v>669</v>
      </c>
      <c r="AS1956" s="15">
        <v>0.88025483077171907</v>
      </c>
      <c r="AT1956" s="11">
        <v>1641.0628759566421</v>
      </c>
      <c r="AU1956" s="11">
        <v>1641.0628759566421</v>
      </c>
      <c r="AV1956" s="11">
        <v>0</v>
      </c>
      <c r="AW1956" s="11">
        <v>0</v>
      </c>
      <c r="AX1956" s="11">
        <v>1641.0628759566421</v>
      </c>
      <c r="AY1956" s="11">
        <v>1641.0628759566421</v>
      </c>
      <c r="AZ1956" s="13">
        <v>6.9197975764733188E-3</v>
      </c>
      <c r="BA1956" s="11">
        <v>1806.672483999283</v>
      </c>
      <c r="BB1956" s="11">
        <v>1806.672483999283</v>
      </c>
      <c r="BC1956" s="11"/>
      <c r="BD1956" s="11"/>
      <c r="BE1956" s="11"/>
      <c r="BF1956" s="11">
        <v>0</v>
      </c>
      <c r="BG1956" s="11">
        <v>0</v>
      </c>
      <c r="BH1956" s="11">
        <v>1806.672483999283</v>
      </c>
      <c r="BI1956" s="11">
        <v>1806.672483999283</v>
      </c>
      <c r="BJ1956" s="11">
        <v>1806.672483999283</v>
      </c>
      <c r="BK1956" s="11">
        <v>0</v>
      </c>
      <c r="BL1956" s="11">
        <v>1806.672483999283</v>
      </c>
    </row>
    <row r="1957" spans="1:64" hidden="1" x14ac:dyDescent="0.25">
      <c r="A1957" s="7">
        <v>501109</v>
      </c>
      <c r="B1957" s="7" t="s">
        <v>216</v>
      </c>
      <c r="C1957" s="9">
        <v>45239</v>
      </c>
      <c r="D1957" s="9">
        <v>47066</v>
      </c>
      <c r="E1957" s="9">
        <v>47066</v>
      </c>
      <c r="F1957" s="7" t="s">
        <v>237</v>
      </c>
      <c r="G1957" s="11">
        <v>1621396.5999999901</v>
      </c>
      <c r="H1957" s="11">
        <v>29709.919999999998</v>
      </c>
      <c r="I1957" s="11" t="s">
        <v>239</v>
      </c>
      <c r="J1957" s="11">
        <v>9892.76</v>
      </c>
      <c r="K1957" s="11" t="s">
        <v>239</v>
      </c>
      <c r="L1957" s="11">
        <v>0</v>
      </c>
      <c r="M1957" s="13">
        <v>7.2065000000000004E-2</v>
      </c>
      <c r="N1957" s="13" t="s">
        <v>247</v>
      </c>
      <c r="O1957" s="13" t="s">
        <v>257</v>
      </c>
      <c r="P1957" s="13">
        <v>0.39539999999999997</v>
      </c>
      <c r="Q1957" s="7" t="s">
        <v>261</v>
      </c>
      <c r="R1957" s="7" t="s">
        <v>262</v>
      </c>
      <c r="S1957" s="7">
        <v>0</v>
      </c>
      <c r="T1957" s="7" t="s">
        <v>268</v>
      </c>
      <c r="U1957" s="7" t="s">
        <v>269</v>
      </c>
      <c r="V1957" s="7">
        <v>1</v>
      </c>
      <c r="W1957" s="9">
        <v>45657</v>
      </c>
      <c r="X1957" s="7">
        <v>47</v>
      </c>
      <c r="Y1957" s="7">
        <v>23</v>
      </c>
      <c r="Z1957" s="11">
        <v>29709.919999999998</v>
      </c>
      <c r="AA1957" s="11">
        <v>683328.15999999992</v>
      </c>
      <c r="AB1957" s="11">
        <v>9892.76</v>
      </c>
      <c r="AC1957" s="11">
        <v>227533.48</v>
      </c>
      <c r="AD1957" s="11">
        <v>0</v>
      </c>
      <c r="AE1957" s="11">
        <v>0</v>
      </c>
      <c r="AF1957" s="11">
        <v>39602.68</v>
      </c>
      <c r="AG1957" s="11">
        <v>0</v>
      </c>
      <c r="AH1957" s="11">
        <v>910861.64</v>
      </c>
      <c r="AI1957" s="11">
        <v>0</v>
      </c>
      <c r="AJ1957" s="11">
        <v>710534.95999998983</v>
      </c>
      <c r="AK1957" s="11">
        <v>0</v>
      </c>
      <c r="AL1957" s="13">
        <v>6.2435282005534054E-3</v>
      </c>
      <c r="AM1957" s="7">
        <v>4650</v>
      </c>
      <c r="AN1957" s="7" t="s">
        <v>292</v>
      </c>
      <c r="AO1957" s="9">
        <v>46356</v>
      </c>
      <c r="AP1957" s="9">
        <v>46326</v>
      </c>
      <c r="AQ1957" s="7">
        <v>30</v>
      </c>
      <c r="AR1957" s="7">
        <v>699</v>
      </c>
      <c r="AS1957" s="15">
        <v>0.87523462351952941</v>
      </c>
      <c r="AT1957" s="11">
        <v>1535.241435789831</v>
      </c>
      <c r="AU1957" s="11">
        <v>1535.241435789831</v>
      </c>
      <c r="AV1957" s="11">
        <v>0</v>
      </c>
      <c r="AW1957" s="11">
        <v>0</v>
      </c>
      <c r="AX1957" s="11">
        <v>1535.241435789831</v>
      </c>
      <c r="AY1957" s="11">
        <v>1535.241435789831</v>
      </c>
      <c r="AZ1957" s="13">
        <v>6.8686045665359297E-3</v>
      </c>
      <c r="BA1957" s="11">
        <v>1688.943494427805</v>
      </c>
      <c r="BB1957" s="11">
        <v>1688.943494427805</v>
      </c>
      <c r="BC1957" s="11"/>
      <c r="BD1957" s="11"/>
      <c r="BE1957" s="11"/>
      <c r="BF1957" s="11">
        <v>0</v>
      </c>
      <c r="BG1957" s="11">
        <v>0</v>
      </c>
      <c r="BH1957" s="11">
        <v>1688.943494427805</v>
      </c>
      <c r="BI1957" s="11">
        <v>1688.943494427805</v>
      </c>
      <c r="BJ1957" s="11">
        <v>1688.943494427805</v>
      </c>
      <c r="BK1957" s="11">
        <v>0</v>
      </c>
      <c r="BL1957" s="11">
        <v>1688.943494427805</v>
      </c>
    </row>
    <row r="1958" spans="1:64" hidden="1" x14ac:dyDescent="0.25">
      <c r="A1958" s="7">
        <v>501109</v>
      </c>
      <c r="B1958" s="7" t="s">
        <v>216</v>
      </c>
      <c r="C1958" s="9">
        <v>45239</v>
      </c>
      <c r="D1958" s="9">
        <v>47066</v>
      </c>
      <c r="E1958" s="9">
        <v>47066</v>
      </c>
      <c r="F1958" s="7" t="s">
        <v>237</v>
      </c>
      <c r="G1958" s="11">
        <v>1621396.5999999901</v>
      </c>
      <c r="H1958" s="11">
        <v>29709.919999999998</v>
      </c>
      <c r="I1958" s="11" t="s">
        <v>239</v>
      </c>
      <c r="J1958" s="11">
        <v>9892.76</v>
      </c>
      <c r="K1958" s="11" t="s">
        <v>239</v>
      </c>
      <c r="L1958" s="11">
        <v>0</v>
      </c>
      <c r="M1958" s="13">
        <v>7.2065000000000004E-2</v>
      </c>
      <c r="N1958" s="13" t="s">
        <v>247</v>
      </c>
      <c r="O1958" s="13" t="s">
        <v>257</v>
      </c>
      <c r="P1958" s="13">
        <v>0.39539999999999997</v>
      </c>
      <c r="Q1958" s="7" t="s">
        <v>261</v>
      </c>
      <c r="R1958" s="7" t="s">
        <v>262</v>
      </c>
      <c r="S1958" s="7">
        <v>0</v>
      </c>
      <c r="T1958" s="7" t="s">
        <v>268</v>
      </c>
      <c r="U1958" s="7" t="s">
        <v>269</v>
      </c>
      <c r="V1958" s="7">
        <v>1</v>
      </c>
      <c r="W1958" s="9">
        <v>45657</v>
      </c>
      <c r="X1958" s="7">
        <v>47</v>
      </c>
      <c r="Y1958" s="7">
        <v>24</v>
      </c>
      <c r="Z1958" s="11">
        <v>29709.919999999998</v>
      </c>
      <c r="AA1958" s="11">
        <v>713038.08</v>
      </c>
      <c r="AB1958" s="11">
        <v>9892.76</v>
      </c>
      <c r="AC1958" s="11">
        <v>237426.24</v>
      </c>
      <c r="AD1958" s="11">
        <v>0</v>
      </c>
      <c r="AE1958" s="11">
        <v>0</v>
      </c>
      <c r="AF1958" s="11">
        <v>39602.68</v>
      </c>
      <c r="AG1958" s="11">
        <v>0</v>
      </c>
      <c r="AH1958" s="11">
        <v>950464.32000000007</v>
      </c>
      <c r="AI1958" s="11">
        <v>0</v>
      </c>
      <c r="AJ1958" s="11">
        <v>670932.27999998978</v>
      </c>
      <c r="AK1958" s="11">
        <v>0</v>
      </c>
      <c r="AL1958" s="13">
        <v>6.2018459471351317E-3</v>
      </c>
      <c r="AM1958" s="7">
        <v>4651</v>
      </c>
      <c r="AN1958" s="7" t="s">
        <v>293</v>
      </c>
      <c r="AO1958" s="9">
        <v>46387</v>
      </c>
      <c r="AP1958" s="9">
        <v>46356</v>
      </c>
      <c r="AQ1958" s="7">
        <v>31</v>
      </c>
      <c r="AR1958" s="7">
        <v>730</v>
      </c>
      <c r="AS1958" s="15">
        <v>0.87007715245944706</v>
      </c>
      <c r="AT1958" s="11">
        <v>1431.5090270234391</v>
      </c>
      <c r="AU1958" s="11">
        <v>1431.5090270234391</v>
      </c>
      <c r="AV1958" s="11">
        <v>0</v>
      </c>
      <c r="AW1958" s="11">
        <v>0</v>
      </c>
      <c r="AX1958" s="11">
        <v>1431.5090270234391</v>
      </c>
      <c r="AY1958" s="11">
        <v>1431.5090270234391</v>
      </c>
      <c r="AZ1958" s="13">
        <v>6.8177902850563576E-3</v>
      </c>
      <c r="BA1958" s="11">
        <v>1573.681194373954</v>
      </c>
      <c r="BB1958" s="11">
        <v>1573.681194373954</v>
      </c>
      <c r="BC1958" s="11"/>
      <c r="BD1958" s="11"/>
      <c r="BE1958" s="11"/>
      <c r="BF1958" s="11">
        <v>0</v>
      </c>
      <c r="BG1958" s="11">
        <v>0</v>
      </c>
      <c r="BH1958" s="11">
        <v>1573.681194373954</v>
      </c>
      <c r="BI1958" s="11">
        <v>1573.681194373954</v>
      </c>
      <c r="BJ1958" s="11">
        <v>1573.681194373954</v>
      </c>
      <c r="BK1958" s="11">
        <v>0</v>
      </c>
      <c r="BL1958" s="11">
        <v>1573.681194373954</v>
      </c>
    </row>
    <row r="1959" spans="1:64" hidden="1" x14ac:dyDescent="0.25">
      <c r="A1959" s="7">
        <v>501109</v>
      </c>
      <c r="B1959" s="7" t="s">
        <v>216</v>
      </c>
      <c r="C1959" s="9">
        <v>45239</v>
      </c>
      <c r="D1959" s="9">
        <v>47066</v>
      </c>
      <c r="E1959" s="9">
        <v>47066</v>
      </c>
      <c r="F1959" s="7" t="s">
        <v>237</v>
      </c>
      <c r="G1959" s="11">
        <v>1621396.5999999901</v>
      </c>
      <c r="H1959" s="11">
        <v>29709.919999999998</v>
      </c>
      <c r="I1959" s="11" t="s">
        <v>239</v>
      </c>
      <c r="J1959" s="11">
        <v>9892.76</v>
      </c>
      <c r="K1959" s="11" t="s">
        <v>239</v>
      </c>
      <c r="L1959" s="11">
        <v>0</v>
      </c>
      <c r="M1959" s="13">
        <v>7.2065000000000004E-2</v>
      </c>
      <c r="N1959" s="13" t="s">
        <v>247</v>
      </c>
      <c r="O1959" s="13" t="s">
        <v>257</v>
      </c>
      <c r="P1959" s="13">
        <v>0.39539999999999997</v>
      </c>
      <c r="Q1959" s="7" t="s">
        <v>261</v>
      </c>
      <c r="R1959" s="7" t="s">
        <v>262</v>
      </c>
      <c r="S1959" s="7">
        <v>0</v>
      </c>
      <c r="T1959" s="7" t="s">
        <v>268</v>
      </c>
      <c r="U1959" s="7" t="s">
        <v>269</v>
      </c>
      <c r="V1959" s="7">
        <v>1</v>
      </c>
      <c r="W1959" s="9">
        <v>45657</v>
      </c>
      <c r="X1959" s="7">
        <v>47</v>
      </c>
      <c r="Y1959" s="7">
        <v>25</v>
      </c>
      <c r="Z1959" s="11">
        <v>29709.919999999998</v>
      </c>
      <c r="AA1959" s="11">
        <v>742748</v>
      </c>
      <c r="AB1959" s="11">
        <v>9892.76</v>
      </c>
      <c r="AC1959" s="11">
        <v>247319</v>
      </c>
      <c r="AD1959" s="11">
        <v>0</v>
      </c>
      <c r="AE1959" s="11">
        <v>0</v>
      </c>
      <c r="AF1959" s="11">
        <v>39602.68</v>
      </c>
      <c r="AG1959" s="11">
        <v>0</v>
      </c>
      <c r="AH1959" s="11">
        <v>990067</v>
      </c>
      <c r="AI1959" s="11">
        <v>0</v>
      </c>
      <c r="AJ1959" s="11">
        <v>631329.59999998985</v>
      </c>
      <c r="AK1959" s="11">
        <v>0</v>
      </c>
      <c r="AL1959" s="13">
        <v>3.9981664210438916E-3</v>
      </c>
      <c r="AM1959" s="7">
        <v>4652</v>
      </c>
      <c r="AN1959" s="7" t="s">
        <v>294</v>
      </c>
      <c r="AO1959" s="9">
        <v>46418</v>
      </c>
      <c r="AP1959" s="9">
        <v>46387</v>
      </c>
      <c r="AQ1959" s="7">
        <v>31</v>
      </c>
      <c r="AR1959" s="7">
        <v>761</v>
      </c>
      <c r="AS1959" s="15">
        <v>0.86495007268762125</v>
      </c>
      <c r="AT1959" s="11">
        <v>863.26617337111747</v>
      </c>
      <c r="AU1959" s="11">
        <v>863.26617337111747</v>
      </c>
      <c r="AV1959" s="11">
        <v>0</v>
      </c>
      <c r="AW1959" s="11">
        <v>0</v>
      </c>
      <c r="AX1959" s="11">
        <v>863.26617337111747</v>
      </c>
      <c r="AY1959" s="11">
        <v>863.26617337111747</v>
      </c>
      <c r="AZ1959" s="13">
        <v>4.5974961849881701E-3</v>
      </c>
      <c r="BA1959" s="11">
        <v>992.67076973419421</v>
      </c>
      <c r="BB1959" s="11">
        <v>992.67076973419421</v>
      </c>
      <c r="BC1959" s="11"/>
      <c r="BD1959" s="11"/>
      <c r="BE1959" s="11"/>
      <c r="BF1959" s="11">
        <v>0</v>
      </c>
      <c r="BG1959" s="11">
        <v>0</v>
      </c>
      <c r="BH1959" s="11">
        <v>992.67076973419421</v>
      </c>
      <c r="BI1959" s="11">
        <v>992.67076973419421</v>
      </c>
      <c r="BJ1959" s="11">
        <v>992.67076973419421</v>
      </c>
      <c r="BK1959" s="11">
        <v>0</v>
      </c>
      <c r="BL1959" s="11">
        <v>992.67076973419421</v>
      </c>
    </row>
    <row r="1960" spans="1:64" hidden="1" x14ac:dyDescent="0.25">
      <c r="A1960" s="7">
        <v>501109</v>
      </c>
      <c r="B1960" s="7" t="s">
        <v>216</v>
      </c>
      <c r="C1960" s="9">
        <v>45239</v>
      </c>
      <c r="D1960" s="9">
        <v>47066</v>
      </c>
      <c r="E1960" s="9">
        <v>47066</v>
      </c>
      <c r="F1960" s="7" t="s">
        <v>237</v>
      </c>
      <c r="G1960" s="11">
        <v>1621396.5999999901</v>
      </c>
      <c r="H1960" s="11">
        <v>29709.919999999998</v>
      </c>
      <c r="I1960" s="11" t="s">
        <v>239</v>
      </c>
      <c r="J1960" s="11">
        <v>9892.76</v>
      </c>
      <c r="K1960" s="11" t="s">
        <v>239</v>
      </c>
      <c r="L1960" s="11">
        <v>0</v>
      </c>
      <c r="M1960" s="13">
        <v>7.2065000000000004E-2</v>
      </c>
      <c r="N1960" s="13" t="s">
        <v>247</v>
      </c>
      <c r="O1960" s="13" t="s">
        <v>257</v>
      </c>
      <c r="P1960" s="13">
        <v>0.39539999999999997</v>
      </c>
      <c r="Q1960" s="7" t="s">
        <v>261</v>
      </c>
      <c r="R1960" s="7" t="s">
        <v>262</v>
      </c>
      <c r="S1960" s="7">
        <v>0</v>
      </c>
      <c r="T1960" s="7" t="s">
        <v>268</v>
      </c>
      <c r="U1960" s="7" t="s">
        <v>269</v>
      </c>
      <c r="V1960" s="7">
        <v>1</v>
      </c>
      <c r="W1960" s="9">
        <v>45657</v>
      </c>
      <c r="X1960" s="7">
        <v>47</v>
      </c>
      <c r="Y1960" s="7">
        <v>26</v>
      </c>
      <c r="Z1960" s="11">
        <v>29709.919999999998</v>
      </c>
      <c r="AA1960" s="11">
        <v>772457.91999999993</v>
      </c>
      <c r="AB1960" s="11">
        <v>9892.76</v>
      </c>
      <c r="AC1960" s="11">
        <v>257211.76</v>
      </c>
      <c r="AD1960" s="11">
        <v>0</v>
      </c>
      <c r="AE1960" s="11">
        <v>0</v>
      </c>
      <c r="AF1960" s="11">
        <v>39602.68</v>
      </c>
      <c r="AG1960" s="11">
        <v>0</v>
      </c>
      <c r="AH1960" s="11">
        <v>1029669.68</v>
      </c>
      <c r="AI1960" s="11">
        <v>0</v>
      </c>
      <c r="AJ1960" s="11">
        <v>591726.9199999898</v>
      </c>
      <c r="AK1960" s="11">
        <v>0</v>
      </c>
      <c r="AL1960" s="13">
        <v>3.982181086313652E-3</v>
      </c>
      <c r="AM1960" s="7">
        <v>4653</v>
      </c>
      <c r="AN1960" s="7" t="s">
        <v>295</v>
      </c>
      <c r="AO1960" s="9">
        <v>46446</v>
      </c>
      <c r="AP1960" s="9">
        <v>46418</v>
      </c>
      <c r="AQ1960" s="7">
        <v>28</v>
      </c>
      <c r="AR1960" s="7">
        <v>789</v>
      </c>
      <c r="AS1960" s="15">
        <v>0.86034513490253373</v>
      </c>
      <c r="AT1960" s="11">
        <v>801.58891903203539</v>
      </c>
      <c r="AU1960" s="11">
        <v>801.58891903203539</v>
      </c>
      <c r="AV1960" s="11">
        <v>0</v>
      </c>
      <c r="AW1960" s="11">
        <v>0</v>
      </c>
      <c r="AX1960" s="11">
        <v>801.58891903203539</v>
      </c>
      <c r="AY1960" s="11">
        <v>801.58891903203539</v>
      </c>
      <c r="AZ1960" s="13">
        <v>4.5763592138171596E-3</v>
      </c>
      <c r="BA1960" s="11">
        <v>921.19337513649657</v>
      </c>
      <c r="BB1960" s="11">
        <v>921.19337513649657</v>
      </c>
      <c r="BC1960" s="11"/>
      <c r="BD1960" s="11"/>
      <c r="BE1960" s="11"/>
      <c r="BF1960" s="11">
        <v>0</v>
      </c>
      <c r="BG1960" s="11">
        <v>0</v>
      </c>
      <c r="BH1960" s="11">
        <v>921.19337513649657</v>
      </c>
      <c r="BI1960" s="11">
        <v>921.19337513649657</v>
      </c>
      <c r="BJ1960" s="11">
        <v>921.19337513649657</v>
      </c>
      <c r="BK1960" s="11">
        <v>0</v>
      </c>
      <c r="BL1960" s="11">
        <v>921.19337513649657</v>
      </c>
    </row>
    <row r="1961" spans="1:64" hidden="1" x14ac:dyDescent="0.25">
      <c r="A1961" s="7">
        <v>501109</v>
      </c>
      <c r="B1961" s="7" t="s">
        <v>216</v>
      </c>
      <c r="C1961" s="9">
        <v>45239</v>
      </c>
      <c r="D1961" s="9">
        <v>47066</v>
      </c>
      <c r="E1961" s="9">
        <v>47066</v>
      </c>
      <c r="F1961" s="7" t="s">
        <v>237</v>
      </c>
      <c r="G1961" s="11">
        <v>1621396.5999999901</v>
      </c>
      <c r="H1961" s="11">
        <v>29709.919999999998</v>
      </c>
      <c r="I1961" s="11" t="s">
        <v>239</v>
      </c>
      <c r="J1961" s="11">
        <v>9892.76</v>
      </c>
      <c r="K1961" s="11" t="s">
        <v>239</v>
      </c>
      <c r="L1961" s="11">
        <v>0</v>
      </c>
      <c r="M1961" s="13">
        <v>7.2065000000000004E-2</v>
      </c>
      <c r="N1961" s="13" t="s">
        <v>247</v>
      </c>
      <c r="O1961" s="13" t="s">
        <v>257</v>
      </c>
      <c r="P1961" s="13">
        <v>0.39539999999999997</v>
      </c>
      <c r="Q1961" s="7" t="s">
        <v>261</v>
      </c>
      <c r="R1961" s="7" t="s">
        <v>262</v>
      </c>
      <c r="S1961" s="7">
        <v>0</v>
      </c>
      <c r="T1961" s="7" t="s">
        <v>268</v>
      </c>
      <c r="U1961" s="7" t="s">
        <v>269</v>
      </c>
      <c r="V1961" s="7">
        <v>1</v>
      </c>
      <c r="W1961" s="9">
        <v>45657</v>
      </c>
      <c r="X1961" s="7">
        <v>47</v>
      </c>
      <c r="Y1961" s="7">
        <v>27</v>
      </c>
      <c r="Z1961" s="11">
        <v>29709.919999999998</v>
      </c>
      <c r="AA1961" s="11">
        <v>802167.84</v>
      </c>
      <c r="AB1961" s="11">
        <v>9892.76</v>
      </c>
      <c r="AC1961" s="11">
        <v>267104.52</v>
      </c>
      <c r="AD1961" s="11">
        <v>0</v>
      </c>
      <c r="AE1961" s="11">
        <v>0</v>
      </c>
      <c r="AF1961" s="11">
        <v>39602.68</v>
      </c>
      <c r="AG1961" s="11">
        <v>0</v>
      </c>
      <c r="AH1961" s="11">
        <v>1069272.3600000001</v>
      </c>
      <c r="AI1961" s="11">
        <v>0</v>
      </c>
      <c r="AJ1961" s="11">
        <v>552124.23999998975</v>
      </c>
      <c r="AK1961" s="11">
        <v>0</v>
      </c>
      <c r="AL1961" s="13">
        <v>3.9662596636117486E-3</v>
      </c>
      <c r="AM1961" s="7">
        <v>4654</v>
      </c>
      <c r="AN1961" s="7" t="s">
        <v>296</v>
      </c>
      <c r="AO1961" s="9">
        <v>46477</v>
      </c>
      <c r="AP1961" s="9">
        <v>46446</v>
      </c>
      <c r="AQ1961" s="7">
        <v>31</v>
      </c>
      <c r="AR1961" s="7">
        <v>820</v>
      </c>
      <c r="AS1961" s="15">
        <v>0.85527540272363589</v>
      </c>
      <c r="AT1961" s="11">
        <v>740.56060379485893</v>
      </c>
      <c r="AU1961" s="11">
        <v>740.56060379485893</v>
      </c>
      <c r="AV1961" s="11">
        <v>0</v>
      </c>
      <c r="AW1961" s="11">
        <v>0</v>
      </c>
      <c r="AX1961" s="11">
        <v>740.56060379485893</v>
      </c>
      <c r="AY1961" s="11">
        <v>740.56060379485893</v>
      </c>
      <c r="AZ1961" s="13">
        <v>4.5553194197905933E-3</v>
      </c>
      <c r="BA1961" s="11">
        <v>850.54696013689795</v>
      </c>
      <c r="BB1961" s="11">
        <v>850.54696013689795</v>
      </c>
      <c r="BC1961" s="11"/>
      <c r="BD1961" s="11"/>
      <c r="BE1961" s="11"/>
      <c r="BF1961" s="11">
        <v>0</v>
      </c>
      <c r="BG1961" s="11">
        <v>0</v>
      </c>
      <c r="BH1961" s="11">
        <v>850.54696013689795</v>
      </c>
      <c r="BI1961" s="11">
        <v>850.54696013689795</v>
      </c>
      <c r="BJ1961" s="11">
        <v>850.54696013689795</v>
      </c>
      <c r="BK1961" s="11">
        <v>0</v>
      </c>
      <c r="BL1961" s="11">
        <v>850.54696013689795</v>
      </c>
    </row>
    <row r="1962" spans="1:64" hidden="1" x14ac:dyDescent="0.25">
      <c r="A1962" s="7">
        <v>501109</v>
      </c>
      <c r="B1962" s="7" t="s">
        <v>216</v>
      </c>
      <c r="C1962" s="9">
        <v>45239</v>
      </c>
      <c r="D1962" s="9">
        <v>47066</v>
      </c>
      <c r="E1962" s="9">
        <v>47066</v>
      </c>
      <c r="F1962" s="7" t="s">
        <v>237</v>
      </c>
      <c r="G1962" s="11">
        <v>1621396.5999999901</v>
      </c>
      <c r="H1962" s="11">
        <v>29709.919999999998</v>
      </c>
      <c r="I1962" s="11" t="s">
        <v>239</v>
      </c>
      <c r="J1962" s="11">
        <v>9892.76</v>
      </c>
      <c r="K1962" s="11" t="s">
        <v>239</v>
      </c>
      <c r="L1962" s="11">
        <v>0</v>
      </c>
      <c r="M1962" s="13">
        <v>7.2065000000000004E-2</v>
      </c>
      <c r="N1962" s="13" t="s">
        <v>247</v>
      </c>
      <c r="O1962" s="13" t="s">
        <v>257</v>
      </c>
      <c r="P1962" s="13">
        <v>0.39539999999999997</v>
      </c>
      <c r="Q1962" s="7" t="s">
        <v>261</v>
      </c>
      <c r="R1962" s="7" t="s">
        <v>262</v>
      </c>
      <c r="S1962" s="7">
        <v>0</v>
      </c>
      <c r="T1962" s="7" t="s">
        <v>268</v>
      </c>
      <c r="U1962" s="7" t="s">
        <v>269</v>
      </c>
      <c r="V1962" s="7">
        <v>1</v>
      </c>
      <c r="W1962" s="9">
        <v>45657</v>
      </c>
      <c r="X1962" s="7">
        <v>47</v>
      </c>
      <c r="Y1962" s="7">
        <v>28</v>
      </c>
      <c r="Z1962" s="11">
        <v>29709.919999999998</v>
      </c>
      <c r="AA1962" s="11">
        <v>831877.76</v>
      </c>
      <c r="AB1962" s="11">
        <v>9892.76</v>
      </c>
      <c r="AC1962" s="11">
        <v>276997.28000000003</v>
      </c>
      <c r="AD1962" s="11">
        <v>0</v>
      </c>
      <c r="AE1962" s="11">
        <v>0</v>
      </c>
      <c r="AF1962" s="11">
        <v>39602.68</v>
      </c>
      <c r="AG1962" s="11">
        <v>0</v>
      </c>
      <c r="AH1962" s="11">
        <v>1108875.04</v>
      </c>
      <c r="AI1962" s="11">
        <v>0</v>
      </c>
      <c r="AJ1962" s="11">
        <v>512521.55999998981</v>
      </c>
      <c r="AK1962" s="11">
        <v>0</v>
      </c>
      <c r="AL1962" s="13">
        <v>3.9504018974074739E-3</v>
      </c>
      <c r="AM1962" s="7">
        <v>4655</v>
      </c>
      <c r="AN1962" s="7" t="s">
        <v>271</v>
      </c>
      <c r="AO1962" s="9">
        <v>46507</v>
      </c>
      <c r="AP1962" s="9">
        <v>46477</v>
      </c>
      <c r="AQ1962" s="7">
        <v>30</v>
      </c>
      <c r="AR1962" s="7">
        <v>850</v>
      </c>
      <c r="AS1962" s="15">
        <v>0.85039765638328557</v>
      </c>
      <c r="AT1962" s="11">
        <v>680.78838903765563</v>
      </c>
      <c r="AU1962" s="11">
        <v>680.78838903765563</v>
      </c>
      <c r="AV1962" s="11">
        <v>0</v>
      </c>
      <c r="AW1962" s="11">
        <v>0</v>
      </c>
      <c r="AX1962" s="11">
        <v>680.78838903765563</v>
      </c>
      <c r="AY1962" s="11">
        <v>680.78838903765563</v>
      </c>
      <c r="AZ1962" s="13">
        <v>4.5343763561366268E-3</v>
      </c>
      <c r="BA1962" s="11">
        <v>781.42701804860906</v>
      </c>
      <c r="BB1962" s="11">
        <v>781.42701804860906</v>
      </c>
      <c r="BC1962" s="11"/>
      <c r="BD1962" s="11"/>
      <c r="BE1962" s="11"/>
      <c r="BF1962" s="11">
        <v>0</v>
      </c>
      <c r="BG1962" s="11">
        <v>0</v>
      </c>
      <c r="BH1962" s="11">
        <v>781.42701804860906</v>
      </c>
      <c r="BI1962" s="11">
        <v>781.42701804860906</v>
      </c>
      <c r="BJ1962" s="11">
        <v>781.42701804860906</v>
      </c>
      <c r="BK1962" s="11">
        <v>0</v>
      </c>
      <c r="BL1962" s="11">
        <v>781.42701804860906</v>
      </c>
    </row>
    <row r="1963" spans="1:64" hidden="1" x14ac:dyDescent="0.25">
      <c r="A1963" s="7">
        <v>501109</v>
      </c>
      <c r="B1963" s="7" t="s">
        <v>216</v>
      </c>
      <c r="C1963" s="9">
        <v>45239</v>
      </c>
      <c r="D1963" s="9">
        <v>47066</v>
      </c>
      <c r="E1963" s="9">
        <v>47066</v>
      </c>
      <c r="F1963" s="7" t="s">
        <v>237</v>
      </c>
      <c r="G1963" s="11">
        <v>1621396.5999999901</v>
      </c>
      <c r="H1963" s="11">
        <v>29709.919999999998</v>
      </c>
      <c r="I1963" s="11" t="s">
        <v>239</v>
      </c>
      <c r="J1963" s="11">
        <v>9892.76</v>
      </c>
      <c r="K1963" s="11" t="s">
        <v>239</v>
      </c>
      <c r="L1963" s="11">
        <v>0</v>
      </c>
      <c r="M1963" s="13">
        <v>7.2065000000000004E-2</v>
      </c>
      <c r="N1963" s="13" t="s">
        <v>247</v>
      </c>
      <c r="O1963" s="13" t="s">
        <v>257</v>
      </c>
      <c r="P1963" s="13">
        <v>0.39539999999999997</v>
      </c>
      <c r="Q1963" s="7" t="s">
        <v>261</v>
      </c>
      <c r="R1963" s="7" t="s">
        <v>262</v>
      </c>
      <c r="S1963" s="7">
        <v>0</v>
      </c>
      <c r="T1963" s="7" t="s">
        <v>268</v>
      </c>
      <c r="U1963" s="7" t="s">
        <v>269</v>
      </c>
      <c r="V1963" s="7">
        <v>1</v>
      </c>
      <c r="W1963" s="9">
        <v>45657</v>
      </c>
      <c r="X1963" s="7">
        <v>47</v>
      </c>
      <c r="Y1963" s="7">
        <v>29</v>
      </c>
      <c r="Z1963" s="11">
        <v>29709.919999999998</v>
      </c>
      <c r="AA1963" s="11">
        <v>861587.67999999993</v>
      </c>
      <c r="AB1963" s="11">
        <v>9892.76</v>
      </c>
      <c r="AC1963" s="11">
        <v>286890.03999999998</v>
      </c>
      <c r="AD1963" s="11">
        <v>0</v>
      </c>
      <c r="AE1963" s="11">
        <v>0</v>
      </c>
      <c r="AF1963" s="11">
        <v>39602.68</v>
      </c>
      <c r="AG1963" s="11">
        <v>0</v>
      </c>
      <c r="AH1963" s="11">
        <v>1148477.72</v>
      </c>
      <c r="AI1963" s="11">
        <v>0</v>
      </c>
      <c r="AJ1963" s="11">
        <v>472918.87999998988</v>
      </c>
      <c r="AK1963" s="11">
        <v>0</v>
      </c>
      <c r="AL1963" s="13">
        <v>3.9346075331917474E-3</v>
      </c>
      <c r="AM1963" s="7">
        <v>4656</v>
      </c>
      <c r="AN1963" s="7" t="s">
        <v>272</v>
      </c>
      <c r="AO1963" s="9">
        <v>46538</v>
      </c>
      <c r="AP1963" s="9">
        <v>46507</v>
      </c>
      <c r="AQ1963" s="7">
        <v>31</v>
      </c>
      <c r="AR1963" s="7">
        <v>881</v>
      </c>
      <c r="AS1963" s="15">
        <v>0.84538654143821856</v>
      </c>
      <c r="AT1963" s="11">
        <v>621.98522174769926</v>
      </c>
      <c r="AU1963" s="11">
        <v>621.98522174769926</v>
      </c>
      <c r="AV1963" s="11">
        <v>0</v>
      </c>
      <c r="AW1963" s="11">
        <v>0</v>
      </c>
      <c r="AX1963" s="11">
        <v>621.98522174769926</v>
      </c>
      <c r="AY1963" s="11">
        <v>621.98522174769926</v>
      </c>
      <c r="AZ1963" s="13">
        <v>4.513529578137998E-3</v>
      </c>
      <c r="BA1963" s="11">
        <v>713.50158099393605</v>
      </c>
      <c r="BB1963" s="11">
        <v>713.50158099393605</v>
      </c>
      <c r="BC1963" s="11"/>
      <c r="BD1963" s="11"/>
      <c r="BE1963" s="11"/>
      <c r="BF1963" s="11">
        <v>0</v>
      </c>
      <c r="BG1963" s="11">
        <v>0</v>
      </c>
      <c r="BH1963" s="11">
        <v>713.50158099393605</v>
      </c>
      <c r="BI1963" s="11">
        <v>713.50158099393605</v>
      </c>
      <c r="BJ1963" s="11">
        <v>713.50158099393605</v>
      </c>
      <c r="BK1963" s="11">
        <v>0</v>
      </c>
      <c r="BL1963" s="11">
        <v>713.50158099393605</v>
      </c>
    </row>
    <row r="1964" spans="1:64" hidden="1" x14ac:dyDescent="0.25">
      <c r="A1964" s="7">
        <v>501109</v>
      </c>
      <c r="B1964" s="7" t="s">
        <v>216</v>
      </c>
      <c r="C1964" s="9">
        <v>45239</v>
      </c>
      <c r="D1964" s="9">
        <v>47066</v>
      </c>
      <c r="E1964" s="9">
        <v>47066</v>
      </c>
      <c r="F1964" s="7" t="s">
        <v>237</v>
      </c>
      <c r="G1964" s="11">
        <v>1621396.5999999901</v>
      </c>
      <c r="H1964" s="11">
        <v>29709.919999999998</v>
      </c>
      <c r="I1964" s="11" t="s">
        <v>239</v>
      </c>
      <c r="J1964" s="11">
        <v>9892.76</v>
      </c>
      <c r="K1964" s="11" t="s">
        <v>239</v>
      </c>
      <c r="L1964" s="11">
        <v>0</v>
      </c>
      <c r="M1964" s="13">
        <v>7.2065000000000004E-2</v>
      </c>
      <c r="N1964" s="13" t="s">
        <v>247</v>
      </c>
      <c r="O1964" s="13" t="s">
        <v>257</v>
      </c>
      <c r="P1964" s="13">
        <v>0.39539999999999997</v>
      </c>
      <c r="Q1964" s="7" t="s">
        <v>261</v>
      </c>
      <c r="R1964" s="7" t="s">
        <v>262</v>
      </c>
      <c r="S1964" s="7">
        <v>0</v>
      </c>
      <c r="T1964" s="7" t="s">
        <v>268</v>
      </c>
      <c r="U1964" s="7" t="s">
        <v>269</v>
      </c>
      <c r="V1964" s="7">
        <v>1</v>
      </c>
      <c r="W1964" s="9">
        <v>45657</v>
      </c>
      <c r="X1964" s="7">
        <v>47</v>
      </c>
      <c r="Y1964" s="7">
        <v>30</v>
      </c>
      <c r="Z1964" s="11">
        <v>29709.919999999998</v>
      </c>
      <c r="AA1964" s="11">
        <v>891297.6</v>
      </c>
      <c r="AB1964" s="11">
        <v>9892.76</v>
      </c>
      <c r="AC1964" s="11">
        <v>296782.8</v>
      </c>
      <c r="AD1964" s="11">
        <v>0</v>
      </c>
      <c r="AE1964" s="11">
        <v>0</v>
      </c>
      <c r="AF1964" s="11">
        <v>39602.68</v>
      </c>
      <c r="AG1964" s="11">
        <v>0</v>
      </c>
      <c r="AH1964" s="11">
        <v>1188080.3999999999</v>
      </c>
      <c r="AI1964" s="11">
        <v>0</v>
      </c>
      <c r="AJ1964" s="11">
        <v>433316.19999998988</v>
      </c>
      <c r="AK1964" s="11">
        <v>0</v>
      </c>
      <c r="AL1964" s="13">
        <v>3.9188763174725638E-3</v>
      </c>
      <c r="AM1964" s="7">
        <v>4657</v>
      </c>
      <c r="AN1964" s="7" t="s">
        <v>273</v>
      </c>
      <c r="AO1964" s="9">
        <v>46568</v>
      </c>
      <c r="AP1964" s="9">
        <v>46538</v>
      </c>
      <c r="AQ1964" s="7">
        <v>30</v>
      </c>
      <c r="AR1964" s="7">
        <v>911</v>
      </c>
      <c r="AS1964" s="15">
        <v>0.84056519255392914</v>
      </c>
      <c r="AT1964" s="11">
        <v>564.38381391183259</v>
      </c>
      <c r="AU1964" s="11">
        <v>564.38381391183259</v>
      </c>
      <c r="AV1964" s="11">
        <v>0</v>
      </c>
      <c r="AW1964" s="11">
        <v>0</v>
      </c>
      <c r="AX1964" s="11">
        <v>564.38381391183259</v>
      </c>
      <c r="AY1964" s="11">
        <v>564.38381391183259</v>
      </c>
      <c r="AZ1964" s="13">
        <v>4.4927786431215866E-3</v>
      </c>
      <c r="BA1964" s="11">
        <v>647.03535918222838</v>
      </c>
      <c r="BB1964" s="11">
        <v>647.03535918222838</v>
      </c>
      <c r="BC1964" s="11"/>
      <c r="BD1964" s="11"/>
      <c r="BE1964" s="11"/>
      <c r="BF1964" s="11">
        <v>0</v>
      </c>
      <c r="BG1964" s="11">
        <v>0</v>
      </c>
      <c r="BH1964" s="11">
        <v>647.03535918222838</v>
      </c>
      <c r="BI1964" s="11">
        <v>647.03535918222838</v>
      </c>
      <c r="BJ1964" s="11">
        <v>647.03535918222838</v>
      </c>
      <c r="BK1964" s="11">
        <v>0</v>
      </c>
      <c r="BL1964" s="11">
        <v>647.03535918222838</v>
      </c>
    </row>
    <row r="1965" spans="1:64" hidden="1" x14ac:dyDescent="0.25">
      <c r="A1965" s="7">
        <v>501109</v>
      </c>
      <c r="B1965" s="7" t="s">
        <v>216</v>
      </c>
      <c r="C1965" s="9">
        <v>45239</v>
      </c>
      <c r="D1965" s="9">
        <v>47066</v>
      </c>
      <c r="E1965" s="9">
        <v>47066</v>
      </c>
      <c r="F1965" s="7" t="s">
        <v>237</v>
      </c>
      <c r="G1965" s="11">
        <v>1621396.5999999901</v>
      </c>
      <c r="H1965" s="11">
        <v>29709.919999999998</v>
      </c>
      <c r="I1965" s="11" t="s">
        <v>239</v>
      </c>
      <c r="J1965" s="11">
        <v>9892.76</v>
      </c>
      <c r="K1965" s="11" t="s">
        <v>239</v>
      </c>
      <c r="L1965" s="11">
        <v>0</v>
      </c>
      <c r="M1965" s="13">
        <v>7.2065000000000004E-2</v>
      </c>
      <c r="N1965" s="13" t="s">
        <v>247</v>
      </c>
      <c r="O1965" s="13" t="s">
        <v>257</v>
      </c>
      <c r="P1965" s="13">
        <v>0.39539999999999997</v>
      </c>
      <c r="Q1965" s="7" t="s">
        <v>261</v>
      </c>
      <c r="R1965" s="7" t="s">
        <v>262</v>
      </c>
      <c r="S1965" s="7">
        <v>0</v>
      </c>
      <c r="T1965" s="7" t="s">
        <v>268</v>
      </c>
      <c r="U1965" s="7" t="s">
        <v>269</v>
      </c>
      <c r="V1965" s="7">
        <v>1</v>
      </c>
      <c r="W1965" s="9">
        <v>45657</v>
      </c>
      <c r="X1965" s="7">
        <v>47</v>
      </c>
      <c r="Y1965" s="7">
        <v>31</v>
      </c>
      <c r="Z1965" s="11">
        <v>29709.919999999998</v>
      </c>
      <c r="AA1965" s="11">
        <v>921007.5199999999</v>
      </c>
      <c r="AB1965" s="11">
        <v>9892.76</v>
      </c>
      <c r="AC1965" s="11">
        <v>306675.56</v>
      </c>
      <c r="AD1965" s="11">
        <v>0</v>
      </c>
      <c r="AE1965" s="11">
        <v>0</v>
      </c>
      <c r="AF1965" s="11">
        <v>39602.68</v>
      </c>
      <c r="AG1965" s="11">
        <v>0</v>
      </c>
      <c r="AH1965" s="11">
        <v>1227683.08</v>
      </c>
      <c r="AI1965" s="11">
        <v>0</v>
      </c>
      <c r="AJ1965" s="11">
        <v>393713.51999998977</v>
      </c>
      <c r="AK1965" s="11">
        <v>0</v>
      </c>
      <c r="AL1965" s="13">
        <v>3.9032079977717742E-3</v>
      </c>
      <c r="AM1965" s="7">
        <v>4658</v>
      </c>
      <c r="AN1965" s="7" t="s">
        <v>274</v>
      </c>
      <c r="AO1965" s="9">
        <v>46599</v>
      </c>
      <c r="AP1965" s="9">
        <v>46568</v>
      </c>
      <c r="AQ1965" s="7">
        <v>31</v>
      </c>
      <c r="AR1965" s="7">
        <v>942</v>
      </c>
      <c r="AS1965" s="15">
        <v>0.83561201709878474</v>
      </c>
      <c r="AT1965" s="11">
        <v>507.74232291228088</v>
      </c>
      <c r="AU1965" s="11">
        <v>507.74232291228088</v>
      </c>
      <c r="AV1965" s="11">
        <v>0</v>
      </c>
      <c r="AW1965" s="11">
        <v>0</v>
      </c>
      <c r="AX1965" s="11">
        <v>507.74232291228088</v>
      </c>
      <c r="AY1965" s="11">
        <v>507.74232291228088</v>
      </c>
      <c r="AZ1965" s="13">
        <v>4.472123110449977E-3</v>
      </c>
      <c r="BA1965" s="11">
        <v>581.74869946614012</v>
      </c>
      <c r="BB1965" s="11">
        <v>581.74869946614012</v>
      </c>
      <c r="BC1965" s="11"/>
      <c r="BD1965" s="11"/>
      <c r="BE1965" s="11"/>
      <c r="BF1965" s="11">
        <v>0</v>
      </c>
      <c r="BG1965" s="11">
        <v>0</v>
      </c>
      <c r="BH1965" s="11">
        <v>581.74869946614012</v>
      </c>
      <c r="BI1965" s="11">
        <v>581.74869946614012</v>
      </c>
      <c r="BJ1965" s="11">
        <v>581.74869946614012</v>
      </c>
      <c r="BK1965" s="11">
        <v>0</v>
      </c>
      <c r="BL1965" s="11">
        <v>581.74869946614012</v>
      </c>
    </row>
    <row r="1966" spans="1:64" hidden="1" x14ac:dyDescent="0.25">
      <c r="A1966" s="7">
        <v>501109</v>
      </c>
      <c r="B1966" s="7" t="s">
        <v>216</v>
      </c>
      <c r="C1966" s="9">
        <v>45239</v>
      </c>
      <c r="D1966" s="9">
        <v>47066</v>
      </c>
      <c r="E1966" s="9">
        <v>47066</v>
      </c>
      <c r="F1966" s="7" t="s">
        <v>237</v>
      </c>
      <c r="G1966" s="11">
        <v>1621396.5999999901</v>
      </c>
      <c r="H1966" s="11">
        <v>29709.919999999998</v>
      </c>
      <c r="I1966" s="11" t="s">
        <v>239</v>
      </c>
      <c r="J1966" s="11">
        <v>9892.76</v>
      </c>
      <c r="K1966" s="11" t="s">
        <v>239</v>
      </c>
      <c r="L1966" s="11">
        <v>0</v>
      </c>
      <c r="M1966" s="13">
        <v>7.2065000000000004E-2</v>
      </c>
      <c r="N1966" s="13" t="s">
        <v>247</v>
      </c>
      <c r="O1966" s="13" t="s">
        <v>257</v>
      </c>
      <c r="P1966" s="13">
        <v>0.39539999999999997</v>
      </c>
      <c r="Q1966" s="7" t="s">
        <v>261</v>
      </c>
      <c r="R1966" s="7" t="s">
        <v>262</v>
      </c>
      <c r="S1966" s="7">
        <v>0</v>
      </c>
      <c r="T1966" s="7" t="s">
        <v>268</v>
      </c>
      <c r="U1966" s="7" t="s">
        <v>269</v>
      </c>
      <c r="V1966" s="7">
        <v>1</v>
      </c>
      <c r="W1966" s="9">
        <v>45657</v>
      </c>
      <c r="X1966" s="7">
        <v>47</v>
      </c>
      <c r="Y1966" s="7">
        <v>32</v>
      </c>
      <c r="Z1966" s="11">
        <v>29709.919999999998</v>
      </c>
      <c r="AA1966" s="11">
        <v>950717.43999999994</v>
      </c>
      <c r="AB1966" s="11">
        <v>9892.76</v>
      </c>
      <c r="AC1966" s="11">
        <v>316568.32000000001</v>
      </c>
      <c r="AD1966" s="11">
        <v>0</v>
      </c>
      <c r="AE1966" s="11">
        <v>0</v>
      </c>
      <c r="AF1966" s="11">
        <v>39602.68</v>
      </c>
      <c r="AG1966" s="11">
        <v>0</v>
      </c>
      <c r="AH1966" s="11">
        <v>1267285.76</v>
      </c>
      <c r="AI1966" s="11">
        <v>0</v>
      </c>
      <c r="AJ1966" s="11">
        <v>354110.83999998978</v>
      </c>
      <c r="AK1966" s="11">
        <v>0</v>
      </c>
      <c r="AL1966" s="13">
        <v>3.887602322620753E-3</v>
      </c>
      <c r="AM1966" s="7">
        <v>4659</v>
      </c>
      <c r="AN1966" s="7" t="s">
        <v>275</v>
      </c>
      <c r="AO1966" s="9">
        <v>46630</v>
      </c>
      <c r="AP1966" s="9">
        <v>46599</v>
      </c>
      <c r="AQ1966" s="7">
        <v>31</v>
      </c>
      <c r="AR1966" s="7">
        <v>973</v>
      </c>
      <c r="AS1966" s="15">
        <v>0.83068802908478911</v>
      </c>
      <c r="AT1966" s="11">
        <v>452.16367650179848</v>
      </c>
      <c r="AU1966" s="11">
        <v>452.16367650179848</v>
      </c>
      <c r="AV1966" s="11">
        <v>0</v>
      </c>
      <c r="AW1966" s="11">
        <v>0</v>
      </c>
      <c r="AX1966" s="11">
        <v>452.16367650179848</v>
      </c>
      <c r="AY1966" s="11">
        <v>452.16367650179848</v>
      </c>
      <c r="AZ1966" s="13">
        <v>4.4515625415108007E-3</v>
      </c>
      <c r="BA1966" s="11">
        <v>517.75740364058083</v>
      </c>
      <c r="BB1966" s="11">
        <v>517.75740364058083</v>
      </c>
      <c r="BC1966" s="11"/>
      <c r="BD1966" s="11"/>
      <c r="BE1966" s="11"/>
      <c r="BF1966" s="11">
        <v>0</v>
      </c>
      <c r="BG1966" s="11">
        <v>0</v>
      </c>
      <c r="BH1966" s="11">
        <v>517.75740364058083</v>
      </c>
      <c r="BI1966" s="11">
        <v>517.75740364058083</v>
      </c>
      <c r="BJ1966" s="11">
        <v>517.75740364058083</v>
      </c>
      <c r="BK1966" s="11">
        <v>0</v>
      </c>
      <c r="BL1966" s="11">
        <v>517.75740364058083</v>
      </c>
    </row>
    <row r="1967" spans="1:64" hidden="1" x14ac:dyDescent="0.25">
      <c r="A1967" s="7">
        <v>501109</v>
      </c>
      <c r="B1967" s="7" t="s">
        <v>216</v>
      </c>
      <c r="C1967" s="9">
        <v>45239</v>
      </c>
      <c r="D1967" s="9">
        <v>47066</v>
      </c>
      <c r="E1967" s="9">
        <v>47066</v>
      </c>
      <c r="F1967" s="7" t="s">
        <v>237</v>
      </c>
      <c r="G1967" s="11">
        <v>1621396.5999999901</v>
      </c>
      <c r="H1967" s="11">
        <v>29709.919999999998</v>
      </c>
      <c r="I1967" s="11" t="s">
        <v>239</v>
      </c>
      <c r="J1967" s="11">
        <v>9892.76</v>
      </c>
      <c r="K1967" s="11" t="s">
        <v>239</v>
      </c>
      <c r="L1967" s="11">
        <v>0</v>
      </c>
      <c r="M1967" s="13">
        <v>7.2065000000000004E-2</v>
      </c>
      <c r="N1967" s="13" t="s">
        <v>247</v>
      </c>
      <c r="O1967" s="13" t="s">
        <v>257</v>
      </c>
      <c r="P1967" s="13">
        <v>0.39539999999999997</v>
      </c>
      <c r="Q1967" s="7" t="s">
        <v>261</v>
      </c>
      <c r="R1967" s="7" t="s">
        <v>262</v>
      </c>
      <c r="S1967" s="7">
        <v>0</v>
      </c>
      <c r="T1967" s="7" t="s">
        <v>268</v>
      </c>
      <c r="U1967" s="7" t="s">
        <v>269</v>
      </c>
      <c r="V1967" s="7">
        <v>1</v>
      </c>
      <c r="W1967" s="9">
        <v>45657</v>
      </c>
      <c r="X1967" s="7">
        <v>47</v>
      </c>
      <c r="Y1967" s="7">
        <v>33</v>
      </c>
      <c r="Z1967" s="11">
        <v>29709.919999999998</v>
      </c>
      <c r="AA1967" s="11">
        <v>980427.36</v>
      </c>
      <c r="AB1967" s="11">
        <v>9892.76</v>
      </c>
      <c r="AC1967" s="11">
        <v>326461.08</v>
      </c>
      <c r="AD1967" s="11">
        <v>0</v>
      </c>
      <c r="AE1967" s="11">
        <v>0</v>
      </c>
      <c r="AF1967" s="11">
        <v>39602.68</v>
      </c>
      <c r="AG1967" s="11">
        <v>0</v>
      </c>
      <c r="AH1967" s="11">
        <v>1306888.44</v>
      </c>
      <c r="AI1967" s="11">
        <v>0</v>
      </c>
      <c r="AJ1967" s="11">
        <v>314508.1599999899</v>
      </c>
      <c r="AK1967" s="11">
        <v>0</v>
      </c>
      <c r="AL1967" s="13">
        <v>3.8720590415560752E-3</v>
      </c>
      <c r="AM1967" s="7">
        <v>4660</v>
      </c>
      <c r="AN1967" s="7" t="s">
        <v>276</v>
      </c>
      <c r="AO1967" s="9">
        <v>46660</v>
      </c>
      <c r="AP1967" s="9">
        <v>46630</v>
      </c>
      <c r="AQ1967" s="7">
        <v>30</v>
      </c>
      <c r="AR1967" s="7">
        <v>1003</v>
      </c>
      <c r="AS1967" s="15">
        <v>0.82595050771922918</v>
      </c>
      <c r="AT1967" s="11">
        <v>397.70822995079908</v>
      </c>
      <c r="AU1967" s="11">
        <v>397.70822995079908</v>
      </c>
      <c r="AV1967" s="11">
        <v>0</v>
      </c>
      <c r="AW1967" s="11">
        <v>0</v>
      </c>
      <c r="AX1967" s="11">
        <v>397.70822995079908</v>
      </c>
      <c r="AY1967" s="11">
        <v>397.70822995079908</v>
      </c>
      <c r="AZ1967" s="13">
        <v>4.4310964997090752E-3</v>
      </c>
      <c r="BA1967" s="11">
        <v>455.12827328486799</v>
      </c>
      <c r="BB1967" s="11">
        <v>455.12827328486799</v>
      </c>
      <c r="BC1967" s="11"/>
      <c r="BD1967" s="11"/>
      <c r="BE1967" s="11"/>
      <c r="BF1967" s="11">
        <v>0</v>
      </c>
      <c r="BG1967" s="11">
        <v>0</v>
      </c>
      <c r="BH1967" s="11">
        <v>455.12827328486799</v>
      </c>
      <c r="BI1967" s="11">
        <v>455.12827328486799</v>
      </c>
      <c r="BJ1967" s="11">
        <v>455.12827328486799</v>
      </c>
      <c r="BK1967" s="11">
        <v>0</v>
      </c>
      <c r="BL1967" s="11">
        <v>455.12827328486799</v>
      </c>
    </row>
    <row r="1968" spans="1:64" hidden="1" x14ac:dyDescent="0.25">
      <c r="A1968" s="7">
        <v>501109</v>
      </c>
      <c r="B1968" s="7" t="s">
        <v>216</v>
      </c>
      <c r="C1968" s="9">
        <v>45239</v>
      </c>
      <c r="D1968" s="9">
        <v>47066</v>
      </c>
      <c r="E1968" s="9">
        <v>47066</v>
      </c>
      <c r="F1968" s="7" t="s">
        <v>237</v>
      </c>
      <c r="G1968" s="11">
        <v>1621396.5999999901</v>
      </c>
      <c r="H1968" s="11">
        <v>29709.919999999998</v>
      </c>
      <c r="I1968" s="11" t="s">
        <v>239</v>
      </c>
      <c r="J1968" s="11">
        <v>9892.76</v>
      </c>
      <c r="K1968" s="11" t="s">
        <v>239</v>
      </c>
      <c r="L1968" s="11">
        <v>0</v>
      </c>
      <c r="M1968" s="13">
        <v>7.2065000000000004E-2</v>
      </c>
      <c r="N1968" s="13" t="s">
        <v>247</v>
      </c>
      <c r="O1968" s="13" t="s">
        <v>257</v>
      </c>
      <c r="P1968" s="13">
        <v>0.39539999999999997</v>
      </c>
      <c r="Q1968" s="7" t="s">
        <v>261</v>
      </c>
      <c r="R1968" s="7" t="s">
        <v>262</v>
      </c>
      <c r="S1968" s="7">
        <v>0</v>
      </c>
      <c r="T1968" s="7" t="s">
        <v>268</v>
      </c>
      <c r="U1968" s="7" t="s">
        <v>269</v>
      </c>
      <c r="V1968" s="7">
        <v>1</v>
      </c>
      <c r="W1968" s="9">
        <v>45657</v>
      </c>
      <c r="X1968" s="7">
        <v>47</v>
      </c>
      <c r="Y1968" s="7">
        <v>34</v>
      </c>
      <c r="Z1968" s="11">
        <v>29709.919999999998</v>
      </c>
      <c r="AA1968" s="11">
        <v>1010137.28</v>
      </c>
      <c r="AB1968" s="11">
        <v>9892.76</v>
      </c>
      <c r="AC1968" s="11">
        <v>336353.84</v>
      </c>
      <c r="AD1968" s="11">
        <v>0</v>
      </c>
      <c r="AE1968" s="11">
        <v>0</v>
      </c>
      <c r="AF1968" s="11">
        <v>39602.68</v>
      </c>
      <c r="AG1968" s="11">
        <v>0</v>
      </c>
      <c r="AH1968" s="11">
        <v>1346491.12</v>
      </c>
      <c r="AI1968" s="11">
        <v>0</v>
      </c>
      <c r="AJ1968" s="11">
        <v>274905.47999998968</v>
      </c>
      <c r="AK1968" s="11">
        <v>0</v>
      </c>
      <c r="AL1968" s="13">
        <v>3.8565779051157319E-3</v>
      </c>
      <c r="AM1968" s="7">
        <v>4661</v>
      </c>
      <c r="AN1968" s="7" t="s">
        <v>277</v>
      </c>
      <c r="AO1968" s="9">
        <v>46691</v>
      </c>
      <c r="AP1968" s="9">
        <v>46660</v>
      </c>
      <c r="AQ1968" s="7">
        <v>31</v>
      </c>
      <c r="AR1968" s="7">
        <v>1034</v>
      </c>
      <c r="AS1968" s="15">
        <v>0.82108345181655862</v>
      </c>
      <c r="AT1968" s="11">
        <v>344.19889391569302</v>
      </c>
      <c r="AU1968" s="11">
        <v>344.19889391569302</v>
      </c>
      <c r="AV1968" s="11">
        <v>0</v>
      </c>
      <c r="AW1968" s="11">
        <v>0</v>
      </c>
      <c r="AX1968" s="11">
        <v>344.19889391569302</v>
      </c>
      <c r="AY1968" s="11">
        <v>344.19889391569302</v>
      </c>
      <c r="AZ1968" s="13">
        <v>4.4107245504562131E-3</v>
      </c>
      <c r="BA1968" s="11">
        <v>393.65638371261218</v>
      </c>
      <c r="BB1968" s="11">
        <v>393.65638371261218</v>
      </c>
      <c r="BC1968" s="11"/>
      <c r="BD1968" s="11"/>
      <c r="BE1968" s="11"/>
      <c r="BF1968" s="11">
        <v>0</v>
      </c>
      <c r="BG1968" s="11">
        <v>0</v>
      </c>
      <c r="BH1968" s="11">
        <v>393.65638371261218</v>
      </c>
      <c r="BI1968" s="11">
        <v>393.65638371261218</v>
      </c>
      <c r="BJ1968" s="11">
        <v>393.65638371261218</v>
      </c>
      <c r="BK1968" s="11">
        <v>0</v>
      </c>
      <c r="BL1968" s="11">
        <v>393.65638371261218</v>
      </c>
    </row>
    <row r="1969" spans="1:64" hidden="1" x14ac:dyDescent="0.25">
      <c r="A1969" s="7">
        <v>501109</v>
      </c>
      <c r="B1969" s="7" t="s">
        <v>216</v>
      </c>
      <c r="C1969" s="9">
        <v>45239</v>
      </c>
      <c r="D1969" s="9">
        <v>47066</v>
      </c>
      <c r="E1969" s="9">
        <v>47066</v>
      </c>
      <c r="F1969" s="7" t="s">
        <v>237</v>
      </c>
      <c r="G1969" s="11">
        <v>1621396.5999999901</v>
      </c>
      <c r="H1969" s="11">
        <v>29709.919999999998</v>
      </c>
      <c r="I1969" s="11" t="s">
        <v>239</v>
      </c>
      <c r="J1969" s="11">
        <v>9892.76</v>
      </c>
      <c r="K1969" s="11" t="s">
        <v>239</v>
      </c>
      <c r="L1969" s="11">
        <v>0</v>
      </c>
      <c r="M1969" s="13">
        <v>7.2065000000000004E-2</v>
      </c>
      <c r="N1969" s="13" t="s">
        <v>247</v>
      </c>
      <c r="O1969" s="13" t="s">
        <v>257</v>
      </c>
      <c r="P1969" s="13">
        <v>0.39539999999999997</v>
      </c>
      <c r="Q1969" s="7" t="s">
        <v>261</v>
      </c>
      <c r="R1969" s="7" t="s">
        <v>262</v>
      </c>
      <c r="S1969" s="7">
        <v>0</v>
      </c>
      <c r="T1969" s="7" t="s">
        <v>268</v>
      </c>
      <c r="U1969" s="7" t="s">
        <v>269</v>
      </c>
      <c r="V1969" s="7">
        <v>1</v>
      </c>
      <c r="W1969" s="9">
        <v>45657</v>
      </c>
      <c r="X1969" s="7">
        <v>47</v>
      </c>
      <c r="Y1969" s="7">
        <v>35</v>
      </c>
      <c r="Z1969" s="11">
        <v>29709.919999999998</v>
      </c>
      <c r="AA1969" s="11">
        <v>1039847.2</v>
      </c>
      <c r="AB1969" s="11">
        <v>9892.76</v>
      </c>
      <c r="AC1969" s="11">
        <v>346246.6</v>
      </c>
      <c r="AD1969" s="11">
        <v>0</v>
      </c>
      <c r="AE1969" s="11">
        <v>0</v>
      </c>
      <c r="AF1969" s="11">
        <v>39602.68</v>
      </c>
      <c r="AG1969" s="11">
        <v>0</v>
      </c>
      <c r="AH1969" s="11">
        <v>1386093.8</v>
      </c>
      <c r="AI1969" s="11">
        <v>0</v>
      </c>
      <c r="AJ1969" s="11">
        <v>235302.7999999898</v>
      </c>
      <c r="AK1969" s="11">
        <v>0</v>
      </c>
      <c r="AL1969" s="13">
        <v>3.8411586648354761E-3</v>
      </c>
      <c r="AM1969" s="7">
        <v>4662</v>
      </c>
      <c r="AN1969" s="7" t="s">
        <v>278</v>
      </c>
      <c r="AO1969" s="9">
        <v>46721</v>
      </c>
      <c r="AP1969" s="9">
        <v>46691</v>
      </c>
      <c r="AQ1969" s="7">
        <v>30</v>
      </c>
      <c r="AR1969" s="7">
        <v>1064</v>
      </c>
      <c r="AS1969" s="15">
        <v>0.81640070659850805</v>
      </c>
      <c r="AT1969" s="11">
        <v>291.76243760611209</v>
      </c>
      <c r="AU1969" s="11">
        <v>291.76243760611209</v>
      </c>
      <c r="AV1969" s="11">
        <v>0</v>
      </c>
      <c r="AW1969" s="11">
        <v>0</v>
      </c>
      <c r="AX1969" s="11">
        <v>291.76243760611209</v>
      </c>
      <c r="AY1969" s="11">
        <v>291.76243760611209</v>
      </c>
      <c r="AZ1969" s="13">
        <v>4.3904462611625839E-3</v>
      </c>
      <c r="BA1969" s="11">
        <v>333.48461105297849</v>
      </c>
      <c r="BB1969" s="11">
        <v>333.48461105297849</v>
      </c>
      <c r="BC1969" s="11"/>
      <c r="BD1969" s="11"/>
      <c r="BE1969" s="11"/>
      <c r="BF1969" s="11">
        <v>0</v>
      </c>
      <c r="BG1969" s="11">
        <v>0</v>
      </c>
      <c r="BH1969" s="11">
        <v>333.48461105297849</v>
      </c>
      <c r="BI1969" s="11">
        <v>333.48461105297849</v>
      </c>
      <c r="BJ1969" s="11">
        <v>333.48461105297849</v>
      </c>
      <c r="BK1969" s="11">
        <v>0</v>
      </c>
      <c r="BL1969" s="11">
        <v>333.48461105297849</v>
      </c>
    </row>
    <row r="1970" spans="1:64" hidden="1" x14ac:dyDescent="0.25">
      <c r="A1970" s="7">
        <v>501109</v>
      </c>
      <c r="B1970" s="7" t="s">
        <v>216</v>
      </c>
      <c r="C1970" s="9">
        <v>45239</v>
      </c>
      <c r="D1970" s="9">
        <v>47066</v>
      </c>
      <c r="E1970" s="9">
        <v>47066</v>
      </c>
      <c r="F1970" s="7" t="s">
        <v>237</v>
      </c>
      <c r="G1970" s="11">
        <v>1621396.5999999901</v>
      </c>
      <c r="H1970" s="11">
        <v>29709.919999999998</v>
      </c>
      <c r="I1970" s="11" t="s">
        <v>239</v>
      </c>
      <c r="J1970" s="11">
        <v>9892.76</v>
      </c>
      <c r="K1970" s="11" t="s">
        <v>239</v>
      </c>
      <c r="L1970" s="11">
        <v>0</v>
      </c>
      <c r="M1970" s="13">
        <v>7.2065000000000004E-2</v>
      </c>
      <c r="N1970" s="13" t="s">
        <v>247</v>
      </c>
      <c r="O1970" s="13" t="s">
        <v>257</v>
      </c>
      <c r="P1970" s="13">
        <v>0.39539999999999997</v>
      </c>
      <c r="Q1970" s="7" t="s">
        <v>261</v>
      </c>
      <c r="R1970" s="7" t="s">
        <v>262</v>
      </c>
      <c r="S1970" s="7">
        <v>0</v>
      </c>
      <c r="T1970" s="7" t="s">
        <v>268</v>
      </c>
      <c r="U1970" s="7" t="s">
        <v>269</v>
      </c>
      <c r="V1970" s="7">
        <v>1</v>
      </c>
      <c r="W1970" s="9">
        <v>45657</v>
      </c>
      <c r="X1970" s="7">
        <v>47</v>
      </c>
      <c r="Y1970" s="7">
        <v>36</v>
      </c>
      <c r="Z1970" s="11">
        <v>29709.919999999998</v>
      </c>
      <c r="AA1970" s="11">
        <v>1069557.1200000001</v>
      </c>
      <c r="AB1970" s="11">
        <v>9892.76</v>
      </c>
      <c r="AC1970" s="11">
        <v>356139.36</v>
      </c>
      <c r="AD1970" s="11">
        <v>0</v>
      </c>
      <c r="AE1970" s="11">
        <v>0</v>
      </c>
      <c r="AF1970" s="11">
        <v>39602.68</v>
      </c>
      <c r="AG1970" s="11">
        <v>0</v>
      </c>
      <c r="AH1970" s="11">
        <v>1425696.48</v>
      </c>
      <c r="AI1970" s="11">
        <v>0</v>
      </c>
      <c r="AJ1970" s="11">
        <v>195700.1199999899</v>
      </c>
      <c r="AK1970" s="11">
        <v>0</v>
      </c>
      <c r="AL1970" s="13">
        <v>3.825801073243817E-3</v>
      </c>
      <c r="AM1970" s="7">
        <v>4663</v>
      </c>
      <c r="AN1970" s="7" t="s">
        <v>279</v>
      </c>
      <c r="AO1970" s="9">
        <v>46752</v>
      </c>
      <c r="AP1970" s="9">
        <v>46721</v>
      </c>
      <c r="AQ1970" s="7">
        <v>31</v>
      </c>
      <c r="AR1970" s="7">
        <v>1095</v>
      </c>
      <c r="AS1970" s="15">
        <v>0.81158992454696965</v>
      </c>
      <c r="AT1970" s="11">
        <v>240.26294077501689</v>
      </c>
      <c r="AU1970" s="11">
        <v>240.26294077501689</v>
      </c>
      <c r="AV1970" s="11">
        <v>0</v>
      </c>
      <c r="AW1970" s="11">
        <v>0</v>
      </c>
      <c r="AX1970" s="11">
        <v>240.26294077501689</v>
      </c>
      <c r="AY1970" s="11">
        <v>240.26294077501689</v>
      </c>
      <c r="AZ1970" s="13">
        <v>4.3702612012264108E-3</v>
      </c>
      <c r="BA1970" s="11">
        <v>274.45541157510633</v>
      </c>
      <c r="BB1970" s="11">
        <v>274.45541157510633</v>
      </c>
      <c r="BC1970" s="11"/>
      <c r="BD1970" s="11"/>
      <c r="BE1970" s="11"/>
      <c r="BF1970" s="11">
        <v>0</v>
      </c>
      <c r="BG1970" s="11">
        <v>0</v>
      </c>
      <c r="BH1970" s="11">
        <v>274.45541157510633</v>
      </c>
      <c r="BI1970" s="11">
        <v>274.45541157510633</v>
      </c>
      <c r="BJ1970" s="11">
        <v>274.45541157510633</v>
      </c>
      <c r="BK1970" s="11">
        <v>0</v>
      </c>
      <c r="BL1970" s="11">
        <v>274.45541157510633</v>
      </c>
    </row>
    <row r="1971" spans="1:64" hidden="1" x14ac:dyDescent="0.25">
      <c r="A1971" s="7">
        <v>501109</v>
      </c>
      <c r="B1971" s="7" t="s">
        <v>216</v>
      </c>
      <c r="C1971" s="9">
        <v>45239</v>
      </c>
      <c r="D1971" s="9">
        <v>47066</v>
      </c>
      <c r="E1971" s="9">
        <v>47066</v>
      </c>
      <c r="F1971" s="7" t="s">
        <v>237</v>
      </c>
      <c r="G1971" s="11">
        <v>1621396.5999999901</v>
      </c>
      <c r="H1971" s="11">
        <v>29709.919999999998</v>
      </c>
      <c r="I1971" s="11" t="s">
        <v>239</v>
      </c>
      <c r="J1971" s="11">
        <v>9892.76</v>
      </c>
      <c r="K1971" s="11" t="s">
        <v>239</v>
      </c>
      <c r="L1971" s="11">
        <v>0</v>
      </c>
      <c r="M1971" s="13">
        <v>7.2065000000000004E-2</v>
      </c>
      <c r="N1971" s="13" t="s">
        <v>247</v>
      </c>
      <c r="O1971" s="13" t="s">
        <v>257</v>
      </c>
      <c r="P1971" s="13">
        <v>0.39539999999999997</v>
      </c>
      <c r="Q1971" s="7" t="s">
        <v>261</v>
      </c>
      <c r="R1971" s="7" t="s">
        <v>262</v>
      </c>
      <c r="S1971" s="7">
        <v>0</v>
      </c>
      <c r="T1971" s="7" t="s">
        <v>268</v>
      </c>
      <c r="U1971" s="7" t="s">
        <v>269</v>
      </c>
      <c r="V1971" s="7">
        <v>1</v>
      </c>
      <c r="W1971" s="9">
        <v>45657</v>
      </c>
      <c r="X1971" s="7">
        <v>47</v>
      </c>
      <c r="Y1971" s="7">
        <v>37</v>
      </c>
      <c r="Z1971" s="11">
        <v>29709.919999999998</v>
      </c>
      <c r="AA1971" s="11">
        <v>1099267.04</v>
      </c>
      <c r="AB1971" s="11">
        <v>9892.76</v>
      </c>
      <c r="AC1971" s="11">
        <v>366032.12</v>
      </c>
      <c r="AD1971" s="11">
        <v>0</v>
      </c>
      <c r="AE1971" s="11">
        <v>0</v>
      </c>
      <c r="AF1971" s="11">
        <v>39602.68</v>
      </c>
      <c r="AG1971" s="11">
        <v>0</v>
      </c>
      <c r="AH1971" s="11">
        <v>1465299.16</v>
      </c>
      <c r="AI1971" s="11">
        <v>0</v>
      </c>
      <c r="AJ1971" s="11">
        <v>156097.4399999899</v>
      </c>
      <c r="AK1971" s="11">
        <v>0</v>
      </c>
      <c r="AL1971" s="13">
        <v>2.3171551646388182E-3</v>
      </c>
      <c r="AM1971" s="7">
        <v>4664</v>
      </c>
      <c r="AN1971" s="7" t="s">
        <v>280</v>
      </c>
      <c r="AO1971" s="9">
        <v>46783</v>
      </c>
      <c r="AP1971" s="9">
        <v>46752</v>
      </c>
      <c r="AQ1971" s="7">
        <v>31</v>
      </c>
      <c r="AR1971" s="7">
        <v>1126</v>
      </c>
      <c r="AS1971" s="15">
        <v>0.80680749085887626</v>
      </c>
      <c r="AT1971" s="11">
        <v>115.38715994249699</v>
      </c>
      <c r="AU1971" s="11">
        <v>115.38715994249699</v>
      </c>
      <c r="AV1971" s="11">
        <v>0</v>
      </c>
      <c r="AW1971" s="11">
        <v>0</v>
      </c>
      <c r="AX1971" s="11">
        <v>115.38715994249699</v>
      </c>
      <c r="AY1971" s="11">
        <v>115.38715994249699</v>
      </c>
      <c r="AZ1971" s="13">
        <v>2.500904926764913E-3</v>
      </c>
      <c r="BA1971" s="11">
        <v>124.5373297349219</v>
      </c>
      <c r="BB1971" s="11">
        <v>124.5373297349219</v>
      </c>
      <c r="BC1971" s="11"/>
      <c r="BD1971" s="11"/>
      <c r="BE1971" s="11"/>
      <c r="BF1971" s="11">
        <v>0</v>
      </c>
      <c r="BG1971" s="11">
        <v>0</v>
      </c>
      <c r="BH1971" s="11">
        <v>124.5373297349219</v>
      </c>
      <c r="BI1971" s="11">
        <v>124.5373297349219</v>
      </c>
      <c r="BJ1971" s="11">
        <v>124.5373297349219</v>
      </c>
      <c r="BK1971" s="11">
        <v>0</v>
      </c>
      <c r="BL1971" s="11">
        <v>124.5373297349219</v>
      </c>
    </row>
    <row r="1972" spans="1:64" hidden="1" x14ac:dyDescent="0.25">
      <c r="A1972" s="7">
        <v>501109</v>
      </c>
      <c r="B1972" s="7" t="s">
        <v>216</v>
      </c>
      <c r="C1972" s="9">
        <v>45239</v>
      </c>
      <c r="D1972" s="9">
        <v>47066</v>
      </c>
      <c r="E1972" s="9">
        <v>47066</v>
      </c>
      <c r="F1972" s="7" t="s">
        <v>237</v>
      </c>
      <c r="G1972" s="11">
        <v>1621396.5999999901</v>
      </c>
      <c r="H1972" s="11">
        <v>29709.919999999998</v>
      </c>
      <c r="I1972" s="11" t="s">
        <v>239</v>
      </c>
      <c r="J1972" s="11">
        <v>9892.76</v>
      </c>
      <c r="K1972" s="11" t="s">
        <v>239</v>
      </c>
      <c r="L1972" s="11">
        <v>0</v>
      </c>
      <c r="M1972" s="13">
        <v>7.2065000000000004E-2</v>
      </c>
      <c r="N1972" s="13" t="s">
        <v>247</v>
      </c>
      <c r="O1972" s="13" t="s">
        <v>257</v>
      </c>
      <c r="P1972" s="13">
        <v>0.39539999999999997</v>
      </c>
      <c r="Q1972" s="7" t="s">
        <v>261</v>
      </c>
      <c r="R1972" s="7" t="s">
        <v>262</v>
      </c>
      <c r="S1972" s="7">
        <v>0</v>
      </c>
      <c r="T1972" s="7" t="s">
        <v>268</v>
      </c>
      <c r="U1972" s="7" t="s">
        <v>269</v>
      </c>
      <c r="V1972" s="7">
        <v>1</v>
      </c>
      <c r="W1972" s="9">
        <v>45657</v>
      </c>
      <c r="X1972" s="7">
        <v>47</v>
      </c>
      <c r="Y1972" s="7">
        <v>38</v>
      </c>
      <c r="Z1972" s="11">
        <v>29709.919999999998</v>
      </c>
      <c r="AA1972" s="11">
        <v>1128976.96</v>
      </c>
      <c r="AB1972" s="11">
        <v>9892.76</v>
      </c>
      <c r="AC1972" s="11">
        <v>375924.88</v>
      </c>
      <c r="AD1972" s="11">
        <v>0</v>
      </c>
      <c r="AE1972" s="11">
        <v>0</v>
      </c>
      <c r="AF1972" s="11">
        <v>39602.68</v>
      </c>
      <c r="AG1972" s="11">
        <v>0</v>
      </c>
      <c r="AH1972" s="11">
        <v>1504901.84</v>
      </c>
      <c r="AI1972" s="11">
        <v>0</v>
      </c>
      <c r="AJ1972" s="11">
        <v>116494.75999998979</v>
      </c>
      <c r="AK1972" s="11">
        <v>0</v>
      </c>
      <c r="AL1972" s="13">
        <v>2.3117859565818799E-3</v>
      </c>
      <c r="AM1972" s="7">
        <v>4665</v>
      </c>
      <c r="AN1972" s="7" t="s">
        <v>281</v>
      </c>
      <c r="AO1972" s="9">
        <v>46812</v>
      </c>
      <c r="AP1972" s="9">
        <v>46783</v>
      </c>
      <c r="AQ1972" s="7">
        <v>29</v>
      </c>
      <c r="AR1972" s="7">
        <v>1155</v>
      </c>
      <c r="AS1972" s="15">
        <v>0.80235911725954545</v>
      </c>
      <c r="AT1972" s="11">
        <v>85.439651660193519</v>
      </c>
      <c r="AU1972" s="11">
        <v>85.439651660193519</v>
      </c>
      <c r="AV1972" s="11">
        <v>0</v>
      </c>
      <c r="AW1972" s="11">
        <v>0</v>
      </c>
      <c r="AX1972" s="11">
        <v>85.439651660193519</v>
      </c>
      <c r="AY1972" s="11">
        <v>85.439651660193519</v>
      </c>
      <c r="AZ1972" s="13">
        <v>2.4946504013122479E-3</v>
      </c>
      <c r="BA1972" s="11">
        <v>92.198008511663573</v>
      </c>
      <c r="BB1972" s="11">
        <v>92.198008511663573</v>
      </c>
      <c r="BC1972" s="11"/>
      <c r="BD1972" s="11"/>
      <c r="BE1972" s="11"/>
      <c r="BF1972" s="11">
        <v>0</v>
      </c>
      <c r="BG1972" s="11">
        <v>0</v>
      </c>
      <c r="BH1972" s="11">
        <v>92.198008511663573</v>
      </c>
      <c r="BI1972" s="11">
        <v>92.198008511663573</v>
      </c>
      <c r="BJ1972" s="11">
        <v>92.198008511663573</v>
      </c>
      <c r="BK1972" s="11">
        <v>0</v>
      </c>
      <c r="BL1972" s="11">
        <v>92.198008511663573</v>
      </c>
    </row>
    <row r="1973" spans="1:64" hidden="1" x14ac:dyDescent="0.25">
      <c r="A1973" s="7">
        <v>501109</v>
      </c>
      <c r="B1973" s="7" t="s">
        <v>216</v>
      </c>
      <c r="C1973" s="9">
        <v>45239</v>
      </c>
      <c r="D1973" s="9">
        <v>47066</v>
      </c>
      <c r="E1973" s="9">
        <v>47066</v>
      </c>
      <c r="F1973" s="7" t="s">
        <v>237</v>
      </c>
      <c r="G1973" s="11">
        <v>1621396.5999999901</v>
      </c>
      <c r="H1973" s="11">
        <v>29709.919999999998</v>
      </c>
      <c r="I1973" s="11" t="s">
        <v>239</v>
      </c>
      <c r="J1973" s="11">
        <v>9892.76</v>
      </c>
      <c r="K1973" s="11" t="s">
        <v>239</v>
      </c>
      <c r="L1973" s="11">
        <v>0</v>
      </c>
      <c r="M1973" s="13">
        <v>7.2065000000000004E-2</v>
      </c>
      <c r="N1973" s="13" t="s">
        <v>247</v>
      </c>
      <c r="O1973" s="13" t="s">
        <v>257</v>
      </c>
      <c r="P1973" s="13">
        <v>0.39539999999999997</v>
      </c>
      <c r="Q1973" s="7" t="s">
        <v>261</v>
      </c>
      <c r="R1973" s="7" t="s">
        <v>262</v>
      </c>
      <c r="S1973" s="7">
        <v>0</v>
      </c>
      <c r="T1973" s="7" t="s">
        <v>268</v>
      </c>
      <c r="U1973" s="7" t="s">
        <v>269</v>
      </c>
      <c r="V1973" s="7">
        <v>1</v>
      </c>
      <c r="W1973" s="9">
        <v>45657</v>
      </c>
      <c r="X1973" s="7">
        <v>47</v>
      </c>
      <c r="Y1973" s="7">
        <v>39</v>
      </c>
      <c r="Z1973" s="11">
        <v>29709.919999999998</v>
      </c>
      <c r="AA1973" s="11">
        <v>1158686.8799999999</v>
      </c>
      <c r="AB1973" s="11">
        <v>9892.76</v>
      </c>
      <c r="AC1973" s="11">
        <v>385817.64</v>
      </c>
      <c r="AD1973" s="11">
        <v>0</v>
      </c>
      <c r="AE1973" s="11">
        <v>0</v>
      </c>
      <c r="AF1973" s="11">
        <v>39602.68</v>
      </c>
      <c r="AG1973" s="11">
        <v>0</v>
      </c>
      <c r="AH1973" s="11">
        <v>1544504.52</v>
      </c>
      <c r="AI1973" s="11">
        <v>0</v>
      </c>
      <c r="AJ1973" s="11">
        <v>76892.07999998983</v>
      </c>
      <c r="AK1973" s="11">
        <v>0</v>
      </c>
      <c r="AL1973" s="13">
        <v>2.3064291898130529E-3</v>
      </c>
      <c r="AM1973" s="7">
        <v>4666</v>
      </c>
      <c r="AN1973" s="7" t="s">
        <v>282</v>
      </c>
      <c r="AO1973" s="9">
        <v>46843</v>
      </c>
      <c r="AP1973" s="9">
        <v>46812</v>
      </c>
      <c r="AQ1973" s="7">
        <v>31</v>
      </c>
      <c r="AR1973" s="7">
        <v>1186</v>
      </c>
      <c r="AS1973" s="15">
        <v>0.7976310776963722</v>
      </c>
      <c r="AT1973" s="11">
        <v>55.932015161672993</v>
      </c>
      <c r="AU1973" s="11">
        <v>55.932015161672993</v>
      </c>
      <c r="AV1973" s="11">
        <v>0</v>
      </c>
      <c r="AW1973" s="11">
        <v>0</v>
      </c>
      <c r="AX1973" s="11">
        <v>55.932015161672993</v>
      </c>
      <c r="AY1973" s="11">
        <v>55.932015161672993</v>
      </c>
      <c r="AZ1973" s="13">
        <v>2.4884115178330779E-3</v>
      </c>
      <c r="BA1973" s="11">
        <v>60.345173985247207</v>
      </c>
      <c r="BB1973" s="11">
        <v>60.345173985247207</v>
      </c>
      <c r="BC1973" s="11"/>
      <c r="BD1973" s="11"/>
      <c r="BE1973" s="11"/>
      <c r="BF1973" s="11">
        <v>0</v>
      </c>
      <c r="BG1973" s="11">
        <v>0</v>
      </c>
      <c r="BH1973" s="11">
        <v>60.345173985247207</v>
      </c>
      <c r="BI1973" s="11">
        <v>60.345173985247207</v>
      </c>
      <c r="BJ1973" s="11">
        <v>60.345173985247207</v>
      </c>
      <c r="BK1973" s="11">
        <v>0</v>
      </c>
      <c r="BL1973" s="11">
        <v>60.345173985247207</v>
      </c>
    </row>
    <row r="1974" spans="1:64" hidden="1" x14ac:dyDescent="0.25">
      <c r="A1974" s="7">
        <v>501109</v>
      </c>
      <c r="B1974" s="7" t="s">
        <v>216</v>
      </c>
      <c r="C1974" s="9">
        <v>45239</v>
      </c>
      <c r="D1974" s="9">
        <v>47066</v>
      </c>
      <c r="E1974" s="9">
        <v>47066</v>
      </c>
      <c r="F1974" s="7" t="s">
        <v>237</v>
      </c>
      <c r="G1974" s="11">
        <v>1621396.5999999901</v>
      </c>
      <c r="H1974" s="11">
        <v>29709.919999999998</v>
      </c>
      <c r="I1974" s="11" t="s">
        <v>239</v>
      </c>
      <c r="J1974" s="11">
        <v>9892.76</v>
      </c>
      <c r="K1974" s="11" t="s">
        <v>239</v>
      </c>
      <c r="L1974" s="11">
        <v>0</v>
      </c>
      <c r="M1974" s="13">
        <v>7.2065000000000004E-2</v>
      </c>
      <c r="N1974" s="13" t="s">
        <v>247</v>
      </c>
      <c r="O1974" s="13" t="s">
        <v>257</v>
      </c>
      <c r="P1974" s="13">
        <v>0.39539999999999997</v>
      </c>
      <c r="Q1974" s="7" t="s">
        <v>261</v>
      </c>
      <c r="R1974" s="7" t="s">
        <v>262</v>
      </c>
      <c r="S1974" s="7">
        <v>0</v>
      </c>
      <c r="T1974" s="7" t="s">
        <v>268</v>
      </c>
      <c r="U1974" s="7" t="s">
        <v>269</v>
      </c>
      <c r="V1974" s="7">
        <v>1</v>
      </c>
      <c r="W1974" s="9">
        <v>45657</v>
      </c>
      <c r="X1974" s="7">
        <v>47</v>
      </c>
      <c r="Y1974" s="7">
        <v>40</v>
      </c>
      <c r="Z1974" s="11">
        <v>29709.919999999998</v>
      </c>
      <c r="AA1974" s="11">
        <v>1188396.8</v>
      </c>
      <c r="AB1974" s="11">
        <v>9892.76</v>
      </c>
      <c r="AC1974" s="11">
        <v>395710.4</v>
      </c>
      <c r="AD1974" s="11">
        <v>0</v>
      </c>
      <c r="AE1974" s="11">
        <v>0</v>
      </c>
      <c r="AF1974" s="11">
        <v>39602.68</v>
      </c>
      <c r="AG1974" s="11">
        <v>0</v>
      </c>
      <c r="AH1974" s="11">
        <v>1584107.2</v>
      </c>
      <c r="AI1974" s="11">
        <v>0</v>
      </c>
      <c r="AJ1974" s="11">
        <v>37289.399999989902</v>
      </c>
      <c r="AK1974" s="11">
        <v>0</v>
      </c>
      <c r="AL1974" s="13">
        <v>2.301084835503953E-3</v>
      </c>
      <c r="AM1974" s="7">
        <v>4667</v>
      </c>
      <c r="AN1974" s="7" t="s">
        <v>283</v>
      </c>
      <c r="AO1974" s="9">
        <v>46873</v>
      </c>
      <c r="AP1974" s="9">
        <v>46843</v>
      </c>
      <c r="AQ1974" s="7">
        <v>30</v>
      </c>
      <c r="AR1974" s="7">
        <v>1216</v>
      </c>
      <c r="AS1974" s="15">
        <v>0.79308208440392691</v>
      </c>
      <c r="AT1974" s="11">
        <v>26.907467856958839</v>
      </c>
      <c r="AU1974" s="11">
        <v>26.907467856958839</v>
      </c>
      <c r="AV1974" s="11">
        <v>0</v>
      </c>
      <c r="AW1974" s="11">
        <v>0</v>
      </c>
      <c r="AX1974" s="11">
        <v>26.907467856958839</v>
      </c>
      <c r="AY1974" s="11">
        <v>26.907467856958839</v>
      </c>
      <c r="AZ1974" s="13">
        <v>2.4821882372082489E-3</v>
      </c>
      <c r="BA1974" s="11">
        <v>29.0251794184611</v>
      </c>
      <c r="BB1974" s="11">
        <v>29.0251794184611</v>
      </c>
      <c r="BC1974" s="11"/>
      <c r="BD1974" s="11"/>
      <c r="BE1974" s="11"/>
      <c r="BF1974" s="11">
        <v>0</v>
      </c>
      <c r="BG1974" s="11">
        <v>0</v>
      </c>
      <c r="BH1974" s="11">
        <v>29.0251794184611</v>
      </c>
      <c r="BI1974" s="11">
        <v>29.0251794184611</v>
      </c>
      <c r="BJ1974" s="11">
        <v>29.0251794184611</v>
      </c>
      <c r="BK1974" s="11">
        <v>0</v>
      </c>
      <c r="BL1974" s="11">
        <v>29.0251794184611</v>
      </c>
    </row>
    <row r="1975" spans="1:64" hidden="1" x14ac:dyDescent="0.25">
      <c r="A1975" s="7">
        <v>501109</v>
      </c>
      <c r="B1975" s="7" t="s">
        <v>216</v>
      </c>
      <c r="C1975" s="9">
        <v>45239</v>
      </c>
      <c r="D1975" s="9">
        <v>47066</v>
      </c>
      <c r="E1975" s="9">
        <v>47066</v>
      </c>
      <c r="F1975" s="7" t="s">
        <v>237</v>
      </c>
      <c r="G1975" s="11">
        <v>1621396.5999999901</v>
      </c>
      <c r="H1975" s="11">
        <v>29709.919999999998</v>
      </c>
      <c r="I1975" s="11" t="s">
        <v>239</v>
      </c>
      <c r="J1975" s="11">
        <v>9892.76</v>
      </c>
      <c r="K1975" s="11" t="s">
        <v>239</v>
      </c>
      <c r="L1975" s="11">
        <v>0</v>
      </c>
      <c r="M1975" s="13">
        <v>7.2065000000000004E-2</v>
      </c>
      <c r="N1975" s="13" t="s">
        <v>247</v>
      </c>
      <c r="O1975" s="13" t="s">
        <v>257</v>
      </c>
      <c r="P1975" s="13">
        <v>0.39539999999999997</v>
      </c>
      <c r="Q1975" s="7" t="s">
        <v>261</v>
      </c>
      <c r="R1975" s="7" t="s">
        <v>262</v>
      </c>
      <c r="S1975" s="7">
        <v>0</v>
      </c>
      <c r="T1975" s="7" t="s">
        <v>268</v>
      </c>
      <c r="U1975" s="7" t="s">
        <v>269</v>
      </c>
      <c r="V1975" s="7">
        <v>1</v>
      </c>
      <c r="W1975" s="9">
        <v>45657</v>
      </c>
      <c r="X1975" s="7">
        <v>47</v>
      </c>
      <c r="Y1975" s="7">
        <v>41</v>
      </c>
      <c r="Z1975" s="11">
        <v>29709.919999999998</v>
      </c>
      <c r="AA1975" s="11">
        <v>1218106.72</v>
      </c>
      <c r="AB1975" s="11">
        <v>9892.76</v>
      </c>
      <c r="AC1975" s="11">
        <v>405603.16</v>
      </c>
      <c r="AD1975" s="11">
        <v>0</v>
      </c>
      <c r="AE1975" s="11">
        <v>0</v>
      </c>
      <c r="AF1975" s="11">
        <v>37289.399999989902</v>
      </c>
      <c r="AG1975" s="11">
        <v>0</v>
      </c>
      <c r="AH1975" s="11">
        <v>1621396.5999999901</v>
      </c>
      <c r="AI1975" s="11">
        <v>0</v>
      </c>
      <c r="AJ1975" s="11">
        <v>0</v>
      </c>
      <c r="AK1975" s="11">
        <v>0</v>
      </c>
      <c r="AL1975" s="13">
        <v>2.2957528648931409E-3</v>
      </c>
      <c r="AM1975" s="7">
        <v>4668</v>
      </c>
      <c r="AN1975" s="7" t="s">
        <v>284</v>
      </c>
      <c r="AO1975" s="9">
        <v>46904</v>
      </c>
      <c r="AP1975" s="9">
        <v>46873</v>
      </c>
      <c r="AQ1975" s="7">
        <v>31</v>
      </c>
      <c r="AR1975" s="7">
        <v>1247</v>
      </c>
      <c r="AS1975" s="15">
        <v>0.78840871135781165</v>
      </c>
      <c r="AT1975" s="11">
        <v>0</v>
      </c>
      <c r="AU1975" s="11">
        <v>0</v>
      </c>
      <c r="AV1975" s="11">
        <v>0</v>
      </c>
      <c r="AW1975" s="11">
        <v>0</v>
      </c>
      <c r="AX1975" s="11">
        <v>0</v>
      </c>
      <c r="AY1975" s="11">
        <v>0</v>
      </c>
      <c r="AZ1975" s="13">
        <v>2.475980520416643E-3</v>
      </c>
      <c r="BA1975" s="11">
        <v>0</v>
      </c>
      <c r="BB1975" s="11">
        <v>0</v>
      </c>
      <c r="BC1975" s="11"/>
      <c r="BD1975" s="11"/>
      <c r="BE1975" s="11"/>
      <c r="BF1975" s="11">
        <v>0</v>
      </c>
      <c r="BG1975" s="11">
        <v>0</v>
      </c>
      <c r="BH1975" s="11">
        <v>0</v>
      </c>
      <c r="BI1975" s="11">
        <v>0</v>
      </c>
      <c r="BJ1975" s="11">
        <v>0</v>
      </c>
      <c r="BK1975" s="11">
        <v>0</v>
      </c>
      <c r="BL1975" s="11">
        <v>0</v>
      </c>
    </row>
    <row r="1976" spans="1:64" hidden="1" x14ac:dyDescent="0.25">
      <c r="A1976" s="7">
        <v>501109</v>
      </c>
      <c r="B1976" s="7" t="s">
        <v>216</v>
      </c>
      <c r="C1976" s="9">
        <v>45239</v>
      </c>
      <c r="D1976" s="9">
        <v>47066</v>
      </c>
      <c r="E1976" s="9">
        <v>47066</v>
      </c>
      <c r="F1976" s="7" t="s">
        <v>237</v>
      </c>
      <c r="G1976" s="11">
        <v>1621396.5999999901</v>
      </c>
      <c r="H1976" s="11">
        <v>29709.919999999998</v>
      </c>
      <c r="I1976" s="11" t="s">
        <v>239</v>
      </c>
      <c r="J1976" s="11">
        <v>9892.76</v>
      </c>
      <c r="K1976" s="11" t="s">
        <v>239</v>
      </c>
      <c r="L1976" s="11">
        <v>0</v>
      </c>
      <c r="M1976" s="13">
        <v>7.2065000000000004E-2</v>
      </c>
      <c r="N1976" s="13" t="s">
        <v>247</v>
      </c>
      <c r="O1976" s="13" t="s">
        <v>257</v>
      </c>
      <c r="P1976" s="13">
        <v>0.39539999999999997</v>
      </c>
      <c r="Q1976" s="7" t="s">
        <v>261</v>
      </c>
      <c r="R1976" s="7" t="s">
        <v>262</v>
      </c>
      <c r="S1976" s="7">
        <v>0</v>
      </c>
      <c r="T1976" s="7" t="s">
        <v>268</v>
      </c>
      <c r="U1976" s="7" t="s">
        <v>269</v>
      </c>
      <c r="V1976" s="7">
        <v>1</v>
      </c>
      <c r="W1976" s="9">
        <v>45657</v>
      </c>
      <c r="X1976" s="7">
        <v>47</v>
      </c>
      <c r="Y1976" s="7">
        <v>42</v>
      </c>
      <c r="Z1976" s="11">
        <v>29709.919999999998</v>
      </c>
      <c r="AA1976" s="11">
        <v>1247816.6399999999</v>
      </c>
      <c r="AB1976" s="11">
        <v>9892.76</v>
      </c>
      <c r="AC1976" s="11">
        <v>415495.92</v>
      </c>
      <c r="AD1976" s="11">
        <v>0</v>
      </c>
      <c r="AE1976" s="11">
        <v>0</v>
      </c>
      <c r="AF1976" s="11">
        <v>0</v>
      </c>
      <c r="AG1976" s="11">
        <v>0</v>
      </c>
      <c r="AH1976" s="11">
        <v>1621396.5999999901</v>
      </c>
      <c r="AI1976" s="11">
        <v>0</v>
      </c>
      <c r="AJ1976" s="11">
        <v>0</v>
      </c>
      <c r="AK1976" s="11">
        <v>0</v>
      </c>
      <c r="AL1976" s="13">
        <v>2.2904332492854622E-3</v>
      </c>
      <c r="AM1976" s="7">
        <v>4669</v>
      </c>
      <c r="AN1976" s="7" t="s">
        <v>285</v>
      </c>
      <c r="AO1976" s="9">
        <v>46934</v>
      </c>
      <c r="AP1976" s="9">
        <v>46904</v>
      </c>
      <c r="AQ1976" s="7">
        <v>30</v>
      </c>
      <c r="AR1976" s="7">
        <v>1277</v>
      </c>
      <c r="AS1976" s="15">
        <v>0.78391231441446507</v>
      </c>
      <c r="AT1976" s="11">
        <v>0</v>
      </c>
      <c r="AU1976" s="11">
        <v>0</v>
      </c>
      <c r="AV1976" s="11">
        <v>0</v>
      </c>
      <c r="AW1976" s="11">
        <v>0</v>
      </c>
      <c r="AX1976" s="11">
        <v>0</v>
      </c>
      <c r="AY1976" s="11">
        <v>0</v>
      </c>
      <c r="AZ1976" s="13">
        <v>2.4697883285346172E-3</v>
      </c>
      <c r="BA1976" s="11">
        <v>0</v>
      </c>
      <c r="BB1976" s="11">
        <v>0</v>
      </c>
      <c r="BC1976" s="11"/>
      <c r="BD1976" s="11"/>
      <c r="BE1976" s="11"/>
      <c r="BF1976" s="11">
        <v>0</v>
      </c>
      <c r="BG1976" s="11">
        <v>0</v>
      </c>
      <c r="BH1976" s="11">
        <v>0</v>
      </c>
      <c r="BI1976" s="11">
        <v>0</v>
      </c>
      <c r="BJ1976" s="11">
        <v>0</v>
      </c>
      <c r="BK1976" s="11">
        <v>0</v>
      </c>
      <c r="BL1976" s="11">
        <v>0</v>
      </c>
    </row>
    <row r="1977" spans="1:64" hidden="1" x14ac:dyDescent="0.25">
      <c r="A1977" s="7">
        <v>501109</v>
      </c>
      <c r="B1977" s="7" t="s">
        <v>216</v>
      </c>
      <c r="C1977" s="9">
        <v>45239</v>
      </c>
      <c r="D1977" s="9">
        <v>47066</v>
      </c>
      <c r="E1977" s="9">
        <v>47066</v>
      </c>
      <c r="F1977" s="7" t="s">
        <v>237</v>
      </c>
      <c r="G1977" s="11">
        <v>1621396.5999999901</v>
      </c>
      <c r="H1977" s="11">
        <v>29709.919999999998</v>
      </c>
      <c r="I1977" s="11" t="s">
        <v>239</v>
      </c>
      <c r="J1977" s="11">
        <v>9892.76</v>
      </c>
      <c r="K1977" s="11" t="s">
        <v>239</v>
      </c>
      <c r="L1977" s="11">
        <v>0</v>
      </c>
      <c r="M1977" s="13">
        <v>7.2065000000000004E-2</v>
      </c>
      <c r="N1977" s="13" t="s">
        <v>247</v>
      </c>
      <c r="O1977" s="13" t="s">
        <v>257</v>
      </c>
      <c r="P1977" s="13">
        <v>0.39539999999999997</v>
      </c>
      <c r="Q1977" s="7" t="s">
        <v>261</v>
      </c>
      <c r="R1977" s="7" t="s">
        <v>262</v>
      </c>
      <c r="S1977" s="7">
        <v>0</v>
      </c>
      <c r="T1977" s="7" t="s">
        <v>268</v>
      </c>
      <c r="U1977" s="7" t="s">
        <v>269</v>
      </c>
      <c r="V1977" s="7">
        <v>1</v>
      </c>
      <c r="W1977" s="9">
        <v>45657</v>
      </c>
      <c r="X1977" s="7">
        <v>47</v>
      </c>
      <c r="Y1977" s="7">
        <v>43</v>
      </c>
      <c r="Z1977" s="11">
        <v>29709.919999999998</v>
      </c>
      <c r="AA1977" s="11">
        <v>1277526.56</v>
      </c>
      <c r="AB1977" s="11">
        <v>9892.76</v>
      </c>
      <c r="AC1977" s="11">
        <v>425388.68</v>
      </c>
      <c r="AD1977" s="11">
        <v>0</v>
      </c>
      <c r="AE1977" s="11">
        <v>0</v>
      </c>
      <c r="AF1977" s="11">
        <v>0</v>
      </c>
      <c r="AG1977" s="11">
        <v>0</v>
      </c>
      <c r="AH1977" s="11">
        <v>1621396.5999999901</v>
      </c>
      <c r="AI1977" s="11">
        <v>0</v>
      </c>
      <c r="AJ1977" s="11">
        <v>0</v>
      </c>
      <c r="AK1977" s="11">
        <v>0</v>
      </c>
      <c r="AL1977" s="13">
        <v>2.285125960052703E-3</v>
      </c>
      <c r="AM1977" s="7">
        <v>4670</v>
      </c>
      <c r="AN1977" s="7" t="s">
        <v>286</v>
      </c>
      <c r="AO1977" s="9">
        <v>46965</v>
      </c>
      <c r="AP1977" s="9">
        <v>46934</v>
      </c>
      <c r="AQ1977" s="7">
        <v>31</v>
      </c>
      <c r="AR1977" s="7">
        <v>1308</v>
      </c>
      <c r="AS1977" s="15">
        <v>0.77929297582045831</v>
      </c>
      <c r="AT1977" s="11">
        <v>0</v>
      </c>
      <c r="AU1977" s="11">
        <v>0</v>
      </c>
      <c r="AV1977" s="11">
        <v>0</v>
      </c>
      <c r="AW1977" s="11">
        <v>0</v>
      </c>
      <c r="AX1977" s="11">
        <v>0</v>
      </c>
      <c r="AY1977" s="11">
        <v>0</v>
      </c>
      <c r="AZ1977" s="13">
        <v>2.463611622735673E-3</v>
      </c>
      <c r="BA1977" s="11">
        <v>0</v>
      </c>
      <c r="BB1977" s="11">
        <v>0</v>
      </c>
      <c r="BC1977" s="11"/>
      <c r="BD1977" s="11"/>
      <c r="BE1977" s="11"/>
      <c r="BF1977" s="11">
        <v>0</v>
      </c>
      <c r="BG1977" s="11">
        <v>0</v>
      </c>
      <c r="BH1977" s="11">
        <v>0</v>
      </c>
      <c r="BI1977" s="11">
        <v>0</v>
      </c>
      <c r="BJ1977" s="11">
        <v>0</v>
      </c>
      <c r="BK1977" s="11">
        <v>0</v>
      </c>
      <c r="BL1977" s="11">
        <v>0</v>
      </c>
    </row>
    <row r="1978" spans="1:64" hidden="1" x14ac:dyDescent="0.25">
      <c r="A1978" s="7">
        <v>501109</v>
      </c>
      <c r="B1978" s="7" t="s">
        <v>216</v>
      </c>
      <c r="C1978" s="9">
        <v>45239</v>
      </c>
      <c r="D1978" s="9">
        <v>47066</v>
      </c>
      <c r="E1978" s="9">
        <v>47066</v>
      </c>
      <c r="F1978" s="7" t="s">
        <v>237</v>
      </c>
      <c r="G1978" s="11">
        <v>1621396.5999999901</v>
      </c>
      <c r="H1978" s="11">
        <v>29709.919999999998</v>
      </c>
      <c r="I1978" s="11" t="s">
        <v>239</v>
      </c>
      <c r="J1978" s="11">
        <v>9892.76</v>
      </c>
      <c r="K1978" s="11" t="s">
        <v>239</v>
      </c>
      <c r="L1978" s="11">
        <v>0</v>
      </c>
      <c r="M1978" s="13">
        <v>7.2065000000000004E-2</v>
      </c>
      <c r="N1978" s="13" t="s">
        <v>247</v>
      </c>
      <c r="O1978" s="13" t="s">
        <v>257</v>
      </c>
      <c r="P1978" s="13">
        <v>0.39539999999999997</v>
      </c>
      <c r="Q1978" s="7" t="s">
        <v>261</v>
      </c>
      <c r="R1978" s="7" t="s">
        <v>262</v>
      </c>
      <c r="S1978" s="7">
        <v>0</v>
      </c>
      <c r="T1978" s="7" t="s">
        <v>268</v>
      </c>
      <c r="U1978" s="7" t="s">
        <v>269</v>
      </c>
      <c r="V1978" s="7">
        <v>1</v>
      </c>
      <c r="W1978" s="9">
        <v>45657</v>
      </c>
      <c r="X1978" s="7">
        <v>47</v>
      </c>
      <c r="Y1978" s="7">
        <v>44</v>
      </c>
      <c r="Z1978" s="11">
        <v>29709.919999999998</v>
      </c>
      <c r="AA1978" s="11">
        <v>1307236.48</v>
      </c>
      <c r="AB1978" s="11">
        <v>9892.76</v>
      </c>
      <c r="AC1978" s="11">
        <v>435281.44</v>
      </c>
      <c r="AD1978" s="11">
        <v>0</v>
      </c>
      <c r="AE1978" s="11">
        <v>0</v>
      </c>
      <c r="AF1978" s="11">
        <v>0</v>
      </c>
      <c r="AG1978" s="11">
        <v>0</v>
      </c>
      <c r="AH1978" s="11">
        <v>1621396.5999999901</v>
      </c>
      <c r="AI1978" s="11">
        <v>0</v>
      </c>
      <c r="AJ1978" s="11">
        <v>0</v>
      </c>
      <c r="AK1978" s="11">
        <v>0</v>
      </c>
      <c r="AL1978" s="13">
        <v>2.2798309686323788E-3</v>
      </c>
      <c r="AM1978" s="7">
        <v>4671</v>
      </c>
      <c r="AN1978" s="7" t="s">
        <v>287</v>
      </c>
      <c r="AO1978" s="9">
        <v>46996</v>
      </c>
      <c r="AP1978" s="9">
        <v>46965</v>
      </c>
      <c r="AQ1978" s="7">
        <v>31</v>
      </c>
      <c r="AR1978" s="7">
        <v>1339</v>
      </c>
      <c r="AS1978" s="15">
        <v>0.77470085747628514</v>
      </c>
      <c r="AT1978" s="11">
        <v>0</v>
      </c>
      <c r="AU1978" s="11">
        <v>0</v>
      </c>
      <c r="AV1978" s="11">
        <v>0</v>
      </c>
      <c r="AW1978" s="11">
        <v>0</v>
      </c>
      <c r="AX1978" s="11">
        <v>0</v>
      </c>
      <c r="AY1978" s="11">
        <v>0</v>
      </c>
      <c r="AZ1978" s="13">
        <v>2.4574503642906809E-3</v>
      </c>
      <c r="BA1978" s="11">
        <v>0</v>
      </c>
      <c r="BB1978" s="11">
        <v>0</v>
      </c>
      <c r="BC1978" s="11"/>
      <c r="BD1978" s="11"/>
      <c r="BE1978" s="11"/>
      <c r="BF1978" s="11">
        <v>0</v>
      </c>
      <c r="BG1978" s="11">
        <v>0</v>
      </c>
      <c r="BH1978" s="11">
        <v>0</v>
      </c>
      <c r="BI1978" s="11">
        <v>0</v>
      </c>
      <c r="BJ1978" s="11">
        <v>0</v>
      </c>
      <c r="BK1978" s="11">
        <v>0</v>
      </c>
      <c r="BL1978" s="11">
        <v>0</v>
      </c>
    </row>
    <row r="1979" spans="1:64" hidden="1" x14ac:dyDescent="0.25">
      <c r="A1979" s="7">
        <v>501109</v>
      </c>
      <c r="B1979" s="7" t="s">
        <v>216</v>
      </c>
      <c r="C1979" s="9">
        <v>45239</v>
      </c>
      <c r="D1979" s="9">
        <v>47066</v>
      </c>
      <c r="E1979" s="9">
        <v>47066</v>
      </c>
      <c r="F1979" s="7" t="s">
        <v>237</v>
      </c>
      <c r="G1979" s="11">
        <v>1621396.5999999901</v>
      </c>
      <c r="H1979" s="11">
        <v>29709.919999999998</v>
      </c>
      <c r="I1979" s="11" t="s">
        <v>239</v>
      </c>
      <c r="J1979" s="11">
        <v>9892.76</v>
      </c>
      <c r="K1979" s="11" t="s">
        <v>239</v>
      </c>
      <c r="L1979" s="11">
        <v>0</v>
      </c>
      <c r="M1979" s="13">
        <v>7.2065000000000004E-2</v>
      </c>
      <c r="N1979" s="13" t="s">
        <v>247</v>
      </c>
      <c r="O1979" s="13" t="s">
        <v>257</v>
      </c>
      <c r="P1979" s="13">
        <v>0.39539999999999997</v>
      </c>
      <c r="Q1979" s="7" t="s">
        <v>261</v>
      </c>
      <c r="R1979" s="7" t="s">
        <v>262</v>
      </c>
      <c r="S1979" s="7">
        <v>0</v>
      </c>
      <c r="T1979" s="7" t="s">
        <v>268</v>
      </c>
      <c r="U1979" s="7" t="s">
        <v>269</v>
      </c>
      <c r="V1979" s="7">
        <v>1</v>
      </c>
      <c r="W1979" s="9">
        <v>45657</v>
      </c>
      <c r="X1979" s="7">
        <v>47</v>
      </c>
      <c r="Y1979" s="7">
        <v>45</v>
      </c>
      <c r="Z1979" s="11">
        <v>29709.919999999998</v>
      </c>
      <c r="AA1979" s="11">
        <v>1336946.3999999999</v>
      </c>
      <c r="AB1979" s="11">
        <v>9892.76</v>
      </c>
      <c r="AC1979" s="11">
        <v>445174.2</v>
      </c>
      <c r="AD1979" s="11">
        <v>0</v>
      </c>
      <c r="AE1979" s="11">
        <v>0</v>
      </c>
      <c r="AF1979" s="11">
        <v>0</v>
      </c>
      <c r="AG1979" s="11">
        <v>0</v>
      </c>
      <c r="AH1979" s="11">
        <v>1621396.5999999901</v>
      </c>
      <c r="AI1979" s="11">
        <v>0</v>
      </c>
      <c r="AJ1979" s="11">
        <v>0</v>
      </c>
      <c r="AK1979" s="11">
        <v>0</v>
      </c>
      <c r="AL1979" s="13">
        <v>2.2745482465290619E-3</v>
      </c>
      <c r="AM1979" s="7">
        <v>4672</v>
      </c>
      <c r="AN1979" s="7" t="s">
        <v>288</v>
      </c>
      <c r="AO1979" s="9">
        <v>47026</v>
      </c>
      <c r="AP1979" s="9">
        <v>46996</v>
      </c>
      <c r="AQ1979" s="7">
        <v>30</v>
      </c>
      <c r="AR1979" s="7">
        <v>1369</v>
      </c>
      <c r="AS1979" s="15">
        <v>0.77028263819815823</v>
      </c>
      <c r="AT1979" s="11">
        <v>0</v>
      </c>
      <c r="AU1979" s="11">
        <v>0</v>
      </c>
      <c r="AV1979" s="11">
        <v>0</v>
      </c>
      <c r="AW1979" s="11">
        <v>0</v>
      </c>
      <c r="AX1979" s="11">
        <v>0</v>
      </c>
      <c r="AY1979" s="11">
        <v>0</v>
      </c>
      <c r="AZ1979" s="13">
        <v>2.4513045145674321E-3</v>
      </c>
      <c r="BA1979" s="11">
        <v>0</v>
      </c>
      <c r="BB1979" s="11">
        <v>0</v>
      </c>
      <c r="BC1979" s="11"/>
      <c r="BD1979" s="11"/>
      <c r="BE1979" s="11"/>
      <c r="BF1979" s="11">
        <v>0</v>
      </c>
      <c r="BG1979" s="11">
        <v>0</v>
      </c>
      <c r="BH1979" s="11">
        <v>0</v>
      </c>
      <c r="BI1979" s="11">
        <v>0</v>
      </c>
      <c r="BJ1979" s="11">
        <v>0</v>
      </c>
      <c r="BK1979" s="11">
        <v>0</v>
      </c>
      <c r="BL1979" s="11">
        <v>0</v>
      </c>
    </row>
    <row r="1980" spans="1:64" hidden="1" x14ac:dyDescent="0.25">
      <c r="A1980" s="7">
        <v>501109</v>
      </c>
      <c r="B1980" s="7" t="s">
        <v>216</v>
      </c>
      <c r="C1980" s="9">
        <v>45239</v>
      </c>
      <c r="D1980" s="9">
        <v>47066</v>
      </c>
      <c r="E1980" s="9">
        <v>47066</v>
      </c>
      <c r="F1980" s="7" t="s">
        <v>237</v>
      </c>
      <c r="G1980" s="11">
        <v>1621396.5999999901</v>
      </c>
      <c r="H1980" s="11">
        <v>29709.919999999998</v>
      </c>
      <c r="I1980" s="11" t="s">
        <v>239</v>
      </c>
      <c r="J1980" s="11">
        <v>9892.76</v>
      </c>
      <c r="K1980" s="11" t="s">
        <v>239</v>
      </c>
      <c r="L1980" s="11">
        <v>0</v>
      </c>
      <c r="M1980" s="13">
        <v>7.2065000000000004E-2</v>
      </c>
      <c r="N1980" s="13" t="s">
        <v>247</v>
      </c>
      <c r="O1980" s="13" t="s">
        <v>257</v>
      </c>
      <c r="P1980" s="13">
        <v>0.39539999999999997</v>
      </c>
      <c r="Q1980" s="7" t="s">
        <v>261</v>
      </c>
      <c r="R1980" s="7" t="s">
        <v>262</v>
      </c>
      <c r="S1980" s="7">
        <v>0</v>
      </c>
      <c r="T1980" s="7" t="s">
        <v>268</v>
      </c>
      <c r="U1980" s="7" t="s">
        <v>269</v>
      </c>
      <c r="V1980" s="7">
        <v>1</v>
      </c>
      <c r="W1980" s="9">
        <v>45657</v>
      </c>
      <c r="X1980" s="7">
        <v>47</v>
      </c>
      <c r="Y1980" s="7">
        <v>46</v>
      </c>
      <c r="Z1980" s="11">
        <v>29709.919999999998</v>
      </c>
      <c r="AA1980" s="11">
        <v>1366656.32</v>
      </c>
      <c r="AB1980" s="11">
        <v>9892.76</v>
      </c>
      <c r="AC1980" s="11">
        <v>455066.96</v>
      </c>
      <c r="AD1980" s="11">
        <v>0</v>
      </c>
      <c r="AE1980" s="11">
        <v>0</v>
      </c>
      <c r="AF1980" s="11">
        <v>0</v>
      </c>
      <c r="AG1980" s="11">
        <v>0</v>
      </c>
      <c r="AH1980" s="11">
        <v>1621396.5999999901</v>
      </c>
      <c r="AI1980" s="11">
        <v>0</v>
      </c>
      <c r="AJ1980" s="11">
        <v>0</v>
      </c>
      <c r="AK1980" s="11">
        <v>0</v>
      </c>
      <c r="AL1980" s="13">
        <v>2.269277765312272E-3</v>
      </c>
      <c r="AM1980" s="7">
        <v>4673</v>
      </c>
      <c r="AN1980" s="7" t="s">
        <v>289</v>
      </c>
      <c r="AO1980" s="9">
        <v>47057</v>
      </c>
      <c r="AP1980" s="9">
        <v>47026</v>
      </c>
      <c r="AQ1980" s="7">
        <v>31</v>
      </c>
      <c r="AR1980" s="7">
        <v>1400</v>
      </c>
      <c r="AS1980" s="15">
        <v>0.76574361482335651</v>
      </c>
      <c r="AT1980" s="11">
        <v>0</v>
      </c>
      <c r="AU1980" s="11">
        <v>0</v>
      </c>
      <c r="AV1980" s="11">
        <v>0</v>
      </c>
      <c r="AW1980" s="11">
        <v>0</v>
      </c>
      <c r="AX1980" s="11">
        <v>0</v>
      </c>
      <c r="AY1980" s="11">
        <v>0</v>
      </c>
      <c r="AZ1980" s="13">
        <v>2.4451740350299729E-3</v>
      </c>
      <c r="BA1980" s="11">
        <v>0</v>
      </c>
      <c r="BB1980" s="11">
        <v>0</v>
      </c>
      <c r="BC1980" s="11"/>
      <c r="BD1980" s="11"/>
      <c r="BE1980" s="11"/>
      <c r="BF1980" s="11">
        <v>0</v>
      </c>
      <c r="BG1980" s="11">
        <v>0</v>
      </c>
      <c r="BH1980" s="11">
        <v>0</v>
      </c>
      <c r="BI1980" s="11">
        <v>0</v>
      </c>
      <c r="BJ1980" s="11">
        <v>0</v>
      </c>
      <c r="BK1980" s="11">
        <v>0</v>
      </c>
      <c r="BL1980" s="11">
        <v>0</v>
      </c>
    </row>
    <row r="1981" spans="1:64" hidden="1" x14ac:dyDescent="0.25">
      <c r="A1981" s="7">
        <v>501109</v>
      </c>
      <c r="B1981" s="7" t="s">
        <v>216</v>
      </c>
      <c r="C1981" s="9">
        <v>45239</v>
      </c>
      <c r="D1981" s="9">
        <v>47066</v>
      </c>
      <c r="E1981" s="9">
        <v>47066</v>
      </c>
      <c r="F1981" s="7" t="s">
        <v>237</v>
      </c>
      <c r="G1981" s="11">
        <v>1621396.5999999901</v>
      </c>
      <c r="H1981" s="11">
        <v>29709.919999999998</v>
      </c>
      <c r="I1981" s="11" t="s">
        <v>239</v>
      </c>
      <c r="J1981" s="11">
        <v>9892.76</v>
      </c>
      <c r="K1981" s="11" t="s">
        <v>239</v>
      </c>
      <c r="L1981" s="11">
        <v>0</v>
      </c>
      <c r="M1981" s="13">
        <v>7.2065000000000004E-2</v>
      </c>
      <c r="N1981" s="13" t="s">
        <v>247</v>
      </c>
      <c r="O1981" s="13" t="s">
        <v>257</v>
      </c>
      <c r="P1981" s="13">
        <v>0.39539999999999997</v>
      </c>
      <c r="Q1981" s="7" t="s">
        <v>261</v>
      </c>
      <c r="R1981" s="7" t="s">
        <v>262</v>
      </c>
      <c r="S1981" s="7">
        <v>0</v>
      </c>
      <c r="T1981" s="7" t="s">
        <v>268</v>
      </c>
      <c r="U1981" s="7" t="s">
        <v>269</v>
      </c>
      <c r="V1981" s="7">
        <v>1</v>
      </c>
      <c r="W1981" s="9">
        <v>45657</v>
      </c>
      <c r="X1981" s="7">
        <v>47</v>
      </c>
      <c r="Y1981" s="7">
        <v>47</v>
      </c>
      <c r="Z1981" s="11">
        <v>29709.919999999998</v>
      </c>
      <c r="AA1981" s="11">
        <v>1396366.24</v>
      </c>
      <c r="AB1981" s="11">
        <v>9892.76</v>
      </c>
      <c r="AC1981" s="11">
        <v>464959.72</v>
      </c>
      <c r="AD1981" s="11">
        <v>0</v>
      </c>
      <c r="AE1981" s="11">
        <v>0</v>
      </c>
      <c r="AF1981" s="11">
        <v>0</v>
      </c>
      <c r="AG1981" s="11">
        <v>0</v>
      </c>
      <c r="AH1981" s="11">
        <v>1621396.5999999901</v>
      </c>
      <c r="AI1981" s="11">
        <v>0</v>
      </c>
      <c r="AJ1981" s="11">
        <v>0</v>
      </c>
      <c r="AK1981" s="11">
        <v>0</v>
      </c>
      <c r="AL1981" s="13">
        <v>2.264019496618475E-3</v>
      </c>
      <c r="AM1981" s="7">
        <v>4674</v>
      </c>
      <c r="AN1981" s="7" t="s">
        <v>290</v>
      </c>
      <c r="AO1981" s="9">
        <v>47066</v>
      </c>
      <c r="AP1981" s="9">
        <v>47057</v>
      </c>
      <c r="AQ1981" s="7">
        <v>9</v>
      </c>
      <c r="AR1981" s="7">
        <v>1409</v>
      </c>
      <c r="AS1981" s="15">
        <v>0.76443085068465888</v>
      </c>
      <c r="AT1981" s="11">
        <v>0</v>
      </c>
      <c r="AU1981" s="11">
        <v>0</v>
      </c>
      <c r="AV1981" s="11">
        <v>0</v>
      </c>
      <c r="AW1981" s="11">
        <v>0</v>
      </c>
      <c r="AX1981" s="11">
        <v>0</v>
      </c>
      <c r="AY1981" s="11">
        <v>0</v>
      </c>
      <c r="AZ1981" s="13">
        <v>2.4390588872389429E-3</v>
      </c>
      <c r="BA1981" s="11">
        <v>0</v>
      </c>
      <c r="BB1981" s="11">
        <v>0</v>
      </c>
      <c r="BC1981" s="11"/>
      <c r="BD1981" s="11"/>
      <c r="BE1981" s="11"/>
      <c r="BF1981" s="11">
        <v>0</v>
      </c>
      <c r="BG1981" s="11">
        <v>0</v>
      </c>
      <c r="BH1981" s="11">
        <v>0</v>
      </c>
      <c r="BI1981" s="11">
        <v>0</v>
      </c>
      <c r="BJ1981" s="11">
        <v>0</v>
      </c>
      <c r="BK1981" s="11">
        <v>0</v>
      </c>
      <c r="BL1981" s="11">
        <v>0</v>
      </c>
    </row>
    <row r="1982" spans="1:64" hidden="1" x14ac:dyDescent="0.25">
      <c r="A1982" s="7">
        <v>501010</v>
      </c>
      <c r="B1982" s="7" t="s">
        <v>217</v>
      </c>
      <c r="C1982" s="9">
        <v>43663</v>
      </c>
      <c r="D1982" s="9">
        <v>46405</v>
      </c>
      <c r="E1982" s="9">
        <v>46405</v>
      </c>
      <c r="F1982" s="7" t="s">
        <v>237</v>
      </c>
      <c r="G1982" s="11">
        <v>9186629.2703024726</v>
      </c>
      <c r="H1982" s="11">
        <v>1000000</v>
      </c>
      <c r="I1982" s="11" t="s">
        <v>242</v>
      </c>
      <c r="J1982" s="11">
        <v>66293.350000000006</v>
      </c>
      <c r="K1982" s="11" t="s">
        <v>239</v>
      </c>
      <c r="L1982" s="11">
        <v>0</v>
      </c>
      <c r="M1982" s="13">
        <v>8.4199999999999997E-2</v>
      </c>
      <c r="N1982" s="13" t="s">
        <v>246</v>
      </c>
      <c r="O1982" s="13" t="s">
        <v>257</v>
      </c>
      <c r="P1982" s="13">
        <v>0.39539999999999997</v>
      </c>
      <c r="Q1982" s="7" t="s">
        <v>260</v>
      </c>
      <c r="R1982" s="7" t="s">
        <v>264</v>
      </c>
      <c r="S1982" s="7">
        <v>0</v>
      </c>
      <c r="T1982" s="7" t="s">
        <v>268</v>
      </c>
      <c r="U1982" s="7" t="s">
        <v>269</v>
      </c>
      <c r="V1982" s="7">
        <v>4.4755000000000003</v>
      </c>
      <c r="W1982" s="9">
        <v>45657</v>
      </c>
      <c r="X1982" s="7">
        <v>25</v>
      </c>
      <c r="Y1982" s="7">
        <v>0</v>
      </c>
      <c r="Z1982" s="11">
        <v>0</v>
      </c>
      <c r="AA1982" s="11">
        <v>0</v>
      </c>
      <c r="AB1982" s="11">
        <v>0</v>
      </c>
      <c r="AC1982" s="11">
        <v>0</v>
      </c>
      <c r="AD1982" s="11">
        <v>0</v>
      </c>
      <c r="AE1982" s="11">
        <v>0</v>
      </c>
      <c r="AF1982" s="11">
        <v>0</v>
      </c>
      <c r="AG1982" s="11">
        <v>0</v>
      </c>
      <c r="AH1982" s="11">
        <v>0</v>
      </c>
      <c r="AI1982" s="11">
        <v>0</v>
      </c>
      <c r="AJ1982" s="11">
        <v>9186629.2703024726</v>
      </c>
      <c r="AK1982" s="11">
        <v>0</v>
      </c>
      <c r="AM1982" s="7">
        <v>4675</v>
      </c>
      <c r="AN1982" s="7" t="s">
        <v>291</v>
      </c>
      <c r="AO1982" s="9">
        <v>45657</v>
      </c>
      <c r="AP1982" s="9">
        <v>47066</v>
      </c>
      <c r="AQ1982" s="7">
        <v>0</v>
      </c>
      <c r="AR1982" s="7">
        <v>0</v>
      </c>
      <c r="AS1982" s="15">
        <v>1</v>
      </c>
      <c r="BC1982" s="11"/>
      <c r="BD1982" s="11"/>
      <c r="BE1982" s="11"/>
    </row>
    <row r="1983" spans="1:64" hidden="1" x14ac:dyDescent="0.25">
      <c r="A1983" s="7">
        <v>501010</v>
      </c>
      <c r="B1983" s="7" t="s">
        <v>217</v>
      </c>
      <c r="C1983" s="9">
        <v>43663</v>
      </c>
      <c r="D1983" s="9">
        <v>46405</v>
      </c>
      <c r="E1983" s="9">
        <v>46405</v>
      </c>
      <c r="F1983" s="7" t="s">
        <v>237</v>
      </c>
      <c r="G1983" s="11">
        <v>9186629.2703024726</v>
      </c>
      <c r="H1983" s="11">
        <v>1000000</v>
      </c>
      <c r="I1983" s="11" t="s">
        <v>242</v>
      </c>
      <c r="J1983" s="11">
        <v>66293.350000000006</v>
      </c>
      <c r="K1983" s="11" t="s">
        <v>239</v>
      </c>
      <c r="L1983" s="11">
        <v>0</v>
      </c>
      <c r="M1983" s="13">
        <v>8.4199999999999997E-2</v>
      </c>
      <c r="N1983" s="13" t="s">
        <v>246</v>
      </c>
      <c r="O1983" s="13" t="s">
        <v>257</v>
      </c>
      <c r="P1983" s="13">
        <v>0.39539999999999997</v>
      </c>
      <c r="Q1983" s="7" t="s">
        <v>260</v>
      </c>
      <c r="R1983" s="7" t="s">
        <v>264</v>
      </c>
      <c r="S1983" s="7">
        <v>0</v>
      </c>
      <c r="T1983" s="7" t="s">
        <v>268</v>
      </c>
      <c r="U1983" s="7" t="s">
        <v>269</v>
      </c>
      <c r="V1983" s="7">
        <v>4.4755000000000003</v>
      </c>
      <c r="W1983" s="9">
        <v>45657</v>
      </c>
      <c r="X1983" s="7">
        <v>25</v>
      </c>
      <c r="Y1983" s="7">
        <v>1</v>
      </c>
      <c r="Z1983" s="11">
        <v>0</v>
      </c>
      <c r="AA1983" s="11">
        <v>0</v>
      </c>
      <c r="AB1983" s="11">
        <v>66293.350000000006</v>
      </c>
      <c r="AC1983" s="11">
        <v>66293.350000000006</v>
      </c>
      <c r="AD1983" s="11">
        <v>0</v>
      </c>
      <c r="AE1983" s="11">
        <v>0</v>
      </c>
      <c r="AF1983" s="11">
        <v>66293.350000000006</v>
      </c>
      <c r="AG1983" s="11">
        <v>0</v>
      </c>
      <c r="AH1983" s="11">
        <v>66293.350000000006</v>
      </c>
      <c r="AI1983" s="11">
        <v>0</v>
      </c>
      <c r="AJ1983" s="11">
        <v>9120335.920302473</v>
      </c>
      <c r="AK1983" s="11">
        <v>0</v>
      </c>
      <c r="AL1983" s="13">
        <v>9.4143964011949022E-3</v>
      </c>
      <c r="AM1983" s="7">
        <v>4676</v>
      </c>
      <c r="AN1983" s="7" t="s">
        <v>292</v>
      </c>
      <c r="AO1983" s="9">
        <v>45688</v>
      </c>
      <c r="AP1983" s="9">
        <v>45657</v>
      </c>
      <c r="AQ1983" s="7">
        <v>31</v>
      </c>
      <c r="AR1983" s="7">
        <v>31</v>
      </c>
      <c r="AS1983" s="15">
        <v>0.99315745175781667</v>
      </c>
      <c r="AT1983" s="11">
        <v>33717.711140383202</v>
      </c>
      <c r="AU1983" s="11">
        <v>150903.61620878501</v>
      </c>
      <c r="AV1983" s="11">
        <v>0</v>
      </c>
      <c r="AW1983" s="11">
        <v>0</v>
      </c>
      <c r="AX1983" s="11">
        <v>33717.711140383202</v>
      </c>
      <c r="AY1983" s="11">
        <v>150903.61620878501</v>
      </c>
      <c r="AZ1983" s="13">
        <v>9.4143964011949022E-3</v>
      </c>
      <c r="BA1983" s="11">
        <v>33717.711140383202</v>
      </c>
      <c r="BB1983" s="11">
        <v>150903.61620878501</v>
      </c>
      <c r="BC1983" s="11"/>
      <c r="BD1983" s="11"/>
      <c r="BE1983" s="11"/>
      <c r="BF1983" s="11">
        <v>0</v>
      </c>
      <c r="BG1983" s="11">
        <v>0</v>
      </c>
      <c r="BH1983" s="11">
        <v>33717.711140383202</v>
      </c>
      <c r="BI1983" s="11">
        <v>150903.61620878501</v>
      </c>
      <c r="BJ1983" s="11">
        <v>150903.61620878501</v>
      </c>
      <c r="BK1983" s="11">
        <v>0</v>
      </c>
      <c r="BL1983" s="11">
        <v>150903.61620878501</v>
      </c>
    </row>
    <row r="1984" spans="1:64" hidden="1" x14ac:dyDescent="0.25">
      <c r="A1984" s="7">
        <v>501010</v>
      </c>
      <c r="B1984" s="7" t="s">
        <v>217</v>
      </c>
      <c r="C1984" s="9">
        <v>43663</v>
      </c>
      <c r="D1984" s="9">
        <v>46405</v>
      </c>
      <c r="E1984" s="9">
        <v>46405</v>
      </c>
      <c r="F1984" s="7" t="s">
        <v>237</v>
      </c>
      <c r="G1984" s="11">
        <v>9186629.2703024726</v>
      </c>
      <c r="H1984" s="11">
        <v>1000000</v>
      </c>
      <c r="I1984" s="11" t="s">
        <v>242</v>
      </c>
      <c r="J1984" s="11">
        <v>66293.350000000006</v>
      </c>
      <c r="K1984" s="11" t="s">
        <v>239</v>
      </c>
      <c r="L1984" s="11">
        <v>0</v>
      </c>
      <c r="M1984" s="13">
        <v>8.4199999999999997E-2</v>
      </c>
      <c r="N1984" s="13" t="s">
        <v>246</v>
      </c>
      <c r="O1984" s="13" t="s">
        <v>257</v>
      </c>
      <c r="P1984" s="13">
        <v>0.39539999999999997</v>
      </c>
      <c r="Q1984" s="7" t="s">
        <v>260</v>
      </c>
      <c r="R1984" s="7" t="s">
        <v>264</v>
      </c>
      <c r="S1984" s="7">
        <v>0</v>
      </c>
      <c r="T1984" s="7" t="s">
        <v>268</v>
      </c>
      <c r="U1984" s="7" t="s">
        <v>269</v>
      </c>
      <c r="V1984" s="7">
        <v>4.4755000000000003</v>
      </c>
      <c r="W1984" s="9">
        <v>45657</v>
      </c>
      <c r="X1984" s="7">
        <v>25</v>
      </c>
      <c r="Y1984" s="7">
        <v>2</v>
      </c>
      <c r="Z1984" s="11">
        <v>0</v>
      </c>
      <c r="AA1984" s="11">
        <v>0</v>
      </c>
      <c r="AB1984" s="11">
        <v>66293.350000000006</v>
      </c>
      <c r="AC1984" s="11">
        <v>132586.70000000001</v>
      </c>
      <c r="AD1984" s="11">
        <v>0</v>
      </c>
      <c r="AE1984" s="11">
        <v>0</v>
      </c>
      <c r="AF1984" s="11">
        <v>66293.350000000006</v>
      </c>
      <c r="AG1984" s="11">
        <v>0</v>
      </c>
      <c r="AH1984" s="11">
        <v>132586.70000000001</v>
      </c>
      <c r="AI1984" s="11">
        <v>0</v>
      </c>
      <c r="AJ1984" s="11">
        <v>9054042.5703024734</v>
      </c>
      <c r="AK1984" s="11">
        <v>0</v>
      </c>
      <c r="AL1984" s="13">
        <v>9.3257655415960317E-3</v>
      </c>
      <c r="AM1984" s="7">
        <v>4677</v>
      </c>
      <c r="AN1984" s="7" t="s">
        <v>293</v>
      </c>
      <c r="AO1984" s="9">
        <v>45716</v>
      </c>
      <c r="AP1984" s="9">
        <v>45688</v>
      </c>
      <c r="AQ1984" s="7">
        <v>28</v>
      </c>
      <c r="AR1984" s="7">
        <v>59</v>
      </c>
      <c r="AS1984" s="15">
        <v>0.98701733769275612</v>
      </c>
      <c r="AT1984" s="11">
        <v>32952.507780003893</v>
      </c>
      <c r="AU1984" s="11">
        <v>147478.9485694074</v>
      </c>
      <c r="AV1984" s="11">
        <v>0</v>
      </c>
      <c r="AW1984" s="11">
        <v>0</v>
      </c>
      <c r="AX1984" s="11">
        <v>32952.507780003893</v>
      </c>
      <c r="AY1984" s="11">
        <v>147478.9485694074</v>
      </c>
      <c r="AZ1984" s="13">
        <v>9.3257655415960317E-3</v>
      </c>
      <c r="BA1984" s="11">
        <v>32952.507780003893</v>
      </c>
      <c r="BB1984" s="11">
        <v>147478.9485694074</v>
      </c>
      <c r="BC1984" s="11"/>
      <c r="BD1984" s="11"/>
      <c r="BE1984" s="11"/>
      <c r="BF1984" s="11">
        <v>0</v>
      </c>
      <c r="BG1984" s="11">
        <v>0</v>
      </c>
      <c r="BH1984" s="11">
        <v>32952.507780003893</v>
      </c>
      <c r="BI1984" s="11">
        <v>147478.9485694074</v>
      </c>
      <c r="BJ1984" s="11">
        <v>147478.9485694074</v>
      </c>
      <c r="BK1984" s="11">
        <v>0</v>
      </c>
      <c r="BL1984" s="11">
        <v>147478.9485694074</v>
      </c>
    </row>
    <row r="1985" spans="1:64" hidden="1" x14ac:dyDescent="0.25">
      <c r="A1985" s="7">
        <v>501010</v>
      </c>
      <c r="B1985" s="7" t="s">
        <v>217</v>
      </c>
      <c r="C1985" s="9">
        <v>43663</v>
      </c>
      <c r="D1985" s="9">
        <v>46405</v>
      </c>
      <c r="E1985" s="9">
        <v>46405</v>
      </c>
      <c r="F1985" s="7" t="s">
        <v>237</v>
      </c>
      <c r="G1985" s="11">
        <v>9186629.2703024726</v>
      </c>
      <c r="H1985" s="11">
        <v>1000000</v>
      </c>
      <c r="I1985" s="11" t="s">
        <v>242</v>
      </c>
      <c r="J1985" s="11">
        <v>66293.350000000006</v>
      </c>
      <c r="K1985" s="11" t="s">
        <v>239</v>
      </c>
      <c r="L1985" s="11">
        <v>0</v>
      </c>
      <c r="M1985" s="13">
        <v>8.4199999999999997E-2</v>
      </c>
      <c r="N1985" s="13" t="s">
        <v>246</v>
      </c>
      <c r="O1985" s="13" t="s">
        <v>257</v>
      </c>
      <c r="P1985" s="13">
        <v>0.39539999999999997</v>
      </c>
      <c r="Q1985" s="7" t="s">
        <v>260</v>
      </c>
      <c r="R1985" s="7" t="s">
        <v>264</v>
      </c>
      <c r="S1985" s="7">
        <v>0</v>
      </c>
      <c r="T1985" s="7" t="s">
        <v>268</v>
      </c>
      <c r="U1985" s="7" t="s">
        <v>269</v>
      </c>
      <c r="V1985" s="7">
        <v>4.4755000000000003</v>
      </c>
      <c r="W1985" s="9">
        <v>45657</v>
      </c>
      <c r="X1985" s="7">
        <v>25</v>
      </c>
      <c r="Y1985" s="7">
        <v>3</v>
      </c>
      <c r="Z1985" s="11">
        <v>1000000</v>
      </c>
      <c r="AA1985" s="11">
        <v>1000000</v>
      </c>
      <c r="AB1985" s="11">
        <v>66293.350000000006</v>
      </c>
      <c r="AC1985" s="11">
        <v>198880.05</v>
      </c>
      <c r="AD1985" s="11">
        <v>0</v>
      </c>
      <c r="AE1985" s="11">
        <v>0</v>
      </c>
      <c r="AF1985" s="11">
        <v>1066293.3500000001</v>
      </c>
      <c r="AG1985" s="11">
        <v>0</v>
      </c>
      <c r="AH1985" s="11">
        <v>1198880.05</v>
      </c>
      <c r="AI1985" s="11">
        <v>0</v>
      </c>
      <c r="AJ1985" s="11">
        <v>7987749.2203024728</v>
      </c>
      <c r="AK1985" s="11">
        <v>0</v>
      </c>
      <c r="AL1985" s="13">
        <v>9.2379690880428633E-3</v>
      </c>
      <c r="AM1985" s="7">
        <v>4678</v>
      </c>
      <c r="AN1985" s="7" t="s">
        <v>294</v>
      </c>
      <c r="AO1985" s="9">
        <v>45747</v>
      </c>
      <c r="AP1985" s="9">
        <v>45716</v>
      </c>
      <c r="AQ1985" s="7">
        <v>31</v>
      </c>
      <c r="AR1985" s="7">
        <v>90</v>
      </c>
      <c r="AS1985" s="15">
        <v>0.98026362394372202</v>
      </c>
      <c r="AT1985" s="11">
        <v>28600.95127457186</v>
      </c>
      <c r="AU1985" s="11">
        <v>128003.5574293464</v>
      </c>
      <c r="AV1985" s="11">
        <v>0</v>
      </c>
      <c r="AW1985" s="11">
        <v>0</v>
      </c>
      <c r="AX1985" s="11">
        <v>28600.95127457186</v>
      </c>
      <c r="AY1985" s="11">
        <v>128003.5574293464</v>
      </c>
      <c r="AZ1985" s="13">
        <v>9.2379690880428633E-3</v>
      </c>
      <c r="BA1985" s="11">
        <v>28600.95127457186</v>
      </c>
      <c r="BB1985" s="11">
        <v>128003.5574293464</v>
      </c>
      <c r="BC1985" s="11"/>
      <c r="BD1985" s="11"/>
      <c r="BE1985" s="11"/>
      <c r="BF1985" s="11">
        <v>0</v>
      </c>
      <c r="BG1985" s="11">
        <v>0</v>
      </c>
      <c r="BH1985" s="11">
        <v>28600.95127457186</v>
      </c>
      <c r="BI1985" s="11">
        <v>128003.5574293464</v>
      </c>
      <c r="BJ1985" s="11">
        <v>128003.5574293464</v>
      </c>
      <c r="BK1985" s="11">
        <v>0</v>
      </c>
      <c r="BL1985" s="11">
        <v>128003.5574293464</v>
      </c>
    </row>
    <row r="1986" spans="1:64" hidden="1" x14ac:dyDescent="0.25">
      <c r="A1986" s="7">
        <v>501010</v>
      </c>
      <c r="B1986" s="7" t="s">
        <v>217</v>
      </c>
      <c r="C1986" s="9">
        <v>43663</v>
      </c>
      <c r="D1986" s="9">
        <v>46405</v>
      </c>
      <c r="E1986" s="9">
        <v>46405</v>
      </c>
      <c r="F1986" s="7" t="s">
        <v>237</v>
      </c>
      <c r="G1986" s="11">
        <v>9186629.2703024726</v>
      </c>
      <c r="H1986" s="11">
        <v>1000000</v>
      </c>
      <c r="I1986" s="11" t="s">
        <v>242</v>
      </c>
      <c r="J1986" s="11">
        <v>66293.350000000006</v>
      </c>
      <c r="K1986" s="11" t="s">
        <v>239</v>
      </c>
      <c r="L1986" s="11">
        <v>0</v>
      </c>
      <c r="M1986" s="13">
        <v>8.4199999999999997E-2</v>
      </c>
      <c r="N1986" s="13" t="s">
        <v>246</v>
      </c>
      <c r="O1986" s="13" t="s">
        <v>257</v>
      </c>
      <c r="P1986" s="13">
        <v>0.39539999999999997</v>
      </c>
      <c r="Q1986" s="7" t="s">
        <v>260</v>
      </c>
      <c r="R1986" s="7" t="s">
        <v>264</v>
      </c>
      <c r="S1986" s="7">
        <v>0</v>
      </c>
      <c r="T1986" s="7" t="s">
        <v>268</v>
      </c>
      <c r="U1986" s="7" t="s">
        <v>269</v>
      </c>
      <c r="V1986" s="7">
        <v>4.4755000000000003</v>
      </c>
      <c r="W1986" s="9">
        <v>45657</v>
      </c>
      <c r="X1986" s="7">
        <v>25</v>
      </c>
      <c r="Y1986" s="7">
        <v>4</v>
      </c>
      <c r="Z1986" s="11">
        <v>0</v>
      </c>
      <c r="AA1986" s="11">
        <v>1000000</v>
      </c>
      <c r="AB1986" s="11">
        <v>66293.350000000006</v>
      </c>
      <c r="AC1986" s="11">
        <v>265173.40000000002</v>
      </c>
      <c r="AD1986" s="11">
        <v>0</v>
      </c>
      <c r="AE1986" s="11">
        <v>0</v>
      </c>
      <c r="AF1986" s="11">
        <v>66293.350000000006</v>
      </c>
      <c r="AG1986" s="11">
        <v>0</v>
      </c>
      <c r="AH1986" s="11">
        <v>1265173.3999999999</v>
      </c>
      <c r="AI1986" s="11">
        <v>0</v>
      </c>
      <c r="AJ1986" s="11">
        <v>7921455.8703024723</v>
      </c>
      <c r="AK1986" s="11">
        <v>0</v>
      </c>
      <c r="AL1986" s="13">
        <v>9.1509991851060901E-3</v>
      </c>
      <c r="AM1986" s="7">
        <v>4679</v>
      </c>
      <c r="AN1986" s="7" t="s">
        <v>295</v>
      </c>
      <c r="AO1986" s="9">
        <v>45777</v>
      </c>
      <c r="AP1986" s="9">
        <v>45747</v>
      </c>
      <c r="AQ1986" s="7">
        <v>30</v>
      </c>
      <c r="AR1986" s="7">
        <v>120</v>
      </c>
      <c r="AS1986" s="15">
        <v>0.97377177573366525</v>
      </c>
      <c r="AT1986" s="11">
        <v>27910.484235429849</v>
      </c>
      <c r="AU1986" s="11">
        <v>124913.37219566631</v>
      </c>
      <c r="AV1986" s="11">
        <v>0</v>
      </c>
      <c r="AW1986" s="11">
        <v>0</v>
      </c>
      <c r="AX1986" s="11">
        <v>27910.484235429849</v>
      </c>
      <c r="AY1986" s="11">
        <v>124913.37219566631</v>
      </c>
      <c r="AZ1986" s="13">
        <v>9.1509991851060901E-3</v>
      </c>
      <c r="BA1986" s="11">
        <v>27910.484235429849</v>
      </c>
      <c r="BB1986" s="11">
        <v>124913.37219566631</v>
      </c>
      <c r="BC1986" s="11"/>
      <c r="BD1986" s="11"/>
      <c r="BE1986" s="11"/>
      <c r="BF1986" s="11">
        <v>0</v>
      </c>
      <c r="BG1986" s="11">
        <v>0</v>
      </c>
      <c r="BH1986" s="11">
        <v>27910.484235429849</v>
      </c>
      <c r="BI1986" s="11">
        <v>124913.37219566631</v>
      </c>
      <c r="BJ1986" s="11">
        <v>124913.37219566631</v>
      </c>
      <c r="BK1986" s="11">
        <v>0</v>
      </c>
      <c r="BL1986" s="11">
        <v>124913.37219566631</v>
      </c>
    </row>
    <row r="1987" spans="1:64" hidden="1" x14ac:dyDescent="0.25">
      <c r="A1987" s="7">
        <v>501010</v>
      </c>
      <c r="B1987" s="7" t="s">
        <v>217</v>
      </c>
      <c r="C1987" s="9">
        <v>43663</v>
      </c>
      <c r="D1987" s="9">
        <v>46405</v>
      </c>
      <c r="E1987" s="9">
        <v>46405</v>
      </c>
      <c r="F1987" s="7" t="s">
        <v>237</v>
      </c>
      <c r="G1987" s="11">
        <v>9186629.2703024726</v>
      </c>
      <c r="H1987" s="11">
        <v>1000000</v>
      </c>
      <c r="I1987" s="11" t="s">
        <v>242</v>
      </c>
      <c r="J1987" s="11">
        <v>66293.350000000006</v>
      </c>
      <c r="K1987" s="11" t="s">
        <v>239</v>
      </c>
      <c r="L1987" s="11">
        <v>0</v>
      </c>
      <c r="M1987" s="13">
        <v>8.4199999999999997E-2</v>
      </c>
      <c r="N1987" s="13" t="s">
        <v>246</v>
      </c>
      <c r="O1987" s="13" t="s">
        <v>257</v>
      </c>
      <c r="P1987" s="13">
        <v>0.39539999999999997</v>
      </c>
      <c r="Q1987" s="7" t="s">
        <v>260</v>
      </c>
      <c r="R1987" s="7" t="s">
        <v>264</v>
      </c>
      <c r="S1987" s="7">
        <v>0</v>
      </c>
      <c r="T1987" s="7" t="s">
        <v>268</v>
      </c>
      <c r="U1987" s="7" t="s">
        <v>269</v>
      </c>
      <c r="V1987" s="7">
        <v>4.4755000000000003</v>
      </c>
      <c r="W1987" s="9">
        <v>45657</v>
      </c>
      <c r="X1987" s="7">
        <v>25</v>
      </c>
      <c r="Y1987" s="7">
        <v>5</v>
      </c>
      <c r="Z1987" s="11">
        <v>0</v>
      </c>
      <c r="AA1987" s="11">
        <v>1000000</v>
      </c>
      <c r="AB1987" s="11">
        <v>66293.350000000006</v>
      </c>
      <c r="AC1987" s="11">
        <v>331466.75</v>
      </c>
      <c r="AD1987" s="11">
        <v>0</v>
      </c>
      <c r="AE1987" s="11">
        <v>0</v>
      </c>
      <c r="AF1987" s="11">
        <v>66293.350000000006</v>
      </c>
      <c r="AG1987" s="11">
        <v>0</v>
      </c>
      <c r="AH1987" s="11">
        <v>1331466.75</v>
      </c>
      <c r="AI1987" s="11">
        <v>0</v>
      </c>
      <c r="AJ1987" s="11">
        <v>7855162.5203024726</v>
      </c>
      <c r="AK1987" s="11">
        <v>0</v>
      </c>
      <c r="AL1987" s="13">
        <v>9.0648480513104701E-3</v>
      </c>
      <c r="AM1987" s="7">
        <v>4680</v>
      </c>
      <c r="AN1987" s="7" t="s">
        <v>296</v>
      </c>
      <c r="AO1987" s="9">
        <v>45808</v>
      </c>
      <c r="AP1987" s="9">
        <v>45777</v>
      </c>
      <c r="AQ1987" s="7">
        <v>31</v>
      </c>
      <c r="AR1987" s="7">
        <v>151</v>
      </c>
      <c r="AS1987" s="15">
        <v>0.96710869538133115</v>
      </c>
      <c r="AT1987" s="11">
        <v>27228.746997831138</v>
      </c>
      <c r="AU1987" s="11">
        <v>121862.2571887933</v>
      </c>
      <c r="AV1987" s="11">
        <v>0</v>
      </c>
      <c r="AW1987" s="11">
        <v>0</v>
      </c>
      <c r="AX1987" s="11">
        <v>27228.746997831138</v>
      </c>
      <c r="AY1987" s="11">
        <v>121862.2571887933</v>
      </c>
      <c r="AZ1987" s="13">
        <v>9.0648480513104701E-3</v>
      </c>
      <c r="BA1987" s="11">
        <v>27228.746997831138</v>
      </c>
      <c r="BB1987" s="11">
        <v>121862.2571887933</v>
      </c>
      <c r="BC1987" s="11"/>
      <c r="BD1987" s="11"/>
      <c r="BE1987" s="11"/>
      <c r="BF1987" s="11">
        <v>0</v>
      </c>
      <c r="BG1987" s="11">
        <v>0</v>
      </c>
      <c r="BH1987" s="11">
        <v>27228.746997831138</v>
      </c>
      <c r="BI1987" s="11">
        <v>121862.2571887933</v>
      </c>
      <c r="BJ1987" s="11">
        <v>121862.2571887933</v>
      </c>
      <c r="BK1987" s="11">
        <v>0</v>
      </c>
      <c r="BL1987" s="11">
        <v>121862.2571887933</v>
      </c>
    </row>
    <row r="1988" spans="1:64" hidden="1" x14ac:dyDescent="0.25">
      <c r="A1988" s="7">
        <v>501010</v>
      </c>
      <c r="B1988" s="7" t="s">
        <v>217</v>
      </c>
      <c r="C1988" s="9">
        <v>43663</v>
      </c>
      <c r="D1988" s="9">
        <v>46405</v>
      </c>
      <c r="E1988" s="9">
        <v>46405</v>
      </c>
      <c r="F1988" s="7" t="s">
        <v>237</v>
      </c>
      <c r="G1988" s="11">
        <v>9186629.2703024726</v>
      </c>
      <c r="H1988" s="11">
        <v>1000000</v>
      </c>
      <c r="I1988" s="11" t="s">
        <v>242</v>
      </c>
      <c r="J1988" s="11">
        <v>66293.350000000006</v>
      </c>
      <c r="K1988" s="11" t="s">
        <v>239</v>
      </c>
      <c r="L1988" s="11">
        <v>0</v>
      </c>
      <c r="M1988" s="13">
        <v>8.4199999999999997E-2</v>
      </c>
      <c r="N1988" s="13" t="s">
        <v>246</v>
      </c>
      <c r="O1988" s="13" t="s">
        <v>257</v>
      </c>
      <c r="P1988" s="13">
        <v>0.39539999999999997</v>
      </c>
      <c r="Q1988" s="7" t="s">
        <v>260</v>
      </c>
      <c r="R1988" s="7" t="s">
        <v>264</v>
      </c>
      <c r="S1988" s="7">
        <v>0</v>
      </c>
      <c r="T1988" s="7" t="s">
        <v>268</v>
      </c>
      <c r="U1988" s="7" t="s">
        <v>269</v>
      </c>
      <c r="V1988" s="7">
        <v>4.4755000000000003</v>
      </c>
      <c r="W1988" s="9">
        <v>45657</v>
      </c>
      <c r="X1988" s="7">
        <v>25</v>
      </c>
      <c r="Y1988" s="7">
        <v>6</v>
      </c>
      <c r="Z1988" s="11">
        <v>1000000</v>
      </c>
      <c r="AA1988" s="11">
        <v>2000000</v>
      </c>
      <c r="AB1988" s="11">
        <v>66293.350000000006</v>
      </c>
      <c r="AC1988" s="11">
        <v>397760.1</v>
      </c>
      <c r="AD1988" s="11">
        <v>0</v>
      </c>
      <c r="AE1988" s="11">
        <v>0</v>
      </c>
      <c r="AF1988" s="11">
        <v>1066293.3500000001</v>
      </c>
      <c r="AG1988" s="11">
        <v>0</v>
      </c>
      <c r="AH1988" s="11">
        <v>2397760.1</v>
      </c>
      <c r="AI1988" s="11">
        <v>0</v>
      </c>
      <c r="AJ1988" s="11">
        <v>6788869.170302473</v>
      </c>
      <c r="AK1988" s="11">
        <v>0</v>
      </c>
      <c r="AL1988" s="13">
        <v>8.9795079784388276E-3</v>
      </c>
      <c r="AM1988" s="7">
        <v>4681</v>
      </c>
      <c r="AN1988" s="7" t="s">
        <v>271</v>
      </c>
      <c r="AO1988" s="9">
        <v>45838</v>
      </c>
      <c r="AP1988" s="9">
        <v>45808</v>
      </c>
      <c r="AQ1988" s="7">
        <v>30</v>
      </c>
      <c r="AR1988" s="7">
        <v>181</v>
      </c>
      <c r="AS1988" s="15">
        <v>0.96070396638834543</v>
      </c>
      <c r="AT1988" s="11">
        <v>23156.676510084031</v>
      </c>
      <c r="AU1988" s="11">
        <v>103637.7057208811</v>
      </c>
      <c r="AV1988" s="11">
        <v>0</v>
      </c>
      <c r="AW1988" s="11">
        <v>0</v>
      </c>
      <c r="AX1988" s="11">
        <v>23156.676510084031</v>
      </c>
      <c r="AY1988" s="11">
        <v>103637.7057208811</v>
      </c>
      <c r="AZ1988" s="13">
        <v>8.9795079784388276E-3</v>
      </c>
      <c r="BA1988" s="11">
        <v>23156.676510084031</v>
      </c>
      <c r="BB1988" s="11">
        <v>103637.7057208811</v>
      </c>
      <c r="BC1988" s="11"/>
      <c r="BD1988" s="11"/>
      <c r="BE1988" s="11"/>
      <c r="BF1988" s="11">
        <v>0</v>
      </c>
      <c r="BG1988" s="11">
        <v>0</v>
      </c>
      <c r="BH1988" s="11">
        <v>23156.676510084031</v>
      </c>
      <c r="BI1988" s="11">
        <v>103637.7057208811</v>
      </c>
      <c r="BJ1988" s="11">
        <v>103637.7057208811</v>
      </c>
      <c r="BK1988" s="11">
        <v>0</v>
      </c>
      <c r="BL1988" s="11">
        <v>103637.7057208811</v>
      </c>
    </row>
    <row r="1989" spans="1:64" hidden="1" x14ac:dyDescent="0.25">
      <c r="A1989" s="7">
        <v>501010</v>
      </c>
      <c r="B1989" s="7" t="s">
        <v>217</v>
      </c>
      <c r="C1989" s="9">
        <v>43663</v>
      </c>
      <c r="D1989" s="9">
        <v>46405</v>
      </c>
      <c r="E1989" s="9">
        <v>46405</v>
      </c>
      <c r="F1989" s="7" t="s">
        <v>237</v>
      </c>
      <c r="G1989" s="11">
        <v>9186629.2703024726</v>
      </c>
      <c r="H1989" s="11">
        <v>1000000</v>
      </c>
      <c r="I1989" s="11" t="s">
        <v>242</v>
      </c>
      <c r="J1989" s="11">
        <v>66293.350000000006</v>
      </c>
      <c r="K1989" s="11" t="s">
        <v>239</v>
      </c>
      <c r="L1989" s="11">
        <v>0</v>
      </c>
      <c r="M1989" s="13">
        <v>8.4199999999999997E-2</v>
      </c>
      <c r="N1989" s="13" t="s">
        <v>246</v>
      </c>
      <c r="O1989" s="13" t="s">
        <v>257</v>
      </c>
      <c r="P1989" s="13">
        <v>0.39539999999999997</v>
      </c>
      <c r="Q1989" s="7" t="s">
        <v>260</v>
      </c>
      <c r="R1989" s="7" t="s">
        <v>264</v>
      </c>
      <c r="S1989" s="7">
        <v>0</v>
      </c>
      <c r="T1989" s="7" t="s">
        <v>268</v>
      </c>
      <c r="U1989" s="7" t="s">
        <v>269</v>
      </c>
      <c r="V1989" s="7">
        <v>4.4755000000000003</v>
      </c>
      <c r="W1989" s="9">
        <v>45657</v>
      </c>
      <c r="X1989" s="7">
        <v>25</v>
      </c>
      <c r="Y1989" s="7">
        <v>7</v>
      </c>
      <c r="Z1989" s="11">
        <v>0</v>
      </c>
      <c r="AA1989" s="11">
        <v>2000000</v>
      </c>
      <c r="AB1989" s="11">
        <v>66293.350000000006</v>
      </c>
      <c r="AC1989" s="11">
        <v>464053.45000000013</v>
      </c>
      <c r="AD1989" s="11">
        <v>0</v>
      </c>
      <c r="AE1989" s="11">
        <v>0</v>
      </c>
      <c r="AF1989" s="11">
        <v>66293.350000000006</v>
      </c>
      <c r="AG1989" s="11">
        <v>0</v>
      </c>
      <c r="AH1989" s="11">
        <v>2464053.4500000002</v>
      </c>
      <c r="AI1989" s="11">
        <v>0</v>
      </c>
      <c r="AJ1989" s="11">
        <v>6722575.8203024724</v>
      </c>
      <c r="AK1989" s="11">
        <v>0</v>
      </c>
      <c r="AL1989" s="13">
        <v>8.8949713308420497E-3</v>
      </c>
      <c r="AM1989" s="7">
        <v>4682</v>
      </c>
      <c r="AN1989" s="7" t="s">
        <v>272</v>
      </c>
      <c r="AO1989" s="9">
        <v>45869</v>
      </c>
      <c r="AP1989" s="9">
        <v>45838</v>
      </c>
      <c r="AQ1989" s="7">
        <v>31</v>
      </c>
      <c r="AR1989" s="7">
        <v>212</v>
      </c>
      <c r="AS1989" s="15">
        <v>0.95413030315187641</v>
      </c>
      <c r="AT1989" s="11">
        <v>22559.24786460595</v>
      </c>
      <c r="AU1989" s="11">
        <v>100963.9138180439</v>
      </c>
      <c r="AV1989" s="11">
        <v>0</v>
      </c>
      <c r="AW1989" s="11">
        <v>0</v>
      </c>
      <c r="AX1989" s="11">
        <v>22559.24786460595</v>
      </c>
      <c r="AY1989" s="11">
        <v>100963.9138180439</v>
      </c>
      <c r="AZ1989" s="13">
        <v>8.8949713308420497E-3</v>
      </c>
      <c r="BA1989" s="11">
        <v>22559.24786460595</v>
      </c>
      <c r="BB1989" s="11">
        <v>100963.9138180439</v>
      </c>
      <c r="BC1989" s="11"/>
      <c r="BD1989" s="11"/>
      <c r="BE1989" s="11"/>
      <c r="BF1989" s="11">
        <v>0</v>
      </c>
      <c r="BG1989" s="11">
        <v>0</v>
      </c>
      <c r="BH1989" s="11">
        <v>22559.24786460595</v>
      </c>
      <c r="BI1989" s="11">
        <v>100963.9138180439</v>
      </c>
      <c r="BJ1989" s="11">
        <v>100963.9138180439</v>
      </c>
      <c r="BK1989" s="11">
        <v>0</v>
      </c>
      <c r="BL1989" s="11">
        <v>100963.9138180439</v>
      </c>
    </row>
    <row r="1990" spans="1:64" hidden="1" x14ac:dyDescent="0.25">
      <c r="A1990" s="7">
        <v>501010</v>
      </c>
      <c r="B1990" s="7" t="s">
        <v>217</v>
      </c>
      <c r="C1990" s="9">
        <v>43663</v>
      </c>
      <c r="D1990" s="9">
        <v>46405</v>
      </c>
      <c r="E1990" s="9">
        <v>46405</v>
      </c>
      <c r="F1990" s="7" t="s">
        <v>237</v>
      </c>
      <c r="G1990" s="11">
        <v>9186629.2703024726</v>
      </c>
      <c r="H1990" s="11">
        <v>1000000</v>
      </c>
      <c r="I1990" s="11" t="s">
        <v>242</v>
      </c>
      <c r="J1990" s="11">
        <v>66293.350000000006</v>
      </c>
      <c r="K1990" s="11" t="s">
        <v>239</v>
      </c>
      <c r="L1990" s="11">
        <v>0</v>
      </c>
      <c r="M1990" s="13">
        <v>8.4199999999999997E-2</v>
      </c>
      <c r="N1990" s="13" t="s">
        <v>246</v>
      </c>
      <c r="O1990" s="13" t="s">
        <v>257</v>
      </c>
      <c r="P1990" s="13">
        <v>0.39539999999999997</v>
      </c>
      <c r="Q1990" s="7" t="s">
        <v>260</v>
      </c>
      <c r="R1990" s="7" t="s">
        <v>264</v>
      </c>
      <c r="S1990" s="7">
        <v>0</v>
      </c>
      <c r="T1990" s="7" t="s">
        <v>268</v>
      </c>
      <c r="U1990" s="7" t="s">
        <v>269</v>
      </c>
      <c r="V1990" s="7">
        <v>4.4755000000000003</v>
      </c>
      <c r="W1990" s="9">
        <v>45657</v>
      </c>
      <c r="X1990" s="7">
        <v>25</v>
      </c>
      <c r="Y1990" s="7">
        <v>8</v>
      </c>
      <c r="Z1990" s="11">
        <v>0</v>
      </c>
      <c r="AA1990" s="11">
        <v>2000000</v>
      </c>
      <c r="AB1990" s="11">
        <v>66293.350000000006</v>
      </c>
      <c r="AC1990" s="11">
        <v>530346.80000000005</v>
      </c>
      <c r="AD1990" s="11">
        <v>0</v>
      </c>
      <c r="AE1990" s="11">
        <v>0</v>
      </c>
      <c r="AF1990" s="11">
        <v>66293.350000000006</v>
      </c>
      <c r="AG1990" s="11">
        <v>0</v>
      </c>
      <c r="AH1990" s="11">
        <v>2530346.7999999998</v>
      </c>
      <c r="AI1990" s="11">
        <v>0</v>
      </c>
      <c r="AJ1990" s="11">
        <v>6656282.4703024719</v>
      </c>
      <c r="AK1990" s="11">
        <v>0</v>
      </c>
      <c r="AL1990" s="13">
        <v>8.8112305447562989E-3</v>
      </c>
      <c r="AM1990" s="7">
        <v>4683</v>
      </c>
      <c r="AN1990" s="7" t="s">
        <v>273</v>
      </c>
      <c r="AO1990" s="9">
        <v>45900</v>
      </c>
      <c r="AP1990" s="9">
        <v>45869</v>
      </c>
      <c r="AQ1990" s="7">
        <v>31</v>
      </c>
      <c r="AR1990" s="7">
        <v>243</v>
      </c>
      <c r="AS1990" s="15">
        <v>0.9476016205232306</v>
      </c>
      <c r="AT1990" s="11">
        <v>21975.095345047532</v>
      </c>
      <c r="AU1990" s="11">
        <v>98349.539216760211</v>
      </c>
      <c r="AV1990" s="11">
        <v>0</v>
      </c>
      <c r="AW1990" s="11">
        <v>0</v>
      </c>
      <c r="AX1990" s="11">
        <v>21975.095345047532</v>
      </c>
      <c r="AY1990" s="11">
        <v>98349.539216760211</v>
      </c>
      <c r="AZ1990" s="13">
        <v>8.8112305447562989E-3</v>
      </c>
      <c r="BA1990" s="11">
        <v>21975.095345047532</v>
      </c>
      <c r="BB1990" s="11">
        <v>98349.539216760211</v>
      </c>
      <c r="BC1990" s="11"/>
      <c r="BD1990" s="11"/>
      <c r="BE1990" s="11"/>
      <c r="BF1990" s="11">
        <v>0</v>
      </c>
      <c r="BG1990" s="11">
        <v>0</v>
      </c>
      <c r="BH1990" s="11">
        <v>21975.095345047532</v>
      </c>
      <c r="BI1990" s="11">
        <v>98349.539216760211</v>
      </c>
      <c r="BJ1990" s="11">
        <v>98349.539216760211</v>
      </c>
      <c r="BK1990" s="11">
        <v>0</v>
      </c>
      <c r="BL1990" s="11">
        <v>98349.539216760211</v>
      </c>
    </row>
    <row r="1991" spans="1:64" hidden="1" x14ac:dyDescent="0.25">
      <c r="A1991" s="7">
        <v>501010</v>
      </c>
      <c r="B1991" s="7" t="s">
        <v>217</v>
      </c>
      <c r="C1991" s="9">
        <v>43663</v>
      </c>
      <c r="D1991" s="9">
        <v>46405</v>
      </c>
      <c r="E1991" s="9">
        <v>46405</v>
      </c>
      <c r="F1991" s="7" t="s">
        <v>237</v>
      </c>
      <c r="G1991" s="11">
        <v>9186629.2703024726</v>
      </c>
      <c r="H1991" s="11">
        <v>1000000</v>
      </c>
      <c r="I1991" s="11" t="s">
        <v>242</v>
      </c>
      <c r="J1991" s="11">
        <v>66293.350000000006</v>
      </c>
      <c r="K1991" s="11" t="s">
        <v>239</v>
      </c>
      <c r="L1991" s="11">
        <v>0</v>
      </c>
      <c r="M1991" s="13">
        <v>8.4199999999999997E-2</v>
      </c>
      <c r="N1991" s="13" t="s">
        <v>246</v>
      </c>
      <c r="O1991" s="13" t="s">
        <v>257</v>
      </c>
      <c r="P1991" s="13">
        <v>0.39539999999999997</v>
      </c>
      <c r="Q1991" s="7" t="s">
        <v>260</v>
      </c>
      <c r="R1991" s="7" t="s">
        <v>264</v>
      </c>
      <c r="S1991" s="7">
        <v>0</v>
      </c>
      <c r="T1991" s="7" t="s">
        <v>268</v>
      </c>
      <c r="U1991" s="7" t="s">
        <v>269</v>
      </c>
      <c r="V1991" s="7">
        <v>4.4755000000000003</v>
      </c>
      <c r="W1991" s="9">
        <v>45657</v>
      </c>
      <c r="X1991" s="7">
        <v>25</v>
      </c>
      <c r="Y1991" s="7">
        <v>9</v>
      </c>
      <c r="Z1991" s="11">
        <v>1000000</v>
      </c>
      <c r="AA1991" s="11">
        <v>3000000</v>
      </c>
      <c r="AB1991" s="11">
        <v>66293.350000000006</v>
      </c>
      <c r="AC1991" s="11">
        <v>596640.15</v>
      </c>
      <c r="AD1991" s="11">
        <v>0</v>
      </c>
      <c r="AE1991" s="11">
        <v>0</v>
      </c>
      <c r="AF1991" s="11">
        <v>1066293.3500000001</v>
      </c>
      <c r="AG1991" s="11">
        <v>0</v>
      </c>
      <c r="AH1991" s="11">
        <v>3596640.15</v>
      </c>
      <c r="AI1991" s="11">
        <v>0</v>
      </c>
      <c r="AJ1991" s="11">
        <v>5589989.1203024723</v>
      </c>
      <c r="AK1991" s="11">
        <v>0</v>
      </c>
      <c r="AL1991" s="13">
        <v>8.728278127625666E-3</v>
      </c>
      <c r="AM1991" s="7">
        <v>4684</v>
      </c>
      <c r="AN1991" s="7" t="s">
        <v>274</v>
      </c>
      <c r="AO1991" s="9">
        <v>45930</v>
      </c>
      <c r="AP1991" s="9">
        <v>45900</v>
      </c>
      <c r="AQ1991" s="7">
        <v>30</v>
      </c>
      <c r="AR1991" s="7">
        <v>273</v>
      </c>
      <c r="AS1991" s="15">
        <v>0.94132607817545721</v>
      </c>
      <c r="AT1991" s="11">
        <v>18160.01883625544</v>
      </c>
      <c r="AU1991" s="11">
        <v>81275.164301661222</v>
      </c>
      <c r="AV1991" s="11">
        <v>0</v>
      </c>
      <c r="AW1991" s="11">
        <v>0</v>
      </c>
      <c r="AX1991" s="11">
        <v>18160.01883625544</v>
      </c>
      <c r="AY1991" s="11">
        <v>81275.164301661222</v>
      </c>
      <c r="AZ1991" s="13">
        <v>8.728278127625666E-3</v>
      </c>
      <c r="BA1991" s="11">
        <v>18160.01883625544</v>
      </c>
      <c r="BB1991" s="11">
        <v>81275.164301661222</v>
      </c>
      <c r="BC1991" s="11"/>
      <c r="BD1991" s="11"/>
      <c r="BE1991" s="11"/>
      <c r="BF1991" s="11">
        <v>0</v>
      </c>
      <c r="BG1991" s="11">
        <v>0</v>
      </c>
      <c r="BH1991" s="11">
        <v>18160.01883625544</v>
      </c>
      <c r="BI1991" s="11">
        <v>81275.164301661222</v>
      </c>
      <c r="BJ1991" s="11">
        <v>81275.164301661222</v>
      </c>
      <c r="BK1991" s="11">
        <v>0</v>
      </c>
      <c r="BL1991" s="11">
        <v>81275.164301661222</v>
      </c>
    </row>
    <row r="1992" spans="1:64" hidden="1" x14ac:dyDescent="0.25">
      <c r="A1992" s="7">
        <v>501010</v>
      </c>
      <c r="B1992" s="7" t="s">
        <v>217</v>
      </c>
      <c r="C1992" s="9">
        <v>43663</v>
      </c>
      <c r="D1992" s="9">
        <v>46405</v>
      </c>
      <c r="E1992" s="9">
        <v>46405</v>
      </c>
      <c r="F1992" s="7" t="s">
        <v>237</v>
      </c>
      <c r="G1992" s="11">
        <v>9186629.2703024726</v>
      </c>
      <c r="H1992" s="11">
        <v>1000000</v>
      </c>
      <c r="I1992" s="11" t="s">
        <v>242</v>
      </c>
      <c r="J1992" s="11">
        <v>66293.350000000006</v>
      </c>
      <c r="K1992" s="11" t="s">
        <v>239</v>
      </c>
      <c r="L1992" s="11">
        <v>0</v>
      </c>
      <c r="M1992" s="13">
        <v>8.4199999999999997E-2</v>
      </c>
      <c r="N1992" s="13" t="s">
        <v>246</v>
      </c>
      <c r="O1992" s="13" t="s">
        <v>257</v>
      </c>
      <c r="P1992" s="13">
        <v>0.39539999999999997</v>
      </c>
      <c r="Q1992" s="7" t="s">
        <v>260</v>
      </c>
      <c r="R1992" s="7" t="s">
        <v>264</v>
      </c>
      <c r="S1992" s="7">
        <v>0</v>
      </c>
      <c r="T1992" s="7" t="s">
        <v>268</v>
      </c>
      <c r="U1992" s="7" t="s">
        <v>269</v>
      </c>
      <c r="V1992" s="7">
        <v>4.4755000000000003</v>
      </c>
      <c r="W1992" s="9">
        <v>45657</v>
      </c>
      <c r="X1992" s="7">
        <v>25</v>
      </c>
      <c r="Y1992" s="7">
        <v>10</v>
      </c>
      <c r="Z1992" s="11">
        <v>0</v>
      </c>
      <c r="AA1992" s="11">
        <v>3000000</v>
      </c>
      <c r="AB1992" s="11">
        <v>66293.350000000006</v>
      </c>
      <c r="AC1992" s="11">
        <v>662933.5</v>
      </c>
      <c r="AD1992" s="11">
        <v>0</v>
      </c>
      <c r="AE1992" s="11">
        <v>0</v>
      </c>
      <c r="AF1992" s="11">
        <v>66293.350000000006</v>
      </c>
      <c r="AG1992" s="11">
        <v>0</v>
      </c>
      <c r="AH1992" s="11">
        <v>3662933.5</v>
      </c>
      <c r="AI1992" s="11">
        <v>0</v>
      </c>
      <c r="AJ1992" s="11">
        <v>5523695.7703024726</v>
      </c>
      <c r="AK1992" s="11">
        <v>0</v>
      </c>
      <c r="AL1992" s="13">
        <v>8.646106657432262E-3</v>
      </c>
      <c r="AM1992" s="7">
        <v>4685</v>
      </c>
      <c r="AN1992" s="7" t="s">
        <v>275</v>
      </c>
      <c r="AO1992" s="9">
        <v>45961</v>
      </c>
      <c r="AP1992" s="9">
        <v>45930</v>
      </c>
      <c r="AQ1992" s="7">
        <v>31</v>
      </c>
      <c r="AR1992" s="7">
        <v>304</v>
      </c>
      <c r="AS1992" s="15">
        <v>0.93488500907391658</v>
      </c>
      <c r="AT1992" s="11">
        <v>17654.08447509335</v>
      </c>
      <c r="AU1992" s="11">
        <v>79010.855068280289</v>
      </c>
      <c r="AV1992" s="11">
        <v>0</v>
      </c>
      <c r="AW1992" s="11">
        <v>0</v>
      </c>
      <c r="AX1992" s="11">
        <v>17654.08447509335</v>
      </c>
      <c r="AY1992" s="11">
        <v>79010.855068280289</v>
      </c>
      <c r="AZ1992" s="13">
        <v>8.646106657432262E-3</v>
      </c>
      <c r="BA1992" s="11">
        <v>17654.08447509335</v>
      </c>
      <c r="BB1992" s="11">
        <v>79010.855068280289</v>
      </c>
      <c r="BC1992" s="11"/>
      <c r="BD1992" s="11"/>
      <c r="BE1992" s="11"/>
      <c r="BF1992" s="11">
        <v>0</v>
      </c>
      <c r="BG1992" s="11">
        <v>0</v>
      </c>
      <c r="BH1992" s="11">
        <v>17654.08447509335</v>
      </c>
      <c r="BI1992" s="11">
        <v>79010.855068280289</v>
      </c>
      <c r="BJ1992" s="11">
        <v>79010.855068280289</v>
      </c>
      <c r="BK1992" s="11">
        <v>0</v>
      </c>
      <c r="BL1992" s="11">
        <v>79010.855068280289</v>
      </c>
    </row>
    <row r="1993" spans="1:64" hidden="1" x14ac:dyDescent="0.25">
      <c r="A1993" s="7">
        <v>501010</v>
      </c>
      <c r="B1993" s="7" t="s">
        <v>217</v>
      </c>
      <c r="C1993" s="9">
        <v>43663</v>
      </c>
      <c r="D1993" s="9">
        <v>46405</v>
      </c>
      <c r="E1993" s="9">
        <v>46405</v>
      </c>
      <c r="F1993" s="7" t="s">
        <v>237</v>
      </c>
      <c r="G1993" s="11">
        <v>9186629.2703024726</v>
      </c>
      <c r="H1993" s="11">
        <v>1000000</v>
      </c>
      <c r="I1993" s="11" t="s">
        <v>242</v>
      </c>
      <c r="J1993" s="11">
        <v>66293.350000000006</v>
      </c>
      <c r="K1993" s="11" t="s">
        <v>239</v>
      </c>
      <c r="L1993" s="11">
        <v>0</v>
      </c>
      <c r="M1993" s="13">
        <v>8.4199999999999997E-2</v>
      </c>
      <c r="N1993" s="13" t="s">
        <v>246</v>
      </c>
      <c r="O1993" s="13" t="s">
        <v>257</v>
      </c>
      <c r="P1993" s="13">
        <v>0.39539999999999997</v>
      </c>
      <c r="Q1993" s="7" t="s">
        <v>260</v>
      </c>
      <c r="R1993" s="7" t="s">
        <v>264</v>
      </c>
      <c r="S1993" s="7">
        <v>0</v>
      </c>
      <c r="T1993" s="7" t="s">
        <v>268</v>
      </c>
      <c r="U1993" s="7" t="s">
        <v>269</v>
      </c>
      <c r="V1993" s="7">
        <v>4.4755000000000003</v>
      </c>
      <c r="W1993" s="9">
        <v>45657</v>
      </c>
      <c r="X1993" s="7">
        <v>25</v>
      </c>
      <c r="Y1993" s="7">
        <v>11</v>
      </c>
      <c r="Z1993" s="11">
        <v>0</v>
      </c>
      <c r="AA1993" s="11">
        <v>3000000</v>
      </c>
      <c r="AB1993" s="11">
        <v>66293.350000000006</v>
      </c>
      <c r="AC1993" s="11">
        <v>729226.85000000009</v>
      </c>
      <c r="AD1993" s="11">
        <v>0</v>
      </c>
      <c r="AE1993" s="11">
        <v>0</v>
      </c>
      <c r="AF1993" s="11">
        <v>66293.350000000006</v>
      </c>
      <c r="AG1993" s="11">
        <v>0</v>
      </c>
      <c r="AH1993" s="11">
        <v>3729226.85</v>
      </c>
      <c r="AI1993" s="11">
        <v>0</v>
      </c>
      <c r="AJ1993" s="11">
        <v>5457402.420302473</v>
      </c>
      <c r="AK1993" s="11">
        <v>0</v>
      </c>
      <c r="AL1993" s="13">
        <v>8.5647087820321932E-3</v>
      </c>
      <c r="AM1993" s="7">
        <v>4686</v>
      </c>
      <c r="AN1993" s="7" t="s">
        <v>276</v>
      </c>
      <c r="AO1993" s="9">
        <v>45991</v>
      </c>
      <c r="AP1993" s="9">
        <v>45961</v>
      </c>
      <c r="AQ1993" s="7">
        <v>30</v>
      </c>
      <c r="AR1993" s="7">
        <v>334</v>
      </c>
      <c r="AS1993" s="15">
        <v>0.92869368316472012</v>
      </c>
      <c r="AT1993" s="11">
        <v>17163.574376207471</v>
      </c>
      <c r="AU1993" s="11">
        <v>76815.577120716523</v>
      </c>
      <c r="AV1993" s="11">
        <v>0</v>
      </c>
      <c r="AW1993" s="11">
        <v>0</v>
      </c>
      <c r="AX1993" s="11">
        <v>17163.574376207471</v>
      </c>
      <c r="AY1993" s="11">
        <v>76815.577120716523</v>
      </c>
      <c r="AZ1993" s="13">
        <v>8.5647087820321932E-3</v>
      </c>
      <c r="BA1993" s="11">
        <v>17163.574376207471</v>
      </c>
      <c r="BB1993" s="11">
        <v>76815.577120716523</v>
      </c>
      <c r="BC1993" s="11"/>
      <c r="BD1993" s="11"/>
      <c r="BE1993" s="11"/>
      <c r="BF1993" s="11">
        <v>0</v>
      </c>
      <c r="BG1993" s="11">
        <v>0</v>
      </c>
      <c r="BH1993" s="11">
        <v>17163.574376207471</v>
      </c>
      <c r="BI1993" s="11">
        <v>76815.577120716523</v>
      </c>
      <c r="BJ1993" s="11">
        <v>76815.577120716523</v>
      </c>
      <c r="BK1993" s="11">
        <v>0</v>
      </c>
      <c r="BL1993" s="11">
        <v>76815.577120716523</v>
      </c>
    </row>
    <row r="1994" spans="1:64" hidden="1" x14ac:dyDescent="0.25">
      <c r="A1994" s="7">
        <v>501010</v>
      </c>
      <c r="B1994" s="7" t="s">
        <v>217</v>
      </c>
      <c r="C1994" s="9">
        <v>43663</v>
      </c>
      <c r="D1994" s="9">
        <v>46405</v>
      </c>
      <c r="E1994" s="9">
        <v>46405</v>
      </c>
      <c r="F1994" s="7" t="s">
        <v>237</v>
      </c>
      <c r="G1994" s="11">
        <v>9186629.2703024726</v>
      </c>
      <c r="H1994" s="11">
        <v>1000000</v>
      </c>
      <c r="I1994" s="11" t="s">
        <v>242</v>
      </c>
      <c r="J1994" s="11">
        <v>66293.350000000006</v>
      </c>
      <c r="K1994" s="11" t="s">
        <v>239</v>
      </c>
      <c r="L1994" s="11">
        <v>0</v>
      </c>
      <c r="M1994" s="13">
        <v>8.4199999999999997E-2</v>
      </c>
      <c r="N1994" s="13" t="s">
        <v>246</v>
      </c>
      <c r="O1994" s="13" t="s">
        <v>257</v>
      </c>
      <c r="P1994" s="13">
        <v>0.39539999999999997</v>
      </c>
      <c r="Q1994" s="7" t="s">
        <v>260</v>
      </c>
      <c r="R1994" s="7" t="s">
        <v>264</v>
      </c>
      <c r="S1994" s="7">
        <v>0</v>
      </c>
      <c r="T1994" s="7" t="s">
        <v>268</v>
      </c>
      <c r="U1994" s="7" t="s">
        <v>269</v>
      </c>
      <c r="V1994" s="7">
        <v>4.4755000000000003</v>
      </c>
      <c r="W1994" s="9">
        <v>45657</v>
      </c>
      <c r="X1994" s="7">
        <v>25</v>
      </c>
      <c r="Y1994" s="7">
        <v>12</v>
      </c>
      <c r="Z1994" s="11">
        <v>1000000</v>
      </c>
      <c r="AA1994" s="11">
        <v>4000000</v>
      </c>
      <c r="AB1994" s="11">
        <v>66293.350000000006</v>
      </c>
      <c r="AC1994" s="11">
        <v>795520.20000000007</v>
      </c>
      <c r="AD1994" s="11">
        <v>0</v>
      </c>
      <c r="AE1994" s="11">
        <v>0</v>
      </c>
      <c r="AF1994" s="11">
        <v>1066293.3500000001</v>
      </c>
      <c r="AG1994" s="11">
        <v>0</v>
      </c>
      <c r="AH1994" s="11">
        <v>4795520.2</v>
      </c>
      <c r="AI1994" s="11">
        <v>0</v>
      </c>
      <c r="AJ1994" s="11">
        <v>4391109.0703024724</v>
      </c>
      <c r="AK1994" s="11">
        <v>0</v>
      </c>
      <c r="AL1994" s="13">
        <v>8.4840772184974211E-3</v>
      </c>
      <c r="AM1994" s="7">
        <v>4687</v>
      </c>
      <c r="AN1994" s="7" t="s">
        <v>277</v>
      </c>
      <c r="AO1994" s="9">
        <v>46022</v>
      </c>
      <c r="AP1994" s="9">
        <v>45991</v>
      </c>
      <c r="AQ1994" s="7">
        <v>31</v>
      </c>
      <c r="AR1994" s="7">
        <v>365</v>
      </c>
      <c r="AS1994" s="15">
        <v>0.92233905183545462</v>
      </c>
      <c r="AT1994" s="11">
        <v>13586.45326706392</v>
      </c>
      <c r="AU1994" s="11">
        <v>60806.171596744563</v>
      </c>
      <c r="AV1994" s="11">
        <v>0</v>
      </c>
      <c r="AW1994" s="11">
        <v>0</v>
      </c>
      <c r="AX1994" s="11">
        <v>13586.45326706392</v>
      </c>
      <c r="AY1994" s="11">
        <v>60806.171596744563</v>
      </c>
      <c r="AZ1994" s="13">
        <v>8.4840772184974211E-3</v>
      </c>
      <c r="BA1994" s="11">
        <v>13586.45326706392</v>
      </c>
      <c r="BB1994" s="11">
        <v>60806.171596744563</v>
      </c>
      <c r="BC1994" s="11"/>
      <c r="BD1994" s="11"/>
      <c r="BE1994" s="11"/>
      <c r="BF1994" s="11">
        <v>0</v>
      </c>
      <c r="BG1994" s="11">
        <v>0</v>
      </c>
      <c r="BH1994" s="11">
        <v>13586.45326706392</v>
      </c>
      <c r="BI1994" s="11">
        <v>60806.171596744563</v>
      </c>
      <c r="BJ1994" s="11">
        <v>60806.171596744563</v>
      </c>
      <c r="BK1994" s="11">
        <v>0</v>
      </c>
      <c r="BL1994" s="11">
        <v>60806.171596744563</v>
      </c>
    </row>
    <row r="1995" spans="1:64" hidden="1" x14ac:dyDescent="0.25">
      <c r="A1995" s="7">
        <v>501010</v>
      </c>
      <c r="B1995" s="7" t="s">
        <v>217</v>
      </c>
      <c r="C1995" s="9">
        <v>43663</v>
      </c>
      <c r="D1995" s="9">
        <v>46405</v>
      </c>
      <c r="E1995" s="9">
        <v>46405</v>
      </c>
      <c r="F1995" s="7" t="s">
        <v>237</v>
      </c>
      <c r="G1995" s="11">
        <v>9186629.2703024726</v>
      </c>
      <c r="H1995" s="11">
        <v>1000000</v>
      </c>
      <c r="I1995" s="11" t="s">
        <v>242</v>
      </c>
      <c r="J1995" s="11">
        <v>66293.350000000006</v>
      </c>
      <c r="K1995" s="11" t="s">
        <v>239</v>
      </c>
      <c r="L1995" s="11">
        <v>0</v>
      </c>
      <c r="M1995" s="13">
        <v>8.4199999999999997E-2</v>
      </c>
      <c r="N1995" s="13" t="s">
        <v>246</v>
      </c>
      <c r="O1995" s="13" t="s">
        <v>257</v>
      </c>
      <c r="P1995" s="13">
        <v>0.39539999999999997</v>
      </c>
      <c r="Q1995" s="7" t="s">
        <v>260</v>
      </c>
      <c r="R1995" s="7" t="s">
        <v>264</v>
      </c>
      <c r="S1995" s="7">
        <v>0</v>
      </c>
      <c r="T1995" s="7" t="s">
        <v>268</v>
      </c>
      <c r="U1995" s="7" t="s">
        <v>269</v>
      </c>
      <c r="V1995" s="7">
        <v>4.4755000000000003</v>
      </c>
      <c r="W1995" s="9">
        <v>45657</v>
      </c>
      <c r="X1995" s="7">
        <v>25</v>
      </c>
      <c r="Y1995" s="7">
        <v>13</v>
      </c>
      <c r="Z1995" s="11">
        <v>0</v>
      </c>
      <c r="AA1995" s="11">
        <v>4000000</v>
      </c>
      <c r="AB1995" s="11">
        <v>66293.350000000006</v>
      </c>
      <c r="AC1995" s="11">
        <v>861813.55</v>
      </c>
      <c r="AD1995" s="11">
        <v>0</v>
      </c>
      <c r="AE1995" s="11">
        <v>0</v>
      </c>
      <c r="AF1995" s="11">
        <v>66293.350000000006</v>
      </c>
      <c r="AG1995" s="11">
        <v>0</v>
      </c>
      <c r="AH1995" s="11">
        <v>4861813.55</v>
      </c>
      <c r="AI1995" s="11">
        <v>0</v>
      </c>
      <c r="AJ1995" s="11">
        <v>4324815.7203024728</v>
      </c>
      <c r="AK1995" s="11">
        <v>0</v>
      </c>
      <c r="AL1995" s="13">
        <v>5.3889814947726267E-3</v>
      </c>
      <c r="AM1995" s="7">
        <v>4688</v>
      </c>
      <c r="AN1995" s="7" t="s">
        <v>278</v>
      </c>
      <c r="AO1995" s="9">
        <v>46053</v>
      </c>
      <c r="AP1995" s="9">
        <v>46022</v>
      </c>
      <c r="AQ1995" s="7">
        <v>31</v>
      </c>
      <c r="AR1995" s="7">
        <v>396</v>
      </c>
      <c r="AS1995" s="15">
        <v>0.916027902377621</v>
      </c>
      <c r="AT1995" s="11">
        <v>8441.5008160260295</v>
      </c>
      <c r="AU1995" s="11">
        <v>37779.9369021245</v>
      </c>
      <c r="AV1995" s="11">
        <v>0</v>
      </c>
      <c r="AW1995" s="11">
        <v>0</v>
      </c>
      <c r="AX1995" s="11">
        <v>8441.5008160260295</v>
      </c>
      <c r="AY1995" s="11">
        <v>37779.9369021245</v>
      </c>
      <c r="AZ1995" s="13">
        <v>6.2039782933991372E-3</v>
      </c>
      <c r="BA1995" s="11">
        <v>9718.1420788208216</v>
      </c>
      <c r="BB1995" s="11">
        <v>43493.544873762592</v>
      </c>
      <c r="BC1995" s="11"/>
      <c r="BD1995" s="11"/>
      <c r="BE1995" s="11"/>
      <c r="BF1995" s="11">
        <v>0</v>
      </c>
      <c r="BG1995" s="11">
        <v>0</v>
      </c>
      <c r="BH1995" s="11">
        <v>9718.1420788208216</v>
      </c>
      <c r="BI1995" s="11">
        <v>43493.544873762592</v>
      </c>
      <c r="BJ1995" s="11">
        <v>43493.544873762592</v>
      </c>
      <c r="BK1995" s="11">
        <v>0</v>
      </c>
      <c r="BL1995" s="11">
        <v>43493.544873762592</v>
      </c>
    </row>
    <row r="1996" spans="1:64" hidden="1" x14ac:dyDescent="0.25">
      <c r="A1996" s="7">
        <v>501010</v>
      </c>
      <c r="B1996" s="7" t="s">
        <v>217</v>
      </c>
      <c r="C1996" s="9">
        <v>43663</v>
      </c>
      <c r="D1996" s="9">
        <v>46405</v>
      </c>
      <c r="E1996" s="9">
        <v>46405</v>
      </c>
      <c r="F1996" s="7" t="s">
        <v>237</v>
      </c>
      <c r="G1996" s="11">
        <v>9186629.2703024726</v>
      </c>
      <c r="H1996" s="11">
        <v>1000000</v>
      </c>
      <c r="I1996" s="11" t="s">
        <v>242</v>
      </c>
      <c r="J1996" s="11">
        <v>66293.350000000006</v>
      </c>
      <c r="K1996" s="11" t="s">
        <v>239</v>
      </c>
      <c r="L1996" s="11">
        <v>0</v>
      </c>
      <c r="M1996" s="13">
        <v>8.4199999999999997E-2</v>
      </c>
      <c r="N1996" s="13" t="s">
        <v>246</v>
      </c>
      <c r="O1996" s="13" t="s">
        <v>257</v>
      </c>
      <c r="P1996" s="13">
        <v>0.39539999999999997</v>
      </c>
      <c r="Q1996" s="7" t="s">
        <v>260</v>
      </c>
      <c r="R1996" s="7" t="s">
        <v>264</v>
      </c>
      <c r="S1996" s="7">
        <v>0</v>
      </c>
      <c r="T1996" s="7" t="s">
        <v>268</v>
      </c>
      <c r="U1996" s="7" t="s">
        <v>269</v>
      </c>
      <c r="V1996" s="7">
        <v>4.4755000000000003</v>
      </c>
      <c r="W1996" s="9">
        <v>45657</v>
      </c>
      <c r="X1996" s="7">
        <v>25</v>
      </c>
      <c r="Y1996" s="7">
        <v>14</v>
      </c>
      <c r="Z1996" s="11">
        <v>0</v>
      </c>
      <c r="AA1996" s="11">
        <v>4000000</v>
      </c>
      <c r="AB1996" s="11">
        <v>66293.350000000006</v>
      </c>
      <c r="AC1996" s="11">
        <v>928106.90000000014</v>
      </c>
      <c r="AD1996" s="11">
        <v>0</v>
      </c>
      <c r="AE1996" s="11">
        <v>0</v>
      </c>
      <c r="AF1996" s="11">
        <v>66293.350000000006</v>
      </c>
      <c r="AG1996" s="11">
        <v>0</v>
      </c>
      <c r="AH1996" s="11">
        <v>4928106.9000000004</v>
      </c>
      <c r="AI1996" s="11">
        <v>0</v>
      </c>
      <c r="AJ1996" s="11">
        <v>4258522.3703024723</v>
      </c>
      <c r="AK1996" s="11">
        <v>0</v>
      </c>
      <c r="AL1996" s="13">
        <v>5.3599403732217388E-3</v>
      </c>
      <c r="AM1996" s="7">
        <v>4689</v>
      </c>
      <c r="AN1996" s="7" t="s">
        <v>279</v>
      </c>
      <c r="AO1996" s="9">
        <v>46081</v>
      </c>
      <c r="AP1996" s="9">
        <v>46053</v>
      </c>
      <c r="AQ1996" s="7">
        <v>28</v>
      </c>
      <c r="AR1996" s="7">
        <v>424</v>
      </c>
      <c r="AS1996" s="15">
        <v>0.91036463539269141</v>
      </c>
      <c r="AT1996" s="11">
        <v>8216.1987222530424</v>
      </c>
      <c r="AU1996" s="11">
        <v>36771.597381443491</v>
      </c>
      <c r="AV1996" s="11">
        <v>0</v>
      </c>
      <c r="AW1996" s="11">
        <v>0</v>
      </c>
      <c r="AX1996" s="11">
        <v>8216.1987222530424</v>
      </c>
      <c r="AY1996" s="11">
        <v>36771.597381443491</v>
      </c>
      <c r="AZ1996" s="13">
        <v>6.1654889467341878E-3</v>
      </c>
      <c r="BA1996" s="11">
        <v>9451.0160335559794</v>
      </c>
      <c r="BB1996" s="11">
        <v>42298.022258179793</v>
      </c>
      <c r="BC1996" s="11"/>
      <c r="BD1996" s="11"/>
      <c r="BE1996" s="11"/>
      <c r="BF1996" s="11">
        <v>0</v>
      </c>
      <c r="BG1996" s="11">
        <v>0</v>
      </c>
      <c r="BH1996" s="11">
        <v>9451.0160335559794</v>
      </c>
      <c r="BI1996" s="11">
        <v>42298.022258179793</v>
      </c>
      <c r="BJ1996" s="11">
        <v>42298.022258179793</v>
      </c>
      <c r="BK1996" s="11">
        <v>0</v>
      </c>
      <c r="BL1996" s="11">
        <v>42298.022258179793</v>
      </c>
    </row>
    <row r="1997" spans="1:64" hidden="1" x14ac:dyDescent="0.25">
      <c r="A1997" s="7">
        <v>501010</v>
      </c>
      <c r="B1997" s="7" t="s">
        <v>217</v>
      </c>
      <c r="C1997" s="9">
        <v>43663</v>
      </c>
      <c r="D1997" s="9">
        <v>46405</v>
      </c>
      <c r="E1997" s="9">
        <v>46405</v>
      </c>
      <c r="F1997" s="7" t="s">
        <v>237</v>
      </c>
      <c r="G1997" s="11">
        <v>9186629.2703024726</v>
      </c>
      <c r="H1997" s="11">
        <v>1000000</v>
      </c>
      <c r="I1997" s="11" t="s">
        <v>242</v>
      </c>
      <c r="J1997" s="11">
        <v>66293.350000000006</v>
      </c>
      <c r="K1997" s="11" t="s">
        <v>239</v>
      </c>
      <c r="L1997" s="11">
        <v>0</v>
      </c>
      <c r="M1997" s="13">
        <v>8.4199999999999997E-2</v>
      </c>
      <c r="N1997" s="13" t="s">
        <v>246</v>
      </c>
      <c r="O1997" s="13" t="s">
        <v>257</v>
      </c>
      <c r="P1997" s="13">
        <v>0.39539999999999997</v>
      </c>
      <c r="Q1997" s="7" t="s">
        <v>260</v>
      </c>
      <c r="R1997" s="7" t="s">
        <v>264</v>
      </c>
      <c r="S1997" s="7">
        <v>0</v>
      </c>
      <c r="T1997" s="7" t="s">
        <v>268</v>
      </c>
      <c r="U1997" s="7" t="s">
        <v>269</v>
      </c>
      <c r="V1997" s="7">
        <v>4.4755000000000003</v>
      </c>
      <c r="W1997" s="9">
        <v>45657</v>
      </c>
      <c r="X1997" s="7">
        <v>25</v>
      </c>
      <c r="Y1997" s="7">
        <v>15</v>
      </c>
      <c r="Z1997" s="11">
        <v>1000000</v>
      </c>
      <c r="AA1997" s="11">
        <v>5000000</v>
      </c>
      <c r="AB1997" s="11">
        <v>66293.350000000006</v>
      </c>
      <c r="AC1997" s="11">
        <v>994400.25000000012</v>
      </c>
      <c r="AD1997" s="11">
        <v>0</v>
      </c>
      <c r="AE1997" s="11">
        <v>0</v>
      </c>
      <c r="AF1997" s="11">
        <v>1066293.3500000001</v>
      </c>
      <c r="AG1997" s="11">
        <v>0</v>
      </c>
      <c r="AH1997" s="11">
        <v>5994400.25</v>
      </c>
      <c r="AI1997" s="11">
        <v>0</v>
      </c>
      <c r="AJ1997" s="11">
        <v>3192229.0203024731</v>
      </c>
      <c r="AK1997" s="11">
        <v>0</v>
      </c>
      <c r="AL1997" s="13">
        <v>5.3310557537372683E-3</v>
      </c>
      <c r="AM1997" s="7">
        <v>4690</v>
      </c>
      <c r="AN1997" s="7" t="s">
        <v>280</v>
      </c>
      <c r="AO1997" s="9">
        <v>46112</v>
      </c>
      <c r="AP1997" s="9">
        <v>46081</v>
      </c>
      <c r="AQ1997" s="7">
        <v>31</v>
      </c>
      <c r="AR1997" s="7">
        <v>455</v>
      </c>
      <c r="AS1997" s="15">
        <v>0.90413542145703929</v>
      </c>
      <c r="AT1997" s="11">
        <v>6083.8348305301197</v>
      </c>
      <c r="AU1997" s="11">
        <v>27228.202784037549</v>
      </c>
      <c r="AV1997" s="11">
        <v>0</v>
      </c>
      <c r="AW1997" s="11">
        <v>0</v>
      </c>
      <c r="AX1997" s="11">
        <v>6083.8348305301197</v>
      </c>
      <c r="AY1997" s="11">
        <v>27228.202784037549</v>
      </c>
      <c r="AZ1997" s="13">
        <v>6.1272383871404656E-3</v>
      </c>
      <c r="BA1997" s="11">
        <v>6992.4435302545317</v>
      </c>
      <c r="BB1997" s="11">
        <v>31294.681019654159</v>
      </c>
      <c r="BC1997" s="11"/>
      <c r="BD1997" s="11"/>
      <c r="BE1997" s="11"/>
      <c r="BF1997" s="11">
        <v>0</v>
      </c>
      <c r="BG1997" s="11">
        <v>0</v>
      </c>
      <c r="BH1997" s="11">
        <v>6992.4435302545317</v>
      </c>
      <c r="BI1997" s="11">
        <v>31294.681019654159</v>
      </c>
      <c r="BJ1997" s="11">
        <v>31294.681019654159</v>
      </c>
      <c r="BK1997" s="11">
        <v>0</v>
      </c>
      <c r="BL1997" s="11">
        <v>31294.681019654159</v>
      </c>
    </row>
    <row r="1998" spans="1:64" hidden="1" x14ac:dyDescent="0.25">
      <c r="A1998" s="7">
        <v>501010</v>
      </c>
      <c r="B1998" s="7" t="s">
        <v>217</v>
      </c>
      <c r="C1998" s="9">
        <v>43663</v>
      </c>
      <c r="D1998" s="9">
        <v>46405</v>
      </c>
      <c r="E1998" s="9">
        <v>46405</v>
      </c>
      <c r="F1998" s="7" t="s">
        <v>237</v>
      </c>
      <c r="G1998" s="11">
        <v>9186629.2703024726</v>
      </c>
      <c r="H1998" s="11">
        <v>1000000</v>
      </c>
      <c r="I1998" s="11" t="s">
        <v>242</v>
      </c>
      <c r="J1998" s="11">
        <v>66293.350000000006</v>
      </c>
      <c r="K1998" s="11" t="s">
        <v>239</v>
      </c>
      <c r="L1998" s="11">
        <v>0</v>
      </c>
      <c r="M1998" s="13">
        <v>8.4199999999999997E-2</v>
      </c>
      <c r="N1998" s="13" t="s">
        <v>246</v>
      </c>
      <c r="O1998" s="13" t="s">
        <v>257</v>
      </c>
      <c r="P1998" s="13">
        <v>0.39539999999999997</v>
      </c>
      <c r="Q1998" s="7" t="s">
        <v>260</v>
      </c>
      <c r="R1998" s="7" t="s">
        <v>264</v>
      </c>
      <c r="S1998" s="7">
        <v>0</v>
      </c>
      <c r="T1998" s="7" t="s">
        <v>268</v>
      </c>
      <c r="U1998" s="7" t="s">
        <v>269</v>
      </c>
      <c r="V1998" s="7">
        <v>4.4755000000000003</v>
      </c>
      <c r="W1998" s="9">
        <v>45657</v>
      </c>
      <c r="X1998" s="7">
        <v>25</v>
      </c>
      <c r="Y1998" s="7">
        <v>16</v>
      </c>
      <c r="Z1998" s="11">
        <v>0</v>
      </c>
      <c r="AA1998" s="11">
        <v>5000000</v>
      </c>
      <c r="AB1998" s="11">
        <v>66293.350000000006</v>
      </c>
      <c r="AC1998" s="11">
        <v>1060693.6000000001</v>
      </c>
      <c r="AD1998" s="11">
        <v>0</v>
      </c>
      <c r="AE1998" s="11">
        <v>0</v>
      </c>
      <c r="AF1998" s="11">
        <v>66293.350000000006</v>
      </c>
      <c r="AG1998" s="11">
        <v>0</v>
      </c>
      <c r="AH1998" s="11">
        <v>6060693.6000000006</v>
      </c>
      <c r="AI1998" s="11">
        <v>0</v>
      </c>
      <c r="AJ1998" s="11">
        <v>3125935.6703024721</v>
      </c>
      <c r="AK1998" s="11">
        <v>0</v>
      </c>
      <c r="AL1998" s="13">
        <v>5.3023267929327433E-3</v>
      </c>
      <c r="AM1998" s="7">
        <v>4691</v>
      </c>
      <c r="AN1998" s="7" t="s">
        <v>281</v>
      </c>
      <c r="AO1998" s="9">
        <v>46142</v>
      </c>
      <c r="AP1998" s="9">
        <v>46112</v>
      </c>
      <c r="AQ1998" s="7">
        <v>30</v>
      </c>
      <c r="AR1998" s="7">
        <v>485</v>
      </c>
      <c r="AS1998" s="15">
        <v>0.89814773633431588</v>
      </c>
      <c r="AT1998" s="11">
        <v>5886.145206055583</v>
      </c>
      <c r="AU1998" s="11">
        <v>26343.442869701761</v>
      </c>
      <c r="AV1998" s="11">
        <v>0</v>
      </c>
      <c r="AW1998" s="11">
        <v>0</v>
      </c>
      <c r="AX1998" s="11">
        <v>5886.145206055583</v>
      </c>
      <c r="AY1998" s="11">
        <v>26343.442869701761</v>
      </c>
      <c r="AZ1998" s="13">
        <v>6.0892251331881031E-3</v>
      </c>
      <c r="BA1998" s="11">
        <v>6759.6858371839253</v>
      </c>
      <c r="BB1998" s="11">
        <v>30252.973964316661</v>
      </c>
      <c r="BC1998" s="11"/>
      <c r="BD1998" s="11"/>
      <c r="BE1998" s="11"/>
      <c r="BF1998" s="11">
        <v>0</v>
      </c>
      <c r="BG1998" s="11">
        <v>0</v>
      </c>
      <c r="BH1998" s="11">
        <v>6759.6858371839253</v>
      </c>
      <c r="BI1998" s="11">
        <v>30252.973964316661</v>
      </c>
      <c r="BJ1998" s="11">
        <v>30252.973964316661</v>
      </c>
      <c r="BK1998" s="11">
        <v>0</v>
      </c>
      <c r="BL1998" s="11">
        <v>30252.973964316661</v>
      </c>
    </row>
    <row r="1999" spans="1:64" hidden="1" x14ac:dyDescent="0.25">
      <c r="A1999" s="7">
        <v>501010</v>
      </c>
      <c r="B1999" s="7" t="s">
        <v>217</v>
      </c>
      <c r="C1999" s="9">
        <v>43663</v>
      </c>
      <c r="D1999" s="9">
        <v>46405</v>
      </c>
      <c r="E1999" s="9">
        <v>46405</v>
      </c>
      <c r="F1999" s="7" t="s">
        <v>237</v>
      </c>
      <c r="G1999" s="11">
        <v>9186629.2703024726</v>
      </c>
      <c r="H1999" s="11">
        <v>1000000</v>
      </c>
      <c r="I1999" s="11" t="s">
        <v>242</v>
      </c>
      <c r="J1999" s="11">
        <v>66293.350000000006</v>
      </c>
      <c r="K1999" s="11" t="s">
        <v>239</v>
      </c>
      <c r="L1999" s="11">
        <v>0</v>
      </c>
      <c r="M1999" s="13">
        <v>8.4199999999999997E-2</v>
      </c>
      <c r="N1999" s="13" t="s">
        <v>246</v>
      </c>
      <c r="O1999" s="13" t="s">
        <v>257</v>
      </c>
      <c r="P1999" s="13">
        <v>0.39539999999999997</v>
      </c>
      <c r="Q1999" s="7" t="s">
        <v>260</v>
      </c>
      <c r="R1999" s="7" t="s">
        <v>264</v>
      </c>
      <c r="S1999" s="7">
        <v>0</v>
      </c>
      <c r="T1999" s="7" t="s">
        <v>268</v>
      </c>
      <c r="U1999" s="7" t="s">
        <v>269</v>
      </c>
      <c r="V1999" s="7">
        <v>4.4755000000000003</v>
      </c>
      <c r="W1999" s="9">
        <v>45657</v>
      </c>
      <c r="X1999" s="7">
        <v>25</v>
      </c>
      <c r="Y1999" s="7">
        <v>17</v>
      </c>
      <c r="Z1999" s="11">
        <v>0</v>
      </c>
      <c r="AA1999" s="11">
        <v>5000000</v>
      </c>
      <c r="AB1999" s="11">
        <v>66293.350000000006</v>
      </c>
      <c r="AC1999" s="11">
        <v>1126986.95</v>
      </c>
      <c r="AD1999" s="11">
        <v>0</v>
      </c>
      <c r="AE1999" s="11">
        <v>0</v>
      </c>
      <c r="AF1999" s="11">
        <v>66293.350000000006</v>
      </c>
      <c r="AG1999" s="11">
        <v>0</v>
      </c>
      <c r="AH1999" s="11">
        <v>6126986.9500000002</v>
      </c>
      <c r="AI1999" s="11">
        <v>0</v>
      </c>
      <c r="AJ1999" s="11">
        <v>3059642.320302472</v>
      </c>
      <c r="AK1999" s="11">
        <v>0</v>
      </c>
      <c r="AL1999" s="13">
        <v>5.2737526519665012E-3</v>
      </c>
      <c r="AM1999" s="7">
        <v>4692</v>
      </c>
      <c r="AN1999" s="7" t="s">
        <v>282</v>
      </c>
      <c r="AO1999" s="9">
        <v>46173</v>
      </c>
      <c r="AP1999" s="9">
        <v>46142</v>
      </c>
      <c r="AQ1999" s="7">
        <v>31</v>
      </c>
      <c r="AR1999" s="7">
        <v>516</v>
      </c>
      <c r="AS1999" s="15">
        <v>0.89200211711984057</v>
      </c>
      <c r="AT1999" s="11">
        <v>5691.0574045034446</v>
      </c>
      <c r="AU1999" s="11">
        <v>25470.327413855171</v>
      </c>
      <c r="AV1999" s="11">
        <v>0</v>
      </c>
      <c r="AW1999" s="11">
        <v>0</v>
      </c>
      <c r="AX1999" s="11">
        <v>5691.0574045034446</v>
      </c>
      <c r="AY1999" s="11">
        <v>25470.327413855171</v>
      </c>
      <c r="AZ1999" s="13">
        <v>6.0514477126383248E-3</v>
      </c>
      <c r="BA1999" s="11">
        <v>6530.2903995950501</v>
      </c>
      <c r="BB1999" s="11">
        <v>29226.314683387649</v>
      </c>
      <c r="BC1999" s="11"/>
      <c r="BD1999" s="11"/>
      <c r="BE1999" s="11"/>
      <c r="BF1999" s="11">
        <v>0</v>
      </c>
      <c r="BG1999" s="11">
        <v>0</v>
      </c>
      <c r="BH1999" s="11">
        <v>6530.2903995950501</v>
      </c>
      <c r="BI1999" s="11">
        <v>29226.314683387649</v>
      </c>
      <c r="BJ1999" s="11">
        <v>29226.314683387649</v>
      </c>
      <c r="BK1999" s="11">
        <v>0</v>
      </c>
      <c r="BL1999" s="11">
        <v>29226.314683387649</v>
      </c>
    </row>
    <row r="2000" spans="1:64" hidden="1" x14ac:dyDescent="0.25">
      <c r="A2000" s="7">
        <v>501010</v>
      </c>
      <c r="B2000" s="7" t="s">
        <v>217</v>
      </c>
      <c r="C2000" s="9">
        <v>43663</v>
      </c>
      <c r="D2000" s="9">
        <v>46405</v>
      </c>
      <c r="E2000" s="9">
        <v>46405</v>
      </c>
      <c r="F2000" s="7" t="s">
        <v>237</v>
      </c>
      <c r="G2000" s="11">
        <v>9186629.2703024726</v>
      </c>
      <c r="H2000" s="11">
        <v>1000000</v>
      </c>
      <c r="I2000" s="11" t="s">
        <v>242</v>
      </c>
      <c r="J2000" s="11">
        <v>66293.350000000006</v>
      </c>
      <c r="K2000" s="11" t="s">
        <v>239</v>
      </c>
      <c r="L2000" s="11">
        <v>0</v>
      </c>
      <c r="M2000" s="13">
        <v>8.4199999999999997E-2</v>
      </c>
      <c r="N2000" s="13" t="s">
        <v>246</v>
      </c>
      <c r="O2000" s="13" t="s">
        <v>257</v>
      </c>
      <c r="P2000" s="13">
        <v>0.39539999999999997</v>
      </c>
      <c r="Q2000" s="7" t="s">
        <v>260</v>
      </c>
      <c r="R2000" s="7" t="s">
        <v>264</v>
      </c>
      <c r="S2000" s="7">
        <v>0</v>
      </c>
      <c r="T2000" s="7" t="s">
        <v>268</v>
      </c>
      <c r="U2000" s="7" t="s">
        <v>269</v>
      </c>
      <c r="V2000" s="7">
        <v>4.4755000000000003</v>
      </c>
      <c r="W2000" s="9">
        <v>45657</v>
      </c>
      <c r="X2000" s="7">
        <v>25</v>
      </c>
      <c r="Y2000" s="7">
        <v>18</v>
      </c>
      <c r="Z2000" s="11">
        <v>1000000</v>
      </c>
      <c r="AA2000" s="11">
        <v>6000000</v>
      </c>
      <c r="AB2000" s="11">
        <v>66293.350000000006</v>
      </c>
      <c r="AC2000" s="11">
        <v>1193280.3</v>
      </c>
      <c r="AD2000" s="11">
        <v>0</v>
      </c>
      <c r="AE2000" s="11">
        <v>0</v>
      </c>
      <c r="AF2000" s="11">
        <v>1066293.3500000001</v>
      </c>
      <c r="AG2000" s="11">
        <v>0</v>
      </c>
      <c r="AH2000" s="11">
        <v>7193280.3000000007</v>
      </c>
      <c r="AI2000" s="11">
        <v>0</v>
      </c>
      <c r="AJ2000" s="11">
        <v>1993348.9703024719</v>
      </c>
      <c r="AK2000" s="11">
        <v>0</v>
      </c>
      <c r="AL2000" s="13">
        <v>5.2453324965170411E-3</v>
      </c>
      <c r="AM2000" s="7">
        <v>4693</v>
      </c>
      <c r="AN2000" s="7" t="s">
        <v>283</v>
      </c>
      <c r="AO2000" s="9">
        <v>46203</v>
      </c>
      <c r="AP2000" s="9">
        <v>46173</v>
      </c>
      <c r="AQ2000" s="7">
        <v>30</v>
      </c>
      <c r="AR2000" s="7">
        <v>546</v>
      </c>
      <c r="AS2000" s="15">
        <v>0.88609478545318698</v>
      </c>
      <c r="AT2000" s="11">
        <v>3663.3060636262039</v>
      </c>
      <c r="AU2000" s="11">
        <v>16395.126287759082</v>
      </c>
      <c r="AV2000" s="11">
        <v>0</v>
      </c>
      <c r="AW2000" s="11">
        <v>0</v>
      </c>
      <c r="AX2000" s="11">
        <v>3663.3060636262039</v>
      </c>
      <c r="AY2000" s="11">
        <v>16395.126287759082</v>
      </c>
      <c r="AZ2000" s="13">
        <v>6.0139046623853831E-3</v>
      </c>
      <c r="BA2000" s="11">
        <v>4200.0718601566159</v>
      </c>
      <c r="BB2000" s="11">
        <v>18797.421610130939</v>
      </c>
      <c r="BC2000" s="11"/>
      <c r="BD2000" s="11"/>
      <c r="BE2000" s="11"/>
      <c r="BF2000" s="11">
        <v>0</v>
      </c>
      <c r="BG2000" s="11">
        <v>0</v>
      </c>
      <c r="BH2000" s="11">
        <v>4200.0718601566159</v>
      </c>
      <c r="BI2000" s="11">
        <v>18797.421610130939</v>
      </c>
      <c r="BJ2000" s="11">
        <v>18797.421610130939</v>
      </c>
      <c r="BK2000" s="11">
        <v>0</v>
      </c>
      <c r="BL2000" s="11">
        <v>18797.421610130939</v>
      </c>
    </row>
    <row r="2001" spans="1:64" hidden="1" x14ac:dyDescent="0.25">
      <c r="A2001" s="7">
        <v>501010</v>
      </c>
      <c r="B2001" s="7" t="s">
        <v>217</v>
      </c>
      <c r="C2001" s="9">
        <v>43663</v>
      </c>
      <c r="D2001" s="9">
        <v>46405</v>
      </c>
      <c r="E2001" s="9">
        <v>46405</v>
      </c>
      <c r="F2001" s="7" t="s">
        <v>237</v>
      </c>
      <c r="G2001" s="11">
        <v>9186629.2703024726</v>
      </c>
      <c r="H2001" s="11">
        <v>1000000</v>
      </c>
      <c r="I2001" s="11" t="s">
        <v>242</v>
      </c>
      <c r="J2001" s="11">
        <v>66293.350000000006</v>
      </c>
      <c r="K2001" s="11" t="s">
        <v>239</v>
      </c>
      <c r="L2001" s="11">
        <v>0</v>
      </c>
      <c r="M2001" s="13">
        <v>8.4199999999999997E-2</v>
      </c>
      <c r="N2001" s="13" t="s">
        <v>246</v>
      </c>
      <c r="O2001" s="13" t="s">
        <v>257</v>
      </c>
      <c r="P2001" s="13">
        <v>0.39539999999999997</v>
      </c>
      <c r="Q2001" s="7" t="s">
        <v>260</v>
      </c>
      <c r="R2001" s="7" t="s">
        <v>264</v>
      </c>
      <c r="S2001" s="7">
        <v>0</v>
      </c>
      <c r="T2001" s="7" t="s">
        <v>268</v>
      </c>
      <c r="U2001" s="7" t="s">
        <v>269</v>
      </c>
      <c r="V2001" s="7">
        <v>4.4755000000000003</v>
      </c>
      <c r="W2001" s="9">
        <v>45657</v>
      </c>
      <c r="X2001" s="7">
        <v>25</v>
      </c>
      <c r="Y2001" s="7">
        <v>19</v>
      </c>
      <c r="Z2001" s="11">
        <v>0</v>
      </c>
      <c r="AA2001" s="11">
        <v>6000000</v>
      </c>
      <c r="AB2001" s="11">
        <v>66293.350000000006</v>
      </c>
      <c r="AC2001" s="11">
        <v>1259573.6499999999</v>
      </c>
      <c r="AD2001" s="11">
        <v>0</v>
      </c>
      <c r="AE2001" s="11">
        <v>0</v>
      </c>
      <c r="AF2001" s="11">
        <v>66293.350000000006</v>
      </c>
      <c r="AG2001" s="11">
        <v>0</v>
      </c>
      <c r="AH2001" s="11">
        <v>7259573.6500000004</v>
      </c>
      <c r="AI2001" s="11">
        <v>0</v>
      </c>
      <c r="AJ2001" s="11">
        <v>1927055.620302472</v>
      </c>
      <c r="AK2001" s="11">
        <v>0</v>
      </c>
      <c r="AL2001" s="13">
        <v>5.2170654967592664E-3</v>
      </c>
      <c r="AM2001" s="7">
        <v>4694</v>
      </c>
      <c r="AN2001" s="7" t="s">
        <v>284</v>
      </c>
      <c r="AO2001" s="9">
        <v>46234</v>
      </c>
      <c r="AP2001" s="9">
        <v>46203</v>
      </c>
      <c r="AQ2001" s="7">
        <v>31</v>
      </c>
      <c r="AR2001" s="7">
        <v>577</v>
      </c>
      <c r="AS2001" s="15">
        <v>0.88003163913657656</v>
      </c>
      <c r="AT2001" s="11">
        <v>3498.2874344432639</v>
      </c>
      <c r="AU2001" s="11">
        <v>15656.585412850831</v>
      </c>
      <c r="AV2001" s="11">
        <v>0</v>
      </c>
      <c r="AW2001" s="11">
        <v>0</v>
      </c>
      <c r="AX2001" s="11">
        <v>3498.2874344432639</v>
      </c>
      <c r="AY2001" s="11">
        <v>15656.585412850831</v>
      </c>
      <c r="AZ2001" s="13">
        <v>5.9765945284013799E-3</v>
      </c>
      <c r="BA2001" s="11">
        <v>4007.5873213507562</v>
      </c>
      <c r="BB2001" s="11">
        <v>17935.957056705309</v>
      </c>
      <c r="BC2001" s="11"/>
      <c r="BD2001" s="11"/>
      <c r="BE2001" s="11"/>
      <c r="BF2001" s="11">
        <v>0</v>
      </c>
      <c r="BG2001" s="11">
        <v>0</v>
      </c>
      <c r="BH2001" s="11">
        <v>4007.5873213507562</v>
      </c>
      <c r="BI2001" s="11">
        <v>17935.957056705309</v>
      </c>
      <c r="BJ2001" s="11">
        <v>17935.957056705309</v>
      </c>
      <c r="BK2001" s="11">
        <v>0</v>
      </c>
      <c r="BL2001" s="11">
        <v>17935.957056705309</v>
      </c>
    </row>
    <row r="2002" spans="1:64" hidden="1" x14ac:dyDescent="0.25">
      <c r="A2002" s="7">
        <v>501010</v>
      </c>
      <c r="B2002" s="7" t="s">
        <v>217</v>
      </c>
      <c r="C2002" s="9">
        <v>43663</v>
      </c>
      <c r="D2002" s="9">
        <v>46405</v>
      </c>
      <c r="E2002" s="9">
        <v>46405</v>
      </c>
      <c r="F2002" s="7" t="s">
        <v>237</v>
      </c>
      <c r="G2002" s="11">
        <v>9186629.2703024726</v>
      </c>
      <c r="H2002" s="11">
        <v>1000000</v>
      </c>
      <c r="I2002" s="11" t="s">
        <v>242</v>
      </c>
      <c r="J2002" s="11">
        <v>66293.350000000006</v>
      </c>
      <c r="K2002" s="11" t="s">
        <v>239</v>
      </c>
      <c r="L2002" s="11">
        <v>0</v>
      </c>
      <c r="M2002" s="13">
        <v>8.4199999999999997E-2</v>
      </c>
      <c r="N2002" s="13" t="s">
        <v>246</v>
      </c>
      <c r="O2002" s="13" t="s">
        <v>257</v>
      </c>
      <c r="P2002" s="13">
        <v>0.39539999999999997</v>
      </c>
      <c r="Q2002" s="7" t="s">
        <v>260</v>
      </c>
      <c r="R2002" s="7" t="s">
        <v>264</v>
      </c>
      <c r="S2002" s="7">
        <v>0</v>
      </c>
      <c r="T2002" s="7" t="s">
        <v>268</v>
      </c>
      <c r="U2002" s="7" t="s">
        <v>269</v>
      </c>
      <c r="V2002" s="7">
        <v>4.4755000000000003</v>
      </c>
      <c r="W2002" s="9">
        <v>45657</v>
      </c>
      <c r="X2002" s="7">
        <v>25</v>
      </c>
      <c r="Y2002" s="7">
        <v>20</v>
      </c>
      <c r="Z2002" s="11">
        <v>0</v>
      </c>
      <c r="AA2002" s="11">
        <v>6000000</v>
      </c>
      <c r="AB2002" s="11">
        <v>66293.350000000006</v>
      </c>
      <c r="AC2002" s="11">
        <v>1325867</v>
      </c>
      <c r="AD2002" s="11">
        <v>0</v>
      </c>
      <c r="AE2002" s="11">
        <v>0</v>
      </c>
      <c r="AF2002" s="11">
        <v>66293.350000000006</v>
      </c>
      <c r="AG2002" s="11">
        <v>0</v>
      </c>
      <c r="AH2002" s="11">
        <v>7325867</v>
      </c>
      <c r="AI2002" s="11">
        <v>0</v>
      </c>
      <c r="AJ2002" s="11">
        <v>1860762.2703024731</v>
      </c>
      <c r="AK2002" s="11">
        <v>0</v>
      </c>
      <c r="AL2002" s="13">
        <v>5.1889508273402773E-3</v>
      </c>
      <c r="AM2002" s="7">
        <v>4695</v>
      </c>
      <c r="AN2002" s="7" t="s">
        <v>285</v>
      </c>
      <c r="AO2002" s="9">
        <v>46265</v>
      </c>
      <c r="AP2002" s="9">
        <v>46234</v>
      </c>
      <c r="AQ2002" s="7">
        <v>31</v>
      </c>
      <c r="AR2002" s="7">
        <v>608</v>
      </c>
      <c r="AS2002" s="15">
        <v>0.87400998019113696</v>
      </c>
      <c r="AT2002" s="11">
        <v>3336.7487270345669</v>
      </c>
      <c r="AU2002" s="11">
        <v>14933.618927843199</v>
      </c>
      <c r="AV2002" s="11">
        <v>0</v>
      </c>
      <c r="AW2002" s="11">
        <v>0</v>
      </c>
      <c r="AX2002" s="11">
        <v>3336.7487270345669</v>
      </c>
      <c r="AY2002" s="11">
        <v>14933.618927843199</v>
      </c>
      <c r="AZ2002" s="13">
        <v>5.9395158656786462E-3</v>
      </c>
      <c r="BA2002" s="11">
        <v>3819.3986922330068</v>
      </c>
      <c r="BB2002" s="11">
        <v>17093.718847088821</v>
      </c>
      <c r="BC2002" s="11"/>
      <c r="BD2002" s="11"/>
      <c r="BE2002" s="11"/>
      <c r="BF2002" s="11">
        <v>0</v>
      </c>
      <c r="BG2002" s="11">
        <v>0</v>
      </c>
      <c r="BH2002" s="11">
        <v>3819.3986922330068</v>
      </c>
      <c r="BI2002" s="11">
        <v>17093.718847088821</v>
      </c>
      <c r="BJ2002" s="11">
        <v>17093.718847088821</v>
      </c>
      <c r="BK2002" s="11">
        <v>0</v>
      </c>
      <c r="BL2002" s="11">
        <v>17093.718847088821</v>
      </c>
    </row>
    <row r="2003" spans="1:64" hidden="1" x14ac:dyDescent="0.25">
      <c r="A2003" s="7">
        <v>501010</v>
      </c>
      <c r="B2003" s="7" t="s">
        <v>217</v>
      </c>
      <c r="C2003" s="9">
        <v>43663</v>
      </c>
      <c r="D2003" s="9">
        <v>46405</v>
      </c>
      <c r="E2003" s="9">
        <v>46405</v>
      </c>
      <c r="F2003" s="7" t="s">
        <v>237</v>
      </c>
      <c r="G2003" s="11">
        <v>9186629.2703024726</v>
      </c>
      <c r="H2003" s="11">
        <v>1000000</v>
      </c>
      <c r="I2003" s="11" t="s">
        <v>242</v>
      </c>
      <c r="J2003" s="11">
        <v>66293.350000000006</v>
      </c>
      <c r="K2003" s="11" t="s">
        <v>239</v>
      </c>
      <c r="L2003" s="11">
        <v>0</v>
      </c>
      <c r="M2003" s="13">
        <v>8.4199999999999997E-2</v>
      </c>
      <c r="N2003" s="13" t="s">
        <v>246</v>
      </c>
      <c r="O2003" s="13" t="s">
        <v>257</v>
      </c>
      <c r="P2003" s="13">
        <v>0.39539999999999997</v>
      </c>
      <c r="Q2003" s="7" t="s">
        <v>260</v>
      </c>
      <c r="R2003" s="7" t="s">
        <v>264</v>
      </c>
      <c r="S2003" s="7">
        <v>0</v>
      </c>
      <c r="T2003" s="7" t="s">
        <v>268</v>
      </c>
      <c r="U2003" s="7" t="s">
        <v>269</v>
      </c>
      <c r="V2003" s="7">
        <v>4.4755000000000003</v>
      </c>
      <c r="W2003" s="9">
        <v>45657</v>
      </c>
      <c r="X2003" s="7">
        <v>25</v>
      </c>
      <c r="Y2003" s="7">
        <v>21</v>
      </c>
      <c r="Z2003" s="11">
        <v>1000000</v>
      </c>
      <c r="AA2003" s="11">
        <v>7000000</v>
      </c>
      <c r="AB2003" s="11">
        <v>66293.350000000006</v>
      </c>
      <c r="AC2003" s="11">
        <v>1392160.35</v>
      </c>
      <c r="AD2003" s="11">
        <v>0</v>
      </c>
      <c r="AE2003" s="11">
        <v>0</v>
      </c>
      <c r="AF2003" s="11">
        <v>1066293.3500000001</v>
      </c>
      <c r="AG2003" s="11">
        <v>0</v>
      </c>
      <c r="AH2003" s="11">
        <v>8392160.3499999996</v>
      </c>
      <c r="AI2003" s="11">
        <v>0</v>
      </c>
      <c r="AJ2003" s="11">
        <v>794468.92030247301</v>
      </c>
      <c r="AK2003" s="11">
        <v>0</v>
      </c>
      <c r="AL2003" s="13">
        <v>5.1609876673545108E-3</v>
      </c>
      <c r="AM2003" s="7">
        <v>4696</v>
      </c>
      <c r="AN2003" s="7" t="s">
        <v>286</v>
      </c>
      <c r="AO2003" s="9">
        <v>46295</v>
      </c>
      <c r="AP2003" s="9">
        <v>46265</v>
      </c>
      <c r="AQ2003" s="7">
        <v>30</v>
      </c>
      <c r="AR2003" s="7">
        <v>638</v>
      </c>
      <c r="AS2003" s="15">
        <v>0.86822180241233826</v>
      </c>
      <c r="AT2003" s="11">
        <v>1407.592959630595</v>
      </c>
      <c r="AU2003" s="11">
        <v>6299.6822908267304</v>
      </c>
      <c r="AV2003" s="11">
        <v>0</v>
      </c>
      <c r="AW2003" s="11">
        <v>0</v>
      </c>
      <c r="AX2003" s="11">
        <v>1407.592959630595</v>
      </c>
      <c r="AY2003" s="11">
        <v>6299.6822908267304</v>
      </c>
      <c r="AZ2003" s="13">
        <v>5.9026672381747858E-3</v>
      </c>
      <c r="BA2003" s="11">
        <v>1609.8765164761401</v>
      </c>
      <c r="BB2003" s="11">
        <v>7205.0023494889647</v>
      </c>
      <c r="BC2003" s="11"/>
      <c r="BD2003" s="11"/>
      <c r="BE2003" s="11"/>
      <c r="BF2003" s="11">
        <v>0</v>
      </c>
      <c r="BG2003" s="11">
        <v>0</v>
      </c>
      <c r="BH2003" s="11">
        <v>1609.8765164761401</v>
      </c>
      <c r="BI2003" s="11">
        <v>7205.0023494889647</v>
      </c>
      <c r="BJ2003" s="11">
        <v>7205.0023494889647</v>
      </c>
      <c r="BK2003" s="11">
        <v>0</v>
      </c>
      <c r="BL2003" s="11">
        <v>7205.0023494889647</v>
      </c>
    </row>
    <row r="2004" spans="1:64" hidden="1" x14ac:dyDescent="0.25">
      <c r="A2004" s="7">
        <v>501010</v>
      </c>
      <c r="B2004" s="7" t="s">
        <v>217</v>
      </c>
      <c r="C2004" s="9">
        <v>43663</v>
      </c>
      <c r="D2004" s="9">
        <v>46405</v>
      </c>
      <c r="E2004" s="9">
        <v>46405</v>
      </c>
      <c r="F2004" s="7" t="s">
        <v>237</v>
      </c>
      <c r="G2004" s="11">
        <v>9186629.2703024726</v>
      </c>
      <c r="H2004" s="11">
        <v>1000000</v>
      </c>
      <c r="I2004" s="11" t="s">
        <v>242</v>
      </c>
      <c r="J2004" s="11">
        <v>66293.350000000006</v>
      </c>
      <c r="K2004" s="11" t="s">
        <v>239</v>
      </c>
      <c r="L2004" s="11">
        <v>0</v>
      </c>
      <c r="M2004" s="13">
        <v>8.4199999999999997E-2</v>
      </c>
      <c r="N2004" s="13" t="s">
        <v>246</v>
      </c>
      <c r="O2004" s="13" t="s">
        <v>257</v>
      </c>
      <c r="P2004" s="13">
        <v>0.39539999999999997</v>
      </c>
      <c r="Q2004" s="7" t="s">
        <v>260</v>
      </c>
      <c r="R2004" s="7" t="s">
        <v>264</v>
      </c>
      <c r="S2004" s="7">
        <v>0</v>
      </c>
      <c r="T2004" s="7" t="s">
        <v>268</v>
      </c>
      <c r="U2004" s="7" t="s">
        <v>269</v>
      </c>
      <c r="V2004" s="7">
        <v>4.4755000000000003</v>
      </c>
      <c r="W2004" s="9">
        <v>45657</v>
      </c>
      <c r="X2004" s="7">
        <v>25</v>
      </c>
      <c r="Y2004" s="7">
        <v>22</v>
      </c>
      <c r="Z2004" s="11">
        <v>0</v>
      </c>
      <c r="AA2004" s="11">
        <v>7000000</v>
      </c>
      <c r="AB2004" s="11">
        <v>66293.350000000006</v>
      </c>
      <c r="AC2004" s="11">
        <v>1458453.7</v>
      </c>
      <c r="AD2004" s="11">
        <v>0</v>
      </c>
      <c r="AE2004" s="11">
        <v>0</v>
      </c>
      <c r="AF2004" s="11">
        <v>66293.350000000006</v>
      </c>
      <c r="AG2004" s="11">
        <v>0</v>
      </c>
      <c r="AH2004" s="11">
        <v>8458453.7000000011</v>
      </c>
      <c r="AI2004" s="11">
        <v>0</v>
      </c>
      <c r="AJ2004" s="11">
        <v>728175.57030247152</v>
      </c>
      <c r="AK2004" s="11">
        <v>0</v>
      </c>
      <c r="AL2004" s="13">
        <v>5.1331752003203057E-3</v>
      </c>
      <c r="AM2004" s="7">
        <v>4697</v>
      </c>
      <c r="AN2004" s="7" t="s">
        <v>287</v>
      </c>
      <c r="AO2004" s="9">
        <v>46326</v>
      </c>
      <c r="AP2004" s="9">
        <v>46295</v>
      </c>
      <c r="AQ2004" s="7">
        <v>31</v>
      </c>
      <c r="AR2004" s="7">
        <v>669</v>
      </c>
      <c r="AS2004" s="15">
        <v>0.86228095284441664</v>
      </c>
      <c r="AT2004" s="11">
        <v>1274.4055377552249</v>
      </c>
      <c r="AU2004" s="11">
        <v>5703.6019842235082</v>
      </c>
      <c r="AV2004" s="11">
        <v>0</v>
      </c>
      <c r="AW2004" s="11">
        <v>0</v>
      </c>
      <c r="AX2004" s="11">
        <v>1274.4055377552249</v>
      </c>
      <c r="AY2004" s="11">
        <v>5703.6019842235082</v>
      </c>
      <c r="AZ2004" s="13">
        <v>5.8660472187559431E-3</v>
      </c>
      <c r="BA2004" s="11">
        <v>1456.3545502693401</v>
      </c>
      <c r="BB2004" s="11">
        <v>6517.9147897304319</v>
      </c>
      <c r="BC2004" s="11"/>
      <c r="BD2004" s="11"/>
      <c r="BE2004" s="11"/>
      <c r="BF2004" s="11">
        <v>0</v>
      </c>
      <c r="BG2004" s="11">
        <v>0</v>
      </c>
      <c r="BH2004" s="11">
        <v>1456.3545502693401</v>
      </c>
      <c r="BI2004" s="11">
        <v>6517.9147897304319</v>
      </c>
      <c r="BJ2004" s="11">
        <v>6517.9147897304319</v>
      </c>
      <c r="BK2004" s="11">
        <v>0</v>
      </c>
      <c r="BL2004" s="11">
        <v>6517.9147897304319</v>
      </c>
    </row>
    <row r="2005" spans="1:64" hidden="1" x14ac:dyDescent="0.25">
      <c r="A2005" s="7">
        <v>501010</v>
      </c>
      <c r="B2005" s="7" t="s">
        <v>217</v>
      </c>
      <c r="C2005" s="9">
        <v>43663</v>
      </c>
      <c r="D2005" s="9">
        <v>46405</v>
      </c>
      <c r="E2005" s="9">
        <v>46405</v>
      </c>
      <c r="F2005" s="7" t="s">
        <v>237</v>
      </c>
      <c r="G2005" s="11">
        <v>9186629.2703024726</v>
      </c>
      <c r="H2005" s="11">
        <v>1000000</v>
      </c>
      <c r="I2005" s="11" t="s">
        <v>242</v>
      </c>
      <c r="J2005" s="11">
        <v>66293.350000000006</v>
      </c>
      <c r="K2005" s="11" t="s">
        <v>239</v>
      </c>
      <c r="L2005" s="11">
        <v>0</v>
      </c>
      <c r="M2005" s="13">
        <v>8.4199999999999997E-2</v>
      </c>
      <c r="N2005" s="13" t="s">
        <v>246</v>
      </c>
      <c r="O2005" s="13" t="s">
        <v>257</v>
      </c>
      <c r="P2005" s="13">
        <v>0.39539999999999997</v>
      </c>
      <c r="Q2005" s="7" t="s">
        <v>260</v>
      </c>
      <c r="R2005" s="7" t="s">
        <v>264</v>
      </c>
      <c r="S2005" s="7">
        <v>0</v>
      </c>
      <c r="T2005" s="7" t="s">
        <v>268</v>
      </c>
      <c r="U2005" s="7" t="s">
        <v>269</v>
      </c>
      <c r="V2005" s="7">
        <v>4.4755000000000003</v>
      </c>
      <c r="W2005" s="9">
        <v>45657</v>
      </c>
      <c r="X2005" s="7">
        <v>25</v>
      </c>
      <c r="Y2005" s="7">
        <v>23</v>
      </c>
      <c r="Z2005" s="11">
        <v>0</v>
      </c>
      <c r="AA2005" s="11">
        <v>7000000</v>
      </c>
      <c r="AB2005" s="11">
        <v>66293.350000000006</v>
      </c>
      <c r="AC2005" s="11">
        <v>1524747.05</v>
      </c>
      <c r="AD2005" s="11">
        <v>0</v>
      </c>
      <c r="AE2005" s="11">
        <v>0</v>
      </c>
      <c r="AF2005" s="11">
        <v>66293.350000000006</v>
      </c>
      <c r="AG2005" s="11">
        <v>0</v>
      </c>
      <c r="AH2005" s="11">
        <v>8524747.0500000007</v>
      </c>
      <c r="AI2005" s="11">
        <v>0</v>
      </c>
      <c r="AJ2005" s="11">
        <v>661882.22030247189</v>
      </c>
      <c r="AK2005" s="11">
        <v>0</v>
      </c>
      <c r="AL2005" s="13">
        <v>5.1055126141563711E-3</v>
      </c>
      <c r="AM2005" s="7">
        <v>4698</v>
      </c>
      <c r="AN2005" s="7" t="s">
        <v>288</v>
      </c>
      <c r="AO2005" s="9">
        <v>46356</v>
      </c>
      <c r="AP2005" s="9">
        <v>46326</v>
      </c>
      <c r="AQ2005" s="7">
        <v>30</v>
      </c>
      <c r="AR2005" s="7">
        <v>699</v>
      </c>
      <c r="AS2005" s="15">
        <v>0.85657045117572417</v>
      </c>
      <c r="AT2005" s="11">
        <v>1144.5106076845309</v>
      </c>
      <c r="AU2005" s="11">
        <v>5122.25722469212</v>
      </c>
      <c r="AV2005" s="11">
        <v>0</v>
      </c>
      <c r="AW2005" s="11">
        <v>0</v>
      </c>
      <c r="AX2005" s="11">
        <v>1144.5106076845309</v>
      </c>
      <c r="AY2005" s="11">
        <v>5122.25722469212</v>
      </c>
      <c r="AZ2005" s="13">
        <v>5.8296543891427346E-3</v>
      </c>
      <c r="BA2005" s="11">
        <v>1306.8425820765569</v>
      </c>
      <c r="BB2005" s="11">
        <v>5848.773976083633</v>
      </c>
      <c r="BC2005" s="11"/>
      <c r="BD2005" s="11"/>
      <c r="BE2005" s="11"/>
      <c r="BF2005" s="11">
        <v>0</v>
      </c>
      <c r="BG2005" s="11">
        <v>0</v>
      </c>
      <c r="BH2005" s="11">
        <v>1306.8425820765569</v>
      </c>
      <c r="BI2005" s="11">
        <v>5848.773976083633</v>
      </c>
      <c r="BJ2005" s="11">
        <v>5848.773976083633</v>
      </c>
      <c r="BK2005" s="11">
        <v>0</v>
      </c>
      <c r="BL2005" s="11">
        <v>5848.773976083633</v>
      </c>
    </row>
    <row r="2006" spans="1:64" hidden="1" x14ac:dyDescent="0.25">
      <c r="A2006" s="7">
        <v>501010</v>
      </c>
      <c r="B2006" s="7" t="s">
        <v>217</v>
      </c>
      <c r="C2006" s="9">
        <v>43663</v>
      </c>
      <c r="D2006" s="9">
        <v>46405</v>
      </c>
      <c r="E2006" s="9">
        <v>46405</v>
      </c>
      <c r="F2006" s="7" t="s">
        <v>237</v>
      </c>
      <c r="G2006" s="11">
        <v>9186629.2703024726</v>
      </c>
      <c r="H2006" s="11">
        <v>1000000</v>
      </c>
      <c r="I2006" s="11" t="s">
        <v>242</v>
      </c>
      <c r="J2006" s="11">
        <v>66293.350000000006</v>
      </c>
      <c r="K2006" s="11" t="s">
        <v>239</v>
      </c>
      <c r="L2006" s="11">
        <v>0</v>
      </c>
      <c r="M2006" s="13">
        <v>8.4199999999999997E-2</v>
      </c>
      <c r="N2006" s="13" t="s">
        <v>246</v>
      </c>
      <c r="O2006" s="13" t="s">
        <v>257</v>
      </c>
      <c r="P2006" s="13">
        <v>0.39539999999999997</v>
      </c>
      <c r="Q2006" s="7" t="s">
        <v>260</v>
      </c>
      <c r="R2006" s="7" t="s">
        <v>264</v>
      </c>
      <c r="S2006" s="7">
        <v>0</v>
      </c>
      <c r="T2006" s="7" t="s">
        <v>268</v>
      </c>
      <c r="U2006" s="7" t="s">
        <v>269</v>
      </c>
      <c r="V2006" s="7">
        <v>4.4755000000000003</v>
      </c>
      <c r="W2006" s="9">
        <v>45657</v>
      </c>
      <c r="X2006" s="7">
        <v>25</v>
      </c>
      <c r="Y2006" s="7">
        <v>24</v>
      </c>
      <c r="Z2006" s="11">
        <v>1000000</v>
      </c>
      <c r="AA2006" s="11">
        <v>8000000</v>
      </c>
      <c r="AB2006" s="11">
        <v>66293.350000000006</v>
      </c>
      <c r="AC2006" s="11">
        <v>1591040.4</v>
      </c>
      <c r="AD2006" s="11">
        <v>0</v>
      </c>
      <c r="AE2006" s="11">
        <v>0</v>
      </c>
      <c r="AF2006" s="11">
        <v>661882.22030247189</v>
      </c>
      <c r="AG2006" s="11">
        <v>0</v>
      </c>
      <c r="AH2006" s="11">
        <v>9186629.2703024726</v>
      </c>
      <c r="AI2006" s="11">
        <v>0</v>
      </c>
      <c r="AJ2006" s="11">
        <v>0</v>
      </c>
      <c r="AK2006" s="11">
        <v>0</v>
      </c>
      <c r="AL2006" s="13">
        <v>5.07799910115736E-3</v>
      </c>
      <c r="AM2006" s="7">
        <v>4699</v>
      </c>
      <c r="AN2006" s="7" t="s">
        <v>289</v>
      </c>
      <c r="AO2006" s="9">
        <v>46387</v>
      </c>
      <c r="AP2006" s="9">
        <v>46356</v>
      </c>
      <c r="AQ2006" s="7">
        <v>31</v>
      </c>
      <c r="AR2006" s="7">
        <v>730</v>
      </c>
      <c r="AS2006" s="15">
        <v>0.85070932654072551</v>
      </c>
      <c r="AT2006" s="11">
        <v>0</v>
      </c>
      <c r="AU2006" s="11">
        <v>0</v>
      </c>
      <c r="AV2006" s="11">
        <v>0</v>
      </c>
      <c r="AW2006" s="11">
        <v>0</v>
      </c>
      <c r="AX2006" s="11">
        <v>0</v>
      </c>
      <c r="AY2006" s="11">
        <v>0</v>
      </c>
      <c r="AZ2006" s="13">
        <v>5.7934873398545186E-3</v>
      </c>
      <c r="BA2006" s="11">
        <v>0</v>
      </c>
      <c r="BB2006" s="11">
        <v>0</v>
      </c>
      <c r="BC2006" s="11"/>
      <c r="BD2006" s="11"/>
      <c r="BE2006" s="11"/>
      <c r="BF2006" s="11">
        <v>0</v>
      </c>
      <c r="BG2006" s="11">
        <v>0</v>
      </c>
      <c r="BH2006" s="11">
        <v>0</v>
      </c>
      <c r="BI2006" s="11">
        <v>0</v>
      </c>
      <c r="BJ2006" s="11">
        <v>0</v>
      </c>
      <c r="BK2006" s="11">
        <v>0</v>
      </c>
      <c r="BL2006" s="11">
        <v>0</v>
      </c>
    </row>
    <row r="2007" spans="1:64" hidden="1" x14ac:dyDescent="0.25">
      <c r="A2007" s="7">
        <v>501010</v>
      </c>
      <c r="B2007" s="7" t="s">
        <v>217</v>
      </c>
      <c r="C2007" s="9">
        <v>43663</v>
      </c>
      <c r="D2007" s="9">
        <v>46405</v>
      </c>
      <c r="E2007" s="9">
        <v>46405</v>
      </c>
      <c r="F2007" s="7" t="s">
        <v>237</v>
      </c>
      <c r="G2007" s="11">
        <v>9186629.2703024726</v>
      </c>
      <c r="H2007" s="11">
        <v>1000000</v>
      </c>
      <c r="I2007" s="11" t="s">
        <v>242</v>
      </c>
      <c r="J2007" s="11">
        <v>66293.350000000006</v>
      </c>
      <c r="K2007" s="11" t="s">
        <v>239</v>
      </c>
      <c r="L2007" s="11">
        <v>0</v>
      </c>
      <c r="M2007" s="13">
        <v>8.4199999999999997E-2</v>
      </c>
      <c r="N2007" s="13" t="s">
        <v>246</v>
      </c>
      <c r="O2007" s="13" t="s">
        <v>257</v>
      </c>
      <c r="P2007" s="13">
        <v>0.39539999999999997</v>
      </c>
      <c r="Q2007" s="7" t="s">
        <v>260</v>
      </c>
      <c r="R2007" s="7" t="s">
        <v>264</v>
      </c>
      <c r="S2007" s="7">
        <v>0</v>
      </c>
      <c r="T2007" s="7" t="s">
        <v>268</v>
      </c>
      <c r="U2007" s="7" t="s">
        <v>269</v>
      </c>
      <c r="V2007" s="7">
        <v>4.4755000000000003</v>
      </c>
      <c r="W2007" s="9">
        <v>45657</v>
      </c>
      <c r="X2007" s="7">
        <v>25</v>
      </c>
      <c r="Y2007" s="7">
        <v>25</v>
      </c>
      <c r="Z2007" s="11">
        <v>0</v>
      </c>
      <c r="AA2007" s="11">
        <v>8000000</v>
      </c>
      <c r="AB2007" s="11">
        <v>66293.350000000006</v>
      </c>
      <c r="AC2007" s="11">
        <v>1657333.75</v>
      </c>
      <c r="AD2007" s="11">
        <v>0</v>
      </c>
      <c r="AE2007" s="11">
        <v>0</v>
      </c>
      <c r="AF2007" s="11">
        <v>0</v>
      </c>
      <c r="AG2007" s="11">
        <v>0</v>
      </c>
      <c r="AH2007" s="11">
        <v>9186629.2703024726</v>
      </c>
      <c r="AI2007" s="11">
        <v>0</v>
      </c>
      <c r="AJ2007" s="11">
        <v>0</v>
      </c>
      <c r="AK2007" s="11">
        <v>0</v>
      </c>
      <c r="AL2007" s="13">
        <v>3.906898736136255E-3</v>
      </c>
      <c r="AM2007" s="7">
        <v>4700</v>
      </c>
      <c r="AN2007" s="7" t="s">
        <v>290</v>
      </c>
      <c r="AO2007" s="9">
        <v>46405</v>
      </c>
      <c r="AP2007" s="9">
        <v>46387</v>
      </c>
      <c r="AQ2007" s="7">
        <v>18</v>
      </c>
      <c r="AR2007" s="7">
        <v>748</v>
      </c>
      <c r="AS2007" s="15">
        <v>0.84732451460416036</v>
      </c>
      <c r="AT2007" s="11">
        <v>0</v>
      </c>
      <c r="AU2007" s="11">
        <v>0</v>
      </c>
      <c r="AV2007" s="11">
        <v>0</v>
      </c>
      <c r="AW2007" s="11">
        <v>0</v>
      </c>
      <c r="AX2007" s="11">
        <v>0</v>
      </c>
      <c r="AY2007" s="11">
        <v>0</v>
      </c>
      <c r="AZ2007" s="13">
        <v>4.2582471959252688E-3</v>
      </c>
      <c r="BA2007" s="11">
        <v>0</v>
      </c>
      <c r="BB2007" s="11">
        <v>0</v>
      </c>
      <c r="BC2007" s="11"/>
      <c r="BD2007" s="11"/>
      <c r="BE2007" s="11"/>
      <c r="BF2007" s="11">
        <v>0</v>
      </c>
      <c r="BG2007" s="11">
        <v>0</v>
      </c>
      <c r="BH2007" s="11">
        <v>0</v>
      </c>
      <c r="BI2007" s="11">
        <v>0</v>
      </c>
      <c r="BJ2007" s="11">
        <v>0</v>
      </c>
      <c r="BK2007" s="11">
        <v>0</v>
      </c>
      <c r="BL2007" s="11">
        <v>0</v>
      </c>
    </row>
    <row r="2008" spans="1:64" hidden="1" x14ac:dyDescent="0.25">
      <c r="A2008" s="7">
        <v>501163</v>
      </c>
      <c r="B2008" s="7" t="s">
        <v>218</v>
      </c>
      <c r="C2008" s="9">
        <v>45562</v>
      </c>
      <c r="D2008" s="9">
        <v>46022</v>
      </c>
      <c r="E2008" s="9">
        <v>46022</v>
      </c>
      <c r="F2008" s="7" t="s">
        <v>238</v>
      </c>
      <c r="G2008" s="11">
        <v>2456873.4500000002</v>
      </c>
      <c r="H2008" s="11">
        <v>2430172.61</v>
      </c>
      <c r="I2008" s="11" t="s">
        <v>240</v>
      </c>
      <c r="J2008" s="11">
        <v>21915.8803260274</v>
      </c>
      <c r="K2008" s="11" t="s">
        <v>240</v>
      </c>
      <c r="L2008" s="11">
        <v>569827.39000000013</v>
      </c>
      <c r="M2008" s="13">
        <v>5.6399999999999999E-2</v>
      </c>
      <c r="N2008" s="13" t="s">
        <v>244</v>
      </c>
      <c r="O2008" s="13" t="s">
        <v>259</v>
      </c>
      <c r="P2008" s="13">
        <v>8.8999999999999999E-3</v>
      </c>
      <c r="Q2008" s="7" t="s">
        <v>260</v>
      </c>
      <c r="R2008" s="7" t="s">
        <v>262</v>
      </c>
      <c r="S2008" s="7">
        <v>64</v>
      </c>
      <c r="T2008" s="7" t="s">
        <v>268</v>
      </c>
      <c r="U2008" s="7" t="s">
        <v>269</v>
      </c>
      <c r="V2008" s="7">
        <v>1</v>
      </c>
      <c r="W2008" s="9">
        <v>45657</v>
      </c>
      <c r="X2008" s="7">
        <v>12</v>
      </c>
      <c r="Y2008" s="7">
        <v>0</v>
      </c>
      <c r="Z2008" s="11">
        <v>0</v>
      </c>
      <c r="AA2008" s="11">
        <v>0</v>
      </c>
      <c r="AB2008" s="11">
        <v>0</v>
      </c>
      <c r="AC2008" s="11">
        <v>0</v>
      </c>
      <c r="AD2008" s="11">
        <v>0</v>
      </c>
      <c r="AE2008" s="11">
        <v>0</v>
      </c>
      <c r="AF2008" s="11">
        <v>0</v>
      </c>
      <c r="AG2008" s="11">
        <v>0</v>
      </c>
      <c r="AH2008" s="11">
        <v>0</v>
      </c>
      <c r="AI2008" s="11">
        <v>0</v>
      </c>
      <c r="AJ2008" s="11">
        <v>2456873.4500000002</v>
      </c>
      <c r="AK2008" s="11">
        <v>0</v>
      </c>
      <c r="AM2008" s="7">
        <v>4701</v>
      </c>
      <c r="AN2008" s="7" t="s">
        <v>291</v>
      </c>
      <c r="AO2008" s="9">
        <v>45657</v>
      </c>
      <c r="AP2008" s="9">
        <v>46405</v>
      </c>
      <c r="AQ2008" s="7">
        <v>0</v>
      </c>
      <c r="AR2008" s="7">
        <v>0</v>
      </c>
      <c r="AS2008" s="15">
        <v>1</v>
      </c>
      <c r="BC2008" s="11"/>
      <c r="BD2008" s="11"/>
      <c r="BE2008" s="11"/>
    </row>
    <row r="2009" spans="1:64" hidden="1" x14ac:dyDescent="0.25">
      <c r="A2009" s="7">
        <v>501163</v>
      </c>
      <c r="B2009" s="7" t="s">
        <v>218</v>
      </c>
      <c r="C2009" s="9">
        <v>45562</v>
      </c>
      <c r="D2009" s="9">
        <v>46022</v>
      </c>
      <c r="E2009" s="9">
        <v>46022</v>
      </c>
      <c r="F2009" s="7" t="s">
        <v>238</v>
      </c>
      <c r="G2009" s="11">
        <v>2456873.4500000002</v>
      </c>
      <c r="H2009" s="11">
        <v>2430172.61</v>
      </c>
      <c r="I2009" s="11" t="s">
        <v>240</v>
      </c>
      <c r="J2009" s="11">
        <v>21915.8803260274</v>
      </c>
      <c r="K2009" s="11" t="s">
        <v>240</v>
      </c>
      <c r="L2009" s="11">
        <v>569827.39000000013</v>
      </c>
      <c r="M2009" s="13">
        <v>5.6399999999999999E-2</v>
      </c>
      <c r="N2009" s="13" t="s">
        <v>244</v>
      </c>
      <c r="O2009" s="13" t="s">
        <v>259</v>
      </c>
      <c r="P2009" s="13">
        <v>8.8999999999999999E-3</v>
      </c>
      <c r="Q2009" s="7" t="s">
        <v>260</v>
      </c>
      <c r="R2009" s="7" t="s">
        <v>262</v>
      </c>
      <c r="S2009" s="7">
        <v>64</v>
      </c>
      <c r="T2009" s="7" t="s">
        <v>268</v>
      </c>
      <c r="U2009" s="7" t="s">
        <v>269</v>
      </c>
      <c r="V2009" s="7">
        <v>1</v>
      </c>
      <c r="W2009" s="9">
        <v>45657</v>
      </c>
      <c r="X2009" s="7">
        <v>12</v>
      </c>
      <c r="Y2009" s="7">
        <v>1</v>
      </c>
      <c r="Z2009" s="11">
        <v>0</v>
      </c>
      <c r="AA2009" s="11">
        <v>0</v>
      </c>
      <c r="AB2009" s="11">
        <v>0</v>
      </c>
      <c r="AC2009" s="11">
        <v>0</v>
      </c>
      <c r="AD2009" s="11">
        <v>51802.490000000013</v>
      </c>
      <c r="AE2009" s="11">
        <v>51802.490000000013</v>
      </c>
      <c r="AF2009" s="11">
        <v>0</v>
      </c>
      <c r="AG2009" s="11">
        <v>0</v>
      </c>
      <c r="AH2009" s="11">
        <v>0</v>
      </c>
      <c r="AI2009" s="11">
        <v>0</v>
      </c>
      <c r="AJ2009" s="11">
        <v>2508675.94</v>
      </c>
      <c r="AK2009" s="11">
        <v>51802.490000000013</v>
      </c>
      <c r="AL2009" s="13">
        <v>9.4143964011949022E-3</v>
      </c>
      <c r="AM2009" s="7">
        <v>4702</v>
      </c>
      <c r="AN2009" s="7" t="s">
        <v>292</v>
      </c>
      <c r="AO2009" s="9">
        <v>45688</v>
      </c>
      <c r="AP2009" s="9">
        <v>45657</v>
      </c>
      <c r="AQ2009" s="7">
        <v>31</v>
      </c>
      <c r="AR2009" s="7">
        <v>31</v>
      </c>
      <c r="AS2009" s="15">
        <v>0.99535091200644898</v>
      </c>
      <c r="AT2009" s="11">
        <v>209.22003513658569</v>
      </c>
      <c r="AU2009" s="11">
        <v>209.22003513658569</v>
      </c>
      <c r="AV2009" s="11">
        <v>4.3202546032958864</v>
      </c>
      <c r="AW2009" s="11">
        <v>4.3202546032958864</v>
      </c>
      <c r="AX2009" s="11">
        <v>204.8997805332898</v>
      </c>
      <c r="AY2009" s="11">
        <v>204.8997805332898</v>
      </c>
      <c r="AZ2009" s="13">
        <v>9.4143964011949022E-3</v>
      </c>
      <c r="BA2009" s="11">
        <v>209.22003513658569</v>
      </c>
      <c r="BB2009" s="11">
        <v>209.22003513658569</v>
      </c>
      <c r="BC2009" s="11"/>
      <c r="BD2009" s="11"/>
      <c r="BE2009" s="11"/>
      <c r="BF2009" s="11">
        <v>4.3202546032958864</v>
      </c>
      <c r="BG2009" s="11">
        <v>4.3202546032958864</v>
      </c>
      <c r="BH2009" s="11">
        <v>204.8997805332898</v>
      </c>
      <c r="BI2009" s="11">
        <v>204.8997805332898</v>
      </c>
      <c r="BJ2009" s="11">
        <v>204.8997805332898</v>
      </c>
      <c r="BK2009" s="11">
        <v>4.3202546032958864</v>
      </c>
      <c r="BL2009" s="11">
        <v>209.22003513658569</v>
      </c>
    </row>
    <row r="2010" spans="1:64" hidden="1" x14ac:dyDescent="0.25">
      <c r="A2010" s="7">
        <v>501163</v>
      </c>
      <c r="B2010" s="7" t="s">
        <v>218</v>
      </c>
      <c r="C2010" s="9">
        <v>45562</v>
      </c>
      <c r="D2010" s="9">
        <v>46022</v>
      </c>
      <c r="E2010" s="9">
        <v>46022</v>
      </c>
      <c r="F2010" s="7" t="s">
        <v>238</v>
      </c>
      <c r="G2010" s="11">
        <v>2456873.4500000002</v>
      </c>
      <c r="H2010" s="11">
        <v>2430172.61</v>
      </c>
      <c r="I2010" s="11" t="s">
        <v>240</v>
      </c>
      <c r="J2010" s="11">
        <v>21915.8803260274</v>
      </c>
      <c r="K2010" s="11" t="s">
        <v>240</v>
      </c>
      <c r="L2010" s="11">
        <v>569827.39000000013</v>
      </c>
      <c r="M2010" s="13">
        <v>5.6399999999999999E-2</v>
      </c>
      <c r="N2010" s="13" t="s">
        <v>244</v>
      </c>
      <c r="O2010" s="13" t="s">
        <v>259</v>
      </c>
      <c r="P2010" s="13">
        <v>8.8999999999999999E-3</v>
      </c>
      <c r="Q2010" s="7" t="s">
        <v>260</v>
      </c>
      <c r="R2010" s="7" t="s">
        <v>262</v>
      </c>
      <c r="S2010" s="7">
        <v>64</v>
      </c>
      <c r="T2010" s="7" t="s">
        <v>268</v>
      </c>
      <c r="U2010" s="7" t="s">
        <v>269</v>
      </c>
      <c r="V2010" s="7">
        <v>1</v>
      </c>
      <c r="W2010" s="9">
        <v>45657</v>
      </c>
      <c r="X2010" s="7">
        <v>12</v>
      </c>
      <c r="Y2010" s="7">
        <v>2</v>
      </c>
      <c r="Z2010" s="11">
        <v>0</v>
      </c>
      <c r="AA2010" s="11">
        <v>0</v>
      </c>
      <c r="AB2010" s="11">
        <v>0</v>
      </c>
      <c r="AC2010" s="11">
        <v>0</v>
      </c>
      <c r="AD2010" s="11">
        <v>51802.490000000013</v>
      </c>
      <c r="AE2010" s="11">
        <v>103604.98</v>
      </c>
      <c r="AF2010" s="11">
        <v>0</v>
      </c>
      <c r="AG2010" s="11">
        <v>0</v>
      </c>
      <c r="AH2010" s="11">
        <v>0</v>
      </c>
      <c r="AI2010" s="11">
        <v>0</v>
      </c>
      <c r="AJ2010" s="11">
        <v>2560478.4300000002</v>
      </c>
      <c r="AK2010" s="11">
        <v>103604.98</v>
      </c>
      <c r="AL2010" s="13">
        <v>9.3257655415960317E-3</v>
      </c>
      <c r="AM2010" s="7">
        <v>4703</v>
      </c>
      <c r="AN2010" s="7" t="s">
        <v>293</v>
      </c>
      <c r="AO2010" s="9">
        <v>45716</v>
      </c>
      <c r="AP2010" s="9">
        <v>45688</v>
      </c>
      <c r="AQ2010" s="7">
        <v>28</v>
      </c>
      <c r="AR2010" s="7">
        <v>59</v>
      </c>
      <c r="AS2010" s="15">
        <v>0.99117031625442531</v>
      </c>
      <c r="AT2010" s="11">
        <v>210.64148515953599</v>
      </c>
      <c r="AU2010" s="11">
        <v>210.64148515953599</v>
      </c>
      <c r="AV2010" s="11">
        <v>8.5232144904747482</v>
      </c>
      <c r="AW2010" s="11">
        <v>8.5232144904747482</v>
      </c>
      <c r="AX2010" s="11">
        <v>202.11827066906119</v>
      </c>
      <c r="AY2010" s="11">
        <v>202.11827066906119</v>
      </c>
      <c r="AZ2010" s="13">
        <v>9.3257655415960317E-3</v>
      </c>
      <c r="BA2010" s="11">
        <v>210.64148515953599</v>
      </c>
      <c r="BB2010" s="11">
        <v>210.64148515953599</v>
      </c>
      <c r="BC2010" s="11"/>
      <c r="BD2010" s="11"/>
      <c r="BE2010" s="11"/>
      <c r="BF2010" s="11">
        <v>8.5232144904747482</v>
      </c>
      <c r="BG2010" s="11">
        <v>8.5232144904747482</v>
      </c>
      <c r="BH2010" s="11">
        <v>202.11827066906119</v>
      </c>
      <c r="BI2010" s="11">
        <v>202.11827066906119</v>
      </c>
      <c r="BJ2010" s="11">
        <v>202.11827066906119</v>
      </c>
      <c r="BK2010" s="11">
        <v>8.5232144904747482</v>
      </c>
      <c r="BL2010" s="11">
        <v>210.64148515953599</v>
      </c>
    </row>
    <row r="2011" spans="1:64" hidden="1" x14ac:dyDescent="0.25">
      <c r="A2011" s="7">
        <v>501163</v>
      </c>
      <c r="B2011" s="7" t="s">
        <v>218</v>
      </c>
      <c r="C2011" s="9">
        <v>45562</v>
      </c>
      <c r="D2011" s="9">
        <v>46022</v>
      </c>
      <c r="E2011" s="9">
        <v>46022</v>
      </c>
      <c r="F2011" s="7" t="s">
        <v>238</v>
      </c>
      <c r="G2011" s="11">
        <v>2456873.4500000002</v>
      </c>
      <c r="H2011" s="11">
        <v>2430172.61</v>
      </c>
      <c r="I2011" s="11" t="s">
        <v>240</v>
      </c>
      <c r="J2011" s="11">
        <v>21915.8803260274</v>
      </c>
      <c r="K2011" s="11" t="s">
        <v>240</v>
      </c>
      <c r="L2011" s="11">
        <v>569827.39000000013</v>
      </c>
      <c r="M2011" s="13">
        <v>5.6399999999999999E-2</v>
      </c>
      <c r="N2011" s="13" t="s">
        <v>244</v>
      </c>
      <c r="O2011" s="13" t="s">
        <v>259</v>
      </c>
      <c r="P2011" s="13">
        <v>8.8999999999999999E-3</v>
      </c>
      <c r="Q2011" s="7" t="s">
        <v>260</v>
      </c>
      <c r="R2011" s="7" t="s">
        <v>262</v>
      </c>
      <c r="S2011" s="7">
        <v>64</v>
      </c>
      <c r="T2011" s="7" t="s">
        <v>268</v>
      </c>
      <c r="U2011" s="7" t="s">
        <v>269</v>
      </c>
      <c r="V2011" s="7">
        <v>1</v>
      </c>
      <c r="W2011" s="9">
        <v>45657</v>
      </c>
      <c r="X2011" s="7">
        <v>12</v>
      </c>
      <c r="Y2011" s="7">
        <v>3</v>
      </c>
      <c r="Z2011" s="11">
        <v>0</v>
      </c>
      <c r="AA2011" s="11">
        <v>0</v>
      </c>
      <c r="AB2011" s="11">
        <v>0</v>
      </c>
      <c r="AC2011" s="11">
        <v>0</v>
      </c>
      <c r="AD2011" s="11">
        <v>51802.490000000013</v>
      </c>
      <c r="AE2011" s="11">
        <v>155407.47</v>
      </c>
      <c r="AF2011" s="11">
        <v>0</v>
      </c>
      <c r="AG2011" s="11">
        <v>0</v>
      </c>
      <c r="AH2011" s="11">
        <v>0</v>
      </c>
      <c r="AI2011" s="11">
        <v>0</v>
      </c>
      <c r="AJ2011" s="11">
        <v>2612280.92</v>
      </c>
      <c r="AK2011" s="11">
        <v>155407.47</v>
      </c>
      <c r="AL2011" s="13">
        <v>9.2379690880428633E-3</v>
      </c>
      <c r="AM2011" s="7">
        <v>4704</v>
      </c>
      <c r="AN2011" s="7" t="s">
        <v>294</v>
      </c>
      <c r="AO2011" s="9">
        <v>45747</v>
      </c>
      <c r="AP2011" s="9">
        <v>45716</v>
      </c>
      <c r="AQ2011" s="7">
        <v>31</v>
      </c>
      <c r="AR2011" s="7">
        <v>90</v>
      </c>
      <c r="AS2011" s="15">
        <v>0.9865622782375626</v>
      </c>
      <c r="AT2011" s="11">
        <v>211.89021207368461</v>
      </c>
      <c r="AU2011" s="11">
        <v>211.89021207368461</v>
      </c>
      <c r="AV2011" s="11">
        <v>12.60558216538778</v>
      </c>
      <c r="AW2011" s="11">
        <v>12.60558216538778</v>
      </c>
      <c r="AX2011" s="11">
        <v>199.28462990829681</v>
      </c>
      <c r="AY2011" s="11">
        <v>199.28462990829681</v>
      </c>
      <c r="AZ2011" s="13">
        <v>9.2379690880428633E-3</v>
      </c>
      <c r="BA2011" s="11">
        <v>211.89021207368461</v>
      </c>
      <c r="BB2011" s="11">
        <v>211.89021207368461</v>
      </c>
      <c r="BC2011" s="11"/>
      <c r="BD2011" s="11"/>
      <c r="BE2011" s="11"/>
      <c r="BF2011" s="11">
        <v>12.60558216538778</v>
      </c>
      <c r="BG2011" s="11">
        <v>12.60558216538778</v>
      </c>
      <c r="BH2011" s="11">
        <v>199.28462990829681</v>
      </c>
      <c r="BI2011" s="11">
        <v>199.28462990829681</v>
      </c>
      <c r="BJ2011" s="11">
        <v>199.28462990829681</v>
      </c>
      <c r="BK2011" s="11">
        <v>12.60558216538778</v>
      </c>
      <c r="BL2011" s="11">
        <v>211.89021207368461</v>
      </c>
    </row>
    <row r="2012" spans="1:64" hidden="1" x14ac:dyDescent="0.25">
      <c r="A2012" s="7">
        <v>501163</v>
      </c>
      <c r="B2012" s="7" t="s">
        <v>218</v>
      </c>
      <c r="C2012" s="9">
        <v>45562</v>
      </c>
      <c r="D2012" s="9">
        <v>46022</v>
      </c>
      <c r="E2012" s="9">
        <v>46022</v>
      </c>
      <c r="F2012" s="7" t="s">
        <v>238</v>
      </c>
      <c r="G2012" s="11">
        <v>2456873.4500000002</v>
      </c>
      <c r="H2012" s="11">
        <v>2430172.61</v>
      </c>
      <c r="I2012" s="11" t="s">
        <v>240</v>
      </c>
      <c r="J2012" s="11">
        <v>21915.8803260274</v>
      </c>
      <c r="K2012" s="11" t="s">
        <v>240</v>
      </c>
      <c r="L2012" s="11">
        <v>569827.39000000013</v>
      </c>
      <c r="M2012" s="13">
        <v>5.6399999999999999E-2</v>
      </c>
      <c r="N2012" s="13" t="s">
        <v>244</v>
      </c>
      <c r="O2012" s="13" t="s">
        <v>259</v>
      </c>
      <c r="P2012" s="13">
        <v>8.8999999999999999E-3</v>
      </c>
      <c r="Q2012" s="7" t="s">
        <v>260</v>
      </c>
      <c r="R2012" s="7" t="s">
        <v>262</v>
      </c>
      <c r="S2012" s="7">
        <v>64</v>
      </c>
      <c r="T2012" s="7" t="s">
        <v>268</v>
      </c>
      <c r="U2012" s="7" t="s">
        <v>269</v>
      </c>
      <c r="V2012" s="7">
        <v>1</v>
      </c>
      <c r="W2012" s="9">
        <v>45657</v>
      </c>
      <c r="X2012" s="7">
        <v>12</v>
      </c>
      <c r="Y2012" s="7">
        <v>4</v>
      </c>
      <c r="Z2012" s="11">
        <v>0</v>
      </c>
      <c r="AA2012" s="11">
        <v>0</v>
      </c>
      <c r="AB2012" s="11">
        <v>0</v>
      </c>
      <c r="AC2012" s="11">
        <v>0</v>
      </c>
      <c r="AD2012" s="11">
        <v>51802.490000000013</v>
      </c>
      <c r="AE2012" s="11">
        <v>207209.96000000011</v>
      </c>
      <c r="AF2012" s="11">
        <v>0</v>
      </c>
      <c r="AG2012" s="11">
        <v>0</v>
      </c>
      <c r="AH2012" s="11">
        <v>0</v>
      </c>
      <c r="AI2012" s="11">
        <v>0</v>
      </c>
      <c r="AJ2012" s="11">
        <v>2664083.41</v>
      </c>
      <c r="AK2012" s="11">
        <v>207209.96000000011</v>
      </c>
      <c r="AL2012" s="13">
        <v>9.1509991851060901E-3</v>
      </c>
      <c r="AM2012" s="7">
        <v>4705</v>
      </c>
      <c r="AN2012" s="7" t="s">
        <v>295</v>
      </c>
      <c r="AO2012" s="9">
        <v>45777</v>
      </c>
      <c r="AP2012" s="9">
        <v>45747</v>
      </c>
      <c r="AQ2012" s="7">
        <v>30</v>
      </c>
      <c r="AR2012" s="7">
        <v>120</v>
      </c>
      <c r="AS2012" s="15">
        <v>0.98212328534455862</v>
      </c>
      <c r="AT2012" s="11">
        <v>213.09455332197771</v>
      </c>
      <c r="AU2012" s="11">
        <v>213.09455332197771</v>
      </c>
      <c r="AV2012" s="11">
        <v>16.574298576509239</v>
      </c>
      <c r="AW2012" s="11">
        <v>16.574298576509239</v>
      </c>
      <c r="AX2012" s="11">
        <v>196.52025474546849</v>
      </c>
      <c r="AY2012" s="11">
        <v>196.52025474546849</v>
      </c>
      <c r="AZ2012" s="13">
        <v>9.1509991851060901E-3</v>
      </c>
      <c r="BA2012" s="11">
        <v>213.09455332197771</v>
      </c>
      <c r="BB2012" s="11">
        <v>213.09455332197771</v>
      </c>
      <c r="BC2012" s="11"/>
      <c r="BD2012" s="11"/>
      <c r="BE2012" s="11"/>
      <c r="BF2012" s="11">
        <v>16.574298576509239</v>
      </c>
      <c r="BG2012" s="11">
        <v>16.574298576509239</v>
      </c>
      <c r="BH2012" s="11">
        <v>196.52025474546849</v>
      </c>
      <c r="BI2012" s="11">
        <v>196.52025474546849</v>
      </c>
      <c r="BJ2012" s="11">
        <v>196.52025474546849</v>
      </c>
      <c r="BK2012" s="11">
        <v>16.574298576509239</v>
      </c>
      <c r="BL2012" s="11">
        <v>213.09455332197771</v>
      </c>
    </row>
    <row r="2013" spans="1:64" hidden="1" x14ac:dyDescent="0.25">
      <c r="A2013" s="7">
        <v>501163</v>
      </c>
      <c r="B2013" s="7" t="s">
        <v>218</v>
      </c>
      <c r="C2013" s="9">
        <v>45562</v>
      </c>
      <c r="D2013" s="9">
        <v>46022</v>
      </c>
      <c r="E2013" s="9">
        <v>46022</v>
      </c>
      <c r="F2013" s="7" t="s">
        <v>238</v>
      </c>
      <c r="G2013" s="11">
        <v>2456873.4500000002</v>
      </c>
      <c r="H2013" s="11">
        <v>2430172.61</v>
      </c>
      <c r="I2013" s="11" t="s">
        <v>240</v>
      </c>
      <c r="J2013" s="11">
        <v>21915.8803260274</v>
      </c>
      <c r="K2013" s="11" t="s">
        <v>240</v>
      </c>
      <c r="L2013" s="11">
        <v>569827.39000000013</v>
      </c>
      <c r="M2013" s="13">
        <v>5.6399999999999999E-2</v>
      </c>
      <c r="N2013" s="13" t="s">
        <v>244</v>
      </c>
      <c r="O2013" s="13" t="s">
        <v>259</v>
      </c>
      <c r="P2013" s="13">
        <v>8.8999999999999999E-3</v>
      </c>
      <c r="Q2013" s="7" t="s">
        <v>260</v>
      </c>
      <c r="R2013" s="7" t="s">
        <v>262</v>
      </c>
      <c r="S2013" s="7">
        <v>64</v>
      </c>
      <c r="T2013" s="7" t="s">
        <v>268</v>
      </c>
      <c r="U2013" s="7" t="s">
        <v>269</v>
      </c>
      <c r="V2013" s="7">
        <v>1</v>
      </c>
      <c r="W2013" s="9">
        <v>45657</v>
      </c>
      <c r="X2013" s="7">
        <v>12</v>
      </c>
      <c r="Y2013" s="7">
        <v>5</v>
      </c>
      <c r="Z2013" s="11">
        <v>0</v>
      </c>
      <c r="AA2013" s="11">
        <v>0</v>
      </c>
      <c r="AB2013" s="11">
        <v>0</v>
      </c>
      <c r="AC2013" s="11">
        <v>0</v>
      </c>
      <c r="AD2013" s="11">
        <v>51802.490000000013</v>
      </c>
      <c r="AE2013" s="11">
        <v>259012.4500000001</v>
      </c>
      <c r="AF2013" s="11">
        <v>0</v>
      </c>
      <c r="AG2013" s="11">
        <v>0</v>
      </c>
      <c r="AH2013" s="11">
        <v>0</v>
      </c>
      <c r="AI2013" s="11">
        <v>0</v>
      </c>
      <c r="AJ2013" s="11">
        <v>2715885.9</v>
      </c>
      <c r="AK2013" s="11">
        <v>259012.4500000001</v>
      </c>
      <c r="AL2013" s="13">
        <v>9.0648480513104701E-3</v>
      </c>
      <c r="AM2013" s="7">
        <v>4706</v>
      </c>
      <c r="AN2013" s="7" t="s">
        <v>296</v>
      </c>
      <c r="AO2013" s="9">
        <v>45808</v>
      </c>
      <c r="AP2013" s="9">
        <v>45777</v>
      </c>
      <c r="AQ2013" s="7">
        <v>31</v>
      </c>
      <c r="AR2013" s="7">
        <v>151</v>
      </c>
      <c r="AS2013" s="15">
        <v>0.97755730777047634</v>
      </c>
      <c r="AT2013" s="11">
        <v>214.1925110995081</v>
      </c>
      <c r="AU2013" s="11">
        <v>214.1925110995081</v>
      </c>
      <c r="AV2013" s="11">
        <v>20.427414521182872</v>
      </c>
      <c r="AW2013" s="11">
        <v>20.427414521182872</v>
      </c>
      <c r="AX2013" s="11">
        <v>193.7650965783252</v>
      </c>
      <c r="AY2013" s="11">
        <v>193.7650965783252</v>
      </c>
      <c r="AZ2013" s="13">
        <v>9.0648480513104701E-3</v>
      </c>
      <c r="BA2013" s="11">
        <v>214.1925110995081</v>
      </c>
      <c r="BB2013" s="11">
        <v>214.1925110995081</v>
      </c>
      <c r="BC2013" s="11"/>
      <c r="BD2013" s="11"/>
      <c r="BE2013" s="11"/>
      <c r="BF2013" s="11">
        <v>20.427414521182872</v>
      </c>
      <c r="BG2013" s="11">
        <v>20.427414521182872</v>
      </c>
      <c r="BH2013" s="11">
        <v>193.7650965783252</v>
      </c>
      <c r="BI2013" s="11">
        <v>193.7650965783252</v>
      </c>
      <c r="BJ2013" s="11">
        <v>193.7650965783252</v>
      </c>
      <c r="BK2013" s="11">
        <v>20.427414521182872</v>
      </c>
      <c r="BL2013" s="11">
        <v>214.1925110995081</v>
      </c>
    </row>
    <row r="2014" spans="1:64" hidden="1" x14ac:dyDescent="0.25">
      <c r="A2014" s="7">
        <v>501163</v>
      </c>
      <c r="B2014" s="7" t="s">
        <v>218</v>
      </c>
      <c r="C2014" s="9">
        <v>45562</v>
      </c>
      <c r="D2014" s="9">
        <v>46022</v>
      </c>
      <c r="E2014" s="9">
        <v>46022</v>
      </c>
      <c r="F2014" s="7" t="s">
        <v>238</v>
      </c>
      <c r="G2014" s="11">
        <v>2456873.4500000002</v>
      </c>
      <c r="H2014" s="11">
        <v>2430172.61</v>
      </c>
      <c r="I2014" s="11" t="s">
        <v>240</v>
      </c>
      <c r="J2014" s="11">
        <v>21915.8803260274</v>
      </c>
      <c r="K2014" s="11" t="s">
        <v>240</v>
      </c>
      <c r="L2014" s="11">
        <v>569827.39000000013</v>
      </c>
      <c r="M2014" s="13">
        <v>5.6399999999999999E-2</v>
      </c>
      <c r="N2014" s="13" t="s">
        <v>244</v>
      </c>
      <c r="O2014" s="13" t="s">
        <v>259</v>
      </c>
      <c r="P2014" s="13">
        <v>8.8999999999999999E-3</v>
      </c>
      <c r="Q2014" s="7" t="s">
        <v>260</v>
      </c>
      <c r="R2014" s="7" t="s">
        <v>262</v>
      </c>
      <c r="S2014" s="7">
        <v>64</v>
      </c>
      <c r="T2014" s="7" t="s">
        <v>268</v>
      </c>
      <c r="U2014" s="7" t="s">
        <v>269</v>
      </c>
      <c r="V2014" s="7">
        <v>1</v>
      </c>
      <c r="W2014" s="9">
        <v>45657</v>
      </c>
      <c r="X2014" s="7">
        <v>12</v>
      </c>
      <c r="Y2014" s="7">
        <v>6</v>
      </c>
      <c r="Z2014" s="11">
        <v>0</v>
      </c>
      <c r="AA2014" s="11">
        <v>0</v>
      </c>
      <c r="AB2014" s="11">
        <v>0</v>
      </c>
      <c r="AC2014" s="11">
        <v>0</v>
      </c>
      <c r="AD2014" s="11">
        <v>51802.490000000013</v>
      </c>
      <c r="AE2014" s="11">
        <v>310814.94000000012</v>
      </c>
      <c r="AF2014" s="11">
        <v>0</v>
      </c>
      <c r="AG2014" s="11">
        <v>0</v>
      </c>
      <c r="AH2014" s="11">
        <v>0</v>
      </c>
      <c r="AI2014" s="11">
        <v>0</v>
      </c>
      <c r="AJ2014" s="11">
        <v>2767688.39</v>
      </c>
      <c r="AK2014" s="11">
        <v>310814.94000000012</v>
      </c>
      <c r="AL2014" s="13">
        <v>8.9795079784388276E-3</v>
      </c>
      <c r="AM2014" s="7">
        <v>4707</v>
      </c>
      <c r="AN2014" s="7" t="s">
        <v>271</v>
      </c>
      <c r="AO2014" s="9">
        <v>45838</v>
      </c>
      <c r="AP2014" s="9">
        <v>45808</v>
      </c>
      <c r="AQ2014" s="7">
        <v>30</v>
      </c>
      <c r="AR2014" s="7">
        <v>181</v>
      </c>
      <c r="AS2014" s="15">
        <v>0.97315883233976241</v>
      </c>
      <c r="AT2014" s="11">
        <v>215.2501525415413</v>
      </c>
      <c r="AU2014" s="11">
        <v>215.2501525415413</v>
      </c>
      <c r="AV2014" s="11">
        <v>24.172866963245831</v>
      </c>
      <c r="AW2014" s="11">
        <v>24.172866963245831</v>
      </c>
      <c r="AX2014" s="11">
        <v>191.07728557829549</v>
      </c>
      <c r="AY2014" s="11">
        <v>191.07728557829549</v>
      </c>
      <c r="AZ2014" s="13">
        <v>8.9795079784388276E-3</v>
      </c>
      <c r="BA2014" s="11">
        <v>215.2501525415413</v>
      </c>
      <c r="BB2014" s="11">
        <v>215.2501525415413</v>
      </c>
      <c r="BC2014" s="11"/>
      <c r="BD2014" s="11"/>
      <c r="BE2014" s="11"/>
      <c r="BF2014" s="11">
        <v>24.172866963245831</v>
      </c>
      <c r="BG2014" s="11">
        <v>24.172866963245831</v>
      </c>
      <c r="BH2014" s="11">
        <v>191.07728557829549</v>
      </c>
      <c r="BI2014" s="11">
        <v>191.07728557829549</v>
      </c>
      <c r="BJ2014" s="11">
        <v>191.07728557829549</v>
      </c>
      <c r="BK2014" s="11">
        <v>24.172866963245831</v>
      </c>
      <c r="BL2014" s="11">
        <v>215.2501525415413</v>
      </c>
    </row>
    <row r="2015" spans="1:64" hidden="1" x14ac:dyDescent="0.25">
      <c r="A2015" s="7">
        <v>501163</v>
      </c>
      <c r="B2015" s="7" t="s">
        <v>218</v>
      </c>
      <c r="C2015" s="9">
        <v>45562</v>
      </c>
      <c r="D2015" s="9">
        <v>46022</v>
      </c>
      <c r="E2015" s="9">
        <v>46022</v>
      </c>
      <c r="F2015" s="7" t="s">
        <v>238</v>
      </c>
      <c r="G2015" s="11">
        <v>2456873.4500000002</v>
      </c>
      <c r="H2015" s="11">
        <v>2430172.61</v>
      </c>
      <c r="I2015" s="11" t="s">
        <v>240</v>
      </c>
      <c r="J2015" s="11">
        <v>21915.8803260274</v>
      </c>
      <c r="K2015" s="11" t="s">
        <v>240</v>
      </c>
      <c r="L2015" s="11">
        <v>569827.39000000013</v>
      </c>
      <c r="M2015" s="13">
        <v>5.6399999999999999E-2</v>
      </c>
      <c r="N2015" s="13" t="s">
        <v>244</v>
      </c>
      <c r="O2015" s="13" t="s">
        <v>259</v>
      </c>
      <c r="P2015" s="13">
        <v>8.8999999999999999E-3</v>
      </c>
      <c r="Q2015" s="7" t="s">
        <v>260</v>
      </c>
      <c r="R2015" s="7" t="s">
        <v>262</v>
      </c>
      <c r="S2015" s="7">
        <v>64</v>
      </c>
      <c r="T2015" s="7" t="s">
        <v>268</v>
      </c>
      <c r="U2015" s="7" t="s">
        <v>269</v>
      </c>
      <c r="V2015" s="7">
        <v>1</v>
      </c>
      <c r="W2015" s="9">
        <v>45657</v>
      </c>
      <c r="X2015" s="7">
        <v>12</v>
      </c>
      <c r="Y2015" s="7">
        <v>7</v>
      </c>
      <c r="Z2015" s="11">
        <v>0</v>
      </c>
      <c r="AA2015" s="11">
        <v>0</v>
      </c>
      <c r="AB2015" s="11">
        <v>0</v>
      </c>
      <c r="AC2015" s="11">
        <v>0</v>
      </c>
      <c r="AD2015" s="11">
        <v>51802.490000000013</v>
      </c>
      <c r="AE2015" s="11">
        <v>362617.43000000011</v>
      </c>
      <c r="AF2015" s="11">
        <v>0</v>
      </c>
      <c r="AG2015" s="11">
        <v>0</v>
      </c>
      <c r="AH2015" s="11">
        <v>0</v>
      </c>
      <c r="AI2015" s="11">
        <v>0</v>
      </c>
      <c r="AJ2015" s="11">
        <v>2819490.88</v>
      </c>
      <c r="AK2015" s="11">
        <v>362617.43000000011</v>
      </c>
      <c r="AL2015" s="13">
        <v>8.8949713308420497E-3</v>
      </c>
      <c r="AM2015" s="7">
        <v>4708</v>
      </c>
      <c r="AN2015" s="7" t="s">
        <v>272</v>
      </c>
      <c r="AO2015" s="9">
        <v>45869</v>
      </c>
      <c r="AP2015" s="9">
        <v>45838</v>
      </c>
      <c r="AQ2015" s="7">
        <v>31</v>
      </c>
      <c r="AR2015" s="7">
        <v>212</v>
      </c>
      <c r="AS2015" s="15">
        <v>0.96863453129651356</v>
      </c>
      <c r="AT2015" s="11">
        <v>216.20473489798681</v>
      </c>
      <c r="AU2015" s="11">
        <v>216.20473489798681</v>
      </c>
      <c r="AV2015" s="11">
        <v>27.806298604710971</v>
      </c>
      <c r="AW2015" s="11">
        <v>27.806298604710971</v>
      </c>
      <c r="AX2015" s="11">
        <v>188.39843629327581</v>
      </c>
      <c r="AY2015" s="11">
        <v>188.39843629327581</v>
      </c>
      <c r="AZ2015" s="13">
        <v>8.8949713308420497E-3</v>
      </c>
      <c r="BA2015" s="11">
        <v>216.20473489798681</v>
      </c>
      <c r="BB2015" s="11">
        <v>216.20473489798681</v>
      </c>
      <c r="BC2015" s="11"/>
      <c r="BD2015" s="11"/>
      <c r="BE2015" s="11"/>
      <c r="BF2015" s="11">
        <v>27.806298604710971</v>
      </c>
      <c r="BG2015" s="11">
        <v>27.806298604710971</v>
      </c>
      <c r="BH2015" s="11">
        <v>188.39843629327581</v>
      </c>
      <c r="BI2015" s="11">
        <v>188.39843629327581</v>
      </c>
      <c r="BJ2015" s="11">
        <v>188.39843629327581</v>
      </c>
      <c r="BK2015" s="11">
        <v>27.806298604710971</v>
      </c>
      <c r="BL2015" s="11">
        <v>216.20473489798681</v>
      </c>
    </row>
    <row r="2016" spans="1:64" hidden="1" x14ac:dyDescent="0.25">
      <c r="A2016" s="7">
        <v>501163</v>
      </c>
      <c r="B2016" s="7" t="s">
        <v>218</v>
      </c>
      <c r="C2016" s="9">
        <v>45562</v>
      </c>
      <c r="D2016" s="9">
        <v>46022</v>
      </c>
      <c r="E2016" s="9">
        <v>46022</v>
      </c>
      <c r="F2016" s="7" t="s">
        <v>238</v>
      </c>
      <c r="G2016" s="11">
        <v>2456873.4500000002</v>
      </c>
      <c r="H2016" s="11">
        <v>2430172.61</v>
      </c>
      <c r="I2016" s="11" t="s">
        <v>240</v>
      </c>
      <c r="J2016" s="11">
        <v>21915.8803260274</v>
      </c>
      <c r="K2016" s="11" t="s">
        <v>240</v>
      </c>
      <c r="L2016" s="11">
        <v>569827.39000000013</v>
      </c>
      <c r="M2016" s="13">
        <v>5.6399999999999999E-2</v>
      </c>
      <c r="N2016" s="13" t="s">
        <v>244</v>
      </c>
      <c r="O2016" s="13" t="s">
        <v>259</v>
      </c>
      <c r="P2016" s="13">
        <v>8.8999999999999999E-3</v>
      </c>
      <c r="Q2016" s="7" t="s">
        <v>260</v>
      </c>
      <c r="R2016" s="7" t="s">
        <v>262</v>
      </c>
      <c r="S2016" s="7">
        <v>64</v>
      </c>
      <c r="T2016" s="7" t="s">
        <v>268</v>
      </c>
      <c r="U2016" s="7" t="s">
        <v>269</v>
      </c>
      <c r="V2016" s="7">
        <v>1</v>
      </c>
      <c r="W2016" s="9">
        <v>45657</v>
      </c>
      <c r="X2016" s="7">
        <v>12</v>
      </c>
      <c r="Y2016" s="7">
        <v>8</v>
      </c>
      <c r="Z2016" s="11">
        <v>0</v>
      </c>
      <c r="AA2016" s="11">
        <v>0</v>
      </c>
      <c r="AB2016" s="11">
        <v>0</v>
      </c>
      <c r="AC2016" s="11">
        <v>0</v>
      </c>
      <c r="AD2016" s="11">
        <v>51802.490000000013</v>
      </c>
      <c r="AE2016" s="11">
        <v>414419.9200000001</v>
      </c>
      <c r="AF2016" s="11">
        <v>0</v>
      </c>
      <c r="AG2016" s="11">
        <v>0</v>
      </c>
      <c r="AH2016" s="11">
        <v>0</v>
      </c>
      <c r="AI2016" s="11">
        <v>0</v>
      </c>
      <c r="AJ2016" s="11">
        <v>2871293.37</v>
      </c>
      <c r="AK2016" s="11">
        <v>414419.9200000001</v>
      </c>
      <c r="AL2016" s="13">
        <v>8.8112305447562989E-3</v>
      </c>
      <c r="AM2016" s="7">
        <v>4709</v>
      </c>
      <c r="AN2016" s="7" t="s">
        <v>273</v>
      </c>
      <c r="AO2016" s="9">
        <v>45900</v>
      </c>
      <c r="AP2016" s="9">
        <v>45869</v>
      </c>
      <c r="AQ2016" s="7">
        <v>31</v>
      </c>
      <c r="AR2016" s="7">
        <v>243</v>
      </c>
      <c r="AS2016" s="15">
        <v>0.96413126412692407</v>
      </c>
      <c r="AT2016" s="11">
        <v>217.090243365079</v>
      </c>
      <c r="AU2016" s="11">
        <v>217.090243365079</v>
      </c>
      <c r="AV2016" s="11">
        <v>31.33309965053714</v>
      </c>
      <c r="AW2016" s="11">
        <v>31.33309965053714</v>
      </c>
      <c r="AX2016" s="11">
        <v>185.75714371454191</v>
      </c>
      <c r="AY2016" s="11">
        <v>185.75714371454191</v>
      </c>
      <c r="AZ2016" s="13">
        <v>8.8112305447562989E-3</v>
      </c>
      <c r="BA2016" s="11">
        <v>217.090243365079</v>
      </c>
      <c r="BB2016" s="11">
        <v>217.090243365079</v>
      </c>
      <c r="BC2016" s="11"/>
      <c r="BD2016" s="11"/>
      <c r="BE2016" s="11"/>
      <c r="BF2016" s="11">
        <v>31.33309965053714</v>
      </c>
      <c r="BG2016" s="11">
        <v>31.33309965053714</v>
      </c>
      <c r="BH2016" s="11">
        <v>185.75714371454191</v>
      </c>
      <c r="BI2016" s="11">
        <v>185.75714371454191</v>
      </c>
      <c r="BJ2016" s="11">
        <v>185.75714371454191</v>
      </c>
      <c r="BK2016" s="11">
        <v>31.33309965053714</v>
      </c>
      <c r="BL2016" s="11">
        <v>217.090243365079</v>
      </c>
    </row>
    <row r="2017" spans="1:64" hidden="1" x14ac:dyDescent="0.25">
      <c r="A2017" s="7">
        <v>501163</v>
      </c>
      <c r="B2017" s="7" t="s">
        <v>218</v>
      </c>
      <c r="C2017" s="9">
        <v>45562</v>
      </c>
      <c r="D2017" s="9">
        <v>46022</v>
      </c>
      <c r="E2017" s="9">
        <v>46022</v>
      </c>
      <c r="F2017" s="7" t="s">
        <v>238</v>
      </c>
      <c r="G2017" s="11">
        <v>2456873.4500000002</v>
      </c>
      <c r="H2017" s="11">
        <v>2430172.61</v>
      </c>
      <c r="I2017" s="11" t="s">
        <v>240</v>
      </c>
      <c r="J2017" s="11">
        <v>21915.8803260274</v>
      </c>
      <c r="K2017" s="11" t="s">
        <v>240</v>
      </c>
      <c r="L2017" s="11">
        <v>569827.39000000013</v>
      </c>
      <c r="M2017" s="13">
        <v>5.6399999999999999E-2</v>
      </c>
      <c r="N2017" s="13" t="s">
        <v>244</v>
      </c>
      <c r="O2017" s="13" t="s">
        <v>259</v>
      </c>
      <c r="P2017" s="13">
        <v>8.8999999999999999E-3</v>
      </c>
      <c r="Q2017" s="7" t="s">
        <v>260</v>
      </c>
      <c r="R2017" s="7" t="s">
        <v>262</v>
      </c>
      <c r="S2017" s="7">
        <v>64</v>
      </c>
      <c r="T2017" s="7" t="s">
        <v>268</v>
      </c>
      <c r="U2017" s="7" t="s">
        <v>269</v>
      </c>
      <c r="V2017" s="7">
        <v>1</v>
      </c>
      <c r="W2017" s="9">
        <v>45657</v>
      </c>
      <c r="X2017" s="7">
        <v>12</v>
      </c>
      <c r="Y2017" s="7">
        <v>9</v>
      </c>
      <c r="Z2017" s="11">
        <v>0</v>
      </c>
      <c r="AA2017" s="11">
        <v>0</v>
      </c>
      <c r="AB2017" s="11">
        <v>0</v>
      </c>
      <c r="AC2017" s="11">
        <v>0</v>
      </c>
      <c r="AD2017" s="11">
        <v>51802.490000000013</v>
      </c>
      <c r="AE2017" s="11">
        <v>466222.41000000009</v>
      </c>
      <c r="AF2017" s="11">
        <v>0</v>
      </c>
      <c r="AG2017" s="11">
        <v>0</v>
      </c>
      <c r="AH2017" s="11">
        <v>0</v>
      </c>
      <c r="AI2017" s="11">
        <v>0</v>
      </c>
      <c r="AJ2017" s="11">
        <v>2923095.86</v>
      </c>
      <c r="AK2017" s="11">
        <v>466222.41000000009</v>
      </c>
      <c r="AL2017" s="13">
        <v>8.728278127625666E-3</v>
      </c>
      <c r="AM2017" s="7">
        <v>4710</v>
      </c>
      <c r="AN2017" s="7" t="s">
        <v>274</v>
      </c>
      <c r="AO2017" s="9">
        <v>45930</v>
      </c>
      <c r="AP2017" s="9">
        <v>45900</v>
      </c>
      <c r="AQ2017" s="7">
        <v>30</v>
      </c>
      <c r="AR2017" s="7">
        <v>273</v>
      </c>
      <c r="AS2017" s="15">
        <v>0.95979319857973111</v>
      </c>
      <c r="AT2017" s="11">
        <v>217.9411856273509</v>
      </c>
      <c r="AU2017" s="11">
        <v>217.9411856273509</v>
      </c>
      <c r="AV2017" s="11">
        <v>34.760770658216082</v>
      </c>
      <c r="AW2017" s="11">
        <v>34.760770658216082</v>
      </c>
      <c r="AX2017" s="11">
        <v>183.1804149691348</v>
      </c>
      <c r="AY2017" s="11">
        <v>183.1804149691348</v>
      </c>
      <c r="AZ2017" s="13">
        <v>8.728278127625666E-3</v>
      </c>
      <c r="BA2017" s="11">
        <v>217.9411856273509</v>
      </c>
      <c r="BB2017" s="11">
        <v>217.9411856273509</v>
      </c>
      <c r="BC2017" s="11"/>
      <c r="BD2017" s="11"/>
      <c r="BE2017" s="11"/>
      <c r="BF2017" s="11">
        <v>34.760770658216082</v>
      </c>
      <c r="BG2017" s="11">
        <v>34.760770658216082</v>
      </c>
      <c r="BH2017" s="11">
        <v>183.1804149691348</v>
      </c>
      <c r="BI2017" s="11">
        <v>183.1804149691348</v>
      </c>
      <c r="BJ2017" s="11">
        <v>183.1804149691348</v>
      </c>
      <c r="BK2017" s="11">
        <v>34.760770658216082</v>
      </c>
      <c r="BL2017" s="11">
        <v>217.9411856273509</v>
      </c>
    </row>
    <row r="2018" spans="1:64" hidden="1" x14ac:dyDescent="0.25">
      <c r="A2018" s="7">
        <v>501163</v>
      </c>
      <c r="B2018" s="7" t="s">
        <v>218</v>
      </c>
      <c r="C2018" s="9">
        <v>45562</v>
      </c>
      <c r="D2018" s="9">
        <v>46022</v>
      </c>
      <c r="E2018" s="9">
        <v>46022</v>
      </c>
      <c r="F2018" s="7" t="s">
        <v>238</v>
      </c>
      <c r="G2018" s="11">
        <v>2456873.4500000002</v>
      </c>
      <c r="H2018" s="11">
        <v>2430172.61</v>
      </c>
      <c r="I2018" s="11" t="s">
        <v>240</v>
      </c>
      <c r="J2018" s="11">
        <v>21915.8803260274</v>
      </c>
      <c r="K2018" s="11" t="s">
        <v>240</v>
      </c>
      <c r="L2018" s="11">
        <v>569827.39000000013</v>
      </c>
      <c r="M2018" s="13">
        <v>5.6399999999999999E-2</v>
      </c>
      <c r="N2018" s="13" t="s">
        <v>244</v>
      </c>
      <c r="O2018" s="13" t="s">
        <v>259</v>
      </c>
      <c r="P2018" s="13">
        <v>8.8999999999999999E-3</v>
      </c>
      <c r="Q2018" s="7" t="s">
        <v>260</v>
      </c>
      <c r="R2018" s="7" t="s">
        <v>262</v>
      </c>
      <c r="S2018" s="7">
        <v>64</v>
      </c>
      <c r="T2018" s="7" t="s">
        <v>268</v>
      </c>
      <c r="U2018" s="7" t="s">
        <v>269</v>
      </c>
      <c r="V2018" s="7">
        <v>1</v>
      </c>
      <c r="W2018" s="9">
        <v>45657</v>
      </c>
      <c r="X2018" s="7">
        <v>12</v>
      </c>
      <c r="Y2018" s="7">
        <v>10</v>
      </c>
      <c r="Z2018" s="11">
        <v>0</v>
      </c>
      <c r="AA2018" s="11">
        <v>0</v>
      </c>
      <c r="AB2018" s="11">
        <v>0</v>
      </c>
      <c r="AC2018" s="11">
        <v>0</v>
      </c>
      <c r="AD2018" s="11">
        <v>51802.490000000013</v>
      </c>
      <c r="AE2018" s="11">
        <v>518024.90000000008</v>
      </c>
      <c r="AF2018" s="11">
        <v>0</v>
      </c>
      <c r="AG2018" s="11">
        <v>0</v>
      </c>
      <c r="AH2018" s="11">
        <v>0</v>
      </c>
      <c r="AI2018" s="11">
        <v>0</v>
      </c>
      <c r="AJ2018" s="11">
        <v>2974898.35</v>
      </c>
      <c r="AK2018" s="11">
        <v>518024.90000000008</v>
      </c>
      <c r="AL2018" s="13">
        <v>8.646106657432262E-3</v>
      </c>
      <c r="AM2018" s="7">
        <v>4711</v>
      </c>
      <c r="AN2018" s="7" t="s">
        <v>275</v>
      </c>
      <c r="AO2018" s="9">
        <v>45961</v>
      </c>
      <c r="AP2018" s="9">
        <v>45930</v>
      </c>
      <c r="AQ2018" s="7">
        <v>31</v>
      </c>
      <c r="AR2018" s="7">
        <v>304</v>
      </c>
      <c r="AS2018" s="15">
        <v>0.95533103554392218</v>
      </c>
      <c r="AT2018" s="11">
        <v>218.69387148357811</v>
      </c>
      <c r="AU2018" s="11">
        <v>218.69387148357811</v>
      </c>
      <c r="AV2018" s="11">
        <v>38.081593915937823</v>
      </c>
      <c r="AW2018" s="11">
        <v>38.081593915937823</v>
      </c>
      <c r="AX2018" s="11">
        <v>180.61227756764029</v>
      </c>
      <c r="AY2018" s="11">
        <v>180.61227756764029</v>
      </c>
      <c r="AZ2018" s="13">
        <v>8.646106657432262E-3</v>
      </c>
      <c r="BA2018" s="11">
        <v>218.69387148357811</v>
      </c>
      <c r="BB2018" s="11">
        <v>218.69387148357811</v>
      </c>
      <c r="BC2018" s="11"/>
      <c r="BD2018" s="11"/>
      <c r="BE2018" s="11"/>
      <c r="BF2018" s="11">
        <v>38.081593915937823</v>
      </c>
      <c r="BG2018" s="11">
        <v>38.081593915937823</v>
      </c>
      <c r="BH2018" s="11">
        <v>180.61227756764029</v>
      </c>
      <c r="BI2018" s="11">
        <v>180.61227756764029</v>
      </c>
      <c r="BJ2018" s="11">
        <v>180.61227756764029</v>
      </c>
      <c r="BK2018" s="11">
        <v>38.081593915937823</v>
      </c>
      <c r="BL2018" s="11">
        <v>218.69387148357811</v>
      </c>
    </row>
    <row r="2019" spans="1:64" hidden="1" x14ac:dyDescent="0.25">
      <c r="A2019" s="7">
        <v>501163</v>
      </c>
      <c r="B2019" s="7" t="s">
        <v>218</v>
      </c>
      <c r="C2019" s="9">
        <v>45562</v>
      </c>
      <c r="D2019" s="9">
        <v>46022</v>
      </c>
      <c r="E2019" s="9">
        <v>46022</v>
      </c>
      <c r="F2019" s="7" t="s">
        <v>238</v>
      </c>
      <c r="G2019" s="11">
        <v>2456873.4500000002</v>
      </c>
      <c r="H2019" s="11">
        <v>2430172.61</v>
      </c>
      <c r="I2019" s="11" t="s">
        <v>240</v>
      </c>
      <c r="J2019" s="11">
        <v>21915.8803260274</v>
      </c>
      <c r="K2019" s="11" t="s">
        <v>240</v>
      </c>
      <c r="L2019" s="11">
        <v>569827.39000000013</v>
      </c>
      <c r="M2019" s="13">
        <v>5.6399999999999999E-2</v>
      </c>
      <c r="N2019" s="13" t="s">
        <v>244</v>
      </c>
      <c r="O2019" s="13" t="s">
        <v>259</v>
      </c>
      <c r="P2019" s="13">
        <v>8.8999999999999999E-3</v>
      </c>
      <c r="Q2019" s="7" t="s">
        <v>260</v>
      </c>
      <c r="R2019" s="7" t="s">
        <v>262</v>
      </c>
      <c r="S2019" s="7">
        <v>64</v>
      </c>
      <c r="T2019" s="7" t="s">
        <v>268</v>
      </c>
      <c r="U2019" s="7" t="s">
        <v>269</v>
      </c>
      <c r="V2019" s="7">
        <v>1</v>
      </c>
      <c r="W2019" s="9">
        <v>45657</v>
      </c>
      <c r="X2019" s="7">
        <v>12</v>
      </c>
      <c r="Y2019" s="7">
        <v>11</v>
      </c>
      <c r="Z2019" s="11">
        <v>0</v>
      </c>
      <c r="AA2019" s="11">
        <v>0</v>
      </c>
      <c r="AB2019" s="11">
        <v>0</v>
      </c>
      <c r="AC2019" s="11">
        <v>0</v>
      </c>
      <c r="AD2019" s="11">
        <v>51802.490000000013</v>
      </c>
      <c r="AE2019" s="11">
        <v>569827.39000000013</v>
      </c>
      <c r="AF2019" s="11">
        <v>0</v>
      </c>
      <c r="AG2019" s="11">
        <v>0</v>
      </c>
      <c r="AH2019" s="11">
        <v>0</v>
      </c>
      <c r="AI2019" s="11">
        <v>0</v>
      </c>
      <c r="AJ2019" s="11">
        <v>3026700.84</v>
      </c>
      <c r="AK2019" s="11">
        <v>569827.39000000013</v>
      </c>
      <c r="AL2019" s="13">
        <v>8.5647087820321932E-3</v>
      </c>
      <c r="AM2019" s="7">
        <v>4712</v>
      </c>
      <c r="AN2019" s="7" t="s">
        <v>276</v>
      </c>
      <c r="AO2019" s="9">
        <v>45991</v>
      </c>
      <c r="AP2019" s="9">
        <v>45961</v>
      </c>
      <c r="AQ2019" s="7">
        <v>30</v>
      </c>
      <c r="AR2019" s="7">
        <v>334</v>
      </c>
      <c r="AS2019" s="15">
        <v>0.95103256623205956</v>
      </c>
      <c r="AT2019" s="11">
        <v>219.41559571901661</v>
      </c>
      <c r="AU2019" s="11">
        <v>219.41559571901661</v>
      </c>
      <c r="AV2019" s="11">
        <v>41.308679926841563</v>
      </c>
      <c r="AW2019" s="11">
        <v>41.308679926841563</v>
      </c>
      <c r="AX2019" s="11">
        <v>178.1069157921751</v>
      </c>
      <c r="AY2019" s="11">
        <v>178.1069157921751</v>
      </c>
      <c r="AZ2019" s="13">
        <v>8.5647087820321932E-3</v>
      </c>
      <c r="BA2019" s="11">
        <v>219.41559571901661</v>
      </c>
      <c r="BB2019" s="11">
        <v>219.41559571901661</v>
      </c>
      <c r="BC2019" s="11"/>
      <c r="BD2019" s="11"/>
      <c r="BE2019" s="11"/>
      <c r="BF2019" s="11">
        <v>41.308679926841563</v>
      </c>
      <c r="BG2019" s="11">
        <v>41.308679926841563</v>
      </c>
      <c r="BH2019" s="11">
        <v>178.1069157921751</v>
      </c>
      <c r="BI2019" s="11">
        <v>178.1069157921751</v>
      </c>
      <c r="BJ2019" s="11">
        <v>178.1069157921751</v>
      </c>
      <c r="BK2019" s="11">
        <v>41.308679926841563</v>
      </c>
      <c r="BL2019" s="11">
        <v>219.41559571901661</v>
      </c>
    </row>
    <row r="2020" spans="1:64" hidden="1" x14ac:dyDescent="0.25">
      <c r="A2020" s="7">
        <v>501163</v>
      </c>
      <c r="B2020" s="7" t="s">
        <v>218</v>
      </c>
      <c r="C2020" s="9">
        <v>45562</v>
      </c>
      <c r="D2020" s="9">
        <v>46022</v>
      </c>
      <c r="E2020" s="9">
        <v>46022</v>
      </c>
      <c r="F2020" s="7" t="s">
        <v>238</v>
      </c>
      <c r="G2020" s="11">
        <v>2456873.4500000002</v>
      </c>
      <c r="H2020" s="11">
        <v>2430172.61</v>
      </c>
      <c r="I2020" s="11" t="s">
        <v>240</v>
      </c>
      <c r="J2020" s="11">
        <v>21915.8803260274</v>
      </c>
      <c r="K2020" s="11" t="s">
        <v>240</v>
      </c>
      <c r="L2020" s="11">
        <v>569827.39000000013</v>
      </c>
      <c r="M2020" s="13">
        <v>5.6399999999999999E-2</v>
      </c>
      <c r="N2020" s="13" t="s">
        <v>244</v>
      </c>
      <c r="O2020" s="13" t="s">
        <v>259</v>
      </c>
      <c r="P2020" s="13">
        <v>8.8999999999999999E-3</v>
      </c>
      <c r="Q2020" s="7" t="s">
        <v>260</v>
      </c>
      <c r="R2020" s="7" t="s">
        <v>262</v>
      </c>
      <c r="S2020" s="7">
        <v>64</v>
      </c>
      <c r="T2020" s="7" t="s">
        <v>268</v>
      </c>
      <c r="U2020" s="7" t="s">
        <v>269</v>
      </c>
      <c r="V2020" s="7">
        <v>1</v>
      </c>
      <c r="W2020" s="9">
        <v>45657</v>
      </c>
      <c r="X2020" s="7">
        <v>12</v>
      </c>
      <c r="Y2020" s="7">
        <v>12</v>
      </c>
      <c r="Z2020" s="11">
        <v>2430172.61</v>
      </c>
      <c r="AA2020" s="11">
        <v>2430172.61</v>
      </c>
      <c r="AB2020" s="11">
        <v>21915.8803260274</v>
      </c>
      <c r="AC2020" s="11">
        <v>21915.8803260274</v>
      </c>
      <c r="AD2020" s="11">
        <v>0</v>
      </c>
      <c r="AE2020" s="11">
        <v>569827.39000000013</v>
      </c>
      <c r="AF2020" s="11">
        <v>3026700.84</v>
      </c>
      <c r="AG2020" s="11">
        <v>569827.39000000013</v>
      </c>
      <c r="AH2020" s="11">
        <v>3026700.84</v>
      </c>
      <c r="AI2020" s="11">
        <v>569827.39000000013</v>
      </c>
      <c r="AJ2020" s="11">
        <v>0</v>
      </c>
      <c r="AK2020" s="11">
        <v>0</v>
      </c>
      <c r="AL2020" s="13">
        <v>8.4840772184974211E-3</v>
      </c>
      <c r="AM2020" s="7">
        <v>4713</v>
      </c>
      <c r="AN2020" s="7" t="s">
        <v>277</v>
      </c>
      <c r="AO2020" s="9">
        <v>46022</v>
      </c>
      <c r="AP2020" s="9">
        <v>45991</v>
      </c>
      <c r="AQ2020" s="7">
        <v>31</v>
      </c>
      <c r="AR2020" s="7">
        <v>365</v>
      </c>
      <c r="AS2020" s="15">
        <v>0.94661113214691406</v>
      </c>
      <c r="AT2020" s="11">
        <v>0</v>
      </c>
      <c r="AU2020" s="11">
        <v>0</v>
      </c>
      <c r="AV2020" s="11">
        <v>0</v>
      </c>
      <c r="AW2020" s="11">
        <v>0</v>
      </c>
      <c r="AX2020" s="11">
        <v>0</v>
      </c>
      <c r="AY2020" s="11">
        <v>0</v>
      </c>
      <c r="AZ2020" s="13">
        <v>8.4840772184974211E-3</v>
      </c>
      <c r="BA2020" s="11">
        <v>0</v>
      </c>
      <c r="BB2020" s="11">
        <v>0</v>
      </c>
      <c r="BC2020" s="11"/>
      <c r="BD2020" s="11"/>
      <c r="BE2020" s="11"/>
      <c r="BF2020" s="11">
        <v>0</v>
      </c>
      <c r="BG2020" s="11">
        <v>0</v>
      </c>
      <c r="BH2020" s="11">
        <v>0</v>
      </c>
      <c r="BI2020" s="11">
        <v>0</v>
      </c>
      <c r="BJ2020" s="11">
        <v>0</v>
      </c>
      <c r="BK2020" s="11">
        <v>0</v>
      </c>
      <c r="BL2020" s="11">
        <v>0</v>
      </c>
    </row>
    <row r="2021" spans="1:64" x14ac:dyDescent="0.25">
      <c r="A2021" s="7">
        <v>501162</v>
      </c>
      <c r="B2021" s="7" t="s">
        <v>219</v>
      </c>
      <c r="C2021" s="9">
        <v>45561</v>
      </c>
      <c r="D2021" s="9">
        <v>48117</v>
      </c>
      <c r="E2021" s="9">
        <v>48117</v>
      </c>
      <c r="F2021" s="7" t="s">
        <v>237</v>
      </c>
      <c r="G2021" s="11">
        <v>970297.62000000011</v>
      </c>
      <c r="H2021" s="11">
        <v>9722.56</v>
      </c>
      <c r="I2021" s="11" t="s">
        <v>239</v>
      </c>
      <c r="J2021" s="11">
        <v>4301.66</v>
      </c>
      <c r="K2021" s="11" t="s">
        <v>239</v>
      </c>
      <c r="L2021" s="11">
        <v>22712.5</v>
      </c>
      <c r="M2021" s="13">
        <v>5.3100000000000001E-2</v>
      </c>
      <c r="N2021" s="13" t="s">
        <v>244</v>
      </c>
      <c r="O2021" s="13" t="s">
        <v>259</v>
      </c>
      <c r="P2021" s="13">
        <v>8.8999999999999999E-3</v>
      </c>
      <c r="Q2021" s="7" t="s">
        <v>260</v>
      </c>
      <c r="R2021" s="7" t="s">
        <v>262</v>
      </c>
      <c r="S2021" s="7">
        <v>17</v>
      </c>
      <c r="T2021" s="7" t="s">
        <v>268</v>
      </c>
      <c r="U2021" s="7" t="s">
        <v>269</v>
      </c>
      <c r="V2021" s="7">
        <v>1</v>
      </c>
      <c r="W2021" s="9">
        <v>45657</v>
      </c>
      <c r="X2021" s="7">
        <v>81</v>
      </c>
      <c r="Y2021" s="7">
        <v>0</v>
      </c>
      <c r="Z2021" s="11">
        <v>0</v>
      </c>
      <c r="AA2021" s="11">
        <v>0</v>
      </c>
      <c r="AB2021" s="11">
        <v>0</v>
      </c>
      <c r="AC2021" s="11">
        <v>0</v>
      </c>
      <c r="AD2021" s="11">
        <v>0</v>
      </c>
      <c r="AE2021" s="11">
        <v>0</v>
      </c>
      <c r="AF2021" s="11">
        <v>0</v>
      </c>
      <c r="AG2021" s="11">
        <v>0</v>
      </c>
      <c r="AH2021" s="11">
        <v>0</v>
      </c>
      <c r="AI2021" s="11">
        <v>0</v>
      </c>
      <c r="AJ2021" s="11">
        <v>970297.62000000011</v>
      </c>
      <c r="AK2021" s="11">
        <v>0</v>
      </c>
      <c r="AM2021" s="7">
        <v>4714</v>
      </c>
      <c r="AN2021" s="7" t="s">
        <v>278</v>
      </c>
      <c r="AO2021" s="9">
        <v>45657</v>
      </c>
      <c r="AP2021" s="9">
        <v>46022</v>
      </c>
      <c r="AQ2021" s="7">
        <v>0</v>
      </c>
      <c r="AR2021" s="7">
        <v>0</v>
      </c>
      <c r="AS2021" s="15">
        <v>1</v>
      </c>
      <c r="BC2021" s="18"/>
      <c r="BD2021" s="20"/>
    </row>
    <row r="2022" spans="1:64" x14ac:dyDescent="0.25">
      <c r="A2022" s="7">
        <v>501162</v>
      </c>
      <c r="B2022" s="7" t="s">
        <v>219</v>
      </c>
      <c r="C2022" s="9">
        <v>45561</v>
      </c>
      <c r="D2022" s="9">
        <v>48117</v>
      </c>
      <c r="E2022" s="9">
        <v>48117</v>
      </c>
      <c r="F2022" s="7" t="s">
        <v>237</v>
      </c>
      <c r="G2022" s="11">
        <v>970297.62000000011</v>
      </c>
      <c r="H2022" s="11">
        <v>9722.56</v>
      </c>
      <c r="I2022" s="11" t="s">
        <v>239</v>
      </c>
      <c r="J2022" s="11">
        <v>4301.66</v>
      </c>
      <c r="K2022" s="11" t="s">
        <v>239</v>
      </c>
      <c r="L2022" s="11">
        <v>22712.5</v>
      </c>
      <c r="M2022" s="13">
        <v>5.3100000000000001E-2</v>
      </c>
      <c r="N2022" s="13" t="s">
        <v>244</v>
      </c>
      <c r="O2022" s="13" t="s">
        <v>259</v>
      </c>
      <c r="P2022" s="13">
        <v>8.8999999999999999E-3</v>
      </c>
      <c r="Q2022" s="7" t="s">
        <v>260</v>
      </c>
      <c r="R2022" s="7" t="s">
        <v>262</v>
      </c>
      <c r="S2022" s="7">
        <v>17</v>
      </c>
      <c r="T2022" s="7" t="s">
        <v>268</v>
      </c>
      <c r="U2022" s="7" t="s">
        <v>269</v>
      </c>
      <c r="V2022" s="7">
        <v>1</v>
      </c>
      <c r="W2022" s="9">
        <v>45657</v>
      </c>
      <c r="X2022" s="7">
        <v>81</v>
      </c>
      <c r="Y2022" s="7">
        <v>1</v>
      </c>
      <c r="Z2022" s="11">
        <v>9722.56</v>
      </c>
      <c r="AA2022" s="11">
        <v>9722.56</v>
      </c>
      <c r="AB2022" s="11">
        <v>4301.66</v>
      </c>
      <c r="AC2022" s="11">
        <v>4301.66</v>
      </c>
      <c r="AD2022" s="11">
        <v>280.40123456790121</v>
      </c>
      <c r="AE2022" s="11">
        <v>280.40123456790121</v>
      </c>
      <c r="AF2022" s="11">
        <v>14024.22</v>
      </c>
      <c r="AG2022" s="11">
        <v>0</v>
      </c>
      <c r="AH2022" s="11">
        <v>14024.22</v>
      </c>
      <c r="AI2022" s="11">
        <v>0</v>
      </c>
      <c r="AJ2022" s="11">
        <v>956553.801234568</v>
      </c>
      <c r="AK2022" s="11">
        <v>280.40123456790121</v>
      </c>
      <c r="AL2022" s="13">
        <v>9.4143964011949022E-3</v>
      </c>
      <c r="AM2022" s="7">
        <v>4715</v>
      </c>
      <c r="AN2022" s="7" t="s">
        <v>279</v>
      </c>
      <c r="AO2022" s="9">
        <v>45688</v>
      </c>
      <c r="AP2022" s="9">
        <v>45657</v>
      </c>
      <c r="AQ2022" s="7">
        <v>31</v>
      </c>
      <c r="AR2022" s="7">
        <v>31</v>
      </c>
      <c r="AS2022" s="15">
        <v>0.99561543748642034</v>
      </c>
      <c r="AT2022" s="11">
        <v>79.796439039862605</v>
      </c>
      <c r="AU2022" s="11">
        <v>79.796439039862605</v>
      </c>
      <c r="AV2022" s="11">
        <v>2.339128232204149E-2</v>
      </c>
      <c r="AW2022" s="11">
        <v>2.339128232204149E-2</v>
      </c>
      <c r="AX2022" s="11">
        <v>79.773047757540567</v>
      </c>
      <c r="AY2022" s="11">
        <v>79.773047757540567</v>
      </c>
      <c r="AZ2022" s="13">
        <v>9.4143964011949022E-3</v>
      </c>
      <c r="BA2022" s="11">
        <v>79.796439039862605</v>
      </c>
      <c r="BB2022" s="11">
        <v>79.796439039862605</v>
      </c>
      <c r="BC2022" s="18">
        <v>79.796439039862605</v>
      </c>
      <c r="BD2022" s="20">
        <f>BB2022-BC2022</f>
        <v>0</v>
      </c>
      <c r="BF2022" s="11">
        <v>2.339128232204149E-2</v>
      </c>
      <c r="BG2022" s="11">
        <v>2.339128232204149E-2</v>
      </c>
      <c r="BH2022" s="11">
        <v>79.773047757540567</v>
      </c>
      <c r="BI2022" s="11">
        <v>79.773047757540567</v>
      </c>
      <c r="BJ2022" s="11">
        <v>79.773047757540567</v>
      </c>
      <c r="BK2022" s="11">
        <v>2.339128232204149E-2</v>
      </c>
      <c r="BL2022" s="11">
        <v>79.796439039862605</v>
      </c>
    </row>
    <row r="2023" spans="1:64" x14ac:dyDescent="0.25">
      <c r="A2023" s="7">
        <v>501162</v>
      </c>
      <c r="B2023" s="7" t="s">
        <v>219</v>
      </c>
      <c r="C2023" s="9">
        <v>45561</v>
      </c>
      <c r="D2023" s="9">
        <v>48117</v>
      </c>
      <c r="E2023" s="9">
        <v>48117</v>
      </c>
      <c r="F2023" s="7" t="s">
        <v>237</v>
      </c>
      <c r="G2023" s="11">
        <v>970297.62000000011</v>
      </c>
      <c r="H2023" s="11">
        <v>9722.56</v>
      </c>
      <c r="I2023" s="11" t="s">
        <v>239</v>
      </c>
      <c r="J2023" s="11">
        <v>4301.66</v>
      </c>
      <c r="K2023" s="11" t="s">
        <v>239</v>
      </c>
      <c r="L2023" s="11">
        <v>22712.5</v>
      </c>
      <c r="M2023" s="13">
        <v>5.3100000000000001E-2</v>
      </c>
      <c r="N2023" s="13" t="s">
        <v>244</v>
      </c>
      <c r="O2023" s="13" t="s">
        <v>259</v>
      </c>
      <c r="P2023" s="13">
        <v>8.8999999999999999E-3</v>
      </c>
      <c r="Q2023" s="7" t="s">
        <v>260</v>
      </c>
      <c r="R2023" s="7" t="s">
        <v>262</v>
      </c>
      <c r="S2023" s="7">
        <v>17</v>
      </c>
      <c r="T2023" s="7" t="s">
        <v>268</v>
      </c>
      <c r="U2023" s="7" t="s">
        <v>269</v>
      </c>
      <c r="V2023" s="7">
        <v>1</v>
      </c>
      <c r="W2023" s="9">
        <v>45657</v>
      </c>
      <c r="X2023" s="7">
        <v>81</v>
      </c>
      <c r="Y2023" s="7">
        <v>2</v>
      </c>
      <c r="Z2023" s="11">
        <v>9722.56</v>
      </c>
      <c r="AA2023" s="11">
        <v>19445.12</v>
      </c>
      <c r="AB2023" s="11">
        <v>4301.66</v>
      </c>
      <c r="AC2023" s="11">
        <v>8603.32</v>
      </c>
      <c r="AD2023" s="11">
        <v>280.40123456790121</v>
      </c>
      <c r="AE2023" s="11">
        <v>560.80246913580243</v>
      </c>
      <c r="AF2023" s="11">
        <v>14024.22</v>
      </c>
      <c r="AG2023" s="11">
        <v>280.40123456790212</v>
      </c>
      <c r="AH2023" s="11">
        <v>28048.44</v>
      </c>
      <c r="AI2023" s="11">
        <v>280.40123456790212</v>
      </c>
      <c r="AJ2023" s="11">
        <v>942809.9824691359</v>
      </c>
      <c r="AK2023" s="11">
        <v>560.80246913580243</v>
      </c>
      <c r="AL2023" s="13">
        <v>9.3257655415960317E-3</v>
      </c>
      <c r="AM2023" s="7">
        <v>4716</v>
      </c>
      <c r="AN2023" s="7" t="s">
        <v>280</v>
      </c>
      <c r="AO2023" s="9">
        <v>45716</v>
      </c>
      <c r="AP2023" s="9">
        <v>45688</v>
      </c>
      <c r="AQ2023" s="7">
        <v>28</v>
      </c>
      <c r="AR2023" s="7">
        <v>59</v>
      </c>
      <c r="AS2023" s="15">
        <v>0.9916717135860047</v>
      </c>
      <c r="AT2023" s="11">
        <v>77.600871228034364</v>
      </c>
      <c r="AU2023" s="11">
        <v>77.600871228034364</v>
      </c>
      <c r="AV2023" s="11">
        <v>4.6158569596176049E-2</v>
      </c>
      <c r="AW2023" s="11">
        <v>4.6158569596176049E-2</v>
      </c>
      <c r="AX2023" s="11">
        <v>77.554712658438191</v>
      </c>
      <c r="AY2023" s="11">
        <v>77.554712658438191</v>
      </c>
      <c r="AZ2023" s="13">
        <v>9.3257655415960317E-3</v>
      </c>
      <c r="BA2023" s="11">
        <v>77.600871228034364</v>
      </c>
      <c r="BB2023" s="11">
        <v>77.600871228034364</v>
      </c>
      <c r="BC2023" s="18">
        <v>77.600871228034364</v>
      </c>
      <c r="BD2023" s="20">
        <f t="shared" ref="BD2023:BD2086" si="0">BB2023-BC2023</f>
        <v>0</v>
      </c>
      <c r="BF2023" s="11">
        <v>4.6158569596176049E-2</v>
      </c>
      <c r="BG2023" s="11">
        <v>4.6158569596176049E-2</v>
      </c>
      <c r="BH2023" s="11">
        <v>77.554712658438191</v>
      </c>
      <c r="BI2023" s="11">
        <v>77.554712658438191</v>
      </c>
      <c r="BJ2023" s="11">
        <v>77.554712658438191</v>
      </c>
      <c r="BK2023" s="11">
        <v>4.6158569596176049E-2</v>
      </c>
      <c r="BL2023" s="11">
        <v>77.600871228034364</v>
      </c>
    </row>
    <row r="2024" spans="1:64" x14ac:dyDescent="0.25">
      <c r="A2024" s="7">
        <v>501162</v>
      </c>
      <c r="B2024" s="7" t="s">
        <v>219</v>
      </c>
      <c r="C2024" s="9">
        <v>45561</v>
      </c>
      <c r="D2024" s="9">
        <v>48117</v>
      </c>
      <c r="E2024" s="9">
        <v>48117</v>
      </c>
      <c r="F2024" s="7" t="s">
        <v>237</v>
      </c>
      <c r="G2024" s="11">
        <v>970297.62000000011</v>
      </c>
      <c r="H2024" s="11">
        <v>9722.56</v>
      </c>
      <c r="I2024" s="11" t="s">
        <v>239</v>
      </c>
      <c r="J2024" s="11">
        <v>4301.66</v>
      </c>
      <c r="K2024" s="11" t="s">
        <v>239</v>
      </c>
      <c r="L2024" s="11">
        <v>22712.5</v>
      </c>
      <c r="M2024" s="13">
        <v>5.3100000000000001E-2</v>
      </c>
      <c r="N2024" s="13" t="s">
        <v>244</v>
      </c>
      <c r="O2024" s="13" t="s">
        <v>259</v>
      </c>
      <c r="P2024" s="13">
        <v>8.8999999999999999E-3</v>
      </c>
      <c r="Q2024" s="7" t="s">
        <v>260</v>
      </c>
      <c r="R2024" s="7" t="s">
        <v>262</v>
      </c>
      <c r="S2024" s="7">
        <v>17</v>
      </c>
      <c r="T2024" s="7" t="s">
        <v>268</v>
      </c>
      <c r="U2024" s="7" t="s">
        <v>269</v>
      </c>
      <c r="V2024" s="7">
        <v>1</v>
      </c>
      <c r="W2024" s="9">
        <v>45657</v>
      </c>
      <c r="X2024" s="7">
        <v>81</v>
      </c>
      <c r="Y2024" s="7">
        <v>3</v>
      </c>
      <c r="Z2024" s="11">
        <v>9722.56</v>
      </c>
      <c r="AA2024" s="11">
        <v>29167.68</v>
      </c>
      <c r="AB2024" s="11">
        <v>4301.66</v>
      </c>
      <c r="AC2024" s="11">
        <v>12904.98</v>
      </c>
      <c r="AD2024" s="11">
        <v>280.40123456790121</v>
      </c>
      <c r="AE2024" s="11">
        <v>841.2037037037037</v>
      </c>
      <c r="AF2024" s="11">
        <v>14024.22</v>
      </c>
      <c r="AG2024" s="11">
        <v>0</v>
      </c>
      <c r="AH2024" s="11">
        <v>42072.66</v>
      </c>
      <c r="AI2024" s="11">
        <v>280.40123456790212</v>
      </c>
      <c r="AJ2024" s="11">
        <v>929066.16370370379</v>
      </c>
      <c r="AK2024" s="11">
        <v>560.80246913580163</v>
      </c>
      <c r="AL2024" s="13">
        <v>9.2379690880428633E-3</v>
      </c>
      <c r="AM2024" s="7">
        <v>4717</v>
      </c>
      <c r="AN2024" s="7" t="s">
        <v>281</v>
      </c>
      <c r="AO2024" s="9">
        <v>45747</v>
      </c>
      <c r="AP2024" s="9">
        <v>45716</v>
      </c>
      <c r="AQ2024" s="7">
        <v>31</v>
      </c>
      <c r="AR2024" s="7">
        <v>90</v>
      </c>
      <c r="AS2024" s="15">
        <v>0.98732366696483831</v>
      </c>
      <c r="AT2024" s="11">
        <v>75.417599052337124</v>
      </c>
      <c r="AU2024" s="11">
        <v>75.417599052337124</v>
      </c>
      <c r="AV2024" s="11">
        <v>4.5523534724630242E-2</v>
      </c>
      <c r="AW2024" s="11">
        <v>4.5523534724630242E-2</v>
      </c>
      <c r="AX2024" s="11">
        <v>75.372075517612487</v>
      </c>
      <c r="AY2024" s="11">
        <v>75.372075517612487</v>
      </c>
      <c r="AZ2024" s="13">
        <v>9.2379690880428633E-3</v>
      </c>
      <c r="BA2024" s="11">
        <v>75.417599052337124</v>
      </c>
      <c r="BB2024" s="11">
        <v>75.417599052337124</v>
      </c>
      <c r="BC2024" s="18">
        <v>75.417599052337124</v>
      </c>
      <c r="BD2024" s="20">
        <f t="shared" si="0"/>
        <v>0</v>
      </c>
      <c r="BF2024" s="11">
        <v>4.5523534724630242E-2</v>
      </c>
      <c r="BG2024" s="11">
        <v>4.5523534724630242E-2</v>
      </c>
      <c r="BH2024" s="11">
        <v>75.372075517612487</v>
      </c>
      <c r="BI2024" s="11">
        <v>75.372075517612487</v>
      </c>
      <c r="BJ2024" s="11">
        <v>75.372075517612487</v>
      </c>
      <c r="BK2024" s="11">
        <v>4.5523534724630242E-2</v>
      </c>
      <c r="BL2024" s="11">
        <v>75.417599052337124</v>
      </c>
    </row>
    <row r="2025" spans="1:64" x14ac:dyDescent="0.25">
      <c r="A2025" s="7">
        <v>501162</v>
      </c>
      <c r="B2025" s="7" t="s">
        <v>219</v>
      </c>
      <c r="C2025" s="9">
        <v>45561</v>
      </c>
      <c r="D2025" s="9">
        <v>48117</v>
      </c>
      <c r="E2025" s="9">
        <v>48117</v>
      </c>
      <c r="F2025" s="7" t="s">
        <v>237</v>
      </c>
      <c r="G2025" s="11">
        <v>970297.62000000011</v>
      </c>
      <c r="H2025" s="11">
        <v>9722.56</v>
      </c>
      <c r="I2025" s="11" t="s">
        <v>239</v>
      </c>
      <c r="J2025" s="11">
        <v>4301.66</v>
      </c>
      <c r="K2025" s="11" t="s">
        <v>239</v>
      </c>
      <c r="L2025" s="11">
        <v>22712.5</v>
      </c>
      <c r="M2025" s="13">
        <v>5.3100000000000001E-2</v>
      </c>
      <c r="N2025" s="13" t="s">
        <v>244</v>
      </c>
      <c r="O2025" s="13" t="s">
        <v>259</v>
      </c>
      <c r="P2025" s="13">
        <v>8.8999999999999999E-3</v>
      </c>
      <c r="Q2025" s="7" t="s">
        <v>260</v>
      </c>
      <c r="R2025" s="7" t="s">
        <v>262</v>
      </c>
      <c r="S2025" s="7">
        <v>17</v>
      </c>
      <c r="T2025" s="7" t="s">
        <v>268</v>
      </c>
      <c r="U2025" s="7" t="s">
        <v>269</v>
      </c>
      <c r="V2025" s="7">
        <v>1</v>
      </c>
      <c r="W2025" s="9">
        <v>45657</v>
      </c>
      <c r="X2025" s="7">
        <v>81</v>
      </c>
      <c r="Y2025" s="7">
        <v>4</v>
      </c>
      <c r="Z2025" s="11">
        <v>9722.56</v>
      </c>
      <c r="AA2025" s="11">
        <v>38890.239999999998</v>
      </c>
      <c r="AB2025" s="11">
        <v>4301.66</v>
      </c>
      <c r="AC2025" s="11">
        <v>17206.64</v>
      </c>
      <c r="AD2025" s="11">
        <v>280.40123456790121</v>
      </c>
      <c r="AE2025" s="11">
        <v>1121.6049382716051</v>
      </c>
      <c r="AF2025" s="11">
        <v>14024.22</v>
      </c>
      <c r="AG2025" s="11">
        <v>0</v>
      </c>
      <c r="AH2025" s="11">
        <v>56096.88</v>
      </c>
      <c r="AI2025" s="11">
        <v>280.40123456790212</v>
      </c>
      <c r="AJ2025" s="11">
        <v>915322.34493827168</v>
      </c>
      <c r="AK2025" s="11">
        <v>841.20370370370279</v>
      </c>
      <c r="AL2025" s="13">
        <v>9.1509991851060901E-3</v>
      </c>
      <c r="AM2025" s="7">
        <v>4718</v>
      </c>
      <c r="AN2025" s="7" t="s">
        <v>282</v>
      </c>
      <c r="AO2025" s="9">
        <v>45777</v>
      </c>
      <c r="AP2025" s="9">
        <v>45747</v>
      </c>
      <c r="AQ2025" s="7">
        <v>30</v>
      </c>
      <c r="AR2025" s="7">
        <v>120</v>
      </c>
      <c r="AS2025" s="15">
        <v>0.98313403250478026</v>
      </c>
      <c r="AT2025" s="11">
        <v>73.290100614096033</v>
      </c>
      <c r="AU2025" s="11">
        <v>73.290100614096033</v>
      </c>
      <c r="AV2025" s="11">
        <v>6.7355401539500648E-2</v>
      </c>
      <c r="AW2025" s="11">
        <v>6.7355401539500648E-2</v>
      </c>
      <c r="AX2025" s="11">
        <v>73.222745212556532</v>
      </c>
      <c r="AY2025" s="11">
        <v>73.222745212556532</v>
      </c>
      <c r="AZ2025" s="13">
        <v>9.1509991851060901E-3</v>
      </c>
      <c r="BA2025" s="11">
        <v>73.290100614096033</v>
      </c>
      <c r="BB2025" s="11">
        <v>73.290100614096033</v>
      </c>
      <c r="BC2025" s="18">
        <v>73.290100614096033</v>
      </c>
      <c r="BD2025" s="20">
        <f t="shared" si="0"/>
        <v>0</v>
      </c>
      <c r="BF2025" s="11">
        <v>6.7355401539500648E-2</v>
      </c>
      <c r="BG2025" s="11">
        <v>6.7355401539500648E-2</v>
      </c>
      <c r="BH2025" s="11">
        <v>73.222745212556532</v>
      </c>
      <c r="BI2025" s="11">
        <v>73.222745212556532</v>
      </c>
      <c r="BJ2025" s="11">
        <v>73.222745212556532</v>
      </c>
      <c r="BK2025" s="11">
        <v>6.7355401539500648E-2</v>
      </c>
      <c r="BL2025" s="11">
        <v>73.290100614096033</v>
      </c>
    </row>
    <row r="2026" spans="1:64" x14ac:dyDescent="0.25">
      <c r="A2026" s="7">
        <v>501162</v>
      </c>
      <c r="B2026" s="7" t="s">
        <v>219</v>
      </c>
      <c r="C2026" s="9">
        <v>45561</v>
      </c>
      <c r="D2026" s="9">
        <v>48117</v>
      </c>
      <c r="E2026" s="9">
        <v>48117</v>
      </c>
      <c r="F2026" s="7" t="s">
        <v>237</v>
      </c>
      <c r="G2026" s="11">
        <v>970297.62000000011</v>
      </c>
      <c r="H2026" s="11">
        <v>9722.56</v>
      </c>
      <c r="I2026" s="11" t="s">
        <v>239</v>
      </c>
      <c r="J2026" s="11">
        <v>4301.66</v>
      </c>
      <c r="K2026" s="11" t="s">
        <v>239</v>
      </c>
      <c r="L2026" s="11">
        <v>22712.5</v>
      </c>
      <c r="M2026" s="13">
        <v>5.3100000000000001E-2</v>
      </c>
      <c r="N2026" s="13" t="s">
        <v>244</v>
      </c>
      <c r="O2026" s="13" t="s">
        <v>259</v>
      </c>
      <c r="P2026" s="13">
        <v>8.8999999999999999E-3</v>
      </c>
      <c r="Q2026" s="7" t="s">
        <v>260</v>
      </c>
      <c r="R2026" s="7" t="s">
        <v>262</v>
      </c>
      <c r="S2026" s="7">
        <v>17</v>
      </c>
      <c r="T2026" s="7" t="s">
        <v>268</v>
      </c>
      <c r="U2026" s="7" t="s">
        <v>269</v>
      </c>
      <c r="V2026" s="7">
        <v>1</v>
      </c>
      <c r="W2026" s="9">
        <v>45657</v>
      </c>
      <c r="X2026" s="7">
        <v>81</v>
      </c>
      <c r="Y2026" s="7">
        <v>5</v>
      </c>
      <c r="Z2026" s="11">
        <v>9722.56</v>
      </c>
      <c r="AA2026" s="11">
        <v>48612.800000000003</v>
      </c>
      <c r="AB2026" s="11">
        <v>4301.66</v>
      </c>
      <c r="AC2026" s="11">
        <v>21508.3</v>
      </c>
      <c r="AD2026" s="11">
        <v>280.40123456790121</v>
      </c>
      <c r="AE2026" s="11">
        <v>1402.006172839506</v>
      </c>
      <c r="AF2026" s="11">
        <v>14024.22</v>
      </c>
      <c r="AG2026" s="11">
        <v>0</v>
      </c>
      <c r="AH2026" s="11">
        <v>70121.099999999991</v>
      </c>
      <c r="AI2026" s="11">
        <v>280.40123456790212</v>
      </c>
      <c r="AJ2026" s="11">
        <v>901578.52617283957</v>
      </c>
      <c r="AK2026" s="11">
        <v>1121.6049382716039</v>
      </c>
      <c r="AL2026" s="13">
        <v>9.0648480513104701E-3</v>
      </c>
      <c r="AM2026" s="7">
        <v>4719</v>
      </c>
      <c r="AN2026" s="7" t="s">
        <v>283</v>
      </c>
      <c r="AO2026" s="9">
        <v>45808</v>
      </c>
      <c r="AP2026" s="9">
        <v>45777</v>
      </c>
      <c r="AQ2026" s="7">
        <v>31</v>
      </c>
      <c r="AR2026" s="7">
        <v>151</v>
      </c>
      <c r="AS2026" s="15">
        <v>0.97882341988003552</v>
      </c>
      <c r="AT2026" s="11">
        <v>71.196467548616994</v>
      </c>
      <c r="AU2026" s="11">
        <v>71.196467548616994</v>
      </c>
      <c r="AV2026" s="11">
        <v>8.8571663223835612E-2</v>
      </c>
      <c r="AW2026" s="11">
        <v>8.8571663223835612E-2</v>
      </c>
      <c r="AX2026" s="11">
        <v>71.107895885393162</v>
      </c>
      <c r="AY2026" s="11">
        <v>71.107895885393162</v>
      </c>
      <c r="AZ2026" s="13">
        <v>9.0648480513104701E-3</v>
      </c>
      <c r="BA2026" s="11">
        <v>71.196467548616994</v>
      </c>
      <c r="BB2026" s="11">
        <v>71.196467548616994</v>
      </c>
      <c r="BC2026" s="18">
        <v>71.196467548616994</v>
      </c>
      <c r="BD2026" s="20">
        <f t="shared" si="0"/>
        <v>0</v>
      </c>
      <c r="BF2026" s="11">
        <v>8.8571663223835612E-2</v>
      </c>
      <c r="BG2026" s="11">
        <v>8.8571663223835612E-2</v>
      </c>
      <c r="BH2026" s="11">
        <v>71.107895885393162</v>
      </c>
      <c r="BI2026" s="11">
        <v>71.107895885393162</v>
      </c>
      <c r="BJ2026" s="11">
        <v>71.107895885393162</v>
      </c>
      <c r="BK2026" s="11">
        <v>8.8571663223835612E-2</v>
      </c>
      <c r="BL2026" s="11">
        <v>71.196467548616994</v>
      </c>
    </row>
    <row r="2027" spans="1:64" x14ac:dyDescent="0.25">
      <c r="A2027" s="7">
        <v>501162</v>
      </c>
      <c r="B2027" s="7" t="s">
        <v>219</v>
      </c>
      <c r="C2027" s="9">
        <v>45561</v>
      </c>
      <c r="D2027" s="9">
        <v>48117</v>
      </c>
      <c r="E2027" s="9">
        <v>48117</v>
      </c>
      <c r="F2027" s="7" t="s">
        <v>237</v>
      </c>
      <c r="G2027" s="11">
        <v>970297.62000000011</v>
      </c>
      <c r="H2027" s="11">
        <v>9722.56</v>
      </c>
      <c r="I2027" s="11" t="s">
        <v>239</v>
      </c>
      <c r="J2027" s="11">
        <v>4301.66</v>
      </c>
      <c r="K2027" s="11" t="s">
        <v>239</v>
      </c>
      <c r="L2027" s="11">
        <v>22712.5</v>
      </c>
      <c r="M2027" s="13">
        <v>5.3100000000000001E-2</v>
      </c>
      <c r="N2027" s="13" t="s">
        <v>244</v>
      </c>
      <c r="O2027" s="13" t="s">
        <v>259</v>
      </c>
      <c r="P2027" s="13">
        <v>8.8999999999999999E-3</v>
      </c>
      <c r="Q2027" s="7" t="s">
        <v>260</v>
      </c>
      <c r="R2027" s="7" t="s">
        <v>262</v>
      </c>
      <c r="S2027" s="7">
        <v>17</v>
      </c>
      <c r="T2027" s="7" t="s">
        <v>268</v>
      </c>
      <c r="U2027" s="7" t="s">
        <v>269</v>
      </c>
      <c r="V2027" s="7">
        <v>1</v>
      </c>
      <c r="W2027" s="9">
        <v>45657</v>
      </c>
      <c r="X2027" s="7">
        <v>81</v>
      </c>
      <c r="Y2027" s="7">
        <v>6</v>
      </c>
      <c r="Z2027" s="11">
        <v>9722.56</v>
      </c>
      <c r="AA2027" s="11">
        <v>58335.360000000001</v>
      </c>
      <c r="AB2027" s="11">
        <v>4301.66</v>
      </c>
      <c r="AC2027" s="11">
        <v>25809.96</v>
      </c>
      <c r="AD2027" s="11">
        <v>280.40123456790121</v>
      </c>
      <c r="AE2027" s="11">
        <v>1682.4074074074069</v>
      </c>
      <c r="AF2027" s="11">
        <v>14024.22</v>
      </c>
      <c r="AG2027" s="11">
        <v>0</v>
      </c>
      <c r="AH2027" s="11">
        <v>84145.319999999992</v>
      </c>
      <c r="AI2027" s="11">
        <v>280.40123456790212</v>
      </c>
      <c r="AJ2027" s="11">
        <v>887834.70740740746</v>
      </c>
      <c r="AK2027" s="11">
        <v>1402.0061728395051</v>
      </c>
      <c r="AL2027" s="13">
        <v>8.9795079784388276E-3</v>
      </c>
      <c r="AM2027" s="7">
        <v>4720</v>
      </c>
      <c r="AN2027" s="7" t="s">
        <v>284</v>
      </c>
      <c r="AO2027" s="9">
        <v>45838</v>
      </c>
      <c r="AP2027" s="9">
        <v>45808</v>
      </c>
      <c r="AQ2027" s="7">
        <v>30</v>
      </c>
      <c r="AR2027" s="7">
        <v>181</v>
      </c>
      <c r="AS2027" s="15">
        <v>0.97466985558551389</v>
      </c>
      <c r="AT2027" s="11">
        <v>69.156371775654407</v>
      </c>
      <c r="AU2027" s="11">
        <v>69.156371775654407</v>
      </c>
      <c r="AV2027" s="11">
        <v>0.1092068819924603</v>
      </c>
      <c r="AW2027" s="11">
        <v>0.1092068819924603</v>
      </c>
      <c r="AX2027" s="11">
        <v>69.047164893661943</v>
      </c>
      <c r="AY2027" s="11">
        <v>69.047164893661943</v>
      </c>
      <c r="AZ2027" s="13">
        <v>8.9795079784388276E-3</v>
      </c>
      <c r="BA2027" s="11">
        <v>69.156371775654407</v>
      </c>
      <c r="BB2027" s="11">
        <v>69.156371775654407</v>
      </c>
      <c r="BC2027" s="18">
        <v>69.156371775654407</v>
      </c>
      <c r="BD2027" s="20">
        <f t="shared" si="0"/>
        <v>0</v>
      </c>
      <c r="BF2027" s="11">
        <v>0.1092068819924603</v>
      </c>
      <c r="BG2027" s="11">
        <v>0.1092068819924603</v>
      </c>
      <c r="BH2027" s="11">
        <v>69.047164893661943</v>
      </c>
      <c r="BI2027" s="11">
        <v>69.047164893661943</v>
      </c>
      <c r="BJ2027" s="11">
        <v>69.047164893661943</v>
      </c>
      <c r="BK2027" s="11">
        <v>0.1092068819924603</v>
      </c>
      <c r="BL2027" s="11">
        <v>69.156371775654407</v>
      </c>
    </row>
    <row r="2028" spans="1:64" x14ac:dyDescent="0.25">
      <c r="A2028" s="7">
        <v>501162</v>
      </c>
      <c r="B2028" s="7" t="s">
        <v>219</v>
      </c>
      <c r="C2028" s="9">
        <v>45561</v>
      </c>
      <c r="D2028" s="9">
        <v>48117</v>
      </c>
      <c r="E2028" s="9">
        <v>48117</v>
      </c>
      <c r="F2028" s="7" t="s">
        <v>237</v>
      </c>
      <c r="G2028" s="11">
        <v>970297.62000000011</v>
      </c>
      <c r="H2028" s="11">
        <v>9722.56</v>
      </c>
      <c r="I2028" s="11" t="s">
        <v>239</v>
      </c>
      <c r="J2028" s="11">
        <v>4301.66</v>
      </c>
      <c r="K2028" s="11" t="s">
        <v>239</v>
      </c>
      <c r="L2028" s="11">
        <v>22712.5</v>
      </c>
      <c r="M2028" s="13">
        <v>5.3100000000000001E-2</v>
      </c>
      <c r="N2028" s="13" t="s">
        <v>244</v>
      </c>
      <c r="O2028" s="13" t="s">
        <v>259</v>
      </c>
      <c r="P2028" s="13">
        <v>8.8999999999999999E-3</v>
      </c>
      <c r="Q2028" s="7" t="s">
        <v>260</v>
      </c>
      <c r="R2028" s="7" t="s">
        <v>262</v>
      </c>
      <c r="S2028" s="7">
        <v>17</v>
      </c>
      <c r="T2028" s="7" t="s">
        <v>268</v>
      </c>
      <c r="U2028" s="7" t="s">
        <v>269</v>
      </c>
      <c r="V2028" s="7">
        <v>1</v>
      </c>
      <c r="W2028" s="9">
        <v>45657</v>
      </c>
      <c r="X2028" s="7">
        <v>81</v>
      </c>
      <c r="Y2028" s="7">
        <v>7</v>
      </c>
      <c r="Z2028" s="11">
        <v>9722.56</v>
      </c>
      <c r="AA2028" s="11">
        <v>68057.919999999998</v>
      </c>
      <c r="AB2028" s="11">
        <v>4301.66</v>
      </c>
      <c r="AC2028" s="11">
        <v>30111.62</v>
      </c>
      <c r="AD2028" s="11">
        <v>280.40123456790121</v>
      </c>
      <c r="AE2028" s="11">
        <v>1962.808641975309</v>
      </c>
      <c r="AF2028" s="11">
        <v>14024.22</v>
      </c>
      <c r="AG2028" s="11">
        <v>0</v>
      </c>
      <c r="AH2028" s="11">
        <v>98169.54</v>
      </c>
      <c r="AI2028" s="11">
        <v>280.40123456790212</v>
      </c>
      <c r="AJ2028" s="11">
        <v>874090.88864197547</v>
      </c>
      <c r="AK2028" s="11">
        <v>1682.407407407406</v>
      </c>
      <c r="AL2028" s="13">
        <v>8.8949713308420497E-3</v>
      </c>
      <c r="AM2028" s="7">
        <v>4721</v>
      </c>
      <c r="AN2028" s="7" t="s">
        <v>285</v>
      </c>
      <c r="AO2028" s="9">
        <v>45869</v>
      </c>
      <c r="AP2028" s="9">
        <v>45838</v>
      </c>
      <c r="AQ2028" s="7">
        <v>31</v>
      </c>
      <c r="AR2028" s="7">
        <v>212</v>
      </c>
      <c r="AS2028" s="15">
        <v>0.97039635467359764</v>
      </c>
      <c r="AT2028" s="11">
        <v>67.149117438990999</v>
      </c>
      <c r="AU2028" s="11">
        <v>67.149117438990999</v>
      </c>
      <c r="AV2028" s="11">
        <v>0.12924533826882309</v>
      </c>
      <c r="AW2028" s="11">
        <v>0.12924533826882309</v>
      </c>
      <c r="AX2028" s="11">
        <v>67.019872100722182</v>
      </c>
      <c r="AY2028" s="11">
        <v>67.019872100722182</v>
      </c>
      <c r="AZ2028" s="13">
        <v>8.8949713308420497E-3</v>
      </c>
      <c r="BA2028" s="11">
        <v>67.149117438990999</v>
      </c>
      <c r="BB2028" s="11">
        <v>67.149117438990999</v>
      </c>
      <c r="BC2028" s="18">
        <v>67.149117438990984</v>
      </c>
      <c r="BD2028" s="20">
        <f t="shared" si="0"/>
        <v>0</v>
      </c>
      <c r="BF2028" s="11">
        <v>0.12924533826882309</v>
      </c>
      <c r="BG2028" s="11">
        <v>0.12924533826882309</v>
      </c>
      <c r="BH2028" s="11">
        <v>67.019872100722182</v>
      </c>
      <c r="BI2028" s="11">
        <v>67.019872100722182</v>
      </c>
      <c r="BJ2028" s="11">
        <v>67.019872100722182</v>
      </c>
      <c r="BK2028" s="11">
        <v>0.12924533826882309</v>
      </c>
      <c r="BL2028" s="11">
        <v>67.149117438990999</v>
      </c>
    </row>
    <row r="2029" spans="1:64" x14ac:dyDescent="0.25">
      <c r="A2029" s="7">
        <v>501162</v>
      </c>
      <c r="B2029" s="7" t="s">
        <v>219</v>
      </c>
      <c r="C2029" s="9">
        <v>45561</v>
      </c>
      <c r="D2029" s="9">
        <v>48117</v>
      </c>
      <c r="E2029" s="9">
        <v>48117</v>
      </c>
      <c r="F2029" s="7" t="s">
        <v>237</v>
      </c>
      <c r="G2029" s="11">
        <v>970297.62000000011</v>
      </c>
      <c r="H2029" s="11">
        <v>9722.56</v>
      </c>
      <c r="I2029" s="11" t="s">
        <v>239</v>
      </c>
      <c r="J2029" s="11">
        <v>4301.66</v>
      </c>
      <c r="K2029" s="11" t="s">
        <v>239</v>
      </c>
      <c r="L2029" s="11">
        <v>22712.5</v>
      </c>
      <c r="M2029" s="13">
        <v>5.3100000000000001E-2</v>
      </c>
      <c r="N2029" s="13" t="s">
        <v>244</v>
      </c>
      <c r="O2029" s="13" t="s">
        <v>259</v>
      </c>
      <c r="P2029" s="13">
        <v>8.8999999999999999E-3</v>
      </c>
      <c r="Q2029" s="7" t="s">
        <v>260</v>
      </c>
      <c r="R2029" s="7" t="s">
        <v>262</v>
      </c>
      <c r="S2029" s="7">
        <v>17</v>
      </c>
      <c r="T2029" s="7" t="s">
        <v>268</v>
      </c>
      <c r="U2029" s="7" t="s">
        <v>269</v>
      </c>
      <c r="V2029" s="7">
        <v>1</v>
      </c>
      <c r="W2029" s="9">
        <v>45657</v>
      </c>
      <c r="X2029" s="7">
        <v>81</v>
      </c>
      <c r="Y2029" s="7">
        <v>8</v>
      </c>
      <c r="Z2029" s="11">
        <v>9722.56</v>
      </c>
      <c r="AA2029" s="11">
        <v>77780.479999999996</v>
      </c>
      <c r="AB2029" s="11">
        <v>4301.66</v>
      </c>
      <c r="AC2029" s="11">
        <v>34413.279999999999</v>
      </c>
      <c r="AD2029" s="11">
        <v>280.40123456790121</v>
      </c>
      <c r="AE2029" s="11">
        <v>2243.2098765432102</v>
      </c>
      <c r="AF2029" s="11">
        <v>14024.22</v>
      </c>
      <c r="AG2029" s="11">
        <v>0</v>
      </c>
      <c r="AH2029" s="11">
        <v>112193.76</v>
      </c>
      <c r="AI2029" s="11">
        <v>280.40123456790212</v>
      </c>
      <c r="AJ2029" s="11">
        <v>860347.06987654336</v>
      </c>
      <c r="AK2029" s="11">
        <v>1962.8086419753081</v>
      </c>
      <c r="AL2029" s="13">
        <v>8.8112305447562989E-3</v>
      </c>
      <c r="AM2029" s="7">
        <v>4722</v>
      </c>
      <c r="AN2029" s="7" t="s">
        <v>286</v>
      </c>
      <c r="AO2029" s="9">
        <v>45900</v>
      </c>
      <c r="AP2029" s="9">
        <v>45869</v>
      </c>
      <c r="AQ2029" s="7">
        <v>31</v>
      </c>
      <c r="AR2029" s="7">
        <v>243</v>
      </c>
      <c r="AS2029" s="15">
        <v>0.96614159119358145</v>
      </c>
      <c r="AT2029" s="11">
        <v>65.184003943481301</v>
      </c>
      <c r="AU2029" s="11">
        <v>65.184003943481301</v>
      </c>
      <c r="AV2029" s="11">
        <v>0.14871175917083909</v>
      </c>
      <c r="AW2029" s="11">
        <v>0.14871175917083909</v>
      </c>
      <c r="AX2029" s="11">
        <v>65.035292184310464</v>
      </c>
      <c r="AY2029" s="11">
        <v>65.035292184310464</v>
      </c>
      <c r="AZ2029" s="13">
        <v>8.8112305447562989E-3</v>
      </c>
      <c r="BA2029" s="11">
        <v>65.184003943481301</v>
      </c>
      <c r="BB2029" s="11">
        <v>65.184003943481301</v>
      </c>
      <c r="BC2029" s="18">
        <v>65.184003943481287</v>
      </c>
      <c r="BD2029" s="20">
        <f t="shared" si="0"/>
        <v>0</v>
      </c>
      <c r="BF2029" s="11">
        <v>0.14871175917083909</v>
      </c>
      <c r="BG2029" s="11">
        <v>0.14871175917083909</v>
      </c>
      <c r="BH2029" s="11">
        <v>65.035292184310464</v>
      </c>
      <c r="BI2029" s="11">
        <v>65.035292184310464</v>
      </c>
      <c r="BJ2029" s="11">
        <v>65.035292184310464</v>
      </c>
      <c r="BK2029" s="11">
        <v>0.14871175917083909</v>
      </c>
      <c r="BL2029" s="11">
        <v>65.184003943481301</v>
      </c>
    </row>
    <row r="2030" spans="1:64" x14ac:dyDescent="0.25">
      <c r="A2030" s="7">
        <v>501162</v>
      </c>
      <c r="B2030" s="7" t="s">
        <v>219</v>
      </c>
      <c r="C2030" s="9">
        <v>45561</v>
      </c>
      <c r="D2030" s="9">
        <v>48117</v>
      </c>
      <c r="E2030" s="9">
        <v>48117</v>
      </c>
      <c r="F2030" s="7" t="s">
        <v>237</v>
      </c>
      <c r="G2030" s="11">
        <v>970297.62000000011</v>
      </c>
      <c r="H2030" s="11">
        <v>9722.56</v>
      </c>
      <c r="I2030" s="11" t="s">
        <v>239</v>
      </c>
      <c r="J2030" s="11">
        <v>4301.66</v>
      </c>
      <c r="K2030" s="11" t="s">
        <v>239</v>
      </c>
      <c r="L2030" s="11">
        <v>22712.5</v>
      </c>
      <c r="M2030" s="13">
        <v>5.3100000000000001E-2</v>
      </c>
      <c r="N2030" s="13" t="s">
        <v>244</v>
      </c>
      <c r="O2030" s="13" t="s">
        <v>259</v>
      </c>
      <c r="P2030" s="13">
        <v>8.8999999999999999E-3</v>
      </c>
      <c r="Q2030" s="7" t="s">
        <v>260</v>
      </c>
      <c r="R2030" s="7" t="s">
        <v>262</v>
      </c>
      <c r="S2030" s="7">
        <v>17</v>
      </c>
      <c r="T2030" s="7" t="s">
        <v>268</v>
      </c>
      <c r="U2030" s="7" t="s">
        <v>269</v>
      </c>
      <c r="V2030" s="7">
        <v>1</v>
      </c>
      <c r="W2030" s="9">
        <v>45657</v>
      </c>
      <c r="X2030" s="7">
        <v>81</v>
      </c>
      <c r="Y2030" s="7">
        <v>9</v>
      </c>
      <c r="Z2030" s="11">
        <v>9722.56</v>
      </c>
      <c r="AA2030" s="11">
        <v>87503.039999999994</v>
      </c>
      <c r="AB2030" s="11">
        <v>4301.66</v>
      </c>
      <c r="AC2030" s="11">
        <v>38714.94</v>
      </c>
      <c r="AD2030" s="11">
        <v>280.40123456790121</v>
      </c>
      <c r="AE2030" s="11">
        <v>2523.6111111111109</v>
      </c>
      <c r="AF2030" s="11">
        <v>14024.22</v>
      </c>
      <c r="AG2030" s="11">
        <v>0</v>
      </c>
      <c r="AH2030" s="11">
        <v>126217.98</v>
      </c>
      <c r="AI2030" s="11">
        <v>280.40123456790212</v>
      </c>
      <c r="AJ2030" s="11">
        <v>846603.25111111125</v>
      </c>
      <c r="AK2030" s="11">
        <v>2243.2098765432088</v>
      </c>
      <c r="AL2030" s="13">
        <v>8.728278127625666E-3</v>
      </c>
      <c r="AM2030" s="7">
        <v>4723</v>
      </c>
      <c r="AN2030" s="7" t="s">
        <v>287</v>
      </c>
      <c r="AO2030" s="9">
        <v>45930</v>
      </c>
      <c r="AP2030" s="9">
        <v>45900</v>
      </c>
      <c r="AQ2030" s="7">
        <v>30</v>
      </c>
      <c r="AR2030" s="7">
        <v>273</v>
      </c>
      <c r="AS2030" s="15">
        <v>0.96204184129474302</v>
      </c>
      <c r="AT2030" s="11">
        <v>63.269219369375577</v>
      </c>
      <c r="AU2030" s="11">
        <v>63.269219369375577</v>
      </c>
      <c r="AV2030" s="11">
        <v>0.1676418529981942</v>
      </c>
      <c r="AW2030" s="11">
        <v>0.1676418529981942</v>
      </c>
      <c r="AX2030" s="11">
        <v>63.10157751637739</v>
      </c>
      <c r="AY2030" s="11">
        <v>63.10157751637739</v>
      </c>
      <c r="AZ2030" s="13">
        <v>8.728278127625666E-3</v>
      </c>
      <c r="BA2030" s="11">
        <v>63.269219369375577</v>
      </c>
      <c r="BB2030" s="11">
        <v>63.269219369375577</v>
      </c>
      <c r="BC2030" s="18">
        <v>63.26921936937557</v>
      </c>
      <c r="BD2030" s="20">
        <f t="shared" si="0"/>
        <v>0</v>
      </c>
      <c r="BF2030" s="11">
        <v>0.1676418529981942</v>
      </c>
      <c r="BG2030" s="11">
        <v>0.1676418529981942</v>
      </c>
      <c r="BH2030" s="11">
        <v>63.10157751637739</v>
      </c>
      <c r="BI2030" s="11">
        <v>63.10157751637739</v>
      </c>
      <c r="BJ2030" s="11">
        <v>63.10157751637739</v>
      </c>
      <c r="BK2030" s="11">
        <v>0.1676418529981942</v>
      </c>
      <c r="BL2030" s="11">
        <v>63.269219369375577</v>
      </c>
    </row>
    <row r="2031" spans="1:64" x14ac:dyDescent="0.25">
      <c r="A2031" s="7">
        <v>501162</v>
      </c>
      <c r="B2031" s="7" t="s">
        <v>219</v>
      </c>
      <c r="C2031" s="9">
        <v>45561</v>
      </c>
      <c r="D2031" s="9">
        <v>48117</v>
      </c>
      <c r="E2031" s="9">
        <v>48117</v>
      </c>
      <c r="F2031" s="7" t="s">
        <v>237</v>
      </c>
      <c r="G2031" s="11">
        <v>970297.62000000011</v>
      </c>
      <c r="H2031" s="11">
        <v>9722.56</v>
      </c>
      <c r="I2031" s="11" t="s">
        <v>239</v>
      </c>
      <c r="J2031" s="11">
        <v>4301.66</v>
      </c>
      <c r="K2031" s="11" t="s">
        <v>239</v>
      </c>
      <c r="L2031" s="11">
        <v>22712.5</v>
      </c>
      <c r="M2031" s="13">
        <v>5.3100000000000001E-2</v>
      </c>
      <c r="N2031" s="13" t="s">
        <v>244</v>
      </c>
      <c r="O2031" s="13" t="s">
        <v>259</v>
      </c>
      <c r="P2031" s="13">
        <v>8.8999999999999999E-3</v>
      </c>
      <c r="Q2031" s="7" t="s">
        <v>260</v>
      </c>
      <c r="R2031" s="7" t="s">
        <v>262</v>
      </c>
      <c r="S2031" s="7">
        <v>17</v>
      </c>
      <c r="T2031" s="7" t="s">
        <v>268</v>
      </c>
      <c r="U2031" s="7" t="s">
        <v>269</v>
      </c>
      <c r="V2031" s="7">
        <v>1</v>
      </c>
      <c r="W2031" s="9">
        <v>45657</v>
      </c>
      <c r="X2031" s="7">
        <v>81</v>
      </c>
      <c r="Y2031" s="7">
        <v>10</v>
      </c>
      <c r="Z2031" s="11">
        <v>9722.56</v>
      </c>
      <c r="AA2031" s="11">
        <v>97225.599999999991</v>
      </c>
      <c r="AB2031" s="11">
        <v>4301.66</v>
      </c>
      <c r="AC2031" s="11">
        <v>43016.6</v>
      </c>
      <c r="AD2031" s="11">
        <v>280.40123456790121</v>
      </c>
      <c r="AE2031" s="11">
        <v>2804.012345679012</v>
      </c>
      <c r="AF2031" s="11">
        <v>14024.22</v>
      </c>
      <c r="AG2031" s="11">
        <v>0</v>
      </c>
      <c r="AH2031" s="11">
        <v>140242.20000000001</v>
      </c>
      <c r="AI2031" s="11">
        <v>280.40123456790212</v>
      </c>
      <c r="AJ2031" s="11">
        <v>832859.43234567915</v>
      </c>
      <c r="AK2031" s="11">
        <v>2523.6111111111099</v>
      </c>
      <c r="AL2031" s="13">
        <v>8.646106657432262E-3</v>
      </c>
      <c r="AM2031" s="7">
        <v>4724</v>
      </c>
      <c r="AN2031" s="7" t="s">
        <v>288</v>
      </c>
      <c r="AO2031" s="9">
        <v>45961</v>
      </c>
      <c r="AP2031" s="9">
        <v>45930</v>
      </c>
      <c r="AQ2031" s="7">
        <v>31</v>
      </c>
      <c r="AR2031" s="7">
        <v>304</v>
      </c>
      <c r="AS2031" s="15">
        <v>0.95782370870090705</v>
      </c>
      <c r="AT2031" s="11">
        <v>61.385795277800582</v>
      </c>
      <c r="AU2031" s="11">
        <v>61.385795277800582</v>
      </c>
      <c r="AV2031" s="11">
        <v>0.18600242611306861</v>
      </c>
      <c r="AW2031" s="11">
        <v>0.18600242611306861</v>
      </c>
      <c r="AX2031" s="11">
        <v>61.199792851687498</v>
      </c>
      <c r="AY2031" s="11">
        <v>61.199792851687498</v>
      </c>
      <c r="AZ2031" s="13">
        <v>8.646106657432262E-3</v>
      </c>
      <c r="BA2031" s="11">
        <v>61.385795277800582</v>
      </c>
      <c r="BB2031" s="11">
        <v>61.385795277800582</v>
      </c>
      <c r="BC2031" s="18">
        <v>61.385795277800561</v>
      </c>
      <c r="BD2031" s="20">
        <f t="shared" si="0"/>
        <v>0</v>
      </c>
      <c r="BF2031" s="11">
        <v>0.18600242611306861</v>
      </c>
      <c r="BG2031" s="11">
        <v>0.18600242611306861</v>
      </c>
      <c r="BH2031" s="11">
        <v>61.199792851687498</v>
      </c>
      <c r="BI2031" s="11">
        <v>61.199792851687498</v>
      </c>
      <c r="BJ2031" s="11">
        <v>61.199792851687498</v>
      </c>
      <c r="BK2031" s="11">
        <v>0.18600242611306861</v>
      </c>
      <c r="BL2031" s="11">
        <v>61.385795277800582</v>
      </c>
    </row>
    <row r="2032" spans="1:64" x14ac:dyDescent="0.25">
      <c r="A2032" s="7">
        <v>501162</v>
      </c>
      <c r="B2032" s="7" t="s">
        <v>219</v>
      </c>
      <c r="C2032" s="9">
        <v>45561</v>
      </c>
      <c r="D2032" s="9">
        <v>48117</v>
      </c>
      <c r="E2032" s="9">
        <v>48117</v>
      </c>
      <c r="F2032" s="7" t="s">
        <v>237</v>
      </c>
      <c r="G2032" s="11">
        <v>970297.62000000011</v>
      </c>
      <c r="H2032" s="11">
        <v>9722.56</v>
      </c>
      <c r="I2032" s="11" t="s">
        <v>239</v>
      </c>
      <c r="J2032" s="11">
        <v>4301.66</v>
      </c>
      <c r="K2032" s="11" t="s">
        <v>239</v>
      </c>
      <c r="L2032" s="11">
        <v>22712.5</v>
      </c>
      <c r="M2032" s="13">
        <v>5.3100000000000001E-2</v>
      </c>
      <c r="N2032" s="13" t="s">
        <v>244</v>
      </c>
      <c r="O2032" s="13" t="s">
        <v>259</v>
      </c>
      <c r="P2032" s="13">
        <v>8.8999999999999999E-3</v>
      </c>
      <c r="Q2032" s="7" t="s">
        <v>260</v>
      </c>
      <c r="R2032" s="7" t="s">
        <v>262</v>
      </c>
      <c r="S2032" s="7">
        <v>17</v>
      </c>
      <c r="T2032" s="7" t="s">
        <v>268</v>
      </c>
      <c r="U2032" s="7" t="s">
        <v>269</v>
      </c>
      <c r="V2032" s="7">
        <v>1</v>
      </c>
      <c r="W2032" s="9">
        <v>45657</v>
      </c>
      <c r="X2032" s="7">
        <v>81</v>
      </c>
      <c r="Y2032" s="7">
        <v>11</v>
      </c>
      <c r="Z2032" s="11">
        <v>9722.56</v>
      </c>
      <c r="AA2032" s="11">
        <v>106948.16</v>
      </c>
      <c r="AB2032" s="11">
        <v>4301.66</v>
      </c>
      <c r="AC2032" s="11">
        <v>47318.259999999987</v>
      </c>
      <c r="AD2032" s="11">
        <v>280.40123456790121</v>
      </c>
      <c r="AE2032" s="11">
        <v>3084.4135802469132</v>
      </c>
      <c r="AF2032" s="11">
        <v>14024.22</v>
      </c>
      <c r="AG2032" s="11">
        <v>0</v>
      </c>
      <c r="AH2032" s="11">
        <v>154266.42000000001</v>
      </c>
      <c r="AI2032" s="11">
        <v>280.40123456790212</v>
      </c>
      <c r="AJ2032" s="11">
        <v>819115.61358024704</v>
      </c>
      <c r="AK2032" s="11">
        <v>2804.0123456790111</v>
      </c>
      <c r="AL2032" s="13">
        <v>8.5647087820321932E-3</v>
      </c>
      <c r="AM2032" s="7">
        <v>4725</v>
      </c>
      <c r="AN2032" s="7" t="s">
        <v>289</v>
      </c>
      <c r="AO2032" s="9">
        <v>45991</v>
      </c>
      <c r="AP2032" s="9">
        <v>45961</v>
      </c>
      <c r="AQ2032" s="7">
        <v>30</v>
      </c>
      <c r="AR2032" s="7">
        <v>334</v>
      </c>
      <c r="AS2032" s="15">
        <v>0.95375925511703796</v>
      </c>
      <c r="AT2032" s="11">
        <v>59.550659694285947</v>
      </c>
      <c r="AU2032" s="11">
        <v>59.550659694285947</v>
      </c>
      <c r="AV2032" s="11">
        <v>0.20385496529147601</v>
      </c>
      <c r="AW2032" s="11">
        <v>0.20385496529147601</v>
      </c>
      <c r="AX2032" s="11">
        <v>59.346804728994471</v>
      </c>
      <c r="AY2032" s="11">
        <v>59.346804728994471</v>
      </c>
      <c r="AZ2032" s="13">
        <v>8.5647087820321932E-3</v>
      </c>
      <c r="BA2032" s="11">
        <v>59.550659694285947</v>
      </c>
      <c r="BB2032" s="11">
        <v>59.550659694285947</v>
      </c>
      <c r="BC2032" s="18">
        <v>59.55065969428594</v>
      </c>
      <c r="BD2032" s="20">
        <f t="shared" si="0"/>
        <v>0</v>
      </c>
      <c r="BF2032" s="11">
        <v>0.20385496529147601</v>
      </c>
      <c r="BG2032" s="11">
        <v>0.20385496529147601</v>
      </c>
      <c r="BH2032" s="11">
        <v>59.346804728994471</v>
      </c>
      <c r="BI2032" s="11">
        <v>59.346804728994471</v>
      </c>
      <c r="BJ2032" s="11">
        <v>59.346804728994471</v>
      </c>
      <c r="BK2032" s="11">
        <v>0.20385496529147601</v>
      </c>
      <c r="BL2032" s="11">
        <v>59.550659694285947</v>
      </c>
    </row>
    <row r="2033" spans="1:64" x14ac:dyDescent="0.25">
      <c r="A2033" s="7">
        <v>501162</v>
      </c>
      <c r="B2033" s="7" t="s">
        <v>219</v>
      </c>
      <c r="C2033" s="9">
        <v>45561</v>
      </c>
      <c r="D2033" s="9">
        <v>48117</v>
      </c>
      <c r="E2033" s="9">
        <v>48117</v>
      </c>
      <c r="F2033" s="7" t="s">
        <v>237</v>
      </c>
      <c r="G2033" s="11">
        <v>970297.62000000011</v>
      </c>
      <c r="H2033" s="11">
        <v>9722.56</v>
      </c>
      <c r="I2033" s="11" t="s">
        <v>239</v>
      </c>
      <c r="J2033" s="11">
        <v>4301.66</v>
      </c>
      <c r="K2033" s="11" t="s">
        <v>239</v>
      </c>
      <c r="L2033" s="11">
        <v>22712.5</v>
      </c>
      <c r="M2033" s="13">
        <v>5.3100000000000001E-2</v>
      </c>
      <c r="N2033" s="13" t="s">
        <v>244</v>
      </c>
      <c r="O2033" s="13" t="s">
        <v>259</v>
      </c>
      <c r="P2033" s="13">
        <v>8.8999999999999999E-3</v>
      </c>
      <c r="Q2033" s="7" t="s">
        <v>260</v>
      </c>
      <c r="R2033" s="7" t="s">
        <v>262</v>
      </c>
      <c r="S2033" s="7">
        <v>17</v>
      </c>
      <c r="T2033" s="7" t="s">
        <v>268</v>
      </c>
      <c r="U2033" s="7" t="s">
        <v>269</v>
      </c>
      <c r="V2033" s="7">
        <v>1</v>
      </c>
      <c r="W2033" s="9">
        <v>45657</v>
      </c>
      <c r="X2033" s="7">
        <v>81</v>
      </c>
      <c r="Y2033" s="7">
        <v>12</v>
      </c>
      <c r="Z2033" s="11">
        <v>9722.56</v>
      </c>
      <c r="AA2033" s="11">
        <v>116670.72</v>
      </c>
      <c r="AB2033" s="11">
        <v>4301.66</v>
      </c>
      <c r="AC2033" s="11">
        <v>51619.92</v>
      </c>
      <c r="AD2033" s="11">
        <v>280.40123456790121</v>
      </c>
      <c r="AE2033" s="11">
        <v>3364.8148148148148</v>
      </c>
      <c r="AF2033" s="11">
        <v>14024.22</v>
      </c>
      <c r="AG2033" s="11">
        <v>0</v>
      </c>
      <c r="AH2033" s="11">
        <v>168290.64</v>
      </c>
      <c r="AI2033" s="11">
        <v>280.40123456790212</v>
      </c>
      <c r="AJ2033" s="11">
        <v>805371.79481481493</v>
      </c>
      <c r="AK2033" s="11">
        <v>3084.4135802469132</v>
      </c>
      <c r="AL2033" s="13">
        <v>8.4840772184974211E-3</v>
      </c>
      <c r="AM2033" s="7">
        <v>4726</v>
      </c>
      <c r="AN2033" s="7" t="s">
        <v>290</v>
      </c>
      <c r="AO2033" s="9">
        <v>46022</v>
      </c>
      <c r="AP2033" s="9">
        <v>45991</v>
      </c>
      <c r="AQ2033" s="7">
        <v>31</v>
      </c>
      <c r="AR2033" s="7">
        <v>365</v>
      </c>
      <c r="AS2033" s="15">
        <v>0.94957743804007222</v>
      </c>
      <c r="AT2033" s="11">
        <v>57.74593563915856</v>
      </c>
      <c r="AU2033" s="11">
        <v>57.74593563915856</v>
      </c>
      <c r="AV2033" s="11">
        <v>0.22115543310085689</v>
      </c>
      <c r="AW2033" s="11">
        <v>0.22115543310085689</v>
      </c>
      <c r="AX2033" s="11">
        <v>57.524780206057713</v>
      </c>
      <c r="AY2033" s="11">
        <v>57.524780206057713</v>
      </c>
      <c r="AZ2033" s="13">
        <v>8.4840772184974211E-3</v>
      </c>
      <c r="BA2033" s="11">
        <v>57.74593563915856</v>
      </c>
      <c r="BB2033" s="11">
        <v>57.74593563915856</v>
      </c>
      <c r="BC2033" s="18">
        <v>57.745935639158553</v>
      </c>
      <c r="BD2033" s="20">
        <f t="shared" si="0"/>
        <v>0</v>
      </c>
      <c r="BF2033" s="11">
        <v>0.22115543310085689</v>
      </c>
      <c r="BG2033" s="11">
        <v>0.22115543310085689</v>
      </c>
      <c r="BH2033" s="11">
        <v>57.524780206057713</v>
      </c>
      <c r="BI2033" s="11">
        <v>57.524780206057713</v>
      </c>
      <c r="BJ2033" s="11">
        <v>57.524780206057713</v>
      </c>
      <c r="BK2033" s="11">
        <v>0.22115543310085689</v>
      </c>
      <c r="BL2033" s="11">
        <v>57.74593563915856</v>
      </c>
    </row>
    <row r="2034" spans="1:64" x14ac:dyDescent="0.25">
      <c r="A2034" s="7">
        <v>501162</v>
      </c>
      <c r="B2034" s="7" t="s">
        <v>219</v>
      </c>
      <c r="C2034" s="9">
        <v>45561</v>
      </c>
      <c r="D2034" s="9">
        <v>48117</v>
      </c>
      <c r="E2034" s="9">
        <v>48117</v>
      </c>
      <c r="F2034" s="7" t="s">
        <v>237</v>
      </c>
      <c r="G2034" s="11">
        <v>970297.62000000011</v>
      </c>
      <c r="H2034" s="11">
        <v>9722.56</v>
      </c>
      <c r="I2034" s="11" t="s">
        <v>239</v>
      </c>
      <c r="J2034" s="11">
        <v>4301.66</v>
      </c>
      <c r="K2034" s="11" t="s">
        <v>239</v>
      </c>
      <c r="L2034" s="11">
        <v>22712.5</v>
      </c>
      <c r="M2034" s="13">
        <v>5.3100000000000001E-2</v>
      </c>
      <c r="N2034" s="13" t="s">
        <v>244</v>
      </c>
      <c r="O2034" s="13" t="s">
        <v>259</v>
      </c>
      <c r="P2034" s="13">
        <v>8.8999999999999999E-3</v>
      </c>
      <c r="Q2034" s="7" t="s">
        <v>260</v>
      </c>
      <c r="R2034" s="7" t="s">
        <v>262</v>
      </c>
      <c r="S2034" s="7">
        <v>17</v>
      </c>
      <c r="T2034" s="7" t="s">
        <v>268</v>
      </c>
      <c r="U2034" s="7" t="s">
        <v>269</v>
      </c>
      <c r="V2034" s="7">
        <v>1</v>
      </c>
      <c r="W2034" s="9">
        <v>45657</v>
      </c>
      <c r="X2034" s="7">
        <v>81</v>
      </c>
      <c r="Y2034" s="7">
        <v>13</v>
      </c>
      <c r="Z2034" s="11">
        <v>9722.56</v>
      </c>
      <c r="AA2034" s="11">
        <v>126393.28</v>
      </c>
      <c r="AB2034" s="11">
        <v>4301.66</v>
      </c>
      <c r="AC2034" s="11">
        <v>55921.58</v>
      </c>
      <c r="AD2034" s="11">
        <v>280.40123456790121</v>
      </c>
      <c r="AE2034" s="11">
        <v>3645.2160493827159</v>
      </c>
      <c r="AF2034" s="11">
        <v>14024.22</v>
      </c>
      <c r="AG2034" s="11">
        <v>0</v>
      </c>
      <c r="AH2034" s="11">
        <v>182314.86</v>
      </c>
      <c r="AI2034" s="11">
        <v>280.40123456790212</v>
      </c>
      <c r="AJ2034" s="11">
        <v>791627.97604938282</v>
      </c>
      <c r="AK2034" s="11">
        <v>3364.8148148148139</v>
      </c>
      <c r="AL2034" s="13">
        <v>5.3889814947726267E-3</v>
      </c>
      <c r="AM2034" s="7">
        <v>4727</v>
      </c>
      <c r="AN2034" s="7" t="s">
        <v>291</v>
      </c>
      <c r="AO2034" s="9">
        <v>46053</v>
      </c>
      <c r="AP2034" s="9">
        <v>46022</v>
      </c>
      <c r="AQ2034" s="7">
        <v>31</v>
      </c>
      <c r="AR2034" s="7">
        <v>396</v>
      </c>
      <c r="AS2034" s="15">
        <v>0.94541395640150083</v>
      </c>
      <c r="AT2034" s="11">
        <v>35.895486334956047</v>
      </c>
      <c r="AU2034" s="11">
        <v>35.895486334956047</v>
      </c>
      <c r="AV2034" s="11">
        <v>0.15257376931978001</v>
      </c>
      <c r="AW2034" s="11">
        <v>0.15257376931978001</v>
      </c>
      <c r="AX2034" s="11">
        <v>35.742912565636267</v>
      </c>
      <c r="AY2034" s="11">
        <v>35.742912565636267</v>
      </c>
      <c r="AZ2034" s="13">
        <v>6.2039782933991372E-3</v>
      </c>
      <c r="BA2034" s="11">
        <v>41.324101459448173</v>
      </c>
      <c r="BB2034" s="11">
        <v>41.324101459448173</v>
      </c>
      <c r="BC2034" s="18">
        <v>41.324101459448165</v>
      </c>
      <c r="BD2034" s="20">
        <f t="shared" si="0"/>
        <v>0</v>
      </c>
      <c r="BF2034" s="11">
        <v>0.17564809861013261</v>
      </c>
      <c r="BG2034" s="11">
        <v>0.17564809861013261</v>
      </c>
      <c r="BH2034" s="11">
        <v>41.14845336083804</v>
      </c>
      <c r="BI2034" s="11">
        <v>41.14845336083804</v>
      </c>
      <c r="BJ2034" s="11">
        <v>41.14845336083804</v>
      </c>
      <c r="BK2034" s="11">
        <v>0.17564809861013261</v>
      </c>
      <c r="BL2034" s="11">
        <v>41.324101459448173</v>
      </c>
    </row>
    <row r="2035" spans="1:64" x14ac:dyDescent="0.25">
      <c r="A2035" s="7">
        <v>501162</v>
      </c>
      <c r="B2035" s="7" t="s">
        <v>219</v>
      </c>
      <c r="C2035" s="9">
        <v>45561</v>
      </c>
      <c r="D2035" s="9">
        <v>48117</v>
      </c>
      <c r="E2035" s="9">
        <v>48117</v>
      </c>
      <c r="F2035" s="7" t="s">
        <v>237</v>
      </c>
      <c r="G2035" s="11">
        <v>970297.62000000011</v>
      </c>
      <c r="H2035" s="11">
        <v>9722.56</v>
      </c>
      <c r="I2035" s="11" t="s">
        <v>239</v>
      </c>
      <c r="J2035" s="11">
        <v>4301.66</v>
      </c>
      <c r="K2035" s="11" t="s">
        <v>239</v>
      </c>
      <c r="L2035" s="11">
        <v>22712.5</v>
      </c>
      <c r="M2035" s="13">
        <v>5.3100000000000001E-2</v>
      </c>
      <c r="N2035" s="13" t="s">
        <v>244</v>
      </c>
      <c r="O2035" s="13" t="s">
        <v>259</v>
      </c>
      <c r="P2035" s="13">
        <v>8.8999999999999999E-3</v>
      </c>
      <c r="Q2035" s="7" t="s">
        <v>260</v>
      </c>
      <c r="R2035" s="7" t="s">
        <v>262</v>
      </c>
      <c r="S2035" s="7">
        <v>17</v>
      </c>
      <c r="T2035" s="7" t="s">
        <v>268</v>
      </c>
      <c r="U2035" s="7" t="s">
        <v>269</v>
      </c>
      <c r="V2035" s="7">
        <v>1</v>
      </c>
      <c r="W2035" s="9">
        <v>45657</v>
      </c>
      <c r="X2035" s="7">
        <v>81</v>
      </c>
      <c r="Y2035" s="7">
        <v>14</v>
      </c>
      <c r="Z2035" s="11">
        <v>9722.56</v>
      </c>
      <c r="AA2035" s="11">
        <v>136115.84</v>
      </c>
      <c r="AB2035" s="11">
        <v>4301.66</v>
      </c>
      <c r="AC2035" s="11">
        <v>60223.24</v>
      </c>
      <c r="AD2035" s="11">
        <v>280.40123456790121</v>
      </c>
      <c r="AE2035" s="11">
        <v>3925.6172839506171</v>
      </c>
      <c r="AF2035" s="11">
        <v>14024.22</v>
      </c>
      <c r="AG2035" s="11">
        <v>0</v>
      </c>
      <c r="AH2035" s="11">
        <v>196339.08</v>
      </c>
      <c r="AI2035" s="11">
        <v>280.40123456790212</v>
      </c>
      <c r="AJ2035" s="11">
        <v>777884.15728395071</v>
      </c>
      <c r="AK2035" s="11">
        <v>3645.216049382715</v>
      </c>
      <c r="AL2035" s="13">
        <v>5.3599403732217388E-3</v>
      </c>
      <c r="AM2035" s="7">
        <v>4728</v>
      </c>
      <c r="AN2035" s="7" t="s">
        <v>292</v>
      </c>
      <c r="AO2035" s="9">
        <v>46081</v>
      </c>
      <c r="AP2035" s="9">
        <v>46053</v>
      </c>
      <c r="AQ2035" s="7">
        <v>28</v>
      </c>
      <c r="AR2035" s="7">
        <v>424</v>
      </c>
      <c r="AS2035" s="15">
        <v>0.94166908516380654</v>
      </c>
      <c r="AT2035" s="11">
        <v>34.943242684273088</v>
      </c>
      <c r="AU2035" s="11">
        <v>34.943242684273088</v>
      </c>
      <c r="AV2035" s="11">
        <v>0.16374632116809071</v>
      </c>
      <c r="AW2035" s="11">
        <v>0.16374632116809071</v>
      </c>
      <c r="AX2035" s="11">
        <v>34.779496363104997</v>
      </c>
      <c r="AY2035" s="11">
        <v>34.779496363104997</v>
      </c>
      <c r="AZ2035" s="13">
        <v>6.1654889467341878E-3</v>
      </c>
      <c r="BA2035" s="11">
        <v>40.194883064238013</v>
      </c>
      <c r="BB2035" s="11">
        <v>40.194883064238013</v>
      </c>
      <c r="BC2035" s="18">
        <v>40.194883064237999</v>
      </c>
      <c r="BD2035" s="20">
        <f t="shared" si="0"/>
        <v>0</v>
      </c>
      <c r="BF2035" s="11">
        <v>0.18835585154530671</v>
      </c>
      <c r="BG2035" s="11">
        <v>0.18835585154530671</v>
      </c>
      <c r="BH2035" s="11">
        <v>40.006527212692703</v>
      </c>
      <c r="BI2035" s="11">
        <v>40.006527212692703</v>
      </c>
      <c r="BJ2035" s="11">
        <v>40.006527212692703</v>
      </c>
      <c r="BK2035" s="11">
        <v>0.18835585154530671</v>
      </c>
      <c r="BL2035" s="11">
        <v>40.194883064238013</v>
      </c>
    </row>
    <row r="2036" spans="1:64" x14ac:dyDescent="0.25">
      <c r="A2036" s="7">
        <v>501162</v>
      </c>
      <c r="B2036" s="7" t="s">
        <v>219</v>
      </c>
      <c r="C2036" s="9">
        <v>45561</v>
      </c>
      <c r="D2036" s="9">
        <v>48117</v>
      </c>
      <c r="E2036" s="9">
        <v>48117</v>
      </c>
      <c r="F2036" s="7" t="s">
        <v>237</v>
      </c>
      <c r="G2036" s="11">
        <v>970297.62000000011</v>
      </c>
      <c r="H2036" s="11">
        <v>9722.56</v>
      </c>
      <c r="I2036" s="11" t="s">
        <v>239</v>
      </c>
      <c r="J2036" s="11">
        <v>4301.66</v>
      </c>
      <c r="K2036" s="11" t="s">
        <v>239</v>
      </c>
      <c r="L2036" s="11">
        <v>22712.5</v>
      </c>
      <c r="M2036" s="13">
        <v>5.3100000000000001E-2</v>
      </c>
      <c r="N2036" s="13" t="s">
        <v>244</v>
      </c>
      <c r="O2036" s="13" t="s">
        <v>259</v>
      </c>
      <c r="P2036" s="13">
        <v>8.8999999999999999E-3</v>
      </c>
      <c r="Q2036" s="7" t="s">
        <v>260</v>
      </c>
      <c r="R2036" s="7" t="s">
        <v>262</v>
      </c>
      <c r="S2036" s="7">
        <v>17</v>
      </c>
      <c r="T2036" s="7" t="s">
        <v>268</v>
      </c>
      <c r="U2036" s="7" t="s">
        <v>269</v>
      </c>
      <c r="V2036" s="7">
        <v>1</v>
      </c>
      <c r="W2036" s="9">
        <v>45657</v>
      </c>
      <c r="X2036" s="7">
        <v>81</v>
      </c>
      <c r="Y2036" s="7">
        <v>15</v>
      </c>
      <c r="Z2036" s="11">
        <v>9722.56</v>
      </c>
      <c r="AA2036" s="11">
        <v>145838.39999999999</v>
      </c>
      <c r="AB2036" s="11">
        <v>4301.66</v>
      </c>
      <c r="AC2036" s="11">
        <v>64524.899999999987</v>
      </c>
      <c r="AD2036" s="11">
        <v>280.40123456790121</v>
      </c>
      <c r="AE2036" s="11">
        <v>4206.0185185185182</v>
      </c>
      <c r="AF2036" s="11">
        <v>14024.22</v>
      </c>
      <c r="AG2036" s="11">
        <v>0</v>
      </c>
      <c r="AH2036" s="11">
        <v>210363.3</v>
      </c>
      <c r="AI2036" s="11">
        <v>280.40123456790212</v>
      </c>
      <c r="AJ2036" s="11">
        <v>764140.33851851861</v>
      </c>
      <c r="AK2036" s="11">
        <v>3925.6172839506162</v>
      </c>
      <c r="AL2036" s="13">
        <v>5.3310557537372683E-3</v>
      </c>
      <c r="AM2036" s="7">
        <v>4729</v>
      </c>
      <c r="AN2036" s="7" t="s">
        <v>293</v>
      </c>
      <c r="AO2036" s="9">
        <v>46112</v>
      </c>
      <c r="AP2036" s="9">
        <v>46081</v>
      </c>
      <c r="AQ2036" s="7">
        <v>31</v>
      </c>
      <c r="AR2036" s="7">
        <v>455</v>
      </c>
      <c r="AS2036" s="15">
        <v>0.9375402781928005</v>
      </c>
      <c r="AT2036" s="11">
        <v>33.991183995597368</v>
      </c>
      <c r="AU2036" s="11">
        <v>33.991183995597368</v>
      </c>
      <c r="AV2036" s="11">
        <v>0.17462287052370931</v>
      </c>
      <c r="AW2036" s="11">
        <v>0.17462287052370931</v>
      </c>
      <c r="AX2036" s="11">
        <v>33.816561125073669</v>
      </c>
      <c r="AY2036" s="11">
        <v>33.816561125073669</v>
      </c>
      <c r="AZ2036" s="13">
        <v>6.1272383871404656E-3</v>
      </c>
      <c r="BA2036" s="11">
        <v>39.067700099773361</v>
      </c>
      <c r="BB2036" s="11">
        <v>39.067700099773361</v>
      </c>
      <c r="BC2036" s="18">
        <v>39.067700099773354</v>
      </c>
      <c r="BD2036" s="20">
        <f t="shared" si="0"/>
        <v>0</v>
      </c>
      <c r="BF2036" s="11">
        <v>0.2007024508785997</v>
      </c>
      <c r="BG2036" s="11">
        <v>0.2007024508785997</v>
      </c>
      <c r="BH2036" s="11">
        <v>38.86699764889476</v>
      </c>
      <c r="BI2036" s="11">
        <v>38.86699764889476</v>
      </c>
      <c r="BJ2036" s="11">
        <v>38.86699764889476</v>
      </c>
      <c r="BK2036" s="11">
        <v>0.2007024508785997</v>
      </c>
      <c r="BL2036" s="11">
        <v>39.067700099773361</v>
      </c>
    </row>
    <row r="2037" spans="1:64" x14ac:dyDescent="0.25">
      <c r="A2037" s="7">
        <v>501162</v>
      </c>
      <c r="B2037" s="7" t="s">
        <v>219</v>
      </c>
      <c r="C2037" s="9">
        <v>45561</v>
      </c>
      <c r="D2037" s="9">
        <v>48117</v>
      </c>
      <c r="E2037" s="9">
        <v>48117</v>
      </c>
      <c r="F2037" s="7" t="s">
        <v>237</v>
      </c>
      <c r="G2037" s="11">
        <v>970297.62000000011</v>
      </c>
      <c r="H2037" s="11">
        <v>9722.56</v>
      </c>
      <c r="I2037" s="11" t="s">
        <v>239</v>
      </c>
      <c r="J2037" s="11">
        <v>4301.66</v>
      </c>
      <c r="K2037" s="11" t="s">
        <v>239</v>
      </c>
      <c r="L2037" s="11">
        <v>22712.5</v>
      </c>
      <c r="M2037" s="13">
        <v>5.3100000000000001E-2</v>
      </c>
      <c r="N2037" s="13" t="s">
        <v>244</v>
      </c>
      <c r="O2037" s="13" t="s">
        <v>259</v>
      </c>
      <c r="P2037" s="13">
        <v>8.8999999999999999E-3</v>
      </c>
      <c r="Q2037" s="7" t="s">
        <v>260</v>
      </c>
      <c r="R2037" s="7" t="s">
        <v>262</v>
      </c>
      <c r="S2037" s="7">
        <v>17</v>
      </c>
      <c r="T2037" s="7" t="s">
        <v>268</v>
      </c>
      <c r="U2037" s="7" t="s">
        <v>269</v>
      </c>
      <c r="V2037" s="7">
        <v>1</v>
      </c>
      <c r="W2037" s="9">
        <v>45657</v>
      </c>
      <c r="X2037" s="7">
        <v>81</v>
      </c>
      <c r="Y2037" s="7">
        <v>16</v>
      </c>
      <c r="Z2037" s="11">
        <v>9722.56</v>
      </c>
      <c r="AA2037" s="11">
        <v>155560.95999999999</v>
      </c>
      <c r="AB2037" s="11">
        <v>4301.66</v>
      </c>
      <c r="AC2037" s="11">
        <v>68826.559999999998</v>
      </c>
      <c r="AD2037" s="11">
        <v>280.40123456790121</v>
      </c>
      <c r="AE2037" s="11">
        <v>4486.4197530864194</v>
      </c>
      <c r="AF2037" s="11">
        <v>14024.22</v>
      </c>
      <c r="AG2037" s="11">
        <v>0</v>
      </c>
      <c r="AH2037" s="11">
        <v>224387.52</v>
      </c>
      <c r="AI2037" s="11">
        <v>280.40123456790212</v>
      </c>
      <c r="AJ2037" s="11">
        <v>750396.51975308661</v>
      </c>
      <c r="AK2037" s="11">
        <v>4206.0185185185173</v>
      </c>
      <c r="AL2037" s="13">
        <v>5.3023267929327433E-3</v>
      </c>
      <c r="AM2037" s="7">
        <v>4730</v>
      </c>
      <c r="AN2037" s="7" t="s">
        <v>294</v>
      </c>
      <c r="AO2037" s="9">
        <v>46142</v>
      </c>
      <c r="AP2037" s="9">
        <v>46112</v>
      </c>
      <c r="AQ2037" s="7">
        <v>30</v>
      </c>
      <c r="AR2037" s="7">
        <v>485</v>
      </c>
      <c r="AS2037" s="15">
        <v>0.93356189583589422</v>
      </c>
      <c r="AT2037" s="11">
        <v>33.059054294854818</v>
      </c>
      <c r="AU2037" s="11">
        <v>33.059054294854818</v>
      </c>
      <c r="AV2037" s="11">
        <v>0.1852980269879464</v>
      </c>
      <c r="AW2037" s="11">
        <v>0.1852980269879464</v>
      </c>
      <c r="AX2037" s="11">
        <v>32.873756267866881</v>
      </c>
      <c r="AY2037" s="11">
        <v>32.873756267866881</v>
      </c>
      <c r="AZ2037" s="13">
        <v>6.0892251331881031E-3</v>
      </c>
      <c r="BA2037" s="11">
        <v>37.965223976758672</v>
      </c>
      <c r="BB2037" s="11">
        <v>37.965223976758672</v>
      </c>
      <c r="BC2037" s="18">
        <v>37.965223976758658</v>
      </c>
      <c r="BD2037" s="20">
        <f t="shared" si="0"/>
        <v>0</v>
      </c>
      <c r="BF2037" s="11">
        <v>0.21279740897318219</v>
      </c>
      <c r="BG2037" s="11">
        <v>0.21279740897318219</v>
      </c>
      <c r="BH2037" s="11">
        <v>37.752426567785491</v>
      </c>
      <c r="BI2037" s="11">
        <v>37.752426567785491</v>
      </c>
      <c r="BJ2037" s="11">
        <v>37.752426567785491</v>
      </c>
      <c r="BK2037" s="11">
        <v>0.21279740897318219</v>
      </c>
      <c r="BL2037" s="11">
        <v>37.965223976758672</v>
      </c>
    </row>
    <row r="2038" spans="1:64" x14ac:dyDescent="0.25">
      <c r="A2038" s="7">
        <v>501162</v>
      </c>
      <c r="B2038" s="7" t="s">
        <v>219</v>
      </c>
      <c r="C2038" s="9">
        <v>45561</v>
      </c>
      <c r="D2038" s="9">
        <v>48117</v>
      </c>
      <c r="E2038" s="9">
        <v>48117</v>
      </c>
      <c r="F2038" s="7" t="s">
        <v>237</v>
      </c>
      <c r="G2038" s="11">
        <v>970297.62000000011</v>
      </c>
      <c r="H2038" s="11">
        <v>9722.56</v>
      </c>
      <c r="I2038" s="11" t="s">
        <v>239</v>
      </c>
      <c r="J2038" s="11">
        <v>4301.66</v>
      </c>
      <c r="K2038" s="11" t="s">
        <v>239</v>
      </c>
      <c r="L2038" s="11">
        <v>22712.5</v>
      </c>
      <c r="M2038" s="13">
        <v>5.3100000000000001E-2</v>
      </c>
      <c r="N2038" s="13" t="s">
        <v>244</v>
      </c>
      <c r="O2038" s="13" t="s">
        <v>259</v>
      </c>
      <c r="P2038" s="13">
        <v>8.8999999999999999E-3</v>
      </c>
      <c r="Q2038" s="7" t="s">
        <v>260</v>
      </c>
      <c r="R2038" s="7" t="s">
        <v>262</v>
      </c>
      <c r="S2038" s="7">
        <v>17</v>
      </c>
      <c r="T2038" s="7" t="s">
        <v>268</v>
      </c>
      <c r="U2038" s="7" t="s">
        <v>269</v>
      </c>
      <c r="V2038" s="7">
        <v>1</v>
      </c>
      <c r="W2038" s="9">
        <v>45657</v>
      </c>
      <c r="X2038" s="7">
        <v>81</v>
      </c>
      <c r="Y2038" s="7">
        <v>17</v>
      </c>
      <c r="Z2038" s="11">
        <v>9722.56</v>
      </c>
      <c r="AA2038" s="11">
        <v>165283.51999999999</v>
      </c>
      <c r="AB2038" s="11">
        <v>4301.66</v>
      </c>
      <c r="AC2038" s="11">
        <v>73128.22</v>
      </c>
      <c r="AD2038" s="11">
        <v>280.40123456790121</v>
      </c>
      <c r="AE2038" s="11">
        <v>4766.8209876543206</v>
      </c>
      <c r="AF2038" s="11">
        <v>14024.22</v>
      </c>
      <c r="AG2038" s="11">
        <v>0</v>
      </c>
      <c r="AH2038" s="11">
        <v>238411.74</v>
      </c>
      <c r="AI2038" s="11">
        <v>280.40123456790212</v>
      </c>
      <c r="AJ2038" s="11">
        <v>736652.70098765451</v>
      </c>
      <c r="AK2038" s="11">
        <v>4486.4197530864176</v>
      </c>
      <c r="AL2038" s="13">
        <v>5.2737526519665012E-3</v>
      </c>
      <c r="AM2038" s="7">
        <v>4731</v>
      </c>
      <c r="AN2038" s="7" t="s">
        <v>295</v>
      </c>
      <c r="AO2038" s="9">
        <v>46173</v>
      </c>
      <c r="AP2038" s="9">
        <v>46142</v>
      </c>
      <c r="AQ2038" s="7">
        <v>31</v>
      </c>
      <c r="AR2038" s="7">
        <v>516</v>
      </c>
      <c r="AS2038" s="15">
        <v>0.92946863534330604</v>
      </c>
      <c r="AT2038" s="11">
        <v>32.137144697527027</v>
      </c>
      <c r="AU2038" s="11">
        <v>32.137144697527027</v>
      </c>
      <c r="AV2038" s="11">
        <v>0.1957241459720081</v>
      </c>
      <c r="AW2038" s="11">
        <v>0.1957241459720081</v>
      </c>
      <c r="AX2038" s="11">
        <v>31.94142055155503</v>
      </c>
      <c r="AY2038" s="11">
        <v>31.94142055155503</v>
      </c>
      <c r="AZ2038" s="13">
        <v>6.0514477126383248E-3</v>
      </c>
      <c r="BA2038" s="11">
        <v>36.876255601039539</v>
      </c>
      <c r="BB2038" s="11">
        <v>36.876255601039539</v>
      </c>
      <c r="BC2038" s="18">
        <v>36.876255601039524</v>
      </c>
      <c r="BD2038" s="20">
        <f t="shared" si="0"/>
        <v>0</v>
      </c>
      <c r="BF2038" s="11">
        <v>0.22458664894128999</v>
      </c>
      <c r="BG2038" s="11">
        <v>0.22458664894128999</v>
      </c>
      <c r="BH2038" s="11">
        <v>36.651668952098248</v>
      </c>
      <c r="BI2038" s="11">
        <v>36.651668952098248</v>
      </c>
      <c r="BJ2038" s="11">
        <v>36.651668952098248</v>
      </c>
      <c r="BK2038" s="11">
        <v>0.22458664894128999</v>
      </c>
      <c r="BL2038" s="11">
        <v>36.876255601039539</v>
      </c>
    </row>
    <row r="2039" spans="1:64" x14ac:dyDescent="0.25">
      <c r="A2039" s="7">
        <v>501162</v>
      </c>
      <c r="B2039" s="7" t="s">
        <v>219</v>
      </c>
      <c r="C2039" s="9">
        <v>45561</v>
      </c>
      <c r="D2039" s="9">
        <v>48117</v>
      </c>
      <c r="E2039" s="9">
        <v>48117</v>
      </c>
      <c r="F2039" s="7" t="s">
        <v>237</v>
      </c>
      <c r="G2039" s="11">
        <v>970297.62000000011</v>
      </c>
      <c r="H2039" s="11">
        <v>9722.56</v>
      </c>
      <c r="I2039" s="11" t="s">
        <v>239</v>
      </c>
      <c r="J2039" s="11">
        <v>4301.66</v>
      </c>
      <c r="K2039" s="11" t="s">
        <v>239</v>
      </c>
      <c r="L2039" s="11">
        <v>22712.5</v>
      </c>
      <c r="M2039" s="13">
        <v>5.3100000000000001E-2</v>
      </c>
      <c r="N2039" s="13" t="s">
        <v>244</v>
      </c>
      <c r="O2039" s="13" t="s">
        <v>259</v>
      </c>
      <c r="P2039" s="13">
        <v>8.8999999999999999E-3</v>
      </c>
      <c r="Q2039" s="7" t="s">
        <v>260</v>
      </c>
      <c r="R2039" s="7" t="s">
        <v>262</v>
      </c>
      <c r="S2039" s="7">
        <v>17</v>
      </c>
      <c r="T2039" s="7" t="s">
        <v>268</v>
      </c>
      <c r="U2039" s="7" t="s">
        <v>269</v>
      </c>
      <c r="V2039" s="7">
        <v>1</v>
      </c>
      <c r="W2039" s="9">
        <v>45657</v>
      </c>
      <c r="X2039" s="7">
        <v>81</v>
      </c>
      <c r="Y2039" s="7">
        <v>18</v>
      </c>
      <c r="Z2039" s="11">
        <v>9722.56</v>
      </c>
      <c r="AA2039" s="11">
        <v>175006.07999999999</v>
      </c>
      <c r="AB2039" s="11">
        <v>4301.66</v>
      </c>
      <c r="AC2039" s="11">
        <v>77429.88</v>
      </c>
      <c r="AD2039" s="11">
        <v>280.40123456790121</v>
      </c>
      <c r="AE2039" s="11">
        <v>5047.2222222222217</v>
      </c>
      <c r="AF2039" s="11">
        <v>14024.22</v>
      </c>
      <c r="AG2039" s="11">
        <v>0</v>
      </c>
      <c r="AH2039" s="11">
        <v>252435.96</v>
      </c>
      <c r="AI2039" s="11">
        <v>280.40123456790212</v>
      </c>
      <c r="AJ2039" s="11">
        <v>722908.8822222224</v>
      </c>
      <c r="AK2039" s="11">
        <v>4766.8209876543197</v>
      </c>
      <c r="AL2039" s="13">
        <v>5.2453324965170411E-3</v>
      </c>
      <c r="AM2039" s="7">
        <v>4732</v>
      </c>
      <c r="AN2039" s="7" t="s">
        <v>296</v>
      </c>
      <c r="AO2039" s="9">
        <v>46203</v>
      </c>
      <c r="AP2039" s="9">
        <v>46173</v>
      </c>
      <c r="AQ2039" s="7">
        <v>30</v>
      </c>
      <c r="AR2039" s="7">
        <v>546</v>
      </c>
      <c r="AS2039" s="15">
        <v>0.92552450440177947</v>
      </c>
      <c r="AT2039" s="11">
        <v>31.234496688555851</v>
      </c>
      <c r="AU2039" s="11">
        <v>31.234496688555851</v>
      </c>
      <c r="AV2039" s="11">
        <v>0.20595853504544259</v>
      </c>
      <c r="AW2039" s="11">
        <v>0.20595853504544259</v>
      </c>
      <c r="AX2039" s="11">
        <v>31.0285381535104</v>
      </c>
      <c r="AY2039" s="11">
        <v>31.0285381535104</v>
      </c>
      <c r="AZ2039" s="13">
        <v>6.0139046623853831E-3</v>
      </c>
      <c r="BA2039" s="11">
        <v>35.811130254811403</v>
      </c>
      <c r="BB2039" s="11">
        <v>35.811130254811403</v>
      </c>
      <c r="BC2039" s="18">
        <v>35.811130254811388</v>
      </c>
      <c r="BD2039" s="20">
        <f t="shared" si="0"/>
        <v>0</v>
      </c>
      <c r="BF2039" s="11">
        <v>0.23613660239656969</v>
      </c>
      <c r="BG2039" s="11">
        <v>0.23613660239656969</v>
      </c>
      <c r="BH2039" s="11">
        <v>35.574993652414832</v>
      </c>
      <c r="BI2039" s="11">
        <v>35.574993652414832</v>
      </c>
      <c r="BJ2039" s="11">
        <v>35.574993652414832</v>
      </c>
      <c r="BK2039" s="11">
        <v>0.23613660239656969</v>
      </c>
      <c r="BL2039" s="11">
        <v>35.811130254811403</v>
      </c>
    </row>
    <row r="2040" spans="1:64" x14ac:dyDescent="0.25">
      <c r="A2040" s="7">
        <v>501162</v>
      </c>
      <c r="B2040" s="7" t="s">
        <v>219</v>
      </c>
      <c r="C2040" s="9">
        <v>45561</v>
      </c>
      <c r="D2040" s="9">
        <v>48117</v>
      </c>
      <c r="E2040" s="9">
        <v>48117</v>
      </c>
      <c r="F2040" s="7" t="s">
        <v>237</v>
      </c>
      <c r="G2040" s="11">
        <v>970297.62000000011</v>
      </c>
      <c r="H2040" s="11">
        <v>9722.56</v>
      </c>
      <c r="I2040" s="11" t="s">
        <v>239</v>
      </c>
      <c r="J2040" s="11">
        <v>4301.66</v>
      </c>
      <c r="K2040" s="11" t="s">
        <v>239</v>
      </c>
      <c r="L2040" s="11">
        <v>22712.5</v>
      </c>
      <c r="M2040" s="13">
        <v>5.3100000000000001E-2</v>
      </c>
      <c r="N2040" s="13" t="s">
        <v>244</v>
      </c>
      <c r="O2040" s="13" t="s">
        <v>259</v>
      </c>
      <c r="P2040" s="13">
        <v>8.8999999999999999E-3</v>
      </c>
      <c r="Q2040" s="7" t="s">
        <v>260</v>
      </c>
      <c r="R2040" s="7" t="s">
        <v>262</v>
      </c>
      <c r="S2040" s="7">
        <v>17</v>
      </c>
      <c r="T2040" s="7" t="s">
        <v>268</v>
      </c>
      <c r="U2040" s="7" t="s">
        <v>269</v>
      </c>
      <c r="V2040" s="7">
        <v>1</v>
      </c>
      <c r="W2040" s="9">
        <v>45657</v>
      </c>
      <c r="X2040" s="7">
        <v>81</v>
      </c>
      <c r="Y2040" s="7">
        <v>19</v>
      </c>
      <c r="Z2040" s="11">
        <v>9722.56</v>
      </c>
      <c r="AA2040" s="11">
        <v>184728.64</v>
      </c>
      <c r="AB2040" s="11">
        <v>4301.66</v>
      </c>
      <c r="AC2040" s="11">
        <v>81731.539999999994</v>
      </c>
      <c r="AD2040" s="11">
        <v>280.40123456790121</v>
      </c>
      <c r="AE2040" s="11">
        <v>5327.6234567901229</v>
      </c>
      <c r="AF2040" s="11">
        <v>14024.22</v>
      </c>
      <c r="AG2040" s="11">
        <v>0</v>
      </c>
      <c r="AH2040" s="11">
        <v>266460.18</v>
      </c>
      <c r="AI2040" s="11">
        <v>280.40123456790212</v>
      </c>
      <c r="AJ2040" s="11">
        <v>709165.06345679029</v>
      </c>
      <c r="AK2040" s="11">
        <v>5047.2222222222208</v>
      </c>
      <c r="AL2040" s="13">
        <v>5.2170654967592664E-3</v>
      </c>
      <c r="AM2040" s="7">
        <v>4733</v>
      </c>
      <c r="AN2040" s="7" t="s">
        <v>271</v>
      </c>
      <c r="AO2040" s="9">
        <v>46234</v>
      </c>
      <c r="AP2040" s="9">
        <v>46203</v>
      </c>
      <c r="AQ2040" s="7">
        <v>31</v>
      </c>
      <c r="AR2040" s="7">
        <v>577</v>
      </c>
      <c r="AS2040" s="15">
        <v>0.92146648435438006</v>
      </c>
      <c r="AT2040" s="11">
        <v>30.341927867347049</v>
      </c>
      <c r="AU2040" s="11">
        <v>30.341927867347049</v>
      </c>
      <c r="AV2040" s="11">
        <v>0.21594754238266101</v>
      </c>
      <c r="AW2040" s="11">
        <v>0.21594754238266101</v>
      </c>
      <c r="AX2040" s="11">
        <v>30.125980324964392</v>
      </c>
      <c r="AY2040" s="11">
        <v>30.125980324964392</v>
      </c>
      <c r="AZ2040" s="13">
        <v>5.9765945284013799E-3</v>
      </c>
      <c r="BA2040" s="11">
        <v>34.759272273997958</v>
      </c>
      <c r="BB2040" s="11">
        <v>34.759272273997958</v>
      </c>
      <c r="BC2040" s="18">
        <v>34.759272273997951</v>
      </c>
      <c r="BD2040" s="20">
        <f t="shared" si="0"/>
        <v>0</v>
      </c>
      <c r="BF2040" s="11">
        <v>0.24738637094505531</v>
      </c>
      <c r="BG2040" s="11">
        <v>0.24738637094505531</v>
      </c>
      <c r="BH2040" s="11">
        <v>34.511885903052907</v>
      </c>
      <c r="BI2040" s="11">
        <v>34.511885903052907</v>
      </c>
      <c r="BJ2040" s="11">
        <v>34.511885903052907</v>
      </c>
      <c r="BK2040" s="11">
        <v>0.24738637094505531</v>
      </c>
      <c r="BL2040" s="11">
        <v>34.759272273997958</v>
      </c>
    </row>
    <row r="2041" spans="1:64" x14ac:dyDescent="0.25">
      <c r="A2041" s="7">
        <v>501162</v>
      </c>
      <c r="B2041" s="7" t="s">
        <v>219</v>
      </c>
      <c r="C2041" s="9">
        <v>45561</v>
      </c>
      <c r="D2041" s="9">
        <v>48117</v>
      </c>
      <c r="E2041" s="9">
        <v>48117</v>
      </c>
      <c r="F2041" s="7" t="s">
        <v>237</v>
      </c>
      <c r="G2041" s="11">
        <v>970297.62000000011</v>
      </c>
      <c r="H2041" s="11">
        <v>9722.56</v>
      </c>
      <c r="I2041" s="11" t="s">
        <v>239</v>
      </c>
      <c r="J2041" s="11">
        <v>4301.66</v>
      </c>
      <c r="K2041" s="11" t="s">
        <v>239</v>
      </c>
      <c r="L2041" s="11">
        <v>22712.5</v>
      </c>
      <c r="M2041" s="13">
        <v>5.3100000000000001E-2</v>
      </c>
      <c r="N2041" s="13" t="s">
        <v>244</v>
      </c>
      <c r="O2041" s="13" t="s">
        <v>259</v>
      </c>
      <c r="P2041" s="13">
        <v>8.8999999999999999E-3</v>
      </c>
      <c r="Q2041" s="7" t="s">
        <v>260</v>
      </c>
      <c r="R2041" s="7" t="s">
        <v>262</v>
      </c>
      <c r="S2041" s="7">
        <v>17</v>
      </c>
      <c r="T2041" s="7" t="s">
        <v>268</v>
      </c>
      <c r="U2041" s="7" t="s">
        <v>269</v>
      </c>
      <c r="V2041" s="7">
        <v>1</v>
      </c>
      <c r="W2041" s="9">
        <v>45657</v>
      </c>
      <c r="X2041" s="7">
        <v>81</v>
      </c>
      <c r="Y2041" s="7">
        <v>20</v>
      </c>
      <c r="Z2041" s="11">
        <v>9722.56</v>
      </c>
      <c r="AA2041" s="11">
        <v>194451.20000000001</v>
      </c>
      <c r="AB2041" s="11">
        <v>4301.66</v>
      </c>
      <c r="AC2041" s="11">
        <v>86033.2</v>
      </c>
      <c r="AD2041" s="11">
        <v>280.40123456790121</v>
      </c>
      <c r="AE2041" s="11">
        <v>5608.024691358024</v>
      </c>
      <c r="AF2041" s="11">
        <v>14024.22</v>
      </c>
      <c r="AG2041" s="11">
        <v>0</v>
      </c>
      <c r="AH2041" s="11">
        <v>280484.40000000002</v>
      </c>
      <c r="AI2041" s="11">
        <v>280.40123456790212</v>
      </c>
      <c r="AJ2041" s="11">
        <v>695421.24469135818</v>
      </c>
      <c r="AK2041" s="11">
        <v>5327.623456790122</v>
      </c>
      <c r="AL2041" s="13">
        <v>5.1889508273402773E-3</v>
      </c>
      <c r="AM2041" s="7">
        <v>4734</v>
      </c>
      <c r="AN2041" s="7" t="s">
        <v>272</v>
      </c>
      <c r="AO2041" s="9">
        <v>46265</v>
      </c>
      <c r="AP2041" s="9">
        <v>46234</v>
      </c>
      <c r="AQ2041" s="7">
        <v>31</v>
      </c>
      <c r="AR2041" s="7">
        <v>608</v>
      </c>
      <c r="AS2041" s="15">
        <v>0.91742625694955993</v>
      </c>
      <c r="AT2041" s="11">
        <v>29.463794809647879</v>
      </c>
      <c r="AU2041" s="11">
        <v>29.463794809647879</v>
      </c>
      <c r="AV2041" s="11">
        <v>0.22572218716671269</v>
      </c>
      <c r="AW2041" s="11">
        <v>0.22572218716671269</v>
      </c>
      <c r="AX2041" s="11">
        <v>29.23807262248117</v>
      </c>
      <c r="AY2041" s="11">
        <v>29.23807262248117</v>
      </c>
      <c r="AZ2041" s="13">
        <v>5.9395158656786462E-3</v>
      </c>
      <c r="BA2041" s="11">
        <v>33.725637909870997</v>
      </c>
      <c r="BB2041" s="11">
        <v>33.725637909870997</v>
      </c>
      <c r="BC2041" s="18">
        <v>33.725637909870976</v>
      </c>
      <c r="BD2041" s="20">
        <f t="shared" si="0"/>
        <v>0</v>
      </c>
      <c r="BF2041" s="11">
        <v>0.25837217513189908</v>
      </c>
      <c r="BG2041" s="11">
        <v>0.25837217513189908</v>
      </c>
      <c r="BH2041" s="11">
        <v>33.467265734739101</v>
      </c>
      <c r="BI2041" s="11">
        <v>33.467265734739101</v>
      </c>
      <c r="BJ2041" s="11">
        <v>33.467265734739101</v>
      </c>
      <c r="BK2041" s="11">
        <v>0.25837217513189908</v>
      </c>
      <c r="BL2041" s="11">
        <v>33.725637909870997</v>
      </c>
    </row>
    <row r="2042" spans="1:64" x14ac:dyDescent="0.25">
      <c r="A2042" s="7">
        <v>501162</v>
      </c>
      <c r="B2042" s="7" t="s">
        <v>219</v>
      </c>
      <c r="C2042" s="9">
        <v>45561</v>
      </c>
      <c r="D2042" s="9">
        <v>48117</v>
      </c>
      <c r="E2042" s="9">
        <v>48117</v>
      </c>
      <c r="F2042" s="7" t="s">
        <v>237</v>
      </c>
      <c r="G2042" s="11">
        <v>970297.62000000011</v>
      </c>
      <c r="H2042" s="11">
        <v>9722.56</v>
      </c>
      <c r="I2042" s="11" t="s">
        <v>239</v>
      </c>
      <c r="J2042" s="11">
        <v>4301.66</v>
      </c>
      <c r="K2042" s="11" t="s">
        <v>239</v>
      </c>
      <c r="L2042" s="11">
        <v>22712.5</v>
      </c>
      <c r="M2042" s="13">
        <v>5.3100000000000001E-2</v>
      </c>
      <c r="N2042" s="13" t="s">
        <v>244</v>
      </c>
      <c r="O2042" s="13" t="s">
        <v>259</v>
      </c>
      <c r="P2042" s="13">
        <v>8.8999999999999999E-3</v>
      </c>
      <c r="Q2042" s="7" t="s">
        <v>260</v>
      </c>
      <c r="R2042" s="7" t="s">
        <v>262</v>
      </c>
      <c r="S2042" s="7">
        <v>17</v>
      </c>
      <c r="T2042" s="7" t="s">
        <v>268</v>
      </c>
      <c r="U2042" s="7" t="s">
        <v>269</v>
      </c>
      <c r="V2042" s="7">
        <v>1</v>
      </c>
      <c r="W2042" s="9">
        <v>45657</v>
      </c>
      <c r="X2042" s="7">
        <v>81</v>
      </c>
      <c r="Y2042" s="7">
        <v>21</v>
      </c>
      <c r="Z2042" s="11">
        <v>9722.56</v>
      </c>
      <c r="AA2042" s="11">
        <v>204173.76</v>
      </c>
      <c r="AB2042" s="11">
        <v>4301.66</v>
      </c>
      <c r="AC2042" s="11">
        <v>90334.86</v>
      </c>
      <c r="AD2042" s="11">
        <v>280.40123456790121</v>
      </c>
      <c r="AE2042" s="11">
        <v>5888.4259259259252</v>
      </c>
      <c r="AF2042" s="11">
        <v>14024.22</v>
      </c>
      <c r="AG2042" s="11">
        <v>0</v>
      </c>
      <c r="AH2042" s="11">
        <v>294508.62</v>
      </c>
      <c r="AI2042" s="11">
        <v>280.40123456790212</v>
      </c>
      <c r="AJ2042" s="11">
        <v>681677.42592592607</v>
      </c>
      <c r="AK2042" s="11">
        <v>5608.0246913580231</v>
      </c>
      <c r="AL2042" s="13">
        <v>5.1609876673545108E-3</v>
      </c>
      <c r="AM2042" s="7">
        <v>4735</v>
      </c>
      <c r="AN2042" s="7" t="s">
        <v>273</v>
      </c>
      <c r="AO2042" s="9">
        <v>46295</v>
      </c>
      <c r="AP2042" s="9">
        <v>46265</v>
      </c>
      <c r="AQ2042" s="7">
        <v>30</v>
      </c>
      <c r="AR2042" s="7">
        <v>638</v>
      </c>
      <c r="AS2042" s="15">
        <v>0.91353322694401584</v>
      </c>
      <c r="AT2042" s="11">
        <v>28.603955148688701</v>
      </c>
      <c r="AU2042" s="11">
        <v>28.603955148688701</v>
      </c>
      <c r="AV2042" s="11">
        <v>0.23531905362196151</v>
      </c>
      <c r="AW2042" s="11">
        <v>0.23531905362196151</v>
      </c>
      <c r="AX2042" s="11">
        <v>28.368636095066741</v>
      </c>
      <c r="AY2042" s="11">
        <v>28.368636095066741</v>
      </c>
      <c r="AZ2042" s="13">
        <v>5.9026672381747858E-3</v>
      </c>
      <c r="BA2042" s="11">
        <v>32.714596472758473</v>
      </c>
      <c r="BB2042" s="11">
        <v>32.714596472758473</v>
      </c>
      <c r="BC2042" s="18">
        <v>32.714596472758451</v>
      </c>
      <c r="BD2042" s="20">
        <f t="shared" si="0"/>
        <v>0</v>
      </c>
      <c r="BF2042" s="11">
        <v>0.26913648275479141</v>
      </c>
      <c r="BG2042" s="11">
        <v>0.26913648275479141</v>
      </c>
      <c r="BH2042" s="11">
        <v>32.445459990003677</v>
      </c>
      <c r="BI2042" s="11">
        <v>32.445459990003677</v>
      </c>
      <c r="BJ2042" s="11">
        <v>32.445459990003677</v>
      </c>
      <c r="BK2042" s="11">
        <v>0.26913648275479141</v>
      </c>
      <c r="BL2042" s="11">
        <v>32.714596472758473</v>
      </c>
    </row>
    <row r="2043" spans="1:64" x14ac:dyDescent="0.25">
      <c r="A2043" s="7">
        <v>501162</v>
      </c>
      <c r="B2043" s="7" t="s">
        <v>219</v>
      </c>
      <c r="C2043" s="9">
        <v>45561</v>
      </c>
      <c r="D2043" s="9">
        <v>48117</v>
      </c>
      <c r="E2043" s="9">
        <v>48117</v>
      </c>
      <c r="F2043" s="7" t="s">
        <v>237</v>
      </c>
      <c r="G2043" s="11">
        <v>970297.62000000011</v>
      </c>
      <c r="H2043" s="11">
        <v>9722.56</v>
      </c>
      <c r="I2043" s="11" t="s">
        <v>239</v>
      </c>
      <c r="J2043" s="11">
        <v>4301.66</v>
      </c>
      <c r="K2043" s="11" t="s">
        <v>239</v>
      </c>
      <c r="L2043" s="11">
        <v>22712.5</v>
      </c>
      <c r="M2043" s="13">
        <v>5.3100000000000001E-2</v>
      </c>
      <c r="N2043" s="13" t="s">
        <v>244</v>
      </c>
      <c r="O2043" s="13" t="s">
        <v>259</v>
      </c>
      <c r="P2043" s="13">
        <v>8.8999999999999999E-3</v>
      </c>
      <c r="Q2043" s="7" t="s">
        <v>260</v>
      </c>
      <c r="R2043" s="7" t="s">
        <v>262</v>
      </c>
      <c r="S2043" s="7">
        <v>17</v>
      </c>
      <c r="T2043" s="7" t="s">
        <v>268</v>
      </c>
      <c r="U2043" s="7" t="s">
        <v>269</v>
      </c>
      <c r="V2043" s="7">
        <v>1</v>
      </c>
      <c r="W2043" s="9">
        <v>45657</v>
      </c>
      <c r="X2043" s="7">
        <v>81</v>
      </c>
      <c r="Y2043" s="7">
        <v>22</v>
      </c>
      <c r="Z2043" s="11">
        <v>9722.56</v>
      </c>
      <c r="AA2043" s="11">
        <v>213896.32000000001</v>
      </c>
      <c r="AB2043" s="11">
        <v>4301.66</v>
      </c>
      <c r="AC2043" s="11">
        <v>94636.51999999999</v>
      </c>
      <c r="AD2043" s="11">
        <v>280.40123456790121</v>
      </c>
      <c r="AE2043" s="11">
        <v>6168.8271604938263</v>
      </c>
      <c r="AF2043" s="11">
        <v>14024.22</v>
      </c>
      <c r="AG2043" s="11">
        <v>0</v>
      </c>
      <c r="AH2043" s="11">
        <v>308532.84000000003</v>
      </c>
      <c r="AI2043" s="11">
        <v>280.40123456790212</v>
      </c>
      <c r="AJ2043" s="11">
        <v>667933.60716049396</v>
      </c>
      <c r="AK2043" s="11">
        <v>5888.4259259259243</v>
      </c>
      <c r="AL2043" s="13">
        <v>5.1331752003203057E-3</v>
      </c>
      <c r="AM2043" s="7">
        <v>4736</v>
      </c>
      <c r="AN2043" s="7" t="s">
        <v>274</v>
      </c>
      <c r="AO2043" s="9">
        <v>46326</v>
      </c>
      <c r="AP2043" s="9">
        <v>46295</v>
      </c>
      <c r="AQ2043" s="7">
        <v>31</v>
      </c>
      <c r="AR2043" s="7">
        <v>669</v>
      </c>
      <c r="AS2043" s="15">
        <v>0.9095277834022476</v>
      </c>
      <c r="AT2043" s="11">
        <v>27.753985667167349</v>
      </c>
      <c r="AU2043" s="11">
        <v>27.753985667167349</v>
      </c>
      <c r="AV2043" s="11">
        <v>0.24467594832528869</v>
      </c>
      <c r="AW2043" s="11">
        <v>0.24467594832528869</v>
      </c>
      <c r="AX2043" s="11">
        <v>27.509309718842061</v>
      </c>
      <c r="AY2043" s="11">
        <v>27.509309718842061</v>
      </c>
      <c r="AZ2043" s="13">
        <v>5.8660472187559431E-3</v>
      </c>
      <c r="BA2043" s="11">
        <v>31.7164686726688</v>
      </c>
      <c r="BB2043" s="11">
        <v>31.7164686726688</v>
      </c>
      <c r="BC2043" s="18">
        <v>31.716468672668782</v>
      </c>
      <c r="BD2043" s="20">
        <f t="shared" si="0"/>
        <v>0</v>
      </c>
      <c r="BF2043" s="11">
        <v>0.27960874315773848</v>
      </c>
      <c r="BG2043" s="11">
        <v>0.27960874315773848</v>
      </c>
      <c r="BH2043" s="11">
        <v>31.436859929511058</v>
      </c>
      <c r="BI2043" s="11">
        <v>31.436859929511058</v>
      </c>
      <c r="BJ2043" s="11">
        <v>31.436859929511058</v>
      </c>
      <c r="BK2043" s="11">
        <v>0.27960874315773848</v>
      </c>
      <c r="BL2043" s="11">
        <v>31.7164686726688</v>
      </c>
    </row>
    <row r="2044" spans="1:64" x14ac:dyDescent="0.25">
      <c r="A2044" s="7">
        <v>501162</v>
      </c>
      <c r="B2044" s="7" t="s">
        <v>219</v>
      </c>
      <c r="C2044" s="9">
        <v>45561</v>
      </c>
      <c r="D2044" s="9">
        <v>48117</v>
      </c>
      <c r="E2044" s="9">
        <v>48117</v>
      </c>
      <c r="F2044" s="7" t="s">
        <v>237</v>
      </c>
      <c r="G2044" s="11">
        <v>970297.62000000011</v>
      </c>
      <c r="H2044" s="11">
        <v>9722.56</v>
      </c>
      <c r="I2044" s="11" t="s">
        <v>239</v>
      </c>
      <c r="J2044" s="11">
        <v>4301.66</v>
      </c>
      <c r="K2044" s="11" t="s">
        <v>239</v>
      </c>
      <c r="L2044" s="11">
        <v>22712.5</v>
      </c>
      <c r="M2044" s="13">
        <v>5.3100000000000001E-2</v>
      </c>
      <c r="N2044" s="13" t="s">
        <v>244</v>
      </c>
      <c r="O2044" s="13" t="s">
        <v>259</v>
      </c>
      <c r="P2044" s="13">
        <v>8.8999999999999999E-3</v>
      </c>
      <c r="Q2044" s="7" t="s">
        <v>260</v>
      </c>
      <c r="R2044" s="7" t="s">
        <v>262</v>
      </c>
      <c r="S2044" s="7">
        <v>17</v>
      </c>
      <c r="T2044" s="7" t="s">
        <v>268</v>
      </c>
      <c r="U2044" s="7" t="s">
        <v>269</v>
      </c>
      <c r="V2044" s="7">
        <v>1</v>
      </c>
      <c r="W2044" s="9">
        <v>45657</v>
      </c>
      <c r="X2044" s="7">
        <v>81</v>
      </c>
      <c r="Y2044" s="7">
        <v>23</v>
      </c>
      <c r="Z2044" s="11">
        <v>9722.56</v>
      </c>
      <c r="AA2044" s="11">
        <v>223618.88</v>
      </c>
      <c r="AB2044" s="11">
        <v>4301.66</v>
      </c>
      <c r="AC2044" s="11">
        <v>98938.18</v>
      </c>
      <c r="AD2044" s="11">
        <v>280.40123456790121</v>
      </c>
      <c r="AE2044" s="11">
        <v>6449.2283950617266</v>
      </c>
      <c r="AF2044" s="11">
        <v>14024.22</v>
      </c>
      <c r="AG2044" s="11">
        <v>0</v>
      </c>
      <c r="AH2044" s="11">
        <v>322557.06</v>
      </c>
      <c r="AI2044" s="11">
        <v>280.40123456790212</v>
      </c>
      <c r="AJ2044" s="11">
        <v>654189.78839506186</v>
      </c>
      <c r="AK2044" s="11">
        <v>6168.8271604938254</v>
      </c>
      <c r="AL2044" s="13">
        <v>5.1055126141563711E-3</v>
      </c>
      <c r="AM2044" s="7">
        <v>4737</v>
      </c>
      <c r="AN2044" s="7" t="s">
        <v>275</v>
      </c>
      <c r="AO2044" s="9">
        <v>46356</v>
      </c>
      <c r="AP2044" s="9">
        <v>46326</v>
      </c>
      <c r="AQ2044" s="7">
        <v>30</v>
      </c>
      <c r="AR2044" s="7">
        <v>699</v>
      </c>
      <c r="AS2044" s="15">
        <v>0.90566826998104455</v>
      </c>
      <c r="AT2044" s="11">
        <v>26.921687168544249</v>
      </c>
      <c r="AU2044" s="11">
        <v>26.921687168544249</v>
      </c>
      <c r="AV2044" s="11">
        <v>0.25386399781486951</v>
      </c>
      <c r="AW2044" s="11">
        <v>0.25386399781486951</v>
      </c>
      <c r="AX2044" s="11">
        <v>26.667823170729381</v>
      </c>
      <c r="AY2044" s="11">
        <v>26.667823170729381</v>
      </c>
      <c r="AZ2044" s="13">
        <v>5.8296543891427346E-3</v>
      </c>
      <c r="BA2044" s="11">
        <v>30.740132015355901</v>
      </c>
      <c r="BB2044" s="11">
        <v>30.740132015355901</v>
      </c>
      <c r="BC2044" s="18">
        <v>30.74013201535589</v>
      </c>
      <c r="BD2044" s="20">
        <f t="shared" si="0"/>
        <v>0</v>
      </c>
      <c r="BF2044" s="11">
        <v>0.28987086722756422</v>
      </c>
      <c r="BG2044" s="11">
        <v>0.28987086722756422</v>
      </c>
      <c r="BH2044" s="11">
        <v>30.450261148128341</v>
      </c>
      <c r="BI2044" s="11">
        <v>30.450261148128341</v>
      </c>
      <c r="BJ2044" s="11">
        <v>30.450261148128341</v>
      </c>
      <c r="BK2044" s="11">
        <v>0.28987086722756422</v>
      </c>
      <c r="BL2044" s="11">
        <v>30.740132015355901</v>
      </c>
    </row>
    <row r="2045" spans="1:64" x14ac:dyDescent="0.25">
      <c r="A2045" s="7">
        <v>501162</v>
      </c>
      <c r="B2045" s="7" t="s">
        <v>219</v>
      </c>
      <c r="C2045" s="9">
        <v>45561</v>
      </c>
      <c r="D2045" s="9">
        <v>48117</v>
      </c>
      <c r="E2045" s="9">
        <v>48117</v>
      </c>
      <c r="F2045" s="7" t="s">
        <v>237</v>
      </c>
      <c r="G2045" s="11">
        <v>970297.62000000011</v>
      </c>
      <c r="H2045" s="11">
        <v>9722.56</v>
      </c>
      <c r="I2045" s="11" t="s">
        <v>239</v>
      </c>
      <c r="J2045" s="11">
        <v>4301.66</v>
      </c>
      <c r="K2045" s="11" t="s">
        <v>239</v>
      </c>
      <c r="L2045" s="11">
        <v>22712.5</v>
      </c>
      <c r="M2045" s="13">
        <v>5.3100000000000001E-2</v>
      </c>
      <c r="N2045" s="13" t="s">
        <v>244</v>
      </c>
      <c r="O2045" s="13" t="s">
        <v>259</v>
      </c>
      <c r="P2045" s="13">
        <v>8.8999999999999999E-3</v>
      </c>
      <c r="Q2045" s="7" t="s">
        <v>260</v>
      </c>
      <c r="R2045" s="7" t="s">
        <v>262</v>
      </c>
      <c r="S2045" s="7">
        <v>17</v>
      </c>
      <c r="T2045" s="7" t="s">
        <v>268</v>
      </c>
      <c r="U2045" s="7" t="s">
        <v>269</v>
      </c>
      <c r="V2045" s="7">
        <v>1</v>
      </c>
      <c r="W2045" s="9">
        <v>45657</v>
      </c>
      <c r="X2045" s="7">
        <v>81</v>
      </c>
      <c r="Y2045" s="7">
        <v>24</v>
      </c>
      <c r="Z2045" s="11">
        <v>9722.56</v>
      </c>
      <c r="AA2045" s="11">
        <v>233341.44</v>
      </c>
      <c r="AB2045" s="11">
        <v>4301.66</v>
      </c>
      <c r="AC2045" s="11">
        <v>103239.84</v>
      </c>
      <c r="AD2045" s="11">
        <v>280.40123456790121</v>
      </c>
      <c r="AE2045" s="11">
        <v>6729.6296296296296</v>
      </c>
      <c r="AF2045" s="11">
        <v>14024.22</v>
      </c>
      <c r="AG2045" s="11">
        <v>0</v>
      </c>
      <c r="AH2045" s="11">
        <v>336581.28</v>
      </c>
      <c r="AI2045" s="11">
        <v>280.40123456790212</v>
      </c>
      <c r="AJ2045" s="11">
        <v>640445.96962962975</v>
      </c>
      <c r="AK2045" s="11">
        <v>6449.2283950617266</v>
      </c>
      <c r="AL2045" s="13">
        <v>5.07799910115736E-3</v>
      </c>
      <c r="AM2045" s="7">
        <v>4738</v>
      </c>
      <c r="AN2045" s="7" t="s">
        <v>276</v>
      </c>
      <c r="AO2045" s="9">
        <v>46387</v>
      </c>
      <c r="AP2045" s="9">
        <v>46356</v>
      </c>
      <c r="AQ2045" s="7">
        <v>31</v>
      </c>
      <c r="AR2045" s="7">
        <v>730</v>
      </c>
      <c r="AS2045" s="15">
        <v>0.90169731083474725</v>
      </c>
      <c r="AT2045" s="11">
        <v>26.099122013956201</v>
      </c>
      <c r="AU2045" s="11">
        <v>26.099122013956201</v>
      </c>
      <c r="AV2045" s="11">
        <v>0.26281561093424632</v>
      </c>
      <c r="AW2045" s="11">
        <v>0.26281561093424632</v>
      </c>
      <c r="AX2045" s="11">
        <v>25.83630640302195</v>
      </c>
      <c r="AY2045" s="11">
        <v>25.83630640302195</v>
      </c>
      <c r="AZ2045" s="13">
        <v>5.7934873398545186E-3</v>
      </c>
      <c r="BA2045" s="11">
        <v>29.776478876239171</v>
      </c>
      <c r="BB2045" s="11">
        <v>29.776478876239171</v>
      </c>
      <c r="BC2045" s="18">
        <v>29.776478876239157</v>
      </c>
      <c r="BD2045" s="20">
        <f t="shared" si="0"/>
        <v>0</v>
      </c>
      <c r="BF2045" s="11">
        <v>0.29984623556090378</v>
      </c>
      <c r="BG2045" s="11">
        <v>0.29984623556090378</v>
      </c>
      <c r="BH2045" s="11">
        <v>29.476632640678272</v>
      </c>
      <c r="BI2045" s="11">
        <v>29.476632640678272</v>
      </c>
      <c r="BJ2045" s="11">
        <v>29.476632640678272</v>
      </c>
      <c r="BK2045" s="11">
        <v>0.29984623556090378</v>
      </c>
      <c r="BL2045" s="11">
        <v>29.776478876239171</v>
      </c>
    </row>
    <row r="2046" spans="1:64" x14ac:dyDescent="0.25">
      <c r="A2046" s="7">
        <v>501162</v>
      </c>
      <c r="B2046" s="7" t="s">
        <v>219</v>
      </c>
      <c r="C2046" s="9">
        <v>45561</v>
      </c>
      <c r="D2046" s="9">
        <v>48117</v>
      </c>
      <c r="E2046" s="9">
        <v>48117</v>
      </c>
      <c r="F2046" s="7" t="s">
        <v>237</v>
      </c>
      <c r="G2046" s="11">
        <v>970297.62000000011</v>
      </c>
      <c r="H2046" s="11">
        <v>9722.56</v>
      </c>
      <c r="I2046" s="11" t="s">
        <v>239</v>
      </c>
      <c r="J2046" s="11">
        <v>4301.66</v>
      </c>
      <c r="K2046" s="11" t="s">
        <v>239</v>
      </c>
      <c r="L2046" s="11">
        <v>22712.5</v>
      </c>
      <c r="M2046" s="13">
        <v>5.3100000000000001E-2</v>
      </c>
      <c r="N2046" s="13" t="s">
        <v>244</v>
      </c>
      <c r="O2046" s="13" t="s">
        <v>259</v>
      </c>
      <c r="P2046" s="13">
        <v>8.8999999999999999E-3</v>
      </c>
      <c r="Q2046" s="7" t="s">
        <v>260</v>
      </c>
      <c r="R2046" s="7" t="s">
        <v>262</v>
      </c>
      <c r="S2046" s="7">
        <v>17</v>
      </c>
      <c r="T2046" s="7" t="s">
        <v>268</v>
      </c>
      <c r="U2046" s="7" t="s">
        <v>269</v>
      </c>
      <c r="V2046" s="7">
        <v>1</v>
      </c>
      <c r="W2046" s="9">
        <v>45657</v>
      </c>
      <c r="X2046" s="7">
        <v>81</v>
      </c>
      <c r="Y2046" s="7">
        <v>25</v>
      </c>
      <c r="Z2046" s="11">
        <v>9722.56</v>
      </c>
      <c r="AA2046" s="11">
        <v>243064</v>
      </c>
      <c r="AB2046" s="11">
        <v>4301.66</v>
      </c>
      <c r="AC2046" s="11">
        <v>107541.5</v>
      </c>
      <c r="AD2046" s="11">
        <v>280.40123456790121</v>
      </c>
      <c r="AE2046" s="11">
        <v>7010.0308641975307</v>
      </c>
      <c r="AF2046" s="11">
        <v>14024.22</v>
      </c>
      <c r="AG2046" s="11">
        <v>0</v>
      </c>
      <c r="AH2046" s="11">
        <v>350605.5</v>
      </c>
      <c r="AI2046" s="11">
        <v>280.40123456790212</v>
      </c>
      <c r="AJ2046" s="11">
        <v>626702.15086419764</v>
      </c>
      <c r="AK2046" s="11">
        <v>6729.6296296296287</v>
      </c>
      <c r="AL2046" s="13">
        <v>3.906898736136255E-3</v>
      </c>
      <c r="AM2046" s="7">
        <v>4739</v>
      </c>
      <c r="AN2046" s="7" t="s">
        <v>277</v>
      </c>
      <c r="AO2046" s="9">
        <v>46418</v>
      </c>
      <c r="AP2046" s="9">
        <v>46387</v>
      </c>
      <c r="AQ2046" s="7">
        <v>31</v>
      </c>
      <c r="AR2046" s="7">
        <v>761</v>
      </c>
      <c r="AS2046" s="15">
        <v>0.89774376260706557</v>
      </c>
      <c r="AT2046" s="11">
        <v>19.563012978238739</v>
      </c>
      <c r="AU2046" s="11">
        <v>19.563012978238739</v>
      </c>
      <c r="AV2046" s="11">
        <v>0.2100708153014022</v>
      </c>
      <c r="AW2046" s="11">
        <v>0.2100708153014022</v>
      </c>
      <c r="AX2046" s="11">
        <v>19.352942162937339</v>
      </c>
      <c r="AY2046" s="11">
        <v>19.352942162937339</v>
      </c>
      <c r="AZ2046" s="13">
        <v>4.2582471959252688E-3</v>
      </c>
      <c r="BA2046" s="11">
        <v>21.322320025324931</v>
      </c>
      <c r="BB2046" s="11">
        <v>21.322320025324931</v>
      </c>
      <c r="BC2046" s="18">
        <v>21.322320025324924</v>
      </c>
      <c r="BD2046" s="20">
        <f t="shared" si="0"/>
        <v>0</v>
      </c>
      <c r="BF2046" s="11">
        <v>0.22896254052583501</v>
      </c>
      <c r="BG2046" s="11">
        <v>0.22896254052583501</v>
      </c>
      <c r="BH2046" s="11">
        <v>21.0933574847991</v>
      </c>
      <c r="BI2046" s="11">
        <v>21.0933574847991</v>
      </c>
      <c r="BJ2046" s="11">
        <v>21.0933574847991</v>
      </c>
      <c r="BK2046" s="11">
        <v>0.22896254052583501</v>
      </c>
      <c r="BL2046" s="11">
        <v>21.322320025324931</v>
      </c>
    </row>
    <row r="2047" spans="1:64" x14ac:dyDescent="0.25">
      <c r="A2047" s="7">
        <v>501162</v>
      </c>
      <c r="B2047" s="7" t="s">
        <v>219</v>
      </c>
      <c r="C2047" s="9">
        <v>45561</v>
      </c>
      <c r="D2047" s="9">
        <v>48117</v>
      </c>
      <c r="E2047" s="9">
        <v>48117</v>
      </c>
      <c r="F2047" s="7" t="s">
        <v>237</v>
      </c>
      <c r="G2047" s="11">
        <v>970297.62000000011</v>
      </c>
      <c r="H2047" s="11">
        <v>9722.56</v>
      </c>
      <c r="I2047" s="11" t="s">
        <v>239</v>
      </c>
      <c r="J2047" s="11">
        <v>4301.66</v>
      </c>
      <c r="K2047" s="11" t="s">
        <v>239</v>
      </c>
      <c r="L2047" s="11">
        <v>22712.5</v>
      </c>
      <c r="M2047" s="13">
        <v>5.3100000000000001E-2</v>
      </c>
      <c r="N2047" s="13" t="s">
        <v>244</v>
      </c>
      <c r="O2047" s="13" t="s">
        <v>259</v>
      </c>
      <c r="P2047" s="13">
        <v>8.8999999999999999E-3</v>
      </c>
      <c r="Q2047" s="7" t="s">
        <v>260</v>
      </c>
      <c r="R2047" s="7" t="s">
        <v>262</v>
      </c>
      <c r="S2047" s="7">
        <v>17</v>
      </c>
      <c r="T2047" s="7" t="s">
        <v>268</v>
      </c>
      <c r="U2047" s="7" t="s">
        <v>269</v>
      </c>
      <c r="V2047" s="7">
        <v>1</v>
      </c>
      <c r="W2047" s="9">
        <v>45657</v>
      </c>
      <c r="X2047" s="7">
        <v>81</v>
      </c>
      <c r="Y2047" s="7">
        <v>26</v>
      </c>
      <c r="Z2047" s="11">
        <v>9722.56</v>
      </c>
      <c r="AA2047" s="11">
        <v>252786.56</v>
      </c>
      <c r="AB2047" s="11">
        <v>4301.66</v>
      </c>
      <c r="AC2047" s="11">
        <v>111843.16</v>
      </c>
      <c r="AD2047" s="11">
        <v>280.40123456790121</v>
      </c>
      <c r="AE2047" s="11">
        <v>7290.4320987654319</v>
      </c>
      <c r="AF2047" s="11">
        <v>14024.22</v>
      </c>
      <c r="AG2047" s="11">
        <v>0</v>
      </c>
      <c r="AH2047" s="11">
        <v>364629.72</v>
      </c>
      <c r="AI2047" s="11">
        <v>280.40123456790212</v>
      </c>
      <c r="AJ2047" s="11">
        <v>612958.33209876553</v>
      </c>
      <c r="AK2047" s="11">
        <v>7010.0308641975298</v>
      </c>
      <c r="AL2047" s="13">
        <v>3.891634878401939E-3</v>
      </c>
      <c r="AM2047" s="7">
        <v>4740</v>
      </c>
      <c r="AN2047" s="7" t="s">
        <v>278</v>
      </c>
      <c r="AO2047" s="9">
        <v>46446</v>
      </c>
      <c r="AP2047" s="9">
        <v>46418</v>
      </c>
      <c r="AQ2047" s="7">
        <v>28</v>
      </c>
      <c r="AR2047" s="7">
        <v>789</v>
      </c>
      <c r="AS2047" s="15">
        <v>0.89418771737138603</v>
      </c>
      <c r="AT2047" s="11">
        <v>18.98373866637554</v>
      </c>
      <c r="AU2047" s="11">
        <v>18.98373866637554</v>
      </c>
      <c r="AV2047" s="11">
        <v>0.21710544909879781</v>
      </c>
      <c r="AW2047" s="11">
        <v>0.21710544909879781</v>
      </c>
      <c r="AX2047" s="11">
        <v>18.766633217276741</v>
      </c>
      <c r="AY2047" s="11">
        <v>18.766633217276741</v>
      </c>
      <c r="AZ2047" s="13">
        <v>4.2401145267435547E-3</v>
      </c>
      <c r="BA2047" s="11">
        <v>20.683653170529691</v>
      </c>
      <c r="BB2047" s="11">
        <v>20.683653170529691</v>
      </c>
      <c r="BC2047" s="18">
        <v>20.683653170529684</v>
      </c>
      <c r="BD2047" s="20">
        <f t="shared" si="0"/>
        <v>0</v>
      </c>
      <c r="BF2047" s="11">
        <v>0.23654633523508031</v>
      </c>
      <c r="BG2047" s="11">
        <v>0.23654633523508031</v>
      </c>
      <c r="BH2047" s="11">
        <v>20.447106835294619</v>
      </c>
      <c r="BI2047" s="11">
        <v>20.447106835294619</v>
      </c>
      <c r="BJ2047" s="11">
        <v>20.447106835294619</v>
      </c>
      <c r="BK2047" s="11">
        <v>0.23654633523508031</v>
      </c>
      <c r="BL2047" s="11">
        <v>20.683653170529691</v>
      </c>
    </row>
    <row r="2048" spans="1:64" x14ac:dyDescent="0.25">
      <c r="A2048" s="7">
        <v>501162</v>
      </c>
      <c r="B2048" s="7" t="s">
        <v>219</v>
      </c>
      <c r="C2048" s="9">
        <v>45561</v>
      </c>
      <c r="D2048" s="9">
        <v>48117</v>
      </c>
      <c r="E2048" s="9">
        <v>48117</v>
      </c>
      <c r="F2048" s="7" t="s">
        <v>237</v>
      </c>
      <c r="G2048" s="11">
        <v>970297.62000000011</v>
      </c>
      <c r="H2048" s="11">
        <v>9722.56</v>
      </c>
      <c r="I2048" s="11" t="s">
        <v>239</v>
      </c>
      <c r="J2048" s="11">
        <v>4301.66</v>
      </c>
      <c r="K2048" s="11" t="s">
        <v>239</v>
      </c>
      <c r="L2048" s="11">
        <v>22712.5</v>
      </c>
      <c r="M2048" s="13">
        <v>5.3100000000000001E-2</v>
      </c>
      <c r="N2048" s="13" t="s">
        <v>244</v>
      </c>
      <c r="O2048" s="13" t="s">
        <v>259</v>
      </c>
      <c r="P2048" s="13">
        <v>8.8999999999999999E-3</v>
      </c>
      <c r="Q2048" s="7" t="s">
        <v>260</v>
      </c>
      <c r="R2048" s="7" t="s">
        <v>262</v>
      </c>
      <c r="S2048" s="7">
        <v>17</v>
      </c>
      <c r="T2048" s="7" t="s">
        <v>268</v>
      </c>
      <c r="U2048" s="7" t="s">
        <v>269</v>
      </c>
      <c r="V2048" s="7">
        <v>1</v>
      </c>
      <c r="W2048" s="9">
        <v>45657</v>
      </c>
      <c r="X2048" s="7">
        <v>81</v>
      </c>
      <c r="Y2048" s="7">
        <v>27</v>
      </c>
      <c r="Z2048" s="11">
        <v>9722.56</v>
      </c>
      <c r="AA2048" s="11">
        <v>262509.12</v>
      </c>
      <c r="AB2048" s="11">
        <v>4301.66</v>
      </c>
      <c r="AC2048" s="11">
        <v>116144.82</v>
      </c>
      <c r="AD2048" s="11">
        <v>280.40123456790121</v>
      </c>
      <c r="AE2048" s="11">
        <v>7570.833333333333</v>
      </c>
      <c r="AF2048" s="11">
        <v>14024.22</v>
      </c>
      <c r="AG2048" s="11">
        <v>0</v>
      </c>
      <c r="AH2048" s="11">
        <v>378653.94</v>
      </c>
      <c r="AI2048" s="11">
        <v>280.40123456790212</v>
      </c>
      <c r="AJ2048" s="11">
        <v>599214.51333333342</v>
      </c>
      <c r="AK2048" s="11">
        <v>7290.432098765431</v>
      </c>
      <c r="AL2048" s="13">
        <v>3.8764306550139742E-3</v>
      </c>
      <c r="AM2048" s="7">
        <v>4741</v>
      </c>
      <c r="AN2048" s="7" t="s">
        <v>279</v>
      </c>
      <c r="AO2048" s="9">
        <v>46477</v>
      </c>
      <c r="AP2048" s="9">
        <v>46446</v>
      </c>
      <c r="AQ2048" s="7">
        <v>31</v>
      </c>
      <c r="AR2048" s="7">
        <v>820</v>
      </c>
      <c r="AS2048" s="15">
        <v>0.89026709542569626</v>
      </c>
      <c r="AT2048" s="11">
        <v>18.40452747463145</v>
      </c>
      <c r="AU2048" s="11">
        <v>18.40452747463145</v>
      </c>
      <c r="AV2048" s="11">
        <v>0.2239214085741327</v>
      </c>
      <c r="AW2048" s="11">
        <v>0.2239214085741327</v>
      </c>
      <c r="AX2048" s="11">
        <v>18.180606066057319</v>
      </c>
      <c r="AY2048" s="11">
        <v>18.180606066057319</v>
      </c>
      <c r="AZ2048" s="13">
        <v>4.2220590709497463E-3</v>
      </c>
      <c r="BA2048" s="11">
        <v>20.045502960385459</v>
      </c>
      <c r="BB2048" s="11">
        <v>20.045502960385459</v>
      </c>
      <c r="BC2048" s="18">
        <v>20.045502960385452</v>
      </c>
      <c r="BD2048" s="20">
        <f t="shared" si="0"/>
        <v>0</v>
      </c>
      <c r="BF2048" s="11">
        <v>0.24388657979149461</v>
      </c>
      <c r="BG2048" s="11">
        <v>0.24388657979149461</v>
      </c>
      <c r="BH2048" s="11">
        <v>19.80161638059397</v>
      </c>
      <c r="BI2048" s="11">
        <v>19.80161638059397</v>
      </c>
      <c r="BJ2048" s="11">
        <v>19.80161638059397</v>
      </c>
      <c r="BK2048" s="11">
        <v>0.24388657979149461</v>
      </c>
      <c r="BL2048" s="11">
        <v>20.045502960385459</v>
      </c>
    </row>
    <row r="2049" spans="1:64" x14ac:dyDescent="0.25">
      <c r="A2049" s="7">
        <v>501162</v>
      </c>
      <c r="B2049" s="7" t="s">
        <v>219</v>
      </c>
      <c r="C2049" s="9">
        <v>45561</v>
      </c>
      <c r="D2049" s="9">
        <v>48117</v>
      </c>
      <c r="E2049" s="9">
        <v>48117</v>
      </c>
      <c r="F2049" s="7" t="s">
        <v>237</v>
      </c>
      <c r="G2049" s="11">
        <v>970297.62000000011</v>
      </c>
      <c r="H2049" s="11">
        <v>9722.56</v>
      </c>
      <c r="I2049" s="11" t="s">
        <v>239</v>
      </c>
      <c r="J2049" s="11">
        <v>4301.66</v>
      </c>
      <c r="K2049" s="11" t="s">
        <v>239</v>
      </c>
      <c r="L2049" s="11">
        <v>22712.5</v>
      </c>
      <c r="M2049" s="13">
        <v>5.3100000000000001E-2</v>
      </c>
      <c r="N2049" s="13" t="s">
        <v>244</v>
      </c>
      <c r="O2049" s="13" t="s">
        <v>259</v>
      </c>
      <c r="P2049" s="13">
        <v>8.8999999999999999E-3</v>
      </c>
      <c r="Q2049" s="7" t="s">
        <v>260</v>
      </c>
      <c r="R2049" s="7" t="s">
        <v>262</v>
      </c>
      <c r="S2049" s="7">
        <v>17</v>
      </c>
      <c r="T2049" s="7" t="s">
        <v>268</v>
      </c>
      <c r="U2049" s="7" t="s">
        <v>269</v>
      </c>
      <c r="V2049" s="7">
        <v>1</v>
      </c>
      <c r="W2049" s="9">
        <v>45657</v>
      </c>
      <c r="X2049" s="7">
        <v>81</v>
      </c>
      <c r="Y2049" s="7">
        <v>28</v>
      </c>
      <c r="Z2049" s="11">
        <v>9722.56</v>
      </c>
      <c r="AA2049" s="11">
        <v>272231.67999999999</v>
      </c>
      <c r="AB2049" s="11">
        <v>4301.66</v>
      </c>
      <c r="AC2049" s="11">
        <v>120446.48</v>
      </c>
      <c r="AD2049" s="11">
        <v>280.40123456790121</v>
      </c>
      <c r="AE2049" s="11">
        <v>7851.2345679012342</v>
      </c>
      <c r="AF2049" s="11">
        <v>14024.22</v>
      </c>
      <c r="AG2049" s="11">
        <v>0</v>
      </c>
      <c r="AH2049" s="11">
        <v>392678.16</v>
      </c>
      <c r="AI2049" s="11">
        <v>280.40123456790212</v>
      </c>
      <c r="AJ2049" s="11">
        <v>585470.69456790132</v>
      </c>
      <c r="AK2049" s="11">
        <v>7570.8333333333321</v>
      </c>
      <c r="AL2049" s="13">
        <v>3.8612858329871709E-3</v>
      </c>
      <c r="AM2049" s="7">
        <v>4742</v>
      </c>
      <c r="AN2049" s="7" t="s">
        <v>280</v>
      </c>
      <c r="AO2049" s="9">
        <v>46507</v>
      </c>
      <c r="AP2049" s="9">
        <v>46477</v>
      </c>
      <c r="AQ2049" s="7">
        <v>30</v>
      </c>
      <c r="AR2049" s="7">
        <v>850</v>
      </c>
      <c r="AS2049" s="15">
        <v>0.88648931329968139</v>
      </c>
      <c r="AT2049" s="11">
        <v>17.836129805230389</v>
      </c>
      <c r="AU2049" s="11">
        <v>17.836129805230389</v>
      </c>
      <c r="AV2049" s="11">
        <v>0.2306423999014309</v>
      </c>
      <c r="AW2049" s="11">
        <v>0.2306423999014309</v>
      </c>
      <c r="AX2049" s="11">
        <v>17.605487405328962</v>
      </c>
      <c r="AY2049" s="11">
        <v>17.605487405328962</v>
      </c>
      <c r="AZ2049" s="13">
        <v>4.2040804997497414E-3</v>
      </c>
      <c r="BA2049" s="11">
        <v>19.419573879917781</v>
      </c>
      <c r="BB2049" s="11">
        <v>19.419573879917781</v>
      </c>
      <c r="BC2049" s="18">
        <v>19.41957387991777</v>
      </c>
      <c r="BD2049" s="20">
        <f t="shared" si="0"/>
        <v>0</v>
      </c>
      <c r="BF2049" s="11">
        <v>0.25111821755266278</v>
      </c>
      <c r="BG2049" s="11">
        <v>0.25111821755266278</v>
      </c>
      <c r="BH2049" s="11">
        <v>19.168455662365119</v>
      </c>
      <c r="BI2049" s="11">
        <v>19.168455662365119</v>
      </c>
      <c r="BJ2049" s="11">
        <v>19.168455662365119</v>
      </c>
      <c r="BK2049" s="11">
        <v>0.25111821755266278</v>
      </c>
      <c r="BL2049" s="11">
        <v>19.419573879917781</v>
      </c>
    </row>
    <row r="2050" spans="1:64" x14ac:dyDescent="0.25">
      <c r="A2050" s="7">
        <v>501162</v>
      </c>
      <c r="B2050" s="7" t="s">
        <v>219</v>
      </c>
      <c r="C2050" s="9">
        <v>45561</v>
      </c>
      <c r="D2050" s="9">
        <v>48117</v>
      </c>
      <c r="E2050" s="9">
        <v>48117</v>
      </c>
      <c r="F2050" s="7" t="s">
        <v>237</v>
      </c>
      <c r="G2050" s="11">
        <v>970297.62000000011</v>
      </c>
      <c r="H2050" s="11">
        <v>9722.56</v>
      </c>
      <c r="I2050" s="11" t="s">
        <v>239</v>
      </c>
      <c r="J2050" s="11">
        <v>4301.66</v>
      </c>
      <c r="K2050" s="11" t="s">
        <v>239</v>
      </c>
      <c r="L2050" s="11">
        <v>22712.5</v>
      </c>
      <c r="M2050" s="13">
        <v>5.3100000000000001E-2</v>
      </c>
      <c r="N2050" s="13" t="s">
        <v>244</v>
      </c>
      <c r="O2050" s="13" t="s">
        <v>259</v>
      </c>
      <c r="P2050" s="13">
        <v>8.8999999999999999E-3</v>
      </c>
      <c r="Q2050" s="7" t="s">
        <v>260</v>
      </c>
      <c r="R2050" s="7" t="s">
        <v>262</v>
      </c>
      <c r="S2050" s="7">
        <v>17</v>
      </c>
      <c r="T2050" s="7" t="s">
        <v>268</v>
      </c>
      <c r="U2050" s="7" t="s">
        <v>269</v>
      </c>
      <c r="V2050" s="7">
        <v>1</v>
      </c>
      <c r="W2050" s="9">
        <v>45657</v>
      </c>
      <c r="X2050" s="7">
        <v>81</v>
      </c>
      <c r="Y2050" s="7">
        <v>29</v>
      </c>
      <c r="Z2050" s="11">
        <v>9722.56</v>
      </c>
      <c r="AA2050" s="11">
        <v>281954.24</v>
      </c>
      <c r="AB2050" s="11">
        <v>4301.66</v>
      </c>
      <c r="AC2050" s="11">
        <v>124748.14</v>
      </c>
      <c r="AD2050" s="11">
        <v>280.40123456790121</v>
      </c>
      <c r="AE2050" s="11">
        <v>8131.6358024691353</v>
      </c>
      <c r="AF2050" s="11">
        <v>14024.22</v>
      </c>
      <c r="AG2050" s="11">
        <v>0</v>
      </c>
      <c r="AH2050" s="11">
        <v>406702.38</v>
      </c>
      <c r="AI2050" s="11">
        <v>280.40123456790212</v>
      </c>
      <c r="AJ2050" s="11">
        <v>571726.87580246921</v>
      </c>
      <c r="AK2050" s="11">
        <v>7851.2345679012333</v>
      </c>
      <c r="AL2050" s="13">
        <v>3.8462001802463952E-3</v>
      </c>
      <c r="AM2050" s="7">
        <v>4743</v>
      </c>
      <c r="AN2050" s="7" t="s">
        <v>281</v>
      </c>
      <c r="AO2050" s="9">
        <v>46538</v>
      </c>
      <c r="AP2050" s="9">
        <v>46507</v>
      </c>
      <c r="AQ2050" s="7">
        <v>31</v>
      </c>
      <c r="AR2050" s="7">
        <v>881</v>
      </c>
      <c r="AS2050" s="15">
        <v>0.88260244548789857</v>
      </c>
      <c r="AT2050" s="11">
        <v>17.273312297262581</v>
      </c>
      <c r="AU2050" s="11">
        <v>17.273312297262581</v>
      </c>
      <c r="AV2050" s="11">
        <v>0.23720561749011931</v>
      </c>
      <c r="AW2050" s="11">
        <v>0.23720561749011931</v>
      </c>
      <c r="AX2050" s="11">
        <v>17.03610667977247</v>
      </c>
      <c r="AY2050" s="11">
        <v>17.03610667977247</v>
      </c>
      <c r="AZ2050" s="13">
        <v>4.1861784857503137E-3</v>
      </c>
      <c r="BA2050" s="11">
        <v>18.80015727933711</v>
      </c>
      <c r="BB2050" s="11">
        <v>18.80015727933711</v>
      </c>
      <c r="BC2050" s="18">
        <v>18.8001572793371</v>
      </c>
      <c r="BD2050" s="20">
        <f t="shared" si="0"/>
        <v>0</v>
      </c>
      <c r="BF2050" s="11">
        <v>0.25817300351034861</v>
      </c>
      <c r="BG2050" s="11">
        <v>0.25817300351034861</v>
      </c>
      <c r="BH2050" s="11">
        <v>18.54198427582676</v>
      </c>
      <c r="BI2050" s="11">
        <v>18.54198427582676</v>
      </c>
      <c r="BJ2050" s="11">
        <v>18.54198427582676</v>
      </c>
      <c r="BK2050" s="11">
        <v>0.25817300351034861</v>
      </c>
      <c r="BL2050" s="11">
        <v>18.80015727933711</v>
      </c>
    </row>
    <row r="2051" spans="1:64" x14ac:dyDescent="0.25">
      <c r="A2051" s="7">
        <v>501162</v>
      </c>
      <c r="B2051" s="7" t="s">
        <v>219</v>
      </c>
      <c r="C2051" s="9">
        <v>45561</v>
      </c>
      <c r="D2051" s="9">
        <v>48117</v>
      </c>
      <c r="E2051" s="9">
        <v>48117</v>
      </c>
      <c r="F2051" s="7" t="s">
        <v>237</v>
      </c>
      <c r="G2051" s="11">
        <v>970297.62000000011</v>
      </c>
      <c r="H2051" s="11">
        <v>9722.56</v>
      </c>
      <c r="I2051" s="11" t="s">
        <v>239</v>
      </c>
      <c r="J2051" s="11">
        <v>4301.66</v>
      </c>
      <c r="K2051" s="11" t="s">
        <v>239</v>
      </c>
      <c r="L2051" s="11">
        <v>22712.5</v>
      </c>
      <c r="M2051" s="13">
        <v>5.3100000000000001E-2</v>
      </c>
      <c r="N2051" s="13" t="s">
        <v>244</v>
      </c>
      <c r="O2051" s="13" t="s">
        <v>259</v>
      </c>
      <c r="P2051" s="13">
        <v>8.8999999999999999E-3</v>
      </c>
      <c r="Q2051" s="7" t="s">
        <v>260</v>
      </c>
      <c r="R2051" s="7" t="s">
        <v>262</v>
      </c>
      <c r="S2051" s="7">
        <v>17</v>
      </c>
      <c r="T2051" s="7" t="s">
        <v>268</v>
      </c>
      <c r="U2051" s="7" t="s">
        <v>269</v>
      </c>
      <c r="V2051" s="7">
        <v>1</v>
      </c>
      <c r="W2051" s="9">
        <v>45657</v>
      </c>
      <c r="X2051" s="7">
        <v>81</v>
      </c>
      <c r="Y2051" s="7">
        <v>30</v>
      </c>
      <c r="Z2051" s="11">
        <v>9722.56</v>
      </c>
      <c r="AA2051" s="11">
        <v>291676.79999999999</v>
      </c>
      <c r="AB2051" s="11">
        <v>4301.66</v>
      </c>
      <c r="AC2051" s="11">
        <v>129049.8</v>
      </c>
      <c r="AD2051" s="11">
        <v>280.40123456790121</v>
      </c>
      <c r="AE2051" s="11">
        <v>8412.0370370370365</v>
      </c>
      <c r="AF2051" s="11">
        <v>14024.22</v>
      </c>
      <c r="AG2051" s="11">
        <v>0</v>
      </c>
      <c r="AH2051" s="11">
        <v>420726.6</v>
      </c>
      <c r="AI2051" s="11">
        <v>280.40123456790212</v>
      </c>
      <c r="AJ2051" s="11">
        <v>557983.0570370371</v>
      </c>
      <c r="AK2051" s="11">
        <v>8131.6358024691344</v>
      </c>
      <c r="AL2051" s="13">
        <v>3.8311734656232281E-3</v>
      </c>
      <c r="AM2051" s="7">
        <v>4744</v>
      </c>
      <c r="AN2051" s="7" t="s">
        <v>282</v>
      </c>
      <c r="AO2051" s="9">
        <v>46568</v>
      </c>
      <c r="AP2051" s="9">
        <v>46538</v>
      </c>
      <c r="AQ2051" s="7">
        <v>30</v>
      </c>
      <c r="AR2051" s="7">
        <v>911</v>
      </c>
      <c r="AS2051" s="15">
        <v>0.87885718773314936</v>
      </c>
      <c r="AT2051" s="11">
        <v>16.72095752585793</v>
      </c>
      <c r="AU2051" s="11">
        <v>16.72095752585793</v>
      </c>
      <c r="AV2051" s="11">
        <v>0.24367897045269421</v>
      </c>
      <c r="AW2051" s="11">
        <v>0.24367897045269421</v>
      </c>
      <c r="AX2051" s="11">
        <v>16.477278555405238</v>
      </c>
      <c r="AY2051" s="11">
        <v>16.477278555405238</v>
      </c>
      <c r="AZ2051" s="13">
        <v>4.1683527029516831E-3</v>
      </c>
      <c r="BA2051" s="11">
        <v>18.19255878760168</v>
      </c>
      <c r="BB2051" s="11">
        <v>18.19255878760168</v>
      </c>
      <c r="BC2051" s="18">
        <v>18.192558787601666</v>
      </c>
      <c r="BD2051" s="20">
        <f t="shared" si="0"/>
        <v>0</v>
      </c>
      <c r="BF2051" s="11">
        <v>0.26512500784762499</v>
      </c>
      <c r="BG2051" s="11">
        <v>0.26512500784762499</v>
      </c>
      <c r="BH2051" s="11">
        <v>17.92743377975405</v>
      </c>
      <c r="BI2051" s="11">
        <v>17.92743377975405</v>
      </c>
      <c r="BJ2051" s="11">
        <v>17.92743377975405</v>
      </c>
      <c r="BK2051" s="11">
        <v>0.26512500784762499</v>
      </c>
      <c r="BL2051" s="11">
        <v>18.19255878760168</v>
      </c>
    </row>
    <row r="2052" spans="1:64" x14ac:dyDescent="0.25">
      <c r="A2052" s="7">
        <v>501162</v>
      </c>
      <c r="B2052" s="7" t="s">
        <v>219</v>
      </c>
      <c r="C2052" s="9">
        <v>45561</v>
      </c>
      <c r="D2052" s="9">
        <v>48117</v>
      </c>
      <c r="E2052" s="9">
        <v>48117</v>
      </c>
      <c r="F2052" s="7" t="s">
        <v>237</v>
      </c>
      <c r="G2052" s="11">
        <v>970297.62000000011</v>
      </c>
      <c r="H2052" s="11">
        <v>9722.56</v>
      </c>
      <c r="I2052" s="11" t="s">
        <v>239</v>
      </c>
      <c r="J2052" s="11">
        <v>4301.66</v>
      </c>
      <c r="K2052" s="11" t="s">
        <v>239</v>
      </c>
      <c r="L2052" s="11">
        <v>22712.5</v>
      </c>
      <c r="M2052" s="13">
        <v>5.3100000000000001E-2</v>
      </c>
      <c r="N2052" s="13" t="s">
        <v>244</v>
      </c>
      <c r="O2052" s="13" t="s">
        <v>259</v>
      </c>
      <c r="P2052" s="13">
        <v>8.8999999999999999E-3</v>
      </c>
      <c r="Q2052" s="7" t="s">
        <v>260</v>
      </c>
      <c r="R2052" s="7" t="s">
        <v>262</v>
      </c>
      <c r="S2052" s="7">
        <v>17</v>
      </c>
      <c r="T2052" s="7" t="s">
        <v>268</v>
      </c>
      <c r="U2052" s="7" t="s">
        <v>269</v>
      </c>
      <c r="V2052" s="7">
        <v>1</v>
      </c>
      <c r="W2052" s="9">
        <v>45657</v>
      </c>
      <c r="X2052" s="7">
        <v>81</v>
      </c>
      <c r="Y2052" s="7">
        <v>31</v>
      </c>
      <c r="Z2052" s="11">
        <v>9722.56</v>
      </c>
      <c r="AA2052" s="11">
        <v>301399.36</v>
      </c>
      <c r="AB2052" s="11">
        <v>4301.66</v>
      </c>
      <c r="AC2052" s="11">
        <v>133351.46</v>
      </c>
      <c r="AD2052" s="11">
        <v>280.40123456790121</v>
      </c>
      <c r="AE2052" s="11">
        <v>8692.4382716049367</v>
      </c>
      <c r="AF2052" s="11">
        <v>14024.22</v>
      </c>
      <c r="AG2052" s="11">
        <v>0</v>
      </c>
      <c r="AH2052" s="11">
        <v>434750.82</v>
      </c>
      <c r="AI2052" s="11">
        <v>280.40123456790212</v>
      </c>
      <c r="AJ2052" s="11">
        <v>544239.23827160499</v>
      </c>
      <c r="AK2052" s="11">
        <v>8412.0370370370347</v>
      </c>
      <c r="AL2052" s="13">
        <v>3.8162054588525281E-3</v>
      </c>
      <c r="AM2052" s="7">
        <v>4745</v>
      </c>
      <c r="AN2052" s="7" t="s">
        <v>283</v>
      </c>
      <c r="AO2052" s="9">
        <v>46599</v>
      </c>
      <c r="AP2052" s="9">
        <v>46568</v>
      </c>
      <c r="AQ2052" s="7">
        <v>31</v>
      </c>
      <c r="AR2052" s="7">
        <v>942</v>
      </c>
      <c r="AS2052" s="15">
        <v>0.87500378345302454</v>
      </c>
      <c r="AT2052" s="11">
        <v>16.17415259217287</v>
      </c>
      <c r="AU2052" s="11">
        <v>16.17415259217287</v>
      </c>
      <c r="AV2052" s="11">
        <v>0.24999588614767709</v>
      </c>
      <c r="AW2052" s="11">
        <v>0.24999588614767709</v>
      </c>
      <c r="AX2052" s="11">
        <v>15.92415670602519</v>
      </c>
      <c r="AY2052" s="11">
        <v>15.92415670602519</v>
      </c>
      <c r="AZ2052" s="13">
        <v>4.1506028267428441E-3</v>
      </c>
      <c r="BA2052" s="11">
        <v>17.591422734725729</v>
      </c>
      <c r="BB2052" s="11">
        <v>17.591422734725729</v>
      </c>
      <c r="BC2052" s="18">
        <v>17.591422734725718</v>
      </c>
      <c r="BD2052" s="20">
        <f t="shared" si="0"/>
        <v>0</v>
      </c>
      <c r="BF2052" s="11">
        <v>0.27190193057127249</v>
      </c>
      <c r="BG2052" s="11">
        <v>0.27190193057127249</v>
      </c>
      <c r="BH2052" s="11">
        <v>17.319520804154461</v>
      </c>
      <c r="BI2052" s="11">
        <v>17.319520804154461</v>
      </c>
      <c r="BJ2052" s="11">
        <v>17.319520804154461</v>
      </c>
      <c r="BK2052" s="11">
        <v>0.27190193057127249</v>
      </c>
      <c r="BL2052" s="11">
        <v>17.591422734725729</v>
      </c>
    </row>
    <row r="2053" spans="1:64" x14ac:dyDescent="0.25">
      <c r="A2053" s="7">
        <v>501162</v>
      </c>
      <c r="B2053" s="7" t="s">
        <v>219</v>
      </c>
      <c r="C2053" s="9">
        <v>45561</v>
      </c>
      <c r="D2053" s="9">
        <v>48117</v>
      </c>
      <c r="E2053" s="9">
        <v>48117</v>
      </c>
      <c r="F2053" s="7" t="s">
        <v>237</v>
      </c>
      <c r="G2053" s="11">
        <v>970297.62000000011</v>
      </c>
      <c r="H2053" s="11">
        <v>9722.56</v>
      </c>
      <c r="I2053" s="11" t="s">
        <v>239</v>
      </c>
      <c r="J2053" s="11">
        <v>4301.66</v>
      </c>
      <c r="K2053" s="11" t="s">
        <v>239</v>
      </c>
      <c r="L2053" s="11">
        <v>22712.5</v>
      </c>
      <c r="M2053" s="13">
        <v>5.3100000000000001E-2</v>
      </c>
      <c r="N2053" s="13" t="s">
        <v>244</v>
      </c>
      <c r="O2053" s="13" t="s">
        <v>259</v>
      </c>
      <c r="P2053" s="13">
        <v>8.8999999999999999E-3</v>
      </c>
      <c r="Q2053" s="7" t="s">
        <v>260</v>
      </c>
      <c r="R2053" s="7" t="s">
        <v>262</v>
      </c>
      <c r="S2053" s="7">
        <v>17</v>
      </c>
      <c r="T2053" s="7" t="s">
        <v>268</v>
      </c>
      <c r="U2053" s="7" t="s">
        <v>269</v>
      </c>
      <c r="V2053" s="7">
        <v>1</v>
      </c>
      <c r="W2053" s="9">
        <v>45657</v>
      </c>
      <c r="X2053" s="7">
        <v>81</v>
      </c>
      <c r="Y2053" s="7">
        <v>32</v>
      </c>
      <c r="Z2053" s="11">
        <v>9722.56</v>
      </c>
      <c r="AA2053" s="11">
        <v>311121.91999999998</v>
      </c>
      <c r="AB2053" s="11">
        <v>4301.66</v>
      </c>
      <c r="AC2053" s="11">
        <v>137653.12</v>
      </c>
      <c r="AD2053" s="11">
        <v>280.40123456790121</v>
      </c>
      <c r="AE2053" s="11">
        <v>8972.8395061728388</v>
      </c>
      <c r="AF2053" s="11">
        <v>14024.22</v>
      </c>
      <c r="AG2053" s="11">
        <v>0</v>
      </c>
      <c r="AH2053" s="11">
        <v>448775.04</v>
      </c>
      <c r="AI2053" s="11">
        <v>280.40123456790212</v>
      </c>
      <c r="AJ2053" s="11">
        <v>530495.419506173</v>
      </c>
      <c r="AK2053" s="11">
        <v>8692.4382716049367</v>
      </c>
      <c r="AL2053" s="13">
        <v>3.801295930568438E-3</v>
      </c>
      <c r="AM2053" s="7">
        <v>4746</v>
      </c>
      <c r="AN2053" s="7" t="s">
        <v>284</v>
      </c>
      <c r="AO2053" s="9">
        <v>46630</v>
      </c>
      <c r="AP2053" s="9">
        <v>46599</v>
      </c>
      <c r="AQ2053" s="7">
        <v>31</v>
      </c>
      <c r="AR2053" s="7">
        <v>973</v>
      </c>
      <c r="AS2053" s="15">
        <v>0.87116727466485611</v>
      </c>
      <c r="AT2053" s="11">
        <v>15.63525175579359</v>
      </c>
      <c r="AU2053" s="11">
        <v>15.63525175579359</v>
      </c>
      <c r="AV2053" s="11">
        <v>0.25619158196455832</v>
      </c>
      <c r="AW2053" s="11">
        <v>0.25619158196455832</v>
      </c>
      <c r="AX2053" s="11">
        <v>15.37906017382903</v>
      </c>
      <c r="AY2053" s="11">
        <v>15.37906017382903</v>
      </c>
      <c r="AZ2053" s="13">
        <v>4.1329285338943533E-3</v>
      </c>
      <c r="BA2053" s="11">
        <v>16.99930215811376</v>
      </c>
      <c r="BB2053" s="11">
        <v>16.99930215811376</v>
      </c>
      <c r="BC2053" s="18">
        <v>16.999302158113753</v>
      </c>
      <c r="BD2053" s="20">
        <f t="shared" si="0"/>
        <v>0</v>
      </c>
      <c r="BF2053" s="11">
        <v>0.27854224416737883</v>
      </c>
      <c r="BG2053" s="11">
        <v>0.27854224416737883</v>
      </c>
      <c r="BH2053" s="11">
        <v>16.720759913946381</v>
      </c>
      <c r="BI2053" s="11">
        <v>16.720759913946381</v>
      </c>
      <c r="BJ2053" s="11">
        <v>16.720759913946381</v>
      </c>
      <c r="BK2053" s="11">
        <v>0.27854224416737883</v>
      </c>
      <c r="BL2053" s="11">
        <v>16.99930215811376</v>
      </c>
    </row>
    <row r="2054" spans="1:64" x14ac:dyDescent="0.25">
      <c r="A2054" s="7">
        <v>501162</v>
      </c>
      <c r="B2054" s="7" t="s">
        <v>219</v>
      </c>
      <c r="C2054" s="9">
        <v>45561</v>
      </c>
      <c r="D2054" s="9">
        <v>48117</v>
      </c>
      <c r="E2054" s="9">
        <v>48117</v>
      </c>
      <c r="F2054" s="7" t="s">
        <v>237</v>
      </c>
      <c r="G2054" s="11">
        <v>970297.62000000011</v>
      </c>
      <c r="H2054" s="11">
        <v>9722.56</v>
      </c>
      <c r="I2054" s="11" t="s">
        <v>239</v>
      </c>
      <c r="J2054" s="11">
        <v>4301.66</v>
      </c>
      <c r="K2054" s="11" t="s">
        <v>239</v>
      </c>
      <c r="L2054" s="11">
        <v>22712.5</v>
      </c>
      <c r="M2054" s="13">
        <v>5.3100000000000001E-2</v>
      </c>
      <c r="N2054" s="13" t="s">
        <v>244</v>
      </c>
      <c r="O2054" s="13" t="s">
        <v>259</v>
      </c>
      <c r="P2054" s="13">
        <v>8.8999999999999999E-3</v>
      </c>
      <c r="Q2054" s="7" t="s">
        <v>260</v>
      </c>
      <c r="R2054" s="7" t="s">
        <v>262</v>
      </c>
      <c r="S2054" s="7">
        <v>17</v>
      </c>
      <c r="T2054" s="7" t="s">
        <v>268</v>
      </c>
      <c r="U2054" s="7" t="s">
        <v>269</v>
      </c>
      <c r="V2054" s="7">
        <v>1</v>
      </c>
      <c r="W2054" s="9">
        <v>45657</v>
      </c>
      <c r="X2054" s="7">
        <v>81</v>
      </c>
      <c r="Y2054" s="7">
        <v>33</v>
      </c>
      <c r="Z2054" s="11">
        <v>9722.56</v>
      </c>
      <c r="AA2054" s="11">
        <v>320844.48</v>
      </c>
      <c r="AB2054" s="11">
        <v>4301.66</v>
      </c>
      <c r="AC2054" s="11">
        <v>141954.78</v>
      </c>
      <c r="AD2054" s="11">
        <v>280.40123456790121</v>
      </c>
      <c r="AE2054" s="11">
        <v>9253.2407407407409</v>
      </c>
      <c r="AF2054" s="11">
        <v>14024.22</v>
      </c>
      <c r="AG2054" s="11">
        <v>0</v>
      </c>
      <c r="AH2054" s="11">
        <v>462799.26</v>
      </c>
      <c r="AI2054" s="11">
        <v>280.40123456790212</v>
      </c>
      <c r="AJ2054" s="11">
        <v>516751.60074074089</v>
      </c>
      <c r="AK2054" s="11">
        <v>8972.8395061728388</v>
      </c>
      <c r="AL2054" s="13">
        <v>3.786444652301713E-3</v>
      </c>
      <c r="AM2054" s="7">
        <v>4747</v>
      </c>
      <c r="AN2054" s="7" t="s">
        <v>285</v>
      </c>
      <c r="AO2054" s="9">
        <v>46660</v>
      </c>
      <c r="AP2054" s="9">
        <v>46630</v>
      </c>
      <c r="AQ2054" s="7">
        <v>30</v>
      </c>
      <c r="AR2054" s="7">
        <v>1003</v>
      </c>
      <c r="AS2054" s="15">
        <v>0.86747054120597855</v>
      </c>
      <c r="AT2054" s="11">
        <v>15.10630279495331</v>
      </c>
      <c r="AU2054" s="11">
        <v>15.10630279495331</v>
      </c>
      <c r="AV2054" s="11">
        <v>0.26230481011856832</v>
      </c>
      <c r="AW2054" s="11">
        <v>0.26230481011856832</v>
      </c>
      <c r="AX2054" s="11">
        <v>14.84399798483474</v>
      </c>
      <c r="AY2054" s="11">
        <v>14.84399798483474</v>
      </c>
      <c r="AZ2054" s="13">
        <v>4.1153295025538883E-3</v>
      </c>
      <c r="BA2054" s="11">
        <v>16.41841338649785</v>
      </c>
      <c r="BB2054" s="11">
        <v>16.41841338649785</v>
      </c>
      <c r="BC2054" s="18">
        <v>16.418413386497839</v>
      </c>
      <c r="BD2054" s="20">
        <f t="shared" si="0"/>
        <v>0</v>
      </c>
      <c r="BF2054" s="11">
        <v>0.28508820882580399</v>
      </c>
      <c r="BG2054" s="11">
        <v>0.28508820882580399</v>
      </c>
      <c r="BH2054" s="11">
        <v>16.133325177672042</v>
      </c>
      <c r="BI2054" s="11">
        <v>16.133325177672042</v>
      </c>
      <c r="BJ2054" s="11">
        <v>16.133325177672042</v>
      </c>
      <c r="BK2054" s="11">
        <v>0.28508820882580399</v>
      </c>
      <c r="BL2054" s="11">
        <v>16.41841338649785</v>
      </c>
    </row>
    <row r="2055" spans="1:64" x14ac:dyDescent="0.25">
      <c r="A2055" s="7">
        <v>501162</v>
      </c>
      <c r="B2055" s="7" t="s">
        <v>219</v>
      </c>
      <c r="C2055" s="9">
        <v>45561</v>
      </c>
      <c r="D2055" s="9">
        <v>48117</v>
      </c>
      <c r="E2055" s="9">
        <v>48117</v>
      </c>
      <c r="F2055" s="7" t="s">
        <v>237</v>
      </c>
      <c r="G2055" s="11">
        <v>970297.62000000011</v>
      </c>
      <c r="H2055" s="11">
        <v>9722.56</v>
      </c>
      <c r="I2055" s="11" t="s">
        <v>239</v>
      </c>
      <c r="J2055" s="11">
        <v>4301.66</v>
      </c>
      <c r="K2055" s="11" t="s">
        <v>239</v>
      </c>
      <c r="L2055" s="11">
        <v>22712.5</v>
      </c>
      <c r="M2055" s="13">
        <v>5.3100000000000001E-2</v>
      </c>
      <c r="N2055" s="13" t="s">
        <v>244</v>
      </c>
      <c r="O2055" s="13" t="s">
        <v>259</v>
      </c>
      <c r="P2055" s="13">
        <v>8.8999999999999999E-3</v>
      </c>
      <c r="Q2055" s="7" t="s">
        <v>260</v>
      </c>
      <c r="R2055" s="7" t="s">
        <v>262</v>
      </c>
      <c r="S2055" s="7">
        <v>17</v>
      </c>
      <c r="T2055" s="7" t="s">
        <v>268</v>
      </c>
      <c r="U2055" s="7" t="s">
        <v>269</v>
      </c>
      <c r="V2055" s="7">
        <v>1</v>
      </c>
      <c r="W2055" s="9">
        <v>45657</v>
      </c>
      <c r="X2055" s="7">
        <v>81</v>
      </c>
      <c r="Y2055" s="7">
        <v>34</v>
      </c>
      <c r="Z2055" s="11">
        <v>9722.56</v>
      </c>
      <c r="AA2055" s="11">
        <v>330567.03999999998</v>
      </c>
      <c r="AB2055" s="11">
        <v>4301.66</v>
      </c>
      <c r="AC2055" s="11">
        <v>146256.44</v>
      </c>
      <c r="AD2055" s="11">
        <v>280.40123456790121</v>
      </c>
      <c r="AE2055" s="11">
        <v>9533.6419753086411</v>
      </c>
      <c r="AF2055" s="11">
        <v>14024.22</v>
      </c>
      <c r="AG2055" s="11">
        <v>0</v>
      </c>
      <c r="AH2055" s="11">
        <v>476823.48</v>
      </c>
      <c r="AI2055" s="11">
        <v>280.40123456790212</v>
      </c>
      <c r="AJ2055" s="11">
        <v>503007.78197530878</v>
      </c>
      <c r="AK2055" s="11">
        <v>9253.2407407407391</v>
      </c>
      <c r="AL2055" s="13">
        <v>3.771651396475062E-3</v>
      </c>
      <c r="AM2055" s="7">
        <v>4748</v>
      </c>
      <c r="AN2055" s="7" t="s">
        <v>286</v>
      </c>
      <c r="AO2055" s="9">
        <v>46691</v>
      </c>
      <c r="AP2055" s="9">
        <v>46660</v>
      </c>
      <c r="AQ2055" s="7">
        <v>31</v>
      </c>
      <c r="AR2055" s="7">
        <v>1034</v>
      </c>
      <c r="AS2055" s="15">
        <v>0.86366706238937208</v>
      </c>
      <c r="AT2055" s="11">
        <v>14.582856868261921</v>
      </c>
      <c r="AU2055" s="11">
        <v>14.582856868261921</v>
      </c>
      <c r="AV2055" s="11">
        <v>0.26826361365601281</v>
      </c>
      <c r="AW2055" s="11">
        <v>0.26826361365601281</v>
      </c>
      <c r="AX2055" s="11">
        <v>14.31459325460591</v>
      </c>
      <c r="AY2055" s="11">
        <v>14.31459325460591</v>
      </c>
      <c r="AZ2055" s="13">
        <v>4.0978054122393637E-3</v>
      </c>
      <c r="BA2055" s="11">
        <v>15.8439111993554</v>
      </c>
      <c r="BB2055" s="11">
        <v>15.8439111993554</v>
      </c>
      <c r="BC2055" s="18">
        <v>15.843911199355398</v>
      </c>
      <c r="BD2055" s="20">
        <f t="shared" si="0"/>
        <v>0</v>
      </c>
      <c r="BF2055" s="11">
        <v>0.29146174245421602</v>
      </c>
      <c r="BG2055" s="11">
        <v>0.29146174245421602</v>
      </c>
      <c r="BH2055" s="11">
        <v>15.55244945690119</v>
      </c>
      <c r="BI2055" s="11">
        <v>15.55244945690119</v>
      </c>
      <c r="BJ2055" s="11">
        <v>15.55244945690119</v>
      </c>
      <c r="BK2055" s="11">
        <v>0.29146174245421602</v>
      </c>
      <c r="BL2055" s="11">
        <v>15.8439111993554</v>
      </c>
    </row>
    <row r="2056" spans="1:64" x14ac:dyDescent="0.25">
      <c r="A2056" s="7">
        <v>501162</v>
      </c>
      <c r="B2056" s="7" t="s">
        <v>219</v>
      </c>
      <c r="C2056" s="9">
        <v>45561</v>
      </c>
      <c r="D2056" s="9">
        <v>48117</v>
      </c>
      <c r="E2056" s="9">
        <v>48117</v>
      </c>
      <c r="F2056" s="7" t="s">
        <v>237</v>
      </c>
      <c r="G2056" s="11">
        <v>970297.62000000011</v>
      </c>
      <c r="H2056" s="11">
        <v>9722.56</v>
      </c>
      <c r="I2056" s="11" t="s">
        <v>239</v>
      </c>
      <c r="J2056" s="11">
        <v>4301.66</v>
      </c>
      <c r="K2056" s="11" t="s">
        <v>239</v>
      </c>
      <c r="L2056" s="11">
        <v>22712.5</v>
      </c>
      <c r="M2056" s="13">
        <v>5.3100000000000001E-2</v>
      </c>
      <c r="N2056" s="13" t="s">
        <v>244</v>
      </c>
      <c r="O2056" s="13" t="s">
        <v>259</v>
      </c>
      <c r="P2056" s="13">
        <v>8.8999999999999999E-3</v>
      </c>
      <c r="Q2056" s="7" t="s">
        <v>260</v>
      </c>
      <c r="R2056" s="7" t="s">
        <v>262</v>
      </c>
      <c r="S2056" s="7">
        <v>17</v>
      </c>
      <c r="T2056" s="7" t="s">
        <v>268</v>
      </c>
      <c r="U2056" s="7" t="s">
        <v>269</v>
      </c>
      <c r="V2056" s="7">
        <v>1</v>
      </c>
      <c r="W2056" s="9">
        <v>45657</v>
      </c>
      <c r="X2056" s="7">
        <v>81</v>
      </c>
      <c r="Y2056" s="7">
        <v>35</v>
      </c>
      <c r="Z2056" s="11">
        <v>9722.56</v>
      </c>
      <c r="AA2056" s="11">
        <v>340289.6</v>
      </c>
      <c r="AB2056" s="11">
        <v>4301.66</v>
      </c>
      <c r="AC2056" s="11">
        <v>150558.1</v>
      </c>
      <c r="AD2056" s="11">
        <v>280.40123456790121</v>
      </c>
      <c r="AE2056" s="11">
        <v>9814.0432098765432</v>
      </c>
      <c r="AF2056" s="11">
        <v>14024.22</v>
      </c>
      <c r="AG2056" s="11">
        <v>0</v>
      </c>
      <c r="AH2056" s="11">
        <v>490847.7</v>
      </c>
      <c r="AI2056" s="11">
        <v>280.40123456790212</v>
      </c>
      <c r="AJ2056" s="11">
        <v>489263.96320987667</v>
      </c>
      <c r="AK2056" s="11">
        <v>9533.6419753086411</v>
      </c>
      <c r="AL2056" s="13">
        <v>3.7569159364011511E-3</v>
      </c>
      <c r="AM2056" s="7">
        <v>4749</v>
      </c>
      <c r="AN2056" s="7" t="s">
        <v>287</v>
      </c>
      <c r="AO2056" s="9">
        <v>46721</v>
      </c>
      <c r="AP2056" s="9">
        <v>46691</v>
      </c>
      <c r="AQ2056" s="7">
        <v>30</v>
      </c>
      <c r="AR2056" s="7">
        <v>1064</v>
      </c>
      <c r="AS2056" s="15">
        <v>0.86000215552278469</v>
      </c>
      <c r="AT2056" s="11">
        <v>14.069033147913849</v>
      </c>
      <c r="AU2056" s="11">
        <v>14.069033147913849</v>
      </c>
      <c r="AV2056" s="11">
        <v>0.27414470522412782</v>
      </c>
      <c r="AW2056" s="11">
        <v>0.27414470522412782</v>
      </c>
      <c r="AX2056" s="11">
        <v>13.79488844268972</v>
      </c>
      <c r="AY2056" s="11">
        <v>13.79488844268972</v>
      </c>
      <c r="AZ2056" s="13">
        <v>4.0803559438332693E-3</v>
      </c>
      <c r="BA2056" s="11">
        <v>15.28026285412948</v>
      </c>
      <c r="BB2056" s="11">
        <v>15.28026285412948</v>
      </c>
      <c r="BC2056" s="18">
        <v>15.280262854129472</v>
      </c>
      <c r="BD2056" s="20">
        <f t="shared" si="0"/>
        <v>0</v>
      </c>
      <c r="BF2056" s="11">
        <v>0.29774634204438272</v>
      </c>
      <c r="BG2056" s="11">
        <v>0.29774634204438272</v>
      </c>
      <c r="BH2056" s="11">
        <v>14.982516512085089</v>
      </c>
      <c r="BI2056" s="11">
        <v>14.982516512085089</v>
      </c>
      <c r="BJ2056" s="11">
        <v>14.982516512085089</v>
      </c>
      <c r="BK2056" s="11">
        <v>0.29774634204438272</v>
      </c>
      <c r="BL2056" s="11">
        <v>15.28026285412948</v>
      </c>
    </row>
    <row r="2057" spans="1:64" x14ac:dyDescent="0.25">
      <c r="A2057" s="7">
        <v>501162</v>
      </c>
      <c r="B2057" s="7" t="s">
        <v>219</v>
      </c>
      <c r="C2057" s="9">
        <v>45561</v>
      </c>
      <c r="D2057" s="9">
        <v>48117</v>
      </c>
      <c r="E2057" s="9">
        <v>48117</v>
      </c>
      <c r="F2057" s="7" t="s">
        <v>237</v>
      </c>
      <c r="G2057" s="11">
        <v>970297.62000000011</v>
      </c>
      <c r="H2057" s="11">
        <v>9722.56</v>
      </c>
      <c r="I2057" s="11" t="s">
        <v>239</v>
      </c>
      <c r="J2057" s="11">
        <v>4301.66</v>
      </c>
      <c r="K2057" s="11" t="s">
        <v>239</v>
      </c>
      <c r="L2057" s="11">
        <v>22712.5</v>
      </c>
      <c r="M2057" s="13">
        <v>5.3100000000000001E-2</v>
      </c>
      <c r="N2057" s="13" t="s">
        <v>244</v>
      </c>
      <c r="O2057" s="13" t="s">
        <v>259</v>
      </c>
      <c r="P2057" s="13">
        <v>8.8999999999999999E-3</v>
      </c>
      <c r="Q2057" s="7" t="s">
        <v>260</v>
      </c>
      <c r="R2057" s="7" t="s">
        <v>262</v>
      </c>
      <c r="S2057" s="7">
        <v>17</v>
      </c>
      <c r="T2057" s="7" t="s">
        <v>268</v>
      </c>
      <c r="U2057" s="7" t="s">
        <v>269</v>
      </c>
      <c r="V2057" s="7">
        <v>1</v>
      </c>
      <c r="W2057" s="9">
        <v>45657</v>
      </c>
      <c r="X2057" s="7">
        <v>81</v>
      </c>
      <c r="Y2057" s="7">
        <v>36</v>
      </c>
      <c r="Z2057" s="11">
        <v>9722.56</v>
      </c>
      <c r="AA2057" s="11">
        <v>350012.15999999997</v>
      </c>
      <c r="AB2057" s="11">
        <v>4301.66</v>
      </c>
      <c r="AC2057" s="11">
        <v>154859.76</v>
      </c>
      <c r="AD2057" s="11">
        <v>280.40123456790121</v>
      </c>
      <c r="AE2057" s="11">
        <v>10094.44444444444</v>
      </c>
      <c r="AF2057" s="11">
        <v>14024.22</v>
      </c>
      <c r="AG2057" s="11">
        <v>0</v>
      </c>
      <c r="AH2057" s="11">
        <v>504871.92</v>
      </c>
      <c r="AI2057" s="11">
        <v>280.40123456790212</v>
      </c>
      <c r="AJ2057" s="11">
        <v>475520.14444444462</v>
      </c>
      <c r="AK2057" s="11">
        <v>9814.0432098765414</v>
      </c>
      <c r="AL2057" s="13">
        <v>3.7422380462773801E-3</v>
      </c>
      <c r="AM2057" s="7">
        <v>4750</v>
      </c>
      <c r="AN2057" s="7" t="s">
        <v>288</v>
      </c>
      <c r="AO2057" s="9">
        <v>46752</v>
      </c>
      <c r="AP2057" s="9">
        <v>46721</v>
      </c>
      <c r="AQ2057" s="7">
        <v>31</v>
      </c>
      <c r="AR2057" s="7">
        <v>1095</v>
      </c>
      <c r="AS2057" s="15">
        <v>0.85623142231008198</v>
      </c>
      <c r="AT2057" s="11">
        <v>13.5606809383011</v>
      </c>
      <c r="AU2057" s="11">
        <v>13.5606809383011</v>
      </c>
      <c r="AV2057" s="11">
        <v>0.27987270410872062</v>
      </c>
      <c r="AW2057" s="11">
        <v>0.27987270410872062</v>
      </c>
      <c r="AX2057" s="11">
        <v>13.28080823419238</v>
      </c>
      <c r="AY2057" s="11">
        <v>13.28080823419238</v>
      </c>
      <c r="AZ2057" s="13">
        <v>4.0629807795771189E-3</v>
      </c>
      <c r="BA2057" s="11">
        <v>14.722950632470621</v>
      </c>
      <c r="BB2057" s="11">
        <v>14.722950632470621</v>
      </c>
      <c r="BC2057" s="18">
        <v>14.722950632470619</v>
      </c>
      <c r="BD2057" s="20">
        <f t="shared" si="0"/>
        <v>0</v>
      </c>
      <c r="BF2057" s="11">
        <v>0.30386025780833542</v>
      </c>
      <c r="BG2057" s="11">
        <v>0.30386025780833542</v>
      </c>
      <c r="BH2057" s="11">
        <v>14.419090374662289</v>
      </c>
      <c r="BI2057" s="11">
        <v>14.419090374662289</v>
      </c>
      <c r="BJ2057" s="11">
        <v>14.419090374662289</v>
      </c>
      <c r="BK2057" s="11">
        <v>0.30386025780833542</v>
      </c>
      <c r="BL2057" s="11">
        <v>14.722950632470621</v>
      </c>
    </row>
    <row r="2058" spans="1:64" x14ac:dyDescent="0.25">
      <c r="A2058" s="7">
        <v>501162</v>
      </c>
      <c r="B2058" s="7" t="s">
        <v>219</v>
      </c>
      <c r="C2058" s="9">
        <v>45561</v>
      </c>
      <c r="D2058" s="9">
        <v>48117</v>
      </c>
      <c r="E2058" s="9">
        <v>48117</v>
      </c>
      <c r="F2058" s="7" t="s">
        <v>237</v>
      </c>
      <c r="G2058" s="11">
        <v>970297.62000000011</v>
      </c>
      <c r="H2058" s="11">
        <v>9722.56</v>
      </c>
      <c r="I2058" s="11" t="s">
        <v>239</v>
      </c>
      <c r="J2058" s="11">
        <v>4301.66</v>
      </c>
      <c r="K2058" s="11" t="s">
        <v>239</v>
      </c>
      <c r="L2058" s="11">
        <v>22712.5</v>
      </c>
      <c r="M2058" s="13">
        <v>5.3100000000000001E-2</v>
      </c>
      <c r="N2058" s="13" t="s">
        <v>244</v>
      </c>
      <c r="O2058" s="13" t="s">
        <v>259</v>
      </c>
      <c r="P2058" s="13">
        <v>8.8999999999999999E-3</v>
      </c>
      <c r="Q2058" s="7" t="s">
        <v>260</v>
      </c>
      <c r="R2058" s="7" t="s">
        <v>262</v>
      </c>
      <c r="S2058" s="7">
        <v>17</v>
      </c>
      <c r="T2058" s="7" t="s">
        <v>268</v>
      </c>
      <c r="U2058" s="7" t="s">
        <v>269</v>
      </c>
      <c r="V2058" s="7">
        <v>1</v>
      </c>
      <c r="W2058" s="9">
        <v>45657</v>
      </c>
      <c r="X2058" s="7">
        <v>81</v>
      </c>
      <c r="Y2058" s="7">
        <v>37</v>
      </c>
      <c r="Z2058" s="11">
        <v>9722.56</v>
      </c>
      <c r="AA2058" s="11">
        <v>359734.72</v>
      </c>
      <c r="AB2058" s="11">
        <v>4301.66</v>
      </c>
      <c r="AC2058" s="11">
        <v>159161.42000000001</v>
      </c>
      <c r="AD2058" s="11">
        <v>280.40123456790121</v>
      </c>
      <c r="AE2058" s="11">
        <v>10374.845679012349</v>
      </c>
      <c r="AF2058" s="11">
        <v>14024.22</v>
      </c>
      <c r="AG2058" s="11">
        <v>0</v>
      </c>
      <c r="AH2058" s="11">
        <v>518896.14</v>
      </c>
      <c r="AI2058" s="11">
        <v>280.40123456790212</v>
      </c>
      <c r="AJ2058" s="11">
        <v>461776.32567901252</v>
      </c>
      <c r="AK2058" s="11">
        <v>10094.44444444444</v>
      </c>
      <c r="AL2058" s="13">
        <v>3.1141760685849951E-3</v>
      </c>
      <c r="AM2058" s="7">
        <v>4751</v>
      </c>
      <c r="AN2058" s="7" t="s">
        <v>289</v>
      </c>
      <c r="AO2058" s="9">
        <v>46783</v>
      </c>
      <c r="AP2058" s="9">
        <v>46752</v>
      </c>
      <c r="AQ2058" s="7">
        <v>31</v>
      </c>
      <c r="AR2058" s="7">
        <v>1126</v>
      </c>
      <c r="AS2058" s="15">
        <v>0.85247722211287214</v>
      </c>
      <c r="AT2058" s="11">
        <v>10.91057444713031</v>
      </c>
      <c r="AU2058" s="11">
        <v>10.91057444713031</v>
      </c>
      <c r="AV2058" s="11">
        <v>0.2385054873733162</v>
      </c>
      <c r="AW2058" s="11">
        <v>0.2385054873733162</v>
      </c>
      <c r="AX2058" s="11">
        <v>10.67206895975699</v>
      </c>
      <c r="AY2058" s="11">
        <v>10.67206895975699</v>
      </c>
      <c r="AZ2058" s="13">
        <v>3.2951394549280981E-3</v>
      </c>
      <c r="BA2058" s="11">
        <v>11.544583075871181</v>
      </c>
      <c r="BB2058" s="11">
        <v>11.544583075871181</v>
      </c>
      <c r="BC2058" s="18">
        <v>11.544583075871182</v>
      </c>
      <c r="BD2058" s="20">
        <f t="shared" si="0"/>
        <v>0</v>
      </c>
      <c r="BF2058" s="11">
        <v>0.25236493517136521</v>
      </c>
      <c r="BG2058" s="11">
        <v>0.25236493517136521</v>
      </c>
      <c r="BH2058" s="11">
        <v>11.29221814069982</v>
      </c>
      <c r="BI2058" s="11">
        <v>11.29221814069982</v>
      </c>
      <c r="BJ2058" s="11">
        <v>11.29221814069982</v>
      </c>
      <c r="BK2058" s="11">
        <v>0.25236493517136521</v>
      </c>
      <c r="BL2058" s="11">
        <v>11.544583075871181</v>
      </c>
    </row>
    <row r="2059" spans="1:64" x14ac:dyDescent="0.25">
      <c r="A2059" s="7">
        <v>501162</v>
      </c>
      <c r="B2059" s="7" t="s">
        <v>219</v>
      </c>
      <c r="C2059" s="9">
        <v>45561</v>
      </c>
      <c r="D2059" s="9">
        <v>48117</v>
      </c>
      <c r="E2059" s="9">
        <v>48117</v>
      </c>
      <c r="F2059" s="7" t="s">
        <v>237</v>
      </c>
      <c r="G2059" s="11">
        <v>970297.62000000011</v>
      </c>
      <c r="H2059" s="11">
        <v>9722.56</v>
      </c>
      <c r="I2059" s="11" t="s">
        <v>239</v>
      </c>
      <c r="J2059" s="11">
        <v>4301.66</v>
      </c>
      <c r="K2059" s="11" t="s">
        <v>239</v>
      </c>
      <c r="L2059" s="11">
        <v>22712.5</v>
      </c>
      <c r="M2059" s="13">
        <v>5.3100000000000001E-2</v>
      </c>
      <c r="N2059" s="13" t="s">
        <v>244</v>
      </c>
      <c r="O2059" s="13" t="s">
        <v>259</v>
      </c>
      <c r="P2059" s="13">
        <v>8.8999999999999999E-3</v>
      </c>
      <c r="Q2059" s="7" t="s">
        <v>260</v>
      </c>
      <c r="R2059" s="7" t="s">
        <v>262</v>
      </c>
      <c r="S2059" s="7">
        <v>17</v>
      </c>
      <c r="T2059" s="7" t="s">
        <v>268</v>
      </c>
      <c r="U2059" s="7" t="s">
        <v>269</v>
      </c>
      <c r="V2059" s="7">
        <v>1</v>
      </c>
      <c r="W2059" s="9">
        <v>45657</v>
      </c>
      <c r="X2059" s="7">
        <v>81</v>
      </c>
      <c r="Y2059" s="7">
        <v>38</v>
      </c>
      <c r="Z2059" s="11">
        <v>9722.56</v>
      </c>
      <c r="AA2059" s="11">
        <v>369457.28</v>
      </c>
      <c r="AB2059" s="11">
        <v>4301.66</v>
      </c>
      <c r="AC2059" s="11">
        <v>163463.07999999999</v>
      </c>
      <c r="AD2059" s="11">
        <v>280.40123456790121</v>
      </c>
      <c r="AE2059" s="11">
        <v>10655.246913580249</v>
      </c>
      <c r="AF2059" s="11">
        <v>14024.22</v>
      </c>
      <c r="AG2059" s="11">
        <v>0</v>
      </c>
      <c r="AH2059" s="11">
        <v>532920.36</v>
      </c>
      <c r="AI2059" s="11">
        <v>280.40123456790212</v>
      </c>
      <c r="AJ2059" s="11">
        <v>448032.50691358029</v>
      </c>
      <c r="AK2059" s="11">
        <v>10374.84567901234</v>
      </c>
      <c r="AL2059" s="13">
        <v>3.1044779759987762E-3</v>
      </c>
      <c r="AM2059" s="7">
        <v>4752</v>
      </c>
      <c r="AN2059" s="7" t="s">
        <v>290</v>
      </c>
      <c r="AO2059" s="9">
        <v>46812</v>
      </c>
      <c r="AP2059" s="9">
        <v>46783</v>
      </c>
      <c r="AQ2059" s="7">
        <v>29</v>
      </c>
      <c r="AR2059" s="7">
        <v>1155</v>
      </c>
      <c r="AS2059" s="15">
        <v>0.84898013161521324</v>
      </c>
      <c r="AT2059" s="11">
        <v>10.509586810173561</v>
      </c>
      <c r="AU2059" s="11">
        <v>10.509586810173561</v>
      </c>
      <c r="AV2059" s="11">
        <v>0.24336479970361999</v>
      </c>
      <c r="AW2059" s="11">
        <v>0.24336479970361999</v>
      </c>
      <c r="AX2059" s="11">
        <v>10.26622201046994</v>
      </c>
      <c r="AY2059" s="11">
        <v>10.26622201046994</v>
      </c>
      <c r="AZ2059" s="13">
        <v>3.2842815109006551E-3</v>
      </c>
      <c r="BA2059" s="11">
        <v>11.11827557312715</v>
      </c>
      <c r="BB2059" s="11">
        <v>11.11827557312715</v>
      </c>
      <c r="BC2059" s="18">
        <v>11.11827557312715</v>
      </c>
      <c r="BD2059" s="20">
        <f t="shared" si="0"/>
        <v>0</v>
      </c>
      <c r="BF2059" s="11">
        <v>0.25745987513842672</v>
      </c>
      <c r="BG2059" s="11">
        <v>0.25745987513842672</v>
      </c>
      <c r="BH2059" s="11">
        <v>10.86081569798872</v>
      </c>
      <c r="BI2059" s="11">
        <v>10.86081569798872</v>
      </c>
      <c r="BJ2059" s="11">
        <v>10.86081569798872</v>
      </c>
      <c r="BK2059" s="11">
        <v>0.25745987513842672</v>
      </c>
      <c r="BL2059" s="11">
        <v>11.11827557312715</v>
      </c>
    </row>
    <row r="2060" spans="1:64" x14ac:dyDescent="0.25">
      <c r="A2060" s="7">
        <v>501162</v>
      </c>
      <c r="B2060" s="7" t="s">
        <v>219</v>
      </c>
      <c r="C2060" s="9">
        <v>45561</v>
      </c>
      <c r="D2060" s="9">
        <v>48117</v>
      </c>
      <c r="E2060" s="9">
        <v>48117</v>
      </c>
      <c r="F2060" s="7" t="s">
        <v>237</v>
      </c>
      <c r="G2060" s="11">
        <v>970297.62000000011</v>
      </c>
      <c r="H2060" s="11">
        <v>9722.56</v>
      </c>
      <c r="I2060" s="11" t="s">
        <v>239</v>
      </c>
      <c r="J2060" s="11">
        <v>4301.66</v>
      </c>
      <c r="K2060" s="11" t="s">
        <v>239</v>
      </c>
      <c r="L2060" s="11">
        <v>22712.5</v>
      </c>
      <c r="M2060" s="13">
        <v>5.3100000000000001E-2</v>
      </c>
      <c r="N2060" s="13" t="s">
        <v>244</v>
      </c>
      <c r="O2060" s="13" t="s">
        <v>259</v>
      </c>
      <c r="P2060" s="13">
        <v>8.8999999999999999E-3</v>
      </c>
      <c r="Q2060" s="7" t="s">
        <v>260</v>
      </c>
      <c r="R2060" s="7" t="s">
        <v>262</v>
      </c>
      <c r="S2060" s="7">
        <v>17</v>
      </c>
      <c r="T2060" s="7" t="s">
        <v>268</v>
      </c>
      <c r="U2060" s="7" t="s">
        <v>269</v>
      </c>
      <c r="V2060" s="7">
        <v>1</v>
      </c>
      <c r="W2060" s="9">
        <v>45657</v>
      </c>
      <c r="X2060" s="7">
        <v>81</v>
      </c>
      <c r="Y2060" s="7">
        <v>39</v>
      </c>
      <c r="Z2060" s="11">
        <v>9722.56</v>
      </c>
      <c r="AA2060" s="11">
        <v>379179.84</v>
      </c>
      <c r="AB2060" s="11">
        <v>4301.66</v>
      </c>
      <c r="AC2060" s="11">
        <v>167764.74</v>
      </c>
      <c r="AD2060" s="11">
        <v>280.40123456790121</v>
      </c>
      <c r="AE2060" s="11">
        <v>10935.64814814815</v>
      </c>
      <c r="AF2060" s="11">
        <v>14024.22</v>
      </c>
      <c r="AG2060" s="11">
        <v>0</v>
      </c>
      <c r="AH2060" s="11">
        <v>546944.57999999996</v>
      </c>
      <c r="AI2060" s="11">
        <v>280.40123456790212</v>
      </c>
      <c r="AJ2060" s="11">
        <v>434288.68814814842</v>
      </c>
      <c r="AK2060" s="11">
        <v>10655.246913580249</v>
      </c>
      <c r="AL2060" s="13">
        <v>3.0948100849804701E-3</v>
      </c>
      <c r="AM2060" s="7">
        <v>4753</v>
      </c>
      <c r="AN2060" s="7" t="s">
        <v>291</v>
      </c>
      <c r="AO2060" s="9">
        <v>46843</v>
      </c>
      <c r="AP2060" s="9">
        <v>46812</v>
      </c>
      <c r="AQ2060" s="7">
        <v>31</v>
      </c>
      <c r="AR2060" s="7">
        <v>1186</v>
      </c>
      <c r="AS2060" s="15">
        <v>0.84525772515535935</v>
      </c>
      <c r="AT2060" s="11">
        <v>10.110943329086609</v>
      </c>
      <c r="AU2060" s="11">
        <v>10.110943329086609</v>
      </c>
      <c r="AV2060" s="11">
        <v>0.24807138808985871</v>
      </c>
      <c r="AW2060" s="11">
        <v>0.24807138808985871</v>
      </c>
      <c r="AX2060" s="11">
        <v>9.8628719409967562</v>
      </c>
      <c r="AY2060" s="11">
        <v>9.8628719409967562</v>
      </c>
      <c r="AZ2060" s="13">
        <v>3.27345934531309E-3</v>
      </c>
      <c r="BA2060" s="11">
        <v>10.694601937339391</v>
      </c>
      <c r="BB2060" s="11">
        <v>10.694601937339391</v>
      </c>
      <c r="BC2060" s="18">
        <v>10.694601937339391</v>
      </c>
      <c r="BD2060" s="20">
        <f t="shared" si="0"/>
        <v>0</v>
      </c>
      <c r="BF2060" s="11">
        <v>0.26239141703348262</v>
      </c>
      <c r="BG2060" s="11">
        <v>0.26239141703348262</v>
      </c>
      <c r="BH2060" s="11">
        <v>10.43221052030591</v>
      </c>
      <c r="BI2060" s="11">
        <v>10.43221052030591</v>
      </c>
      <c r="BJ2060" s="11">
        <v>10.43221052030591</v>
      </c>
      <c r="BK2060" s="11">
        <v>0.26239141703348262</v>
      </c>
      <c r="BL2060" s="11">
        <v>10.694601937339391</v>
      </c>
    </row>
    <row r="2061" spans="1:64" x14ac:dyDescent="0.25">
      <c r="A2061" s="7">
        <v>501162</v>
      </c>
      <c r="B2061" s="7" t="s">
        <v>219</v>
      </c>
      <c r="C2061" s="9">
        <v>45561</v>
      </c>
      <c r="D2061" s="9">
        <v>48117</v>
      </c>
      <c r="E2061" s="9">
        <v>48117</v>
      </c>
      <c r="F2061" s="7" t="s">
        <v>237</v>
      </c>
      <c r="G2061" s="11">
        <v>970297.62000000011</v>
      </c>
      <c r="H2061" s="11">
        <v>9722.56</v>
      </c>
      <c r="I2061" s="11" t="s">
        <v>239</v>
      </c>
      <c r="J2061" s="11">
        <v>4301.66</v>
      </c>
      <c r="K2061" s="11" t="s">
        <v>239</v>
      </c>
      <c r="L2061" s="11">
        <v>22712.5</v>
      </c>
      <c r="M2061" s="13">
        <v>5.3100000000000001E-2</v>
      </c>
      <c r="N2061" s="13" t="s">
        <v>244</v>
      </c>
      <c r="O2061" s="13" t="s">
        <v>259</v>
      </c>
      <c r="P2061" s="13">
        <v>8.8999999999999999E-3</v>
      </c>
      <c r="Q2061" s="7" t="s">
        <v>260</v>
      </c>
      <c r="R2061" s="7" t="s">
        <v>262</v>
      </c>
      <c r="S2061" s="7">
        <v>17</v>
      </c>
      <c r="T2061" s="7" t="s">
        <v>268</v>
      </c>
      <c r="U2061" s="7" t="s">
        <v>269</v>
      </c>
      <c r="V2061" s="7">
        <v>1</v>
      </c>
      <c r="W2061" s="9">
        <v>45657</v>
      </c>
      <c r="X2061" s="7">
        <v>81</v>
      </c>
      <c r="Y2061" s="7">
        <v>40</v>
      </c>
      <c r="Z2061" s="11">
        <v>9722.56</v>
      </c>
      <c r="AA2061" s="11">
        <v>388902.40000000002</v>
      </c>
      <c r="AB2061" s="11">
        <v>4301.66</v>
      </c>
      <c r="AC2061" s="11">
        <v>172066.4</v>
      </c>
      <c r="AD2061" s="11">
        <v>280.40123456790121</v>
      </c>
      <c r="AE2061" s="11">
        <v>11216.04938271605</v>
      </c>
      <c r="AF2061" s="11">
        <v>14024.22</v>
      </c>
      <c r="AG2061" s="11">
        <v>0</v>
      </c>
      <c r="AH2061" s="11">
        <v>560968.79999999993</v>
      </c>
      <c r="AI2061" s="11">
        <v>280.40123456790212</v>
      </c>
      <c r="AJ2061" s="11">
        <v>420544.86938271619</v>
      </c>
      <c r="AK2061" s="11">
        <v>10935.64814814815</v>
      </c>
      <c r="AL2061" s="13">
        <v>3.08517230147709E-3</v>
      </c>
      <c r="AM2061" s="7">
        <v>4754</v>
      </c>
      <c r="AN2061" s="7" t="s">
        <v>292</v>
      </c>
      <c r="AO2061" s="9">
        <v>46873</v>
      </c>
      <c r="AP2061" s="9">
        <v>46843</v>
      </c>
      <c r="AQ2061" s="7">
        <v>30</v>
      </c>
      <c r="AR2061" s="7">
        <v>1216</v>
      </c>
      <c r="AS2061" s="15">
        <v>0.84167093694047979</v>
      </c>
      <c r="AT2061" s="11">
        <v>9.7190563567182799</v>
      </c>
      <c r="AU2061" s="11">
        <v>9.7190563567182799</v>
      </c>
      <c r="AV2061" s="11">
        <v>0.25272970469262812</v>
      </c>
      <c r="AW2061" s="11">
        <v>0.25272970469262812</v>
      </c>
      <c r="AX2061" s="11">
        <v>9.4663266520256517</v>
      </c>
      <c r="AY2061" s="11">
        <v>9.4663266520256517</v>
      </c>
      <c r="AZ2061" s="13">
        <v>3.2626728402701528E-3</v>
      </c>
      <c r="BA2061" s="11">
        <v>10.27822698684863</v>
      </c>
      <c r="BB2061" s="11">
        <v>10.27822698684863</v>
      </c>
      <c r="BC2061" s="18">
        <v>10.278226986848628</v>
      </c>
      <c r="BD2061" s="20">
        <f t="shared" si="0"/>
        <v>0</v>
      </c>
      <c r="BF2061" s="11">
        <v>0.26727011098710818</v>
      </c>
      <c r="BG2061" s="11">
        <v>0.26727011098710818</v>
      </c>
      <c r="BH2061" s="11">
        <v>10.01095687586152</v>
      </c>
      <c r="BI2061" s="11">
        <v>10.01095687586152</v>
      </c>
      <c r="BJ2061" s="11">
        <v>10.01095687586152</v>
      </c>
      <c r="BK2061" s="11">
        <v>0.26727011098710818</v>
      </c>
      <c r="BL2061" s="11">
        <v>10.27822698684863</v>
      </c>
    </row>
    <row r="2062" spans="1:64" x14ac:dyDescent="0.25">
      <c r="A2062" s="7">
        <v>501162</v>
      </c>
      <c r="B2062" s="7" t="s">
        <v>219</v>
      </c>
      <c r="C2062" s="9">
        <v>45561</v>
      </c>
      <c r="D2062" s="9">
        <v>48117</v>
      </c>
      <c r="E2062" s="9">
        <v>48117</v>
      </c>
      <c r="F2062" s="7" t="s">
        <v>237</v>
      </c>
      <c r="G2062" s="11">
        <v>970297.62000000011</v>
      </c>
      <c r="H2062" s="11">
        <v>9722.56</v>
      </c>
      <c r="I2062" s="11" t="s">
        <v>239</v>
      </c>
      <c r="J2062" s="11">
        <v>4301.66</v>
      </c>
      <c r="K2062" s="11" t="s">
        <v>239</v>
      </c>
      <c r="L2062" s="11">
        <v>22712.5</v>
      </c>
      <c r="M2062" s="13">
        <v>5.3100000000000001E-2</v>
      </c>
      <c r="N2062" s="13" t="s">
        <v>244</v>
      </c>
      <c r="O2062" s="13" t="s">
        <v>259</v>
      </c>
      <c r="P2062" s="13">
        <v>8.8999999999999999E-3</v>
      </c>
      <c r="Q2062" s="7" t="s">
        <v>260</v>
      </c>
      <c r="R2062" s="7" t="s">
        <v>262</v>
      </c>
      <c r="S2062" s="7">
        <v>17</v>
      </c>
      <c r="T2062" s="7" t="s">
        <v>268</v>
      </c>
      <c r="U2062" s="7" t="s">
        <v>269</v>
      </c>
      <c r="V2062" s="7">
        <v>1</v>
      </c>
      <c r="W2062" s="9">
        <v>45657</v>
      </c>
      <c r="X2062" s="7">
        <v>81</v>
      </c>
      <c r="Y2062" s="7">
        <v>41</v>
      </c>
      <c r="Z2062" s="11">
        <v>9722.56</v>
      </c>
      <c r="AA2062" s="11">
        <v>398624.96</v>
      </c>
      <c r="AB2062" s="11">
        <v>4301.66</v>
      </c>
      <c r="AC2062" s="11">
        <v>176368.06</v>
      </c>
      <c r="AD2062" s="11">
        <v>280.40123456790121</v>
      </c>
      <c r="AE2062" s="11">
        <v>11496.45061728395</v>
      </c>
      <c r="AF2062" s="11">
        <v>14024.22</v>
      </c>
      <c r="AG2062" s="11">
        <v>0</v>
      </c>
      <c r="AH2062" s="11">
        <v>574993.02</v>
      </c>
      <c r="AI2062" s="11">
        <v>280.40123456790212</v>
      </c>
      <c r="AJ2062" s="11">
        <v>406801.05061728403</v>
      </c>
      <c r="AK2062" s="11">
        <v>11216.04938271605</v>
      </c>
      <c r="AL2062" s="13">
        <v>3.0755645317283031E-3</v>
      </c>
      <c r="AM2062" s="7">
        <v>4755</v>
      </c>
      <c r="AN2062" s="7" t="s">
        <v>293</v>
      </c>
      <c r="AO2062" s="9">
        <v>46904</v>
      </c>
      <c r="AP2062" s="9">
        <v>46873</v>
      </c>
      <c r="AQ2062" s="7">
        <v>31</v>
      </c>
      <c r="AR2062" s="7">
        <v>1247</v>
      </c>
      <c r="AS2062" s="15">
        <v>0.83798057810160109</v>
      </c>
      <c r="AT2062" s="11">
        <v>9.3310575819410193</v>
      </c>
      <c r="AU2062" s="11">
        <v>9.3310575819410193</v>
      </c>
      <c r="AV2062" s="11">
        <v>0.25726974518184992</v>
      </c>
      <c r="AW2062" s="11">
        <v>0.25726974518184992</v>
      </c>
      <c r="AX2062" s="11">
        <v>9.0737878367591698</v>
      </c>
      <c r="AY2062" s="11">
        <v>9.0737878367591698</v>
      </c>
      <c r="AZ2062" s="13">
        <v>3.2519218782657289E-3</v>
      </c>
      <c r="BA2062" s="11">
        <v>9.8661140044490239</v>
      </c>
      <c r="BB2062" s="11">
        <v>9.8661140044490239</v>
      </c>
      <c r="BC2062" s="18">
        <v>9.8661140044490274</v>
      </c>
      <c r="BD2062" s="20">
        <f t="shared" si="0"/>
        <v>0</v>
      </c>
      <c r="BF2062" s="11">
        <v>0.27202196681029173</v>
      </c>
      <c r="BG2062" s="11">
        <v>0.27202196681029173</v>
      </c>
      <c r="BH2062" s="11">
        <v>9.5940920376387329</v>
      </c>
      <c r="BI2062" s="11">
        <v>9.5940920376387329</v>
      </c>
      <c r="BJ2062" s="11">
        <v>9.5940920376387329</v>
      </c>
      <c r="BK2062" s="11">
        <v>0.27202196681029173</v>
      </c>
      <c r="BL2062" s="11">
        <v>9.8661140044490239</v>
      </c>
    </row>
    <row r="2063" spans="1:64" x14ac:dyDescent="0.25">
      <c r="A2063" s="7">
        <v>501162</v>
      </c>
      <c r="B2063" s="7" t="s">
        <v>219</v>
      </c>
      <c r="C2063" s="9">
        <v>45561</v>
      </c>
      <c r="D2063" s="9">
        <v>48117</v>
      </c>
      <c r="E2063" s="9">
        <v>48117</v>
      </c>
      <c r="F2063" s="7" t="s">
        <v>237</v>
      </c>
      <c r="G2063" s="11">
        <v>970297.62000000011</v>
      </c>
      <c r="H2063" s="11">
        <v>9722.56</v>
      </c>
      <c r="I2063" s="11" t="s">
        <v>239</v>
      </c>
      <c r="J2063" s="11">
        <v>4301.66</v>
      </c>
      <c r="K2063" s="11" t="s">
        <v>239</v>
      </c>
      <c r="L2063" s="11">
        <v>22712.5</v>
      </c>
      <c r="M2063" s="13">
        <v>5.3100000000000001E-2</v>
      </c>
      <c r="N2063" s="13" t="s">
        <v>244</v>
      </c>
      <c r="O2063" s="13" t="s">
        <v>259</v>
      </c>
      <c r="P2063" s="13">
        <v>8.8999999999999999E-3</v>
      </c>
      <c r="Q2063" s="7" t="s">
        <v>260</v>
      </c>
      <c r="R2063" s="7" t="s">
        <v>262</v>
      </c>
      <c r="S2063" s="7">
        <v>17</v>
      </c>
      <c r="T2063" s="7" t="s">
        <v>268</v>
      </c>
      <c r="U2063" s="7" t="s">
        <v>269</v>
      </c>
      <c r="V2063" s="7">
        <v>1</v>
      </c>
      <c r="W2063" s="9">
        <v>45657</v>
      </c>
      <c r="X2063" s="7">
        <v>81</v>
      </c>
      <c r="Y2063" s="7">
        <v>42</v>
      </c>
      <c r="Z2063" s="11">
        <v>9722.56</v>
      </c>
      <c r="AA2063" s="11">
        <v>408347.52</v>
      </c>
      <c r="AB2063" s="11">
        <v>4301.66</v>
      </c>
      <c r="AC2063" s="11">
        <v>180669.72</v>
      </c>
      <c r="AD2063" s="11">
        <v>280.40123456790121</v>
      </c>
      <c r="AE2063" s="11">
        <v>11776.85185185185</v>
      </c>
      <c r="AF2063" s="11">
        <v>14024.22</v>
      </c>
      <c r="AG2063" s="11">
        <v>0</v>
      </c>
      <c r="AH2063" s="11">
        <v>589017.24</v>
      </c>
      <c r="AI2063" s="11">
        <v>280.40123456790212</v>
      </c>
      <c r="AJ2063" s="11">
        <v>393057.23185185192</v>
      </c>
      <c r="AK2063" s="11">
        <v>11496.45061728395</v>
      </c>
      <c r="AL2063" s="13">
        <v>3.065986682266209E-3</v>
      </c>
      <c r="AM2063" s="7">
        <v>4756</v>
      </c>
      <c r="AN2063" s="7" t="s">
        <v>294</v>
      </c>
      <c r="AO2063" s="9">
        <v>46934</v>
      </c>
      <c r="AP2063" s="9">
        <v>46904</v>
      </c>
      <c r="AQ2063" s="7">
        <v>30</v>
      </c>
      <c r="AR2063" s="7">
        <v>1277</v>
      </c>
      <c r="AS2063" s="15">
        <v>0.83442466991835407</v>
      </c>
      <c r="AT2063" s="11">
        <v>8.9495911906902919</v>
      </c>
      <c r="AU2063" s="11">
        <v>8.9495911906902919</v>
      </c>
      <c r="AV2063" s="11">
        <v>0.26176476307000079</v>
      </c>
      <c r="AW2063" s="11">
        <v>0.26176476307000079</v>
      </c>
      <c r="AX2063" s="11">
        <v>8.6878264276202906</v>
      </c>
      <c r="AY2063" s="11">
        <v>8.6878264276202906</v>
      </c>
      <c r="AZ2063" s="13">
        <v>3.241206342180281E-3</v>
      </c>
      <c r="BA2063" s="11">
        <v>9.4610560101146337</v>
      </c>
      <c r="BB2063" s="11">
        <v>9.4610560101146337</v>
      </c>
      <c r="BC2063" s="18">
        <v>9.4610560101146408</v>
      </c>
      <c r="BD2063" s="20">
        <f t="shared" si="0"/>
        <v>0</v>
      </c>
      <c r="BF2063" s="11">
        <v>0.27672449300878549</v>
      </c>
      <c r="BG2063" s="11">
        <v>0.27672449300878549</v>
      </c>
      <c r="BH2063" s="11">
        <v>9.1843315171058482</v>
      </c>
      <c r="BI2063" s="11">
        <v>9.1843315171058482</v>
      </c>
      <c r="BJ2063" s="11">
        <v>9.1843315171058482</v>
      </c>
      <c r="BK2063" s="11">
        <v>0.27672449300878549</v>
      </c>
      <c r="BL2063" s="11">
        <v>9.4610560101146337</v>
      </c>
    </row>
    <row r="2064" spans="1:64" x14ac:dyDescent="0.25">
      <c r="A2064" s="7">
        <v>501162</v>
      </c>
      <c r="B2064" s="7" t="s">
        <v>219</v>
      </c>
      <c r="C2064" s="9">
        <v>45561</v>
      </c>
      <c r="D2064" s="9">
        <v>48117</v>
      </c>
      <c r="E2064" s="9">
        <v>48117</v>
      </c>
      <c r="F2064" s="7" t="s">
        <v>237</v>
      </c>
      <c r="G2064" s="11">
        <v>970297.62000000011</v>
      </c>
      <c r="H2064" s="11">
        <v>9722.56</v>
      </c>
      <c r="I2064" s="11" t="s">
        <v>239</v>
      </c>
      <c r="J2064" s="11">
        <v>4301.66</v>
      </c>
      <c r="K2064" s="11" t="s">
        <v>239</v>
      </c>
      <c r="L2064" s="11">
        <v>22712.5</v>
      </c>
      <c r="M2064" s="13">
        <v>5.3100000000000001E-2</v>
      </c>
      <c r="N2064" s="13" t="s">
        <v>244</v>
      </c>
      <c r="O2064" s="13" t="s">
        <v>259</v>
      </c>
      <c r="P2064" s="13">
        <v>8.8999999999999999E-3</v>
      </c>
      <c r="Q2064" s="7" t="s">
        <v>260</v>
      </c>
      <c r="R2064" s="7" t="s">
        <v>262</v>
      </c>
      <c r="S2064" s="7">
        <v>17</v>
      </c>
      <c r="T2064" s="7" t="s">
        <v>268</v>
      </c>
      <c r="U2064" s="7" t="s">
        <v>269</v>
      </c>
      <c r="V2064" s="7">
        <v>1</v>
      </c>
      <c r="W2064" s="9">
        <v>45657</v>
      </c>
      <c r="X2064" s="7">
        <v>81</v>
      </c>
      <c r="Y2064" s="7">
        <v>43</v>
      </c>
      <c r="Z2064" s="11">
        <v>9722.56</v>
      </c>
      <c r="AA2064" s="11">
        <v>418070.08</v>
      </c>
      <c r="AB2064" s="11">
        <v>4301.66</v>
      </c>
      <c r="AC2064" s="11">
        <v>184971.38</v>
      </c>
      <c r="AD2064" s="11">
        <v>280.40123456790121</v>
      </c>
      <c r="AE2064" s="11">
        <v>12057.253086419751</v>
      </c>
      <c r="AF2064" s="11">
        <v>14024.22</v>
      </c>
      <c r="AG2064" s="11">
        <v>0</v>
      </c>
      <c r="AH2064" s="11">
        <v>603041.46</v>
      </c>
      <c r="AI2064" s="11">
        <v>280.40123456790212</v>
      </c>
      <c r="AJ2064" s="11">
        <v>379313.41308641993</v>
      </c>
      <c r="AK2064" s="11">
        <v>11776.85185185185</v>
      </c>
      <c r="AL2064" s="13">
        <v>3.0564386599136739E-3</v>
      </c>
      <c r="AM2064" s="7">
        <v>4757</v>
      </c>
      <c r="AN2064" s="7" t="s">
        <v>295</v>
      </c>
      <c r="AO2064" s="9">
        <v>46965</v>
      </c>
      <c r="AP2064" s="9">
        <v>46934</v>
      </c>
      <c r="AQ2064" s="7">
        <v>31</v>
      </c>
      <c r="AR2064" s="7">
        <v>1308</v>
      </c>
      <c r="AS2064" s="15">
        <v>0.8307660827902239</v>
      </c>
      <c r="AT2064" s="11">
        <v>8.572009600048867</v>
      </c>
      <c r="AU2064" s="11">
        <v>8.572009600048867</v>
      </c>
      <c r="AV2064" s="11">
        <v>0.26614214960394073</v>
      </c>
      <c r="AW2064" s="11">
        <v>0.26614214960394073</v>
      </c>
      <c r="AX2064" s="11">
        <v>8.3058674504449268</v>
      </c>
      <c r="AY2064" s="11">
        <v>8.3058674504449268</v>
      </c>
      <c r="AZ2064" s="13">
        <v>3.2305261152805191E-3</v>
      </c>
      <c r="BA2064" s="11">
        <v>9.0602508195519658</v>
      </c>
      <c r="BB2064" s="11">
        <v>9.0602508195519658</v>
      </c>
      <c r="BC2064" s="18">
        <v>9.0602508195519711</v>
      </c>
      <c r="BD2064" s="20">
        <f t="shared" si="0"/>
        <v>0</v>
      </c>
      <c r="BF2064" s="11">
        <v>0.28130097160095108</v>
      </c>
      <c r="BG2064" s="11">
        <v>0.28130097160095108</v>
      </c>
      <c r="BH2064" s="11">
        <v>8.7789498479510151</v>
      </c>
      <c r="BI2064" s="11">
        <v>8.7789498479510151</v>
      </c>
      <c r="BJ2064" s="11">
        <v>8.7789498479510151</v>
      </c>
      <c r="BK2064" s="11">
        <v>0.28130097160095108</v>
      </c>
      <c r="BL2064" s="11">
        <v>9.0602508195519658</v>
      </c>
    </row>
    <row r="2065" spans="1:64" x14ac:dyDescent="0.25">
      <c r="A2065" s="7">
        <v>501162</v>
      </c>
      <c r="B2065" s="7" t="s">
        <v>219</v>
      </c>
      <c r="C2065" s="9">
        <v>45561</v>
      </c>
      <c r="D2065" s="9">
        <v>48117</v>
      </c>
      <c r="E2065" s="9">
        <v>48117</v>
      </c>
      <c r="F2065" s="7" t="s">
        <v>237</v>
      </c>
      <c r="G2065" s="11">
        <v>970297.62000000011</v>
      </c>
      <c r="H2065" s="11">
        <v>9722.56</v>
      </c>
      <c r="I2065" s="11" t="s">
        <v>239</v>
      </c>
      <c r="J2065" s="11">
        <v>4301.66</v>
      </c>
      <c r="K2065" s="11" t="s">
        <v>239</v>
      </c>
      <c r="L2065" s="11">
        <v>22712.5</v>
      </c>
      <c r="M2065" s="13">
        <v>5.3100000000000001E-2</v>
      </c>
      <c r="N2065" s="13" t="s">
        <v>244</v>
      </c>
      <c r="O2065" s="13" t="s">
        <v>259</v>
      </c>
      <c r="P2065" s="13">
        <v>8.8999999999999999E-3</v>
      </c>
      <c r="Q2065" s="7" t="s">
        <v>260</v>
      </c>
      <c r="R2065" s="7" t="s">
        <v>262</v>
      </c>
      <c r="S2065" s="7">
        <v>17</v>
      </c>
      <c r="T2065" s="7" t="s">
        <v>268</v>
      </c>
      <c r="U2065" s="7" t="s">
        <v>269</v>
      </c>
      <c r="V2065" s="7">
        <v>1</v>
      </c>
      <c r="W2065" s="9">
        <v>45657</v>
      </c>
      <c r="X2065" s="7">
        <v>81</v>
      </c>
      <c r="Y2065" s="7">
        <v>44</v>
      </c>
      <c r="Z2065" s="11">
        <v>9722.56</v>
      </c>
      <c r="AA2065" s="11">
        <v>427792.64000000001</v>
      </c>
      <c r="AB2065" s="11">
        <v>4301.66</v>
      </c>
      <c r="AC2065" s="11">
        <v>189273.04</v>
      </c>
      <c r="AD2065" s="11">
        <v>280.40123456790121</v>
      </c>
      <c r="AE2065" s="11">
        <v>12337.654320987651</v>
      </c>
      <c r="AF2065" s="11">
        <v>14024.22</v>
      </c>
      <c r="AG2065" s="11">
        <v>0</v>
      </c>
      <c r="AH2065" s="11">
        <v>617065.67999999993</v>
      </c>
      <c r="AI2065" s="11">
        <v>280.40123456790212</v>
      </c>
      <c r="AJ2065" s="11">
        <v>365569.59432098782</v>
      </c>
      <c r="AK2065" s="11">
        <v>12057.253086419751</v>
      </c>
      <c r="AL2065" s="13">
        <v>3.04692037178389E-3</v>
      </c>
      <c r="AM2065" s="7">
        <v>4758</v>
      </c>
      <c r="AN2065" s="7" t="s">
        <v>296</v>
      </c>
      <c r="AO2065" s="9">
        <v>46996</v>
      </c>
      <c r="AP2065" s="9">
        <v>46965</v>
      </c>
      <c r="AQ2065" s="7">
        <v>31</v>
      </c>
      <c r="AR2065" s="7">
        <v>1339</v>
      </c>
      <c r="AS2065" s="15">
        <v>0.82712353696606855</v>
      </c>
      <c r="AT2065" s="11">
        <v>8.1995790553145405</v>
      </c>
      <c r="AU2065" s="11">
        <v>8.1995790553145405</v>
      </c>
      <c r="AV2065" s="11">
        <v>0.27043934016357563</v>
      </c>
      <c r="AW2065" s="11">
        <v>0.27043934016357563</v>
      </c>
      <c r="AX2065" s="11">
        <v>7.9291397151509653</v>
      </c>
      <c r="AY2065" s="11">
        <v>7.9291397151509653</v>
      </c>
      <c r="AZ2065" s="13">
        <v>3.2198810812179568E-3</v>
      </c>
      <c r="BA2065" s="11">
        <v>8.6650342813851839</v>
      </c>
      <c r="BB2065" s="11">
        <v>8.6650342813851839</v>
      </c>
      <c r="BC2065" s="18">
        <v>8.6650342813851875</v>
      </c>
      <c r="BD2065" s="20">
        <f t="shared" si="0"/>
        <v>0</v>
      </c>
      <c r="BF2065" s="11">
        <v>0.28579103119125659</v>
      </c>
      <c r="BG2065" s="11">
        <v>0.28579103119125659</v>
      </c>
      <c r="BH2065" s="11">
        <v>8.3792432501939267</v>
      </c>
      <c r="BI2065" s="11">
        <v>8.3792432501939267</v>
      </c>
      <c r="BJ2065" s="11">
        <v>8.3792432501939267</v>
      </c>
      <c r="BK2065" s="11">
        <v>0.28579103119125659</v>
      </c>
      <c r="BL2065" s="11">
        <v>8.6650342813851839</v>
      </c>
    </row>
    <row r="2066" spans="1:64" x14ac:dyDescent="0.25">
      <c r="A2066" s="7">
        <v>501162</v>
      </c>
      <c r="B2066" s="7" t="s">
        <v>219</v>
      </c>
      <c r="C2066" s="9">
        <v>45561</v>
      </c>
      <c r="D2066" s="9">
        <v>48117</v>
      </c>
      <c r="E2066" s="9">
        <v>48117</v>
      </c>
      <c r="F2066" s="7" t="s">
        <v>237</v>
      </c>
      <c r="G2066" s="11">
        <v>970297.62000000011</v>
      </c>
      <c r="H2066" s="11">
        <v>9722.56</v>
      </c>
      <c r="I2066" s="11" t="s">
        <v>239</v>
      </c>
      <c r="J2066" s="11">
        <v>4301.66</v>
      </c>
      <c r="K2066" s="11" t="s">
        <v>239</v>
      </c>
      <c r="L2066" s="11">
        <v>22712.5</v>
      </c>
      <c r="M2066" s="13">
        <v>5.3100000000000001E-2</v>
      </c>
      <c r="N2066" s="13" t="s">
        <v>244</v>
      </c>
      <c r="O2066" s="13" t="s">
        <v>259</v>
      </c>
      <c r="P2066" s="13">
        <v>8.8999999999999999E-3</v>
      </c>
      <c r="Q2066" s="7" t="s">
        <v>260</v>
      </c>
      <c r="R2066" s="7" t="s">
        <v>262</v>
      </c>
      <c r="S2066" s="7">
        <v>17</v>
      </c>
      <c r="T2066" s="7" t="s">
        <v>268</v>
      </c>
      <c r="U2066" s="7" t="s">
        <v>269</v>
      </c>
      <c r="V2066" s="7">
        <v>1</v>
      </c>
      <c r="W2066" s="9">
        <v>45657</v>
      </c>
      <c r="X2066" s="7">
        <v>81</v>
      </c>
      <c r="Y2066" s="7">
        <v>45</v>
      </c>
      <c r="Z2066" s="11">
        <v>9722.56</v>
      </c>
      <c r="AA2066" s="11">
        <v>437515.2</v>
      </c>
      <c r="AB2066" s="11">
        <v>4301.66</v>
      </c>
      <c r="AC2066" s="11">
        <v>193574.7</v>
      </c>
      <c r="AD2066" s="11">
        <v>280.40123456790121</v>
      </c>
      <c r="AE2066" s="11">
        <v>12618.055555555549</v>
      </c>
      <c r="AF2066" s="11">
        <v>14024.22</v>
      </c>
      <c r="AG2066" s="11">
        <v>0</v>
      </c>
      <c r="AH2066" s="11">
        <v>631089.9</v>
      </c>
      <c r="AI2066" s="11">
        <v>280.40123456790212</v>
      </c>
      <c r="AJ2066" s="11">
        <v>351825.77555555559</v>
      </c>
      <c r="AK2066" s="11">
        <v>12337.654320987651</v>
      </c>
      <c r="AL2066" s="13">
        <v>3.03743172527926E-3</v>
      </c>
      <c r="AM2066" s="7">
        <v>4759</v>
      </c>
      <c r="AN2066" s="7" t="s">
        <v>271</v>
      </c>
      <c r="AO2066" s="9">
        <v>47026</v>
      </c>
      <c r="AP2066" s="9">
        <v>46996</v>
      </c>
      <c r="AQ2066" s="7">
        <v>30</v>
      </c>
      <c r="AR2066" s="7">
        <v>1369</v>
      </c>
      <c r="AS2066" s="15">
        <v>0.82361369982841448</v>
      </c>
      <c r="AT2066" s="11">
        <v>7.8333538863502259</v>
      </c>
      <c r="AU2066" s="11">
        <v>7.8333538863502259</v>
      </c>
      <c r="AV2066" s="11">
        <v>0.27469622505953478</v>
      </c>
      <c r="AW2066" s="11">
        <v>0.27469622505953478</v>
      </c>
      <c r="AX2066" s="11">
        <v>7.5586576612906908</v>
      </c>
      <c r="AY2066" s="11">
        <v>7.5586576612906908</v>
      </c>
      <c r="AZ2066" s="13">
        <v>3.209271124027024E-3</v>
      </c>
      <c r="BA2066" s="11">
        <v>8.2765173691064096</v>
      </c>
      <c r="BB2066" s="11">
        <v>8.2765173691064096</v>
      </c>
      <c r="BC2066" s="18">
        <v>8.2765173691064202</v>
      </c>
      <c r="BD2066" s="20">
        <f t="shared" si="0"/>
        <v>0</v>
      </c>
      <c r="BF2066" s="11">
        <v>0.29023686544978788</v>
      </c>
      <c r="BG2066" s="11">
        <v>0.29023686544978788</v>
      </c>
      <c r="BH2066" s="11">
        <v>7.986280503656622</v>
      </c>
      <c r="BI2066" s="11">
        <v>7.986280503656622</v>
      </c>
      <c r="BJ2066" s="11">
        <v>7.986280503656622</v>
      </c>
      <c r="BK2066" s="11">
        <v>0.29023686544978788</v>
      </c>
      <c r="BL2066" s="11">
        <v>8.2765173691064096</v>
      </c>
    </row>
    <row r="2067" spans="1:64" x14ac:dyDescent="0.25">
      <c r="A2067" s="7">
        <v>501162</v>
      </c>
      <c r="B2067" s="7" t="s">
        <v>219</v>
      </c>
      <c r="C2067" s="9">
        <v>45561</v>
      </c>
      <c r="D2067" s="9">
        <v>48117</v>
      </c>
      <c r="E2067" s="9">
        <v>48117</v>
      </c>
      <c r="F2067" s="7" t="s">
        <v>237</v>
      </c>
      <c r="G2067" s="11">
        <v>970297.62000000011</v>
      </c>
      <c r="H2067" s="11">
        <v>9722.56</v>
      </c>
      <c r="I2067" s="11" t="s">
        <v>239</v>
      </c>
      <c r="J2067" s="11">
        <v>4301.66</v>
      </c>
      <c r="K2067" s="11" t="s">
        <v>239</v>
      </c>
      <c r="L2067" s="11">
        <v>22712.5</v>
      </c>
      <c r="M2067" s="13">
        <v>5.3100000000000001E-2</v>
      </c>
      <c r="N2067" s="13" t="s">
        <v>244</v>
      </c>
      <c r="O2067" s="13" t="s">
        <v>259</v>
      </c>
      <c r="P2067" s="13">
        <v>8.8999999999999999E-3</v>
      </c>
      <c r="Q2067" s="7" t="s">
        <v>260</v>
      </c>
      <c r="R2067" s="7" t="s">
        <v>262</v>
      </c>
      <c r="S2067" s="7">
        <v>17</v>
      </c>
      <c r="T2067" s="7" t="s">
        <v>268</v>
      </c>
      <c r="U2067" s="7" t="s">
        <v>269</v>
      </c>
      <c r="V2067" s="7">
        <v>1</v>
      </c>
      <c r="W2067" s="9">
        <v>45657</v>
      </c>
      <c r="X2067" s="7">
        <v>81</v>
      </c>
      <c r="Y2067" s="7">
        <v>46</v>
      </c>
      <c r="Z2067" s="11">
        <v>9722.56</v>
      </c>
      <c r="AA2067" s="11">
        <v>447237.76</v>
      </c>
      <c r="AB2067" s="11">
        <v>4301.66</v>
      </c>
      <c r="AC2067" s="11">
        <v>197876.36</v>
      </c>
      <c r="AD2067" s="11">
        <v>280.40123456790121</v>
      </c>
      <c r="AE2067" s="11">
        <v>12898.45679012345</v>
      </c>
      <c r="AF2067" s="11">
        <v>14024.22</v>
      </c>
      <c r="AG2067" s="11">
        <v>0</v>
      </c>
      <c r="AH2067" s="11">
        <v>645114.12</v>
      </c>
      <c r="AI2067" s="11">
        <v>280.40123456790212</v>
      </c>
      <c r="AJ2067" s="11">
        <v>338081.9567901236</v>
      </c>
      <c r="AK2067" s="11">
        <v>12618.055555555549</v>
      </c>
      <c r="AL2067" s="13">
        <v>3.0279726280904029E-3</v>
      </c>
      <c r="AM2067" s="7">
        <v>4760</v>
      </c>
      <c r="AN2067" s="7" t="s">
        <v>272</v>
      </c>
      <c r="AO2067" s="9">
        <v>47057</v>
      </c>
      <c r="AP2067" s="9">
        <v>47026</v>
      </c>
      <c r="AQ2067" s="7">
        <v>31</v>
      </c>
      <c r="AR2067" s="7">
        <v>1400</v>
      </c>
      <c r="AS2067" s="15">
        <v>0.82000251407447622</v>
      </c>
      <c r="AT2067" s="11">
        <v>7.4710067516449614</v>
      </c>
      <c r="AU2067" s="11">
        <v>7.4710067516449614</v>
      </c>
      <c r="AV2067" s="11">
        <v>0.27883646658702921</v>
      </c>
      <c r="AW2067" s="11">
        <v>0.27883646658702921</v>
      </c>
      <c r="AX2067" s="11">
        <v>7.192170285057931</v>
      </c>
      <c r="AY2067" s="11">
        <v>7.192170285057931</v>
      </c>
      <c r="AZ2067" s="13">
        <v>3.1986961281247339E-3</v>
      </c>
      <c r="BA2067" s="11">
        <v>7.8922379112625842</v>
      </c>
      <c r="BB2067" s="11">
        <v>7.8922379112625842</v>
      </c>
      <c r="BC2067" s="18">
        <v>7.8922379112625931</v>
      </c>
      <c r="BD2067" s="20">
        <f t="shared" si="0"/>
        <v>-8.8817841970012523E-15</v>
      </c>
      <c r="BF2067" s="11">
        <v>0.29455785622949932</v>
      </c>
      <c r="BG2067" s="11">
        <v>0.29455785622949932</v>
      </c>
      <c r="BH2067" s="11">
        <v>7.5976800550330852</v>
      </c>
      <c r="BI2067" s="11">
        <v>7.5976800550330852</v>
      </c>
      <c r="BJ2067" s="11">
        <v>7.5976800550330852</v>
      </c>
      <c r="BK2067" s="11">
        <v>0.29455785622949932</v>
      </c>
      <c r="BL2067" s="11">
        <v>7.8922379112625842</v>
      </c>
    </row>
    <row r="2068" spans="1:64" x14ac:dyDescent="0.25">
      <c r="A2068" s="7">
        <v>501162</v>
      </c>
      <c r="B2068" s="7" t="s">
        <v>219</v>
      </c>
      <c r="C2068" s="9">
        <v>45561</v>
      </c>
      <c r="D2068" s="9">
        <v>48117</v>
      </c>
      <c r="E2068" s="9">
        <v>48117</v>
      </c>
      <c r="F2068" s="7" t="s">
        <v>237</v>
      </c>
      <c r="G2068" s="11">
        <v>970297.62000000011</v>
      </c>
      <c r="H2068" s="11">
        <v>9722.56</v>
      </c>
      <c r="I2068" s="11" t="s">
        <v>239</v>
      </c>
      <c r="J2068" s="11">
        <v>4301.66</v>
      </c>
      <c r="K2068" s="11" t="s">
        <v>239</v>
      </c>
      <c r="L2068" s="11">
        <v>22712.5</v>
      </c>
      <c r="M2068" s="13">
        <v>5.3100000000000001E-2</v>
      </c>
      <c r="N2068" s="13" t="s">
        <v>244</v>
      </c>
      <c r="O2068" s="13" t="s">
        <v>259</v>
      </c>
      <c r="P2068" s="13">
        <v>8.8999999999999999E-3</v>
      </c>
      <c r="Q2068" s="7" t="s">
        <v>260</v>
      </c>
      <c r="R2068" s="7" t="s">
        <v>262</v>
      </c>
      <c r="S2068" s="7">
        <v>17</v>
      </c>
      <c r="T2068" s="7" t="s">
        <v>268</v>
      </c>
      <c r="U2068" s="7" t="s">
        <v>269</v>
      </c>
      <c r="V2068" s="7">
        <v>1</v>
      </c>
      <c r="W2068" s="9">
        <v>45657</v>
      </c>
      <c r="X2068" s="7">
        <v>81</v>
      </c>
      <c r="Y2068" s="7">
        <v>47</v>
      </c>
      <c r="Z2068" s="11">
        <v>9722.56</v>
      </c>
      <c r="AA2068" s="11">
        <v>456960.31999999989</v>
      </c>
      <c r="AB2068" s="11">
        <v>4301.66</v>
      </c>
      <c r="AC2068" s="11">
        <v>202178.02</v>
      </c>
      <c r="AD2068" s="11">
        <v>280.40123456790121</v>
      </c>
      <c r="AE2068" s="11">
        <v>13178.858024691361</v>
      </c>
      <c r="AF2068" s="11">
        <v>14024.22</v>
      </c>
      <c r="AG2068" s="11">
        <v>0</v>
      </c>
      <c r="AH2068" s="11">
        <v>659138.34</v>
      </c>
      <c r="AI2068" s="11">
        <v>280.40123456790212</v>
      </c>
      <c r="AJ2068" s="11">
        <v>324338.13802469149</v>
      </c>
      <c r="AK2068" s="11">
        <v>12898.45679012345</v>
      </c>
      <c r="AL2068" s="13">
        <v>3.0185429881957049E-3</v>
      </c>
      <c r="AM2068" s="7">
        <v>4761</v>
      </c>
      <c r="AN2068" s="7" t="s">
        <v>273</v>
      </c>
      <c r="AO2068" s="9">
        <v>47087</v>
      </c>
      <c r="AP2068" s="9">
        <v>47057</v>
      </c>
      <c r="AQ2068" s="7">
        <v>30</v>
      </c>
      <c r="AR2068" s="7">
        <v>1430</v>
      </c>
      <c r="AS2068" s="15">
        <v>0.81652289446719806</v>
      </c>
      <c r="AT2068" s="11">
        <v>7.1146535591870297</v>
      </c>
      <c r="AU2068" s="11">
        <v>7.1146535591870297</v>
      </c>
      <c r="AV2068" s="11">
        <v>0.28293944113006447</v>
      </c>
      <c r="AW2068" s="11">
        <v>0.28293944113006447</v>
      </c>
      <c r="AX2068" s="11">
        <v>6.8317141180569649</v>
      </c>
      <c r="AY2068" s="11">
        <v>6.8317141180569649</v>
      </c>
      <c r="AZ2068" s="13">
        <v>3.1881559783085711E-3</v>
      </c>
      <c r="BA2068" s="11">
        <v>7.5144284401510957</v>
      </c>
      <c r="BB2068" s="11">
        <v>7.5144284401510957</v>
      </c>
      <c r="BC2068" s="18">
        <v>7.5144284401511046</v>
      </c>
      <c r="BD2068" s="20">
        <f t="shared" si="0"/>
        <v>-8.8817841970012523E-15</v>
      </c>
      <c r="BF2068" s="11">
        <v>0.2988379076480514</v>
      </c>
      <c r="BG2068" s="11">
        <v>0.2988379076480514</v>
      </c>
      <c r="BH2068" s="11">
        <v>7.2155905325030441</v>
      </c>
      <c r="BI2068" s="11">
        <v>7.2155905325030441</v>
      </c>
      <c r="BJ2068" s="11">
        <v>7.2155905325030441</v>
      </c>
      <c r="BK2068" s="11">
        <v>0.2988379076480514</v>
      </c>
      <c r="BL2068" s="11">
        <v>7.5144284401510957</v>
      </c>
    </row>
    <row r="2069" spans="1:64" x14ac:dyDescent="0.25">
      <c r="A2069" s="7">
        <v>501162</v>
      </c>
      <c r="B2069" s="7" t="s">
        <v>219</v>
      </c>
      <c r="C2069" s="9">
        <v>45561</v>
      </c>
      <c r="D2069" s="9">
        <v>48117</v>
      </c>
      <c r="E2069" s="9">
        <v>48117</v>
      </c>
      <c r="F2069" s="7" t="s">
        <v>237</v>
      </c>
      <c r="G2069" s="11">
        <v>970297.62000000011</v>
      </c>
      <c r="H2069" s="11">
        <v>9722.56</v>
      </c>
      <c r="I2069" s="11" t="s">
        <v>239</v>
      </c>
      <c r="J2069" s="11">
        <v>4301.66</v>
      </c>
      <c r="K2069" s="11" t="s">
        <v>239</v>
      </c>
      <c r="L2069" s="11">
        <v>22712.5</v>
      </c>
      <c r="M2069" s="13">
        <v>5.3100000000000001E-2</v>
      </c>
      <c r="N2069" s="13" t="s">
        <v>244</v>
      </c>
      <c r="O2069" s="13" t="s">
        <v>259</v>
      </c>
      <c r="P2069" s="13">
        <v>8.8999999999999999E-3</v>
      </c>
      <c r="Q2069" s="7" t="s">
        <v>260</v>
      </c>
      <c r="R2069" s="7" t="s">
        <v>262</v>
      </c>
      <c r="S2069" s="7">
        <v>17</v>
      </c>
      <c r="T2069" s="7" t="s">
        <v>268</v>
      </c>
      <c r="U2069" s="7" t="s">
        <v>269</v>
      </c>
      <c r="V2069" s="7">
        <v>1</v>
      </c>
      <c r="W2069" s="9">
        <v>45657</v>
      </c>
      <c r="X2069" s="7">
        <v>81</v>
      </c>
      <c r="Y2069" s="7">
        <v>48</v>
      </c>
      <c r="Z2069" s="11">
        <v>9722.56</v>
      </c>
      <c r="AA2069" s="11">
        <v>466682.88</v>
      </c>
      <c r="AB2069" s="11">
        <v>4301.66</v>
      </c>
      <c r="AC2069" s="11">
        <v>206479.68</v>
      </c>
      <c r="AD2069" s="11">
        <v>280.40123456790121</v>
      </c>
      <c r="AE2069" s="11">
        <v>13459.259259259259</v>
      </c>
      <c r="AF2069" s="11">
        <v>14024.22</v>
      </c>
      <c r="AG2069" s="11">
        <v>0</v>
      </c>
      <c r="AH2069" s="11">
        <v>673162.55999999994</v>
      </c>
      <c r="AI2069" s="11">
        <v>280.40123456790212</v>
      </c>
      <c r="AJ2069" s="11">
        <v>310594.31925925938</v>
      </c>
      <c r="AK2069" s="11">
        <v>13178.858024691361</v>
      </c>
      <c r="AL2069" s="13">
        <v>3.0091427138597688E-3</v>
      </c>
      <c r="AM2069" s="7">
        <v>4762</v>
      </c>
      <c r="AN2069" s="7" t="s">
        <v>274</v>
      </c>
      <c r="AO2069" s="9">
        <v>47118</v>
      </c>
      <c r="AP2069" s="9">
        <v>47087</v>
      </c>
      <c r="AQ2069" s="7">
        <v>31</v>
      </c>
      <c r="AR2069" s="7">
        <v>1461</v>
      </c>
      <c r="AS2069" s="15">
        <v>0.81294279879263753</v>
      </c>
      <c r="AT2069" s="11">
        <v>6.762173176166514</v>
      </c>
      <c r="AU2069" s="11">
        <v>6.762173176166514</v>
      </c>
      <c r="AV2069" s="11">
        <v>0.28692643329605239</v>
      </c>
      <c r="AW2069" s="11">
        <v>0.28692643329605239</v>
      </c>
      <c r="AX2069" s="11">
        <v>6.4752467428704614</v>
      </c>
      <c r="AY2069" s="11">
        <v>6.4752467428704614</v>
      </c>
      <c r="AZ2069" s="13">
        <v>3.1776505597560512E-3</v>
      </c>
      <c r="BA2069" s="11">
        <v>7.1408455569230416</v>
      </c>
      <c r="BB2069" s="11">
        <v>7.1408455569230416</v>
      </c>
      <c r="BC2069" s="18">
        <v>7.140845556923054</v>
      </c>
      <c r="BD2069" s="20">
        <f t="shared" si="0"/>
        <v>-1.2434497875801753E-14</v>
      </c>
      <c r="BF2069" s="11">
        <v>0.30299391822547411</v>
      </c>
      <c r="BG2069" s="11">
        <v>0.30299391822547411</v>
      </c>
      <c r="BH2069" s="11">
        <v>6.8378516386975683</v>
      </c>
      <c r="BI2069" s="11">
        <v>6.8378516386975683</v>
      </c>
      <c r="BJ2069" s="11">
        <v>6.8378516386975683</v>
      </c>
      <c r="BK2069" s="11">
        <v>0.30299391822547411</v>
      </c>
      <c r="BL2069" s="11">
        <v>7.1408455569230416</v>
      </c>
    </row>
    <row r="2070" spans="1:64" x14ac:dyDescent="0.25">
      <c r="A2070" s="7">
        <v>501162</v>
      </c>
      <c r="B2070" s="7" t="s">
        <v>219</v>
      </c>
      <c r="C2070" s="9">
        <v>45561</v>
      </c>
      <c r="D2070" s="9">
        <v>48117</v>
      </c>
      <c r="E2070" s="9">
        <v>48117</v>
      </c>
      <c r="F2070" s="7" t="s">
        <v>237</v>
      </c>
      <c r="G2070" s="11">
        <v>970297.62000000011</v>
      </c>
      <c r="H2070" s="11">
        <v>9722.56</v>
      </c>
      <c r="I2070" s="11" t="s">
        <v>239</v>
      </c>
      <c r="J2070" s="11">
        <v>4301.66</v>
      </c>
      <c r="K2070" s="11" t="s">
        <v>239</v>
      </c>
      <c r="L2070" s="11">
        <v>22712.5</v>
      </c>
      <c r="M2070" s="13">
        <v>5.3100000000000001E-2</v>
      </c>
      <c r="N2070" s="13" t="s">
        <v>244</v>
      </c>
      <c r="O2070" s="13" t="s">
        <v>259</v>
      </c>
      <c r="P2070" s="13">
        <v>8.8999999999999999E-3</v>
      </c>
      <c r="Q2070" s="7" t="s">
        <v>260</v>
      </c>
      <c r="R2070" s="7" t="s">
        <v>262</v>
      </c>
      <c r="S2070" s="7">
        <v>17</v>
      </c>
      <c r="T2070" s="7" t="s">
        <v>268</v>
      </c>
      <c r="U2070" s="7" t="s">
        <v>269</v>
      </c>
      <c r="V2070" s="7">
        <v>1</v>
      </c>
      <c r="W2070" s="9">
        <v>45657</v>
      </c>
      <c r="X2070" s="7">
        <v>81</v>
      </c>
      <c r="Y2070" s="7">
        <v>49</v>
      </c>
      <c r="Z2070" s="11">
        <v>9722.56</v>
      </c>
      <c r="AA2070" s="11">
        <v>476405.44</v>
      </c>
      <c r="AB2070" s="11">
        <v>4301.66</v>
      </c>
      <c r="AC2070" s="11">
        <v>210781.34</v>
      </c>
      <c r="AD2070" s="11">
        <v>280.40123456790121</v>
      </c>
      <c r="AE2070" s="11">
        <v>13739.660493827159</v>
      </c>
      <c r="AF2070" s="11">
        <v>14024.22</v>
      </c>
      <c r="AG2070" s="11">
        <v>0</v>
      </c>
      <c r="AH2070" s="11">
        <v>687186.77999999991</v>
      </c>
      <c r="AI2070" s="11">
        <v>280.40123456790212</v>
      </c>
      <c r="AJ2070" s="11">
        <v>296850.50049382739</v>
      </c>
      <c r="AK2070" s="11">
        <v>13459.259259259259</v>
      </c>
      <c r="AL2070" s="13">
        <v>2.613481210589574E-3</v>
      </c>
      <c r="AM2070" s="7">
        <v>4763</v>
      </c>
      <c r="AN2070" s="7" t="s">
        <v>275</v>
      </c>
      <c r="AO2070" s="9">
        <v>47149</v>
      </c>
      <c r="AP2070" s="9">
        <v>47118</v>
      </c>
      <c r="AQ2070" s="7">
        <v>31</v>
      </c>
      <c r="AR2070" s="7">
        <v>1492</v>
      </c>
      <c r="AS2070" s="15">
        <v>0.80937840027136698</v>
      </c>
      <c r="AT2070" s="11">
        <v>5.588545414716906</v>
      </c>
      <c r="AU2070" s="11">
        <v>5.588545414716906</v>
      </c>
      <c r="AV2070" s="11">
        <v>0.25338573286449101</v>
      </c>
      <c r="AW2070" s="11">
        <v>0.25338573286449101</v>
      </c>
      <c r="AX2070" s="11">
        <v>5.3351596818524154</v>
      </c>
      <c r="AY2070" s="11">
        <v>5.3351596818524154</v>
      </c>
      <c r="AZ2070" s="13">
        <v>2.707283081212708E-3</v>
      </c>
      <c r="BA2070" s="11">
        <v>5.789126927160428</v>
      </c>
      <c r="BB2070" s="11">
        <v>5.789126927160428</v>
      </c>
      <c r="BC2070" s="18">
        <v>5.7891269271604351</v>
      </c>
      <c r="BD2070" s="20">
        <f t="shared" si="0"/>
        <v>-7.1054273576010019E-15</v>
      </c>
      <c r="BF2070" s="11">
        <v>0.26248013753654181</v>
      </c>
      <c r="BG2070" s="11">
        <v>0.26248013753654181</v>
      </c>
      <c r="BH2070" s="11">
        <v>5.5266467896238858</v>
      </c>
      <c r="BI2070" s="11">
        <v>5.5266467896238858</v>
      </c>
      <c r="BJ2070" s="11">
        <v>5.5266467896238858</v>
      </c>
      <c r="BK2070" s="11">
        <v>0.26248013753654181</v>
      </c>
      <c r="BL2070" s="11">
        <v>5.789126927160428</v>
      </c>
    </row>
    <row r="2071" spans="1:64" x14ac:dyDescent="0.25">
      <c r="A2071" s="7">
        <v>501162</v>
      </c>
      <c r="B2071" s="7" t="s">
        <v>219</v>
      </c>
      <c r="C2071" s="9">
        <v>45561</v>
      </c>
      <c r="D2071" s="9">
        <v>48117</v>
      </c>
      <c r="E2071" s="9">
        <v>48117</v>
      </c>
      <c r="F2071" s="7" t="s">
        <v>237</v>
      </c>
      <c r="G2071" s="11">
        <v>970297.62000000011</v>
      </c>
      <c r="H2071" s="11">
        <v>9722.56</v>
      </c>
      <c r="I2071" s="11" t="s">
        <v>239</v>
      </c>
      <c r="J2071" s="11">
        <v>4301.66</v>
      </c>
      <c r="K2071" s="11" t="s">
        <v>239</v>
      </c>
      <c r="L2071" s="11">
        <v>22712.5</v>
      </c>
      <c r="M2071" s="13">
        <v>5.3100000000000001E-2</v>
      </c>
      <c r="N2071" s="13" t="s">
        <v>244</v>
      </c>
      <c r="O2071" s="13" t="s">
        <v>259</v>
      </c>
      <c r="P2071" s="13">
        <v>8.8999999999999999E-3</v>
      </c>
      <c r="Q2071" s="7" t="s">
        <v>260</v>
      </c>
      <c r="R2071" s="7" t="s">
        <v>262</v>
      </c>
      <c r="S2071" s="7">
        <v>17</v>
      </c>
      <c r="T2071" s="7" t="s">
        <v>268</v>
      </c>
      <c r="U2071" s="7" t="s">
        <v>269</v>
      </c>
      <c r="V2071" s="7">
        <v>1</v>
      </c>
      <c r="W2071" s="9">
        <v>45657</v>
      </c>
      <c r="X2071" s="7">
        <v>81</v>
      </c>
      <c r="Y2071" s="7">
        <v>50</v>
      </c>
      <c r="Z2071" s="11">
        <v>9722.56</v>
      </c>
      <c r="AA2071" s="11">
        <v>486128</v>
      </c>
      <c r="AB2071" s="11">
        <v>4301.66</v>
      </c>
      <c r="AC2071" s="11">
        <v>215083</v>
      </c>
      <c r="AD2071" s="11">
        <v>280.40123456790121</v>
      </c>
      <c r="AE2071" s="11">
        <v>14020.06172839506</v>
      </c>
      <c r="AF2071" s="11">
        <v>14024.22</v>
      </c>
      <c r="AG2071" s="11">
        <v>0</v>
      </c>
      <c r="AH2071" s="11">
        <v>701211</v>
      </c>
      <c r="AI2071" s="11">
        <v>280.40123456790212</v>
      </c>
      <c r="AJ2071" s="11">
        <v>283106.68172839523</v>
      </c>
      <c r="AK2071" s="11">
        <v>13739.660493827159</v>
      </c>
      <c r="AL2071" s="13">
        <v>2.6066509265515458E-3</v>
      </c>
      <c r="AM2071" s="7">
        <v>4764</v>
      </c>
      <c r="AN2071" s="7" t="s">
        <v>276</v>
      </c>
      <c r="AO2071" s="9">
        <v>47177</v>
      </c>
      <c r="AP2071" s="9">
        <v>47149</v>
      </c>
      <c r="AQ2071" s="7">
        <v>28</v>
      </c>
      <c r="AR2071" s="7">
        <v>1520</v>
      </c>
      <c r="AS2071" s="15">
        <v>0.80617237832609756</v>
      </c>
      <c r="AT2071" s="11">
        <v>5.2948165291092479</v>
      </c>
      <c r="AU2071" s="11">
        <v>5.2948165291092479</v>
      </c>
      <c r="AV2071" s="11">
        <v>0.25696667080736291</v>
      </c>
      <c r="AW2071" s="11">
        <v>0.25696667080736291</v>
      </c>
      <c r="AX2071" s="11">
        <v>5.0378498583018851</v>
      </c>
      <c r="AY2071" s="11">
        <v>5.0378498583018851</v>
      </c>
      <c r="AZ2071" s="13">
        <v>2.6999536995307989E-3</v>
      </c>
      <c r="BA2071" s="11">
        <v>5.4843398210660421</v>
      </c>
      <c r="BB2071" s="11">
        <v>5.4843398210660421</v>
      </c>
      <c r="BC2071" s="18">
        <v>5.4843398210660537</v>
      </c>
      <c r="BD2071" s="20">
        <f t="shared" si="0"/>
        <v>-1.1546319456101628E-14</v>
      </c>
      <c r="BF2071" s="11">
        <v>0.26616456635423319</v>
      </c>
      <c r="BG2071" s="11">
        <v>0.26616456635423319</v>
      </c>
      <c r="BH2071" s="11">
        <v>5.2181752547118094</v>
      </c>
      <c r="BI2071" s="11">
        <v>5.2181752547118094</v>
      </c>
      <c r="BJ2071" s="11">
        <v>5.2181752547118094</v>
      </c>
      <c r="BK2071" s="11">
        <v>0.26616456635423319</v>
      </c>
      <c r="BL2071" s="11">
        <v>5.4843398210660421</v>
      </c>
    </row>
    <row r="2072" spans="1:64" x14ac:dyDescent="0.25">
      <c r="A2072" s="7">
        <v>501162</v>
      </c>
      <c r="B2072" s="7" t="s">
        <v>219</v>
      </c>
      <c r="C2072" s="9">
        <v>45561</v>
      </c>
      <c r="D2072" s="9">
        <v>48117</v>
      </c>
      <c r="E2072" s="9">
        <v>48117</v>
      </c>
      <c r="F2072" s="7" t="s">
        <v>237</v>
      </c>
      <c r="G2072" s="11">
        <v>970297.62000000011</v>
      </c>
      <c r="H2072" s="11">
        <v>9722.56</v>
      </c>
      <c r="I2072" s="11" t="s">
        <v>239</v>
      </c>
      <c r="J2072" s="11">
        <v>4301.66</v>
      </c>
      <c r="K2072" s="11" t="s">
        <v>239</v>
      </c>
      <c r="L2072" s="11">
        <v>22712.5</v>
      </c>
      <c r="M2072" s="13">
        <v>5.3100000000000001E-2</v>
      </c>
      <c r="N2072" s="13" t="s">
        <v>244</v>
      </c>
      <c r="O2072" s="13" t="s">
        <v>259</v>
      </c>
      <c r="P2072" s="13">
        <v>8.8999999999999999E-3</v>
      </c>
      <c r="Q2072" s="7" t="s">
        <v>260</v>
      </c>
      <c r="R2072" s="7" t="s">
        <v>262</v>
      </c>
      <c r="S2072" s="7">
        <v>17</v>
      </c>
      <c r="T2072" s="7" t="s">
        <v>268</v>
      </c>
      <c r="U2072" s="7" t="s">
        <v>269</v>
      </c>
      <c r="V2072" s="7">
        <v>1</v>
      </c>
      <c r="W2072" s="9">
        <v>45657</v>
      </c>
      <c r="X2072" s="7">
        <v>81</v>
      </c>
      <c r="Y2072" s="7">
        <v>51</v>
      </c>
      <c r="Z2072" s="11">
        <v>9722.56</v>
      </c>
      <c r="AA2072" s="11">
        <v>495850.56</v>
      </c>
      <c r="AB2072" s="11">
        <v>4301.66</v>
      </c>
      <c r="AC2072" s="11">
        <v>219384.66</v>
      </c>
      <c r="AD2072" s="11">
        <v>280.40123456790121</v>
      </c>
      <c r="AE2072" s="11">
        <v>14300.46296296296</v>
      </c>
      <c r="AF2072" s="11">
        <v>14024.22</v>
      </c>
      <c r="AG2072" s="11">
        <v>0</v>
      </c>
      <c r="AH2072" s="11">
        <v>715235.22</v>
      </c>
      <c r="AI2072" s="11">
        <v>280.40123456790212</v>
      </c>
      <c r="AJ2072" s="11">
        <v>269362.86296296312</v>
      </c>
      <c r="AK2072" s="11">
        <v>14020.06172839506</v>
      </c>
      <c r="AL2072" s="13">
        <v>2.59983849333234E-3</v>
      </c>
      <c r="AM2072" s="7">
        <v>4765</v>
      </c>
      <c r="AN2072" s="7" t="s">
        <v>277</v>
      </c>
      <c r="AO2072" s="9">
        <v>47208</v>
      </c>
      <c r="AP2072" s="9">
        <v>47177</v>
      </c>
      <c r="AQ2072" s="7">
        <v>31</v>
      </c>
      <c r="AR2072" s="7">
        <v>1551</v>
      </c>
      <c r="AS2072" s="15">
        <v>0.80263766513660562</v>
      </c>
      <c r="AT2072" s="11">
        <v>5.0025752663677308</v>
      </c>
      <c r="AU2072" s="11">
        <v>5.0025752663677308</v>
      </c>
      <c r="AV2072" s="11">
        <v>0.26037892998286688</v>
      </c>
      <c r="AW2072" s="11">
        <v>0.26037892998286688</v>
      </c>
      <c r="AX2072" s="11">
        <v>4.7421963363848638</v>
      </c>
      <c r="AY2072" s="11">
        <v>4.7421963363848638</v>
      </c>
      <c r="AZ2072" s="13">
        <v>2.692644160560143E-3</v>
      </c>
      <c r="BA2072" s="11">
        <v>5.1811507188980466</v>
      </c>
      <c r="BB2072" s="11">
        <v>5.1811507188980466</v>
      </c>
      <c r="BC2072" s="18">
        <v>5.181150718898059</v>
      </c>
      <c r="BD2072" s="20">
        <f t="shared" si="0"/>
        <v>-1.2434497875801753E-14</v>
      </c>
      <c r="BF2072" s="11">
        <v>0.26967359978296979</v>
      </c>
      <c r="BG2072" s="11">
        <v>0.26967359978296979</v>
      </c>
      <c r="BH2072" s="11">
        <v>4.9114771191150766</v>
      </c>
      <c r="BI2072" s="11">
        <v>4.9114771191150766</v>
      </c>
      <c r="BJ2072" s="11">
        <v>4.9114771191150766</v>
      </c>
      <c r="BK2072" s="11">
        <v>0.26967359978296979</v>
      </c>
      <c r="BL2072" s="11">
        <v>5.1811507188980466</v>
      </c>
    </row>
    <row r="2073" spans="1:64" x14ac:dyDescent="0.25">
      <c r="A2073" s="7">
        <v>501162</v>
      </c>
      <c r="B2073" s="7" t="s">
        <v>219</v>
      </c>
      <c r="C2073" s="9">
        <v>45561</v>
      </c>
      <c r="D2073" s="9">
        <v>48117</v>
      </c>
      <c r="E2073" s="9">
        <v>48117</v>
      </c>
      <c r="F2073" s="7" t="s">
        <v>237</v>
      </c>
      <c r="G2073" s="11">
        <v>970297.62000000011</v>
      </c>
      <c r="H2073" s="11">
        <v>9722.56</v>
      </c>
      <c r="I2073" s="11" t="s">
        <v>239</v>
      </c>
      <c r="J2073" s="11">
        <v>4301.66</v>
      </c>
      <c r="K2073" s="11" t="s">
        <v>239</v>
      </c>
      <c r="L2073" s="11">
        <v>22712.5</v>
      </c>
      <c r="M2073" s="13">
        <v>5.3100000000000001E-2</v>
      </c>
      <c r="N2073" s="13" t="s">
        <v>244</v>
      </c>
      <c r="O2073" s="13" t="s">
        <v>259</v>
      </c>
      <c r="P2073" s="13">
        <v>8.8999999999999999E-3</v>
      </c>
      <c r="Q2073" s="7" t="s">
        <v>260</v>
      </c>
      <c r="R2073" s="7" t="s">
        <v>262</v>
      </c>
      <c r="S2073" s="7">
        <v>17</v>
      </c>
      <c r="T2073" s="7" t="s">
        <v>268</v>
      </c>
      <c r="U2073" s="7" t="s">
        <v>269</v>
      </c>
      <c r="V2073" s="7">
        <v>1</v>
      </c>
      <c r="W2073" s="9">
        <v>45657</v>
      </c>
      <c r="X2073" s="7">
        <v>81</v>
      </c>
      <c r="Y2073" s="7">
        <v>52</v>
      </c>
      <c r="Z2073" s="11">
        <v>9722.56</v>
      </c>
      <c r="AA2073" s="11">
        <v>505573.12</v>
      </c>
      <c r="AB2073" s="11">
        <v>4301.66</v>
      </c>
      <c r="AC2073" s="11">
        <v>223686.32</v>
      </c>
      <c r="AD2073" s="11">
        <v>280.40123456790121</v>
      </c>
      <c r="AE2073" s="11">
        <v>14580.86419753086</v>
      </c>
      <c r="AF2073" s="11">
        <v>14024.22</v>
      </c>
      <c r="AG2073" s="11">
        <v>0</v>
      </c>
      <c r="AH2073" s="11">
        <v>729259.44</v>
      </c>
      <c r="AI2073" s="11">
        <v>280.40123456790212</v>
      </c>
      <c r="AJ2073" s="11">
        <v>255619.0441975311</v>
      </c>
      <c r="AK2073" s="11">
        <v>14300.46296296296</v>
      </c>
      <c r="AL2073" s="13">
        <v>2.593043864279498E-3</v>
      </c>
      <c r="AM2073" s="7">
        <v>4766</v>
      </c>
      <c r="AN2073" s="7" t="s">
        <v>278</v>
      </c>
      <c r="AO2073" s="9">
        <v>47238</v>
      </c>
      <c r="AP2073" s="9">
        <v>47208</v>
      </c>
      <c r="AQ2073" s="7">
        <v>30</v>
      </c>
      <c r="AR2073" s="7">
        <v>1581</v>
      </c>
      <c r="AS2073" s="15">
        <v>0.79923173197272801</v>
      </c>
      <c r="AT2073" s="11">
        <v>4.714827360052098</v>
      </c>
      <c r="AU2073" s="11">
        <v>4.714827360052098</v>
      </c>
      <c r="AV2073" s="11">
        <v>0.2637683520445645</v>
      </c>
      <c r="AW2073" s="11">
        <v>0.2637683520445645</v>
      </c>
      <c r="AX2073" s="11">
        <v>4.4510590080075332</v>
      </c>
      <c r="AY2073" s="11">
        <v>4.4510590080075332</v>
      </c>
      <c r="AZ2073" s="13">
        <v>2.6853544105803762E-3</v>
      </c>
      <c r="BA2073" s="11">
        <v>4.8826719134421221</v>
      </c>
      <c r="BB2073" s="11">
        <v>4.8826719134421221</v>
      </c>
      <c r="BC2073" s="18">
        <v>4.8826719134421328</v>
      </c>
      <c r="BD2073" s="20">
        <f t="shared" si="0"/>
        <v>-1.0658141036401503E-14</v>
      </c>
      <c r="BF2073" s="11">
        <v>0.27315832072559237</v>
      </c>
      <c r="BG2073" s="11">
        <v>0.27315832072559237</v>
      </c>
      <c r="BH2073" s="11">
        <v>4.6095135927165298</v>
      </c>
      <c r="BI2073" s="11">
        <v>4.6095135927165298</v>
      </c>
      <c r="BJ2073" s="11">
        <v>4.6095135927165298</v>
      </c>
      <c r="BK2073" s="11">
        <v>0.27315832072559237</v>
      </c>
      <c r="BL2073" s="11">
        <v>4.8826719134421221</v>
      </c>
    </row>
    <row r="2074" spans="1:64" x14ac:dyDescent="0.25">
      <c r="A2074" s="7">
        <v>501162</v>
      </c>
      <c r="B2074" s="7" t="s">
        <v>219</v>
      </c>
      <c r="C2074" s="9">
        <v>45561</v>
      </c>
      <c r="D2074" s="9">
        <v>48117</v>
      </c>
      <c r="E2074" s="9">
        <v>48117</v>
      </c>
      <c r="F2074" s="7" t="s">
        <v>237</v>
      </c>
      <c r="G2074" s="11">
        <v>970297.62000000011</v>
      </c>
      <c r="H2074" s="11">
        <v>9722.56</v>
      </c>
      <c r="I2074" s="11" t="s">
        <v>239</v>
      </c>
      <c r="J2074" s="11">
        <v>4301.66</v>
      </c>
      <c r="K2074" s="11" t="s">
        <v>239</v>
      </c>
      <c r="L2074" s="11">
        <v>22712.5</v>
      </c>
      <c r="M2074" s="13">
        <v>5.3100000000000001E-2</v>
      </c>
      <c r="N2074" s="13" t="s">
        <v>244</v>
      </c>
      <c r="O2074" s="13" t="s">
        <v>259</v>
      </c>
      <c r="P2074" s="13">
        <v>8.8999999999999999E-3</v>
      </c>
      <c r="Q2074" s="7" t="s">
        <v>260</v>
      </c>
      <c r="R2074" s="7" t="s">
        <v>262</v>
      </c>
      <c r="S2074" s="7">
        <v>17</v>
      </c>
      <c r="T2074" s="7" t="s">
        <v>268</v>
      </c>
      <c r="U2074" s="7" t="s">
        <v>269</v>
      </c>
      <c r="V2074" s="7">
        <v>1</v>
      </c>
      <c r="W2074" s="9">
        <v>45657</v>
      </c>
      <c r="X2074" s="7">
        <v>81</v>
      </c>
      <c r="Y2074" s="7">
        <v>53</v>
      </c>
      <c r="Z2074" s="11">
        <v>9722.56</v>
      </c>
      <c r="AA2074" s="11">
        <v>515295.68</v>
      </c>
      <c r="AB2074" s="11">
        <v>4301.66</v>
      </c>
      <c r="AC2074" s="11">
        <v>227987.98</v>
      </c>
      <c r="AD2074" s="11">
        <v>280.40123456790121</v>
      </c>
      <c r="AE2074" s="11">
        <v>14861.26543209876</v>
      </c>
      <c r="AF2074" s="11">
        <v>14024.22</v>
      </c>
      <c r="AG2074" s="11">
        <v>0</v>
      </c>
      <c r="AH2074" s="11">
        <v>743283.65999999992</v>
      </c>
      <c r="AI2074" s="11">
        <v>280.40123456790212</v>
      </c>
      <c r="AJ2074" s="11">
        <v>241875.22543209899</v>
      </c>
      <c r="AK2074" s="11">
        <v>14580.86419753086</v>
      </c>
      <c r="AL2074" s="13">
        <v>2.586266992862019E-3</v>
      </c>
      <c r="AM2074" s="7">
        <v>4767</v>
      </c>
      <c r="AN2074" s="7" t="s">
        <v>279</v>
      </c>
      <c r="AO2074" s="9">
        <v>47269</v>
      </c>
      <c r="AP2074" s="9">
        <v>47238</v>
      </c>
      <c r="AQ2074" s="7">
        <v>31</v>
      </c>
      <c r="AR2074" s="7">
        <v>1612</v>
      </c>
      <c r="AS2074" s="15">
        <v>0.79572745048105709</v>
      </c>
      <c r="AT2074" s="11">
        <v>4.4301567333311063</v>
      </c>
      <c r="AU2074" s="11">
        <v>4.4301567333311063</v>
      </c>
      <c r="AV2074" s="11">
        <v>0.26706130645286591</v>
      </c>
      <c r="AW2074" s="11">
        <v>0.26706130645286591</v>
      </c>
      <c r="AX2074" s="11">
        <v>4.1630954268782414</v>
      </c>
      <c r="AY2074" s="11">
        <v>4.1630954268782414</v>
      </c>
      <c r="AZ2074" s="13">
        <v>2.6780843960176881E-3</v>
      </c>
      <c r="BA2074" s="11">
        <v>4.587435733507701</v>
      </c>
      <c r="BB2074" s="11">
        <v>4.587435733507701</v>
      </c>
      <c r="BC2074" s="18">
        <v>4.5874357335077107</v>
      </c>
      <c r="BD2074" s="20">
        <f t="shared" si="0"/>
        <v>-9.7699626167013776E-15</v>
      </c>
      <c r="BF2074" s="11">
        <v>0.27654249138448322</v>
      </c>
      <c r="BG2074" s="11">
        <v>0.27654249138448322</v>
      </c>
      <c r="BH2074" s="11">
        <v>4.3108932421232176</v>
      </c>
      <c r="BI2074" s="11">
        <v>4.3108932421232176</v>
      </c>
      <c r="BJ2074" s="11">
        <v>4.3108932421232176</v>
      </c>
      <c r="BK2074" s="11">
        <v>0.27654249138448322</v>
      </c>
      <c r="BL2074" s="11">
        <v>4.587435733507701</v>
      </c>
    </row>
    <row r="2075" spans="1:64" x14ac:dyDescent="0.25">
      <c r="A2075" s="7">
        <v>501162</v>
      </c>
      <c r="B2075" s="7" t="s">
        <v>219</v>
      </c>
      <c r="C2075" s="9">
        <v>45561</v>
      </c>
      <c r="D2075" s="9">
        <v>48117</v>
      </c>
      <c r="E2075" s="9">
        <v>48117</v>
      </c>
      <c r="F2075" s="7" t="s">
        <v>237</v>
      </c>
      <c r="G2075" s="11">
        <v>970297.62000000011</v>
      </c>
      <c r="H2075" s="11">
        <v>9722.56</v>
      </c>
      <c r="I2075" s="11" t="s">
        <v>239</v>
      </c>
      <c r="J2075" s="11">
        <v>4301.66</v>
      </c>
      <c r="K2075" s="11" t="s">
        <v>239</v>
      </c>
      <c r="L2075" s="11">
        <v>22712.5</v>
      </c>
      <c r="M2075" s="13">
        <v>5.3100000000000001E-2</v>
      </c>
      <c r="N2075" s="13" t="s">
        <v>244</v>
      </c>
      <c r="O2075" s="13" t="s">
        <v>259</v>
      </c>
      <c r="P2075" s="13">
        <v>8.8999999999999999E-3</v>
      </c>
      <c r="Q2075" s="7" t="s">
        <v>260</v>
      </c>
      <c r="R2075" s="7" t="s">
        <v>262</v>
      </c>
      <c r="S2075" s="7">
        <v>17</v>
      </c>
      <c r="T2075" s="7" t="s">
        <v>268</v>
      </c>
      <c r="U2075" s="7" t="s">
        <v>269</v>
      </c>
      <c r="V2075" s="7">
        <v>1</v>
      </c>
      <c r="W2075" s="9">
        <v>45657</v>
      </c>
      <c r="X2075" s="7">
        <v>81</v>
      </c>
      <c r="Y2075" s="7">
        <v>54</v>
      </c>
      <c r="Z2075" s="11">
        <v>9722.56</v>
      </c>
      <c r="AA2075" s="11">
        <v>525018.24</v>
      </c>
      <c r="AB2075" s="11">
        <v>4301.66</v>
      </c>
      <c r="AC2075" s="11">
        <v>232289.64</v>
      </c>
      <c r="AD2075" s="11">
        <v>280.40123456790121</v>
      </c>
      <c r="AE2075" s="11">
        <v>15141.66666666667</v>
      </c>
      <c r="AF2075" s="11">
        <v>14024.22</v>
      </c>
      <c r="AG2075" s="11">
        <v>0</v>
      </c>
      <c r="AH2075" s="11">
        <v>757307.88</v>
      </c>
      <c r="AI2075" s="11">
        <v>280.40123456790212</v>
      </c>
      <c r="AJ2075" s="11">
        <v>228131.40666666671</v>
      </c>
      <c r="AK2075" s="11">
        <v>14861.26543209876</v>
      </c>
      <c r="AL2075" s="13">
        <v>2.57950783267058E-3</v>
      </c>
      <c r="AM2075" s="7">
        <v>4768</v>
      </c>
      <c r="AN2075" s="7" t="s">
        <v>280</v>
      </c>
      <c r="AO2075" s="9">
        <v>47299</v>
      </c>
      <c r="AP2075" s="9">
        <v>47269</v>
      </c>
      <c r="AQ2075" s="7">
        <v>30</v>
      </c>
      <c r="AR2075" s="7">
        <v>1642</v>
      </c>
      <c r="AS2075" s="15">
        <v>0.79235084029850367</v>
      </c>
      <c r="AT2075" s="11">
        <v>4.1498219049102731</v>
      </c>
      <c r="AU2075" s="11">
        <v>4.1498219049102731</v>
      </c>
      <c r="AV2075" s="11">
        <v>0.2703336893675517</v>
      </c>
      <c r="AW2075" s="11">
        <v>0.2703336893675517</v>
      </c>
      <c r="AX2075" s="11">
        <v>3.8794882155427208</v>
      </c>
      <c r="AY2075" s="11">
        <v>3.8794882155427208</v>
      </c>
      <c r="AZ2075" s="13">
        <v>2.6708340634422618E-3</v>
      </c>
      <c r="BA2075" s="11">
        <v>4.2967443480791516</v>
      </c>
      <c r="BB2075" s="11">
        <v>4.2967443480791516</v>
      </c>
      <c r="BC2075" s="18">
        <v>4.2967443480791632</v>
      </c>
      <c r="BD2075" s="20">
        <f t="shared" si="0"/>
        <v>-1.1546319456101628E-14</v>
      </c>
      <c r="BF2075" s="11">
        <v>0.27990472326318477</v>
      </c>
      <c r="BG2075" s="11">
        <v>0.27990472326318477</v>
      </c>
      <c r="BH2075" s="11">
        <v>4.016839624815967</v>
      </c>
      <c r="BI2075" s="11">
        <v>4.016839624815967</v>
      </c>
      <c r="BJ2075" s="11">
        <v>4.016839624815967</v>
      </c>
      <c r="BK2075" s="11">
        <v>0.27990472326318477</v>
      </c>
      <c r="BL2075" s="11">
        <v>4.2967443480791516</v>
      </c>
    </row>
    <row r="2076" spans="1:64" x14ac:dyDescent="0.25">
      <c r="A2076" s="7">
        <v>501162</v>
      </c>
      <c r="B2076" s="7" t="s">
        <v>219</v>
      </c>
      <c r="C2076" s="9">
        <v>45561</v>
      </c>
      <c r="D2076" s="9">
        <v>48117</v>
      </c>
      <c r="E2076" s="9">
        <v>48117</v>
      </c>
      <c r="F2076" s="7" t="s">
        <v>237</v>
      </c>
      <c r="G2076" s="11">
        <v>970297.62000000011</v>
      </c>
      <c r="H2076" s="11">
        <v>9722.56</v>
      </c>
      <c r="I2076" s="11" t="s">
        <v>239</v>
      </c>
      <c r="J2076" s="11">
        <v>4301.66</v>
      </c>
      <c r="K2076" s="11" t="s">
        <v>239</v>
      </c>
      <c r="L2076" s="11">
        <v>22712.5</v>
      </c>
      <c r="M2076" s="13">
        <v>5.3100000000000001E-2</v>
      </c>
      <c r="N2076" s="13" t="s">
        <v>244</v>
      </c>
      <c r="O2076" s="13" t="s">
        <v>259</v>
      </c>
      <c r="P2076" s="13">
        <v>8.8999999999999999E-3</v>
      </c>
      <c r="Q2076" s="7" t="s">
        <v>260</v>
      </c>
      <c r="R2076" s="7" t="s">
        <v>262</v>
      </c>
      <c r="S2076" s="7">
        <v>17</v>
      </c>
      <c r="T2076" s="7" t="s">
        <v>268</v>
      </c>
      <c r="U2076" s="7" t="s">
        <v>269</v>
      </c>
      <c r="V2076" s="7">
        <v>1</v>
      </c>
      <c r="W2076" s="9">
        <v>45657</v>
      </c>
      <c r="X2076" s="7">
        <v>81</v>
      </c>
      <c r="Y2076" s="7">
        <v>55</v>
      </c>
      <c r="Z2076" s="11">
        <v>9722.56</v>
      </c>
      <c r="AA2076" s="11">
        <v>534740.79999999993</v>
      </c>
      <c r="AB2076" s="11">
        <v>4301.66</v>
      </c>
      <c r="AC2076" s="11">
        <v>236591.3</v>
      </c>
      <c r="AD2076" s="11">
        <v>280.40123456790121</v>
      </c>
      <c r="AE2076" s="11">
        <v>15422.06790123457</v>
      </c>
      <c r="AF2076" s="11">
        <v>14024.22</v>
      </c>
      <c r="AG2076" s="11">
        <v>0</v>
      </c>
      <c r="AH2076" s="11">
        <v>771332.1</v>
      </c>
      <c r="AI2076" s="11">
        <v>280.40123456790212</v>
      </c>
      <c r="AJ2076" s="11">
        <v>214387.58790123471</v>
      </c>
      <c r="AK2076" s="11">
        <v>15141.666666666661</v>
      </c>
      <c r="AL2076" s="13">
        <v>2.57276633741732E-3</v>
      </c>
      <c r="AM2076" s="7">
        <v>4769</v>
      </c>
      <c r="AN2076" s="7" t="s">
        <v>281</v>
      </c>
      <c r="AO2076" s="9">
        <v>47330</v>
      </c>
      <c r="AP2076" s="9">
        <v>47299</v>
      </c>
      <c r="AQ2076" s="7">
        <v>31</v>
      </c>
      <c r="AR2076" s="7">
        <v>1673</v>
      </c>
      <c r="AS2076" s="15">
        <v>0.78887672850652746</v>
      </c>
      <c r="AT2076" s="11">
        <v>3.8725687283067929</v>
      </c>
      <c r="AU2076" s="11">
        <v>3.8725687283067929</v>
      </c>
      <c r="AV2076" s="11">
        <v>0.27350997976054459</v>
      </c>
      <c r="AW2076" s="11">
        <v>0.27350997976054459</v>
      </c>
      <c r="AX2076" s="11">
        <v>3.5990587485462489</v>
      </c>
      <c r="AY2076" s="11">
        <v>3.5990587485462489</v>
      </c>
      <c r="AZ2076" s="13">
        <v>2.6636033595695001E-3</v>
      </c>
      <c r="BA2076" s="11">
        <v>4.0092980558959317</v>
      </c>
      <c r="BB2076" s="11">
        <v>4.0092980558959317</v>
      </c>
      <c r="BC2076" s="18">
        <v>4.0092980558959415</v>
      </c>
      <c r="BD2076" s="20">
        <f t="shared" si="0"/>
        <v>-9.7699626167013776E-15</v>
      </c>
      <c r="BF2076" s="11">
        <v>0.28316683500193079</v>
      </c>
      <c r="BG2076" s="11">
        <v>0.28316683500193079</v>
      </c>
      <c r="BH2076" s="11">
        <v>3.726131220894001</v>
      </c>
      <c r="BI2076" s="11">
        <v>3.726131220894001</v>
      </c>
      <c r="BJ2076" s="11">
        <v>3.726131220894001</v>
      </c>
      <c r="BK2076" s="11">
        <v>0.28316683500193079</v>
      </c>
      <c r="BL2076" s="11">
        <v>4.0092980558959317</v>
      </c>
    </row>
    <row r="2077" spans="1:64" x14ac:dyDescent="0.25">
      <c r="A2077" s="7">
        <v>501162</v>
      </c>
      <c r="B2077" s="7" t="s">
        <v>219</v>
      </c>
      <c r="C2077" s="9">
        <v>45561</v>
      </c>
      <c r="D2077" s="9">
        <v>48117</v>
      </c>
      <c r="E2077" s="9">
        <v>48117</v>
      </c>
      <c r="F2077" s="7" t="s">
        <v>237</v>
      </c>
      <c r="G2077" s="11">
        <v>970297.62000000011</v>
      </c>
      <c r="H2077" s="11">
        <v>9722.56</v>
      </c>
      <c r="I2077" s="11" t="s">
        <v>239</v>
      </c>
      <c r="J2077" s="11">
        <v>4301.66</v>
      </c>
      <c r="K2077" s="11" t="s">
        <v>239</v>
      </c>
      <c r="L2077" s="11">
        <v>22712.5</v>
      </c>
      <c r="M2077" s="13">
        <v>5.3100000000000001E-2</v>
      </c>
      <c r="N2077" s="13" t="s">
        <v>244</v>
      </c>
      <c r="O2077" s="13" t="s">
        <v>259</v>
      </c>
      <c r="P2077" s="13">
        <v>8.8999999999999999E-3</v>
      </c>
      <c r="Q2077" s="7" t="s">
        <v>260</v>
      </c>
      <c r="R2077" s="7" t="s">
        <v>262</v>
      </c>
      <c r="S2077" s="7">
        <v>17</v>
      </c>
      <c r="T2077" s="7" t="s">
        <v>268</v>
      </c>
      <c r="U2077" s="7" t="s">
        <v>269</v>
      </c>
      <c r="V2077" s="7">
        <v>1</v>
      </c>
      <c r="W2077" s="9">
        <v>45657</v>
      </c>
      <c r="X2077" s="7">
        <v>81</v>
      </c>
      <c r="Y2077" s="7">
        <v>56</v>
      </c>
      <c r="Z2077" s="11">
        <v>9722.56</v>
      </c>
      <c r="AA2077" s="11">
        <v>544463.35999999999</v>
      </c>
      <c r="AB2077" s="11">
        <v>4301.66</v>
      </c>
      <c r="AC2077" s="11">
        <v>240892.96</v>
      </c>
      <c r="AD2077" s="11">
        <v>280.40123456790121</v>
      </c>
      <c r="AE2077" s="11">
        <v>15702.46913580247</v>
      </c>
      <c r="AF2077" s="11">
        <v>14024.22</v>
      </c>
      <c r="AG2077" s="11">
        <v>0</v>
      </c>
      <c r="AH2077" s="11">
        <v>785356.32</v>
      </c>
      <c r="AI2077" s="11">
        <v>280.40123456790212</v>
      </c>
      <c r="AJ2077" s="11">
        <v>200643.76913580261</v>
      </c>
      <c r="AK2077" s="11">
        <v>15422.06790123457</v>
      </c>
      <c r="AL2077" s="13">
        <v>2.56604246093517E-3</v>
      </c>
      <c r="AM2077" s="7">
        <v>4770</v>
      </c>
      <c r="AN2077" s="7" t="s">
        <v>282</v>
      </c>
      <c r="AO2077" s="9">
        <v>47361</v>
      </c>
      <c r="AP2077" s="9">
        <v>47330</v>
      </c>
      <c r="AQ2077" s="7">
        <v>31</v>
      </c>
      <c r="AR2077" s="7">
        <v>1704</v>
      </c>
      <c r="AS2077" s="15">
        <v>0.78541784917488233</v>
      </c>
      <c r="AT2077" s="11">
        <v>3.598987094707911</v>
      </c>
      <c r="AU2077" s="11">
        <v>3.598987094707911</v>
      </c>
      <c r="AV2077" s="11">
        <v>0.27662869168234888</v>
      </c>
      <c r="AW2077" s="11">
        <v>0.27662869168234888</v>
      </c>
      <c r="AX2077" s="11">
        <v>3.3223584030255631</v>
      </c>
      <c r="AY2077" s="11">
        <v>3.3223584030255631</v>
      </c>
      <c r="AZ2077" s="13">
        <v>2.6563922312591299E-3</v>
      </c>
      <c r="BA2077" s="11">
        <v>3.725706610209325</v>
      </c>
      <c r="BB2077" s="11">
        <v>3.725706610209325</v>
      </c>
      <c r="BC2077" s="18">
        <v>3.7257066102093352</v>
      </c>
      <c r="BD2077" s="20">
        <f t="shared" si="0"/>
        <v>-1.021405182655144E-14</v>
      </c>
      <c r="BF2077" s="11">
        <v>0.28636872488094578</v>
      </c>
      <c r="BG2077" s="11">
        <v>0.28636872488094578</v>
      </c>
      <c r="BH2077" s="11">
        <v>3.4393378853283791</v>
      </c>
      <c r="BI2077" s="11">
        <v>3.4393378853283791</v>
      </c>
      <c r="BJ2077" s="11">
        <v>3.4393378853283791</v>
      </c>
      <c r="BK2077" s="11">
        <v>0.28636872488094578</v>
      </c>
      <c r="BL2077" s="11">
        <v>3.725706610209325</v>
      </c>
    </row>
    <row r="2078" spans="1:64" x14ac:dyDescent="0.25">
      <c r="A2078" s="7">
        <v>501162</v>
      </c>
      <c r="B2078" s="7" t="s">
        <v>219</v>
      </c>
      <c r="C2078" s="9">
        <v>45561</v>
      </c>
      <c r="D2078" s="9">
        <v>48117</v>
      </c>
      <c r="E2078" s="9">
        <v>48117</v>
      </c>
      <c r="F2078" s="7" t="s">
        <v>237</v>
      </c>
      <c r="G2078" s="11">
        <v>970297.62000000011</v>
      </c>
      <c r="H2078" s="11">
        <v>9722.56</v>
      </c>
      <c r="I2078" s="11" t="s">
        <v>239</v>
      </c>
      <c r="J2078" s="11">
        <v>4301.66</v>
      </c>
      <c r="K2078" s="11" t="s">
        <v>239</v>
      </c>
      <c r="L2078" s="11">
        <v>22712.5</v>
      </c>
      <c r="M2078" s="13">
        <v>5.3100000000000001E-2</v>
      </c>
      <c r="N2078" s="13" t="s">
        <v>244</v>
      </c>
      <c r="O2078" s="13" t="s">
        <v>259</v>
      </c>
      <c r="P2078" s="13">
        <v>8.8999999999999999E-3</v>
      </c>
      <c r="Q2078" s="7" t="s">
        <v>260</v>
      </c>
      <c r="R2078" s="7" t="s">
        <v>262</v>
      </c>
      <c r="S2078" s="7">
        <v>17</v>
      </c>
      <c r="T2078" s="7" t="s">
        <v>268</v>
      </c>
      <c r="U2078" s="7" t="s">
        <v>269</v>
      </c>
      <c r="V2078" s="7">
        <v>1</v>
      </c>
      <c r="W2078" s="9">
        <v>45657</v>
      </c>
      <c r="X2078" s="7">
        <v>81</v>
      </c>
      <c r="Y2078" s="7">
        <v>57</v>
      </c>
      <c r="Z2078" s="11">
        <v>9722.56</v>
      </c>
      <c r="AA2078" s="11">
        <v>554185.91999999993</v>
      </c>
      <c r="AB2078" s="11">
        <v>4301.66</v>
      </c>
      <c r="AC2078" s="11">
        <v>245194.62</v>
      </c>
      <c r="AD2078" s="11">
        <v>280.40123456790121</v>
      </c>
      <c r="AE2078" s="11">
        <v>15982.87037037037</v>
      </c>
      <c r="AF2078" s="11">
        <v>14024.22</v>
      </c>
      <c r="AG2078" s="11">
        <v>0</v>
      </c>
      <c r="AH2078" s="11">
        <v>799380.53999999992</v>
      </c>
      <c r="AI2078" s="11">
        <v>280.40123456790212</v>
      </c>
      <c r="AJ2078" s="11">
        <v>186899.9503703705</v>
      </c>
      <c r="AK2078" s="11">
        <v>15702.46913580247</v>
      </c>
      <c r="AL2078" s="13">
        <v>2.55933615717796E-3</v>
      </c>
      <c r="AM2078" s="7">
        <v>4771</v>
      </c>
      <c r="AN2078" s="7" t="s">
        <v>283</v>
      </c>
      <c r="AO2078" s="9">
        <v>47391</v>
      </c>
      <c r="AP2078" s="9">
        <v>47361</v>
      </c>
      <c r="AQ2078" s="7">
        <v>30</v>
      </c>
      <c r="AR2078" s="7">
        <v>1734</v>
      </c>
      <c r="AS2078" s="15">
        <v>0.78208498701777085</v>
      </c>
      <c r="AT2078" s="11">
        <v>3.3295111541041451</v>
      </c>
      <c r="AU2078" s="11">
        <v>3.3295111541041451</v>
      </c>
      <c r="AV2078" s="11">
        <v>0.27973012315426832</v>
      </c>
      <c r="AW2078" s="11">
        <v>0.27973012315426832</v>
      </c>
      <c r="AX2078" s="11">
        <v>3.0497810309498758</v>
      </c>
      <c r="AY2078" s="11">
        <v>3.0497810309498758</v>
      </c>
      <c r="AZ2078" s="13">
        <v>2.6492006255143248E-3</v>
      </c>
      <c r="BA2078" s="11">
        <v>3.4464183250689322</v>
      </c>
      <c r="BB2078" s="11">
        <v>3.4464183250689322</v>
      </c>
      <c r="BC2078" s="18">
        <v>3.4464183250689415</v>
      </c>
      <c r="BD2078" s="20">
        <f t="shared" si="0"/>
        <v>-9.3258734068513149E-15</v>
      </c>
      <c r="BF2078" s="11">
        <v>0.28955212278664261</v>
      </c>
      <c r="BG2078" s="11">
        <v>0.28955212278664261</v>
      </c>
      <c r="BH2078" s="11">
        <v>3.1568662022822891</v>
      </c>
      <c r="BI2078" s="11">
        <v>3.1568662022822891</v>
      </c>
      <c r="BJ2078" s="11">
        <v>3.1568662022822891</v>
      </c>
      <c r="BK2078" s="11">
        <v>0.28955212278664261</v>
      </c>
      <c r="BL2078" s="11">
        <v>3.4464183250689322</v>
      </c>
    </row>
    <row r="2079" spans="1:64" x14ac:dyDescent="0.25">
      <c r="A2079" s="7">
        <v>501162</v>
      </c>
      <c r="B2079" s="7" t="s">
        <v>219</v>
      </c>
      <c r="C2079" s="9">
        <v>45561</v>
      </c>
      <c r="D2079" s="9">
        <v>48117</v>
      </c>
      <c r="E2079" s="9">
        <v>48117</v>
      </c>
      <c r="F2079" s="7" t="s">
        <v>237</v>
      </c>
      <c r="G2079" s="11">
        <v>970297.62000000011</v>
      </c>
      <c r="H2079" s="11">
        <v>9722.56</v>
      </c>
      <c r="I2079" s="11" t="s">
        <v>239</v>
      </c>
      <c r="J2079" s="11">
        <v>4301.66</v>
      </c>
      <c r="K2079" s="11" t="s">
        <v>239</v>
      </c>
      <c r="L2079" s="11">
        <v>22712.5</v>
      </c>
      <c r="M2079" s="13">
        <v>5.3100000000000001E-2</v>
      </c>
      <c r="N2079" s="13" t="s">
        <v>244</v>
      </c>
      <c r="O2079" s="13" t="s">
        <v>259</v>
      </c>
      <c r="P2079" s="13">
        <v>8.8999999999999999E-3</v>
      </c>
      <c r="Q2079" s="7" t="s">
        <v>260</v>
      </c>
      <c r="R2079" s="7" t="s">
        <v>262</v>
      </c>
      <c r="S2079" s="7">
        <v>17</v>
      </c>
      <c r="T2079" s="7" t="s">
        <v>268</v>
      </c>
      <c r="U2079" s="7" t="s">
        <v>269</v>
      </c>
      <c r="V2079" s="7">
        <v>1</v>
      </c>
      <c r="W2079" s="9">
        <v>45657</v>
      </c>
      <c r="X2079" s="7">
        <v>81</v>
      </c>
      <c r="Y2079" s="7">
        <v>58</v>
      </c>
      <c r="Z2079" s="11">
        <v>9722.56</v>
      </c>
      <c r="AA2079" s="11">
        <v>563908.48</v>
      </c>
      <c r="AB2079" s="11">
        <v>4301.66</v>
      </c>
      <c r="AC2079" s="11">
        <v>249496.28</v>
      </c>
      <c r="AD2079" s="11">
        <v>280.40123456790121</v>
      </c>
      <c r="AE2079" s="11">
        <v>16263.271604938271</v>
      </c>
      <c r="AF2079" s="11">
        <v>14024.22</v>
      </c>
      <c r="AG2079" s="11">
        <v>0</v>
      </c>
      <c r="AH2079" s="11">
        <v>813404.76</v>
      </c>
      <c r="AI2079" s="11">
        <v>280.40123456790212</v>
      </c>
      <c r="AJ2079" s="11">
        <v>173156.13160493839</v>
      </c>
      <c r="AK2079" s="11">
        <v>15982.87037037037</v>
      </c>
      <c r="AL2079" s="13">
        <v>2.552647380219653E-3</v>
      </c>
      <c r="AM2079" s="7">
        <v>4772</v>
      </c>
      <c r="AN2079" s="7" t="s">
        <v>284</v>
      </c>
      <c r="AO2079" s="9">
        <v>47422</v>
      </c>
      <c r="AP2079" s="9">
        <v>47391</v>
      </c>
      <c r="AQ2079" s="7">
        <v>31</v>
      </c>
      <c r="AR2079" s="7">
        <v>1765</v>
      </c>
      <c r="AS2079" s="15">
        <v>0.77865588650125939</v>
      </c>
      <c r="AT2079" s="11">
        <v>3.0631218883358828</v>
      </c>
      <c r="AU2079" s="11">
        <v>3.0631218883358828</v>
      </c>
      <c r="AV2079" s="11">
        <v>0.28273604645785622</v>
      </c>
      <c r="AW2079" s="11">
        <v>0.28273604645785622</v>
      </c>
      <c r="AX2079" s="11">
        <v>2.7803858418780272</v>
      </c>
      <c r="AY2079" s="11">
        <v>2.7803858418780272</v>
      </c>
      <c r="AZ2079" s="13">
        <v>2.642028489482251E-3</v>
      </c>
      <c r="BA2079" s="11">
        <v>3.1703772947455411</v>
      </c>
      <c r="BB2079" s="11">
        <v>3.1703772947455411</v>
      </c>
      <c r="BC2079" s="18">
        <v>3.1703772947455509</v>
      </c>
      <c r="BD2079" s="20">
        <f t="shared" si="0"/>
        <v>-9.7699626167013776E-15</v>
      </c>
      <c r="BF2079" s="11">
        <v>0.29263606698429101</v>
      </c>
      <c r="BG2079" s="11">
        <v>0.29263606698429101</v>
      </c>
      <c r="BH2079" s="11">
        <v>2.8777412277612502</v>
      </c>
      <c r="BI2079" s="11">
        <v>2.8777412277612502</v>
      </c>
      <c r="BJ2079" s="11">
        <v>2.8777412277612502</v>
      </c>
      <c r="BK2079" s="11">
        <v>0.29263606698429101</v>
      </c>
      <c r="BL2079" s="11">
        <v>3.1703772947455411</v>
      </c>
    </row>
    <row r="2080" spans="1:64" x14ac:dyDescent="0.25">
      <c r="A2080" s="7">
        <v>501162</v>
      </c>
      <c r="B2080" s="7" t="s">
        <v>219</v>
      </c>
      <c r="C2080" s="9">
        <v>45561</v>
      </c>
      <c r="D2080" s="9">
        <v>48117</v>
      </c>
      <c r="E2080" s="9">
        <v>48117</v>
      </c>
      <c r="F2080" s="7" t="s">
        <v>237</v>
      </c>
      <c r="G2080" s="11">
        <v>970297.62000000011</v>
      </c>
      <c r="H2080" s="11">
        <v>9722.56</v>
      </c>
      <c r="I2080" s="11" t="s">
        <v>239</v>
      </c>
      <c r="J2080" s="11">
        <v>4301.66</v>
      </c>
      <c r="K2080" s="11" t="s">
        <v>239</v>
      </c>
      <c r="L2080" s="11">
        <v>22712.5</v>
      </c>
      <c r="M2080" s="13">
        <v>5.3100000000000001E-2</v>
      </c>
      <c r="N2080" s="13" t="s">
        <v>244</v>
      </c>
      <c r="O2080" s="13" t="s">
        <v>259</v>
      </c>
      <c r="P2080" s="13">
        <v>8.8999999999999999E-3</v>
      </c>
      <c r="Q2080" s="7" t="s">
        <v>260</v>
      </c>
      <c r="R2080" s="7" t="s">
        <v>262</v>
      </c>
      <c r="S2080" s="7">
        <v>17</v>
      </c>
      <c r="T2080" s="7" t="s">
        <v>268</v>
      </c>
      <c r="U2080" s="7" t="s">
        <v>269</v>
      </c>
      <c r="V2080" s="7">
        <v>1</v>
      </c>
      <c r="W2080" s="9">
        <v>45657</v>
      </c>
      <c r="X2080" s="7">
        <v>81</v>
      </c>
      <c r="Y2080" s="7">
        <v>59</v>
      </c>
      <c r="Z2080" s="11">
        <v>9722.56</v>
      </c>
      <c r="AA2080" s="11">
        <v>573631.03999999992</v>
      </c>
      <c r="AB2080" s="11">
        <v>4301.66</v>
      </c>
      <c r="AC2080" s="11">
        <v>253797.94</v>
      </c>
      <c r="AD2080" s="11">
        <v>280.40123456790121</v>
      </c>
      <c r="AE2080" s="11">
        <v>16543.672839506169</v>
      </c>
      <c r="AF2080" s="11">
        <v>14024.22</v>
      </c>
      <c r="AG2080" s="11">
        <v>0</v>
      </c>
      <c r="AH2080" s="11">
        <v>827428.98</v>
      </c>
      <c r="AI2080" s="11">
        <v>280.40123456790212</v>
      </c>
      <c r="AJ2080" s="11">
        <v>159412.31283950631</v>
      </c>
      <c r="AK2080" s="11">
        <v>16263.271604938271</v>
      </c>
      <c r="AL2080" s="13">
        <v>2.5459760842542201E-3</v>
      </c>
      <c r="AM2080" s="7">
        <v>4773</v>
      </c>
      <c r="AN2080" s="7" t="s">
        <v>285</v>
      </c>
      <c r="AO2080" s="9">
        <v>47452</v>
      </c>
      <c r="AP2080" s="9">
        <v>47422</v>
      </c>
      <c r="AQ2080" s="7">
        <v>30</v>
      </c>
      <c r="AR2080" s="7">
        <v>1795</v>
      </c>
      <c r="AS2080" s="15">
        <v>0.77535171822922622</v>
      </c>
      <c r="AT2080" s="11">
        <v>2.8006893689409909</v>
      </c>
      <c r="AU2080" s="11">
        <v>2.8006893689409909</v>
      </c>
      <c r="AV2080" s="11">
        <v>0.28572681166735131</v>
      </c>
      <c r="AW2080" s="11">
        <v>0.28572681166735131</v>
      </c>
      <c r="AX2080" s="11">
        <v>2.5149625572736389</v>
      </c>
      <c r="AY2080" s="11">
        <v>2.5149625572736389</v>
      </c>
      <c r="AZ2080" s="13">
        <v>2.6348757704525161E-3</v>
      </c>
      <c r="BA2080" s="11">
        <v>2.8984830629107008</v>
      </c>
      <c r="BB2080" s="11">
        <v>2.8984830629107008</v>
      </c>
      <c r="BC2080" s="18">
        <v>2.8984830629107106</v>
      </c>
      <c r="BD2080" s="20">
        <f t="shared" si="0"/>
        <v>-9.7699626167013776E-15</v>
      </c>
      <c r="BF2080" s="11">
        <v>0.29570374116514259</v>
      </c>
      <c r="BG2080" s="11">
        <v>0.29570374116514259</v>
      </c>
      <c r="BH2080" s="11">
        <v>2.602779321745559</v>
      </c>
      <c r="BI2080" s="11">
        <v>2.602779321745559</v>
      </c>
      <c r="BJ2080" s="11">
        <v>2.602779321745559</v>
      </c>
      <c r="BK2080" s="11">
        <v>0.29570374116514259</v>
      </c>
      <c r="BL2080" s="11">
        <v>2.8984830629107008</v>
      </c>
    </row>
    <row r="2081" spans="1:64" x14ac:dyDescent="0.25">
      <c r="A2081" s="7">
        <v>501162</v>
      </c>
      <c r="B2081" s="7" t="s">
        <v>219</v>
      </c>
      <c r="C2081" s="9">
        <v>45561</v>
      </c>
      <c r="D2081" s="9">
        <v>48117</v>
      </c>
      <c r="E2081" s="9">
        <v>48117</v>
      </c>
      <c r="F2081" s="7" t="s">
        <v>237</v>
      </c>
      <c r="G2081" s="11">
        <v>970297.62000000011</v>
      </c>
      <c r="H2081" s="11">
        <v>9722.56</v>
      </c>
      <c r="I2081" s="11" t="s">
        <v>239</v>
      </c>
      <c r="J2081" s="11">
        <v>4301.66</v>
      </c>
      <c r="K2081" s="11" t="s">
        <v>239</v>
      </c>
      <c r="L2081" s="11">
        <v>22712.5</v>
      </c>
      <c r="M2081" s="13">
        <v>5.3100000000000001E-2</v>
      </c>
      <c r="N2081" s="13" t="s">
        <v>244</v>
      </c>
      <c r="O2081" s="13" t="s">
        <v>259</v>
      </c>
      <c r="P2081" s="13">
        <v>8.8999999999999999E-3</v>
      </c>
      <c r="Q2081" s="7" t="s">
        <v>260</v>
      </c>
      <c r="R2081" s="7" t="s">
        <v>262</v>
      </c>
      <c r="S2081" s="7">
        <v>17</v>
      </c>
      <c r="T2081" s="7" t="s">
        <v>268</v>
      </c>
      <c r="U2081" s="7" t="s">
        <v>269</v>
      </c>
      <c r="V2081" s="7">
        <v>1</v>
      </c>
      <c r="W2081" s="9">
        <v>45657</v>
      </c>
      <c r="X2081" s="7">
        <v>81</v>
      </c>
      <c r="Y2081" s="7">
        <v>60</v>
      </c>
      <c r="Z2081" s="11">
        <v>9722.56</v>
      </c>
      <c r="AA2081" s="11">
        <v>583353.59999999998</v>
      </c>
      <c r="AB2081" s="11">
        <v>4301.66</v>
      </c>
      <c r="AC2081" s="11">
        <v>258099.6</v>
      </c>
      <c r="AD2081" s="11">
        <v>280.40123456790121</v>
      </c>
      <c r="AE2081" s="11">
        <v>16824.074074074069</v>
      </c>
      <c r="AF2081" s="11">
        <v>14024.22</v>
      </c>
      <c r="AG2081" s="11">
        <v>0</v>
      </c>
      <c r="AH2081" s="11">
        <v>841453.2</v>
      </c>
      <c r="AI2081" s="11">
        <v>280.40123456790212</v>
      </c>
      <c r="AJ2081" s="11">
        <v>145668.4940740742</v>
      </c>
      <c r="AK2081" s="11">
        <v>16543.672839506169</v>
      </c>
      <c r="AL2081" s="13">
        <v>2.539322223595319E-3</v>
      </c>
      <c r="AM2081" s="7">
        <v>4774</v>
      </c>
      <c r="AN2081" s="7" t="s">
        <v>286</v>
      </c>
      <c r="AO2081" s="9">
        <v>47483</v>
      </c>
      <c r="AP2081" s="9">
        <v>47452</v>
      </c>
      <c r="AQ2081" s="7">
        <v>31</v>
      </c>
      <c r="AR2081" s="7">
        <v>1826</v>
      </c>
      <c r="AS2081" s="15">
        <v>0.77195214015063873</v>
      </c>
      <c r="AT2081" s="11">
        <v>2.5413461680319669</v>
      </c>
      <c r="AU2081" s="11">
        <v>2.5413461680319669</v>
      </c>
      <c r="AV2081" s="11">
        <v>0.28862246323816648</v>
      </c>
      <c r="AW2081" s="11">
        <v>0.28862246323816648</v>
      </c>
      <c r="AX2081" s="11">
        <v>2.2527237047938011</v>
      </c>
      <c r="AY2081" s="11">
        <v>2.2527237047938011</v>
      </c>
      <c r="AZ2081" s="13">
        <v>2.6277424158580591E-3</v>
      </c>
      <c r="BA2081" s="11">
        <v>2.6298368348310039</v>
      </c>
      <c r="BB2081" s="11">
        <v>2.6298368348310039</v>
      </c>
      <c r="BC2081" s="18">
        <v>2.6298368348310137</v>
      </c>
      <c r="BD2081" s="20">
        <f t="shared" si="0"/>
        <v>-9.7699626167013776E-15</v>
      </c>
      <c r="BF2081" s="11">
        <v>0.29867241020973723</v>
      </c>
      <c r="BG2081" s="11">
        <v>0.29867241020973723</v>
      </c>
      <c r="BH2081" s="11">
        <v>2.3311644246212668</v>
      </c>
      <c r="BI2081" s="11">
        <v>2.3311644246212668</v>
      </c>
      <c r="BJ2081" s="11">
        <v>2.3311644246212668</v>
      </c>
      <c r="BK2081" s="11">
        <v>0.29867241020973723</v>
      </c>
      <c r="BL2081" s="11">
        <v>2.6298368348310039</v>
      </c>
    </row>
    <row r="2082" spans="1:64" x14ac:dyDescent="0.25">
      <c r="A2082" s="7">
        <v>501162</v>
      </c>
      <c r="B2082" s="7" t="s">
        <v>219</v>
      </c>
      <c r="C2082" s="9">
        <v>45561</v>
      </c>
      <c r="D2082" s="9">
        <v>48117</v>
      </c>
      <c r="E2082" s="9">
        <v>48117</v>
      </c>
      <c r="F2082" s="7" t="s">
        <v>237</v>
      </c>
      <c r="G2082" s="11">
        <v>970297.62000000011</v>
      </c>
      <c r="H2082" s="11">
        <v>9722.56</v>
      </c>
      <c r="I2082" s="11" t="s">
        <v>239</v>
      </c>
      <c r="J2082" s="11">
        <v>4301.66</v>
      </c>
      <c r="K2082" s="11" t="s">
        <v>239</v>
      </c>
      <c r="L2082" s="11">
        <v>22712.5</v>
      </c>
      <c r="M2082" s="13">
        <v>5.3100000000000001E-2</v>
      </c>
      <c r="N2082" s="13" t="s">
        <v>244</v>
      </c>
      <c r="O2082" s="13" t="s">
        <v>259</v>
      </c>
      <c r="P2082" s="13">
        <v>8.8999999999999999E-3</v>
      </c>
      <c r="Q2082" s="7" t="s">
        <v>260</v>
      </c>
      <c r="R2082" s="7" t="s">
        <v>262</v>
      </c>
      <c r="S2082" s="7">
        <v>17</v>
      </c>
      <c r="T2082" s="7" t="s">
        <v>268</v>
      </c>
      <c r="U2082" s="7" t="s">
        <v>269</v>
      </c>
      <c r="V2082" s="7">
        <v>1</v>
      </c>
      <c r="W2082" s="9">
        <v>45657</v>
      </c>
      <c r="X2082" s="7">
        <v>81</v>
      </c>
      <c r="Y2082" s="7">
        <v>61</v>
      </c>
      <c r="Z2082" s="11">
        <v>9722.56</v>
      </c>
      <c r="AA2082" s="11">
        <v>593076.15999999992</v>
      </c>
      <c r="AB2082" s="11">
        <v>4301.66</v>
      </c>
      <c r="AC2082" s="11">
        <v>262401.26</v>
      </c>
      <c r="AD2082" s="11">
        <v>280.40123456790121</v>
      </c>
      <c r="AE2082" s="11">
        <v>17104.47530864197</v>
      </c>
      <c r="AF2082" s="11">
        <v>14024.22</v>
      </c>
      <c r="AG2082" s="11">
        <v>0</v>
      </c>
      <c r="AH2082" s="11">
        <v>855477.41999999993</v>
      </c>
      <c r="AI2082" s="11">
        <v>280.40123456790212</v>
      </c>
      <c r="AJ2082" s="11">
        <v>131924.67530864221</v>
      </c>
      <c r="AK2082" s="11">
        <v>16824.074074074069</v>
      </c>
      <c r="AL2082" s="13">
        <v>2.26551229944072E-3</v>
      </c>
      <c r="AM2082" s="7">
        <v>4775</v>
      </c>
      <c r="AN2082" s="7" t="s">
        <v>287</v>
      </c>
      <c r="AO2082" s="9">
        <v>47514</v>
      </c>
      <c r="AP2082" s="9">
        <v>47483</v>
      </c>
      <c r="AQ2082" s="7">
        <v>31</v>
      </c>
      <c r="AR2082" s="7">
        <v>1857</v>
      </c>
      <c r="AS2082" s="15">
        <v>0.76856746773465667</v>
      </c>
      <c r="AT2082" s="11">
        <v>2.0443933632337159</v>
      </c>
      <c r="AU2082" s="11">
        <v>2.0443933632337159</v>
      </c>
      <c r="AV2082" s="11">
        <v>0.26071715013981378</v>
      </c>
      <c r="AW2082" s="11">
        <v>0.26071715013981378</v>
      </c>
      <c r="AX2082" s="11">
        <v>1.7836762130939019</v>
      </c>
      <c r="AY2082" s="11">
        <v>1.7836762130939019</v>
      </c>
      <c r="AZ2082" s="13">
        <v>2.3804232213024972E-3</v>
      </c>
      <c r="BA2082" s="11">
        <v>2.1480887287699262</v>
      </c>
      <c r="BB2082" s="11">
        <v>2.1480887287699262</v>
      </c>
      <c r="BC2082" s="18">
        <v>2.1480887287699324</v>
      </c>
      <c r="BD2082" s="20">
        <f t="shared" si="0"/>
        <v>-6.2172489379008766E-15</v>
      </c>
      <c r="BF2082" s="11">
        <v>0.27394120020351792</v>
      </c>
      <c r="BG2082" s="11">
        <v>0.27394120020351792</v>
      </c>
      <c r="BH2082" s="11">
        <v>1.874147528566408</v>
      </c>
      <c r="BI2082" s="11">
        <v>1.874147528566408</v>
      </c>
      <c r="BJ2082" s="11">
        <v>1.874147528566408</v>
      </c>
      <c r="BK2082" s="11">
        <v>0.27394120020351792</v>
      </c>
      <c r="BL2082" s="11">
        <v>2.1480887287699262</v>
      </c>
    </row>
    <row r="2083" spans="1:64" x14ac:dyDescent="0.25">
      <c r="A2083" s="7">
        <v>501162</v>
      </c>
      <c r="B2083" s="7" t="s">
        <v>219</v>
      </c>
      <c r="C2083" s="9">
        <v>45561</v>
      </c>
      <c r="D2083" s="9">
        <v>48117</v>
      </c>
      <c r="E2083" s="9">
        <v>48117</v>
      </c>
      <c r="F2083" s="7" t="s">
        <v>237</v>
      </c>
      <c r="G2083" s="11">
        <v>970297.62000000011</v>
      </c>
      <c r="H2083" s="11">
        <v>9722.56</v>
      </c>
      <c r="I2083" s="11" t="s">
        <v>239</v>
      </c>
      <c r="J2083" s="11">
        <v>4301.66</v>
      </c>
      <c r="K2083" s="11" t="s">
        <v>239</v>
      </c>
      <c r="L2083" s="11">
        <v>22712.5</v>
      </c>
      <c r="M2083" s="13">
        <v>5.3100000000000001E-2</v>
      </c>
      <c r="N2083" s="13" t="s">
        <v>244</v>
      </c>
      <c r="O2083" s="13" t="s">
        <v>259</v>
      </c>
      <c r="P2083" s="13">
        <v>8.8999999999999999E-3</v>
      </c>
      <c r="Q2083" s="7" t="s">
        <v>260</v>
      </c>
      <c r="R2083" s="7" t="s">
        <v>262</v>
      </c>
      <c r="S2083" s="7">
        <v>17</v>
      </c>
      <c r="T2083" s="7" t="s">
        <v>268</v>
      </c>
      <c r="U2083" s="7" t="s">
        <v>269</v>
      </c>
      <c r="V2083" s="7">
        <v>1</v>
      </c>
      <c r="W2083" s="9">
        <v>45657</v>
      </c>
      <c r="X2083" s="7">
        <v>81</v>
      </c>
      <c r="Y2083" s="7">
        <v>62</v>
      </c>
      <c r="Z2083" s="11">
        <v>9722.56</v>
      </c>
      <c r="AA2083" s="11">
        <v>602798.72</v>
      </c>
      <c r="AB2083" s="11">
        <v>4301.66</v>
      </c>
      <c r="AC2083" s="11">
        <v>266702.92</v>
      </c>
      <c r="AD2083" s="11">
        <v>280.40123456790121</v>
      </c>
      <c r="AE2083" s="11">
        <v>17384.87654320987</v>
      </c>
      <c r="AF2083" s="11">
        <v>14024.22</v>
      </c>
      <c r="AG2083" s="11">
        <v>0</v>
      </c>
      <c r="AH2083" s="11">
        <v>869501.64</v>
      </c>
      <c r="AI2083" s="11">
        <v>280.40123456790212</v>
      </c>
      <c r="AJ2083" s="11">
        <v>118180.85654321</v>
      </c>
      <c r="AK2083" s="11">
        <v>17104.47530864197</v>
      </c>
      <c r="AL2083" s="13">
        <v>2.2603797534617161E-3</v>
      </c>
      <c r="AM2083" s="7">
        <v>4776</v>
      </c>
      <c r="AN2083" s="7" t="s">
        <v>288</v>
      </c>
      <c r="AO2083" s="9">
        <v>47542</v>
      </c>
      <c r="AP2083" s="9">
        <v>47514</v>
      </c>
      <c r="AQ2083" s="7">
        <v>28</v>
      </c>
      <c r="AR2083" s="7">
        <v>1885</v>
      </c>
      <c r="AS2083" s="15">
        <v>0.7655231016295676</v>
      </c>
      <c r="AT2083" s="11">
        <v>1.8200228887572381</v>
      </c>
      <c r="AU2083" s="11">
        <v>1.8200228887572381</v>
      </c>
      <c r="AV2083" s="11">
        <v>0.2634143758344592</v>
      </c>
      <c r="AW2083" s="11">
        <v>0.2634143758344592</v>
      </c>
      <c r="AX2083" s="11">
        <v>1.5566085129227789</v>
      </c>
      <c r="AY2083" s="11">
        <v>1.5566085129227789</v>
      </c>
      <c r="AZ2083" s="13">
        <v>2.37475680659005E-3</v>
      </c>
      <c r="BA2083" s="11">
        <v>1.912117526538065</v>
      </c>
      <c r="BB2083" s="11">
        <v>1.912117526538065</v>
      </c>
      <c r="BC2083" s="18">
        <v>1.9121175265380734</v>
      </c>
      <c r="BD2083" s="20">
        <f t="shared" si="0"/>
        <v>-8.4376949871511897E-15</v>
      </c>
      <c r="BF2083" s="11">
        <v>0.27674335739759859</v>
      </c>
      <c r="BG2083" s="11">
        <v>0.27674335739759859</v>
      </c>
      <c r="BH2083" s="11">
        <v>1.635374169140466</v>
      </c>
      <c r="BI2083" s="11">
        <v>1.635374169140466</v>
      </c>
      <c r="BJ2083" s="11">
        <v>1.635374169140466</v>
      </c>
      <c r="BK2083" s="11">
        <v>0.27674335739759859</v>
      </c>
      <c r="BL2083" s="11">
        <v>1.912117526538065</v>
      </c>
    </row>
    <row r="2084" spans="1:64" x14ac:dyDescent="0.25">
      <c r="A2084" s="7">
        <v>501162</v>
      </c>
      <c r="B2084" s="7" t="s">
        <v>219</v>
      </c>
      <c r="C2084" s="9">
        <v>45561</v>
      </c>
      <c r="D2084" s="9">
        <v>48117</v>
      </c>
      <c r="E2084" s="9">
        <v>48117</v>
      </c>
      <c r="F2084" s="7" t="s">
        <v>237</v>
      </c>
      <c r="G2084" s="11">
        <v>970297.62000000011</v>
      </c>
      <c r="H2084" s="11">
        <v>9722.56</v>
      </c>
      <c r="I2084" s="11" t="s">
        <v>239</v>
      </c>
      <c r="J2084" s="11">
        <v>4301.66</v>
      </c>
      <c r="K2084" s="11" t="s">
        <v>239</v>
      </c>
      <c r="L2084" s="11">
        <v>22712.5</v>
      </c>
      <c r="M2084" s="13">
        <v>5.3100000000000001E-2</v>
      </c>
      <c r="N2084" s="13" t="s">
        <v>244</v>
      </c>
      <c r="O2084" s="13" t="s">
        <v>259</v>
      </c>
      <c r="P2084" s="13">
        <v>8.8999999999999999E-3</v>
      </c>
      <c r="Q2084" s="7" t="s">
        <v>260</v>
      </c>
      <c r="R2084" s="7" t="s">
        <v>262</v>
      </c>
      <c r="S2084" s="7">
        <v>17</v>
      </c>
      <c r="T2084" s="7" t="s">
        <v>268</v>
      </c>
      <c r="U2084" s="7" t="s">
        <v>269</v>
      </c>
      <c r="V2084" s="7">
        <v>1</v>
      </c>
      <c r="W2084" s="9">
        <v>45657</v>
      </c>
      <c r="X2084" s="7">
        <v>81</v>
      </c>
      <c r="Y2084" s="7">
        <v>63</v>
      </c>
      <c r="Z2084" s="11">
        <v>9722.56</v>
      </c>
      <c r="AA2084" s="11">
        <v>612521.27999999991</v>
      </c>
      <c r="AB2084" s="11">
        <v>4301.66</v>
      </c>
      <c r="AC2084" s="11">
        <v>271004.58</v>
      </c>
      <c r="AD2084" s="11">
        <v>280.40123456790121</v>
      </c>
      <c r="AE2084" s="11">
        <v>17665.277777777781</v>
      </c>
      <c r="AF2084" s="11">
        <v>14024.22</v>
      </c>
      <c r="AG2084" s="11">
        <v>0</v>
      </c>
      <c r="AH2084" s="11">
        <v>883525.86</v>
      </c>
      <c r="AI2084" s="11">
        <v>280.40123456790212</v>
      </c>
      <c r="AJ2084" s="11">
        <v>104437.03777777791</v>
      </c>
      <c r="AK2084" s="11">
        <v>17384.87654320987</v>
      </c>
      <c r="AL2084" s="13">
        <v>2.2552588353288439E-3</v>
      </c>
      <c r="AM2084" s="7">
        <v>4777</v>
      </c>
      <c r="AN2084" s="7" t="s">
        <v>289</v>
      </c>
      <c r="AO2084" s="9">
        <v>47573</v>
      </c>
      <c r="AP2084" s="9">
        <v>47542</v>
      </c>
      <c r="AQ2084" s="7">
        <v>31</v>
      </c>
      <c r="AR2084" s="7">
        <v>1916</v>
      </c>
      <c r="AS2084" s="15">
        <v>0.76216661773488337</v>
      </c>
      <c r="AT2084" s="11">
        <v>1.597683933113804</v>
      </c>
      <c r="AU2084" s="11">
        <v>1.597683933113804</v>
      </c>
      <c r="AV2084" s="11">
        <v>0.26595486163974241</v>
      </c>
      <c r="AW2084" s="11">
        <v>0.26595486163974241</v>
      </c>
      <c r="AX2084" s="11">
        <v>1.3317290714740619</v>
      </c>
      <c r="AY2084" s="11">
        <v>1.3317290714740619</v>
      </c>
      <c r="AZ2084" s="13">
        <v>2.3691038803426161E-3</v>
      </c>
      <c r="BA2084" s="11">
        <v>1.6783347198145691</v>
      </c>
      <c r="BB2084" s="11">
        <v>1.6783347198145691</v>
      </c>
      <c r="BC2084" s="18">
        <v>1.6783347198145775</v>
      </c>
      <c r="BD2084" s="20">
        <f t="shared" si="0"/>
        <v>-8.4376949871511897E-15</v>
      </c>
      <c r="BF2084" s="11">
        <v>0.27938021340899649</v>
      </c>
      <c r="BG2084" s="11">
        <v>0.27938021340899649</v>
      </c>
      <c r="BH2084" s="11">
        <v>1.398954506405572</v>
      </c>
      <c r="BI2084" s="11">
        <v>1.398954506405572</v>
      </c>
      <c r="BJ2084" s="11">
        <v>1.398954506405572</v>
      </c>
      <c r="BK2084" s="11">
        <v>0.27938021340899649</v>
      </c>
      <c r="BL2084" s="11">
        <v>1.6783347198145691</v>
      </c>
    </row>
    <row r="2085" spans="1:64" x14ac:dyDescent="0.25">
      <c r="A2085" s="7">
        <v>501162</v>
      </c>
      <c r="B2085" s="7" t="s">
        <v>219</v>
      </c>
      <c r="C2085" s="9">
        <v>45561</v>
      </c>
      <c r="D2085" s="9">
        <v>48117</v>
      </c>
      <c r="E2085" s="9">
        <v>48117</v>
      </c>
      <c r="F2085" s="7" t="s">
        <v>237</v>
      </c>
      <c r="G2085" s="11">
        <v>970297.62000000011</v>
      </c>
      <c r="H2085" s="11">
        <v>9722.56</v>
      </c>
      <c r="I2085" s="11" t="s">
        <v>239</v>
      </c>
      <c r="J2085" s="11">
        <v>4301.66</v>
      </c>
      <c r="K2085" s="11" t="s">
        <v>239</v>
      </c>
      <c r="L2085" s="11">
        <v>22712.5</v>
      </c>
      <c r="M2085" s="13">
        <v>5.3100000000000001E-2</v>
      </c>
      <c r="N2085" s="13" t="s">
        <v>244</v>
      </c>
      <c r="O2085" s="13" t="s">
        <v>259</v>
      </c>
      <c r="P2085" s="13">
        <v>8.8999999999999999E-3</v>
      </c>
      <c r="Q2085" s="7" t="s">
        <v>260</v>
      </c>
      <c r="R2085" s="7" t="s">
        <v>262</v>
      </c>
      <c r="S2085" s="7">
        <v>17</v>
      </c>
      <c r="T2085" s="7" t="s">
        <v>268</v>
      </c>
      <c r="U2085" s="7" t="s">
        <v>269</v>
      </c>
      <c r="V2085" s="7">
        <v>1</v>
      </c>
      <c r="W2085" s="9">
        <v>45657</v>
      </c>
      <c r="X2085" s="7">
        <v>81</v>
      </c>
      <c r="Y2085" s="7">
        <v>64</v>
      </c>
      <c r="Z2085" s="11">
        <v>9722.56</v>
      </c>
      <c r="AA2085" s="11">
        <v>622243.83999999997</v>
      </c>
      <c r="AB2085" s="11">
        <v>4301.66</v>
      </c>
      <c r="AC2085" s="11">
        <v>275306.23999999999</v>
      </c>
      <c r="AD2085" s="11">
        <v>280.40123456790121</v>
      </c>
      <c r="AE2085" s="11">
        <v>17945.679012345681</v>
      </c>
      <c r="AF2085" s="11">
        <v>14024.22</v>
      </c>
      <c r="AG2085" s="11">
        <v>0</v>
      </c>
      <c r="AH2085" s="11">
        <v>897550.08</v>
      </c>
      <c r="AI2085" s="11">
        <v>280.40123456790212</v>
      </c>
      <c r="AJ2085" s="11">
        <v>90693.219012345886</v>
      </c>
      <c r="AK2085" s="11">
        <v>17665.27777777777</v>
      </c>
      <c r="AL2085" s="13">
        <v>2.2501495186990632E-3</v>
      </c>
      <c r="AM2085" s="7">
        <v>4778</v>
      </c>
      <c r="AN2085" s="7" t="s">
        <v>290</v>
      </c>
      <c r="AO2085" s="9">
        <v>47603</v>
      </c>
      <c r="AP2085" s="9">
        <v>47573</v>
      </c>
      <c r="AQ2085" s="7">
        <v>30</v>
      </c>
      <c r="AR2085" s="7">
        <v>1946</v>
      </c>
      <c r="AS2085" s="15">
        <v>0.75893242044699272</v>
      </c>
      <c r="AT2085" s="11">
        <v>1.3784128283124939</v>
      </c>
      <c r="AU2085" s="11">
        <v>1.3784128283124939</v>
      </c>
      <c r="AV2085" s="11">
        <v>0.26848804982076763</v>
      </c>
      <c r="AW2085" s="11">
        <v>0.26848804982076763</v>
      </c>
      <c r="AX2085" s="11">
        <v>1.1099247784917261</v>
      </c>
      <c r="AY2085" s="11">
        <v>1.1099247784917261</v>
      </c>
      <c r="AZ2085" s="13">
        <v>2.36346441045221E-3</v>
      </c>
      <c r="BA2085" s="11">
        <v>1.4478280823360059</v>
      </c>
      <c r="BB2085" s="11">
        <v>1.4478280823360059</v>
      </c>
      <c r="BC2085" s="18">
        <v>1.447828082336013</v>
      </c>
      <c r="BD2085" s="20">
        <f t="shared" si="0"/>
        <v>-7.1054273576010019E-15</v>
      </c>
      <c r="BF2085" s="11">
        <v>0.28200879324231731</v>
      </c>
      <c r="BG2085" s="11">
        <v>0.28200879324231731</v>
      </c>
      <c r="BH2085" s="11">
        <v>1.165819289093688</v>
      </c>
      <c r="BI2085" s="11">
        <v>1.165819289093688</v>
      </c>
      <c r="BJ2085" s="11">
        <v>1.165819289093688</v>
      </c>
      <c r="BK2085" s="11">
        <v>0.28200879324231731</v>
      </c>
      <c r="BL2085" s="11">
        <v>1.4478280823360059</v>
      </c>
    </row>
    <row r="2086" spans="1:64" x14ac:dyDescent="0.25">
      <c r="A2086" s="7">
        <v>501162</v>
      </c>
      <c r="B2086" s="7" t="s">
        <v>219</v>
      </c>
      <c r="C2086" s="9">
        <v>45561</v>
      </c>
      <c r="D2086" s="9">
        <v>48117</v>
      </c>
      <c r="E2086" s="9">
        <v>48117</v>
      </c>
      <c r="F2086" s="7" t="s">
        <v>237</v>
      </c>
      <c r="G2086" s="11">
        <v>970297.62000000011</v>
      </c>
      <c r="H2086" s="11">
        <v>9722.56</v>
      </c>
      <c r="I2086" s="11" t="s">
        <v>239</v>
      </c>
      <c r="J2086" s="11">
        <v>4301.66</v>
      </c>
      <c r="K2086" s="11" t="s">
        <v>239</v>
      </c>
      <c r="L2086" s="11">
        <v>22712.5</v>
      </c>
      <c r="M2086" s="13">
        <v>5.3100000000000001E-2</v>
      </c>
      <c r="N2086" s="13" t="s">
        <v>244</v>
      </c>
      <c r="O2086" s="13" t="s">
        <v>259</v>
      </c>
      <c r="P2086" s="13">
        <v>8.8999999999999999E-3</v>
      </c>
      <c r="Q2086" s="7" t="s">
        <v>260</v>
      </c>
      <c r="R2086" s="7" t="s">
        <v>262</v>
      </c>
      <c r="S2086" s="7">
        <v>17</v>
      </c>
      <c r="T2086" s="7" t="s">
        <v>268</v>
      </c>
      <c r="U2086" s="7" t="s">
        <v>269</v>
      </c>
      <c r="V2086" s="7">
        <v>1</v>
      </c>
      <c r="W2086" s="9">
        <v>45657</v>
      </c>
      <c r="X2086" s="7">
        <v>81</v>
      </c>
      <c r="Y2086" s="7">
        <v>65</v>
      </c>
      <c r="Z2086" s="11">
        <v>9722.56</v>
      </c>
      <c r="AA2086" s="11">
        <v>631966.4</v>
      </c>
      <c r="AB2086" s="11">
        <v>4301.66</v>
      </c>
      <c r="AC2086" s="11">
        <v>279607.90000000002</v>
      </c>
      <c r="AD2086" s="11">
        <v>280.40123456790121</v>
      </c>
      <c r="AE2086" s="11">
        <v>18226.080246913582</v>
      </c>
      <c r="AF2086" s="11">
        <v>14024.22</v>
      </c>
      <c r="AG2086" s="11">
        <v>0</v>
      </c>
      <c r="AH2086" s="11">
        <v>911574.29999999993</v>
      </c>
      <c r="AI2086" s="11">
        <v>280.40123456790212</v>
      </c>
      <c r="AJ2086" s="11">
        <v>76949.400246913778</v>
      </c>
      <c r="AK2086" s="11">
        <v>17945.67901234567</v>
      </c>
      <c r="AL2086" s="13">
        <v>2.2450517772888419E-3</v>
      </c>
      <c r="AM2086" s="7">
        <v>4779</v>
      </c>
      <c r="AN2086" s="7" t="s">
        <v>291</v>
      </c>
      <c r="AO2086" s="9">
        <v>47634</v>
      </c>
      <c r="AP2086" s="9">
        <v>47603</v>
      </c>
      <c r="AQ2086" s="7">
        <v>31</v>
      </c>
      <c r="AR2086" s="7">
        <v>1977</v>
      </c>
      <c r="AS2086" s="15">
        <v>0.75560483380596055</v>
      </c>
      <c r="AT2086" s="11">
        <v>1.161759774084018</v>
      </c>
      <c r="AU2086" s="11">
        <v>1.161759774084018</v>
      </c>
      <c r="AV2086" s="11">
        <v>0.27093866785535081</v>
      </c>
      <c r="AW2086" s="11">
        <v>0.27093866785535081</v>
      </c>
      <c r="AX2086" s="11">
        <v>0.89082110622866739</v>
      </c>
      <c r="AY2086" s="11">
        <v>0.89082110622866739</v>
      </c>
      <c r="AZ2086" s="13">
        <v>2.357838364886899E-3</v>
      </c>
      <c r="BA2086" s="11">
        <v>1.2201240941648059</v>
      </c>
      <c r="BB2086" s="11">
        <v>1.2201240941648059</v>
      </c>
      <c r="BC2086" s="18">
        <v>1.2201240941648128</v>
      </c>
      <c r="BD2086" s="20">
        <f t="shared" si="0"/>
        <v>-6.8833827526759706E-15</v>
      </c>
      <c r="BF2086" s="11">
        <v>0.28455004559946279</v>
      </c>
      <c r="BG2086" s="11">
        <v>0.28455004559946279</v>
      </c>
      <c r="BH2086" s="11">
        <v>0.93557404856534299</v>
      </c>
      <c r="BI2086" s="11">
        <v>0.93557404856534299</v>
      </c>
      <c r="BJ2086" s="11">
        <v>0.93557404856534299</v>
      </c>
      <c r="BK2086" s="11">
        <v>0.28455004559946279</v>
      </c>
      <c r="BL2086" s="11">
        <v>1.2201240941648059</v>
      </c>
    </row>
    <row r="2087" spans="1:64" x14ac:dyDescent="0.25">
      <c r="A2087" s="7">
        <v>501162</v>
      </c>
      <c r="B2087" s="7" t="s">
        <v>219</v>
      </c>
      <c r="C2087" s="9">
        <v>45561</v>
      </c>
      <c r="D2087" s="9">
        <v>48117</v>
      </c>
      <c r="E2087" s="9">
        <v>48117</v>
      </c>
      <c r="F2087" s="7" t="s">
        <v>237</v>
      </c>
      <c r="G2087" s="11">
        <v>970297.62000000011</v>
      </c>
      <c r="H2087" s="11">
        <v>9722.56</v>
      </c>
      <c r="I2087" s="11" t="s">
        <v>239</v>
      </c>
      <c r="J2087" s="11">
        <v>4301.66</v>
      </c>
      <c r="K2087" s="11" t="s">
        <v>239</v>
      </c>
      <c r="L2087" s="11">
        <v>22712.5</v>
      </c>
      <c r="M2087" s="13">
        <v>5.3100000000000001E-2</v>
      </c>
      <c r="N2087" s="13" t="s">
        <v>244</v>
      </c>
      <c r="O2087" s="13" t="s">
        <v>259</v>
      </c>
      <c r="P2087" s="13">
        <v>8.8999999999999999E-3</v>
      </c>
      <c r="Q2087" s="7" t="s">
        <v>260</v>
      </c>
      <c r="R2087" s="7" t="s">
        <v>262</v>
      </c>
      <c r="S2087" s="7">
        <v>17</v>
      </c>
      <c r="T2087" s="7" t="s">
        <v>268</v>
      </c>
      <c r="U2087" s="7" t="s">
        <v>269</v>
      </c>
      <c r="V2087" s="7">
        <v>1</v>
      </c>
      <c r="W2087" s="9">
        <v>45657</v>
      </c>
      <c r="X2087" s="7">
        <v>81</v>
      </c>
      <c r="Y2087" s="7">
        <v>66</v>
      </c>
      <c r="Z2087" s="11">
        <v>9722.56</v>
      </c>
      <c r="AA2087" s="11">
        <v>641688.96</v>
      </c>
      <c r="AB2087" s="11">
        <v>4301.66</v>
      </c>
      <c r="AC2087" s="11">
        <v>283909.56</v>
      </c>
      <c r="AD2087" s="11">
        <v>280.40123456790121</v>
      </c>
      <c r="AE2087" s="11">
        <v>18506.481481481482</v>
      </c>
      <c r="AF2087" s="11">
        <v>14024.22</v>
      </c>
      <c r="AG2087" s="11">
        <v>0</v>
      </c>
      <c r="AH2087" s="11">
        <v>925598.5199999999</v>
      </c>
      <c r="AI2087" s="11">
        <v>280.40123456790212</v>
      </c>
      <c r="AJ2087" s="11">
        <v>63205.581481481669</v>
      </c>
      <c r="AK2087" s="11">
        <v>18226.080246913582</v>
      </c>
      <c r="AL2087" s="13">
        <v>2.239965584874493E-3</v>
      </c>
      <c r="AM2087" s="7">
        <v>4780</v>
      </c>
      <c r="AN2087" s="7" t="s">
        <v>292</v>
      </c>
      <c r="AO2087" s="9">
        <v>47664</v>
      </c>
      <c r="AP2087" s="9">
        <v>47634</v>
      </c>
      <c r="AQ2087" s="7">
        <v>30</v>
      </c>
      <c r="AR2087" s="7">
        <v>2007</v>
      </c>
      <c r="AS2087" s="15">
        <v>0.75239848095955153</v>
      </c>
      <c r="AT2087" s="11">
        <v>0.94805753367247758</v>
      </c>
      <c r="AU2087" s="11">
        <v>0.94805753367247758</v>
      </c>
      <c r="AV2087" s="11">
        <v>0.27338365192428721</v>
      </c>
      <c r="AW2087" s="11">
        <v>0.27338365192428721</v>
      </c>
      <c r="AX2087" s="11">
        <v>0.67467388174819043</v>
      </c>
      <c r="AY2087" s="11">
        <v>0.67467388174819043</v>
      </c>
      <c r="AZ2087" s="13">
        <v>2.352225711690914E-3</v>
      </c>
      <c r="BA2087" s="11">
        <v>0.99557123641773626</v>
      </c>
      <c r="BB2087" s="11">
        <v>0.99557123641773626</v>
      </c>
      <c r="BC2087" s="18">
        <v>0.99557123641774359</v>
      </c>
      <c r="BD2087" s="20">
        <f t="shared" ref="BD2087:BD2102" si="1">BB2087-BC2087</f>
        <v>-7.3274719625260332E-15</v>
      </c>
      <c r="BF2087" s="11">
        <v>0.28708479253189001</v>
      </c>
      <c r="BG2087" s="11">
        <v>0.28708479253189001</v>
      </c>
      <c r="BH2087" s="11">
        <v>0.70848644388584625</v>
      </c>
      <c r="BI2087" s="11">
        <v>0.70848644388584625</v>
      </c>
      <c r="BJ2087" s="11">
        <v>0.70848644388584625</v>
      </c>
      <c r="BK2087" s="11">
        <v>0.28708479253189001</v>
      </c>
      <c r="BL2087" s="11">
        <v>0.99557123641773626</v>
      </c>
    </row>
    <row r="2088" spans="1:64" x14ac:dyDescent="0.25">
      <c r="A2088" s="7">
        <v>501162</v>
      </c>
      <c r="B2088" s="7" t="s">
        <v>219</v>
      </c>
      <c r="C2088" s="9">
        <v>45561</v>
      </c>
      <c r="D2088" s="9">
        <v>48117</v>
      </c>
      <c r="E2088" s="9">
        <v>48117</v>
      </c>
      <c r="F2088" s="7" t="s">
        <v>237</v>
      </c>
      <c r="G2088" s="11">
        <v>970297.62000000011</v>
      </c>
      <c r="H2088" s="11">
        <v>9722.56</v>
      </c>
      <c r="I2088" s="11" t="s">
        <v>239</v>
      </c>
      <c r="J2088" s="11">
        <v>4301.66</v>
      </c>
      <c r="K2088" s="11" t="s">
        <v>239</v>
      </c>
      <c r="L2088" s="11">
        <v>22712.5</v>
      </c>
      <c r="M2088" s="13">
        <v>5.3100000000000001E-2</v>
      </c>
      <c r="N2088" s="13" t="s">
        <v>244</v>
      </c>
      <c r="O2088" s="13" t="s">
        <v>259</v>
      </c>
      <c r="P2088" s="13">
        <v>8.8999999999999999E-3</v>
      </c>
      <c r="Q2088" s="7" t="s">
        <v>260</v>
      </c>
      <c r="R2088" s="7" t="s">
        <v>262</v>
      </c>
      <c r="S2088" s="7">
        <v>17</v>
      </c>
      <c r="T2088" s="7" t="s">
        <v>268</v>
      </c>
      <c r="U2088" s="7" t="s">
        <v>269</v>
      </c>
      <c r="V2088" s="7">
        <v>1</v>
      </c>
      <c r="W2088" s="9">
        <v>45657</v>
      </c>
      <c r="X2088" s="7">
        <v>81</v>
      </c>
      <c r="Y2088" s="7">
        <v>67</v>
      </c>
      <c r="Z2088" s="11">
        <v>9722.56</v>
      </c>
      <c r="AA2088" s="11">
        <v>651411.52</v>
      </c>
      <c r="AB2088" s="11">
        <v>4301.66</v>
      </c>
      <c r="AC2088" s="11">
        <v>288211.21999999997</v>
      </c>
      <c r="AD2088" s="11">
        <v>280.40123456790121</v>
      </c>
      <c r="AE2088" s="11">
        <v>18786.882716049378</v>
      </c>
      <c r="AF2088" s="11">
        <v>14024.22</v>
      </c>
      <c r="AG2088" s="11">
        <v>0</v>
      </c>
      <c r="AH2088" s="11">
        <v>939622.74</v>
      </c>
      <c r="AI2088" s="11">
        <v>280.40123456790212</v>
      </c>
      <c r="AJ2088" s="11">
        <v>49461.762716049561</v>
      </c>
      <c r="AK2088" s="11">
        <v>18506.481481481482</v>
      </c>
      <c r="AL2088" s="13">
        <v>2.2348909152917211E-3</v>
      </c>
      <c r="AM2088" s="7">
        <v>4781</v>
      </c>
      <c r="AN2088" s="7" t="s">
        <v>293</v>
      </c>
      <c r="AO2088" s="9">
        <v>47695</v>
      </c>
      <c r="AP2088" s="9">
        <v>47664</v>
      </c>
      <c r="AQ2088" s="7">
        <v>31</v>
      </c>
      <c r="AR2088" s="7">
        <v>2038</v>
      </c>
      <c r="AS2088" s="15">
        <v>0.74909954278466195</v>
      </c>
      <c r="AT2088" s="11">
        <v>0.73697958630315075</v>
      </c>
      <c r="AU2088" s="11">
        <v>0.73697958630315075</v>
      </c>
      <c r="AV2088" s="11">
        <v>0.27574632033329322</v>
      </c>
      <c r="AW2088" s="11">
        <v>0.27574632033329322</v>
      </c>
      <c r="AX2088" s="11">
        <v>0.46123326596985748</v>
      </c>
      <c r="AY2088" s="11">
        <v>0.46123326596985748</v>
      </c>
      <c r="AZ2088" s="13">
        <v>2.3466264189851982E-3</v>
      </c>
      <c r="BA2088" s="11">
        <v>0.77382558389701739</v>
      </c>
      <c r="BB2088" s="11">
        <v>0.77382558389701739</v>
      </c>
      <c r="BC2088" s="18">
        <v>0.77382558389702483</v>
      </c>
      <c r="BD2088" s="20">
        <f t="shared" si="1"/>
        <v>-7.4384942649885488E-15</v>
      </c>
      <c r="BF2088" s="11">
        <v>0.28953252071705637</v>
      </c>
      <c r="BG2088" s="11">
        <v>0.28953252071705637</v>
      </c>
      <c r="BH2088" s="11">
        <v>0.48429306317996101</v>
      </c>
      <c r="BI2088" s="11">
        <v>0.48429306317996101</v>
      </c>
      <c r="BJ2088" s="11">
        <v>0.48429306317996101</v>
      </c>
      <c r="BK2088" s="11">
        <v>0.28953252071705637</v>
      </c>
      <c r="BL2088" s="11">
        <v>0.77382558389701739</v>
      </c>
    </row>
    <row r="2089" spans="1:64" x14ac:dyDescent="0.25">
      <c r="A2089" s="7">
        <v>501162</v>
      </c>
      <c r="B2089" s="7" t="s">
        <v>219</v>
      </c>
      <c r="C2089" s="9">
        <v>45561</v>
      </c>
      <c r="D2089" s="9">
        <v>48117</v>
      </c>
      <c r="E2089" s="9">
        <v>48117</v>
      </c>
      <c r="F2089" s="7" t="s">
        <v>237</v>
      </c>
      <c r="G2089" s="11">
        <v>970297.62000000011</v>
      </c>
      <c r="H2089" s="11">
        <v>9722.56</v>
      </c>
      <c r="I2089" s="11" t="s">
        <v>239</v>
      </c>
      <c r="J2089" s="11">
        <v>4301.66</v>
      </c>
      <c r="K2089" s="11" t="s">
        <v>239</v>
      </c>
      <c r="L2089" s="11">
        <v>22712.5</v>
      </c>
      <c r="M2089" s="13">
        <v>5.3100000000000001E-2</v>
      </c>
      <c r="N2089" s="13" t="s">
        <v>244</v>
      </c>
      <c r="O2089" s="13" t="s">
        <v>259</v>
      </c>
      <c r="P2089" s="13">
        <v>8.8999999999999999E-3</v>
      </c>
      <c r="Q2089" s="7" t="s">
        <v>260</v>
      </c>
      <c r="R2089" s="7" t="s">
        <v>262</v>
      </c>
      <c r="S2089" s="7">
        <v>17</v>
      </c>
      <c r="T2089" s="7" t="s">
        <v>268</v>
      </c>
      <c r="U2089" s="7" t="s">
        <v>269</v>
      </c>
      <c r="V2089" s="7">
        <v>1</v>
      </c>
      <c r="W2089" s="9">
        <v>45657</v>
      </c>
      <c r="X2089" s="7">
        <v>81</v>
      </c>
      <c r="Y2089" s="7">
        <v>68</v>
      </c>
      <c r="Z2089" s="11">
        <v>9722.56</v>
      </c>
      <c r="AA2089" s="11">
        <v>661134.07999999996</v>
      </c>
      <c r="AB2089" s="11">
        <v>4301.66</v>
      </c>
      <c r="AC2089" s="11">
        <v>292512.88</v>
      </c>
      <c r="AD2089" s="11">
        <v>280.40123456790121</v>
      </c>
      <c r="AE2089" s="11">
        <v>19067.283950617279</v>
      </c>
      <c r="AF2089" s="11">
        <v>14024.22</v>
      </c>
      <c r="AG2089" s="11">
        <v>0</v>
      </c>
      <c r="AH2089" s="11">
        <v>953646.96</v>
      </c>
      <c r="AI2089" s="11">
        <v>280.40123456790212</v>
      </c>
      <c r="AJ2089" s="11">
        <v>35717.943950617453</v>
      </c>
      <c r="AK2089" s="11">
        <v>18786.882716049378</v>
      </c>
      <c r="AL2089" s="13">
        <v>2.229827742435075E-3</v>
      </c>
      <c r="AM2089" s="7">
        <v>4782</v>
      </c>
      <c r="AN2089" s="7" t="s">
        <v>294</v>
      </c>
      <c r="AO2089" s="9">
        <v>47726</v>
      </c>
      <c r="AP2089" s="9">
        <v>47695</v>
      </c>
      <c r="AQ2089" s="7">
        <v>31</v>
      </c>
      <c r="AR2089" s="7">
        <v>2069</v>
      </c>
      <c r="AS2089" s="15">
        <v>0.74581506901042871</v>
      </c>
      <c r="AT2089" s="11">
        <v>0.52866301256430881</v>
      </c>
      <c r="AU2089" s="11">
        <v>0.52866301256430881</v>
      </c>
      <c r="AV2089" s="11">
        <v>0.27806555794730509</v>
      </c>
      <c r="AW2089" s="11">
        <v>0.27806555794730509</v>
      </c>
      <c r="AX2089" s="11">
        <v>0.25059745461700372</v>
      </c>
      <c r="AY2089" s="11">
        <v>0.25059745461700372</v>
      </c>
      <c r="AZ2089" s="13">
        <v>2.3410404549656372E-3</v>
      </c>
      <c r="BA2089" s="11">
        <v>0.55503009308939433</v>
      </c>
      <c r="BB2089" s="11">
        <v>0.55503009308939433</v>
      </c>
      <c r="BC2089" s="18">
        <v>0.55503009308940188</v>
      </c>
      <c r="BD2089" s="20">
        <f t="shared" si="1"/>
        <v>-7.5495165674510645E-15</v>
      </c>
      <c r="BF2089" s="11">
        <v>0.29193408436848628</v>
      </c>
      <c r="BG2089" s="11">
        <v>0.29193408436848628</v>
      </c>
      <c r="BH2089" s="11">
        <v>0.26309600872090799</v>
      </c>
      <c r="BI2089" s="11">
        <v>0.26309600872090799</v>
      </c>
      <c r="BJ2089" s="11">
        <v>0.26309600872090799</v>
      </c>
      <c r="BK2089" s="11">
        <v>0.29193408436848628</v>
      </c>
      <c r="BL2089" s="11">
        <v>0.55503009308939433</v>
      </c>
    </row>
    <row r="2090" spans="1:64" x14ac:dyDescent="0.25">
      <c r="A2090" s="7">
        <v>501162</v>
      </c>
      <c r="B2090" s="7" t="s">
        <v>219</v>
      </c>
      <c r="C2090" s="9">
        <v>45561</v>
      </c>
      <c r="D2090" s="9">
        <v>48117</v>
      </c>
      <c r="E2090" s="9">
        <v>48117</v>
      </c>
      <c r="F2090" s="7" t="s">
        <v>237</v>
      </c>
      <c r="G2090" s="11">
        <v>970297.62000000011</v>
      </c>
      <c r="H2090" s="11">
        <v>9722.56</v>
      </c>
      <c r="I2090" s="11" t="s">
        <v>239</v>
      </c>
      <c r="J2090" s="11">
        <v>4301.66</v>
      </c>
      <c r="K2090" s="11" t="s">
        <v>239</v>
      </c>
      <c r="L2090" s="11">
        <v>22712.5</v>
      </c>
      <c r="M2090" s="13">
        <v>5.3100000000000001E-2</v>
      </c>
      <c r="N2090" s="13" t="s">
        <v>244</v>
      </c>
      <c r="O2090" s="13" t="s">
        <v>259</v>
      </c>
      <c r="P2090" s="13">
        <v>8.8999999999999999E-3</v>
      </c>
      <c r="Q2090" s="7" t="s">
        <v>260</v>
      </c>
      <c r="R2090" s="7" t="s">
        <v>262</v>
      </c>
      <c r="S2090" s="7">
        <v>17</v>
      </c>
      <c r="T2090" s="7" t="s">
        <v>268</v>
      </c>
      <c r="U2090" s="7" t="s">
        <v>269</v>
      </c>
      <c r="V2090" s="7">
        <v>1</v>
      </c>
      <c r="W2090" s="9">
        <v>45657</v>
      </c>
      <c r="X2090" s="7">
        <v>81</v>
      </c>
      <c r="Y2090" s="7">
        <v>69</v>
      </c>
      <c r="Z2090" s="11">
        <v>9722.56</v>
      </c>
      <c r="AA2090" s="11">
        <v>670856.64</v>
      </c>
      <c r="AB2090" s="11">
        <v>4301.66</v>
      </c>
      <c r="AC2090" s="11">
        <v>296814.53999999998</v>
      </c>
      <c r="AD2090" s="11">
        <v>280.40123456790121</v>
      </c>
      <c r="AE2090" s="11">
        <v>19347.685185185179</v>
      </c>
      <c r="AF2090" s="11">
        <v>14024.22</v>
      </c>
      <c r="AG2090" s="11">
        <v>0</v>
      </c>
      <c r="AH2090" s="11">
        <v>967671.17999999993</v>
      </c>
      <c r="AI2090" s="11">
        <v>280.40123456790212</v>
      </c>
      <c r="AJ2090" s="11">
        <v>21974.125185185341</v>
      </c>
      <c r="AK2090" s="11">
        <v>19067.283950617279</v>
      </c>
      <c r="AL2090" s="13">
        <v>2.2247760402590582E-3</v>
      </c>
      <c r="AM2090" s="7">
        <v>4783</v>
      </c>
      <c r="AN2090" s="7" t="s">
        <v>295</v>
      </c>
      <c r="AO2090" s="9">
        <v>47756</v>
      </c>
      <c r="AP2090" s="9">
        <v>47726</v>
      </c>
      <c r="AQ2090" s="7">
        <v>30</v>
      </c>
      <c r="AR2090" s="7">
        <v>2099</v>
      </c>
      <c r="AS2090" s="15">
        <v>0.74265025830193809</v>
      </c>
      <c r="AT2090" s="11">
        <v>0.32312624678006119</v>
      </c>
      <c r="AU2090" s="11">
        <v>0.32312624678006119</v>
      </c>
      <c r="AV2090" s="11">
        <v>0.28038157821210641</v>
      </c>
      <c r="AW2090" s="11">
        <v>0.28038157821210641</v>
      </c>
      <c r="AX2090" s="11">
        <v>4.2744668567954842E-2</v>
      </c>
      <c r="AY2090" s="11">
        <v>4.2744668567954842E-2</v>
      </c>
      <c r="AZ2090" s="13">
        <v>2.33546778790461E-3</v>
      </c>
      <c r="BA2090" s="11">
        <v>0.33920310499814432</v>
      </c>
      <c r="BB2090" s="11">
        <v>0.33920310499814432</v>
      </c>
      <c r="BC2090" s="18">
        <v>0.33920310499815187</v>
      </c>
      <c r="BD2090" s="20">
        <f t="shared" si="1"/>
        <v>-7.5495165674510645E-15</v>
      </c>
      <c r="BF2090" s="11">
        <v>0.29433171356878812</v>
      </c>
      <c r="BG2090" s="11">
        <v>0.29433171356878812</v>
      </c>
      <c r="BH2090" s="11">
        <v>4.48713914293562E-2</v>
      </c>
      <c r="BI2090" s="11">
        <v>4.48713914293562E-2</v>
      </c>
      <c r="BJ2090" s="11">
        <v>4.48713914293562E-2</v>
      </c>
      <c r="BK2090" s="11">
        <v>0.29433171356878812</v>
      </c>
      <c r="BL2090" s="11">
        <v>0.33920310499814432</v>
      </c>
    </row>
    <row r="2091" spans="1:64" x14ac:dyDescent="0.25">
      <c r="A2091" s="7">
        <v>501162</v>
      </c>
      <c r="B2091" s="7" t="s">
        <v>219</v>
      </c>
      <c r="C2091" s="9">
        <v>45561</v>
      </c>
      <c r="D2091" s="9">
        <v>48117</v>
      </c>
      <c r="E2091" s="9">
        <v>48117</v>
      </c>
      <c r="F2091" s="7" t="s">
        <v>237</v>
      </c>
      <c r="G2091" s="11">
        <v>970297.62000000011</v>
      </c>
      <c r="H2091" s="11">
        <v>9722.56</v>
      </c>
      <c r="I2091" s="11" t="s">
        <v>239</v>
      </c>
      <c r="J2091" s="11">
        <v>4301.66</v>
      </c>
      <c r="K2091" s="11" t="s">
        <v>239</v>
      </c>
      <c r="L2091" s="11">
        <v>22712.5</v>
      </c>
      <c r="M2091" s="13">
        <v>5.3100000000000001E-2</v>
      </c>
      <c r="N2091" s="13" t="s">
        <v>244</v>
      </c>
      <c r="O2091" s="13" t="s">
        <v>259</v>
      </c>
      <c r="P2091" s="13">
        <v>8.8999999999999999E-3</v>
      </c>
      <c r="Q2091" s="7" t="s">
        <v>260</v>
      </c>
      <c r="R2091" s="7" t="s">
        <v>262</v>
      </c>
      <c r="S2091" s="7">
        <v>17</v>
      </c>
      <c r="T2091" s="7" t="s">
        <v>268</v>
      </c>
      <c r="U2091" s="7" t="s">
        <v>269</v>
      </c>
      <c r="V2091" s="7">
        <v>1</v>
      </c>
      <c r="W2091" s="9">
        <v>45657</v>
      </c>
      <c r="X2091" s="7">
        <v>81</v>
      </c>
      <c r="Y2091" s="7">
        <v>70</v>
      </c>
      <c r="Z2091" s="11">
        <v>9722.56</v>
      </c>
      <c r="AA2091" s="11">
        <v>680579.2</v>
      </c>
      <c r="AB2091" s="11">
        <v>4301.66</v>
      </c>
      <c r="AC2091" s="11">
        <v>301116.2</v>
      </c>
      <c r="AD2091" s="11">
        <v>280.40123456790121</v>
      </c>
      <c r="AE2091" s="11">
        <v>19628.08641975309</v>
      </c>
      <c r="AF2091" s="11">
        <v>14024.22</v>
      </c>
      <c r="AG2091" s="11">
        <v>0</v>
      </c>
      <c r="AH2091" s="11">
        <v>981695.39999999991</v>
      </c>
      <c r="AI2091" s="11">
        <v>280.40123456790212</v>
      </c>
      <c r="AJ2091" s="11">
        <v>8230.3064197532367</v>
      </c>
      <c r="AK2091" s="11">
        <v>19347.685185185179</v>
      </c>
      <c r="AL2091" s="13">
        <v>2.2197357827763442E-3</v>
      </c>
      <c r="AM2091" s="7">
        <v>4784</v>
      </c>
      <c r="AN2091" s="7" t="s">
        <v>296</v>
      </c>
      <c r="AO2091" s="9">
        <v>47787</v>
      </c>
      <c r="AP2091" s="9">
        <v>47756</v>
      </c>
      <c r="AQ2091" s="7">
        <v>31</v>
      </c>
      <c r="AR2091" s="7">
        <v>2130</v>
      </c>
      <c r="AS2091" s="15">
        <v>0.73939406181868705</v>
      </c>
      <c r="AT2091" s="11">
        <v>0.1202218073543692</v>
      </c>
      <c r="AU2091" s="11">
        <v>0.1202218073543692</v>
      </c>
      <c r="AV2091" s="11">
        <v>0.2826156843326928</v>
      </c>
      <c r="AW2091" s="11">
        <v>0.2826156843326928</v>
      </c>
      <c r="AX2091" s="11">
        <v>-0.16239387697832361</v>
      </c>
      <c r="AY2091" s="11">
        <v>-0.16239387697832361</v>
      </c>
      <c r="AZ2091" s="13">
        <v>2.32990838614977E-3</v>
      </c>
      <c r="BA2091" s="11">
        <v>0.12618880108455219</v>
      </c>
      <c r="BB2091" s="11">
        <v>0.12618880108455219</v>
      </c>
      <c r="BC2091" s="18">
        <v>0.12618880108455996</v>
      </c>
      <c r="BD2091" s="20">
        <f t="shared" si="1"/>
        <v>-7.7715611723760958E-15</v>
      </c>
      <c r="BF2091" s="11">
        <v>0.29664280681217592</v>
      </c>
      <c r="BG2091" s="11">
        <v>0.29664280681217592</v>
      </c>
      <c r="BH2091" s="11">
        <v>-0.1704540057276237</v>
      </c>
      <c r="BI2091" s="11">
        <v>-0.1704540057276237</v>
      </c>
      <c r="BJ2091" s="11">
        <v>-0.1704540057276237</v>
      </c>
      <c r="BK2091" s="11">
        <v>0.29664280681217592</v>
      </c>
      <c r="BL2091" s="11">
        <v>0.12618880108455219</v>
      </c>
    </row>
    <row r="2092" spans="1:64" x14ac:dyDescent="0.25">
      <c r="A2092" s="7">
        <v>501162</v>
      </c>
      <c r="B2092" s="7" t="s">
        <v>219</v>
      </c>
      <c r="C2092" s="9">
        <v>45561</v>
      </c>
      <c r="D2092" s="9">
        <v>48117</v>
      </c>
      <c r="E2092" s="9">
        <v>48117</v>
      </c>
      <c r="F2092" s="7" t="s">
        <v>237</v>
      </c>
      <c r="G2092" s="11">
        <v>970297.62000000011</v>
      </c>
      <c r="H2092" s="11">
        <v>9722.56</v>
      </c>
      <c r="I2092" s="11" t="s">
        <v>239</v>
      </c>
      <c r="J2092" s="11">
        <v>4301.66</v>
      </c>
      <c r="K2092" s="11" t="s">
        <v>239</v>
      </c>
      <c r="L2092" s="11">
        <v>22712.5</v>
      </c>
      <c r="M2092" s="13">
        <v>5.3100000000000001E-2</v>
      </c>
      <c r="N2092" s="13" t="s">
        <v>244</v>
      </c>
      <c r="O2092" s="13" t="s">
        <v>259</v>
      </c>
      <c r="P2092" s="13">
        <v>8.8999999999999999E-3</v>
      </c>
      <c r="Q2092" s="7" t="s">
        <v>260</v>
      </c>
      <c r="R2092" s="7" t="s">
        <v>262</v>
      </c>
      <c r="S2092" s="7">
        <v>17</v>
      </c>
      <c r="T2092" s="7" t="s">
        <v>268</v>
      </c>
      <c r="U2092" s="7" t="s">
        <v>269</v>
      </c>
      <c r="V2092" s="7">
        <v>1</v>
      </c>
      <c r="W2092" s="9">
        <v>45657</v>
      </c>
      <c r="X2092" s="7">
        <v>81</v>
      </c>
      <c r="Y2092" s="7">
        <v>71</v>
      </c>
      <c r="Z2092" s="11">
        <v>9722.56</v>
      </c>
      <c r="AA2092" s="11">
        <v>690301.76</v>
      </c>
      <c r="AB2092" s="11">
        <v>4301.66</v>
      </c>
      <c r="AC2092" s="11">
        <v>305417.86</v>
      </c>
      <c r="AD2092" s="11">
        <v>280.40123456790121</v>
      </c>
      <c r="AE2092" s="11">
        <v>19908.48765432099</v>
      </c>
      <c r="AF2092" s="11">
        <v>8230.3064197532367</v>
      </c>
      <c r="AG2092" s="11">
        <v>0</v>
      </c>
      <c r="AH2092" s="11">
        <v>989925.70641975314</v>
      </c>
      <c r="AI2092" s="11">
        <v>280.40123456790212</v>
      </c>
      <c r="AJ2092" s="11">
        <v>280.40123456798028</v>
      </c>
      <c r="AK2092" s="11">
        <v>19628.086419753079</v>
      </c>
      <c r="AL2092" s="13">
        <v>2.2147069440588969E-3</v>
      </c>
      <c r="AM2092" s="7">
        <v>4785</v>
      </c>
      <c r="AN2092" s="7" t="s">
        <v>271</v>
      </c>
      <c r="AO2092" s="9">
        <v>47817</v>
      </c>
      <c r="AP2092" s="9">
        <v>47787</v>
      </c>
      <c r="AQ2092" s="7">
        <v>30</v>
      </c>
      <c r="AR2092" s="7">
        <v>2160</v>
      </c>
      <c r="AS2092" s="15">
        <v>0.73625649817607652</v>
      </c>
      <c r="AT2092" s="11">
        <v>4.0692590340208681E-3</v>
      </c>
      <c r="AU2092" s="11">
        <v>4.0692590340208681E-3</v>
      </c>
      <c r="AV2092" s="11">
        <v>0.28484813238138029</v>
      </c>
      <c r="AW2092" s="11">
        <v>0.28484813238138029</v>
      </c>
      <c r="AX2092" s="11">
        <v>-0.28077887334735951</v>
      </c>
      <c r="AY2092" s="11">
        <v>-0.28077887334735951</v>
      </c>
      <c r="AZ2092" s="13">
        <v>2.324362218123821E-3</v>
      </c>
      <c r="BA2092" s="11">
        <v>4.2707374805547212E-3</v>
      </c>
      <c r="BB2092" s="11">
        <v>4.2707374805547212E-3</v>
      </c>
      <c r="BC2092" s="18">
        <v>4.2707374805535173E-3</v>
      </c>
      <c r="BD2092" s="20">
        <f t="shared" si="1"/>
        <v>1.2038980923279041E-15</v>
      </c>
      <c r="BF2092" s="11">
        <v>0.29895162363874611</v>
      </c>
      <c r="BG2092" s="11">
        <v>0.29895162363874611</v>
      </c>
      <c r="BH2092" s="11">
        <v>-0.29468088615819138</v>
      </c>
      <c r="BI2092" s="11">
        <v>-0.29468088615819138</v>
      </c>
      <c r="BJ2092" s="11">
        <v>-0.29468088615819138</v>
      </c>
      <c r="BK2092" s="11">
        <v>0.29895162363874611</v>
      </c>
      <c r="BL2092" s="11">
        <v>4.2707374805547212E-3</v>
      </c>
    </row>
    <row r="2093" spans="1:64" x14ac:dyDescent="0.25">
      <c r="A2093" s="7">
        <v>501162</v>
      </c>
      <c r="B2093" s="7" t="s">
        <v>219</v>
      </c>
      <c r="C2093" s="9">
        <v>45561</v>
      </c>
      <c r="D2093" s="9">
        <v>48117</v>
      </c>
      <c r="E2093" s="9">
        <v>48117</v>
      </c>
      <c r="F2093" s="7" t="s">
        <v>237</v>
      </c>
      <c r="G2093" s="11">
        <v>970297.62000000011</v>
      </c>
      <c r="H2093" s="11">
        <v>9722.56</v>
      </c>
      <c r="I2093" s="11" t="s">
        <v>239</v>
      </c>
      <c r="J2093" s="11">
        <v>4301.66</v>
      </c>
      <c r="K2093" s="11" t="s">
        <v>239</v>
      </c>
      <c r="L2093" s="11">
        <v>22712.5</v>
      </c>
      <c r="M2093" s="13">
        <v>5.3100000000000001E-2</v>
      </c>
      <c r="N2093" s="13" t="s">
        <v>244</v>
      </c>
      <c r="O2093" s="13" t="s">
        <v>259</v>
      </c>
      <c r="P2093" s="13">
        <v>8.8999999999999999E-3</v>
      </c>
      <c r="Q2093" s="7" t="s">
        <v>260</v>
      </c>
      <c r="R2093" s="7" t="s">
        <v>262</v>
      </c>
      <c r="S2093" s="7">
        <v>17</v>
      </c>
      <c r="T2093" s="7" t="s">
        <v>268</v>
      </c>
      <c r="U2093" s="7" t="s">
        <v>269</v>
      </c>
      <c r="V2093" s="7">
        <v>1</v>
      </c>
      <c r="W2093" s="9">
        <v>45657</v>
      </c>
      <c r="X2093" s="7">
        <v>81</v>
      </c>
      <c r="Y2093" s="7">
        <v>72</v>
      </c>
      <c r="Z2093" s="11">
        <v>9722.56</v>
      </c>
      <c r="AA2093" s="11">
        <v>700024.31999999995</v>
      </c>
      <c r="AB2093" s="11">
        <v>4301.66</v>
      </c>
      <c r="AC2093" s="11">
        <v>309719.52</v>
      </c>
      <c r="AD2093" s="11">
        <v>280.40123456790121</v>
      </c>
      <c r="AE2093" s="11">
        <v>20188.888888888891</v>
      </c>
      <c r="AF2093" s="11">
        <v>0</v>
      </c>
      <c r="AG2093" s="11">
        <v>0</v>
      </c>
      <c r="AH2093" s="11">
        <v>989925.70641975314</v>
      </c>
      <c r="AI2093" s="11">
        <v>280.40123456790212</v>
      </c>
      <c r="AJ2093" s="11">
        <v>560.80246913584415</v>
      </c>
      <c r="AK2093" s="11">
        <v>19908.487654320979</v>
      </c>
      <c r="AL2093" s="13">
        <v>2.209689498237521E-3</v>
      </c>
      <c r="AM2093" s="7">
        <v>4786</v>
      </c>
      <c r="AN2093" s="7" t="s">
        <v>272</v>
      </c>
      <c r="AO2093" s="9">
        <v>47848</v>
      </c>
      <c r="AP2093" s="9">
        <v>47817</v>
      </c>
      <c r="AQ2093" s="7">
        <v>31</v>
      </c>
      <c r="AR2093" s="7">
        <v>2191</v>
      </c>
      <c r="AS2093" s="15">
        <v>0.73302833553379432</v>
      </c>
      <c r="AT2093" s="11">
        <v>8.0844771562018462E-3</v>
      </c>
      <c r="AU2093" s="11">
        <v>8.0844771562018462E-3</v>
      </c>
      <c r="AV2093" s="11">
        <v>0.28699893904514412</v>
      </c>
      <c r="AW2093" s="11">
        <v>0.28699893904514412</v>
      </c>
      <c r="AX2093" s="11">
        <v>-0.27891446188894231</v>
      </c>
      <c r="AY2093" s="11">
        <v>-0.27891446188894231</v>
      </c>
      <c r="AZ2093" s="13">
        <v>2.318829252325072E-3</v>
      </c>
      <c r="BA2093" s="11">
        <v>8.4837811531923973E-3</v>
      </c>
      <c r="BB2093" s="11">
        <v>8.4837811531923973E-3</v>
      </c>
      <c r="BC2093" s="18">
        <v>4.2418905765958838E-3</v>
      </c>
      <c r="BD2093" s="20">
        <f t="shared" si="1"/>
        <v>4.2418905765965135E-3</v>
      </c>
      <c r="BF2093" s="11">
        <v>0.3011742309383077</v>
      </c>
      <c r="BG2093" s="11">
        <v>0.3011742309383077</v>
      </c>
      <c r="BH2093" s="11">
        <v>-0.29269044978511533</v>
      </c>
      <c r="BI2093" s="11">
        <v>-0.29269044978511533</v>
      </c>
      <c r="BJ2093" s="11">
        <v>-0.29269044978511533</v>
      </c>
      <c r="BK2093" s="11">
        <v>0.3011742309383077</v>
      </c>
      <c r="BL2093" s="11">
        <v>8.4837811531923973E-3</v>
      </c>
    </row>
    <row r="2094" spans="1:64" x14ac:dyDescent="0.25">
      <c r="A2094" s="7">
        <v>501162</v>
      </c>
      <c r="B2094" s="7" t="s">
        <v>219</v>
      </c>
      <c r="C2094" s="9">
        <v>45561</v>
      </c>
      <c r="D2094" s="9">
        <v>48117</v>
      </c>
      <c r="E2094" s="9">
        <v>48117</v>
      </c>
      <c r="F2094" s="7" t="s">
        <v>237</v>
      </c>
      <c r="G2094" s="11">
        <v>970297.62000000011</v>
      </c>
      <c r="H2094" s="11">
        <v>9722.56</v>
      </c>
      <c r="I2094" s="11" t="s">
        <v>239</v>
      </c>
      <c r="J2094" s="11">
        <v>4301.66</v>
      </c>
      <c r="K2094" s="11" t="s">
        <v>239</v>
      </c>
      <c r="L2094" s="11">
        <v>22712.5</v>
      </c>
      <c r="M2094" s="13">
        <v>5.3100000000000001E-2</v>
      </c>
      <c r="N2094" s="13" t="s">
        <v>244</v>
      </c>
      <c r="O2094" s="13" t="s">
        <v>259</v>
      </c>
      <c r="P2094" s="13">
        <v>8.8999999999999999E-3</v>
      </c>
      <c r="Q2094" s="7" t="s">
        <v>260</v>
      </c>
      <c r="R2094" s="7" t="s">
        <v>262</v>
      </c>
      <c r="S2094" s="7">
        <v>17</v>
      </c>
      <c r="T2094" s="7" t="s">
        <v>268</v>
      </c>
      <c r="U2094" s="7" t="s">
        <v>269</v>
      </c>
      <c r="V2094" s="7">
        <v>1</v>
      </c>
      <c r="W2094" s="9">
        <v>45657</v>
      </c>
      <c r="X2094" s="7">
        <v>81</v>
      </c>
      <c r="Y2094" s="7">
        <v>73</v>
      </c>
      <c r="Z2094" s="11">
        <v>9722.56</v>
      </c>
      <c r="AA2094" s="11">
        <v>709746.88</v>
      </c>
      <c r="AB2094" s="11">
        <v>4301.66</v>
      </c>
      <c r="AC2094" s="11">
        <v>314021.18</v>
      </c>
      <c r="AD2094" s="11">
        <v>280.40123456790121</v>
      </c>
      <c r="AE2094" s="11">
        <v>20469.290123456791</v>
      </c>
      <c r="AF2094" s="11">
        <v>0</v>
      </c>
      <c r="AG2094" s="11">
        <v>0</v>
      </c>
      <c r="AH2094" s="11">
        <v>989925.70641975314</v>
      </c>
      <c r="AI2094" s="11">
        <v>280.40123456790212</v>
      </c>
      <c r="AJ2094" s="11">
        <v>841.20370370370802</v>
      </c>
      <c r="AK2094" s="11">
        <v>20188.88888888888</v>
      </c>
      <c r="AL2094" s="13">
        <v>2.0081146162145291E-3</v>
      </c>
      <c r="AM2094" s="7">
        <v>4787</v>
      </c>
      <c r="AN2094" s="7" t="s">
        <v>273</v>
      </c>
      <c r="AO2094" s="9">
        <v>47879</v>
      </c>
      <c r="AP2094" s="9">
        <v>47848</v>
      </c>
      <c r="AQ2094" s="7">
        <v>31</v>
      </c>
      <c r="AR2094" s="7">
        <v>2222</v>
      </c>
      <c r="AS2094" s="15">
        <v>0.72981432697242121</v>
      </c>
      <c r="AT2094" s="11">
        <v>1.097215830038404E-2</v>
      </c>
      <c r="AU2094" s="11">
        <v>1.097215830038404E-2</v>
      </c>
      <c r="AV2094" s="11">
        <v>0.26333179920921551</v>
      </c>
      <c r="AW2094" s="11">
        <v>0.26333179920921551</v>
      </c>
      <c r="AX2094" s="11">
        <v>-0.25235964090883151</v>
      </c>
      <c r="AY2094" s="11">
        <v>-0.25235964090883151</v>
      </c>
      <c r="AZ2094" s="13">
        <v>2.0489488925972128E-3</v>
      </c>
      <c r="BA2094" s="11">
        <v>1.1195273127065119E-2</v>
      </c>
      <c r="BB2094" s="11">
        <v>1.1195273127065119E-2</v>
      </c>
      <c r="BC2094" s="26">
        <v>3.7317577090216865E-3</v>
      </c>
      <c r="BD2094" s="26">
        <f>BB2094-BC2094</f>
        <v>7.4635154180434328E-3</v>
      </c>
      <c r="BF2094" s="11">
        <v>0.26868655504956129</v>
      </c>
      <c r="BG2094" s="11">
        <v>0.26868655504956129</v>
      </c>
      <c r="BH2094" s="11">
        <v>-0.25749128192249621</v>
      </c>
      <c r="BI2094" s="11">
        <v>-0.25749128192249621</v>
      </c>
      <c r="BJ2094" s="11">
        <v>-0.25749128192249621</v>
      </c>
      <c r="BK2094" s="11">
        <v>0.26868655504956129</v>
      </c>
      <c r="BL2094" s="11">
        <v>1.1195273127065119E-2</v>
      </c>
    </row>
    <row r="2095" spans="1:64" x14ac:dyDescent="0.25">
      <c r="A2095" s="7">
        <v>501162</v>
      </c>
      <c r="B2095" s="7" t="s">
        <v>219</v>
      </c>
      <c r="C2095" s="9">
        <v>45561</v>
      </c>
      <c r="D2095" s="9">
        <v>48117</v>
      </c>
      <c r="E2095" s="9">
        <v>48117</v>
      </c>
      <c r="F2095" s="7" t="s">
        <v>237</v>
      </c>
      <c r="G2095" s="11">
        <v>970297.62000000011</v>
      </c>
      <c r="H2095" s="11">
        <v>9722.56</v>
      </c>
      <c r="I2095" s="11" t="s">
        <v>239</v>
      </c>
      <c r="J2095" s="11">
        <v>4301.66</v>
      </c>
      <c r="K2095" s="11" t="s">
        <v>239</v>
      </c>
      <c r="L2095" s="11">
        <v>22712.5</v>
      </c>
      <c r="M2095" s="13">
        <v>5.3100000000000001E-2</v>
      </c>
      <c r="N2095" s="13" t="s">
        <v>244</v>
      </c>
      <c r="O2095" s="13" t="s">
        <v>259</v>
      </c>
      <c r="P2095" s="13">
        <v>8.8999999999999999E-3</v>
      </c>
      <c r="Q2095" s="7" t="s">
        <v>260</v>
      </c>
      <c r="R2095" s="7" t="s">
        <v>262</v>
      </c>
      <c r="S2095" s="7">
        <v>17</v>
      </c>
      <c r="T2095" s="7" t="s">
        <v>268</v>
      </c>
      <c r="U2095" s="7" t="s">
        <v>269</v>
      </c>
      <c r="V2095" s="7">
        <v>1</v>
      </c>
      <c r="W2095" s="9">
        <v>45657</v>
      </c>
      <c r="X2095" s="7">
        <v>81</v>
      </c>
      <c r="Y2095" s="7">
        <v>74</v>
      </c>
      <c r="Z2095" s="11">
        <v>9722.56</v>
      </c>
      <c r="AA2095" s="11">
        <v>719469.44</v>
      </c>
      <c r="AB2095" s="11">
        <v>4301.66</v>
      </c>
      <c r="AC2095" s="11">
        <v>318322.84000000003</v>
      </c>
      <c r="AD2095" s="11">
        <v>280.40123456790121</v>
      </c>
      <c r="AE2095" s="11">
        <v>20749.691358024691</v>
      </c>
      <c r="AF2095" s="11">
        <v>0</v>
      </c>
      <c r="AG2095" s="11">
        <v>0</v>
      </c>
      <c r="AH2095" s="11">
        <v>989925.70641975314</v>
      </c>
      <c r="AI2095" s="11">
        <v>280.40123456790212</v>
      </c>
      <c r="AJ2095" s="11">
        <v>1121.6049382716881</v>
      </c>
      <c r="AK2095" s="11">
        <v>20469.290123456791</v>
      </c>
      <c r="AL2095" s="13">
        <v>2.0040820919027258E-3</v>
      </c>
      <c r="AM2095" s="7">
        <v>4788</v>
      </c>
      <c r="AN2095" s="7" t="s">
        <v>274</v>
      </c>
      <c r="AO2095" s="9">
        <v>47907</v>
      </c>
      <c r="AP2095" s="9">
        <v>47879</v>
      </c>
      <c r="AQ2095" s="7">
        <v>28</v>
      </c>
      <c r="AR2095" s="7">
        <v>2250</v>
      </c>
      <c r="AS2095" s="15">
        <v>0.7269234656058946</v>
      </c>
      <c r="AT2095" s="11">
        <v>1.4542334001974241E-2</v>
      </c>
      <c r="AU2095" s="11">
        <v>1.4542334001974241E-2</v>
      </c>
      <c r="AV2095" s="11">
        <v>0.26539759553601022</v>
      </c>
      <c r="AW2095" s="11">
        <v>0.26539759553601022</v>
      </c>
      <c r="AX2095" s="11">
        <v>-0.25085526153403598</v>
      </c>
      <c r="AY2095" s="11">
        <v>-0.25085526153403598</v>
      </c>
      <c r="AZ2095" s="13">
        <v>2.0447507010327159E-3</v>
      </c>
      <c r="BA2095" s="11">
        <v>1.483743992590501E-2</v>
      </c>
      <c r="BB2095" s="11">
        <v>1.483743992590501E-2</v>
      </c>
      <c r="BC2095" s="26">
        <v>3.7093599814759758E-3</v>
      </c>
      <c r="BD2095" s="26">
        <f t="shared" si="1"/>
        <v>1.1128079944429034E-2</v>
      </c>
      <c r="BF2095" s="11">
        <v>0.27078327864774632</v>
      </c>
      <c r="BG2095" s="11">
        <v>0.27078327864774632</v>
      </c>
      <c r="BH2095" s="11">
        <v>-0.25594583872184118</v>
      </c>
      <c r="BI2095" s="11">
        <v>-0.25594583872184118</v>
      </c>
      <c r="BJ2095" s="11">
        <v>-0.25594583872184118</v>
      </c>
      <c r="BK2095" s="11">
        <v>0.27078327864774632</v>
      </c>
      <c r="BL2095" s="11">
        <v>1.483743992590501E-2</v>
      </c>
    </row>
    <row r="2096" spans="1:64" x14ac:dyDescent="0.25">
      <c r="A2096" s="7">
        <v>501162</v>
      </c>
      <c r="B2096" s="7" t="s">
        <v>219</v>
      </c>
      <c r="C2096" s="9">
        <v>45561</v>
      </c>
      <c r="D2096" s="9">
        <v>48117</v>
      </c>
      <c r="E2096" s="9">
        <v>48117</v>
      </c>
      <c r="F2096" s="7" t="s">
        <v>237</v>
      </c>
      <c r="G2096" s="11">
        <v>970297.62000000011</v>
      </c>
      <c r="H2096" s="11">
        <v>9722.56</v>
      </c>
      <c r="I2096" s="11" t="s">
        <v>239</v>
      </c>
      <c r="J2096" s="11">
        <v>4301.66</v>
      </c>
      <c r="K2096" s="11" t="s">
        <v>239</v>
      </c>
      <c r="L2096" s="11">
        <v>22712.5</v>
      </c>
      <c r="M2096" s="13">
        <v>5.3100000000000001E-2</v>
      </c>
      <c r="N2096" s="13" t="s">
        <v>244</v>
      </c>
      <c r="O2096" s="13" t="s">
        <v>259</v>
      </c>
      <c r="P2096" s="13">
        <v>8.8999999999999999E-3</v>
      </c>
      <c r="Q2096" s="7" t="s">
        <v>260</v>
      </c>
      <c r="R2096" s="7" t="s">
        <v>262</v>
      </c>
      <c r="S2096" s="7">
        <v>17</v>
      </c>
      <c r="T2096" s="7" t="s">
        <v>268</v>
      </c>
      <c r="U2096" s="7" t="s">
        <v>269</v>
      </c>
      <c r="V2096" s="7">
        <v>1</v>
      </c>
      <c r="W2096" s="9">
        <v>45657</v>
      </c>
      <c r="X2096" s="7">
        <v>81</v>
      </c>
      <c r="Y2096" s="7">
        <v>75</v>
      </c>
      <c r="Z2096" s="11">
        <v>9722.56</v>
      </c>
      <c r="AA2096" s="11">
        <v>729192</v>
      </c>
      <c r="AB2096" s="11">
        <v>4301.66</v>
      </c>
      <c r="AC2096" s="11">
        <v>322624.5</v>
      </c>
      <c r="AD2096" s="11">
        <v>280.40123456790121</v>
      </c>
      <c r="AE2096" s="11">
        <v>21030.092592592591</v>
      </c>
      <c r="AF2096" s="11">
        <v>0</v>
      </c>
      <c r="AG2096" s="11">
        <v>0</v>
      </c>
      <c r="AH2096" s="11">
        <v>989925.70641975314</v>
      </c>
      <c r="AI2096" s="11">
        <v>280.40123456790212</v>
      </c>
      <c r="AJ2096" s="11">
        <v>1402.0061728395519</v>
      </c>
      <c r="AK2096" s="11">
        <v>20749.691358024691</v>
      </c>
      <c r="AL2096" s="13">
        <v>2.0000576653619322E-3</v>
      </c>
      <c r="AM2096" s="7">
        <v>4789</v>
      </c>
      <c r="AN2096" s="7" t="s">
        <v>275</v>
      </c>
      <c r="AO2096" s="9">
        <v>47938</v>
      </c>
      <c r="AP2096" s="9">
        <v>47907</v>
      </c>
      <c r="AQ2096" s="7">
        <v>31</v>
      </c>
      <c r="AR2096" s="7">
        <v>2281</v>
      </c>
      <c r="AS2096" s="15">
        <v>0.72373622422835759</v>
      </c>
      <c r="AT2096" s="11">
        <v>1.80618719961664E-2</v>
      </c>
      <c r="AU2096" s="11">
        <v>1.80618719961664E-2</v>
      </c>
      <c r="AV2096" s="11">
        <v>0.26731570554325379</v>
      </c>
      <c r="AW2096" s="11">
        <v>0.26731570554325379</v>
      </c>
      <c r="AX2096" s="11">
        <v>-0.24925383354708741</v>
      </c>
      <c r="AY2096" s="11">
        <v>-0.24925383354708741</v>
      </c>
      <c r="AZ2096" s="13">
        <v>2.0405611113482052E-3</v>
      </c>
      <c r="BA2096" s="11">
        <v>1.8427645478340131E-2</v>
      </c>
      <c r="BB2096" s="11">
        <v>1.8427645478340131E-2</v>
      </c>
      <c r="BC2096" s="26">
        <v>3.6855290956679045E-3</v>
      </c>
      <c r="BD2096" s="26">
        <f t="shared" si="1"/>
        <v>1.4742116382672227E-2</v>
      </c>
      <c r="BF2096" s="11">
        <v>0.27272915307942491</v>
      </c>
      <c r="BG2096" s="11">
        <v>0.27272915307942491</v>
      </c>
      <c r="BH2096" s="11">
        <v>-0.25430150760108478</v>
      </c>
      <c r="BI2096" s="11">
        <v>-0.25430150760108478</v>
      </c>
      <c r="BJ2096" s="11">
        <v>-0.25430150760108478</v>
      </c>
      <c r="BK2096" s="11">
        <v>0.27272915307942491</v>
      </c>
      <c r="BL2096" s="11">
        <v>1.8427645478340131E-2</v>
      </c>
    </row>
    <row r="2097" spans="1:64" x14ac:dyDescent="0.25">
      <c r="A2097" s="7">
        <v>501162</v>
      </c>
      <c r="B2097" s="7" t="s">
        <v>219</v>
      </c>
      <c r="C2097" s="9">
        <v>45561</v>
      </c>
      <c r="D2097" s="9">
        <v>48117</v>
      </c>
      <c r="E2097" s="9">
        <v>48117</v>
      </c>
      <c r="F2097" s="7" t="s">
        <v>237</v>
      </c>
      <c r="G2097" s="11">
        <v>970297.62000000011</v>
      </c>
      <c r="H2097" s="11">
        <v>9722.56</v>
      </c>
      <c r="I2097" s="11" t="s">
        <v>239</v>
      </c>
      <c r="J2097" s="11">
        <v>4301.66</v>
      </c>
      <c r="K2097" s="11" t="s">
        <v>239</v>
      </c>
      <c r="L2097" s="11">
        <v>22712.5</v>
      </c>
      <c r="M2097" s="13">
        <v>5.3100000000000001E-2</v>
      </c>
      <c r="N2097" s="13" t="s">
        <v>244</v>
      </c>
      <c r="O2097" s="13" t="s">
        <v>259</v>
      </c>
      <c r="P2097" s="13">
        <v>8.8999999999999999E-3</v>
      </c>
      <c r="Q2097" s="7" t="s">
        <v>260</v>
      </c>
      <c r="R2097" s="7" t="s">
        <v>262</v>
      </c>
      <c r="S2097" s="7">
        <v>17</v>
      </c>
      <c r="T2097" s="7" t="s">
        <v>268</v>
      </c>
      <c r="U2097" s="7" t="s">
        <v>269</v>
      </c>
      <c r="V2097" s="7">
        <v>1</v>
      </c>
      <c r="W2097" s="9">
        <v>45657</v>
      </c>
      <c r="X2097" s="7">
        <v>81</v>
      </c>
      <c r="Y2097" s="7">
        <v>76</v>
      </c>
      <c r="Z2097" s="11">
        <v>9722.56</v>
      </c>
      <c r="AA2097" s="11">
        <v>738914.55999999994</v>
      </c>
      <c r="AB2097" s="11">
        <v>4301.66</v>
      </c>
      <c r="AC2097" s="11">
        <v>326926.15999999997</v>
      </c>
      <c r="AD2097" s="11">
        <v>280.40123456790121</v>
      </c>
      <c r="AE2097" s="11">
        <v>21310.493827160491</v>
      </c>
      <c r="AF2097" s="11">
        <v>0</v>
      </c>
      <c r="AG2097" s="11">
        <v>0</v>
      </c>
      <c r="AH2097" s="11">
        <v>989925.70641975314</v>
      </c>
      <c r="AI2097" s="11">
        <v>280.40123456790212</v>
      </c>
      <c r="AJ2097" s="11">
        <v>1682.407407407416</v>
      </c>
      <c r="AK2097" s="11">
        <v>21030.092592592591</v>
      </c>
      <c r="AL2097" s="13">
        <v>1.9960413203308209E-3</v>
      </c>
      <c r="AM2097" s="7">
        <v>4790</v>
      </c>
      <c r="AN2097" s="7" t="s">
        <v>276</v>
      </c>
      <c r="AO2097" s="9">
        <v>47968</v>
      </c>
      <c r="AP2097" s="9">
        <v>47938</v>
      </c>
      <c r="AQ2097" s="7">
        <v>30</v>
      </c>
      <c r="AR2097" s="7">
        <v>2311</v>
      </c>
      <c r="AS2097" s="15">
        <v>0.72066510345360635</v>
      </c>
      <c r="AT2097" s="11">
        <v>2.153893366623021E-2</v>
      </c>
      <c r="AU2097" s="11">
        <v>2.153893366623021E-2</v>
      </c>
      <c r="AV2097" s="11">
        <v>0.26923667082787622</v>
      </c>
      <c r="AW2097" s="11">
        <v>0.26923667082787622</v>
      </c>
      <c r="AX2097" s="11">
        <v>-0.247697737161646</v>
      </c>
      <c r="AY2097" s="11">
        <v>-0.247697737161646</v>
      </c>
      <c r="AZ2097" s="13">
        <v>2.0363801059188891E-3</v>
      </c>
      <c r="BA2097" s="11">
        <v>2.1974222464166349E-2</v>
      </c>
      <c r="BB2097" s="11">
        <v>2.1974222464166349E-2</v>
      </c>
      <c r="BC2097" s="26">
        <v>3.6623704106943733E-3</v>
      </c>
      <c r="BD2097" s="26">
        <f t="shared" si="1"/>
        <v>1.8311852053471977E-2</v>
      </c>
      <c r="BF2097" s="11">
        <v>0.274677780802078</v>
      </c>
      <c r="BG2097" s="11">
        <v>0.274677780802078</v>
      </c>
      <c r="BH2097" s="11">
        <v>-0.25270355833791158</v>
      </c>
      <c r="BI2097" s="11">
        <v>-0.25270355833791158</v>
      </c>
      <c r="BJ2097" s="11">
        <v>-0.25270355833791158</v>
      </c>
      <c r="BK2097" s="11">
        <v>0.274677780802078</v>
      </c>
      <c r="BL2097" s="11">
        <v>2.1974222464166349E-2</v>
      </c>
    </row>
    <row r="2098" spans="1:64" x14ac:dyDescent="0.25">
      <c r="A2098" s="7">
        <v>501162</v>
      </c>
      <c r="B2098" s="7" t="s">
        <v>219</v>
      </c>
      <c r="C2098" s="9">
        <v>45561</v>
      </c>
      <c r="D2098" s="9">
        <v>48117</v>
      </c>
      <c r="E2098" s="9">
        <v>48117</v>
      </c>
      <c r="F2098" s="7" t="s">
        <v>237</v>
      </c>
      <c r="G2098" s="11">
        <v>970297.62000000011</v>
      </c>
      <c r="H2098" s="11">
        <v>9722.56</v>
      </c>
      <c r="I2098" s="11" t="s">
        <v>239</v>
      </c>
      <c r="J2098" s="11">
        <v>4301.66</v>
      </c>
      <c r="K2098" s="11" t="s">
        <v>239</v>
      </c>
      <c r="L2098" s="11">
        <v>22712.5</v>
      </c>
      <c r="M2098" s="13">
        <v>5.3100000000000001E-2</v>
      </c>
      <c r="N2098" s="13" t="s">
        <v>244</v>
      </c>
      <c r="O2098" s="13" t="s">
        <v>259</v>
      </c>
      <c r="P2098" s="13">
        <v>8.8999999999999999E-3</v>
      </c>
      <c r="Q2098" s="7" t="s">
        <v>260</v>
      </c>
      <c r="R2098" s="7" t="s">
        <v>262</v>
      </c>
      <c r="S2098" s="7">
        <v>17</v>
      </c>
      <c r="T2098" s="7" t="s">
        <v>268</v>
      </c>
      <c r="U2098" s="7" t="s">
        <v>269</v>
      </c>
      <c r="V2098" s="7">
        <v>1</v>
      </c>
      <c r="W2098" s="9">
        <v>45657</v>
      </c>
      <c r="X2098" s="7">
        <v>81</v>
      </c>
      <c r="Y2098" s="7">
        <v>77</v>
      </c>
      <c r="Z2098" s="11">
        <v>9722.56</v>
      </c>
      <c r="AA2098" s="11">
        <v>748637.12</v>
      </c>
      <c r="AB2098" s="11">
        <v>4301.66</v>
      </c>
      <c r="AC2098" s="11">
        <v>331227.82</v>
      </c>
      <c r="AD2098" s="11">
        <v>280.40123456790121</v>
      </c>
      <c r="AE2098" s="11">
        <v>21590.895061728392</v>
      </c>
      <c r="AF2098" s="11">
        <v>0</v>
      </c>
      <c r="AG2098" s="11">
        <v>0</v>
      </c>
      <c r="AH2098" s="11">
        <v>989925.70641975314</v>
      </c>
      <c r="AI2098" s="11">
        <v>280.40123456790212</v>
      </c>
      <c r="AJ2098" s="11">
        <v>1962.8086419753961</v>
      </c>
      <c r="AK2098" s="11">
        <v>21310.493827160491</v>
      </c>
      <c r="AL2098" s="13">
        <v>1.9920330405808211E-3</v>
      </c>
      <c r="AM2098" s="7">
        <v>4791</v>
      </c>
      <c r="AN2098" s="7" t="s">
        <v>277</v>
      </c>
      <c r="AO2098" s="9">
        <v>47999</v>
      </c>
      <c r="AP2098" s="9">
        <v>47968</v>
      </c>
      <c r="AQ2098" s="7">
        <v>31</v>
      </c>
      <c r="AR2098" s="7">
        <v>2342</v>
      </c>
      <c r="AS2098" s="15">
        <v>0.71750530225615861</v>
      </c>
      <c r="AT2098" s="11">
        <v>2.496833717177202E-2</v>
      </c>
      <c r="AU2098" s="11">
        <v>2.496833717177202E-2</v>
      </c>
      <c r="AV2098" s="11">
        <v>0.27108480357922687</v>
      </c>
      <c r="AW2098" s="11">
        <v>0.27108480357922687</v>
      </c>
      <c r="AX2098" s="11">
        <v>-0.24611646640745491</v>
      </c>
      <c r="AY2098" s="11">
        <v>-0.24611646640745491</v>
      </c>
      <c r="AZ2098" s="13">
        <v>2.0322076671559501E-3</v>
      </c>
      <c r="BA2098" s="11">
        <v>2.5471889874786109E-2</v>
      </c>
      <c r="BB2098" s="11">
        <v>2.5471889874786109E-2</v>
      </c>
      <c r="BC2098" s="26">
        <v>3.6388414106835669E-3</v>
      </c>
      <c r="BD2098" s="26">
        <f t="shared" si="1"/>
        <v>2.1833048464102542E-2</v>
      </c>
      <c r="BF2098" s="11">
        <v>0.27655194721195109</v>
      </c>
      <c r="BG2098" s="11">
        <v>0.27655194721195109</v>
      </c>
      <c r="BH2098" s="11">
        <v>-0.25108005733716499</v>
      </c>
      <c r="BI2098" s="11">
        <v>-0.25108005733716499</v>
      </c>
      <c r="BJ2098" s="11">
        <v>-0.25108005733716499</v>
      </c>
      <c r="BK2098" s="11">
        <v>0.27655194721195109</v>
      </c>
      <c r="BL2098" s="11">
        <v>2.5471889874786109E-2</v>
      </c>
    </row>
    <row r="2099" spans="1:64" x14ac:dyDescent="0.25">
      <c r="A2099" s="7">
        <v>501162</v>
      </c>
      <c r="B2099" s="7" t="s">
        <v>219</v>
      </c>
      <c r="C2099" s="9">
        <v>45561</v>
      </c>
      <c r="D2099" s="9">
        <v>48117</v>
      </c>
      <c r="E2099" s="9">
        <v>48117</v>
      </c>
      <c r="F2099" s="7" t="s">
        <v>237</v>
      </c>
      <c r="G2099" s="11">
        <v>970297.62000000011</v>
      </c>
      <c r="H2099" s="11">
        <v>9722.56</v>
      </c>
      <c r="I2099" s="11" t="s">
        <v>239</v>
      </c>
      <c r="J2099" s="11">
        <v>4301.66</v>
      </c>
      <c r="K2099" s="11" t="s">
        <v>239</v>
      </c>
      <c r="L2099" s="11">
        <v>22712.5</v>
      </c>
      <c r="M2099" s="13">
        <v>5.3100000000000001E-2</v>
      </c>
      <c r="N2099" s="13" t="s">
        <v>244</v>
      </c>
      <c r="O2099" s="13" t="s">
        <v>259</v>
      </c>
      <c r="P2099" s="13">
        <v>8.8999999999999999E-3</v>
      </c>
      <c r="Q2099" s="7" t="s">
        <v>260</v>
      </c>
      <c r="R2099" s="7" t="s">
        <v>262</v>
      </c>
      <c r="S2099" s="7">
        <v>17</v>
      </c>
      <c r="T2099" s="7" t="s">
        <v>268</v>
      </c>
      <c r="U2099" s="7" t="s">
        <v>269</v>
      </c>
      <c r="V2099" s="7">
        <v>1</v>
      </c>
      <c r="W2099" s="9">
        <v>45657</v>
      </c>
      <c r="X2099" s="7">
        <v>81</v>
      </c>
      <c r="Y2099" s="7">
        <v>78</v>
      </c>
      <c r="Z2099" s="11">
        <v>9722.56</v>
      </c>
      <c r="AA2099" s="11">
        <v>758359.67999999993</v>
      </c>
      <c r="AB2099" s="11">
        <v>4301.66</v>
      </c>
      <c r="AC2099" s="11">
        <v>335529.48</v>
      </c>
      <c r="AD2099" s="11">
        <v>280.40123456790121</v>
      </c>
      <c r="AE2099" s="11">
        <v>21871.296296296299</v>
      </c>
      <c r="AF2099" s="11">
        <v>0</v>
      </c>
      <c r="AG2099" s="11">
        <v>0</v>
      </c>
      <c r="AH2099" s="11">
        <v>989925.70641975314</v>
      </c>
      <c r="AI2099" s="11">
        <v>280.40123456790212</v>
      </c>
      <c r="AJ2099" s="11">
        <v>2243.2098765432602</v>
      </c>
      <c r="AK2099" s="11">
        <v>21590.895061728392</v>
      </c>
      <c r="AL2099" s="13">
        <v>1.9880328099161071E-3</v>
      </c>
      <c r="AM2099" s="7">
        <v>4792</v>
      </c>
      <c r="AN2099" s="7" t="s">
        <v>278</v>
      </c>
      <c r="AO2099" s="9">
        <v>48029</v>
      </c>
      <c r="AP2099" s="9">
        <v>47999</v>
      </c>
      <c r="AQ2099" s="7">
        <v>30</v>
      </c>
      <c r="AR2099" s="7">
        <v>2372</v>
      </c>
      <c r="AS2099" s="15">
        <v>0.71446062193481297</v>
      </c>
      <c r="AT2099" s="11">
        <v>2.835709642484343E-2</v>
      </c>
      <c r="AU2099" s="11">
        <v>2.835709642484343E-2</v>
      </c>
      <c r="AV2099" s="11">
        <v>0.27293705308911181</v>
      </c>
      <c r="AW2099" s="11">
        <v>0.27293705308911181</v>
      </c>
      <c r="AX2099" s="11">
        <v>-0.24457995666426841</v>
      </c>
      <c r="AY2099" s="11">
        <v>-0.24457995666426841</v>
      </c>
      <c r="AZ2099" s="13">
        <v>2.028043777506761E-3</v>
      </c>
      <c r="BA2099" s="11">
        <v>2.892780876940847E-2</v>
      </c>
      <c r="BB2099" s="11">
        <v>2.892780876940847E-2</v>
      </c>
      <c r="BC2099" s="26">
        <v>3.6159760961759773E-3</v>
      </c>
      <c r="BD2099" s="26">
        <f t="shared" si="1"/>
        <v>2.5311832673232493E-2</v>
      </c>
      <c r="BF2099" s="11">
        <v>0.27843015940555021</v>
      </c>
      <c r="BG2099" s="11">
        <v>0.27843015940555021</v>
      </c>
      <c r="BH2099" s="11">
        <v>-0.24950235063614171</v>
      </c>
      <c r="BI2099" s="11">
        <v>-0.24950235063614171</v>
      </c>
      <c r="BJ2099" s="11">
        <v>-0.24950235063614171</v>
      </c>
      <c r="BK2099" s="11">
        <v>0.27843015940555021</v>
      </c>
      <c r="BL2099" s="11">
        <v>2.892780876940847E-2</v>
      </c>
    </row>
    <row r="2100" spans="1:64" x14ac:dyDescent="0.25">
      <c r="A2100" s="7">
        <v>501162</v>
      </c>
      <c r="B2100" s="7" t="s">
        <v>219</v>
      </c>
      <c r="C2100" s="9">
        <v>45561</v>
      </c>
      <c r="D2100" s="9">
        <v>48117</v>
      </c>
      <c r="E2100" s="9">
        <v>48117</v>
      </c>
      <c r="F2100" s="7" t="s">
        <v>237</v>
      </c>
      <c r="G2100" s="11">
        <v>970297.62000000011</v>
      </c>
      <c r="H2100" s="11">
        <v>9722.56</v>
      </c>
      <c r="I2100" s="11" t="s">
        <v>239</v>
      </c>
      <c r="J2100" s="11">
        <v>4301.66</v>
      </c>
      <c r="K2100" s="11" t="s">
        <v>239</v>
      </c>
      <c r="L2100" s="11">
        <v>22712.5</v>
      </c>
      <c r="M2100" s="13">
        <v>5.3100000000000001E-2</v>
      </c>
      <c r="N2100" s="13" t="s">
        <v>244</v>
      </c>
      <c r="O2100" s="13" t="s">
        <v>259</v>
      </c>
      <c r="P2100" s="13">
        <v>8.8999999999999999E-3</v>
      </c>
      <c r="Q2100" s="7" t="s">
        <v>260</v>
      </c>
      <c r="R2100" s="7" t="s">
        <v>262</v>
      </c>
      <c r="S2100" s="7">
        <v>17</v>
      </c>
      <c r="T2100" s="7" t="s">
        <v>268</v>
      </c>
      <c r="U2100" s="7" t="s">
        <v>269</v>
      </c>
      <c r="V2100" s="7">
        <v>1</v>
      </c>
      <c r="W2100" s="9">
        <v>45657</v>
      </c>
      <c r="X2100" s="7">
        <v>81</v>
      </c>
      <c r="Y2100" s="7">
        <v>79</v>
      </c>
      <c r="Z2100" s="11">
        <v>9722.56</v>
      </c>
      <c r="AA2100" s="11">
        <v>768082.24</v>
      </c>
      <c r="AB2100" s="11">
        <v>4301.66</v>
      </c>
      <c r="AC2100" s="11">
        <v>339831.14</v>
      </c>
      <c r="AD2100" s="11">
        <v>280.40123456790121</v>
      </c>
      <c r="AE2100" s="11">
        <v>22151.6975308642</v>
      </c>
      <c r="AF2100" s="11">
        <v>0</v>
      </c>
      <c r="AG2100" s="11">
        <v>0</v>
      </c>
      <c r="AH2100" s="11">
        <v>989925.70641975314</v>
      </c>
      <c r="AI2100" s="11">
        <v>280.40123456790212</v>
      </c>
      <c r="AJ2100" s="11">
        <v>2523.611111111124</v>
      </c>
      <c r="AK2100" s="11">
        <v>21871.296296296288</v>
      </c>
      <c r="AL2100" s="13">
        <v>1.9840406121729441E-3</v>
      </c>
      <c r="AM2100" s="7">
        <v>4793</v>
      </c>
      <c r="AN2100" s="7" t="s">
        <v>279</v>
      </c>
      <c r="AO2100" s="9">
        <v>48060</v>
      </c>
      <c r="AP2100" s="9">
        <v>48029</v>
      </c>
      <c r="AQ2100" s="7">
        <v>31</v>
      </c>
      <c r="AR2100" s="7">
        <v>2403</v>
      </c>
      <c r="AS2100" s="15">
        <v>0.71132802467444878</v>
      </c>
      <c r="AT2100" s="11">
        <v>3.1698076881264699E-2</v>
      </c>
      <c r="AU2100" s="11">
        <v>3.1698076881264699E-2</v>
      </c>
      <c r="AV2100" s="11">
        <v>0.27471666630429259</v>
      </c>
      <c r="AW2100" s="11">
        <v>0.27471666630429259</v>
      </c>
      <c r="AX2100" s="11">
        <v>-0.2430185894230279</v>
      </c>
      <c r="AY2100" s="11">
        <v>-0.2430185894230279</v>
      </c>
      <c r="AZ2100" s="13">
        <v>2.0238884194546669E-3</v>
      </c>
      <c r="BA2100" s="11">
        <v>3.2334706419499058E-2</v>
      </c>
      <c r="BB2100" s="11">
        <v>3.2334706419499058E-2</v>
      </c>
      <c r="BC2100" s="26">
        <v>3.5927451577220985E-3</v>
      </c>
      <c r="BD2100" s="26">
        <f t="shared" si="1"/>
        <v>2.8741961261776961E-2</v>
      </c>
      <c r="BF2100" s="11">
        <v>0.28023412230232358</v>
      </c>
      <c r="BG2100" s="11">
        <v>0.28023412230232358</v>
      </c>
      <c r="BH2100" s="11">
        <v>-0.2478994158828246</v>
      </c>
      <c r="BI2100" s="11">
        <v>-0.2478994158828246</v>
      </c>
      <c r="BJ2100" s="11">
        <v>-0.2478994158828246</v>
      </c>
      <c r="BK2100" s="11">
        <v>0.28023412230232358</v>
      </c>
      <c r="BL2100" s="11">
        <v>3.2334706419499058E-2</v>
      </c>
    </row>
    <row r="2101" spans="1:64" x14ac:dyDescent="0.25">
      <c r="A2101" s="7">
        <v>501162</v>
      </c>
      <c r="B2101" s="7" t="s">
        <v>219</v>
      </c>
      <c r="C2101" s="9">
        <v>45561</v>
      </c>
      <c r="D2101" s="9">
        <v>48117</v>
      </c>
      <c r="E2101" s="9">
        <v>48117</v>
      </c>
      <c r="F2101" s="7" t="s">
        <v>237</v>
      </c>
      <c r="G2101" s="11">
        <v>970297.62000000011</v>
      </c>
      <c r="H2101" s="11">
        <v>9722.56</v>
      </c>
      <c r="I2101" s="11" t="s">
        <v>239</v>
      </c>
      <c r="J2101" s="11">
        <v>4301.66</v>
      </c>
      <c r="K2101" s="11" t="s">
        <v>239</v>
      </c>
      <c r="L2101" s="11">
        <v>22712.5</v>
      </c>
      <c r="M2101" s="13">
        <v>5.3100000000000001E-2</v>
      </c>
      <c r="N2101" s="13" t="s">
        <v>244</v>
      </c>
      <c r="O2101" s="13" t="s">
        <v>259</v>
      </c>
      <c r="P2101" s="13">
        <v>8.8999999999999999E-3</v>
      </c>
      <c r="Q2101" s="7" t="s">
        <v>260</v>
      </c>
      <c r="R2101" s="7" t="s">
        <v>262</v>
      </c>
      <c r="S2101" s="7">
        <v>17</v>
      </c>
      <c r="T2101" s="7" t="s">
        <v>268</v>
      </c>
      <c r="U2101" s="7" t="s">
        <v>269</v>
      </c>
      <c r="V2101" s="7">
        <v>1</v>
      </c>
      <c r="W2101" s="9">
        <v>45657</v>
      </c>
      <c r="X2101" s="7">
        <v>81</v>
      </c>
      <c r="Y2101" s="7">
        <v>80</v>
      </c>
      <c r="Z2101" s="11">
        <v>9722.56</v>
      </c>
      <c r="AA2101" s="11">
        <v>777804.79999999993</v>
      </c>
      <c r="AB2101" s="11">
        <v>4301.66</v>
      </c>
      <c r="AC2101" s="11">
        <v>344132.8</v>
      </c>
      <c r="AD2101" s="11">
        <v>280.40123456790121</v>
      </c>
      <c r="AE2101" s="11">
        <v>22432.0987654321</v>
      </c>
      <c r="AF2101" s="11">
        <v>0</v>
      </c>
      <c r="AG2101" s="11">
        <v>0</v>
      </c>
      <c r="AH2101" s="11">
        <v>989925.70641975314</v>
      </c>
      <c r="AI2101" s="11">
        <v>280.40123456790212</v>
      </c>
      <c r="AJ2101" s="11">
        <v>2804.0123456791039</v>
      </c>
      <c r="AK2101" s="11">
        <v>22151.697530864189</v>
      </c>
      <c r="AL2101" s="13">
        <v>1.9800564312205671E-3</v>
      </c>
      <c r="AM2101" s="7">
        <v>4794</v>
      </c>
      <c r="AN2101" s="7" t="s">
        <v>280</v>
      </c>
      <c r="AO2101" s="9">
        <v>48091</v>
      </c>
      <c r="AP2101" s="9">
        <v>48060</v>
      </c>
      <c r="AQ2101" s="7">
        <v>31</v>
      </c>
      <c r="AR2101" s="7">
        <v>2434</v>
      </c>
      <c r="AS2101" s="15">
        <v>0.70820916248260257</v>
      </c>
      <c r="AT2101" s="11">
        <v>3.4995244891462447E-2</v>
      </c>
      <c r="AU2101" s="11">
        <v>3.4995244891462447E-2</v>
      </c>
      <c r="AV2101" s="11">
        <v>0.27646243464254422</v>
      </c>
      <c r="AW2101" s="11">
        <v>0.27646243464254422</v>
      </c>
      <c r="AX2101" s="11">
        <v>-0.2414671897510817</v>
      </c>
      <c r="AY2101" s="11">
        <v>-0.2414671897510817</v>
      </c>
      <c r="AZ2101" s="13">
        <v>2.0197415755189851E-3</v>
      </c>
      <c r="BA2101" s="11">
        <v>3.5696634670752757E-2</v>
      </c>
      <c r="BB2101" s="11">
        <v>3.5696634670752757E-2</v>
      </c>
      <c r="BC2101" s="26">
        <v>3.5696634670751592E-3</v>
      </c>
      <c r="BD2101" s="26">
        <f t="shared" si="1"/>
        <v>3.21269712036776E-2</v>
      </c>
      <c r="BF2101" s="11">
        <v>0.28200341389893752</v>
      </c>
      <c r="BG2101" s="11">
        <v>0.28200341389893752</v>
      </c>
      <c r="BH2101" s="11">
        <v>-0.24630677922818481</v>
      </c>
      <c r="BI2101" s="11">
        <v>-0.24630677922818481</v>
      </c>
      <c r="BJ2101" s="11">
        <v>-0.24630677922818481</v>
      </c>
      <c r="BK2101" s="11">
        <v>0.28200341389893752</v>
      </c>
      <c r="BL2101" s="11">
        <v>3.5696634670752757E-2</v>
      </c>
    </row>
    <row r="2102" spans="1:64" x14ac:dyDescent="0.25">
      <c r="A2102" s="7">
        <v>501162</v>
      </c>
      <c r="B2102" s="7" t="s">
        <v>219</v>
      </c>
      <c r="C2102" s="9">
        <v>45561</v>
      </c>
      <c r="D2102" s="9">
        <v>48117</v>
      </c>
      <c r="E2102" s="9">
        <v>48117</v>
      </c>
      <c r="F2102" s="7" t="s">
        <v>237</v>
      </c>
      <c r="G2102" s="11">
        <v>970297.62000000011</v>
      </c>
      <c r="H2102" s="11">
        <v>9722.56</v>
      </c>
      <c r="I2102" s="11" t="s">
        <v>239</v>
      </c>
      <c r="J2102" s="11">
        <v>4301.66</v>
      </c>
      <c r="K2102" s="11" t="s">
        <v>239</v>
      </c>
      <c r="L2102" s="11">
        <v>22712.5</v>
      </c>
      <c r="M2102" s="13">
        <v>5.3100000000000001E-2</v>
      </c>
      <c r="N2102" s="13" t="s">
        <v>244</v>
      </c>
      <c r="O2102" s="13" t="s">
        <v>259</v>
      </c>
      <c r="P2102" s="13">
        <v>8.8999999999999999E-3</v>
      </c>
      <c r="Q2102" s="7" t="s">
        <v>260</v>
      </c>
      <c r="R2102" s="7" t="s">
        <v>262</v>
      </c>
      <c r="S2102" s="7">
        <v>17</v>
      </c>
      <c r="T2102" s="7" t="s">
        <v>268</v>
      </c>
      <c r="U2102" s="7" t="s">
        <v>269</v>
      </c>
      <c r="V2102" s="7">
        <v>1</v>
      </c>
      <c r="W2102" s="9">
        <v>45657</v>
      </c>
      <c r="X2102" s="7">
        <v>81</v>
      </c>
      <c r="Y2102" s="7">
        <v>81</v>
      </c>
      <c r="Z2102" s="18">
        <v>9722.56</v>
      </c>
      <c r="AA2102" s="11">
        <v>787527.36</v>
      </c>
      <c r="AB2102" s="25">
        <v>4301.66</v>
      </c>
      <c r="AC2102" s="11">
        <v>348434.46</v>
      </c>
      <c r="AD2102" s="18">
        <v>280.40123456790121</v>
      </c>
      <c r="AE2102" s="11">
        <v>22712.5</v>
      </c>
      <c r="AF2102" s="18">
        <v>0</v>
      </c>
      <c r="AG2102" s="11">
        <v>0</v>
      </c>
      <c r="AH2102" s="11">
        <v>989925.70641975314</v>
      </c>
      <c r="AI2102" s="11">
        <v>280.40123456790212</v>
      </c>
      <c r="AJ2102" s="18">
        <v>3084.4135802469682</v>
      </c>
      <c r="AK2102" s="11">
        <v>22432.0987654321</v>
      </c>
      <c r="AL2102" s="13">
        <v>1.9760802509600768E-3</v>
      </c>
      <c r="AM2102" s="7">
        <v>4795</v>
      </c>
      <c r="AN2102" s="7" t="s">
        <v>281</v>
      </c>
      <c r="AO2102" s="29">
        <v>48117</v>
      </c>
      <c r="AP2102" s="9">
        <v>48091</v>
      </c>
      <c r="AQ2102" s="7">
        <v>26</v>
      </c>
      <c r="AR2102" s="7">
        <v>2460</v>
      </c>
      <c r="AS2102" s="23">
        <v>0.7056038893568467</v>
      </c>
      <c r="AT2102" s="11">
        <v>3.8276141997588803E-2</v>
      </c>
      <c r="AU2102" s="11">
        <v>3.8276141997588803E-2</v>
      </c>
      <c r="AV2102" s="11">
        <v>0.27837194180064079</v>
      </c>
      <c r="AW2102" s="11">
        <v>0.27837194180064079</v>
      </c>
      <c r="AX2102" s="11">
        <v>-0.24009579980305201</v>
      </c>
      <c r="AY2102" s="11">
        <v>-0.24009579980305201</v>
      </c>
      <c r="AZ2102" s="24">
        <v>2.0156032282544478E-3</v>
      </c>
      <c r="BA2102" s="11">
        <v>3.9041691418140831E-2</v>
      </c>
      <c r="BB2102" s="11">
        <v>3.9041691418140831E-2</v>
      </c>
      <c r="BC2102" s="26">
        <v>3.5472328446189815E-3</v>
      </c>
      <c r="BD2102" s="26">
        <f t="shared" si="1"/>
        <v>3.5494458573521848E-2</v>
      </c>
      <c r="BF2102" s="11">
        <v>0.2839395739501101</v>
      </c>
      <c r="BG2102" s="11">
        <v>0.2839395739501101</v>
      </c>
      <c r="BH2102" s="11">
        <v>-0.24489788253196931</v>
      </c>
      <c r="BI2102" s="11">
        <v>-0.24489788253196931</v>
      </c>
      <c r="BJ2102" s="11">
        <v>-0.24489788253196931</v>
      </c>
      <c r="BK2102" s="11">
        <v>0.2839395739501101</v>
      </c>
      <c r="BL2102" s="11">
        <v>3.9041691418140831E-2</v>
      </c>
    </row>
    <row r="2103" spans="1:64" hidden="1" x14ac:dyDescent="0.25">
      <c r="A2103" s="7">
        <v>501050</v>
      </c>
      <c r="B2103" s="7" t="s">
        <v>220</v>
      </c>
      <c r="C2103" s="9">
        <v>44589</v>
      </c>
      <c r="D2103" s="9">
        <v>48607</v>
      </c>
      <c r="E2103" s="9">
        <v>48607</v>
      </c>
      <c r="F2103" s="7" t="s">
        <v>237</v>
      </c>
      <c r="G2103" s="11">
        <v>107681852.2830997</v>
      </c>
      <c r="H2103" s="11">
        <v>1219508</v>
      </c>
      <c r="I2103" s="11" t="s">
        <v>242</v>
      </c>
      <c r="J2103" s="11">
        <v>631532.03</v>
      </c>
      <c r="K2103" s="11" t="s">
        <v>239</v>
      </c>
      <c r="L2103" s="11">
        <v>0</v>
      </c>
      <c r="M2103" s="13">
        <v>6.8099999999999994E-2</v>
      </c>
      <c r="N2103" s="13" t="s">
        <v>247</v>
      </c>
      <c r="O2103" s="13" t="s">
        <v>257</v>
      </c>
      <c r="P2103" s="13">
        <v>0.39539999999999997</v>
      </c>
      <c r="Q2103" s="7" t="s">
        <v>261</v>
      </c>
      <c r="R2103" s="7" t="s">
        <v>262</v>
      </c>
      <c r="S2103" s="7">
        <v>0</v>
      </c>
      <c r="T2103" s="7" t="s">
        <v>268</v>
      </c>
      <c r="U2103" s="7" t="s">
        <v>269</v>
      </c>
      <c r="V2103" s="7">
        <v>1</v>
      </c>
      <c r="W2103" s="9">
        <v>45657</v>
      </c>
      <c r="X2103" s="7">
        <v>97</v>
      </c>
      <c r="Y2103" s="7">
        <v>0</v>
      </c>
      <c r="Z2103" s="11">
        <v>0</v>
      </c>
      <c r="AA2103" s="11">
        <v>0</v>
      </c>
      <c r="AB2103" s="11">
        <v>0</v>
      </c>
      <c r="AC2103" s="11">
        <v>0</v>
      </c>
      <c r="AD2103" s="11">
        <v>0</v>
      </c>
      <c r="AE2103" s="11">
        <v>0</v>
      </c>
      <c r="AF2103" s="11">
        <v>0</v>
      </c>
      <c r="AG2103" s="11">
        <v>0</v>
      </c>
      <c r="AH2103" s="11">
        <v>0</v>
      </c>
      <c r="AI2103" s="11">
        <v>0</v>
      </c>
      <c r="AJ2103" s="11">
        <v>107681852.2830997</v>
      </c>
      <c r="AK2103" s="11">
        <v>0</v>
      </c>
      <c r="AM2103" s="7">
        <v>4796</v>
      </c>
      <c r="AN2103" s="7" t="s">
        <v>282</v>
      </c>
      <c r="AO2103" s="9">
        <v>45657</v>
      </c>
      <c r="AP2103" s="9">
        <v>48117</v>
      </c>
      <c r="AQ2103" s="7">
        <v>0</v>
      </c>
      <c r="AR2103" s="7">
        <v>0</v>
      </c>
      <c r="AS2103" s="15">
        <v>1</v>
      </c>
      <c r="BC2103" s="11"/>
      <c r="BD2103" s="11"/>
      <c r="BE2103" s="11"/>
    </row>
    <row r="2104" spans="1:64" hidden="1" x14ac:dyDescent="0.25">
      <c r="A2104" s="7">
        <v>501050</v>
      </c>
      <c r="B2104" s="7" t="s">
        <v>220</v>
      </c>
      <c r="C2104" s="9">
        <v>44589</v>
      </c>
      <c r="D2104" s="9">
        <v>48607</v>
      </c>
      <c r="E2104" s="9">
        <v>48607</v>
      </c>
      <c r="F2104" s="7" t="s">
        <v>237</v>
      </c>
      <c r="G2104" s="11">
        <v>107681852.2830997</v>
      </c>
      <c r="H2104" s="11">
        <v>1219508</v>
      </c>
      <c r="I2104" s="11" t="s">
        <v>242</v>
      </c>
      <c r="J2104" s="11">
        <v>631532.03</v>
      </c>
      <c r="K2104" s="11" t="s">
        <v>239</v>
      </c>
      <c r="L2104" s="11">
        <v>0</v>
      </c>
      <c r="M2104" s="13">
        <v>6.8099999999999994E-2</v>
      </c>
      <c r="N2104" s="13" t="s">
        <v>247</v>
      </c>
      <c r="O2104" s="13" t="s">
        <v>257</v>
      </c>
      <c r="P2104" s="13">
        <v>0.39539999999999997</v>
      </c>
      <c r="Q2104" s="7" t="s">
        <v>261</v>
      </c>
      <c r="R2104" s="7" t="s">
        <v>262</v>
      </c>
      <c r="S2104" s="7">
        <v>0</v>
      </c>
      <c r="T2104" s="7" t="s">
        <v>268</v>
      </c>
      <c r="U2104" s="7" t="s">
        <v>269</v>
      </c>
      <c r="V2104" s="7">
        <v>1</v>
      </c>
      <c r="W2104" s="9">
        <v>45657</v>
      </c>
      <c r="X2104" s="7">
        <v>97</v>
      </c>
      <c r="Y2104" s="7">
        <v>1</v>
      </c>
      <c r="Z2104" s="11">
        <v>0</v>
      </c>
      <c r="AA2104" s="11">
        <v>0</v>
      </c>
      <c r="AB2104" s="11">
        <v>631532.03</v>
      </c>
      <c r="AC2104" s="11">
        <v>631532.03</v>
      </c>
      <c r="AD2104" s="11">
        <v>0</v>
      </c>
      <c r="AE2104" s="11">
        <v>0</v>
      </c>
      <c r="AF2104" s="11">
        <v>631532.03</v>
      </c>
      <c r="AG2104" s="11">
        <v>0</v>
      </c>
      <c r="AH2104" s="11">
        <v>631532.03</v>
      </c>
      <c r="AI2104" s="11">
        <v>0</v>
      </c>
      <c r="AJ2104" s="11">
        <v>107050320.25309969</v>
      </c>
      <c r="AK2104" s="11">
        <v>0</v>
      </c>
      <c r="AL2104" s="13">
        <v>1.330094582212071E-2</v>
      </c>
      <c r="AM2104" s="7">
        <v>4797</v>
      </c>
      <c r="AN2104" s="7" t="s">
        <v>283</v>
      </c>
      <c r="AO2104" s="9">
        <v>45688</v>
      </c>
      <c r="AP2104" s="9">
        <v>45657</v>
      </c>
      <c r="AQ2104" s="7">
        <v>31</v>
      </c>
      <c r="AR2104" s="7">
        <v>31</v>
      </c>
      <c r="AS2104" s="15">
        <v>0.9944202211640577</v>
      </c>
      <c r="AT2104" s="11">
        <v>559856.99307029729</v>
      </c>
      <c r="AU2104" s="11">
        <v>559856.99307029729</v>
      </c>
      <c r="AV2104" s="11">
        <v>0</v>
      </c>
      <c r="AW2104" s="11">
        <v>0</v>
      </c>
      <c r="AX2104" s="11">
        <v>559856.99307029729</v>
      </c>
      <c r="AY2104" s="11">
        <v>559856.99307029729</v>
      </c>
      <c r="AZ2104" s="13">
        <v>1.330094582212071E-2</v>
      </c>
      <c r="BA2104" s="11">
        <v>559856.99307029729</v>
      </c>
      <c r="BB2104" s="11">
        <v>559856.99307029729</v>
      </c>
      <c r="BC2104" s="11"/>
      <c r="BD2104" s="11"/>
      <c r="BE2104" s="11"/>
      <c r="BF2104" s="11">
        <v>0</v>
      </c>
      <c r="BG2104" s="11">
        <v>0</v>
      </c>
      <c r="BH2104" s="11">
        <v>559856.99307029729</v>
      </c>
      <c r="BI2104" s="11">
        <v>559856.99307029729</v>
      </c>
      <c r="BJ2104" s="11">
        <v>559856.99307029729</v>
      </c>
      <c r="BK2104" s="11">
        <v>0</v>
      </c>
      <c r="BL2104" s="11">
        <v>559856.99307029729</v>
      </c>
    </row>
    <row r="2105" spans="1:64" hidden="1" x14ac:dyDescent="0.25">
      <c r="A2105" s="7">
        <v>501050</v>
      </c>
      <c r="B2105" s="7" t="s">
        <v>220</v>
      </c>
      <c r="C2105" s="9">
        <v>44589</v>
      </c>
      <c r="D2105" s="9">
        <v>48607</v>
      </c>
      <c r="E2105" s="9">
        <v>48607</v>
      </c>
      <c r="F2105" s="7" t="s">
        <v>237</v>
      </c>
      <c r="G2105" s="11">
        <v>107681852.2830997</v>
      </c>
      <c r="H2105" s="11">
        <v>1219508</v>
      </c>
      <c r="I2105" s="11" t="s">
        <v>242</v>
      </c>
      <c r="J2105" s="11">
        <v>631532.03</v>
      </c>
      <c r="K2105" s="11" t="s">
        <v>239</v>
      </c>
      <c r="L2105" s="11">
        <v>0</v>
      </c>
      <c r="M2105" s="13">
        <v>6.8099999999999994E-2</v>
      </c>
      <c r="N2105" s="13" t="s">
        <v>247</v>
      </c>
      <c r="O2105" s="13" t="s">
        <v>257</v>
      </c>
      <c r="P2105" s="13">
        <v>0.39539999999999997</v>
      </c>
      <c r="Q2105" s="7" t="s">
        <v>261</v>
      </c>
      <c r="R2105" s="7" t="s">
        <v>262</v>
      </c>
      <c r="S2105" s="7">
        <v>0</v>
      </c>
      <c r="T2105" s="7" t="s">
        <v>268</v>
      </c>
      <c r="U2105" s="7" t="s">
        <v>269</v>
      </c>
      <c r="V2105" s="7">
        <v>1</v>
      </c>
      <c r="W2105" s="9">
        <v>45657</v>
      </c>
      <c r="X2105" s="7">
        <v>97</v>
      </c>
      <c r="Y2105" s="7">
        <v>2</v>
      </c>
      <c r="Z2105" s="11">
        <v>0</v>
      </c>
      <c r="AA2105" s="11">
        <v>0</v>
      </c>
      <c r="AB2105" s="11">
        <v>631532.03</v>
      </c>
      <c r="AC2105" s="11">
        <v>1263064.06</v>
      </c>
      <c r="AD2105" s="11">
        <v>0</v>
      </c>
      <c r="AE2105" s="11">
        <v>0</v>
      </c>
      <c r="AF2105" s="11">
        <v>631532.03</v>
      </c>
      <c r="AG2105" s="11">
        <v>0</v>
      </c>
      <c r="AH2105" s="11">
        <v>1263064.06</v>
      </c>
      <c r="AI2105" s="11">
        <v>0</v>
      </c>
      <c r="AJ2105" s="11">
        <v>106418788.22309969</v>
      </c>
      <c r="AK2105" s="11">
        <v>0</v>
      </c>
      <c r="AL2105" s="13">
        <v>1.312403066235779E-2</v>
      </c>
      <c r="AM2105" s="7">
        <v>4798</v>
      </c>
      <c r="AN2105" s="7" t="s">
        <v>284</v>
      </c>
      <c r="AO2105" s="9">
        <v>45716</v>
      </c>
      <c r="AP2105" s="9">
        <v>45688</v>
      </c>
      <c r="AQ2105" s="7">
        <v>28</v>
      </c>
      <c r="AR2105" s="7">
        <v>59</v>
      </c>
      <c r="AS2105" s="15">
        <v>0.98940718602776712</v>
      </c>
      <c r="AT2105" s="11">
        <v>546383.11656396976</v>
      </c>
      <c r="AU2105" s="11">
        <v>546383.11656396976</v>
      </c>
      <c r="AV2105" s="11">
        <v>0</v>
      </c>
      <c r="AW2105" s="11">
        <v>0</v>
      </c>
      <c r="AX2105" s="11">
        <v>546383.11656396976</v>
      </c>
      <c r="AY2105" s="11">
        <v>546383.11656396976</v>
      </c>
      <c r="AZ2105" s="13">
        <v>1.312403066235779E-2</v>
      </c>
      <c r="BA2105" s="11">
        <v>546383.11656396976</v>
      </c>
      <c r="BB2105" s="11">
        <v>546383.11656396976</v>
      </c>
      <c r="BC2105" s="11"/>
      <c r="BD2105" s="11"/>
      <c r="BE2105" s="11"/>
      <c r="BF2105" s="11">
        <v>0</v>
      </c>
      <c r="BG2105" s="11">
        <v>0</v>
      </c>
      <c r="BH2105" s="11">
        <v>546383.11656396976</v>
      </c>
      <c r="BI2105" s="11">
        <v>546383.11656396976</v>
      </c>
      <c r="BJ2105" s="11">
        <v>546383.11656396976</v>
      </c>
      <c r="BK2105" s="11">
        <v>0</v>
      </c>
      <c r="BL2105" s="11">
        <v>546383.11656396976</v>
      </c>
    </row>
    <row r="2106" spans="1:64" hidden="1" x14ac:dyDescent="0.25">
      <c r="A2106" s="7">
        <v>501050</v>
      </c>
      <c r="B2106" s="7" t="s">
        <v>220</v>
      </c>
      <c r="C2106" s="9">
        <v>44589</v>
      </c>
      <c r="D2106" s="9">
        <v>48607</v>
      </c>
      <c r="E2106" s="9">
        <v>48607</v>
      </c>
      <c r="F2106" s="7" t="s">
        <v>237</v>
      </c>
      <c r="G2106" s="11">
        <v>107681852.2830997</v>
      </c>
      <c r="H2106" s="11">
        <v>1219508</v>
      </c>
      <c r="I2106" s="11" t="s">
        <v>242</v>
      </c>
      <c r="J2106" s="11">
        <v>631532.03</v>
      </c>
      <c r="K2106" s="11" t="s">
        <v>239</v>
      </c>
      <c r="L2106" s="11">
        <v>0</v>
      </c>
      <c r="M2106" s="13">
        <v>6.8099999999999994E-2</v>
      </c>
      <c r="N2106" s="13" t="s">
        <v>247</v>
      </c>
      <c r="O2106" s="13" t="s">
        <v>257</v>
      </c>
      <c r="P2106" s="13">
        <v>0.39539999999999997</v>
      </c>
      <c r="Q2106" s="7" t="s">
        <v>261</v>
      </c>
      <c r="R2106" s="7" t="s">
        <v>262</v>
      </c>
      <c r="S2106" s="7">
        <v>0</v>
      </c>
      <c r="T2106" s="7" t="s">
        <v>268</v>
      </c>
      <c r="U2106" s="7" t="s">
        <v>269</v>
      </c>
      <c r="V2106" s="7">
        <v>1</v>
      </c>
      <c r="W2106" s="9">
        <v>45657</v>
      </c>
      <c r="X2106" s="7">
        <v>97</v>
      </c>
      <c r="Y2106" s="7">
        <v>3</v>
      </c>
      <c r="Z2106" s="11">
        <v>1219508</v>
      </c>
      <c r="AA2106" s="11">
        <v>1219508</v>
      </c>
      <c r="AB2106" s="11">
        <v>631532.03</v>
      </c>
      <c r="AC2106" s="11">
        <v>1894596.09</v>
      </c>
      <c r="AD2106" s="11">
        <v>0</v>
      </c>
      <c r="AE2106" s="11">
        <v>0</v>
      </c>
      <c r="AF2106" s="11">
        <v>1851040.03</v>
      </c>
      <c r="AG2106" s="11">
        <v>0</v>
      </c>
      <c r="AH2106" s="11">
        <v>3114104.09</v>
      </c>
      <c r="AI2106" s="11">
        <v>0</v>
      </c>
      <c r="AJ2106" s="11">
        <v>104567748.19309971</v>
      </c>
      <c r="AK2106" s="11">
        <v>0</v>
      </c>
      <c r="AL2106" s="13">
        <v>1.294946864154989E-2</v>
      </c>
      <c r="AM2106" s="7">
        <v>4799</v>
      </c>
      <c r="AN2106" s="7" t="s">
        <v>285</v>
      </c>
      <c r="AO2106" s="9">
        <v>45747</v>
      </c>
      <c r="AP2106" s="9">
        <v>45716</v>
      </c>
      <c r="AQ2106" s="7">
        <v>31</v>
      </c>
      <c r="AR2106" s="7">
        <v>90</v>
      </c>
      <c r="AS2106" s="15">
        <v>0.98388651275104</v>
      </c>
      <c r="AT2106" s="11">
        <v>526782.54525007412</v>
      </c>
      <c r="AU2106" s="11">
        <v>526782.54525007412</v>
      </c>
      <c r="AV2106" s="11">
        <v>0</v>
      </c>
      <c r="AW2106" s="11">
        <v>0</v>
      </c>
      <c r="AX2106" s="11">
        <v>526782.54525007412</v>
      </c>
      <c r="AY2106" s="11">
        <v>526782.54525007412</v>
      </c>
      <c r="AZ2106" s="13">
        <v>1.294946864154989E-2</v>
      </c>
      <c r="BA2106" s="11">
        <v>526782.54525007412</v>
      </c>
      <c r="BB2106" s="11">
        <v>526782.54525007412</v>
      </c>
      <c r="BC2106" s="11"/>
      <c r="BD2106" s="11"/>
      <c r="BE2106" s="11"/>
      <c r="BF2106" s="11">
        <v>0</v>
      </c>
      <c r="BG2106" s="11">
        <v>0</v>
      </c>
      <c r="BH2106" s="11">
        <v>526782.54525007412</v>
      </c>
      <c r="BI2106" s="11">
        <v>526782.54525007412</v>
      </c>
      <c r="BJ2106" s="11">
        <v>526782.54525007412</v>
      </c>
      <c r="BK2106" s="11">
        <v>0</v>
      </c>
      <c r="BL2106" s="11">
        <v>526782.54525007412</v>
      </c>
    </row>
    <row r="2107" spans="1:64" hidden="1" x14ac:dyDescent="0.25">
      <c r="A2107" s="7">
        <v>501050</v>
      </c>
      <c r="B2107" s="7" t="s">
        <v>220</v>
      </c>
      <c r="C2107" s="9">
        <v>44589</v>
      </c>
      <c r="D2107" s="9">
        <v>48607</v>
      </c>
      <c r="E2107" s="9">
        <v>48607</v>
      </c>
      <c r="F2107" s="7" t="s">
        <v>237</v>
      </c>
      <c r="G2107" s="11">
        <v>107681852.2830997</v>
      </c>
      <c r="H2107" s="11">
        <v>1219508</v>
      </c>
      <c r="I2107" s="11" t="s">
        <v>242</v>
      </c>
      <c r="J2107" s="11">
        <v>631532.03</v>
      </c>
      <c r="K2107" s="11" t="s">
        <v>239</v>
      </c>
      <c r="L2107" s="11">
        <v>0</v>
      </c>
      <c r="M2107" s="13">
        <v>6.8099999999999994E-2</v>
      </c>
      <c r="N2107" s="13" t="s">
        <v>247</v>
      </c>
      <c r="O2107" s="13" t="s">
        <v>257</v>
      </c>
      <c r="P2107" s="13">
        <v>0.39539999999999997</v>
      </c>
      <c r="Q2107" s="7" t="s">
        <v>261</v>
      </c>
      <c r="R2107" s="7" t="s">
        <v>262</v>
      </c>
      <c r="S2107" s="7">
        <v>0</v>
      </c>
      <c r="T2107" s="7" t="s">
        <v>268</v>
      </c>
      <c r="U2107" s="7" t="s">
        <v>269</v>
      </c>
      <c r="V2107" s="7">
        <v>1</v>
      </c>
      <c r="W2107" s="9">
        <v>45657</v>
      </c>
      <c r="X2107" s="7">
        <v>97</v>
      </c>
      <c r="Y2107" s="7">
        <v>4</v>
      </c>
      <c r="Z2107" s="11">
        <v>0</v>
      </c>
      <c r="AA2107" s="11">
        <v>1219508</v>
      </c>
      <c r="AB2107" s="11">
        <v>631532.03</v>
      </c>
      <c r="AC2107" s="11">
        <v>2526128.12</v>
      </c>
      <c r="AD2107" s="11">
        <v>0</v>
      </c>
      <c r="AE2107" s="11">
        <v>0</v>
      </c>
      <c r="AF2107" s="11">
        <v>631532.03</v>
      </c>
      <c r="AG2107" s="11">
        <v>0</v>
      </c>
      <c r="AH2107" s="11">
        <v>3745636.12</v>
      </c>
      <c r="AI2107" s="11">
        <v>0</v>
      </c>
      <c r="AJ2107" s="11">
        <v>103936216.16309971</v>
      </c>
      <c r="AK2107" s="11">
        <v>0</v>
      </c>
      <c r="AL2107" s="13">
        <v>1.2777228460723379E-2</v>
      </c>
      <c r="AM2107" s="7">
        <v>4800</v>
      </c>
      <c r="AN2107" s="7" t="s">
        <v>286</v>
      </c>
      <c r="AO2107" s="9">
        <v>45777</v>
      </c>
      <c r="AP2107" s="9">
        <v>45747</v>
      </c>
      <c r="AQ2107" s="7">
        <v>30</v>
      </c>
      <c r="AR2107" s="7">
        <v>120</v>
      </c>
      <c r="AS2107" s="15">
        <v>0.97857325711162468</v>
      </c>
      <c r="AT2107" s="11">
        <v>513846.69822754822</v>
      </c>
      <c r="AU2107" s="11">
        <v>513846.69822754822</v>
      </c>
      <c r="AV2107" s="11">
        <v>0</v>
      </c>
      <c r="AW2107" s="11">
        <v>0</v>
      </c>
      <c r="AX2107" s="11">
        <v>513846.69822754822</v>
      </c>
      <c r="AY2107" s="11">
        <v>513846.69822754822</v>
      </c>
      <c r="AZ2107" s="13">
        <v>1.2777228460723379E-2</v>
      </c>
      <c r="BA2107" s="11">
        <v>513846.69822754822</v>
      </c>
      <c r="BB2107" s="11">
        <v>513846.69822754822</v>
      </c>
      <c r="BC2107" s="11"/>
      <c r="BD2107" s="11"/>
      <c r="BE2107" s="11"/>
      <c r="BF2107" s="11">
        <v>0</v>
      </c>
      <c r="BG2107" s="11">
        <v>0</v>
      </c>
      <c r="BH2107" s="11">
        <v>513846.69822754822</v>
      </c>
      <c r="BI2107" s="11">
        <v>513846.69822754822</v>
      </c>
      <c r="BJ2107" s="11">
        <v>513846.69822754822</v>
      </c>
      <c r="BK2107" s="11">
        <v>0</v>
      </c>
      <c r="BL2107" s="11">
        <v>513846.69822754822</v>
      </c>
    </row>
    <row r="2108" spans="1:64" hidden="1" x14ac:dyDescent="0.25">
      <c r="A2108" s="7">
        <v>501050</v>
      </c>
      <c r="B2108" s="7" t="s">
        <v>220</v>
      </c>
      <c r="C2108" s="9">
        <v>44589</v>
      </c>
      <c r="D2108" s="9">
        <v>48607</v>
      </c>
      <c r="E2108" s="9">
        <v>48607</v>
      </c>
      <c r="F2108" s="7" t="s">
        <v>237</v>
      </c>
      <c r="G2108" s="11">
        <v>107681852.2830997</v>
      </c>
      <c r="H2108" s="11">
        <v>1219508</v>
      </c>
      <c r="I2108" s="11" t="s">
        <v>242</v>
      </c>
      <c r="J2108" s="11">
        <v>631532.03</v>
      </c>
      <c r="K2108" s="11" t="s">
        <v>239</v>
      </c>
      <c r="L2108" s="11">
        <v>0</v>
      </c>
      <c r="M2108" s="13">
        <v>6.8099999999999994E-2</v>
      </c>
      <c r="N2108" s="13" t="s">
        <v>247</v>
      </c>
      <c r="O2108" s="13" t="s">
        <v>257</v>
      </c>
      <c r="P2108" s="13">
        <v>0.39539999999999997</v>
      </c>
      <c r="Q2108" s="7" t="s">
        <v>261</v>
      </c>
      <c r="R2108" s="7" t="s">
        <v>262</v>
      </c>
      <c r="S2108" s="7">
        <v>0</v>
      </c>
      <c r="T2108" s="7" t="s">
        <v>268</v>
      </c>
      <c r="U2108" s="7" t="s">
        <v>269</v>
      </c>
      <c r="V2108" s="7">
        <v>1</v>
      </c>
      <c r="W2108" s="9">
        <v>45657</v>
      </c>
      <c r="X2108" s="7">
        <v>97</v>
      </c>
      <c r="Y2108" s="7">
        <v>5</v>
      </c>
      <c r="Z2108" s="11">
        <v>0</v>
      </c>
      <c r="AA2108" s="11">
        <v>1219508</v>
      </c>
      <c r="AB2108" s="11">
        <v>631532.03</v>
      </c>
      <c r="AC2108" s="11">
        <v>3157660.15</v>
      </c>
      <c r="AD2108" s="11">
        <v>0</v>
      </c>
      <c r="AE2108" s="11">
        <v>0</v>
      </c>
      <c r="AF2108" s="11">
        <v>631532.03</v>
      </c>
      <c r="AG2108" s="11">
        <v>0</v>
      </c>
      <c r="AH2108" s="11">
        <v>4377168.1500000004</v>
      </c>
      <c r="AI2108" s="11">
        <v>0</v>
      </c>
      <c r="AJ2108" s="11">
        <v>103304684.1330997</v>
      </c>
      <c r="AK2108" s="11">
        <v>0</v>
      </c>
      <c r="AL2108" s="13">
        <v>1.26072792372105E-2</v>
      </c>
      <c r="AM2108" s="7">
        <v>4801</v>
      </c>
      <c r="AN2108" s="7" t="s">
        <v>287</v>
      </c>
      <c r="AO2108" s="9">
        <v>45808</v>
      </c>
      <c r="AP2108" s="9">
        <v>45777</v>
      </c>
      <c r="AQ2108" s="7">
        <v>31</v>
      </c>
      <c r="AR2108" s="7">
        <v>151</v>
      </c>
      <c r="AS2108" s="15">
        <v>0.97311303476217426</v>
      </c>
      <c r="AT2108" s="11">
        <v>501119.54431447829</v>
      </c>
      <c r="AU2108" s="11">
        <v>501119.54431447829</v>
      </c>
      <c r="AV2108" s="11">
        <v>0</v>
      </c>
      <c r="AW2108" s="11">
        <v>0</v>
      </c>
      <c r="AX2108" s="11">
        <v>501119.54431447829</v>
      </c>
      <c r="AY2108" s="11">
        <v>501119.54431447829</v>
      </c>
      <c r="AZ2108" s="13">
        <v>1.26072792372105E-2</v>
      </c>
      <c r="BA2108" s="11">
        <v>501119.54431447829</v>
      </c>
      <c r="BB2108" s="11">
        <v>501119.54431447829</v>
      </c>
      <c r="BC2108" s="11"/>
      <c r="BD2108" s="11"/>
      <c r="BE2108" s="11"/>
      <c r="BF2108" s="11">
        <v>0</v>
      </c>
      <c r="BG2108" s="11">
        <v>0</v>
      </c>
      <c r="BH2108" s="11">
        <v>501119.54431447829</v>
      </c>
      <c r="BI2108" s="11">
        <v>501119.54431447829</v>
      </c>
      <c r="BJ2108" s="11">
        <v>501119.54431447829</v>
      </c>
      <c r="BK2108" s="11">
        <v>0</v>
      </c>
      <c r="BL2108" s="11">
        <v>501119.54431447829</v>
      </c>
    </row>
    <row r="2109" spans="1:64" hidden="1" x14ac:dyDescent="0.25">
      <c r="A2109" s="7">
        <v>501050</v>
      </c>
      <c r="B2109" s="7" t="s">
        <v>220</v>
      </c>
      <c r="C2109" s="9">
        <v>44589</v>
      </c>
      <c r="D2109" s="9">
        <v>48607</v>
      </c>
      <c r="E2109" s="9">
        <v>48607</v>
      </c>
      <c r="F2109" s="7" t="s">
        <v>237</v>
      </c>
      <c r="G2109" s="11">
        <v>107681852.2830997</v>
      </c>
      <c r="H2109" s="11">
        <v>1219508</v>
      </c>
      <c r="I2109" s="11" t="s">
        <v>242</v>
      </c>
      <c r="J2109" s="11">
        <v>631532.03</v>
      </c>
      <c r="K2109" s="11" t="s">
        <v>239</v>
      </c>
      <c r="L2109" s="11">
        <v>0</v>
      </c>
      <c r="M2109" s="13">
        <v>6.8099999999999994E-2</v>
      </c>
      <c r="N2109" s="13" t="s">
        <v>247</v>
      </c>
      <c r="O2109" s="13" t="s">
        <v>257</v>
      </c>
      <c r="P2109" s="13">
        <v>0.39539999999999997</v>
      </c>
      <c r="Q2109" s="7" t="s">
        <v>261</v>
      </c>
      <c r="R2109" s="7" t="s">
        <v>262</v>
      </c>
      <c r="S2109" s="7">
        <v>0</v>
      </c>
      <c r="T2109" s="7" t="s">
        <v>268</v>
      </c>
      <c r="U2109" s="7" t="s">
        <v>269</v>
      </c>
      <c r="V2109" s="7">
        <v>1</v>
      </c>
      <c r="W2109" s="9">
        <v>45657</v>
      </c>
      <c r="X2109" s="7">
        <v>97</v>
      </c>
      <c r="Y2109" s="7">
        <v>6</v>
      </c>
      <c r="Z2109" s="11">
        <v>1219508</v>
      </c>
      <c r="AA2109" s="11">
        <v>2439016</v>
      </c>
      <c r="AB2109" s="11">
        <v>631532.03</v>
      </c>
      <c r="AC2109" s="11">
        <v>3789192.18</v>
      </c>
      <c r="AD2109" s="11">
        <v>0</v>
      </c>
      <c r="AE2109" s="11">
        <v>0</v>
      </c>
      <c r="AF2109" s="11">
        <v>1851040.03</v>
      </c>
      <c r="AG2109" s="11">
        <v>0</v>
      </c>
      <c r="AH2109" s="11">
        <v>6228208.1799999997</v>
      </c>
      <c r="AI2109" s="11">
        <v>0</v>
      </c>
      <c r="AJ2109" s="11">
        <v>101453644.1030997</v>
      </c>
      <c r="AK2109" s="11">
        <v>0</v>
      </c>
      <c r="AL2109" s="13">
        <v>1.2439590499111921E-2</v>
      </c>
      <c r="AM2109" s="7">
        <v>4802</v>
      </c>
      <c r="AN2109" s="7" t="s">
        <v>288</v>
      </c>
      <c r="AO2109" s="9">
        <v>45838</v>
      </c>
      <c r="AP2109" s="9">
        <v>45808</v>
      </c>
      <c r="AQ2109" s="7">
        <v>30</v>
      </c>
      <c r="AR2109" s="7">
        <v>181</v>
      </c>
      <c r="AS2109" s="15">
        <v>0.96785795884362968</v>
      </c>
      <c r="AT2109" s="11">
        <v>482972.08022108889</v>
      </c>
      <c r="AU2109" s="11">
        <v>482972.08022108889</v>
      </c>
      <c r="AV2109" s="11">
        <v>0</v>
      </c>
      <c r="AW2109" s="11">
        <v>0</v>
      </c>
      <c r="AX2109" s="11">
        <v>482972.08022108889</v>
      </c>
      <c r="AY2109" s="11">
        <v>482972.08022108889</v>
      </c>
      <c r="AZ2109" s="13">
        <v>1.2439590499111921E-2</v>
      </c>
      <c r="BA2109" s="11">
        <v>482972.08022108889</v>
      </c>
      <c r="BB2109" s="11">
        <v>482972.08022108889</v>
      </c>
      <c r="BC2109" s="11"/>
      <c r="BD2109" s="11"/>
      <c r="BE2109" s="11"/>
      <c r="BF2109" s="11">
        <v>0</v>
      </c>
      <c r="BG2109" s="11">
        <v>0</v>
      </c>
      <c r="BH2109" s="11">
        <v>482972.08022108889</v>
      </c>
      <c r="BI2109" s="11">
        <v>482972.08022108889</v>
      </c>
      <c r="BJ2109" s="11">
        <v>482972.08022108889</v>
      </c>
      <c r="BK2109" s="11">
        <v>0</v>
      </c>
      <c r="BL2109" s="11">
        <v>482972.08022108889</v>
      </c>
    </row>
    <row r="2110" spans="1:64" hidden="1" x14ac:dyDescent="0.25">
      <c r="A2110" s="7">
        <v>501050</v>
      </c>
      <c r="B2110" s="7" t="s">
        <v>220</v>
      </c>
      <c r="C2110" s="9">
        <v>44589</v>
      </c>
      <c r="D2110" s="9">
        <v>48607</v>
      </c>
      <c r="E2110" s="9">
        <v>48607</v>
      </c>
      <c r="F2110" s="7" t="s">
        <v>237</v>
      </c>
      <c r="G2110" s="11">
        <v>107681852.2830997</v>
      </c>
      <c r="H2110" s="11">
        <v>1219508</v>
      </c>
      <c r="I2110" s="11" t="s">
        <v>242</v>
      </c>
      <c r="J2110" s="11">
        <v>631532.03</v>
      </c>
      <c r="K2110" s="11" t="s">
        <v>239</v>
      </c>
      <c r="L2110" s="11">
        <v>0</v>
      </c>
      <c r="M2110" s="13">
        <v>6.8099999999999994E-2</v>
      </c>
      <c r="N2110" s="13" t="s">
        <v>247</v>
      </c>
      <c r="O2110" s="13" t="s">
        <v>257</v>
      </c>
      <c r="P2110" s="13">
        <v>0.39539999999999997</v>
      </c>
      <c r="Q2110" s="7" t="s">
        <v>261</v>
      </c>
      <c r="R2110" s="7" t="s">
        <v>262</v>
      </c>
      <c r="S2110" s="7">
        <v>0</v>
      </c>
      <c r="T2110" s="7" t="s">
        <v>268</v>
      </c>
      <c r="U2110" s="7" t="s">
        <v>269</v>
      </c>
      <c r="V2110" s="7">
        <v>1</v>
      </c>
      <c r="W2110" s="9">
        <v>45657</v>
      </c>
      <c r="X2110" s="7">
        <v>97</v>
      </c>
      <c r="Y2110" s="7">
        <v>7</v>
      </c>
      <c r="Z2110" s="11">
        <v>0</v>
      </c>
      <c r="AA2110" s="11">
        <v>2439016</v>
      </c>
      <c r="AB2110" s="11">
        <v>631532.03</v>
      </c>
      <c r="AC2110" s="11">
        <v>4420724.21</v>
      </c>
      <c r="AD2110" s="11">
        <v>0</v>
      </c>
      <c r="AE2110" s="11">
        <v>0</v>
      </c>
      <c r="AF2110" s="11">
        <v>631532.03</v>
      </c>
      <c r="AG2110" s="11">
        <v>0</v>
      </c>
      <c r="AH2110" s="11">
        <v>6859740.21</v>
      </c>
      <c r="AI2110" s="11">
        <v>0</v>
      </c>
      <c r="AJ2110" s="11">
        <v>100822112.0730997</v>
      </c>
      <c r="AK2110" s="11">
        <v>0</v>
      </c>
      <c r="AL2110" s="13">
        <v>1.227413217983386E-2</v>
      </c>
      <c r="AM2110" s="7">
        <v>4803</v>
      </c>
      <c r="AN2110" s="7" t="s">
        <v>289</v>
      </c>
      <c r="AO2110" s="9">
        <v>45869</v>
      </c>
      <c r="AP2110" s="9">
        <v>45838</v>
      </c>
      <c r="AQ2110" s="7">
        <v>31</v>
      </c>
      <c r="AR2110" s="7">
        <v>212</v>
      </c>
      <c r="AS2110" s="15">
        <v>0.96245752548867558</v>
      </c>
      <c r="AT2110" s="11">
        <v>470939.18132649851</v>
      </c>
      <c r="AU2110" s="11">
        <v>470939.18132649851</v>
      </c>
      <c r="AV2110" s="11">
        <v>0</v>
      </c>
      <c r="AW2110" s="11">
        <v>0</v>
      </c>
      <c r="AX2110" s="11">
        <v>470939.18132649851</v>
      </c>
      <c r="AY2110" s="11">
        <v>470939.18132649851</v>
      </c>
      <c r="AZ2110" s="13">
        <v>1.227413217983386E-2</v>
      </c>
      <c r="BA2110" s="11">
        <v>470939.18132649851</v>
      </c>
      <c r="BB2110" s="11">
        <v>470939.18132649851</v>
      </c>
      <c r="BC2110" s="11"/>
      <c r="BD2110" s="11"/>
      <c r="BE2110" s="11"/>
      <c r="BF2110" s="11">
        <v>0</v>
      </c>
      <c r="BG2110" s="11">
        <v>0</v>
      </c>
      <c r="BH2110" s="11">
        <v>470939.18132649851</v>
      </c>
      <c r="BI2110" s="11">
        <v>470939.18132649851</v>
      </c>
      <c r="BJ2110" s="11">
        <v>470939.18132649851</v>
      </c>
      <c r="BK2110" s="11">
        <v>0</v>
      </c>
      <c r="BL2110" s="11">
        <v>470939.18132649851</v>
      </c>
    </row>
    <row r="2111" spans="1:64" hidden="1" x14ac:dyDescent="0.25">
      <c r="A2111" s="7">
        <v>501050</v>
      </c>
      <c r="B2111" s="7" t="s">
        <v>220</v>
      </c>
      <c r="C2111" s="9">
        <v>44589</v>
      </c>
      <c r="D2111" s="9">
        <v>48607</v>
      </c>
      <c r="E2111" s="9">
        <v>48607</v>
      </c>
      <c r="F2111" s="7" t="s">
        <v>237</v>
      </c>
      <c r="G2111" s="11">
        <v>107681852.2830997</v>
      </c>
      <c r="H2111" s="11">
        <v>1219508</v>
      </c>
      <c r="I2111" s="11" t="s">
        <v>242</v>
      </c>
      <c r="J2111" s="11">
        <v>631532.03</v>
      </c>
      <c r="K2111" s="11" t="s">
        <v>239</v>
      </c>
      <c r="L2111" s="11">
        <v>0</v>
      </c>
      <c r="M2111" s="13">
        <v>6.8099999999999994E-2</v>
      </c>
      <c r="N2111" s="13" t="s">
        <v>247</v>
      </c>
      <c r="O2111" s="13" t="s">
        <v>257</v>
      </c>
      <c r="P2111" s="13">
        <v>0.39539999999999997</v>
      </c>
      <c r="Q2111" s="7" t="s">
        <v>261</v>
      </c>
      <c r="R2111" s="7" t="s">
        <v>262</v>
      </c>
      <c r="S2111" s="7">
        <v>0</v>
      </c>
      <c r="T2111" s="7" t="s">
        <v>268</v>
      </c>
      <c r="U2111" s="7" t="s">
        <v>269</v>
      </c>
      <c r="V2111" s="7">
        <v>1</v>
      </c>
      <c r="W2111" s="9">
        <v>45657</v>
      </c>
      <c r="X2111" s="7">
        <v>97</v>
      </c>
      <c r="Y2111" s="7">
        <v>8</v>
      </c>
      <c r="Z2111" s="11">
        <v>0</v>
      </c>
      <c r="AA2111" s="11">
        <v>2439016</v>
      </c>
      <c r="AB2111" s="11">
        <v>631532.03</v>
      </c>
      <c r="AC2111" s="11">
        <v>5052256.24</v>
      </c>
      <c r="AD2111" s="11">
        <v>0</v>
      </c>
      <c r="AE2111" s="11">
        <v>0</v>
      </c>
      <c r="AF2111" s="11">
        <v>631532.03</v>
      </c>
      <c r="AG2111" s="11">
        <v>0</v>
      </c>
      <c r="AH2111" s="11">
        <v>7491272.2400000002</v>
      </c>
      <c r="AI2111" s="11">
        <v>0</v>
      </c>
      <c r="AJ2111" s="11">
        <v>100190580.0430997</v>
      </c>
      <c r="AK2111" s="11">
        <v>0</v>
      </c>
      <c r="AL2111" s="13">
        <v>1.2110874612696439E-2</v>
      </c>
      <c r="AM2111" s="7">
        <v>4804</v>
      </c>
      <c r="AN2111" s="7" t="s">
        <v>290</v>
      </c>
      <c r="AO2111" s="9">
        <v>45900</v>
      </c>
      <c r="AP2111" s="9">
        <v>45869</v>
      </c>
      <c r="AQ2111" s="7">
        <v>31</v>
      </c>
      <c r="AR2111" s="7">
        <v>243</v>
      </c>
      <c r="AS2111" s="15">
        <v>0.95708722535746049</v>
      </c>
      <c r="AT2111" s="11">
        <v>459188.05619631673</v>
      </c>
      <c r="AU2111" s="11">
        <v>459188.05619631673</v>
      </c>
      <c r="AV2111" s="11">
        <v>0</v>
      </c>
      <c r="AW2111" s="11">
        <v>0</v>
      </c>
      <c r="AX2111" s="11">
        <v>459188.05619631673</v>
      </c>
      <c r="AY2111" s="11">
        <v>459188.05619631673</v>
      </c>
      <c r="AZ2111" s="13">
        <v>1.2110874612696439E-2</v>
      </c>
      <c r="BA2111" s="11">
        <v>459188.05619631673</v>
      </c>
      <c r="BB2111" s="11">
        <v>459188.05619631673</v>
      </c>
      <c r="BC2111" s="11"/>
      <c r="BD2111" s="11"/>
      <c r="BE2111" s="11"/>
      <c r="BF2111" s="11">
        <v>0</v>
      </c>
      <c r="BG2111" s="11">
        <v>0</v>
      </c>
      <c r="BH2111" s="11">
        <v>459188.05619631673</v>
      </c>
      <c r="BI2111" s="11">
        <v>459188.05619631673</v>
      </c>
      <c r="BJ2111" s="11">
        <v>459188.05619631673</v>
      </c>
      <c r="BK2111" s="11">
        <v>0</v>
      </c>
      <c r="BL2111" s="11">
        <v>459188.05619631673</v>
      </c>
    </row>
    <row r="2112" spans="1:64" hidden="1" x14ac:dyDescent="0.25">
      <c r="A2112" s="7">
        <v>501050</v>
      </c>
      <c r="B2112" s="7" t="s">
        <v>220</v>
      </c>
      <c r="C2112" s="9">
        <v>44589</v>
      </c>
      <c r="D2112" s="9">
        <v>48607</v>
      </c>
      <c r="E2112" s="9">
        <v>48607</v>
      </c>
      <c r="F2112" s="7" t="s">
        <v>237</v>
      </c>
      <c r="G2112" s="11">
        <v>107681852.2830997</v>
      </c>
      <c r="H2112" s="11">
        <v>1219508</v>
      </c>
      <c r="I2112" s="11" t="s">
        <v>242</v>
      </c>
      <c r="J2112" s="11">
        <v>631532.03</v>
      </c>
      <c r="K2112" s="11" t="s">
        <v>239</v>
      </c>
      <c r="L2112" s="11">
        <v>0</v>
      </c>
      <c r="M2112" s="13">
        <v>6.8099999999999994E-2</v>
      </c>
      <c r="N2112" s="13" t="s">
        <v>247</v>
      </c>
      <c r="O2112" s="13" t="s">
        <v>257</v>
      </c>
      <c r="P2112" s="13">
        <v>0.39539999999999997</v>
      </c>
      <c r="Q2112" s="7" t="s">
        <v>261</v>
      </c>
      <c r="R2112" s="7" t="s">
        <v>262</v>
      </c>
      <c r="S2112" s="7">
        <v>0</v>
      </c>
      <c r="T2112" s="7" t="s">
        <v>268</v>
      </c>
      <c r="U2112" s="7" t="s">
        <v>269</v>
      </c>
      <c r="V2112" s="7">
        <v>1</v>
      </c>
      <c r="W2112" s="9">
        <v>45657</v>
      </c>
      <c r="X2112" s="7">
        <v>97</v>
      </c>
      <c r="Y2112" s="7">
        <v>9</v>
      </c>
      <c r="Z2112" s="11">
        <v>1219508</v>
      </c>
      <c r="AA2112" s="11">
        <v>3658524</v>
      </c>
      <c r="AB2112" s="11">
        <v>631532.03</v>
      </c>
      <c r="AC2112" s="11">
        <v>5683788.2699999996</v>
      </c>
      <c r="AD2112" s="11">
        <v>0</v>
      </c>
      <c r="AE2112" s="11">
        <v>0</v>
      </c>
      <c r="AF2112" s="11">
        <v>1851040.03</v>
      </c>
      <c r="AG2112" s="11">
        <v>0</v>
      </c>
      <c r="AH2112" s="11">
        <v>9342312.2699999996</v>
      </c>
      <c r="AI2112" s="11">
        <v>0</v>
      </c>
      <c r="AJ2112" s="11">
        <v>98339540.013099685</v>
      </c>
      <c r="AK2112" s="11">
        <v>0</v>
      </c>
      <c r="AL2112" s="13">
        <v>1.194978852561435E-2</v>
      </c>
      <c r="AM2112" s="7">
        <v>4805</v>
      </c>
      <c r="AN2112" s="7" t="s">
        <v>291</v>
      </c>
      <c r="AO2112" s="9">
        <v>45930</v>
      </c>
      <c r="AP2112" s="9">
        <v>45900</v>
      </c>
      <c r="AQ2112" s="7">
        <v>30</v>
      </c>
      <c r="AR2112" s="7">
        <v>273</v>
      </c>
      <c r="AS2112" s="15">
        <v>0.95191869318262257</v>
      </c>
      <c r="AT2112" s="11">
        <v>442308.12017086538</v>
      </c>
      <c r="AU2112" s="11">
        <v>442308.12017086538</v>
      </c>
      <c r="AV2112" s="11">
        <v>0</v>
      </c>
      <c r="AW2112" s="11">
        <v>0</v>
      </c>
      <c r="AX2112" s="11">
        <v>442308.12017086538</v>
      </c>
      <c r="AY2112" s="11">
        <v>442308.12017086538</v>
      </c>
      <c r="AZ2112" s="13">
        <v>1.194978852561435E-2</v>
      </c>
      <c r="BA2112" s="11">
        <v>442308.12017086538</v>
      </c>
      <c r="BB2112" s="11">
        <v>442308.12017086538</v>
      </c>
      <c r="BC2112" s="11"/>
      <c r="BD2112" s="11"/>
      <c r="BE2112" s="11"/>
      <c r="BF2112" s="11">
        <v>0</v>
      </c>
      <c r="BG2112" s="11">
        <v>0</v>
      </c>
      <c r="BH2112" s="11">
        <v>442308.12017086538</v>
      </c>
      <c r="BI2112" s="11">
        <v>442308.12017086538</v>
      </c>
      <c r="BJ2112" s="11">
        <v>442308.12017086538</v>
      </c>
      <c r="BK2112" s="11">
        <v>0</v>
      </c>
      <c r="BL2112" s="11">
        <v>442308.12017086538</v>
      </c>
    </row>
    <row r="2113" spans="1:64" hidden="1" x14ac:dyDescent="0.25">
      <c r="A2113" s="7">
        <v>501050</v>
      </c>
      <c r="B2113" s="7" t="s">
        <v>220</v>
      </c>
      <c r="C2113" s="9">
        <v>44589</v>
      </c>
      <c r="D2113" s="9">
        <v>48607</v>
      </c>
      <c r="E2113" s="9">
        <v>48607</v>
      </c>
      <c r="F2113" s="7" t="s">
        <v>237</v>
      </c>
      <c r="G2113" s="11">
        <v>107681852.2830997</v>
      </c>
      <c r="H2113" s="11">
        <v>1219508</v>
      </c>
      <c r="I2113" s="11" t="s">
        <v>242</v>
      </c>
      <c r="J2113" s="11">
        <v>631532.03</v>
      </c>
      <c r="K2113" s="11" t="s">
        <v>239</v>
      </c>
      <c r="L2113" s="11">
        <v>0</v>
      </c>
      <c r="M2113" s="13">
        <v>6.8099999999999994E-2</v>
      </c>
      <c r="N2113" s="13" t="s">
        <v>247</v>
      </c>
      <c r="O2113" s="13" t="s">
        <v>257</v>
      </c>
      <c r="P2113" s="13">
        <v>0.39539999999999997</v>
      </c>
      <c r="Q2113" s="7" t="s">
        <v>261</v>
      </c>
      <c r="R2113" s="7" t="s">
        <v>262</v>
      </c>
      <c r="S2113" s="7">
        <v>0</v>
      </c>
      <c r="T2113" s="7" t="s">
        <v>268</v>
      </c>
      <c r="U2113" s="7" t="s">
        <v>269</v>
      </c>
      <c r="V2113" s="7">
        <v>1</v>
      </c>
      <c r="W2113" s="9">
        <v>45657</v>
      </c>
      <c r="X2113" s="7">
        <v>97</v>
      </c>
      <c r="Y2113" s="7">
        <v>10</v>
      </c>
      <c r="Z2113" s="11">
        <v>0</v>
      </c>
      <c r="AA2113" s="11">
        <v>3658524</v>
      </c>
      <c r="AB2113" s="11">
        <v>631532.03</v>
      </c>
      <c r="AC2113" s="11">
        <v>6315320.3000000007</v>
      </c>
      <c r="AD2113" s="11">
        <v>0</v>
      </c>
      <c r="AE2113" s="11">
        <v>0</v>
      </c>
      <c r="AF2113" s="11">
        <v>631532.03</v>
      </c>
      <c r="AG2113" s="11">
        <v>0</v>
      </c>
      <c r="AH2113" s="11">
        <v>9973844.3000000007</v>
      </c>
      <c r="AI2113" s="11">
        <v>0</v>
      </c>
      <c r="AJ2113" s="11">
        <v>97708007.983099684</v>
      </c>
      <c r="AK2113" s="11">
        <v>0</v>
      </c>
      <c r="AL2113" s="13">
        <v>1.1790845035849481E-2</v>
      </c>
      <c r="AM2113" s="7">
        <v>4806</v>
      </c>
      <c r="AN2113" s="7" t="s">
        <v>292</v>
      </c>
      <c r="AO2113" s="9">
        <v>45961</v>
      </c>
      <c r="AP2113" s="9">
        <v>45930</v>
      </c>
      <c r="AQ2113" s="7">
        <v>31</v>
      </c>
      <c r="AR2113" s="7">
        <v>304</v>
      </c>
      <c r="AS2113" s="15">
        <v>0.9466071974048641</v>
      </c>
      <c r="AT2113" s="11">
        <v>431202.78586027381</v>
      </c>
      <c r="AU2113" s="11">
        <v>431202.78586027381</v>
      </c>
      <c r="AV2113" s="11">
        <v>0</v>
      </c>
      <c r="AW2113" s="11">
        <v>0</v>
      </c>
      <c r="AX2113" s="11">
        <v>431202.78586027381</v>
      </c>
      <c r="AY2113" s="11">
        <v>431202.78586027381</v>
      </c>
      <c r="AZ2113" s="13">
        <v>1.1790845035849481E-2</v>
      </c>
      <c r="BA2113" s="11">
        <v>431202.78586027381</v>
      </c>
      <c r="BB2113" s="11">
        <v>431202.78586027381</v>
      </c>
      <c r="BC2113" s="11"/>
      <c r="BD2113" s="11"/>
      <c r="BE2113" s="11"/>
      <c r="BF2113" s="11">
        <v>0</v>
      </c>
      <c r="BG2113" s="11">
        <v>0</v>
      </c>
      <c r="BH2113" s="11">
        <v>431202.78586027381</v>
      </c>
      <c r="BI2113" s="11">
        <v>431202.78586027381</v>
      </c>
      <c r="BJ2113" s="11">
        <v>431202.78586027381</v>
      </c>
      <c r="BK2113" s="11">
        <v>0</v>
      </c>
      <c r="BL2113" s="11">
        <v>431202.78586027381</v>
      </c>
    </row>
    <row r="2114" spans="1:64" hidden="1" x14ac:dyDescent="0.25">
      <c r="A2114" s="7">
        <v>501050</v>
      </c>
      <c r="B2114" s="7" t="s">
        <v>220</v>
      </c>
      <c r="C2114" s="9">
        <v>44589</v>
      </c>
      <c r="D2114" s="9">
        <v>48607</v>
      </c>
      <c r="E2114" s="9">
        <v>48607</v>
      </c>
      <c r="F2114" s="7" t="s">
        <v>237</v>
      </c>
      <c r="G2114" s="11">
        <v>107681852.2830997</v>
      </c>
      <c r="H2114" s="11">
        <v>1219508</v>
      </c>
      <c r="I2114" s="11" t="s">
        <v>242</v>
      </c>
      <c r="J2114" s="11">
        <v>631532.03</v>
      </c>
      <c r="K2114" s="11" t="s">
        <v>239</v>
      </c>
      <c r="L2114" s="11">
        <v>0</v>
      </c>
      <c r="M2114" s="13">
        <v>6.8099999999999994E-2</v>
      </c>
      <c r="N2114" s="13" t="s">
        <v>247</v>
      </c>
      <c r="O2114" s="13" t="s">
        <v>257</v>
      </c>
      <c r="P2114" s="13">
        <v>0.39539999999999997</v>
      </c>
      <c r="Q2114" s="7" t="s">
        <v>261</v>
      </c>
      <c r="R2114" s="7" t="s">
        <v>262</v>
      </c>
      <c r="S2114" s="7">
        <v>0</v>
      </c>
      <c r="T2114" s="7" t="s">
        <v>268</v>
      </c>
      <c r="U2114" s="7" t="s">
        <v>269</v>
      </c>
      <c r="V2114" s="7">
        <v>1</v>
      </c>
      <c r="W2114" s="9">
        <v>45657</v>
      </c>
      <c r="X2114" s="7">
        <v>97</v>
      </c>
      <c r="Y2114" s="7">
        <v>11</v>
      </c>
      <c r="Z2114" s="11">
        <v>0</v>
      </c>
      <c r="AA2114" s="11">
        <v>3658524</v>
      </c>
      <c r="AB2114" s="11">
        <v>631532.03</v>
      </c>
      <c r="AC2114" s="11">
        <v>6946852.3300000001</v>
      </c>
      <c r="AD2114" s="11">
        <v>0</v>
      </c>
      <c r="AE2114" s="11">
        <v>0</v>
      </c>
      <c r="AF2114" s="11">
        <v>631532.03</v>
      </c>
      <c r="AG2114" s="11">
        <v>0</v>
      </c>
      <c r="AH2114" s="11">
        <v>10605376.33</v>
      </c>
      <c r="AI2114" s="11">
        <v>0</v>
      </c>
      <c r="AJ2114" s="11">
        <v>97076475.953099683</v>
      </c>
      <c r="AK2114" s="11">
        <v>0</v>
      </c>
      <c r="AL2114" s="13">
        <v>1.1634015644830581E-2</v>
      </c>
      <c r="AM2114" s="7">
        <v>4807</v>
      </c>
      <c r="AN2114" s="7" t="s">
        <v>293</v>
      </c>
      <c r="AO2114" s="9">
        <v>45991</v>
      </c>
      <c r="AP2114" s="9">
        <v>45961</v>
      </c>
      <c r="AQ2114" s="7">
        <v>30</v>
      </c>
      <c r="AR2114" s="7">
        <v>334</v>
      </c>
      <c r="AS2114" s="15">
        <v>0.94149526024062835</v>
      </c>
      <c r="AT2114" s="11">
        <v>420434.59932895622</v>
      </c>
      <c r="AU2114" s="11">
        <v>420434.59932895622</v>
      </c>
      <c r="AV2114" s="11">
        <v>0</v>
      </c>
      <c r="AW2114" s="11">
        <v>0</v>
      </c>
      <c r="AX2114" s="11">
        <v>420434.59932895622</v>
      </c>
      <c r="AY2114" s="11">
        <v>420434.59932895622</v>
      </c>
      <c r="AZ2114" s="13">
        <v>1.1634015644830581E-2</v>
      </c>
      <c r="BA2114" s="11">
        <v>420434.59932895622</v>
      </c>
      <c r="BB2114" s="11">
        <v>420434.59932895622</v>
      </c>
      <c r="BC2114" s="11"/>
      <c r="BD2114" s="11"/>
      <c r="BE2114" s="11"/>
      <c r="BF2114" s="11">
        <v>0</v>
      </c>
      <c r="BG2114" s="11">
        <v>0</v>
      </c>
      <c r="BH2114" s="11">
        <v>420434.59932895622</v>
      </c>
      <c r="BI2114" s="11">
        <v>420434.59932895622</v>
      </c>
      <c r="BJ2114" s="11">
        <v>420434.59932895622</v>
      </c>
      <c r="BK2114" s="11">
        <v>0</v>
      </c>
      <c r="BL2114" s="11">
        <v>420434.59932895622</v>
      </c>
    </row>
    <row r="2115" spans="1:64" hidden="1" x14ac:dyDescent="0.25">
      <c r="A2115" s="7">
        <v>501050</v>
      </c>
      <c r="B2115" s="7" t="s">
        <v>220</v>
      </c>
      <c r="C2115" s="9">
        <v>44589</v>
      </c>
      <c r="D2115" s="9">
        <v>48607</v>
      </c>
      <c r="E2115" s="9">
        <v>48607</v>
      </c>
      <c r="F2115" s="7" t="s">
        <v>237</v>
      </c>
      <c r="G2115" s="11">
        <v>107681852.2830997</v>
      </c>
      <c r="H2115" s="11">
        <v>1219508</v>
      </c>
      <c r="I2115" s="11" t="s">
        <v>242</v>
      </c>
      <c r="J2115" s="11">
        <v>631532.03</v>
      </c>
      <c r="K2115" s="11" t="s">
        <v>239</v>
      </c>
      <c r="L2115" s="11">
        <v>0</v>
      </c>
      <c r="M2115" s="13">
        <v>6.8099999999999994E-2</v>
      </c>
      <c r="N2115" s="13" t="s">
        <v>247</v>
      </c>
      <c r="O2115" s="13" t="s">
        <v>257</v>
      </c>
      <c r="P2115" s="13">
        <v>0.39539999999999997</v>
      </c>
      <c r="Q2115" s="7" t="s">
        <v>261</v>
      </c>
      <c r="R2115" s="7" t="s">
        <v>262</v>
      </c>
      <c r="S2115" s="7">
        <v>0</v>
      </c>
      <c r="T2115" s="7" t="s">
        <v>268</v>
      </c>
      <c r="U2115" s="7" t="s">
        <v>269</v>
      </c>
      <c r="V2115" s="7">
        <v>1</v>
      </c>
      <c r="W2115" s="9">
        <v>45657</v>
      </c>
      <c r="X2115" s="7">
        <v>97</v>
      </c>
      <c r="Y2115" s="7">
        <v>12</v>
      </c>
      <c r="Z2115" s="11">
        <v>1219508</v>
      </c>
      <c r="AA2115" s="11">
        <v>4878032</v>
      </c>
      <c r="AB2115" s="11">
        <v>631532.03</v>
      </c>
      <c r="AC2115" s="11">
        <v>7578384.3600000003</v>
      </c>
      <c r="AD2115" s="11">
        <v>0</v>
      </c>
      <c r="AE2115" s="11">
        <v>0</v>
      </c>
      <c r="AF2115" s="11">
        <v>1851040.03</v>
      </c>
      <c r="AG2115" s="11">
        <v>0</v>
      </c>
      <c r="AH2115" s="11">
        <v>12456416.359999999</v>
      </c>
      <c r="AI2115" s="11">
        <v>0</v>
      </c>
      <c r="AJ2115" s="11">
        <v>95225435.923099682</v>
      </c>
      <c r="AK2115" s="11">
        <v>0</v>
      </c>
      <c r="AL2115" s="13">
        <v>1.14792722330449E-2</v>
      </c>
      <c r="AM2115" s="7">
        <v>4808</v>
      </c>
      <c r="AN2115" s="7" t="s">
        <v>294</v>
      </c>
      <c r="AO2115" s="9">
        <v>46022</v>
      </c>
      <c r="AP2115" s="9">
        <v>45991</v>
      </c>
      <c r="AQ2115" s="7">
        <v>31</v>
      </c>
      <c r="AR2115" s="7">
        <v>365</v>
      </c>
      <c r="AS2115" s="15">
        <v>0.93624192491339753</v>
      </c>
      <c r="AT2115" s="11">
        <v>404661.67489681143</v>
      </c>
      <c r="AU2115" s="11">
        <v>404661.67489681143</v>
      </c>
      <c r="AV2115" s="11">
        <v>0</v>
      </c>
      <c r="AW2115" s="11">
        <v>0</v>
      </c>
      <c r="AX2115" s="11">
        <v>404661.67489681143</v>
      </c>
      <c r="AY2115" s="11">
        <v>404661.67489681143</v>
      </c>
      <c r="AZ2115" s="13">
        <v>1.14792722330449E-2</v>
      </c>
      <c r="BA2115" s="11">
        <v>404661.67489681143</v>
      </c>
      <c r="BB2115" s="11">
        <v>404661.67489681143</v>
      </c>
      <c r="BC2115" s="11"/>
      <c r="BD2115" s="11"/>
      <c r="BE2115" s="11"/>
      <c r="BF2115" s="11">
        <v>0</v>
      </c>
      <c r="BG2115" s="11">
        <v>0</v>
      </c>
      <c r="BH2115" s="11">
        <v>404661.67489681143</v>
      </c>
      <c r="BI2115" s="11">
        <v>404661.67489681143</v>
      </c>
      <c r="BJ2115" s="11">
        <v>404661.67489681143</v>
      </c>
      <c r="BK2115" s="11">
        <v>0</v>
      </c>
      <c r="BL2115" s="11">
        <v>404661.67489681143</v>
      </c>
    </row>
    <row r="2116" spans="1:64" hidden="1" x14ac:dyDescent="0.25">
      <c r="A2116" s="7">
        <v>501050</v>
      </c>
      <c r="B2116" s="7" t="s">
        <v>220</v>
      </c>
      <c r="C2116" s="9">
        <v>44589</v>
      </c>
      <c r="D2116" s="9">
        <v>48607</v>
      </c>
      <c r="E2116" s="9">
        <v>48607</v>
      </c>
      <c r="F2116" s="7" t="s">
        <v>237</v>
      </c>
      <c r="G2116" s="11">
        <v>107681852.2830997</v>
      </c>
      <c r="H2116" s="11">
        <v>1219508</v>
      </c>
      <c r="I2116" s="11" t="s">
        <v>242</v>
      </c>
      <c r="J2116" s="11">
        <v>631532.03</v>
      </c>
      <c r="K2116" s="11" t="s">
        <v>239</v>
      </c>
      <c r="L2116" s="11">
        <v>0</v>
      </c>
      <c r="M2116" s="13">
        <v>6.8099999999999994E-2</v>
      </c>
      <c r="N2116" s="13" t="s">
        <v>247</v>
      </c>
      <c r="O2116" s="13" t="s">
        <v>257</v>
      </c>
      <c r="P2116" s="13">
        <v>0.39539999999999997</v>
      </c>
      <c r="Q2116" s="7" t="s">
        <v>261</v>
      </c>
      <c r="R2116" s="7" t="s">
        <v>262</v>
      </c>
      <c r="S2116" s="7">
        <v>0</v>
      </c>
      <c r="T2116" s="7" t="s">
        <v>268</v>
      </c>
      <c r="U2116" s="7" t="s">
        <v>269</v>
      </c>
      <c r="V2116" s="7">
        <v>1</v>
      </c>
      <c r="W2116" s="9">
        <v>45657</v>
      </c>
      <c r="X2116" s="7">
        <v>97</v>
      </c>
      <c r="Y2116" s="7">
        <v>13</v>
      </c>
      <c r="Z2116" s="11">
        <v>0</v>
      </c>
      <c r="AA2116" s="11">
        <v>4878032</v>
      </c>
      <c r="AB2116" s="11">
        <v>631532.03</v>
      </c>
      <c r="AC2116" s="11">
        <v>8209916.3900000006</v>
      </c>
      <c r="AD2116" s="11">
        <v>0</v>
      </c>
      <c r="AE2116" s="11">
        <v>0</v>
      </c>
      <c r="AF2116" s="11">
        <v>631532.03</v>
      </c>
      <c r="AG2116" s="11">
        <v>0</v>
      </c>
      <c r="AH2116" s="11">
        <v>13087948.390000001</v>
      </c>
      <c r="AI2116" s="11">
        <v>0</v>
      </c>
      <c r="AJ2116" s="11">
        <v>94593903.893099681</v>
      </c>
      <c r="AK2116" s="11">
        <v>0</v>
      </c>
      <c r="AL2116" s="13">
        <v>6.6760735403955662E-3</v>
      </c>
      <c r="AM2116" s="7">
        <v>4809</v>
      </c>
      <c r="AN2116" s="7" t="s">
        <v>295</v>
      </c>
      <c r="AO2116" s="9">
        <v>46053</v>
      </c>
      <c r="AP2116" s="9">
        <v>46022</v>
      </c>
      <c r="AQ2116" s="7">
        <v>31</v>
      </c>
      <c r="AR2116" s="7">
        <v>396</v>
      </c>
      <c r="AS2116" s="15">
        <v>0.93101790203544388</v>
      </c>
      <c r="AT2116" s="11">
        <v>232476.44618636469</v>
      </c>
      <c r="AU2116" s="11">
        <v>232476.44618636469</v>
      </c>
      <c r="AV2116" s="11">
        <v>0</v>
      </c>
      <c r="AW2116" s="11">
        <v>0</v>
      </c>
      <c r="AX2116" s="11">
        <v>232476.44618636469</v>
      </c>
      <c r="AY2116" s="11">
        <v>232476.44618636469</v>
      </c>
      <c r="AZ2116" s="13">
        <v>7.3980502134317616E-3</v>
      </c>
      <c r="BA2116" s="11">
        <v>257617.35725652121</v>
      </c>
      <c r="BB2116" s="11">
        <v>257617.35725652121</v>
      </c>
      <c r="BC2116" s="11"/>
      <c r="BD2116" s="11"/>
      <c r="BE2116" s="11"/>
      <c r="BF2116" s="11">
        <v>0</v>
      </c>
      <c r="BG2116" s="11">
        <v>0</v>
      </c>
      <c r="BH2116" s="11">
        <v>257617.35725652121</v>
      </c>
      <c r="BI2116" s="11">
        <v>257617.35725652121</v>
      </c>
      <c r="BJ2116" s="11">
        <v>257617.35725652121</v>
      </c>
      <c r="BK2116" s="11">
        <v>0</v>
      </c>
      <c r="BL2116" s="11">
        <v>257617.35725652121</v>
      </c>
    </row>
    <row r="2117" spans="1:64" hidden="1" x14ac:dyDescent="0.25">
      <c r="A2117" s="7">
        <v>501050</v>
      </c>
      <c r="B2117" s="7" t="s">
        <v>220</v>
      </c>
      <c r="C2117" s="9">
        <v>44589</v>
      </c>
      <c r="D2117" s="9">
        <v>48607</v>
      </c>
      <c r="E2117" s="9">
        <v>48607</v>
      </c>
      <c r="F2117" s="7" t="s">
        <v>237</v>
      </c>
      <c r="G2117" s="11">
        <v>107681852.2830997</v>
      </c>
      <c r="H2117" s="11">
        <v>1219508</v>
      </c>
      <c r="I2117" s="11" t="s">
        <v>242</v>
      </c>
      <c r="J2117" s="11">
        <v>631532.03</v>
      </c>
      <c r="K2117" s="11" t="s">
        <v>239</v>
      </c>
      <c r="L2117" s="11">
        <v>0</v>
      </c>
      <c r="M2117" s="13">
        <v>6.8099999999999994E-2</v>
      </c>
      <c r="N2117" s="13" t="s">
        <v>247</v>
      </c>
      <c r="O2117" s="13" t="s">
        <v>257</v>
      </c>
      <c r="P2117" s="13">
        <v>0.39539999999999997</v>
      </c>
      <c r="Q2117" s="7" t="s">
        <v>261</v>
      </c>
      <c r="R2117" s="7" t="s">
        <v>262</v>
      </c>
      <c r="S2117" s="7">
        <v>0</v>
      </c>
      <c r="T2117" s="7" t="s">
        <v>268</v>
      </c>
      <c r="U2117" s="7" t="s">
        <v>269</v>
      </c>
      <c r="V2117" s="7">
        <v>1</v>
      </c>
      <c r="W2117" s="9">
        <v>45657</v>
      </c>
      <c r="X2117" s="7">
        <v>97</v>
      </c>
      <c r="Y2117" s="7">
        <v>14</v>
      </c>
      <c r="Z2117" s="11">
        <v>0</v>
      </c>
      <c r="AA2117" s="11">
        <v>4878032</v>
      </c>
      <c r="AB2117" s="11">
        <v>631532.03</v>
      </c>
      <c r="AC2117" s="11">
        <v>8841448.4199999999</v>
      </c>
      <c r="AD2117" s="11">
        <v>0</v>
      </c>
      <c r="AE2117" s="11">
        <v>0</v>
      </c>
      <c r="AF2117" s="11">
        <v>631532.03</v>
      </c>
      <c r="AG2117" s="11">
        <v>0</v>
      </c>
      <c r="AH2117" s="11">
        <v>13719480.42</v>
      </c>
      <c r="AI2117" s="11">
        <v>0</v>
      </c>
      <c r="AJ2117" s="11">
        <v>93962371.863099679</v>
      </c>
      <c r="AK2117" s="11">
        <v>0</v>
      </c>
      <c r="AL2117" s="13">
        <v>6.6315035824786586E-3</v>
      </c>
      <c r="AM2117" s="7">
        <v>4810</v>
      </c>
      <c r="AN2117" s="7" t="s">
        <v>296</v>
      </c>
      <c r="AO2117" s="9">
        <v>46081</v>
      </c>
      <c r="AP2117" s="9">
        <v>46053</v>
      </c>
      <c r="AQ2117" s="7">
        <v>28</v>
      </c>
      <c r="AR2117" s="7">
        <v>424</v>
      </c>
      <c r="AS2117" s="15">
        <v>0.92632448836978476</v>
      </c>
      <c r="AT2117" s="11">
        <v>228226.3526854261</v>
      </c>
      <c r="AU2117" s="11">
        <v>228226.3526854261</v>
      </c>
      <c r="AV2117" s="11">
        <v>0</v>
      </c>
      <c r="AW2117" s="11">
        <v>0</v>
      </c>
      <c r="AX2117" s="11">
        <v>228226.3526854261</v>
      </c>
      <c r="AY2117" s="11">
        <v>228226.3526854261</v>
      </c>
      <c r="AZ2117" s="13">
        <v>7.3433190664712322E-3</v>
      </c>
      <c r="BA2117" s="11">
        <v>252723.8214232648</v>
      </c>
      <c r="BB2117" s="11">
        <v>252723.8214232648</v>
      </c>
      <c r="BC2117" s="11"/>
      <c r="BD2117" s="11"/>
      <c r="BE2117" s="11"/>
      <c r="BF2117" s="11">
        <v>0</v>
      </c>
      <c r="BG2117" s="11">
        <v>0</v>
      </c>
      <c r="BH2117" s="11">
        <v>252723.8214232648</v>
      </c>
      <c r="BI2117" s="11">
        <v>252723.8214232648</v>
      </c>
      <c r="BJ2117" s="11">
        <v>252723.8214232648</v>
      </c>
      <c r="BK2117" s="11">
        <v>0</v>
      </c>
      <c r="BL2117" s="11">
        <v>252723.8214232648</v>
      </c>
    </row>
    <row r="2118" spans="1:64" hidden="1" x14ac:dyDescent="0.25">
      <c r="A2118" s="7">
        <v>501050</v>
      </c>
      <c r="B2118" s="7" t="s">
        <v>220</v>
      </c>
      <c r="C2118" s="9">
        <v>44589</v>
      </c>
      <c r="D2118" s="9">
        <v>48607</v>
      </c>
      <c r="E2118" s="9">
        <v>48607</v>
      </c>
      <c r="F2118" s="7" t="s">
        <v>237</v>
      </c>
      <c r="G2118" s="11">
        <v>107681852.2830997</v>
      </c>
      <c r="H2118" s="11">
        <v>1219508</v>
      </c>
      <c r="I2118" s="11" t="s">
        <v>242</v>
      </c>
      <c r="J2118" s="11">
        <v>631532.03</v>
      </c>
      <c r="K2118" s="11" t="s">
        <v>239</v>
      </c>
      <c r="L2118" s="11">
        <v>0</v>
      </c>
      <c r="M2118" s="13">
        <v>6.8099999999999994E-2</v>
      </c>
      <c r="N2118" s="13" t="s">
        <v>247</v>
      </c>
      <c r="O2118" s="13" t="s">
        <v>257</v>
      </c>
      <c r="P2118" s="13">
        <v>0.39539999999999997</v>
      </c>
      <c r="Q2118" s="7" t="s">
        <v>261</v>
      </c>
      <c r="R2118" s="7" t="s">
        <v>262</v>
      </c>
      <c r="S2118" s="7">
        <v>0</v>
      </c>
      <c r="T2118" s="7" t="s">
        <v>268</v>
      </c>
      <c r="U2118" s="7" t="s">
        <v>269</v>
      </c>
      <c r="V2118" s="7">
        <v>1</v>
      </c>
      <c r="W2118" s="9">
        <v>45657</v>
      </c>
      <c r="X2118" s="7">
        <v>97</v>
      </c>
      <c r="Y2118" s="7">
        <v>15</v>
      </c>
      <c r="Z2118" s="11">
        <v>1219508</v>
      </c>
      <c r="AA2118" s="11">
        <v>6097540</v>
      </c>
      <c r="AB2118" s="11">
        <v>631532.03</v>
      </c>
      <c r="AC2118" s="11">
        <v>9472980.4500000011</v>
      </c>
      <c r="AD2118" s="11">
        <v>0</v>
      </c>
      <c r="AE2118" s="11">
        <v>0</v>
      </c>
      <c r="AF2118" s="11">
        <v>1851040.03</v>
      </c>
      <c r="AG2118" s="11">
        <v>0</v>
      </c>
      <c r="AH2118" s="11">
        <v>15570520.449999999</v>
      </c>
      <c r="AI2118" s="11">
        <v>0</v>
      </c>
      <c r="AJ2118" s="11">
        <v>92111331.833099678</v>
      </c>
      <c r="AK2118" s="11">
        <v>0</v>
      </c>
      <c r="AL2118" s="13">
        <v>6.5872311768787606E-3</v>
      </c>
      <c r="AM2118" s="7">
        <v>4811</v>
      </c>
      <c r="AN2118" s="7" t="s">
        <v>271</v>
      </c>
      <c r="AO2118" s="9">
        <v>46112</v>
      </c>
      <c r="AP2118" s="9">
        <v>46081</v>
      </c>
      <c r="AQ2118" s="7">
        <v>31</v>
      </c>
      <c r="AR2118" s="7">
        <v>455</v>
      </c>
      <c r="AS2118" s="15">
        <v>0.9211558025943638</v>
      </c>
      <c r="AT2118" s="11">
        <v>220996.66712345171</v>
      </c>
      <c r="AU2118" s="11">
        <v>220996.66712345171</v>
      </c>
      <c r="AV2118" s="11">
        <v>0</v>
      </c>
      <c r="AW2118" s="11">
        <v>0</v>
      </c>
      <c r="AX2118" s="11">
        <v>220996.66712345171</v>
      </c>
      <c r="AY2118" s="11">
        <v>220996.66712345171</v>
      </c>
      <c r="AZ2118" s="13">
        <v>7.2889928232843237E-3</v>
      </c>
      <c r="BA2118" s="11">
        <v>244540.24420558781</v>
      </c>
      <c r="BB2118" s="11">
        <v>244540.24420558781</v>
      </c>
      <c r="BC2118" s="11"/>
      <c r="BD2118" s="11"/>
      <c r="BE2118" s="11"/>
      <c r="BF2118" s="11">
        <v>0</v>
      </c>
      <c r="BG2118" s="11">
        <v>0</v>
      </c>
      <c r="BH2118" s="11">
        <v>244540.24420558781</v>
      </c>
      <c r="BI2118" s="11">
        <v>244540.24420558781</v>
      </c>
      <c r="BJ2118" s="11">
        <v>244540.24420558781</v>
      </c>
      <c r="BK2118" s="11">
        <v>0</v>
      </c>
      <c r="BL2118" s="11">
        <v>244540.24420558781</v>
      </c>
    </row>
    <row r="2119" spans="1:64" hidden="1" x14ac:dyDescent="0.25">
      <c r="A2119" s="7">
        <v>501050</v>
      </c>
      <c r="B2119" s="7" t="s">
        <v>220</v>
      </c>
      <c r="C2119" s="9">
        <v>44589</v>
      </c>
      <c r="D2119" s="9">
        <v>48607</v>
      </c>
      <c r="E2119" s="9">
        <v>48607</v>
      </c>
      <c r="F2119" s="7" t="s">
        <v>237</v>
      </c>
      <c r="G2119" s="11">
        <v>107681852.2830997</v>
      </c>
      <c r="H2119" s="11">
        <v>1219508</v>
      </c>
      <c r="I2119" s="11" t="s">
        <v>242</v>
      </c>
      <c r="J2119" s="11">
        <v>631532.03</v>
      </c>
      <c r="K2119" s="11" t="s">
        <v>239</v>
      </c>
      <c r="L2119" s="11">
        <v>0</v>
      </c>
      <c r="M2119" s="13">
        <v>6.8099999999999994E-2</v>
      </c>
      <c r="N2119" s="13" t="s">
        <v>247</v>
      </c>
      <c r="O2119" s="13" t="s">
        <v>257</v>
      </c>
      <c r="P2119" s="13">
        <v>0.39539999999999997</v>
      </c>
      <c r="Q2119" s="7" t="s">
        <v>261</v>
      </c>
      <c r="R2119" s="7" t="s">
        <v>262</v>
      </c>
      <c r="S2119" s="7">
        <v>0</v>
      </c>
      <c r="T2119" s="7" t="s">
        <v>268</v>
      </c>
      <c r="U2119" s="7" t="s">
        <v>269</v>
      </c>
      <c r="V2119" s="7">
        <v>1</v>
      </c>
      <c r="W2119" s="9">
        <v>45657</v>
      </c>
      <c r="X2119" s="7">
        <v>97</v>
      </c>
      <c r="Y2119" s="7">
        <v>16</v>
      </c>
      <c r="Z2119" s="11">
        <v>0</v>
      </c>
      <c r="AA2119" s="11">
        <v>6097540</v>
      </c>
      <c r="AB2119" s="11">
        <v>631532.03</v>
      </c>
      <c r="AC2119" s="11">
        <v>10104512.48</v>
      </c>
      <c r="AD2119" s="11">
        <v>0</v>
      </c>
      <c r="AE2119" s="11">
        <v>0</v>
      </c>
      <c r="AF2119" s="11">
        <v>631532.03</v>
      </c>
      <c r="AG2119" s="11">
        <v>0</v>
      </c>
      <c r="AH2119" s="11">
        <v>16202052.48</v>
      </c>
      <c r="AI2119" s="11">
        <v>0</v>
      </c>
      <c r="AJ2119" s="11">
        <v>91479799.803099677</v>
      </c>
      <c r="AK2119" s="11">
        <v>0</v>
      </c>
      <c r="AL2119" s="13">
        <v>6.5432543371142238E-3</v>
      </c>
      <c r="AM2119" s="7">
        <v>4812</v>
      </c>
      <c r="AN2119" s="7" t="s">
        <v>272</v>
      </c>
      <c r="AO2119" s="9">
        <v>46142</v>
      </c>
      <c r="AP2119" s="9">
        <v>46112</v>
      </c>
      <c r="AQ2119" s="7">
        <v>30</v>
      </c>
      <c r="AR2119" s="7">
        <v>485</v>
      </c>
      <c r="AS2119" s="15">
        <v>0.91618130990696056</v>
      </c>
      <c r="AT2119" s="11">
        <v>216838.8523870302</v>
      </c>
      <c r="AU2119" s="11">
        <v>216838.8523870302</v>
      </c>
      <c r="AV2119" s="11">
        <v>0</v>
      </c>
      <c r="AW2119" s="11">
        <v>0</v>
      </c>
      <c r="AX2119" s="11">
        <v>216838.8523870302</v>
      </c>
      <c r="AY2119" s="11">
        <v>216838.8523870302</v>
      </c>
      <c r="AZ2119" s="13">
        <v>7.2350684883722982E-3</v>
      </c>
      <c r="BA2119" s="11">
        <v>239765.08739107379</v>
      </c>
      <c r="BB2119" s="11">
        <v>239765.08739107379</v>
      </c>
      <c r="BC2119" s="11"/>
      <c r="BD2119" s="11"/>
      <c r="BE2119" s="11"/>
      <c r="BF2119" s="11">
        <v>0</v>
      </c>
      <c r="BG2119" s="11">
        <v>0</v>
      </c>
      <c r="BH2119" s="11">
        <v>239765.08739107379</v>
      </c>
      <c r="BI2119" s="11">
        <v>239765.08739107379</v>
      </c>
      <c r="BJ2119" s="11">
        <v>239765.08739107379</v>
      </c>
      <c r="BK2119" s="11">
        <v>0</v>
      </c>
      <c r="BL2119" s="11">
        <v>239765.08739107379</v>
      </c>
    </row>
    <row r="2120" spans="1:64" hidden="1" x14ac:dyDescent="0.25">
      <c r="A2120" s="7">
        <v>501050</v>
      </c>
      <c r="B2120" s="7" t="s">
        <v>220</v>
      </c>
      <c r="C2120" s="9">
        <v>44589</v>
      </c>
      <c r="D2120" s="9">
        <v>48607</v>
      </c>
      <c r="E2120" s="9">
        <v>48607</v>
      </c>
      <c r="F2120" s="7" t="s">
        <v>237</v>
      </c>
      <c r="G2120" s="11">
        <v>107681852.2830997</v>
      </c>
      <c r="H2120" s="11">
        <v>1219508</v>
      </c>
      <c r="I2120" s="11" t="s">
        <v>242</v>
      </c>
      <c r="J2120" s="11">
        <v>631532.03</v>
      </c>
      <c r="K2120" s="11" t="s">
        <v>239</v>
      </c>
      <c r="L2120" s="11">
        <v>0</v>
      </c>
      <c r="M2120" s="13">
        <v>6.8099999999999994E-2</v>
      </c>
      <c r="N2120" s="13" t="s">
        <v>247</v>
      </c>
      <c r="O2120" s="13" t="s">
        <v>257</v>
      </c>
      <c r="P2120" s="13">
        <v>0.39539999999999997</v>
      </c>
      <c r="Q2120" s="7" t="s">
        <v>261</v>
      </c>
      <c r="R2120" s="7" t="s">
        <v>262</v>
      </c>
      <c r="S2120" s="7">
        <v>0</v>
      </c>
      <c r="T2120" s="7" t="s">
        <v>268</v>
      </c>
      <c r="U2120" s="7" t="s">
        <v>269</v>
      </c>
      <c r="V2120" s="7">
        <v>1</v>
      </c>
      <c r="W2120" s="9">
        <v>45657</v>
      </c>
      <c r="X2120" s="7">
        <v>97</v>
      </c>
      <c r="Y2120" s="7">
        <v>17</v>
      </c>
      <c r="Z2120" s="11">
        <v>0</v>
      </c>
      <c r="AA2120" s="11">
        <v>6097540</v>
      </c>
      <c r="AB2120" s="11">
        <v>631532.03</v>
      </c>
      <c r="AC2120" s="11">
        <v>10736044.51</v>
      </c>
      <c r="AD2120" s="11">
        <v>0</v>
      </c>
      <c r="AE2120" s="11">
        <v>0</v>
      </c>
      <c r="AF2120" s="11">
        <v>631532.03</v>
      </c>
      <c r="AG2120" s="11">
        <v>0</v>
      </c>
      <c r="AH2120" s="11">
        <v>16833584.510000002</v>
      </c>
      <c r="AI2120" s="11">
        <v>0</v>
      </c>
      <c r="AJ2120" s="11">
        <v>90848267.773099676</v>
      </c>
      <c r="AK2120" s="11">
        <v>0</v>
      </c>
      <c r="AL2120" s="13">
        <v>6.4995710899662376E-3</v>
      </c>
      <c r="AM2120" s="7">
        <v>4813</v>
      </c>
      <c r="AN2120" s="7" t="s">
        <v>273</v>
      </c>
      <c r="AO2120" s="9">
        <v>46173</v>
      </c>
      <c r="AP2120" s="9">
        <v>46142</v>
      </c>
      <c r="AQ2120" s="7">
        <v>31</v>
      </c>
      <c r="AR2120" s="7">
        <v>516</v>
      </c>
      <c r="AS2120" s="15">
        <v>0.91106922082405584</v>
      </c>
      <c r="AT2120" s="11">
        <v>212710.7255865052</v>
      </c>
      <c r="AU2120" s="11">
        <v>212710.7255865052</v>
      </c>
      <c r="AV2120" s="11">
        <v>0</v>
      </c>
      <c r="AW2120" s="11">
        <v>0</v>
      </c>
      <c r="AX2120" s="11">
        <v>212710.7255865052</v>
      </c>
      <c r="AY2120" s="11">
        <v>212710.7255865052</v>
      </c>
      <c r="AZ2120" s="13">
        <v>7.1815430883976914E-3</v>
      </c>
      <c r="BA2120" s="11">
        <v>235029.54579911509</v>
      </c>
      <c r="BB2120" s="11">
        <v>235029.54579911509</v>
      </c>
      <c r="BC2120" s="11"/>
      <c r="BD2120" s="11"/>
      <c r="BE2120" s="11"/>
      <c r="BF2120" s="11">
        <v>0</v>
      </c>
      <c r="BG2120" s="11">
        <v>0</v>
      </c>
      <c r="BH2120" s="11">
        <v>235029.54579911509</v>
      </c>
      <c r="BI2120" s="11">
        <v>235029.54579911509</v>
      </c>
      <c r="BJ2120" s="11">
        <v>235029.54579911509</v>
      </c>
      <c r="BK2120" s="11">
        <v>0</v>
      </c>
      <c r="BL2120" s="11">
        <v>235029.54579911509</v>
      </c>
    </row>
    <row r="2121" spans="1:64" hidden="1" x14ac:dyDescent="0.25">
      <c r="A2121" s="7">
        <v>501050</v>
      </c>
      <c r="B2121" s="7" t="s">
        <v>220</v>
      </c>
      <c r="C2121" s="9">
        <v>44589</v>
      </c>
      <c r="D2121" s="9">
        <v>48607</v>
      </c>
      <c r="E2121" s="9">
        <v>48607</v>
      </c>
      <c r="F2121" s="7" t="s">
        <v>237</v>
      </c>
      <c r="G2121" s="11">
        <v>107681852.2830997</v>
      </c>
      <c r="H2121" s="11">
        <v>1219508</v>
      </c>
      <c r="I2121" s="11" t="s">
        <v>242</v>
      </c>
      <c r="J2121" s="11">
        <v>631532.03</v>
      </c>
      <c r="K2121" s="11" t="s">
        <v>239</v>
      </c>
      <c r="L2121" s="11">
        <v>0</v>
      </c>
      <c r="M2121" s="13">
        <v>6.8099999999999994E-2</v>
      </c>
      <c r="N2121" s="13" t="s">
        <v>247</v>
      </c>
      <c r="O2121" s="13" t="s">
        <v>257</v>
      </c>
      <c r="P2121" s="13">
        <v>0.39539999999999997</v>
      </c>
      <c r="Q2121" s="7" t="s">
        <v>261</v>
      </c>
      <c r="R2121" s="7" t="s">
        <v>262</v>
      </c>
      <c r="S2121" s="7">
        <v>0</v>
      </c>
      <c r="T2121" s="7" t="s">
        <v>268</v>
      </c>
      <c r="U2121" s="7" t="s">
        <v>269</v>
      </c>
      <c r="V2121" s="7">
        <v>1</v>
      </c>
      <c r="W2121" s="9">
        <v>45657</v>
      </c>
      <c r="X2121" s="7">
        <v>97</v>
      </c>
      <c r="Y2121" s="7">
        <v>18</v>
      </c>
      <c r="Z2121" s="11">
        <v>1219508</v>
      </c>
      <c r="AA2121" s="11">
        <v>7317048</v>
      </c>
      <c r="AB2121" s="11">
        <v>631532.03</v>
      </c>
      <c r="AC2121" s="11">
        <v>11367576.539999999</v>
      </c>
      <c r="AD2121" s="11">
        <v>0</v>
      </c>
      <c r="AE2121" s="11">
        <v>0</v>
      </c>
      <c r="AF2121" s="11">
        <v>1851040.03</v>
      </c>
      <c r="AG2121" s="11">
        <v>0</v>
      </c>
      <c r="AH2121" s="11">
        <v>18684624.539999999</v>
      </c>
      <c r="AI2121" s="11">
        <v>0</v>
      </c>
      <c r="AJ2121" s="11">
        <v>88997227.743099689</v>
      </c>
      <c r="AK2121" s="11">
        <v>0</v>
      </c>
      <c r="AL2121" s="13">
        <v>6.4561794753885682E-3</v>
      </c>
      <c r="AM2121" s="7">
        <v>4814</v>
      </c>
      <c r="AN2121" s="7" t="s">
        <v>274</v>
      </c>
      <c r="AO2121" s="9">
        <v>46203</v>
      </c>
      <c r="AP2121" s="9">
        <v>46173</v>
      </c>
      <c r="AQ2121" s="7">
        <v>30</v>
      </c>
      <c r="AR2121" s="7">
        <v>546</v>
      </c>
      <c r="AS2121" s="15">
        <v>0.90614919843051167</v>
      </c>
      <c r="AT2121" s="11">
        <v>205867.8121222507</v>
      </c>
      <c r="AU2121" s="11">
        <v>205867.8121222507</v>
      </c>
      <c r="AV2121" s="11">
        <v>0</v>
      </c>
      <c r="AW2121" s="11">
        <v>0</v>
      </c>
      <c r="AX2121" s="11">
        <v>205867.8121222507</v>
      </c>
      <c r="AY2121" s="11">
        <v>205867.8121222507</v>
      </c>
      <c r="AZ2121" s="13">
        <v>7.1284136720197733E-3</v>
      </c>
      <c r="BA2121" s="11">
        <v>227303.30409111289</v>
      </c>
      <c r="BB2121" s="11">
        <v>227303.30409111289</v>
      </c>
      <c r="BC2121" s="11"/>
      <c r="BD2121" s="11"/>
      <c r="BE2121" s="11"/>
      <c r="BF2121" s="11">
        <v>0</v>
      </c>
      <c r="BG2121" s="11">
        <v>0</v>
      </c>
      <c r="BH2121" s="11">
        <v>227303.30409111289</v>
      </c>
      <c r="BI2121" s="11">
        <v>227303.30409111289</v>
      </c>
      <c r="BJ2121" s="11">
        <v>227303.30409111289</v>
      </c>
      <c r="BK2121" s="11">
        <v>0</v>
      </c>
      <c r="BL2121" s="11">
        <v>227303.30409111289</v>
      </c>
    </row>
    <row r="2122" spans="1:64" hidden="1" x14ac:dyDescent="0.25">
      <c r="A2122" s="7">
        <v>501050</v>
      </c>
      <c r="B2122" s="7" t="s">
        <v>220</v>
      </c>
      <c r="C2122" s="9">
        <v>44589</v>
      </c>
      <c r="D2122" s="9">
        <v>48607</v>
      </c>
      <c r="E2122" s="9">
        <v>48607</v>
      </c>
      <c r="F2122" s="7" t="s">
        <v>237</v>
      </c>
      <c r="G2122" s="11">
        <v>107681852.2830997</v>
      </c>
      <c r="H2122" s="11">
        <v>1219508</v>
      </c>
      <c r="I2122" s="11" t="s">
        <v>242</v>
      </c>
      <c r="J2122" s="11">
        <v>631532.03</v>
      </c>
      <c r="K2122" s="11" t="s">
        <v>239</v>
      </c>
      <c r="L2122" s="11">
        <v>0</v>
      </c>
      <c r="M2122" s="13">
        <v>6.8099999999999994E-2</v>
      </c>
      <c r="N2122" s="13" t="s">
        <v>247</v>
      </c>
      <c r="O2122" s="13" t="s">
        <v>257</v>
      </c>
      <c r="P2122" s="13">
        <v>0.39539999999999997</v>
      </c>
      <c r="Q2122" s="7" t="s">
        <v>261</v>
      </c>
      <c r="R2122" s="7" t="s">
        <v>262</v>
      </c>
      <c r="S2122" s="7">
        <v>0</v>
      </c>
      <c r="T2122" s="7" t="s">
        <v>268</v>
      </c>
      <c r="U2122" s="7" t="s">
        <v>269</v>
      </c>
      <c r="V2122" s="7">
        <v>1</v>
      </c>
      <c r="W2122" s="9">
        <v>45657</v>
      </c>
      <c r="X2122" s="7">
        <v>97</v>
      </c>
      <c r="Y2122" s="7">
        <v>19</v>
      </c>
      <c r="Z2122" s="11">
        <v>0</v>
      </c>
      <c r="AA2122" s="11">
        <v>7317048</v>
      </c>
      <c r="AB2122" s="11">
        <v>631532.03</v>
      </c>
      <c r="AC2122" s="11">
        <v>11999108.57</v>
      </c>
      <c r="AD2122" s="11">
        <v>0</v>
      </c>
      <c r="AE2122" s="11">
        <v>0</v>
      </c>
      <c r="AF2122" s="11">
        <v>631532.03</v>
      </c>
      <c r="AG2122" s="11">
        <v>0</v>
      </c>
      <c r="AH2122" s="11">
        <v>19316156.57</v>
      </c>
      <c r="AI2122" s="11">
        <v>0</v>
      </c>
      <c r="AJ2122" s="11">
        <v>88365695.713099688</v>
      </c>
      <c r="AK2122" s="11">
        <v>0</v>
      </c>
      <c r="AL2122" s="13">
        <v>6.4130775464208423E-3</v>
      </c>
      <c r="AM2122" s="7">
        <v>4815</v>
      </c>
      <c r="AN2122" s="7" t="s">
        <v>275</v>
      </c>
      <c r="AO2122" s="9">
        <v>46234</v>
      </c>
      <c r="AP2122" s="9">
        <v>46203</v>
      </c>
      <c r="AQ2122" s="7">
        <v>31</v>
      </c>
      <c r="AR2122" s="7">
        <v>577</v>
      </c>
      <c r="AS2122" s="15">
        <v>0.90109308631090312</v>
      </c>
      <c r="AT2122" s="11">
        <v>201909.3891964753</v>
      </c>
      <c r="AU2122" s="11">
        <v>201909.3891964753</v>
      </c>
      <c r="AV2122" s="11">
        <v>0</v>
      </c>
      <c r="AW2122" s="11">
        <v>0</v>
      </c>
      <c r="AX2122" s="11">
        <v>201909.3891964753</v>
      </c>
      <c r="AY2122" s="11">
        <v>201909.3891964753</v>
      </c>
      <c r="AZ2122" s="13">
        <v>7.0756773097321313E-3</v>
      </c>
      <c r="BA2122" s="11">
        <v>222770.6859020761</v>
      </c>
      <c r="BB2122" s="11">
        <v>222770.6859020761</v>
      </c>
      <c r="BC2122" s="11"/>
      <c r="BD2122" s="11"/>
      <c r="BE2122" s="11"/>
      <c r="BF2122" s="11">
        <v>0</v>
      </c>
      <c r="BG2122" s="11">
        <v>0</v>
      </c>
      <c r="BH2122" s="11">
        <v>222770.6859020761</v>
      </c>
      <c r="BI2122" s="11">
        <v>222770.6859020761</v>
      </c>
      <c r="BJ2122" s="11">
        <v>222770.6859020761</v>
      </c>
      <c r="BK2122" s="11">
        <v>0</v>
      </c>
      <c r="BL2122" s="11">
        <v>222770.6859020761</v>
      </c>
    </row>
    <row r="2123" spans="1:64" hidden="1" x14ac:dyDescent="0.25">
      <c r="A2123" s="7">
        <v>501050</v>
      </c>
      <c r="B2123" s="7" t="s">
        <v>220</v>
      </c>
      <c r="C2123" s="9">
        <v>44589</v>
      </c>
      <c r="D2123" s="9">
        <v>48607</v>
      </c>
      <c r="E2123" s="9">
        <v>48607</v>
      </c>
      <c r="F2123" s="7" t="s">
        <v>237</v>
      </c>
      <c r="G2123" s="11">
        <v>107681852.2830997</v>
      </c>
      <c r="H2123" s="11">
        <v>1219508</v>
      </c>
      <c r="I2123" s="11" t="s">
        <v>242</v>
      </c>
      <c r="J2123" s="11">
        <v>631532.03</v>
      </c>
      <c r="K2123" s="11" t="s">
        <v>239</v>
      </c>
      <c r="L2123" s="11">
        <v>0</v>
      </c>
      <c r="M2123" s="13">
        <v>6.8099999999999994E-2</v>
      </c>
      <c r="N2123" s="13" t="s">
        <v>247</v>
      </c>
      <c r="O2123" s="13" t="s">
        <v>257</v>
      </c>
      <c r="P2123" s="13">
        <v>0.39539999999999997</v>
      </c>
      <c r="Q2123" s="7" t="s">
        <v>261</v>
      </c>
      <c r="R2123" s="7" t="s">
        <v>262</v>
      </c>
      <c r="S2123" s="7">
        <v>0</v>
      </c>
      <c r="T2123" s="7" t="s">
        <v>268</v>
      </c>
      <c r="U2123" s="7" t="s">
        <v>269</v>
      </c>
      <c r="V2123" s="7">
        <v>1</v>
      </c>
      <c r="W2123" s="9">
        <v>45657</v>
      </c>
      <c r="X2123" s="7">
        <v>97</v>
      </c>
      <c r="Y2123" s="7">
        <v>20</v>
      </c>
      <c r="Z2123" s="11">
        <v>0</v>
      </c>
      <c r="AA2123" s="11">
        <v>7317048</v>
      </c>
      <c r="AB2123" s="11">
        <v>631532.03</v>
      </c>
      <c r="AC2123" s="11">
        <v>12630640.6</v>
      </c>
      <c r="AD2123" s="11">
        <v>0</v>
      </c>
      <c r="AE2123" s="11">
        <v>0</v>
      </c>
      <c r="AF2123" s="11">
        <v>631532.03</v>
      </c>
      <c r="AG2123" s="11">
        <v>0</v>
      </c>
      <c r="AH2123" s="11">
        <v>19947688.600000001</v>
      </c>
      <c r="AI2123" s="11">
        <v>0</v>
      </c>
      <c r="AJ2123" s="11">
        <v>87734163.683099687</v>
      </c>
      <c r="AK2123" s="11">
        <v>0</v>
      </c>
      <c r="AL2123" s="13">
        <v>6.3702633691007371E-3</v>
      </c>
      <c r="AM2123" s="7">
        <v>4816</v>
      </c>
      <c r="AN2123" s="7" t="s">
        <v>276</v>
      </c>
      <c r="AO2123" s="9">
        <v>46265</v>
      </c>
      <c r="AP2123" s="9">
        <v>46234</v>
      </c>
      <c r="AQ2123" s="7">
        <v>31</v>
      </c>
      <c r="AR2123" s="7">
        <v>608</v>
      </c>
      <c r="AS2123" s="15">
        <v>0.89606518617869158</v>
      </c>
      <c r="AT2123" s="11">
        <v>198016.96417993071</v>
      </c>
      <c r="AU2123" s="11">
        <v>198016.96417993071</v>
      </c>
      <c r="AV2123" s="11">
        <v>0</v>
      </c>
      <c r="AW2123" s="11">
        <v>0</v>
      </c>
      <c r="AX2123" s="11">
        <v>198016.96417993071</v>
      </c>
      <c r="AY2123" s="11">
        <v>198016.96417993071</v>
      </c>
      <c r="AZ2123" s="13">
        <v>7.0233310937006799E-3</v>
      </c>
      <c r="BA2123" s="11">
        <v>218317.3004040877</v>
      </c>
      <c r="BB2123" s="11">
        <v>218317.3004040877</v>
      </c>
      <c r="BC2123" s="11"/>
      <c r="BD2123" s="11"/>
      <c r="BE2123" s="11"/>
      <c r="BF2123" s="11">
        <v>0</v>
      </c>
      <c r="BG2123" s="11">
        <v>0</v>
      </c>
      <c r="BH2123" s="11">
        <v>218317.3004040877</v>
      </c>
      <c r="BI2123" s="11">
        <v>218317.3004040877</v>
      </c>
      <c r="BJ2123" s="11">
        <v>218317.3004040877</v>
      </c>
      <c r="BK2123" s="11">
        <v>0</v>
      </c>
      <c r="BL2123" s="11">
        <v>218317.3004040877</v>
      </c>
    </row>
    <row r="2124" spans="1:64" hidden="1" x14ac:dyDescent="0.25">
      <c r="A2124" s="7">
        <v>501050</v>
      </c>
      <c r="B2124" s="7" t="s">
        <v>220</v>
      </c>
      <c r="C2124" s="9">
        <v>44589</v>
      </c>
      <c r="D2124" s="9">
        <v>48607</v>
      </c>
      <c r="E2124" s="9">
        <v>48607</v>
      </c>
      <c r="F2124" s="7" t="s">
        <v>237</v>
      </c>
      <c r="G2124" s="11">
        <v>107681852.2830997</v>
      </c>
      <c r="H2124" s="11">
        <v>1219508</v>
      </c>
      <c r="I2124" s="11" t="s">
        <v>242</v>
      </c>
      <c r="J2124" s="11">
        <v>631532.03</v>
      </c>
      <c r="K2124" s="11" t="s">
        <v>239</v>
      </c>
      <c r="L2124" s="11">
        <v>0</v>
      </c>
      <c r="M2124" s="13">
        <v>6.8099999999999994E-2</v>
      </c>
      <c r="N2124" s="13" t="s">
        <v>247</v>
      </c>
      <c r="O2124" s="13" t="s">
        <v>257</v>
      </c>
      <c r="P2124" s="13">
        <v>0.39539999999999997</v>
      </c>
      <c r="Q2124" s="7" t="s">
        <v>261</v>
      </c>
      <c r="R2124" s="7" t="s">
        <v>262</v>
      </c>
      <c r="S2124" s="7">
        <v>0</v>
      </c>
      <c r="T2124" s="7" t="s">
        <v>268</v>
      </c>
      <c r="U2124" s="7" t="s">
        <v>269</v>
      </c>
      <c r="V2124" s="7">
        <v>1</v>
      </c>
      <c r="W2124" s="9">
        <v>45657</v>
      </c>
      <c r="X2124" s="7">
        <v>97</v>
      </c>
      <c r="Y2124" s="7">
        <v>21</v>
      </c>
      <c r="Z2124" s="11">
        <v>1219508</v>
      </c>
      <c r="AA2124" s="11">
        <v>8536556</v>
      </c>
      <c r="AB2124" s="11">
        <v>631532.03</v>
      </c>
      <c r="AC2124" s="11">
        <v>13262172.630000001</v>
      </c>
      <c r="AD2124" s="11">
        <v>0</v>
      </c>
      <c r="AE2124" s="11">
        <v>0</v>
      </c>
      <c r="AF2124" s="11">
        <v>1851040.03</v>
      </c>
      <c r="AG2124" s="11">
        <v>0</v>
      </c>
      <c r="AH2124" s="11">
        <v>21798728.629999999</v>
      </c>
      <c r="AI2124" s="11">
        <v>0</v>
      </c>
      <c r="AJ2124" s="11">
        <v>85883123.653099686</v>
      </c>
      <c r="AK2124" s="11">
        <v>0</v>
      </c>
      <c r="AL2124" s="13">
        <v>6.3277350223769346E-3</v>
      </c>
      <c r="AM2124" s="7">
        <v>4817</v>
      </c>
      <c r="AN2124" s="7" t="s">
        <v>277</v>
      </c>
      <c r="AO2124" s="9">
        <v>46295</v>
      </c>
      <c r="AP2124" s="9">
        <v>46265</v>
      </c>
      <c r="AQ2124" s="7">
        <v>30</v>
      </c>
      <c r="AR2124" s="7">
        <v>638</v>
      </c>
      <c r="AS2124" s="15">
        <v>0.89122618966634437</v>
      </c>
      <c r="AT2124" s="11">
        <v>191505.26637306731</v>
      </c>
      <c r="AU2124" s="11">
        <v>191505.26637306731</v>
      </c>
      <c r="AV2124" s="11">
        <v>0</v>
      </c>
      <c r="AW2124" s="11">
        <v>0</v>
      </c>
      <c r="AX2124" s="11">
        <v>191505.26637306731</v>
      </c>
      <c r="AY2124" s="11">
        <v>191505.26637306731</v>
      </c>
      <c r="AZ2124" s="13">
        <v>6.971372137603904E-3</v>
      </c>
      <c r="BA2124" s="11">
        <v>210984.5740184169</v>
      </c>
      <c r="BB2124" s="11">
        <v>210984.5740184169</v>
      </c>
      <c r="BC2124" s="11"/>
      <c r="BD2124" s="11"/>
      <c r="BE2124" s="11"/>
      <c r="BF2124" s="11">
        <v>0</v>
      </c>
      <c r="BG2124" s="11">
        <v>0</v>
      </c>
      <c r="BH2124" s="11">
        <v>210984.5740184169</v>
      </c>
      <c r="BI2124" s="11">
        <v>210984.5740184169</v>
      </c>
      <c r="BJ2124" s="11">
        <v>210984.5740184169</v>
      </c>
      <c r="BK2124" s="11">
        <v>0</v>
      </c>
      <c r="BL2124" s="11">
        <v>210984.5740184169</v>
      </c>
    </row>
    <row r="2125" spans="1:64" hidden="1" x14ac:dyDescent="0.25">
      <c r="A2125" s="7">
        <v>501050</v>
      </c>
      <c r="B2125" s="7" t="s">
        <v>220</v>
      </c>
      <c r="C2125" s="9">
        <v>44589</v>
      </c>
      <c r="D2125" s="9">
        <v>48607</v>
      </c>
      <c r="E2125" s="9">
        <v>48607</v>
      </c>
      <c r="F2125" s="7" t="s">
        <v>237</v>
      </c>
      <c r="G2125" s="11">
        <v>107681852.2830997</v>
      </c>
      <c r="H2125" s="11">
        <v>1219508</v>
      </c>
      <c r="I2125" s="11" t="s">
        <v>242</v>
      </c>
      <c r="J2125" s="11">
        <v>631532.03</v>
      </c>
      <c r="K2125" s="11" t="s">
        <v>239</v>
      </c>
      <c r="L2125" s="11">
        <v>0</v>
      </c>
      <c r="M2125" s="13">
        <v>6.8099999999999994E-2</v>
      </c>
      <c r="N2125" s="13" t="s">
        <v>247</v>
      </c>
      <c r="O2125" s="13" t="s">
        <v>257</v>
      </c>
      <c r="P2125" s="13">
        <v>0.39539999999999997</v>
      </c>
      <c r="Q2125" s="7" t="s">
        <v>261</v>
      </c>
      <c r="R2125" s="7" t="s">
        <v>262</v>
      </c>
      <c r="S2125" s="7">
        <v>0</v>
      </c>
      <c r="T2125" s="7" t="s">
        <v>268</v>
      </c>
      <c r="U2125" s="7" t="s">
        <v>269</v>
      </c>
      <c r="V2125" s="7">
        <v>1</v>
      </c>
      <c r="W2125" s="9">
        <v>45657</v>
      </c>
      <c r="X2125" s="7">
        <v>97</v>
      </c>
      <c r="Y2125" s="7">
        <v>22</v>
      </c>
      <c r="Z2125" s="11">
        <v>0</v>
      </c>
      <c r="AA2125" s="11">
        <v>8536556</v>
      </c>
      <c r="AB2125" s="11">
        <v>631532.03</v>
      </c>
      <c r="AC2125" s="11">
        <v>13893704.66</v>
      </c>
      <c r="AD2125" s="11">
        <v>0</v>
      </c>
      <c r="AE2125" s="11">
        <v>0</v>
      </c>
      <c r="AF2125" s="11">
        <v>631532.03</v>
      </c>
      <c r="AG2125" s="11">
        <v>0</v>
      </c>
      <c r="AH2125" s="11">
        <v>22430260.66</v>
      </c>
      <c r="AI2125" s="11">
        <v>0</v>
      </c>
      <c r="AJ2125" s="11">
        <v>85251591.623099685</v>
      </c>
      <c r="AK2125" s="11">
        <v>0</v>
      </c>
      <c r="AL2125" s="13">
        <v>6.2854905980234133E-3</v>
      </c>
      <c r="AM2125" s="7">
        <v>4818</v>
      </c>
      <c r="AN2125" s="7" t="s">
        <v>278</v>
      </c>
      <c r="AO2125" s="9">
        <v>46326</v>
      </c>
      <c r="AP2125" s="9">
        <v>46295</v>
      </c>
      <c r="AQ2125" s="7">
        <v>31</v>
      </c>
      <c r="AR2125" s="7">
        <v>669</v>
      </c>
      <c r="AS2125" s="15">
        <v>0.88625334463520666</v>
      </c>
      <c r="AT2125" s="11">
        <v>187774.33350592671</v>
      </c>
      <c r="AU2125" s="11">
        <v>187774.33350592671</v>
      </c>
      <c r="AV2125" s="11">
        <v>0</v>
      </c>
      <c r="AW2125" s="11">
        <v>0</v>
      </c>
      <c r="AX2125" s="11">
        <v>187774.33350592671</v>
      </c>
      <c r="AY2125" s="11">
        <v>187774.33350592671</v>
      </c>
      <c r="AZ2125" s="13">
        <v>6.9197975764733188E-3</v>
      </c>
      <c r="BA2125" s="11">
        <v>206723.78037234061</v>
      </c>
      <c r="BB2125" s="11">
        <v>206723.78037234061</v>
      </c>
      <c r="BC2125" s="11"/>
      <c r="BD2125" s="11"/>
      <c r="BE2125" s="11"/>
      <c r="BF2125" s="11">
        <v>0</v>
      </c>
      <c r="BG2125" s="11">
        <v>0</v>
      </c>
      <c r="BH2125" s="11">
        <v>206723.78037234061</v>
      </c>
      <c r="BI2125" s="11">
        <v>206723.78037234061</v>
      </c>
      <c r="BJ2125" s="11">
        <v>206723.78037234061</v>
      </c>
      <c r="BK2125" s="11">
        <v>0</v>
      </c>
      <c r="BL2125" s="11">
        <v>206723.78037234061</v>
      </c>
    </row>
    <row r="2126" spans="1:64" hidden="1" x14ac:dyDescent="0.25">
      <c r="A2126" s="7">
        <v>501050</v>
      </c>
      <c r="B2126" s="7" t="s">
        <v>220</v>
      </c>
      <c r="C2126" s="9">
        <v>44589</v>
      </c>
      <c r="D2126" s="9">
        <v>48607</v>
      </c>
      <c r="E2126" s="9">
        <v>48607</v>
      </c>
      <c r="F2126" s="7" t="s">
        <v>237</v>
      </c>
      <c r="G2126" s="11">
        <v>107681852.2830997</v>
      </c>
      <c r="H2126" s="11">
        <v>1219508</v>
      </c>
      <c r="I2126" s="11" t="s">
        <v>242</v>
      </c>
      <c r="J2126" s="11">
        <v>631532.03</v>
      </c>
      <c r="K2126" s="11" t="s">
        <v>239</v>
      </c>
      <c r="L2126" s="11">
        <v>0</v>
      </c>
      <c r="M2126" s="13">
        <v>6.8099999999999994E-2</v>
      </c>
      <c r="N2126" s="13" t="s">
        <v>247</v>
      </c>
      <c r="O2126" s="13" t="s">
        <v>257</v>
      </c>
      <c r="P2126" s="13">
        <v>0.39539999999999997</v>
      </c>
      <c r="Q2126" s="7" t="s">
        <v>261</v>
      </c>
      <c r="R2126" s="7" t="s">
        <v>262</v>
      </c>
      <c r="S2126" s="7">
        <v>0</v>
      </c>
      <c r="T2126" s="7" t="s">
        <v>268</v>
      </c>
      <c r="U2126" s="7" t="s">
        <v>269</v>
      </c>
      <c r="V2126" s="7">
        <v>1</v>
      </c>
      <c r="W2126" s="9">
        <v>45657</v>
      </c>
      <c r="X2126" s="7">
        <v>97</v>
      </c>
      <c r="Y2126" s="7">
        <v>23</v>
      </c>
      <c r="Z2126" s="11">
        <v>0</v>
      </c>
      <c r="AA2126" s="11">
        <v>8536556</v>
      </c>
      <c r="AB2126" s="11">
        <v>631532.03</v>
      </c>
      <c r="AC2126" s="11">
        <v>14525236.689999999</v>
      </c>
      <c r="AD2126" s="11">
        <v>0</v>
      </c>
      <c r="AE2126" s="11">
        <v>0</v>
      </c>
      <c r="AF2126" s="11">
        <v>631532.03</v>
      </c>
      <c r="AG2126" s="11">
        <v>0</v>
      </c>
      <c r="AH2126" s="11">
        <v>23061792.690000001</v>
      </c>
      <c r="AI2126" s="11">
        <v>0</v>
      </c>
      <c r="AJ2126" s="11">
        <v>84620059.593099684</v>
      </c>
      <c r="AK2126" s="11">
        <v>0</v>
      </c>
      <c r="AL2126" s="13">
        <v>6.2435282005534054E-3</v>
      </c>
      <c r="AM2126" s="7">
        <v>4819</v>
      </c>
      <c r="AN2126" s="7" t="s">
        <v>279</v>
      </c>
      <c r="AO2126" s="9">
        <v>46356</v>
      </c>
      <c r="AP2126" s="9">
        <v>46326</v>
      </c>
      <c r="AQ2126" s="7">
        <v>30</v>
      </c>
      <c r="AR2126" s="7">
        <v>699</v>
      </c>
      <c r="AS2126" s="15">
        <v>0.88146733474452599</v>
      </c>
      <c r="AT2126" s="11">
        <v>184139.21713118569</v>
      </c>
      <c r="AU2126" s="11">
        <v>184139.21713118569</v>
      </c>
      <c r="AV2126" s="11">
        <v>0</v>
      </c>
      <c r="AW2126" s="11">
        <v>0</v>
      </c>
      <c r="AX2126" s="11">
        <v>184139.21713118569</v>
      </c>
      <c r="AY2126" s="11">
        <v>184139.21713118569</v>
      </c>
      <c r="AZ2126" s="13">
        <v>6.8686045665359297E-3</v>
      </c>
      <c r="BA2126" s="11">
        <v>202574.47824989521</v>
      </c>
      <c r="BB2126" s="11">
        <v>202574.47824989521</v>
      </c>
      <c r="BC2126" s="11"/>
      <c r="BD2126" s="11"/>
      <c r="BE2126" s="11"/>
      <c r="BF2126" s="11">
        <v>0</v>
      </c>
      <c r="BG2126" s="11">
        <v>0</v>
      </c>
      <c r="BH2126" s="11">
        <v>202574.47824989521</v>
      </c>
      <c r="BI2126" s="11">
        <v>202574.47824989521</v>
      </c>
      <c r="BJ2126" s="11">
        <v>202574.47824989521</v>
      </c>
      <c r="BK2126" s="11">
        <v>0</v>
      </c>
      <c r="BL2126" s="11">
        <v>202574.47824989521</v>
      </c>
    </row>
    <row r="2127" spans="1:64" hidden="1" x14ac:dyDescent="0.25">
      <c r="A2127" s="7">
        <v>501050</v>
      </c>
      <c r="B2127" s="7" t="s">
        <v>220</v>
      </c>
      <c r="C2127" s="9">
        <v>44589</v>
      </c>
      <c r="D2127" s="9">
        <v>48607</v>
      </c>
      <c r="E2127" s="9">
        <v>48607</v>
      </c>
      <c r="F2127" s="7" t="s">
        <v>237</v>
      </c>
      <c r="G2127" s="11">
        <v>107681852.2830997</v>
      </c>
      <c r="H2127" s="11">
        <v>1219508</v>
      </c>
      <c r="I2127" s="11" t="s">
        <v>242</v>
      </c>
      <c r="J2127" s="11">
        <v>631532.03</v>
      </c>
      <c r="K2127" s="11" t="s">
        <v>239</v>
      </c>
      <c r="L2127" s="11">
        <v>0</v>
      </c>
      <c r="M2127" s="13">
        <v>6.8099999999999994E-2</v>
      </c>
      <c r="N2127" s="13" t="s">
        <v>247</v>
      </c>
      <c r="O2127" s="13" t="s">
        <v>257</v>
      </c>
      <c r="P2127" s="13">
        <v>0.39539999999999997</v>
      </c>
      <c r="Q2127" s="7" t="s">
        <v>261</v>
      </c>
      <c r="R2127" s="7" t="s">
        <v>262</v>
      </c>
      <c r="S2127" s="7">
        <v>0</v>
      </c>
      <c r="T2127" s="7" t="s">
        <v>268</v>
      </c>
      <c r="U2127" s="7" t="s">
        <v>269</v>
      </c>
      <c r="V2127" s="7">
        <v>1</v>
      </c>
      <c r="W2127" s="9">
        <v>45657</v>
      </c>
      <c r="X2127" s="7">
        <v>97</v>
      </c>
      <c r="Y2127" s="7">
        <v>24</v>
      </c>
      <c r="Z2127" s="11">
        <v>1219508</v>
      </c>
      <c r="AA2127" s="11">
        <v>9756064</v>
      </c>
      <c r="AB2127" s="11">
        <v>631532.03</v>
      </c>
      <c r="AC2127" s="11">
        <v>15156768.720000001</v>
      </c>
      <c r="AD2127" s="11">
        <v>0</v>
      </c>
      <c r="AE2127" s="11">
        <v>0</v>
      </c>
      <c r="AF2127" s="11">
        <v>1851040.03</v>
      </c>
      <c r="AG2127" s="11">
        <v>0</v>
      </c>
      <c r="AH2127" s="11">
        <v>24912832.719999999</v>
      </c>
      <c r="AI2127" s="11">
        <v>0</v>
      </c>
      <c r="AJ2127" s="11">
        <v>82769019.563099682</v>
      </c>
      <c r="AK2127" s="11">
        <v>0</v>
      </c>
      <c r="AL2127" s="13">
        <v>6.2018459471351317E-3</v>
      </c>
      <c r="AM2127" s="7">
        <v>4820</v>
      </c>
      <c r="AN2127" s="7" t="s">
        <v>280</v>
      </c>
      <c r="AO2127" s="9">
        <v>46387</v>
      </c>
      <c r="AP2127" s="9">
        <v>46356</v>
      </c>
      <c r="AQ2127" s="7">
        <v>31</v>
      </c>
      <c r="AR2127" s="7">
        <v>730</v>
      </c>
      <c r="AS2127" s="15">
        <v>0.87654894196554389</v>
      </c>
      <c r="AT2127" s="11">
        <v>177910.51624874529</v>
      </c>
      <c r="AU2127" s="11">
        <v>177910.51624874529</v>
      </c>
      <c r="AV2127" s="11">
        <v>0</v>
      </c>
      <c r="AW2127" s="11">
        <v>0</v>
      </c>
      <c r="AX2127" s="11">
        <v>177910.51624874529</v>
      </c>
      <c r="AY2127" s="11">
        <v>177910.51624874529</v>
      </c>
      <c r="AZ2127" s="13">
        <v>6.8177902850563576E-3</v>
      </c>
      <c r="BA2127" s="11">
        <v>195579.92888397479</v>
      </c>
      <c r="BB2127" s="11">
        <v>195579.92888397479</v>
      </c>
      <c r="BC2127" s="11"/>
      <c r="BD2127" s="11"/>
      <c r="BE2127" s="11"/>
      <c r="BF2127" s="11">
        <v>0</v>
      </c>
      <c r="BG2127" s="11">
        <v>0</v>
      </c>
      <c r="BH2127" s="11">
        <v>195579.92888397479</v>
      </c>
      <c r="BI2127" s="11">
        <v>195579.92888397479</v>
      </c>
      <c r="BJ2127" s="11">
        <v>195579.92888397479</v>
      </c>
      <c r="BK2127" s="11">
        <v>0</v>
      </c>
      <c r="BL2127" s="11">
        <v>195579.92888397479</v>
      </c>
    </row>
    <row r="2128" spans="1:64" hidden="1" x14ac:dyDescent="0.25">
      <c r="A2128" s="7">
        <v>501050</v>
      </c>
      <c r="B2128" s="7" t="s">
        <v>220</v>
      </c>
      <c r="C2128" s="9">
        <v>44589</v>
      </c>
      <c r="D2128" s="9">
        <v>48607</v>
      </c>
      <c r="E2128" s="9">
        <v>48607</v>
      </c>
      <c r="F2128" s="7" t="s">
        <v>237</v>
      </c>
      <c r="G2128" s="11">
        <v>107681852.2830997</v>
      </c>
      <c r="H2128" s="11">
        <v>1219508</v>
      </c>
      <c r="I2128" s="11" t="s">
        <v>242</v>
      </c>
      <c r="J2128" s="11">
        <v>631532.03</v>
      </c>
      <c r="K2128" s="11" t="s">
        <v>239</v>
      </c>
      <c r="L2128" s="11">
        <v>0</v>
      </c>
      <c r="M2128" s="13">
        <v>6.8099999999999994E-2</v>
      </c>
      <c r="N2128" s="13" t="s">
        <v>247</v>
      </c>
      <c r="O2128" s="13" t="s">
        <v>257</v>
      </c>
      <c r="P2128" s="13">
        <v>0.39539999999999997</v>
      </c>
      <c r="Q2128" s="7" t="s">
        <v>261</v>
      </c>
      <c r="R2128" s="7" t="s">
        <v>262</v>
      </c>
      <c r="S2128" s="7">
        <v>0</v>
      </c>
      <c r="T2128" s="7" t="s">
        <v>268</v>
      </c>
      <c r="U2128" s="7" t="s">
        <v>269</v>
      </c>
      <c r="V2128" s="7">
        <v>1</v>
      </c>
      <c r="W2128" s="9">
        <v>45657</v>
      </c>
      <c r="X2128" s="7">
        <v>97</v>
      </c>
      <c r="Y2128" s="7">
        <v>25</v>
      </c>
      <c r="Z2128" s="11">
        <v>0</v>
      </c>
      <c r="AA2128" s="11">
        <v>9756064</v>
      </c>
      <c r="AB2128" s="11">
        <v>631532.03</v>
      </c>
      <c r="AC2128" s="11">
        <v>15788300.75</v>
      </c>
      <c r="AD2128" s="11">
        <v>0</v>
      </c>
      <c r="AE2128" s="11">
        <v>0</v>
      </c>
      <c r="AF2128" s="11">
        <v>631532.03</v>
      </c>
      <c r="AG2128" s="11">
        <v>0</v>
      </c>
      <c r="AH2128" s="11">
        <v>25544364.75</v>
      </c>
      <c r="AI2128" s="11">
        <v>0</v>
      </c>
      <c r="AJ2128" s="11">
        <v>82137487.533099681</v>
      </c>
      <c r="AK2128" s="11">
        <v>0</v>
      </c>
      <c r="AL2128" s="13">
        <v>3.9981664210438916E-3</v>
      </c>
      <c r="AM2128" s="7">
        <v>4821</v>
      </c>
      <c r="AN2128" s="7" t="s">
        <v>281</v>
      </c>
      <c r="AO2128" s="9">
        <v>46418</v>
      </c>
      <c r="AP2128" s="9">
        <v>46387</v>
      </c>
      <c r="AQ2128" s="7">
        <v>31</v>
      </c>
      <c r="AR2128" s="7">
        <v>761</v>
      </c>
      <c r="AS2128" s="15">
        <v>0.87165799273049704</v>
      </c>
      <c r="AT2128" s="11">
        <v>113184.0065964962</v>
      </c>
      <c r="AU2128" s="11">
        <v>113184.0065964962</v>
      </c>
      <c r="AV2128" s="11">
        <v>0</v>
      </c>
      <c r="AW2128" s="11">
        <v>0</v>
      </c>
      <c r="AX2128" s="11">
        <v>113184.0065964962</v>
      </c>
      <c r="AY2128" s="11">
        <v>113184.0065964962</v>
      </c>
      <c r="AZ2128" s="13">
        <v>4.5974961849881701E-3</v>
      </c>
      <c r="BA2128" s="11">
        <v>130150.41990003111</v>
      </c>
      <c r="BB2128" s="11">
        <v>130150.41990003111</v>
      </c>
      <c r="BC2128" s="11"/>
      <c r="BD2128" s="11"/>
      <c r="BE2128" s="11"/>
      <c r="BF2128" s="11">
        <v>0</v>
      </c>
      <c r="BG2128" s="11">
        <v>0</v>
      </c>
      <c r="BH2128" s="11">
        <v>130150.41990003111</v>
      </c>
      <c r="BI2128" s="11">
        <v>130150.41990003111</v>
      </c>
      <c r="BJ2128" s="11">
        <v>130150.41990003111</v>
      </c>
      <c r="BK2128" s="11">
        <v>0</v>
      </c>
      <c r="BL2128" s="11">
        <v>130150.41990003111</v>
      </c>
    </row>
    <row r="2129" spans="1:64" hidden="1" x14ac:dyDescent="0.25">
      <c r="A2129" s="7">
        <v>501050</v>
      </c>
      <c r="B2129" s="7" t="s">
        <v>220</v>
      </c>
      <c r="C2129" s="9">
        <v>44589</v>
      </c>
      <c r="D2129" s="9">
        <v>48607</v>
      </c>
      <c r="E2129" s="9">
        <v>48607</v>
      </c>
      <c r="F2129" s="7" t="s">
        <v>237</v>
      </c>
      <c r="G2129" s="11">
        <v>107681852.2830997</v>
      </c>
      <c r="H2129" s="11">
        <v>1219508</v>
      </c>
      <c r="I2129" s="11" t="s">
        <v>242</v>
      </c>
      <c r="J2129" s="11">
        <v>631532.03</v>
      </c>
      <c r="K2129" s="11" t="s">
        <v>239</v>
      </c>
      <c r="L2129" s="11">
        <v>0</v>
      </c>
      <c r="M2129" s="13">
        <v>6.8099999999999994E-2</v>
      </c>
      <c r="N2129" s="13" t="s">
        <v>247</v>
      </c>
      <c r="O2129" s="13" t="s">
        <v>257</v>
      </c>
      <c r="P2129" s="13">
        <v>0.39539999999999997</v>
      </c>
      <c r="Q2129" s="7" t="s">
        <v>261</v>
      </c>
      <c r="R2129" s="7" t="s">
        <v>262</v>
      </c>
      <c r="S2129" s="7">
        <v>0</v>
      </c>
      <c r="T2129" s="7" t="s">
        <v>268</v>
      </c>
      <c r="U2129" s="7" t="s">
        <v>269</v>
      </c>
      <c r="V2129" s="7">
        <v>1</v>
      </c>
      <c r="W2129" s="9">
        <v>45657</v>
      </c>
      <c r="X2129" s="7">
        <v>97</v>
      </c>
      <c r="Y2129" s="7">
        <v>26</v>
      </c>
      <c r="Z2129" s="11">
        <v>0</v>
      </c>
      <c r="AA2129" s="11">
        <v>9756064</v>
      </c>
      <c r="AB2129" s="11">
        <v>631532.03</v>
      </c>
      <c r="AC2129" s="11">
        <v>16419832.779999999</v>
      </c>
      <c r="AD2129" s="11">
        <v>0</v>
      </c>
      <c r="AE2129" s="11">
        <v>0</v>
      </c>
      <c r="AF2129" s="11">
        <v>631532.03</v>
      </c>
      <c r="AG2129" s="11">
        <v>0</v>
      </c>
      <c r="AH2129" s="11">
        <v>26175896.780000001</v>
      </c>
      <c r="AI2129" s="11">
        <v>0</v>
      </c>
      <c r="AJ2129" s="11">
        <v>81505955.50309968</v>
      </c>
      <c r="AK2129" s="11">
        <v>0</v>
      </c>
      <c r="AL2129" s="13">
        <v>3.982181086313652E-3</v>
      </c>
      <c r="AM2129" s="7">
        <v>4822</v>
      </c>
      <c r="AN2129" s="7" t="s">
        <v>282</v>
      </c>
      <c r="AO2129" s="9">
        <v>46446</v>
      </c>
      <c r="AP2129" s="9">
        <v>46418</v>
      </c>
      <c r="AQ2129" s="7">
        <v>28</v>
      </c>
      <c r="AR2129" s="7">
        <v>789</v>
      </c>
      <c r="AS2129" s="15">
        <v>0.86726382208574537</v>
      </c>
      <c r="AT2129" s="11">
        <v>111300.7891321316</v>
      </c>
      <c r="AU2129" s="11">
        <v>111300.7891321316</v>
      </c>
      <c r="AV2129" s="11">
        <v>0</v>
      </c>
      <c r="AW2129" s="11">
        <v>0</v>
      </c>
      <c r="AX2129" s="11">
        <v>111300.7891321316</v>
      </c>
      <c r="AY2129" s="11">
        <v>111300.7891321316</v>
      </c>
      <c r="AZ2129" s="13">
        <v>4.5763592138171596E-3</v>
      </c>
      <c r="BA2129" s="11">
        <v>127907.8928882825</v>
      </c>
      <c r="BB2129" s="11">
        <v>127907.8928882825</v>
      </c>
      <c r="BC2129" s="11"/>
      <c r="BD2129" s="11"/>
      <c r="BE2129" s="11"/>
      <c r="BF2129" s="11">
        <v>0</v>
      </c>
      <c r="BG2129" s="11">
        <v>0</v>
      </c>
      <c r="BH2129" s="11">
        <v>127907.8928882825</v>
      </c>
      <c r="BI2129" s="11">
        <v>127907.8928882825</v>
      </c>
      <c r="BJ2129" s="11">
        <v>127907.8928882825</v>
      </c>
      <c r="BK2129" s="11">
        <v>0</v>
      </c>
      <c r="BL2129" s="11">
        <v>127907.8928882825</v>
      </c>
    </row>
    <row r="2130" spans="1:64" hidden="1" x14ac:dyDescent="0.25">
      <c r="A2130" s="7">
        <v>501050</v>
      </c>
      <c r="B2130" s="7" t="s">
        <v>220</v>
      </c>
      <c r="C2130" s="9">
        <v>44589</v>
      </c>
      <c r="D2130" s="9">
        <v>48607</v>
      </c>
      <c r="E2130" s="9">
        <v>48607</v>
      </c>
      <c r="F2130" s="7" t="s">
        <v>237</v>
      </c>
      <c r="G2130" s="11">
        <v>107681852.2830997</v>
      </c>
      <c r="H2130" s="11">
        <v>1219508</v>
      </c>
      <c r="I2130" s="11" t="s">
        <v>242</v>
      </c>
      <c r="J2130" s="11">
        <v>631532.03</v>
      </c>
      <c r="K2130" s="11" t="s">
        <v>239</v>
      </c>
      <c r="L2130" s="11">
        <v>0</v>
      </c>
      <c r="M2130" s="13">
        <v>6.8099999999999994E-2</v>
      </c>
      <c r="N2130" s="13" t="s">
        <v>247</v>
      </c>
      <c r="O2130" s="13" t="s">
        <v>257</v>
      </c>
      <c r="P2130" s="13">
        <v>0.39539999999999997</v>
      </c>
      <c r="Q2130" s="7" t="s">
        <v>261</v>
      </c>
      <c r="R2130" s="7" t="s">
        <v>262</v>
      </c>
      <c r="S2130" s="7">
        <v>0</v>
      </c>
      <c r="T2130" s="7" t="s">
        <v>268</v>
      </c>
      <c r="U2130" s="7" t="s">
        <v>269</v>
      </c>
      <c r="V2130" s="7">
        <v>1</v>
      </c>
      <c r="W2130" s="9">
        <v>45657</v>
      </c>
      <c r="X2130" s="7">
        <v>97</v>
      </c>
      <c r="Y2130" s="7">
        <v>27</v>
      </c>
      <c r="Z2130" s="11">
        <v>1219508</v>
      </c>
      <c r="AA2130" s="11">
        <v>10975572</v>
      </c>
      <c r="AB2130" s="11">
        <v>631532.03</v>
      </c>
      <c r="AC2130" s="11">
        <v>17051364.809999999</v>
      </c>
      <c r="AD2130" s="11">
        <v>0</v>
      </c>
      <c r="AE2130" s="11">
        <v>0</v>
      </c>
      <c r="AF2130" s="11">
        <v>1851040.03</v>
      </c>
      <c r="AG2130" s="11">
        <v>0</v>
      </c>
      <c r="AH2130" s="11">
        <v>28026936.809999999</v>
      </c>
      <c r="AI2130" s="11">
        <v>0</v>
      </c>
      <c r="AJ2130" s="11">
        <v>79654915.473099679</v>
      </c>
      <c r="AK2130" s="11">
        <v>0</v>
      </c>
      <c r="AL2130" s="13">
        <v>3.9662596636117486E-3</v>
      </c>
      <c r="AM2130" s="7">
        <v>4823</v>
      </c>
      <c r="AN2130" s="7" t="s">
        <v>283</v>
      </c>
      <c r="AO2130" s="9">
        <v>46477</v>
      </c>
      <c r="AP2130" s="9">
        <v>46446</v>
      </c>
      <c r="AQ2130" s="7">
        <v>31</v>
      </c>
      <c r="AR2130" s="7">
        <v>820</v>
      </c>
      <c r="AS2130" s="15">
        <v>0.86242468176609288</v>
      </c>
      <c r="AT2130" s="11">
        <v>107733.6977561594</v>
      </c>
      <c r="AU2130" s="11">
        <v>107733.6977561594</v>
      </c>
      <c r="AV2130" s="11">
        <v>0</v>
      </c>
      <c r="AW2130" s="11">
        <v>0</v>
      </c>
      <c r="AX2130" s="11">
        <v>107733.6977561594</v>
      </c>
      <c r="AY2130" s="11">
        <v>107733.6977561594</v>
      </c>
      <c r="AZ2130" s="13">
        <v>4.5553194197905933E-3</v>
      </c>
      <c r="BA2130" s="11">
        <v>123734.05857840049</v>
      </c>
      <c r="BB2130" s="11">
        <v>123734.05857840049</v>
      </c>
      <c r="BC2130" s="11"/>
      <c r="BD2130" s="11"/>
      <c r="BE2130" s="11"/>
      <c r="BF2130" s="11">
        <v>0</v>
      </c>
      <c r="BG2130" s="11">
        <v>0</v>
      </c>
      <c r="BH2130" s="11">
        <v>123734.05857840049</v>
      </c>
      <c r="BI2130" s="11">
        <v>123734.05857840049</v>
      </c>
      <c r="BJ2130" s="11">
        <v>123734.05857840049</v>
      </c>
      <c r="BK2130" s="11">
        <v>0</v>
      </c>
      <c r="BL2130" s="11">
        <v>123734.05857840049</v>
      </c>
    </row>
    <row r="2131" spans="1:64" hidden="1" x14ac:dyDescent="0.25">
      <c r="A2131" s="7">
        <v>501050</v>
      </c>
      <c r="B2131" s="7" t="s">
        <v>220</v>
      </c>
      <c r="C2131" s="9">
        <v>44589</v>
      </c>
      <c r="D2131" s="9">
        <v>48607</v>
      </c>
      <c r="E2131" s="9">
        <v>48607</v>
      </c>
      <c r="F2131" s="7" t="s">
        <v>237</v>
      </c>
      <c r="G2131" s="11">
        <v>107681852.2830997</v>
      </c>
      <c r="H2131" s="11">
        <v>1219508</v>
      </c>
      <c r="I2131" s="11" t="s">
        <v>242</v>
      </c>
      <c r="J2131" s="11">
        <v>631532.03</v>
      </c>
      <c r="K2131" s="11" t="s">
        <v>239</v>
      </c>
      <c r="L2131" s="11">
        <v>0</v>
      </c>
      <c r="M2131" s="13">
        <v>6.8099999999999994E-2</v>
      </c>
      <c r="N2131" s="13" t="s">
        <v>247</v>
      </c>
      <c r="O2131" s="13" t="s">
        <v>257</v>
      </c>
      <c r="P2131" s="13">
        <v>0.39539999999999997</v>
      </c>
      <c r="Q2131" s="7" t="s">
        <v>261</v>
      </c>
      <c r="R2131" s="7" t="s">
        <v>262</v>
      </c>
      <c r="S2131" s="7">
        <v>0</v>
      </c>
      <c r="T2131" s="7" t="s">
        <v>268</v>
      </c>
      <c r="U2131" s="7" t="s">
        <v>269</v>
      </c>
      <c r="V2131" s="7">
        <v>1</v>
      </c>
      <c r="W2131" s="9">
        <v>45657</v>
      </c>
      <c r="X2131" s="7">
        <v>97</v>
      </c>
      <c r="Y2131" s="7">
        <v>28</v>
      </c>
      <c r="Z2131" s="11">
        <v>0</v>
      </c>
      <c r="AA2131" s="11">
        <v>10975572</v>
      </c>
      <c r="AB2131" s="11">
        <v>631532.03</v>
      </c>
      <c r="AC2131" s="11">
        <v>17682896.84</v>
      </c>
      <c r="AD2131" s="11">
        <v>0</v>
      </c>
      <c r="AE2131" s="11">
        <v>0</v>
      </c>
      <c r="AF2131" s="11">
        <v>631532.03</v>
      </c>
      <c r="AG2131" s="11">
        <v>0</v>
      </c>
      <c r="AH2131" s="11">
        <v>28658468.84</v>
      </c>
      <c r="AI2131" s="11">
        <v>0</v>
      </c>
      <c r="AJ2131" s="11">
        <v>79023383.443099678</v>
      </c>
      <c r="AK2131" s="11">
        <v>0</v>
      </c>
      <c r="AL2131" s="13">
        <v>3.9504018974074739E-3</v>
      </c>
      <c r="AM2131" s="7">
        <v>4824</v>
      </c>
      <c r="AN2131" s="7" t="s">
        <v>284</v>
      </c>
      <c r="AO2131" s="9">
        <v>46507</v>
      </c>
      <c r="AP2131" s="9">
        <v>46477</v>
      </c>
      <c r="AQ2131" s="7">
        <v>30</v>
      </c>
      <c r="AR2131" s="7">
        <v>850</v>
      </c>
      <c r="AS2131" s="15">
        <v>0.85776735315697095</v>
      </c>
      <c r="AT2131" s="11">
        <v>105877.3540392901</v>
      </c>
      <c r="AU2131" s="11">
        <v>105877.3540392901</v>
      </c>
      <c r="AV2131" s="11">
        <v>0</v>
      </c>
      <c r="AW2131" s="11">
        <v>0</v>
      </c>
      <c r="AX2131" s="11">
        <v>105877.3540392901</v>
      </c>
      <c r="AY2131" s="11">
        <v>105877.3540392901</v>
      </c>
      <c r="AZ2131" s="13">
        <v>4.5343763561366268E-3</v>
      </c>
      <c r="BA2131" s="11">
        <v>121528.84270360709</v>
      </c>
      <c r="BB2131" s="11">
        <v>121528.84270360709</v>
      </c>
      <c r="BC2131" s="11"/>
      <c r="BD2131" s="11"/>
      <c r="BE2131" s="11"/>
      <c r="BF2131" s="11">
        <v>0</v>
      </c>
      <c r="BG2131" s="11">
        <v>0</v>
      </c>
      <c r="BH2131" s="11">
        <v>121528.84270360709</v>
      </c>
      <c r="BI2131" s="11">
        <v>121528.84270360709</v>
      </c>
      <c r="BJ2131" s="11">
        <v>121528.84270360709</v>
      </c>
      <c r="BK2131" s="11">
        <v>0</v>
      </c>
      <c r="BL2131" s="11">
        <v>121528.84270360709</v>
      </c>
    </row>
    <row r="2132" spans="1:64" hidden="1" x14ac:dyDescent="0.25">
      <c r="A2132" s="7">
        <v>501050</v>
      </c>
      <c r="B2132" s="7" t="s">
        <v>220</v>
      </c>
      <c r="C2132" s="9">
        <v>44589</v>
      </c>
      <c r="D2132" s="9">
        <v>48607</v>
      </c>
      <c r="E2132" s="9">
        <v>48607</v>
      </c>
      <c r="F2132" s="7" t="s">
        <v>237</v>
      </c>
      <c r="G2132" s="11">
        <v>107681852.2830997</v>
      </c>
      <c r="H2132" s="11">
        <v>1219508</v>
      </c>
      <c r="I2132" s="11" t="s">
        <v>242</v>
      </c>
      <c r="J2132" s="11">
        <v>631532.03</v>
      </c>
      <c r="K2132" s="11" t="s">
        <v>239</v>
      </c>
      <c r="L2132" s="11">
        <v>0</v>
      </c>
      <c r="M2132" s="13">
        <v>6.8099999999999994E-2</v>
      </c>
      <c r="N2132" s="13" t="s">
        <v>247</v>
      </c>
      <c r="O2132" s="13" t="s">
        <v>257</v>
      </c>
      <c r="P2132" s="13">
        <v>0.39539999999999997</v>
      </c>
      <c r="Q2132" s="7" t="s">
        <v>261</v>
      </c>
      <c r="R2132" s="7" t="s">
        <v>262</v>
      </c>
      <c r="S2132" s="7">
        <v>0</v>
      </c>
      <c r="T2132" s="7" t="s">
        <v>268</v>
      </c>
      <c r="U2132" s="7" t="s">
        <v>269</v>
      </c>
      <c r="V2132" s="7">
        <v>1</v>
      </c>
      <c r="W2132" s="9">
        <v>45657</v>
      </c>
      <c r="X2132" s="7">
        <v>97</v>
      </c>
      <c r="Y2132" s="7">
        <v>29</v>
      </c>
      <c r="Z2132" s="11">
        <v>0</v>
      </c>
      <c r="AA2132" s="11">
        <v>10975572</v>
      </c>
      <c r="AB2132" s="11">
        <v>631532.03</v>
      </c>
      <c r="AC2132" s="11">
        <v>18314428.870000001</v>
      </c>
      <c r="AD2132" s="11">
        <v>0</v>
      </c>
      <c r="AE2132" s="11">
        <v>0</v>
      </c>
      <c r="AF2132" s="11">
        <v>631532.03</v>
      </c>
      <c r="AG2132" s="11">
        <v>0</v>
      </c>
      <c r="AH2132" s="11">
        <v>29290000.870000001</v>
      </c>
      <c r="AI2132" s="11">
        <v>0</v>
      </c>
      <c r="AJ2132" s="11">
        <v>78391851.413099676</v>
      </c>
      <c r="AK2132" s="11">
        <v>0</v>
      </c>
      <c r="AL2132" s="13">
        <v>3.9346075331917474E-3</v>
      </c>
      <c r="AM2132" s="7">
        <v>4825</v>
      </c>
      <c r="AN2132" s="7" t="s">
        <v>285</v>
      </c>
      <c r="AO2132" s="9">
        <v>46538</v>
      </c>
      <c r="AP2132" s="9">
        <v>46507</v>
      </c>
      <c r="AQ2132" s="7">
        <v>31</v>
      </c>
      <c r="AR2132" s="7">
        <v>881</v>
      </c>
      <c r="AS2132" s="15">
        <v>0.85298120103366337</v>
      </c>
      <c r="AT2132" s="11">
        <v>104027.5727637219</v>
      </c>
      <c r="AU2132" s="11">
        <v>104027.5727637219</v>
      </c>
      <c r="AV2132" s="11">
        <v>0</v>
      </c>
      <c r="AW2132" s="11">
        <v>0</v>
      </c>
      <c r="AX2132" s="11">
        <v>104027.5727637219</v>
      </c>
      <c r="AY2132" s="11">
        <v>104027.5727637219</v>
      </c>
      <c r="AZ2132" s="13">
        <v>4.513529578137998E-3</v>
      </c>
      <c r="BA2132" s="11">
        <v>119333.76395232949</v>
      </c>
      <c r="BB2132" s="11">
        <v>119333.76395232949</v>
      </c>
      <c r="BC2132" s="11"/>
      <c r="BD2132" s="11"/>
      <c r="BE2132" s="11"/>
      <c r="BF2132" s="11">
        <v>0</v>
      </c>
      <c r="BG2132" s="11">
        <v>0</v>
      </c>
      <c r="BH2132" s="11">
        <v>119333.76395232949</v>
      </c>
      <c r="BI2132" s="11">
        <v>119333.76395232949</v>
      </c>
      <c r="BJ2132" s="11">
        <v>119333.76395232949</v>
      </c>
      <c r="BK2132" s="11">
        <v>0</v>
      </c>
      <c r="BL2132" s="11">
        <v>119333.76395232949</v>
      </c>
    </row>
    <row r="2133" spans="1:64" hidden="1" x14ac:dyDescent="0.25">
      <c r="A2133" s="7">
        <v>501050</v>
      </c>
      <c r="B2133" s="7" t="s">
        <v>220</v>
      </c>
      <c r="C2133" s="9">
        <v>44589</v>
      </c>
      <c r="D2133" s="9">
        <v>48607</v>
      </c>
      <c r="E2133" s="9">
        <v>48607</v>
      </c>
      <c r="F2133" s="7" t="s">
        <v>237</v>
      </c>
      <c r="G2133" s="11">
        <v>107681852.2830997</v>
      </c>
      <c r="H2133" s="11">
        <v>1219508</v>
      </c>
      <c r="I2133" s="11" t="s">
        <v>242</v>
      </c>
      <c r="J2133" s="11">
        <v>631532.03</v>
      </c>
      <c r="K2133" s="11" t="s">
        <v>239</v>
      </c>
      <c r="L2133" s="11">
        <v>0</v>
      </c>
      <c r="M2133" s="13">
        <v>6.8099999999999994E-2</v>
      </c>
      <c r="N2133" s="13" t="s">
        <v>247</v>
      </c>
      <c r="O2133" s="13" t="s">
        <v>257</v>
      </c>
      <c r="P2133" s="13">
        <v>0.39539999999999997</v>
      </c>
      <c r="Q2133" s="7" t="s">
        <v>261</v>
      </c>
      <c r="R2133" s="7" t="s">
        <v>262</v>
      </c>
      <c r="S2133" s="7">
        <v>0</v>
      </c>
      <c r="T2133" s="7" t="s">
        <v>268</v>
      </c>
      <c r="U2133" s="7" t="s">
        <v>269</v>
      </c>
      <c r="V2133" s="7">
        <v>1</v>
      </c>
      <c r="W2133" s="9">
        <v>45657</v>
      </c>
      <c r="X2133" s="7">
        <v>97</v>
      </c>
      <c r="Y2133" s="7">
        <v>30</v>
      </c>
      <c r="Z2133" s="11">
        <v>1219508</v>
      </c>
      <c r="AA2133" s="11">
        <v>12195080</v>
      </c>
      <c r="AB2133" s="11">
        <v>631532.03</v>
      </c>
      <c r="AC2133" s="11">
        <v>18945960.899999999</v>
      </c>
      <c r="AD2133" s="11">
        <v>0</v>
      </c>
      <c r="AE2133" s="11">
        <v>0</v>
      </c>
      <c r="AF2133" s="11">
        <v>1851040.03</v>
      </c>
      <c r="AG2133" s="11">
        <v>0</v>
      </c>
      <c r="AH2133" s="11">
        <v>31141040.899999999</v>
      </c>
      <c r="AI2133" s="11">
        <v>0</v>
      </c>
      <c r="AJ2133" s="11">
        <v>76540811.383099675</v>
      </c>
      <c r="AK2133" s="11">
        <v>0</v>
      </c>
      <c r="AL2133" s="13">
        <v>3.9188763174725638E-3</v>
      </c>
      <c r="AM2133" s="7">
        <v>4826</v>
      </c>
      <c r="AN2133" s="7" t="s">
        <v>286</v>
      </c>
      <c r="AO2133" s="9">
        <v>46568</v>
      </c>
      <c r="AP2133" s="9">
        <v>46538</v>
      </c>
      <c r="AQ2133" s="7">
        <v>30</v>
      </c>
      <c r="AR2133" s="7">
        <v>911</v>
      </c>
      <c r="AS2133" s="15">
        <v>0.84837486979731458</v>
      </c>
      <c r="AT2133" s="11">
        <v>100618.7874333541</v>
      </c>
      <c r="AU2133" s="11">
        <v>100618.7874333541</v>
      </c>
      <c r="AV2133" s="11">
        <v>0</v>
      </c>
      <c r="AW2133" s="11">
        <v>0</v>
      </c>
      <c r="AX2133" s="11">
        <v>100618.7874333541</v>
      </c>
      <c r="AY2133" s="11">
        <v>100618.7874333541</v>
      </c>
      <c r="AZ2133" s="13">
        <v>4.4927786431215866E-3</v>
      </c>
      <c r="BA2133" s="11">
        <v>115353.9695197408</v>
      </c>
      <c r="BB2133" s="11">
        <v>115353.9695197408</v>
      </c>
      <c r="BC2133" s="11"/>
      <c r="BD2133" s="11"/>
      <c r="BE2133" s="11"/>
      <c r="BF2133" s="11">
        <v>0</v>
      </c>
      <c r="BG2133" s="11">
        <v>0</v>
      </c>
      <c r="BH2133" s="11">
        <v>115353.9695197408</v>
      </c>
      <c r="BI2133" s="11">
        <v>115353.9695197408</v>
      </c>
      <c r="BJ2133" s="11">
        <v>115353.9695197408</v>
      </c>
      <c r="BK2133" s="11">
        <v>0</v>
      </c>
      <c r="BL2133" s="11">
        <v>115353.9695197408</v>
      </c>
    </row>
    <row r="2134" spans="1:64" hidden="1" x14ac:dyDescent="0.25">
      <c r="A2134" s="7">
        <v>501050</v>
      </c>
      <c r="B2134" s="7" t="s">
        <v>220</v>
      </c>
      <c r="C2134" s="9">
        <v>44589</v>
      </c>
      <c r="D2134" s="9">
        <v>48607</v>
      </c>
      <c r="E2134" s="9">
        <v>48607</v>
      </c>
      <c r="F2134" s="7" t="s">
        <v>237</v>
      </c>
      <c r="G2134" s="11">
        <v>107681852.2830997</v>
      </c>
      <c r="H2134" s="11">
        <v>1219508</v>
      </c>
      <c r="I2134" s="11" t="s">
        <v>242</v>
      </c>
      <c r="J2134" s="11">
        <v>631532.03</v>
      </c>
      <c r="K2134" s="11" t="s">
        <v>239</v>
      </c>
      <c r="L2134" s="11">
        <v>0</v>
      </c>
      <c r="M2134" s="13">
        <v>6.8099999999999994E-2</v>
      </c>
      <c r="N2134" s="13" t="s">
        <v>247</v>
      </c>
      <c r="O2134" s="13" t="s">
        <v>257</v>
      </c>
      <c r="P2134" s="13">
        <v>0.39539999999999997</v>
      </c>
      <c r="Q2134" s="7" t="s">
        <v>261</v>
      </c>
      <c r="R2134" s="7" t="s">
        <v>262</v>
      </c>
      <c r="S2134" s="7">
        <v>0</v>
      </c>
      <c r="T2134" s="7" t="s">
        <v>268</v>
      </c>
      <c r="U2134" s="7" t="s">
        <v>269</v>
      </c>
      <c r="V2134" s="7">
        <v>1</v>
      </c>
      <c r="W2134" s="9">
        <v>45657</v>
      </c>
      <c r="X2134" s="7">
        <v>97</v>
      </c>
      <c r="Y2134" s="7">
        <v>31</v>
      </c>
      <c r="Z2134" s="11">
        <v>0</v>
      </c>
      <c r="AA2134" s="11">
        <v>12195080</v>
      </c>
      <c r="AB2134" s="11">
        <v>631532.03</v>
      </c>
      <c r="AC2134" s="11">
        <v>19577492.93</v>
      </c>
      <c r="AD2134" s="11">
        <v>0</v>
      </c>
      <c r="AE2134" s="11">
        <v>0</v>
      </c>
      <c r="AF2134" s="11">
        <v>631532.03</v>
      </c>
      <c r="AG2134" s="11">
        <v>0</v>
      </c>
      <c r="AH2134" s="11">
        <v>31772572.93</v>
      </c>
      <c r="AI2134" s="11">
        <v>0</v>
      </c>
      <c r="AJ2134" s="11">
        <v>75909279.353099674</v>
      </c>
      <c r="AK2134" s="11">
        <v>0</v>
      </c>
      <c r="AL2134" s="13">
        <v>3.9032079977717742E-3</v>
      </c>
      <c r="AM2134" s="7">
        <v>4827</v>
      </c>
      <c r="AN2134" s="7" t="s">
        <v>287</v>
      </c>
      <c r="AO2134" s="9">
        <v>46599</v>
      </c>
      <c r="AP2134" s="9">
        <v>46568</v>
      </c>
      <c r="AQ2134" s="7">
        <v>31</v>
      </c>
      <c r="AR2134" s="7">
        <v>942</v>
      </c>
      <c r="AS2134" s="15">
        <v>0.84364112565387417</v>
      </c>
      <c r="AT2134" s="11">
        <v>98835.046494890223</v>
      </c>
      <c r="AU2134" s="11">
        <v>98835.046494890223</v>
      </c>
      <c r="AV2134" s="11">
        <v>0</v>
      </c>
      <c r="AW2134" s="11">
        <v>0</v>
      </c>
      <c r="AX2134" s="11">
        <v>98835.046494890223</v>
      </c>
      <c r="AY2134" s="11">
        <v>98835.046494890223</v>
      </c>
      <c r="AZ2134" s="13">
        <v>4.472123110449977E-3</v>
      </c>
      <c r="BA2134" s="11">
        <v>113240.8254452549</v>
      </c>
      <c r="BB2134" s="11">
        <v>113240.8254452549</v>
      </c>
      <c r="BC2134" s="11"/>
      <c r="BD2134" s="11"/>
      <c r="BE2134" s="11"/>
      <c r="BF2134" s="11">
        <v>0</v>
      </c>
      <c r="BG2134" s="11">
        <v>0</v>
      </c>
      <c r="BH2134" s="11">
        <v>113240.8254452549</v>
      </c>
      <c r="BI2134" s="11">
        <v>113240.8254452549</v>
      </c>
      <c r="BJ2134" s="11">
        <v>113240.8254452549</v>
      </c>
      <c r="BK2134" s="11">
        <v>0</v>
      </c>
      <c r="BL2134" s="11">
        <v>113240.8254452549</v>
      </c>
    </row>
    <row r="2135" spans="1:64" hidden="1" x14ac:dyDescent="0.25">
      <c r="A2135" s="7">
        <v>501050</v>
      </c>
      <c r="B2135" s="7" t="s">
        <v>220</v>
      </c>
      <c r="C2135" s="9">
        <v>44589</v>
      </c>
      <c r="D2135" s="9">
        <v>48607</v>
      </c>
      <c r="E2135" s="9">
        <v>48607</v>
      </c>
      <c r="F2135" s="7" t="s">
        <v>237</v>
      </c>
      <c r="G2135" s="11">
        <v>107681852.2830997</v>
      </c>
      <c r="H2135" s="11">
        <v>1219508</v>
      </c>
      <c r="I2135" s="11" t="s">
        <v>242</v>
      </c>
      <c r="J2135" s="11">
        <v>631532.03</v>
      </c>
      <c r="K2135" s="11" t="s">
        <v>239</v>
      </c>
      <c r="L2135" s="11">
        <v>0</v>
      </c>
      <c r="M2135" s="13">
        <v>6.8099999999999994E-2</v>
      </c>
      <c r="N2135" s="13" t="s">
        <v>247</v>
      </c>
      <c r="O2135" s="13" t="s">
        <v>257</v>
      </c>
      <c r="P2135" s="13">
        <v>0.39539999999999997</v>
      </c>
      <c r="Q2135" s="7" t="s">
        <v>261</v>
      </c>
      <c r="R2135" s="7" t="s">
        <v>262</v>
      </c>
      <c r="S2135" s="7">
        <v>0</v>
      </c>
      <c r="T2135" s="7" t="s">
        <v>268</v>
      </c>
      <c r="U2135" s="7" t="s">
        <v>269</v>
      </c>
      <c r="V2135" s="7">
        <v>1</v>
      </c>
      <c r="W2135" s="9">
        <v>45657</v>
      </c>
      <c r="X2135" s="7">
        <v>97</v>
      </c>
      <c r="Y2135" s="7">
        <v>32</v>
      </c>
      <c r="Z2135" s="11">
        <v>0</v>
      </c>
      <c r="AA2135" s="11">
        <v>12195080</v>
      </c>
      <c r="AB2135" s="11">
        <v>631532.03</v>
      </c>
      <c r="AC2135" s="11">
        <v>20209024.960000001</v>
      </c>
      <c r="AD2135" s="11">
        <v>0</v>
      </c>
      <c r="AE2135" s="11">
        <v>0</v>
      </c>
      <c r="AF2135" s="11">
        <v>631532.03</v>
      </c>
      <c r="AG2135" s="11">
        <v>0</v>
      </c>
      <c r="AH2135" s="11">
        <v>32404104.960000001</v>
      </c>
      <c r="AI2135" s="11">
        <v>0</v>
      </c>
      <c r="AJ2135" s="11">
        <v>75277747.323099673</v>
      </c>
      <c r="AK2135" s="11">
        <v>0</v>
      </c>
      <c r="AL2135" s="13">
        <v>3.887602322620753E-3</v>
      </c>
      <c r="AM2135" s="7">
        <v>4828</v>
      </c>
      <c r="AN2135" s="7" t="s">
        <v>288</v>
      </c>
      <c r="AO2135" s="9">
        <v>46630</v>
      </c>
      <c r="AP2135" s="9">
        <v>46599</v>
      </c>
      <c r="AQ2135" s="7">
        <v>31</v>
      </c>
      <c r="AR2135" s="7">
        <v>973</v>
      </c>
      <c r="AS2135" s="15">
        <v>0.83893379475582019</v>
      </c>
      <c r="AT2135" s="11">
        <v>97076.207595765329</v>
      </c>
      <c r="AU2135" s="11">
        <v>97076.207595765329</v>
      </c>
      <c r="AV2135" s="11">
        <v>0</v>
      </c>
      <c r="AW2135" s="11">
        <v>0</v>
      </c>
      <c r="AX2135" s="11">
        <v>97076.207595765329</v>
      </c>
      <c r="AY2135" s="11">
        <v>97076.207595765329</v>
      </c>
      <c r="AZ2135" s="13">
        <v>4.4515625415108007E-3</v>
      </c>
      <c r="BA2135" s="11">
        <v>111158.6971976896</v>
      </c>
      <c r="BB2135" s="11">
        <v>111158.6971976896</v>
      </c>
      <c r="BC2135" s="11"/>
      <c r="BD2135" s="11"/>
      <c r="BE2135" s="11"/>
      <c r="BF2135" s="11">
        <v>0</v>
      </c>
      <c r="BG2135" s="11">
        <v>0</v>
      </c>
      <c r="BH2135" s="11">
        <v>111158.6971976896</v>
      </c>
      <c r="BI2135" s="11">
        <v>111158.6971976896</v>
      </c>
      <c r="BJ2135" s="11">
        <v>111158.6971976896</v>
      </c>
      <c r="BK2135" s="11">
        <v>0</v>
      </c>
      <c r="BL2135" s="11">
        <v>111158.6971976896</v>
      </c>
    </row>
    <row r="2136" spans="1:64" hidden="1" x14ac:dyDescent="0.25">
      <c r="A2136" s="7">
        <v>501050</v>
      </c>
      <c r="B2136" s="7" t="s">
        <v>220</v>
      </c>
      <c r="C2136" s="9">
        <v>44589</v>
      </c>
      <c r="D2136" s="9">
        <v>48607</v>
      </c>
      <c r="E2136" s="9">
        <v>48607</v>
      </c>
      <c r="F2136" s="7" t="s">
        <v>237</v>
      </c>
      <c r="G2136" s="11">
        <v>107681852.2830997</v>
      </c>
      <c r="H2136" s="11">
        <v>1219508</v>
      </c>
      <c r="I2136" s="11" t="s">
        <v>242</v>
      </c>
      <c r="J2136" s="11">
        <v>631532.03</v>
      </c>
      <c r="K2136" s="11" t="s">
        <v>239</v>
      </c>
      <c r="L2136" s="11">
        <v>0</v>
      </c>
      <c r="M2136" s="13">
        <v>6.8099999999999994E-2</v>
      </c>
      <c r="N2136" s="13" t="s">
        <v>247</v>
      </c>
      <c r="O2136" s="13" t="s">
        <v>257</v>
      </c>
      <c r="P2136" s="13">
        <v>0.39539999999999997</v>
      </c>
      <c r="Q2136" s="7" t="s">
        <v>261</v>
      </c>
      <c r="R2136" s="7" t="s">
        <v>262</v>
      </c>
      <c r="S2136" s="7">
        <v>0</v>
      </c>
      <c r="T2136" s="7" t="s">
        <v>268</v>
      </c>
      <c r="U2136" s="7" t="s">
        <v>269</v>
      </c>
      <c r="V2136" s="7">
        <v>1</v>
      </c>
      <c r="W2136" s="9">
        <v>45657</v>
      </c>
      <c r="X2136" s="7">
        <v>97</v>
      </c>
      <c r="Y2136" s="7">
        <v>33</v>
      </c>
      <c r="Z2136" s="11">
        <v>1219508</v>
      </c>
      <c r="AA2136" s="11">
        <v>13414588</v>
      </c>
      <c r="AB2136" s="11">
        <v>631532.03</v>
      </c>
      <c r="AC2136" s="11">
        <v>20840556.989999998</v>
      </c>
      <c r="AD2136" s="11">
        <v>0</v>
      </c>
      <c r="AE2136" s="11">
        <v>0</v>
      </c>
      <c r="AF2136" s="11">
        <v>1851040.03</v>
      </c>
      <c r="AG2136" s="11">
        <v>0</v>
      </c>
      <c r="AH2136" s="11">
        <v>34255144.990000002</v>
      </c>
      <c r="AI2136" s="11">
        <v>0</v>
      </c>
      <c r="AJ2136" s="11">
        <v>73426707.293099672</v>
      </c>
      <c r="AK2136" s="11">
        <v>0</v>
      </c>
      <c r="AL2136" s="13">
        <v>3.8720590415560752E-3</v>
      </c>
      <c r="AM2136" s="7">
        <v>4829</v>
      </c>
      <c r="AN2136" s="7" t="s">
        <v>289</v>
      </c>
      <c r="AO2136" s="9">
        <v>46660</v>
      </c>
      <c r="AP2136" s="9">
        <v>46630</v>
      </c>
      <c r="AQ2136" s="7">
        <v>30</v>
      </c>
      <c r="AR2136" s="7">
        <v>1003</v>
      </c>
      <c r="AS2136" s="15">
        <v>0.83440332334645106</v>
      </c>
      <c r="AT2136" s="11">
        <v>93801.269123409293</v>
      </c>
      <c r="AU2136" s="11">
        <v>93801.269123409293</v>
      </c>
      <c r="AV2136" s="11">
        <v>0</v>
      </c>
      <c r="AW2136" s="11">
        <v>0</v>
      </c>
      <c r="AX2136" s="11">
        <v>93801.269123409293</v>
      </c>
      <c r="AY2136" s="11">
        <v>93801.269123409293</v>
      </c>
      <c r="AZ2136" s="13">
        <v>4.4310964997090752E-3</v>
      </c>
      <c r="BA2136" s="11">
        <v>107344.0437814121</v>
      </c>
      <c r="BB2136" s="11">
        <v>107344.0437814121</v>
      </c>
      <c r="BC2136" s="11"/>
      <c r="BD2136" s="11"/>
      <c r="BE2136" s="11"/>
      <c r="BF2136" s="11">
        <v>0</v>
      </c>
      <c r="BG2136" s="11">
        <v>0</v>
      </c>
      <c r="BH2136" s="11">
        <v>107344.0437814121</v>
      </c>
      <c r="BI2136" s="11">
        <v>107344.0437814121</v>
      </c>
      <c r="BJ2136" s="11">
        <v>107344.0437814121</v>
      </c>
      <c r="BK2136" s="11">
        <v>0</v>
      </c>
      <c r="BL2136" s="11">
        <v>107344.0437814121</v>
      </c>
    </row>
    <row r="2137" spans="1:64" hidden="1" x14ac:dyDescent="0.25">
      <c r="A2137" s="7">
        <v>501050</v>
      </c>
      <c r="B2137" s="7" t="s">
        <v>220</v>
      </c>
      <c r="C2137" s="9">
        <v>44589</v>
      </c>
      <c r="D2137" s="9">
        <v>48607</v>
      </c>
      <c r="E2137" s="9">
        <v>48607</v>
      </c>
      <c r="F2137" s="7" t="s">
        <v>237</v>
      </c>
      <c r="G2137" s="11">
        <v>107681852.2830997</v>
      </c>
      <c r="H2137" s="11">
        <v>1219508</v>
      </c>
      <c r="I2137" s="11" t="s">
        <v>242</v>
      </c>
      <c r="J2137" s="11">
        <v>631532.03</v>
      </c>
      <c r="K2137" s="11" t="s">
        <v>239</v>
      </c>
      <c r="L2137" s="11">
        <v>0</v>
      </c>
      <c r="M2137" s="13">
        <v>6.8099999999999994E-2</v>
      </c>
      <c r="N2137" s="13" t="s">
        <v>247</v>
      </c>
      <c r="O2137" s="13" t="s">
        <v>257</v>
      </c>
      <c r="P2137" s="13">
        <v>0.39539999999999997</v>
      </c>
      <c r="Q2137" s="7" t="s">
        <v>261</v>
      </c>
      <c r="R2137" s="7" t="s">
        <v>262</v>
      </c>
      <c r="S2137" s="7">
        <v>0</v>
      </c>
      <c r="T2137" s="7" t="s">
        <v>268</v>
      </c>
      <c r="U2137" s="7" t="s">
        <v>269</v>
      </c>
      <c r="V2137" s="7">
        <v>1</v>
      </c>
      <c r="W2137" s="9">
        <v>45657</v>
      </c>
      <c r="X2137" s="7">
        <v>97</v>
      </c>
      <c r="Y2137" s="7">
        <v>34</v>
      </c>
      <c r="Z2137" s="11">
        <v>0</v>
      </c>
      <c r="AA2137" s="11">
        <v>13414588</v>
      </c>
      <c r="AB2137" s="11">
        <v>631532.03</v>
      </c>
      <c r="AC2137" s="11">
        <v>21472089.02</v>
      </c>
      <c r="AD2137" s="11">
        <v>0</v>
      </c>
      <c r="AE2137" s="11">
        <v>0</v>
      </c>
      <c r="AF2137" s="11">
        <v>631532.03</v>
      </c>
      <c r="AG2137" s="11">
        <v>0</v>
      </c>
      <c r="AH2137" s="11">
        <v>34886677.020000003</v>
      </c>
      <c r="AI2137" s="11">
        <v>0</v>
      </c>
      <c r="AJ2137" s="11">
        <v>72795175.26309967</v>
      </c>
      <c r="AK2137" s="11">
        <v>0</v>
      </c>
      <c r="AL2137" s="13">
        <v>3.8565779051157319E-3</v>
      </c>
      <c r="AM2137" s="7">
        <v>4830</v>
      </c>
      <c r="AN2137" s="7" t="s">
        <v>290</v>
      </c>
      <c r="AO2137" s="9">
        <v>46691</v>
      </c>
      <c r="AP2137" s="9">
        <v>46660</v>
      </c>
      <c r="AQ2137" s="7">
        <v>31</v>
      </c>
      <c r="AR2137" s="7">
        <v>1034</v>
      </c>
      <c r="AS2137" s="15">
        <v>0.82974753734220252</v>
      </c>
      <c r="AT2137" s="11">
        <v>92105.876948536039</v>
      </c>
      <c r="AU2137" s="11">
        <v>92105.876948536039</v>
      </c>
      <c r="AV2137" s="11">
        <v>0</v>
      </c>
      <c r="AW2137" s="11">
        <v>0</v>
      </c>
      <c r="AX2137" s="11">
        <v>92105.876948536039</v>
      </c>
      <c r="AY2137" s="11">
        <v>92105.876948536039</v>
      </c>
      <c r="AZ2137" s="13">
        <v>4.4107245504562131E-3</v>
      </c>
      <c r="BA2137" s="11">
        <v>105340.4501849459</v>
      </c>
      <c r="BB2137" s="11">
        <v>105340.4501849459</v>
      </c>
      <c r="BC2137" s="11"/>
      <c r="BD2137" s="11"/>
      <c r="BE2137" s="11"/>
      <c r="BF2137" s="11">
        <v>0</v>
      </c>
      <c r="BG2137" s="11">
        <v>0</v>
      </c>
      <c r="BH2137" s="11">
        <v>105340.4501849459</v>
      </c>
      <c r="BI2137" s="11">
        <v>105340.4501849459</v>
      </c>
      <c r="BJ2137" s="11">
        <v>105340.4501849459</v>
      </c>
      <c r="BK2137" s="11">
        <v>0</v>
      </c>
      <c r="BL2137" s="11">
        <v>105340.4501849459</v>
      </c>
    </row>
    <row r="2138" spans="1:64" hidden="1" x14ac:dyDescent="0.25">
      <c r="A2138" s="7">
        <v>501050</v>
      </c>
      <c r="B2138" s="7" t="s">
        <v>220</v>
      </c>
      <c r="C2138" s="9">
        <v>44589</v>
      </c>
      <c r="D2138" s="9">
        <v>48607</v>
      </c>
      <c r="E2138" s="9">
        <v>48607</v>
      </c>
      <c r="F2138" s="7" t="s">
        <v>237</v>
      </c>
      <c r="G2138" s="11">
        <v>107681852.2830997</v>
      </c>
      <c r="H2138" s="11">
        <v>1219508</v>
      </c>
      <c r="I2138" s="11" t="s">
        <v>242</v>
      </c>
      <c r="J2138" s="11">
        <v>631532.03</v>
      </c>
      <c r="K2138" s="11" t="s">
        <v>239</v>
      </c>
      <c r="L2138" s="11">
        <v>0</v>
      </c>
      <c r="M2138" s="13">
        <v>6.8099999999999994E-2</v>
      </c>
      <c r="N2138" s="13" t="s">
        <v>247</v>
      </c>
      <c r="O2138" s="13" t="s">
        <v>257</v>
      </c>
      <c r="P2138" s="13">
        <v>0.39539999999999997</v>
      </c>
      <c r="Q2138" s="7" t="s">
        <v>261</v>
      </c>
      <c r="R2138" s="7" t="s">
        <v>262</v>
      </c>
      <c r="S2138" s="7">
        <v>0</v>
      </c>
      <c r="T2138" s="7" t="s">
        <v>268</v>
      </c>
      <c r="U2138" s="7" t="s">
        <v>269</v>
      </c>
      <c r="V2138" s="7">
        <v>1</v>
      </c>
      <c r="W2138" s="9">
        <v>45657</v>
      </c>
      <c r="X2138" s="7">
        <v>97</v>
      </c>
      <c r="Y2138" s="7">
        <v>35</v>
      </c>
      <c r="Z2138" s="11">
        <v>0</v>
      </c>
      <c r="AA2138" s="11">
        <v>13414588</v>
      </c>
      <c r="AB2138" s="11">
        <v>631532.03</v>
      </c>
      <c r="AC2138" s="11">
        <v>22103621.050000001</v>
      </c>
      <c r="AD2138" s="11">
        <v>0</v>
      </c>
      <c r="AE2138" s="11">
        <v>0</v>
      </c>
      <c r="AF2138" s="11">
        <v>631532.03</v>
      </c>
      <c r="AG2138" s="11">
        <v>0</v>
      </c>
      <c r="AH2138" s="11">
        <v>35518209.049999997</v>
      </c>
      <c r="AI2138" s="11">
        <v>0</v>
      </c>
      <c r="AJ2138" s="11">
        <v>72163643.233099669</v>
      </c>
      <c r="AK2138" s="11">
        <v>0</v>
      </c>
      <c r="AL2138" s="13">
        <v>3.8411586648354761E-3</v>
      </c>
      <c r="AM2138" s="7">
        <v>4831</v>
      </c>
      <c r="AN2138" s="7" t="s">
        <v>291</v>
      </c>
      <c r="AO2138" s="9">
        <v>46721</v>
      </c>
      <c r="AP2138" s="9">
        <v>46691</v>
      </c>
      <c r="AQ2138" s="7">
        <v>30</v>
      </c>
      <c r="AR2138" s="7">
        <v>1064</v>
      </c>
      <c r="AS2138" s="15">
        <v>0.82526667422949718</v>
      </c>
      <c r="AT2138" s="11">
        <v>90450.645452501791</v>
      </c>
      <c r="AU2138" s="11">
        <v>90450.645452501791</v>
      </c>
      <c r="AV2138" s="11">
        <v>0</v>
      </c>
      <c r="AW2138" s="11">
        <v>0</v>
      </c>
      <c r="AX2138" s="11">
        <v>90450.645452501791</v>
      </c>
      <c r="AY2138" s="11">
        <v>90450.645452501791</v>
      </c>
      <c r="AZ2138" s="13">
        <v>4.3904462611625839E-3</v>
      </c>
      <c r="BA2138" s="11">
        <v>103385.13266378921</v>
      </c>
      <c r="BB2138" s="11">
        <v>103385.13266378921</v>
      </c>
      <c r="BC2138" s="11"/>
      <c r="BD2138" s="11"/>
      <c r="BE2138" s="11"/>
      <c r="BF2138" s="11">
        <v>0</v>
      </c>
      <c r="BG2138" s="11">
        <v>0</v>
      </c>
      <c r="BH2138" s="11">
        <v>103385.13266378921</v>
      </c>
      <c r="BI2138" s="11">
        <v>103385.13266378921</v>
      </c>
      <c r="BJ2138" s="11">
        <v>103385.13266378921</v>
      </c>
      <c r="BK2138" s="11">
        <v>0</v>
      </c>
      <c r="BL2138" s="11">
        <v>103385.13266378921</v>
      </c>
    </row>
    <row r="2139" spans="1:64" hidden="1" x14ac:dyDescent="0.25">
      <c r="A2139" s="7">
        <v>501050</v>
      </c>
      <c r="B2139" s="7" t="s">
        <v>220</v>
      </c>
      <c r="C2139" s="9">
        <v>44589</v>
      </c>
      <c r="D2139" s="9">
        <v>48607</v>
      </c>
      <c r="E2139" s="9">
        <v>48607</v>
      </c>
      <c r="F2139" s="7" t="s">
        <v>237</v>
      </c>
      <c r="G2139" s="11">
        <v>107681852.2830997</v>
      </c>
      <c r="H2139" s="11">
        <v>1219508</v>
      </c>
      <c r="I2139" s="11" t="s">
        <v>242</v>
      </c>
      <c r="J2139" s="11">
        <v>631532.03</v>
      </c>
      <c r="K2139" s="11" t="s">
        <v>239</v>
      </c>
      <c r="L2139" s="11">
        <v>0</v>
      </c>
      <c r="M2139" s="13">
        <v>6.8099999999999994E-2</v>
      </c>
      <c r="N2139" s="13" t="s">
        <v>247</v>
      </c>
      <c r="O2139" s="13" t="s">
        <v>257</v>
      </c>
      <c r="P2139" s="13">
        <v>0.39539999999999997</v>
      </c>
      <c r="Q2139" s="7" t="s">
        <v>261</v>
      </c>
      <c r="R2139" s="7" t="s">
        <v>262</v>
      </c>
      <c r="S2139" s="7">
        <v>0</v>
      </c>
      <c r="T2139" s="7" t="s">
        <v>268</v>
      </c>
      <c r="U2139" s="7" t="s">
        <v>269</v>
      </c>
      <c r="V2139" s="7">
        <v>1</v>
      </c>
      <c r="W2139" s="9">
        <v>45657</v>
      </c>
      <c r="X2139" s="7">
        <v>97</v>
      </c>
      <c r="Y2139" s="7">
        <v>36</v>
      </c>
      <c r="Z2139" s="11">
        <v>1219508</v>
      </c>
      <c r="AA2139" s="11">
        <v>14634096</v>
      </c>
      <c r="AB2139" s="11">
        <v>631532.03</v>
      </c>
      <c r="AC2139" s="11">
        <v>22735153.079999998</v>
      </c>
      <c r="AD2139" s="11">
        <v>0</v>
      </c>
      <c r="AE2139" s="11">
        <v>0</v>
      </c>
      <c r="AF2139" s="11">
        <v>1851040.03</v>
      </c>
      <c r="AG2139" s="11">
        <v>0</v>
      </c>
      <c r="AH2139" s="11">
        <v>37369249.079999998</v>
      </c>
      <c r="AI2139" s="11">
        <v>0</v>
      </c>
      <c r="AJ2139" s="11">
        <v>70312603.203099683</v>
      </c>
      <c r="AK2139" s="11">
        <v>0</v>
      </c>
      <c r="AL2139" s="13">
        <v>3.825801073243817E-3</v>
      </c>
      <c r="AM2139" s="7">
        <v>4832</v>
      </c>
      <c r="AN2139" s="7" t="s">
        <v>292</v>
      </c>
      <c r="AO2139" s="9">
        <v>46752</v>
      </c>
      <c r="AP2139" s="9">
        <v>46721</v>
      </c>
      <c r="AQ2139" s="7">
        <v>31</v>
      </c>
      <c r="AR2139" s="7">
        <v>1095</v>
      </c>
      <c r="AS2139" s="15">
        <v>0.82066186870662294</v>
      </c>
      <c r="AT2139" s="11">
        <v>87288.389698184896</v>
      </c>
      <c r="AU2139" s="11">
        <v>87288.389698184896</v>
      </c>
      <c r="AV2139" s="11">
        <v>0</v>
      </c>
      <c r="AW2139" s="11">
        <v>0</v>
      </c>
      <c r="AX2139" s="11">
        <v>87288.389698184896</v>
      </c>
      <c r="AY2139" s="11">
        <v>87288.389698184896</v>
      </c>
      <c r="AZ2139" s="13">
        <v>4.3702612012264108E-3</v>
      </c>
      <c r="BA2139" s="11">
        <v>99710.637200502795</v>
      </c>
      <c r="BB2139" s="11">
        <v>99710.637200502795</v>
      </c>
      <c r="BC2139" s="11"/>
      <c r="BD2139" s="11"/>
      <c r="BE2139" s="11"/>
      <c r="BF2139" s="11">
        <v>0</v>
      </c>
      <c r="BG2139" s="11">
        <v>0</v>
      </c>
      <c r="BH2139" s="11">
        <v>99710.637200502795</v>
      </c>
      <c r="BI2139" s="11">
        <v>99710.637200502795</v>
      </c>
      <c r="BJ2139" s="11">
        <v>99710.637200502795</v>
      </c>
      <c r="BK2139" s="11">
        <v>0</v>
      </c>
      <c r="BL2139" s="11">
        <v>99710.637200502795</v>
      </c>
    </row>
    <row r="2140" spans="1:64" hidden="1" x14ac:dyDescent="0.25">
      <c r="A2140" s="7">
        <v>501050</v>
      </c>
      <c r="B2140" s="7" t="s">
        <v>220</v>
      </c>
      <c r="C2140" s="9">
        <v>44589</v>
      </c>
      <c r="D2140" s="9">
        <v>48607</v>
      </c>
      <c r="E2140" s="9">
        <v>48607</v>
      </c>
      <c r="F2140" s="7" t="s">
        <v>237</v>
      </c>
      <c r="G2140" s="11">
        <v>107681852.2830997</v>
      </c>
      <c r="H2140" s="11">
        <v>1219508</v>
      </c>
      <c r="I2140" s="11" t="s">
        <v>242</v>
      </c>
      <c r="J2140" s="11">
        <v>631532.03</v>
      </c>
      <c r="K2140" s="11" t="s">
        <v>239</v>
      </c>
      <c r="L2140" s="11">
        <v>0</v>
      </c>
      <c r="M2140" s="13">
        <v>6.8099999999999994E-2</v>
      </c>
      <c r="N2140" s="13" t="s">
        <v>247</v>
      </c>
      <c r="O2140" s="13" t="s">
        <v>257</v>
      </c>
      <c r="P2140" s="13">
        <v>0.39539999999999997</v>
      </c>
      <c r="Q2140" s="7" t="s">
        <v>261</v>
      </c>
      <c r="R2140" s="7" t="s">
        <v>262</v>
      </c>
      <c r="S2140" s="7">
        <v>0</v>
      </c>
      <c r="T2140" s="7" t="s">
        <v>268</v>
      </c>
      <c r="U2140" s="7" t="s">
        <v>269</v>
      </c>
      <c r="V2140" s="7">
        <v>1</v>
      </c>
      <c r="W2140" s="9">
        <v>45657</v>
      </c>
      <c r="X2140" s="7">
        <v>97</v>
      </c>
      <c r="Y2140" s="7">
        <v>37</v>
      </c>
      <c r="Z2140" s="11">
        <v>0</v>
      </c>
      <c r="AA2140" s="11">
        <v>14634096</v>
      </c>
      <c r="AB2140" s="11">
        <v>631532.03</v>
      </c>
      <c r="AC2140" s="11">
        <v>23366685.109999999</v>
      </c>
      <c r="AD2140" s="11">
        <v>0</v>
      </c>
      <c r="AE2140" s="11">
        <v>0</v>
      </c>
      <c r="AF2140" s="11">
        <v>631532.03</v>
      </c>
      <c r="AG2140" s="11">
        <v>0</v>
      </c>
      <c r="AH2140" s="11">
        <v>38000781.109999999</v>
      </c>
      <c r="AI2140" s="11">
        <v>0</v>
      </c>
      <c r="AJ2140" s="11">
        <v>69681071.173099682</v>
      </c>
      <c r="AK2140" s="11">
        <v>0</v>
      </c>
      <c r="AL2140" s="13">
        <v>2.3171551646388182E-3</v>
      </c>
      <c r="AM2140" s="7">
        <v>4833</v>
      </c>
      <c r="AN2140" s="7" t="s">
        <v>293</v>
      </c>
      <c r="AO2140" s="9">
        <v>46783</v>
      </c>
      <c r="AP2140" s="9">
        <v>46752</v>
      </c>
      <c r="AQ2140" s="7">
        <v>31</v>
      </c>
      <c r="AR2140" s="7">
        <v>1126</v>
      </c>
      <c r="AS2140" s="15">
        <v>0.81608275698014887</v>
      </c>
      <c r="AT2140" s="11">
        <v>52100.369285641369</v>
      </c>
      <c r="AU2140" s="11">
        <v>52100.369285641369</v>
      </c>
      <c r="AV2140" s="11">
        <v>0</v>
      </c>
      <c r="AW2140" s="11">
        <v>0</v>
      </c>
      <c r="AX2140" s="11">
        <v>52100.369285641369</v>
      </c>
      <c r="AY2140" s="11">
        <v>52100.369285641369</v>
      </c>
      <c r="AZ2140" s="13">
        <v>2.500904926764913E-3</v>
      </c>
      <c r="BA2140" s="11">
        <v>56231.914125199233</v>
      </c>
      <c r="BB2140" s="11">
        <v>56231.914125199233</v>
      </c>
      <c r="BC2140" s="11"/>
      <c r="BD2140" s="11"/>
      <c r="BE2140" s="11"/>
      <c r="BF2140" s="11">
        <v>0</v>
      </c>
      <c r="BG2140" s="11">
        <v>0</v>
      </c>
      <c r="BH2140" s="11">
        <v>56231.914125199233</v>
      </c>
      <c r="BI2140" s="11">
        <v>56231.914125199233</v>
      </c>
      <c r="BJ2140" s="11">
        <v>56231.914125199233</v>
      </c>
      <c r="BK2140" s="11">
        <v>0</v>
      </c>
      <c r="BL2140" s="11">
        <v>56231.914125199233</v>
      </c>
    </row>
    <row r="2141" spans="1:64" hidden="1" x14ac:dyDescent="0.25">
      <c r="A2141" s="7">
        <v>501050</v>
      </c>
      <c r="B2141" s="7" t="s">
        <v>220</v>
      </c>
      <c r="C2141" s="9">
        <v>44589</v>
      </c>
      <c r="D2141" s="9">
        <v>48607</v>
      </c>
      <c r="E2141" s="9">
        <v>48607</v>
      </c>
      <c r="F2141" s="7" t="s">
        <v>237</v>
      </c>
      <c r="G2141" s="11">
        <v>107681852.2830997</v>
      </c>
      <c r="H2141" s="11">
        <v>1219508</v>
      </c>
      <c r="I2141" s="11" t="s">
        <v>242</v>
      </c>
      <c r="J2141" s="11">
        <v>631532.03</v>
      </c>
      <c r="K2141" s="11" t="s">
        <v>239</v>
      </c>
      <c r="L2141" s="11">
        <v>0</v>
      </c>
      <c r="M2141" s="13">
        <v>6.8099999999999994E-2</v>
      </c>
      <c r="N2141" s="13" t="s">
        <v>247</v>
      </c>
      <c r="O2141" s="13" t="s">
        <v>257</v>
      </c>
      <c r="P2141" s="13">
        <v>0.39539999999999997</v>
      </c>
      <c r="Q2141" s="7" t="s">
        <v>261</v>
      </c>
      <c r="R2141" s="7" t="s">
        <v>262</v>
      </c>
      <c r="S2141" s="7">
        <v>0</v>
      </c>
      <c r="T2141" s="7" t="s">
        <v>268</v>
      </c>
      <c r="U2141" s="7" t="s">
        <v>269</v>
      </c>
      <c r="V2141" s="7">
        <v>1</v>
      </c>
      <c r="W2141" s="9">
        <v>45657</v>
      </c>
      <c r="X2141" s="7">
        <v>97</v>
      </c>
      <c r="Y2141" s="7">
        <v>38</v>
      </c>
      <c r="Z2141" s="11">
        <v>0</v>
      </c>
      <c r="AA2141" s="11">
        <v>14634096</v>
      </c>
      <c r="AB2141" s="11">
        <v>631532.03</v>
      </c>
      <c r="AC2141" s="11">
        <v>23998217.140000001</v>
      </c>
      <c r="AD2141" s="11">
        <v>0</v>
      </c>
      <c r="AE2141" s="11">
        <v>0</v>
      </c>
      <c r="AF2141" s="11">
        <v>631532.03</v>
      </c>
      <c r="AG2141" s="11">
        <v>0</v>
      </c>
      <c r="AH2141" s="11">
        <v>38632313.140000001</v>
      </c>
      <c r="AI2141" s="11">
        <v>0</v>
      </c>
      <c r="AJ2141" s="11">
        <v>69049539.143099681</v>
      </c>
      <c r="AK2141" s="11">
        <v>0</v>
      </c>
      <c r="AL2141" s="13">
        <v>2.3117859565818799E-3</v>
      </c>
      <c r="AM2141" s="7">
        <v>4834</v>
      </c>
      <c r="AN2141" s="7" t="s">
        <v>294</v>
      </c>
      <c r="AO2141" s="9">
        <v>46812</v>
      </c>
      <c r="AP2141" s="9">
        <v>46783</v>
      </c>
      <c r="AQ2141" s="7">
        <v>29</v>
      </c>
      <c r="AR2141" s="7">
        <v>1155</v>
      </c>
      <c r="AS2141" s="15">
        <v>0.81182220557945894</v>
      </c>
      <c r="AT2141" s="11">
        <v>51239.631383824322</v>
      </c>
      <c r="AU2141" s="11">
        <v>51239.631383824322</v>
      </c>
      <c r="AV2141" s="11">
        <v>0</v>
      </c>
      <c r="AW2141" s="11">
        <v>0</v>
      </c>
      <c r="AX2141" s="11">
        <v>51239.631383824322</v>
      </c>
      <c r="AY2141" s="11">
        <v>51239.631383824322</v>
      </c>
      <c r="AZ2141" s="13">
        <v>2.4946504013122479E-3</v>
      </c>
      <c r="BA2141" s="11">
        <v>55292.734446638053</v>
      </c>
      <c r="BB2141" s="11">
        <v>55292.734446638053</v>
      </c>
      <c r="BC2141" s="11"/>
      <c r="BD2141" s="11"/>
      <c r="BE2141" s="11"/>
      <c r="BF2141" s="11">
        <v>0</v>
      </c>
      <c r="BG2141" s="11">
        <v>0</v>
      </c>
      <c r="BH2141" s="11">
        <v>55292.734446638053</v>
      </c>
      <c r="BI2141" s="11">
        <v>55292.734446638053</v>
      </c>
      <c r="BJ2141" s="11">
        <v>55292.734446638053</v>
      </c>
      <c r="BK2141" s="11">
        <v>0</v>
      </c>
      <c r="BL2141" s="11">
        <v>55292.734446638053</v>
      </c>
    </row>
    <row r="2142" spans="1:64" hidden="1" x14ac:dyDescent="0.25">
      <c r="A2142" s="7">
        <v>501050</v>
      </c>
      <c r="B2142" s="7" t="s">
        <v>220</v>
      </c>
      <c r="C2142" s="9">
        <v>44589</v>
      </c>
      <c r="D2142" s="9">
        <v>48607</v>
      </c>
      <c r="E2142" s="9">
        <v>48607</v>
      </c>
      <c r="F2142" s="7" t="s">
        <v>237</v>
      </c>
      <c r="G2142" s="11">
        <v>107681852.2830997</v>
      </c>
      <c r="H2142" s="11">
        <v>1219508</v>
      </c>
      <c r="I2142" s="11" t="s">
        <v>242</v>
      </c>
      <c r="J2142" s="11">
        <v>631532.03</v>
      </c>
      <c r="K2142" s="11" t="s">
        <v>239</v>
      </c>
      <c r="L2142" s="11">
        <v>0</v>
      </c>
      <c r="M2142" s="13">
        <v>6.8099999999999994E-2</v>
      </c>
      <c r="N2142" s="13" t="s">
        <v>247</v>
      </c>
      <c r="O2142" s="13" t="s">
        <v>257</v>
      </c>
      <c r="P2142" s="13">
        <v>0.39539999999999997</v>
      </c>
      <c r="Q2142" s="7" t="s">
        <v>261</v>
      </c>
      <c r="R2142" s="7" t="s">
        <v>262</v>
      </c>
      <c r="S2142" s="7">
        <v>0</v>
      </c>
      <c r="T2142" s="7" t="s">
        <v>268</v>
      </c>
      <c r="U2142" s="7" t="s">
        <v>269</v>
      </c>
      <c r="V2142" s="7">
        <v>1</v>
      </c>
      <c r="W2142" s="9">
        <v>45657</v>
      </c>
      <c r="X2142" s="7">
        <v>97</v>
      </c>
      <c r="Y2142" s="7">
        <v>39</v>
      </c>
      <c r="Z2142" s="11">
        <v>1219508</v>
      </c>
      <c r="AA2142" s="11">
        <v>15853604</v>
      </c>
      <c r="AB2142" s="11">
        <v>631532.03</v>
      </c>
      <c r="AC2142" s="11">
        <v>24629749.170000002</v>
      </c>
      <c r="AD2142" s="11">
        <v>0</v>
      </c>
      <c r="AE2142" s="11">
        <v>0</v>
      </c>
      <c r="AF2142" s="11">
        <v>1851040.03</v>
      </c>
      <c r="AG2142" s="11">
        <v>0</v>
      </c>
      <c r="AH2142" s="11">
        <v>40483353.170000002</v>
      </c>
      <c r="AI2142" s="11">
        <v>0</v>
      </c>
      <c r="AJ2142" s="11">
        <v>67198499.113099679</v>
      </c>
      <c r="AK2142" s="11">
        <v>0</v>
      </c>
      <c r="AL2142" s="13">
        <v>2.3064291898130529E-3</v>
      </c>
      <c r="AM2142" s="7">
        <v>4835</v>
      </c>
      <c r="AN2142" s="7" t="s">
        <v>295</v>
      </c>
      <c r="AO2142" s="9">
        <v>46843</v>
      </c>
      <c r="AP2142" s="9">
        <v>46812</v>
      </c>
      <c r="AQ2142" s="7">
        <v>31</v>
      </c>
      <c r="AR2142" s="7">
        <v>1186</v>
      </c>
      <c r="AS2142" s="15">
        <v>0.80729241721821865</v>
      </c>
      <c r="AT2142" s="11">
        <v>49472.885028228528</v>
      </c>
      <c r="AU2142" s="11">
        <v>49472.885028228528</v>
      </c>
      <c r="AV2142" s="11">
        <v>0</v>
      </c>
      <c r="AW2142" s="11">
        <v>0</v>
      </c>
      <c r="AX2142" s="11">
        <v>49472.885028228528</v>
      </c>
      <c r="AY2142" s="11">
        <v>49472.885028228528</v>
      </c>
      <c r="AZ2142" s="13">
        <v>2.4884115178330779E-3</v>
      </c>
      <c r="BA2142" s="11">
        <v>53376.404299953421</v>
      </c>
      <c r="BB2142" s="11">
        <v>53376.404299953421</v>
      </c>
      <c r="BC2142" s="11"/>
      <c r="BD2142" s="11"/>
      <c r="BE2142" s="11"/>
      <c r="BF2142" s="11">
        <v>0</v>
      </c>
      <c r="BG2142" s="11">
        <v>0</v>
      </c>
      <c r="BH2142" s="11">
        <v>53376.404299953421</v>
      </c>
      <c r="BI2142" s="11">
        <v>53376.404299953421</v>
      </c>
      <c r="BJ2142" s="11">
        <v>53376.404299953421</v>
      </c>
      <c r="BK2142" s="11">
        <v>0</v>
      </c>
      <c r="BL2142" s="11">
        <v>53376.404299953421</v>
      </c>
    </row>
    <row r="2143" spans="1:64" hidden="1" x14ac:dyDescent="0.25">
      <c r="A2143" s="7">
        <v>501050</v>
      </c>
      <c r="B2143" s="7" t="s">
        <v>220</v>
      </c>
      <c r="C2143" s="9">
        <v>44589</v>
      </c>
      <c r="D2143" s="9">
        <v>48607</v>
      </c>
      <c r="E2143" s="9">
        <v>48607</v>
      </c>
      <c r="F2143" s="7" t="s">
        <v>237</v>
      </c>
      <c r="G2143" s="11">
        <v>107681852.2830997</v>
      </c>
      <c r="H2143" s="11">
        <v>1219508</v>
      </c>
      <c r="I2143" s="11" t="s">
        <v>242</v>
      </c>
      <c r="J2143" s="11">
        <v>631532.03</v>
      </c>
      <c r="K2143" s="11" t="s">
        <v>239</v>
      </c>
      <c r="L2143" s="11">
        <v>0</v>
      </c>
      <c r="M2143" s="13">
        <v>6.8099999999999994E-2</v>
      </c>
      <c r="N2143" s="13" t="s">
        <v>247</v>
      </c>
      <c r="O2143" s="13" t="s">
        <v>257</v>
      </c>
      <c r="P2143" s="13">
        <v>0.39539999999999997</v>
      </c>
      <c r="Q2143" s="7" t="s">
        <v>261</v>
      </c>
      <c r="R2143" s="7" t="s">
        <v>262</v>
      </c>
      <c r="S2143" s="7">
        <v>0</v>
      </c>
      <c r="T2143" s="7" t="s">
        <v>268</v>
      </c>
      <c r="U2143" s="7" t="s">
        <v>269</v>
      </c>
      <c r="V2143" s="7">
        <v>1</v>
      </c>
      <c r="W2143" s="9">
        <v>45657</v>
      </c>
      <c r="X2143" s="7">
        <v>97</v>
      </c>
      <c r="Y2143" s="7">
        <v>40</v>
      </c>
      <c r="Z2143" s="11">
        <v>0</v>
      </c>
      <c r="AA2143" s="11">
        <v>15853604</v>
      </c>
      <c r="AB2143" s="11">
        <v>631532.03</v>
      </c>
      <c r="AC2143" s="11">
        <v>25261281.199999999</v>
      </c>
      <c r="AD2143" s="11">
        <v>0</v>
      </c>
      <c r="AE2143" s="11">
        <v>0</v>
      </c>
      <c r="AF2143" s="11">
        <v>631532.03</v>
      </c>
      <c r="AG2143" s="11">
        <v>0</v>
      </c>
      <c r="AH2143" s="11">
        <v>41114885.200000003</v>
      </c>
      <c r="AI2143" s="11">
        <v>0</v>
      </c>
      <c r="AJ2143" s="11">
        <v>66566967.083099678</v>
      </c>
      <c r="AK2143" s="11">
        <v>0</v>
      </c>
      <c r="AL2143" s="13">
        <v>2.301084835503953E-3</v>
      </c>
      <c r="AM2143" s="7">
        <v>4836</v>
      </c>
      <c r="AN2143" s="7" t="s">
        <v>296</v>
      </c>
      <c r="AO2143" s="9">
        <v>46873</v>
      </c>
      <c r="AP2143" s="9">
        <v>46843</v>
      </c>
      <c r="AQ2143" s="7">
        <v>30</v>
      </c>
      <c r="AR2143" s="7">
        <v>1216</v>
      </c>
      <c r="AS2143" s="15">
        <v>0.8029328178814531</v>
      </c>
      <c r="AT2143" s="11">
        <v>48630.336472113318</v>
      </c>
      <c r="AU2143" s="11">
        <v>48630.336472113318</v>
      </c>
      <c r="AV2143" s="11">
        <v>0</v>
      </c>
      <c r="AW2143" s="11">
        <v>0</v>
      </c>
      <c r="AX2143" s="11">
        <v>48630.336472113318</v>
      </c>
      <c r="AY2143" s="11">
        <v>48630.336472113318</v>
      </c>
      <c r="AZ2143" s="13">
        <v>2.4821882372082489E-3</v>
      </c>
      <c r="BA2143" s="11">
        <v>52457.713553234898</v>
      </c>
      <c r="BB2143" s="11">
        <v>52457.713553234898</v>
      </c>
      <c r="BC2143" s="11"/>
      <c r="BD2143" s="11"/>
      <c r="BE2143" s="11"/>
      <c r="BF2143" s="11">
        <v>0</v>
      </c>
      <c r="BG2143" s="11">
        <v>0</v>
      </c>
      <c r="BH2143" s="11">
        <v>52457.713553234898</v>
      </c>
      <c r="BI2143" s="11">
        <v>52457.713553234898</v>
      </c>
      <c r="BJ2143" s="11">
        <v>52457.713553234898</v>
      </c>
      <c r="BK2143" s="11">
        <v>0</v>
      </c>
      <c r="BL2143" s="11">
        <v>52457.713553234898</v>
      </c>
    </row>
    <row r="2144" spans="1:64" hidden="1" x14ac:dyDescent="0.25">
      <c r="A2144" s="7">
        <v>501050</v>
      </c>
      <c r="B2144" s="7" t="s">
        <v>220</v>
      </c>
      <c r="C2144" s="9">
        <v>44589</v>
      </c>
      <c r="D2144" s="9">
        <v>48607</v>
      </c>
      <c r="E2144" s="9">
        <v>48607</v>
      </c>
      <c r="F2144" s="7" t="s">
        <v>237</v>
      </c>
      <c r="G2144" s="11">
        <v>107681852.2830997</v>
      </c>
      <c r="H2144" s="11">
        <v>1219508</v>
      </c>
      <c r="I2144" s="11" t="s">
        <v>242</v>
      </c>
      <c r="J2144" s="11">
        <v>631532.03</v>
      </c>
      <c r="K2144" s="11" t="s">
        <v>239</v>
      </c>
      <c r="L2144" s="11">
        <v>0</v>
      </c>
      <c r="M2144" s="13">
        <v>6.8099999999999994E-2</v>
      </c>
      <c r="N2144" s="13" t="s">
        <v>247</v>
      </c>
      <c r="O2144" s="13" t="s">
        <v>257</v>
      </c>
      <c r="P2144" s="13">
        <v>0.39539999999999997</v>
      </c>
      <c r="Q2144" s="7" t="s">
        <v>261</v>
      </c>
      <c r="R2144" s="7" t="s">
        <v>262</v>
      </c>
      <c r="S2144" s="7">
        <v>0</v>
      </c>
      <c r="T2144" s="7" t="s">
        <v>268</v>
      </c>
      <c r="U2144" s="7" t="s">
        <v>269</v>
      </c>
      <c r="V2144" s="7">
        <v>1</v>
      </c>
      <c r="W2144" s="9">
        <v>45657</v>
      </c>
      <c r="X2144" s="7">
        <v>97</v>
      </c>
      <c r="Y2144" s="7">
        <v>41</v>
      </c>
      <c r="Z2144" s="11">
        <v>0</v>
      </c>
      <c r="AA2144" s="11">
        <v>15853604</v>
      </c>
      <c r="AB2144" s="11">
        <v>631532.03</v>
      </c>
      <c r="AC2144" s="11">
        <v>25892813.23</v>
      </c>
      <c r="AD2144" s="11">
        <v>0</v>
      </c>
      <c r="AE2144" s="11">
        <v>0</v>
      </c>
      <c r="AF2144" s="11">
        <v>631532.03</v>
      </c>
      <c r="AG2144" s="11">
        <v>0</v>
      </c>
      <c r="AH2144" s="11">
        <v>41746417.229999997</v>
      </c>
      <c r="AI2144" s="11">
        <v>0</v>
      </c>
      <c r="AJ2144" s="11">
        <v>65935435.053099677</v>
      </c>
      <c r="AK2144" s="11">
        <v>0</v>
      </c>
      <c r="AL2144" s="13">
        <v>2.2957528648931409E-3</v>
      </c>
      <c r="AM2144" s="7">
        <v>4837</v>
      </c>
      <c r="AN2144" s="7" t="s">
        <v>271</v>
      </c>
      <c r="AO2144" s="9">
        <v>46904</v>
      </c>
      <c r="AP2144" s="9">
        <v>46873</v>
      </c>
      <c r="AQ2144" s="7">
        <v>31</v>
      </c>
      <c r="AR2144" s="7">
        <v>1247</v>
      </c>
      <c r="AS2144" s="15">
        <v>0.79845263033755465</v>
      </c>
      <c r="AT2144" s="11">
        <v>47789.207870129743</v>
      </c>
      <c r="AU2144" s="11">
        <v>47789.207870129743</v>
      </c>
      <c r="AV2144" s="11">
        <v>0</v>
      </c>
      <c r="AW2144" s="11">
        <v>0</v>
      </c>
      <c r="AX2144" s="11">
        <v>47789.207870129743</v>
      </c>
      <c r="AY2144" s="11">
        <v>47789.207870129743</v>
      </c>
      <c r="AZ2144" s="13">
        <v>2.475980520416643E-3</v>
      </c>
      <c r="BA2144" s="11">
        <v>51540.89082584704</v>
      </c>
      <c r="BB2144" s="11">
        <v>51540.89082584704</v>
      </c>
      <c r="BC2144" s="11"/>
      <c r="BD2144" s="11"/>
      <c r="BE2144" s="11"/>
      <c r="BF2144" s="11">
        <v>0</v>
      </c>
      <c r="BG2144" s="11">
        <v>0</v>
      </c>
      <c r="BH2144" s="11">
        <v>51540.89082584704</v>
      </c>
      <c r="BI2144" s="11">
        <v>51540.89082584704</v>
      </c>
      <c r="BJ2144" s="11">
        <v>51540.89082584704</v>
      </c>
      <c r="BK2144" s="11">
        <v>0</v>
      </c>
      <c r="BL2144" s="11">
        <v>51540.89082584704</v>
      </c>
    </row>
    <row r="2145" spans="1:64" hidden="1" x14ac:dyDescent="0.25">
      <c r="A2145" s="7">
        <v>501050</v>
      </c>
      <c r="B2145" s="7" t="s">
        <v>220</v>
      </c>
      <c r="C2145" s="9">
        <v>44589</v>
      </c>
      <c r="D2145" s="9">
        <v>48607</v>
      </c>
      <c r="E2145" s="9">
        <v>48607</v>
      </c>
      <c r="F2145" s="7" t="s">
        <v>237</v>
      </c>
      <c r="G2145" s="11">
        <v>107681852.2830997</v>
      </c>
      <c r="H2145" s="11">
        <v>1219508</v>
      </c>
      <c r="I2145" s="11" t="s">
        <v>242</v>
      </c>
      <c r="J2145" s="11">
        <v>631532.03</v>
      </c>
      <c r="K2145" s="11" t="s">
        <v>239</v>
      </c>
      <c r="L2145" s="11">
        <v>0</v>
      </c>
      <c r="M2145" s="13">
        <v>6.8099999999999994E-2</v>
      </c>
      <c r="N2145" s="13" t="s">
        <v>247</v>
      </c>
      <c r="O2145" s="13" t="s">
        <v>257</v>
      </c>
      <c r="P2145" s="13">
        <v>0.39539999999999997</v>
      </c>
      <c r="Q2145" s="7" t="s">
        <v>261</v>
      </c>
      <c r="R2145" s="7" t="s">
        <v>262</v>
      </c>
      <c r="S2145" s="7">
        <v>0</v>
      </c>
      <c r="T2145" s="7" t="s">
        <v>268</v>
      </c>
      <c r="U2145" s="7" t="s">
        <v>269</v>
      </c>
      <c r="V2145" s="7">
        <v>1</v>
      </c>
      <c r="W2145" s="9">
        <v>45657</v>
      </c>
      <c r="X2145" s="7">
        <v>97</v>
      </c>
      <c r="Y2145" s="7">
        <v>42</v>
      </c>
      <c r="Z2145" s="11">
        <v>1219508</v>
      </c>
      <c r="AA2145" s="11">
        <v>17073112</v>
      </c>
      <c r="AB2145" s="11">
        <v>631532.03</v>
      </c>
      <c r="AC2145" s="11">
        <v>26524345.260000002</v>
      </c>
      <c r="AD2145" s="11">
        <v>0</v>
      </c>
      <c r="AE2145" s="11">
        <v>0</v>
      </c>
      <c r="AF2145" s="11">
        <v>1851040.03</v>
      </c>
      <c r="AG2145" s="11">
        <v>0</v>
      </c>
      <c r="AH2145" s="11">
        <v>43597457.259999998</v>
      </c>
      <c r="AI2145" s="11">
        <v>0</v>
      </c>
      <c r="AJ2145" s="11">
        <v>64084395.023099683</v>
      </c>
      <c r="AK2145" s="11">
        <v>0</v>
      </c>
      <c r="AL2145" s="13">
        <v>2.2904332492854622E-3</v>
      </c>
      <c r="AM2145" s="7">
        <v>4838</v>
      </c>
      <c r="AN2145" s="7" t="s">
        <v>272</v>
      </c>
      <c r="AO2145" s="9">
        <v>46934</v>
      </c>
      <c r="AP2145" s="9">
        <v>46904</v>
      </c>
      <c r="AQ2145" s="7">
        <v>30</v>
      </c>
      <c r="AR2145" s="7">
        <v>1277</v>
      </c>
      <c r="AS2145" s="15">
        <v>0.7941407682620345</v>
      </c>
      <c r="AT2145" s="11">
        <v>46089.721616586867</v>
      </c>
      <c r="AU2145" s="11">
        <v>46089.721616586867</v>
      </c>
      <c r="AV2145" s="11">
        <v>0</v>
      </c>
      <c r="AW2145" s="11">
        <v>0</v>
      </c>
      <c r="AX2145" s="11">
        <v>46089.721616586867</v>
      </c>
      <c r="AY2145" s="11">
        <v>46089.721616586867</v>
      </c>
      <c r="AZ2145" s="13">
        <v>2.4697883285346172E-3</v>
      </c>
      <c r="BA2145" s="11">
        <v>49698.831672814558</v>
      </c>
      <c r="BB2145" s="11">
        <v>49698.831672814558</v>
      </c>
      <c r="BC2145" s="11"/>
      <c r="BD2145" s="11"/>
      <c r="BE2145" s="11"/>
      <c r="BF2145" s="11">
        <v>0</v>
      </c>
      <c r="BG2145" s="11">
        <v>0</v>
      </c>
      <c r="BH2145" s="11">
        <v>49698.831672814558</v>
      </c>
      <c r="BI2145" s="11">
        <v>49698.831672814558</v>
      </c>
      <c r="BJ2145" s="11">
        <v>49698.831672814558</v>
      </c>
      <c r="BK2145" s="11">
        <v>0</v>
      </c>
      <c r="BL2145" s="11">
        <v>49698.831672814558</v>
      </c>
    </row>
    <row r="2146" spans="1:64" hidden="1" x14ac:dyDescent="0.25">
      <c r="A2146" s="7">
        <v>501050</v>
      </c>
      <c r="B2146" s="7" t="s">
        <v>220</v>
      </c>
      <c r="C2146" s="9">
        <v>44589</v>
      </c>
      <c r="D2146" s="9">
        <v>48607</v>
      </c>
      <c r="E2146" s="9">
        <v>48607</v>
      </c>
      <c r="F2146" s="7" t="s">
        <v>237</v>
      </c>
      <c r="G2146" s="11">
        <v>107681852.2830997</v>
      </c>
      <c r="H2146" s="11">
        <v>1219508</v>
      </c>
      <c r="I2146" s="11" t="s">
        <v>242</v>
      </c>
      <c r="J2146" s="11">
        <v>631532.03</v>
      </c>
      <c r="K2146" s="11" t="s">
        <v>239</v>
      </c>
      <c r="L2146" s="11">
        <v>0</v>
      </c>
      <c r="M2146" s="13">
        <v>6.8099999999999994E-2</v>
      </c>
      <c r="N2146" s="13" t="s">
        <v>247</v>
      </c>
      <c r="O2146" s="13" t="s">
        <v>257</v>
      </c>
      <c r="P2146" s="13">
        <v>0.39539999999999997</v>
      </c>
      <c r="Q2146" s="7" t="s">
        <v>261</v>
      </c>
      <c r="R2146" s="7" t="s">
        <v>262</v>
      </c>
      <c r="S2146" s="7">
        <v>0</v>
      </c>
      <c r="T2146" s="7" t="s">
        <v>268</v>
      </c>
      <c r="U2146" s="7" t="s">
        <v>269</v>
      </c>
      <c r="V2146" s="7">
        <v>1</v>
      </c>
      <c r="W2146" s="9">
        <v>45657</v>
      </c>
      <c r="X2146" s="7">
        <v>97</v>
      </c>
      <c r="Y2146" s="7">
        <v>43</v>
      </c>
      <c r="Z2146" s="11">
        <v>0</v>
      </c>
      <c r="AA2146" s="11">
        <v>17073112</v>
      </c>
      <c r="AB2146" s="11">
        <v>631532.03</v>
      </c>
      <c r="AC2146" s="11">
        <v>27155877.289999999</v>
      </c>
      <c r="AD2146" s="11">
        <v>0</v>
      </c>
      <c r="AE2146" s="11">
        <v>0</v>
      </c>
      <c r="AF2146" s="11">
        <v>631532.03</v>
      </c>
      <c r="AG2146" s="11">
        <v>0</v>
      </c>
      <c r="AH2146" s="11">
        <v>44228989.289999999</v>
      </c>
      <c r="AI2146" s="11">
        <v>0</v>
      </c>
      <c r="AJ2146" s="11">
        <v>63452862.993099682</v>
      </c>
      <c r="AK2146" s="11">
        <v>0</v>
      </c>
      <c r="AL2146" s="13">
        <v>2.285125960052703E-3</v>
      </c>
      <c r="AM2146" s="7">
        <v>4839</v>
      </c>
      <c r="AN2146" s="7" t="s">
        <v>273</v>
      </c>
      <c r="AO2146" s="9">
        <v>46965</v>
      </c>
      <c r="AP2146" s="9">
        <v>46934</v>
      </c>
      <c r="AQ2146" s="7">
        <v>31</v>
      </c>
      <c r="AR2146" s="7">
        <v>1308</v>
      </c>
      <c r="AS2146" s="15">
        <v>0.7897096384105271</v>
      </c>
      <c r="AT2146" s="11">
        <v>45275.730895610541</v>
      </c>
      <c r="AU2146" s="11">
        <v>45275.730895610541</v>
      </c>
      <c r="AV2146" s="11">
        <v>0</v>
      </c>
      <c r="AW2146" s="11">
        <v>0</v>
      </c>
      <c r="AX2146" s="11">
        <v>45275.730895610541</v>
      </c>
      <c r="AY2146" s="11">
        <v>45275.730895610541</v>
      </c>
      <c r="AZ2146" s="13">
        <v>2.463611622735673E-3</v>
      </c>
      <c r="BA2146" s="11">
        <v>48812.108746822058</v>
      </c>
      <c r="BB2146" s="11">
        <v>48812.108746822058</v>
      </c>
      <c r="BC2146" s="11"/>
      <c r="BD2146" s="11"/>
      <c r="BE2146" s="11"/>
      <c r="BF2146" s="11">
        <v>0</v>
      </c>
      <c r="BG2146" s="11">
        <v>0</v>
      </c>
      <c r="BH2146" s="11">
        <v>48812.108746822058</v>
      </c>
      <c r="BI2146" s="11">
        <v>48812.108746822058</v>
      </c>
      <c r="BJ2146" s="11">
        <v>48812.108746822058</v>
      </c>
      <c r="BK2146" s="11">
        <v>0</v>
      </c>
      <c r="BL2146" s="11">
        <v>48812.108746822058</v>
      </c>
    </row>
    <row r="2147" spans="1:64" hidden="1" x14ac:dyDescent="0.25">
      <c r="A2147" s="7">
        <v>501050</v>
      </c>
      <c r="B2147" s="7" t="s">
        <v>220</v>
      </c>
      <c r="C2147" s="9">
        <v>44589</v>
      </c>
      <c r="D2147" s="9">
        <v>48607</v>
      </c>
      <c r="E2147" s="9">
        <v>48607</v>
      </c>
      <c r="F2147" s="7" t="s">
        <v>237</v>
      </c>
      <c r="G2147" s="11">
        <v>107681852.2830997</v>
      </c>
      <c r="H2147" s="11">
        <v>1219508</v>
      </c>
      <c r="I2147" s="11" t="s">
        <v>242</v>
      </c>
      <c r="J2147" s="11">
        <v>631532.03</v>
      </c>
      <c r="K2147" s="11" t="s">
        <v>239</v>
      </c>
      <c r="L2147" s="11">
        <v>0</v>
      </c>
      <c r="M2147" s="13">
        <v>6.8099999999999994E-2</v>
      </c>
      <c r="N2147" s="13" t="s">
        <v>247</v>
      </c>
      <c r="O2147" s="13" t="s">
        <v>257</v>
      </c>
      <c r="P2147" s="13">
        <v>0.39539999999999997</v>
      </c>
      <c r="Q2147" s="7" t="s">
        <v>261</v>
      </c>
      <c r="R2147" s="7" t="s">
        <v>262</v>
      </c>
      <c r="S2147" s="7">
        <v>0</v>
      </c>
      <c r="T2147" s="7" t="s">
        <v>268</v>
      </c>
      <c r="U2147" s="7" t="s">
        <v>269</v>
      </c>
      <c r="V2147" s="7">
        <v>1</v>
      </c>
      <c r="W2147" s="9">
        <v>45657</v>
      </c>
      <c r="X2147" s="7">
        <v>97</v>
      </c>
      <c r="Y2147" s="7">
        <v>44</v>
      </c>
      <c r="Z2147" s="11">
        <v>0</v>
      </c>
      <c r="AA2147" s="11">
        <v>17073112</v>
      </c>
      <c r="AB2147" s="11">
        <v>631532.03</v>
      </c>
      <c r="AC2147" s="11">
        <v>27787409.32</v>
      </c>
      <c r="AD2147" s="11">
        <v>0</v>
      </c>
      <c r="AE2147" s="11">
        <v>0</v>
      </c>
      <c r="AF2147" s="11">
        <v>631532.03</v>
      </c>
      <c r="AG2147" s="11">
        <v>0</v>
      </c>
      <c r="AH2147" s="11">
        <v>44860521.32</v>
      </c>
      <c r="AI2147" s="11">
        <v>0</v>
      </c>
      <c r="AJ2147" s="11">
        <v>62821330.963099681</v>
      </c>
      <c r="AK2147" s="11">
        <v>0</v>
      </c>
      <c r="AL2147" s="13">
        <v>2.2798309686323788E-3</v>
      </c>
      <c r="AM2147" s="7">
        <v>4840</v>
      </c>
      <c r="AN2147" s="7" t="s">
        <v>274</v>
      </c>
      <c r="AO2147" s="9">
        <v>46996</v>
      </c>
      <c r="AP2147" s="9">
        <v>46965</v>
      </c>
      <c r="AQ2147" s="7">
        <v>31</v>
      </c>
      <c r="AR2147" s="7">
        <v>1339</v>
      </c>
      <c r="AS2147" s="15">
        <v>0.7853032332835842</v>
      </c>
      <c r="AT2147" s="11">
        <v>44471.710364789222</v>
      </c>
      <c r="AU2147" s="11">
        <v>44471.710364789222</v>
      </c>
      <c r="AV2147" s="11">
        <v>0</v>
      </c>
      <c r="AW2147" s="11">
        <v>0</v>
      </c>
      <c r="AX2147" s="11">
        <v>44471.710364789222</v>
      </c>
      <c r="AY2147" s="11">
        <v>44471.710364789222</v>
      </c>
      <c r="AZ2147" s="13">
        <v>2.4574503642906809E-3</v>
      </c>
      <c r="BA2147" s="11">
        <v>47936.45771999484</v>
      </c>
      <c r="BB2147" s="11">
        <v>47936.45771999484</v>
      </c>
      <c r="BC2147" s="11"/>
      <c r="BD2147" s="11"/>
      <c r="BE2147" s="11"/>
      <c r="BF2147" s="11">
        <v>0</v>
      </c>
      <c r="BG2147" s="11">
        <v>0</v>
      </c>
      <c r="BH2147" s="11">
        <v>47936.45771999484</v>
      </c>
      <c r="BI2147" s="11">
        <v>47936.45771999484</v>
      </c>
      <c r="BJ2147" s="11">
        <v>47936.45771999484</v>
      </c>
      <c r="BK2147" s="11">
        <v>0</v>
      </c>
      <c r="BL2147" s="11">
        <v>47936.45771999484</v>
      </c>
    </row>
    <row r="2148" spans="1:64" hidden="1" x14ac:dyDescent="0.25">
      <c r="A2148" s="7">
        <v>501050</v>
      </c>
      <c r="B2148" s="7" t="s">
        <v>220</v>
      </c>
      <c r="C2148" s="9">
        <v>44589</v>
      </c>
      <c r="D2148" s="9">
        <v>48607</v>
      </c>
      <c r="E2148" s="9">
        <v>48607</v>
      </c>
      <c r="F2148" s="7" t="s">
        <v>237</v>
      </c>
      <c r="G2148" s="11">
        <v>107681852.2830997</v>
      </c>
      <c r="H2148" s="11">
        <v>1219508</v>
      </c>
      <c r="I2148" s="11" t="s">
        <v>242</v>
      </c>
      <c r="J2148" s="11">
        <v>631532.03</v>
      </c>
      <c r="K2148" s="11" t="s">
        <v>239</v>
      </c>
      <c r="L2148" s="11">
        <v>0</v>
      </c>
      <c r="M2148" s="13">
        <v>6.8099999999999994E-2</v>
      </c>
      <c r="N2148" s="13" t="s">
        <v>247</v>
      </c>
      <c r="O2148" s="13" t="s">
        <v>257</v>
      </c>
      <c r="P2148" s="13">
        <v>0.39539999999999997</v>
      </c>
      <c r="Q2148" s="7" t="s">
        <v>261</v>
      </c>
      <c r="R2148" s="7" t="s">
        <v>262</v>
      </c>
      <c r="S2148" s="7">
        <v>0</v>
      </c>
      <c r="T2148" s="7" t="s">
        <v>268</v>
      </c>
      <c r="U2148" s="7" t="s">
        <v>269</v>
      </c>
      <c r="V2148" s="7">
        <v>1</v>
      </c>
      <c r="W2148" s="9">
        <v>45657</v>
      </c>
      <c r="X2148" s="7">
        <v>97</v>
      </c>
      <c r="Y2148" s="7">
        <v>45</v>
      </c>
      <c r="Z2148" s="11">
        <v>1219508</v>
      </c>
      <c r="AA2148" s="11">
        <v>18292620</v>
      </c>
      <c r="AB2148" s="11">
        <v>631532.03</v>
      </c>
      <c r="AC2148" s="11">
        <v>28418941.350000001</v>
      </c>
      <c r="AD2148" s="11">
        <v>0</v>
      </c>
      <c r="AE2148" s="11">
        <v>0</v>
      </c>
      <c r="AF2148" s="11">
        <v>1851040.03</v>
      </c>
      <c r="AG2148" s="11">
        <v>0</v>
      </c>
      <c r="AH2148" s="11">
        <v>46711561.350000001</v>
      </c>
      <c r="AI2148" s="11">
        <v>0</v>
      </c>
      <c r="AJ2148" s="11">
        <v>60970290.93309968</v>
      </c>
      <c r="AK2148" s="11">
        <v>0</v>
      </c>
      <c r="AL2148" s="13">
        <v>2.2745482465290619E-3</v>
      </c>
      <c r="AM2148" s="7">
        <v>4841</v>
      </c>
      <c r="AN2148" s="7" t="s">
        <v>275</v>
      </c>
      <c r="AO2148" s="9">
        <v>47026</v>
      </c>
      <c r="AP2148" s="9">
        <v>46996</v>
      </c>
      <c r="AQ2148" s="7">
        <v>30</v>
      </c>
      <c r="AR2148" s="7">
        <v>1369</v>
      </c>
      <c r="AS2148" s="15">
        <v>0.78106238154019736</v>
      </c>
      <c r="AT2148" s="11">
        <v>42828.790202643031</v>
      </c>
      <c r="AU2148" s="11">
        <v>42828.790202643031</v>
      </c>
      <c r="AV2148" s="11">
        <v>0</v>
      </c>
      <c r="AW2148" s="11">
        <v>0</v>
      </c>
      <c r="AX2148" s="11">
        <v>42828.790202643031</v>
      </c>
      <c r="AY2148" s="11">
        <v>42828.790202643031</v>
      </c>
      <c r="AZ2148" s="13">
        <v>2.4513045145674321E-3</v>
      </c>
      <c r="BA2148" s="11">
        <v>46157.03664998465</v>
      </c>
      <c r="BB2148" s="11">
        <v>46157.03664998465</v>
      </c>
      <c r="BC2148" s="11"/>
      <c r="BD2148" s="11"/>
      <c r="BE2148" s="11"/>
      <c r="BF2148" s="11">
        <v>0</v>
      </c>
      <c r="BG2148" s="11">
        <v>0</v>
      </c>
      <c r="BH2148" s="11">
        <v>46157.03664998465</v>
      </c>
      <c r="BI2148" s="11">
        <v>46157.03664998465</v>
      </c>
      <c r="BJ2148" s="11">
        <v>46157.03664998465</v>
      </c>
      <c r="BK2148" s="11">
        <v>0</v>
      </c>
      <c r="BL2148" s="11">
        <v>46157.03664998465</v>
      </c>
    </row>
    <row r="2149" spans="1:64" hidden="1" x14ac:dyDescent="0.25">
      <c r="A2149" s="7">
        <v>501050</v>
      </c>
      <c r="B2149" s="7" t="s">
        <v>220</v>
      </c>
      <c r="C2149" s="9">
        <v>44589</v>
      </c>
      <c r="D2149" s="9">
        <v>48607</v>
      </c>
      <c r="E2149" s="9">
        <v>48607</v>
      </c>
      <c r="F2149" s="7" t="s">
        <v>237</v>
      </c>
      <c r="G2149" s="11">
        <v>107681852.2830997</v>
      </c>
      <c r="H2149" s="11">
        <v>1219508</v>
      </c>
      <c r="I2149" s="11" t="s">
        <v>242</v>
      </c>
      <c r="J2149" s="11">
        <v>631532.03</v>
      </c>
      <c r="K2149" s="11" t="s">
        <v>239</v>
      </c>
      <c r="L2149" s="11">
        <v>0</v>
      </c>
      <c r="M2149" s="13">
        <v>6.8099999999999994E-2</v>
      </c>
      <c r="N2149" s="13" t="s">
        <v>247</v>
      </c>
      <c r="O2149" s="13" t="s">
        <v>257</v>
      </c>
      <c r="P2149" s="13">
        <v>0.39539999999999997</v>
      </c>
      <c r="Q2149" s="7" t="s">
        <v>261</v>
      </c>
      <c r="R2149" s="7" t="s">
        <v>262</v>
      </c>
      <c r="S2149" s="7">
        <v>0</v>
      </c>
      <c r="T2149" s="7" t="s">
        <v>268</v>
      </c>
      <c r="U2149" s="7" t="s">
        <v>269</v>
      </c>
      <c r="V2149" s="7">
        <v>1</v>
      </c>
      <c r="W2149" s="9">
        <v>45657</v>
      </c>
      <c r="X2149" s="7">
        <v>97</v>
      </c>
      <c r="Y2149" s="7">
        <v>46</v>
      </c>
      <c r="Z2149" s="11">
        <v>0</v>
      </c>
      <c r="AA2149" s="11">
        <v>18292620</v>
      </c>
      <c r="AB2149" s="11">
        <v>631532.03</v>
      </c>
      <c r="AC2149" s="11">
        <v>29050473.379999999</v>
      </c>
      <c r="AD2149" s="11">
        <v>0</v>
      </c>
      <c r="AE2149" s="11">
        <v>0</v>
      </c>
      <c r="AF2149" s="11">
        <v>631532.03</v>
      </c>
      <c r="AG2149" s="11">
        <v>0</v>
      </c>
      <c r="AH2149" s="11">
        <v>47343093.380000003</v>
      </c>
      <c r="AI2149" s="11">
        <v>0</v>
      </c>
      <c r="AJ2149" s="11">
        <v>60338758.903099678</v>
      </c>
      <c r="AK2149" s="11">
        <v>0</v>
      </c>
      <c r="AL2149" s="13">
        <v>2.269277765312272E-3</v>
      </c>
      <c r="AM2149" s="7">
        <v>4842</v>
      </c>
      <c r="AN2149" s="7" t="s">
        <v>276</v>
      </c>
      <c r="AO2149" s="9">
        <v>47057</v>
      </c>
      <c r="AP2149" s="9">
        <v>47026</v>
      </c>
      <c r="AQ2149" s="7">
        <v>31</v>
      </c>
      <c r="AR2149" s="7">
        <v>1400</v>
      </c>
      <c r="AS2149" s="15">
        <v>0.7767042261941286</v>
      </c>
      <c r="AT2149" s="11">
        <v>42051.003489594958</v>
      </c>
      <c r="AU2149" s="11">
        <v>42051.003489594958</v>
      </c>
      <c r="AV2149" s="11">
        <v>0</v>
      </c>
      <c r="AW2149" s="11">
        <v>0</v>
      </c>
      <c r="AX2149" s="11">
        <v>42051.003489594958</v>
      </c>
      <c r="AY2149" s="11">
        <v>42051.003489594958</v>
      </c>
      <c r="AZ2149" s="13">
        <v>2.4451740350299729E-3</v>
      </c>
      <c r="BA2149" s="11">
        <v>45310.461086531293</v>
      </c>
      <c r="BB2149" s="11">
        <v>45310.461086531293</v>
      </c>
      <c r="BC2149" s="11"/>
      <c r="BD2149" s="11"/>
      <c r="BE2149" s="11"/>
      <c r="BF2149" s="11">
        <v>0</v>
      </c>
      <c r="BG2149" s="11">
        <v>0</v>
      </c>
      <c r="BH2149" s="11">
        <v>45310.461086531293</v>
      </c>
      <c r="BI2149" s="11">
        <v>45310.461086531293</v>
      </c>
      <c r="BJ2149" s="11">
        <v>45310.461086531293</v>
      </c>
      <c r="BK2149" s="11">
        <v>0</v>
      </c>
      <c r="BL2149" s="11">
        <v>45310.461086531293</v>
      </c>
    </row>
    <row r="2150" spans="1:64" hidden="1" x14ac:dyDescent="0.25">
      <c r="A2150" s="7">
        <v>501050</v>
      </c>
      <c r="B2150" s="7" t="s">
        <v>220</v>
      </c>
      <c r="C2150" s="9">
        <v>44589</v>
      </c>
      <c r="D2150" s="9">
        <v>48607</v>
      </c>
      <c r="E2150" s="9">
        <v>48607</v>
      </c>
      <c r="F2150" s="7" t="s">
        <v>237</v>
      </c>
      <c r="G2150" s="11">
        <v>107681852.2830997</v>
      </c>
      <c r="H2150" s="11">
        <v>1219508</v>
      </c>
      <c r="I2150" s="11" t="s">
        <v>242</v>
      </c>
      <c r="J2150" s="11">
        <v>631532.03</v>
      </c>
      <c r="K2150" s="11" t="s">
        <v>239</v>
      </c>
      <c r="L2150" s="11">
        <v>0</v>
      </c>
      <c r="M2150" s="13">
        <v>6.8099999999999994E-2</v>
      </c>
      <c r="N2150" s="13" t="s">
        <v>247</v>
      </c>
      <c r="O2150" s="13" t="s">
        <v>257</v>
      </c>
      <c r="P2150" s="13">
        <v>0.39539999999999997</v>
      </c>
      <c r="Q2150" s="7" t="s">
        <v>261</v>
      </c>
      <c r="R2150" s="7" t="s">
        <v>262</v>
      </c>
      <c r="S2150" s="7">
        <v>0</v>
      </c>
      <c r="T2150" s="7" t="s">
        <v>268</v>
      </c>
      <c r="U2150" s="7" t="s">
        <v>269</v>
      </c>
      <c r="V2150" s="7">
        <v>1</v>
      </c>
      <c r="W2150" s="9">
        <v>45657</v>
      </c>
      <c r="X2150" s="7">
        <v>97</v>
      </c>
      <c r="Y2150" s="7">
        <v>47</v>
      </c>
      <c r="Z2150" s="11">
        <v>0</v>
      </c>
      <c r="AA2150" s="11">
        <v>18292620</v>
      </c>
      <c r="AB2150" s="11">
        <v>631532.03</v>
      </c>
      <c r="AC2150" s="11">
        <v>29682005.41</v>
      </c>
      <c r="AD2150" s="11">
        <v>0</v>
      </c>
      <c r="AE2150" s="11">
        <v>0</v>
      </c>
      <c r="AF2150" s="11">
        <v>631532.03</v>
      </c>
      <c r="AG2150" s="11">
        <v>0</v>
      </c>
      <c r="AH2150" s="11">
        <v>47974625.409999996</v>
      </c>
      <c r="AI2150" s="11">
        <v>0</v>
      </c>
      <c r="AJ2150" s="11">
        <v>59707226.873099677</v>
      </c>
      <c r="AK2150" s="11">
        <v>0</v>
      </c>
      <c r="AL2150" s="13">
        <v>2.264019496618475E-3</v>
      </c>
      <c r="AM2150" s="7">
        <v>4843</v>
      </c>
      <c r="AN2150" s="7" t="s">
        <v>277</v>
      </c>
      <c r="AO2150" s="9">
        <v>47087</v>
      </c>
      <c r="AP2150" s="9">
        <v>47057</v>
      </c>
      <c r="AQ2150" s="7">
        <v>30</v>
      </c>
      <c r="AR2150" s="7">
        <v>1430</v>
      </c>
      <c r="AS2150" s="15">
        <v>0.77250981143541353</v>
      </c>
      <c r="AT2150" s="11">
        <v>41290.270886418148</v>
      </c>
      <c r="AU2150" s="11">
        <v>41290.270886418148</v>
      </c>
      <c r="AV2150" s="11">
        <v>0</v>
      </c>
      <c r="AW2150" s="11">
        <v>0</v>
      </c>
      <c r="AX2150" s="11">
        <v>41290.270886418148</v>
      </c>
      <c r="AY2150" s="11">
        <v>41290.270886418148</v>
      </c>
      <c r="AZ2150" s="13">
        <v>2.4390588872389429E-3</v>
      </c>
      <c r="BA2150" s="11">
        <v>44482.568419768701</v>
      </c>
      <c r="BB2150" s="11">
        <v>44482.568419768701</v>
      </c>
      <c r="BC2150" s="11"/>
      <c r="BD2150" s="11"/>
      <c r="BE2150" s="11"/>
      <c r="BF2150" s="11">
        <v>0</v>
      </c>
      <c r="BG2150" s="11">
        <v>0</v>
      </c>
      <c r="BH2150" s="11">
        <v>44482.568419768701</v>
      </c>
      <c r="BI2150" s="11">
        <v>44482.568419768701</v>
      </c>
      <c r="BJ2150" s="11">
        <v>44482.568419768701</v>
      </c>
      <c r="BK2150" s="11">
        <v>0</v>
      </c>
      <c r="BL2150" s="11">
        <v>44482.568419768701</v>
      </c>
    </row>
    <row r="2151" spans="1:64" hidden="1" x14ac:dyDescent="0.25">
      <c r="A2151" s="7">
        <v>501050</v>
      </c>
      <c r="B2151" s="7" t="s">
        <v>220</v>
      </c>
      <c r="C2151" s="9">
        <v>44589</v>
      </c>
      <c r="D2151" s="9">
        <v>48607</v>
      </c>
      <c r="E2151" s="9">
        <v>48607</v>
      </c>
      <c r="F2151" s="7" t="s">
        <v>237</v>
      </c>
      <c r="G2151" s="11">
        <v>107681852.2830997</v>
      </c>
      <c r="H2151" s="11">
        <v>1219508</v>
      </c>
      <c r="I2151" s="11" t="s">
        <v>242</v>
      </c>
      <c r="J2151" s="11">
        <v>631532.03</v>
      </c>
      <c r="K2151" s="11" t="s">
        <v>239</v>
      </c>
      <c r="L2151" s="11">
        <v>0</v>
      </c>
      <c r="M2151" s="13">
        <v>6.8099999999999994E-2</v>
      </c>
      <c r="N2151" s="13" t="s">
        <v>247</v>
      </c>
      <c r="O2151" s="13" t="s">
        <v>257</v>
      </c>
      <c r="P2151" s="13">
        <v>0.39539999999999997</v>
      </c>
      <c r="Q2151" s="7" t="s">
        <v>261</v>
      </c>
      <c r="R2151" s="7" t="s">
        <v>262</v>
      </c>
      <c r="S2151" s="7">
        <v>0</v>
      </c>
      <c r="T2151" s="7" t="s">
        <v>268</v>
      </c>
      <c r="U2151" s="7" t="s">
        <v>269</v>
      </c>
      <c r="V2151" s="7">
        <v>1</v>
      </c>
      <c r="W2151" s="9">
        <v>45657</v>
      </c>
      <c r="X2151" s="7">
        <v>97</v>
      </c>
      <c r="Y2151" s="7">
        <v>48</v>
      </c>
      <c r="Z2151" s="11">
        <v>1219508</v>
      </c>
      <c r="AA2151" s="11">
        <v>19512128</v>
      </c>
      <c r="AB2151" s="11">
        <v>631532.03</v>
      </c>
      <c r="AC2151" s="11">
        <v>30313537.440000001</v>
      </c>
      <c r="AD2151" s="11">
        <v>0</v>
      </c>
      <c r="AE2151" s="11">
        <v>0</v>
      </c>
      <c r="AF2151" s="11">
        <v>1851040.03</v>
      </c>
      <c r="AG2151" s="11">
        <v>0</v>
      </c>
      <c r="AH2151" s="11">
        <v>49825665.439999998</v>
      </c>
      <c r="AI2151" s="11">
        <v>0</v>
      </c>
      <c r="AJ2151" s="11">
        <v>57856186.843099684</v>
      </c>
      <c r="AK2151" s="11">
        <v>0</v>
      </c>
      <c r="AL2151" s="13">
        <v>2.2587734121489729E-3</v>
      </c>
      <c r="AM2151" s="7">
        <v>4844</v>
      </c>
      <c r="AN2151" s="7" t="s">
        <v>278</v>
      </c>
      <c r="AO2151" s="9">
        <v>47118</v>
      </c>
      <c r="AP2151" s="9">
        <v>47087</v>
      </c>
      <c r="AQ2151" s="7">
        <v>31</v>
      </c>
      <c r="AR2151" s="7">
        <v>1461</v>
      </c>
      <c r="AS2151" s="15">
        <v>0.76819937753900835</v>
      </c>
      <c r="AT2151" s="11">
        <v>39694.751724358313</v>
      </c>
      <c r="AU2151" s="11">
        <v>39694.751724358313</v>
      </c>
      <c r="AV2151" s="11">
        <v>0</v>
      </c>
      <c r="AW2151" s="11">
        <v>0</v>
      </c>
      <c r="AX2151" s="11">
        <v>39694.751724358313</v>
      </c>
      <c r="AY2151" s="11">
        <v>39694.751724358313</v>
      </c>
      <c r="AZ2151" s="13">
        <v>2.432959032851123E-3</v>
      </c>
      <c r="BA2151" s="11">
        <v>42755.817934247367</v>
      </c>
      <c r="BB2151" s="11">
        <v>42755.817934247367</v>
      </c>
      <c r="BC2151" s="11"/>
      <c r="BD2151" s="11"/>
      <c r="BE2151" s="11"/>
      <c r="BF2151" s="11">
        <v>0</v>
      </c>
      <c r="BG2151" s="11">
        <v>0</v>
      </c>
      <c r="BH2151" s="11">
        <v>42755.817934247367</v>
      </c>
      <c r="BI2151" s="11">
        <v>42755.817934247367</v>
      </c>
      <c r="BJ2151" s="11">
        <v>42755.817934247367</v>
      </c>
      <c r="BK2151" s="11">
        <v>0</v>
      </c>
      <c r="BL2151" s="11">
        <v>42755.817934247367</v>
      </c>
    </row>
    <row r="2152" spans="1:64" hidden="1" x14ac:dyDescent="0.25">
      <c r="A2152" s="7">
        <v>501050</v>
      </c>
      <c r="B2152" s="7" t="s">
        <v>220</v>
      </c>
      <c r="C2152" s="9">
        <v>44589</v>
      </c>
      <c r="D2152" s="9">
        <v>48607</v>
      </c>
      <c r="E2152" s="9">
        <v>48607</v>
      </c>
      <c r="F2152" s="7" t="s">
        <v>237</v>
      </c>
      <c r="G2152" s="11">
        <v>107681852.2830997</v>
      </c>
      <c r="H2152" s="11">
        <v>1219508</v>
      </c>
      <c r="I2152" s="11" t="s">
        <v>242</v>
      </c>
      <c r="J2152" s="11">
        <v>631532.03</v>
      </c>
      <c r="K2152" s="11" t="s">
        <v>239</v>
      </c>
      <c r="L2152" s="11">
        <v>0</v>
      </c>
      <c r="M2152" s="13">
        <v>6.8099999999999994E-2</v>
      </c>
      <c r="N2152" s="13" t="s">
        <v>247</v>
      </c>
      <c r="O2152" s="13" t="s">
        <v>257</v>
      </c>
      <c r="P2152" s="13">
        <v>0.39539999999999997</v>
      </c>
      <c r="Q2152" s="7" t="s">
        <v>261</v>
      </c>
      <c r="R2152" s="7" t="s">
        <v>262</v>
      </c>
      <c r="S2152" s="7">
        <v>0</v>
      </c>
      <c r="T2152" s="7" t="s">
        <v>268</v>
      </c>
      <c r="U2152" s="7" t="s">
        <v>269</v>
      </c>
      <c r="V2152" s="7">
        <v>1</v>
      </c>
      <c r="W2152" s="9">
        <v>45657</v>
      </c>
      <c r="X2152" s="7">
        <v>97</v>
      </c>
      <c r="Y2152" s="7">
        <v>49</v>
      </c>
      <c r="Z2152" s="11">
        <v>0</v>
      </c>
      <c r="AA2152" s="11">
        <v>19512128</v>
      </c>
      <c r="AB2152" s="11">
        <v>631532.03</v>
      </c>
      <c r="AC2152" s="11">
        <v>30945069.469999999</v>
      </c>
      <c r="AD2152" s="11">
        <v>0</v>
      </c>
      <c r="AE2152" s="11">
        <v>0</v>
      </c>
      <c r="AF2152" s="11">
        <v>631532.03</v>
      </c>
      <c r="AG2152" s="11">
        <v>0</v>
      </c>
      <c r="AH2152" s="11">
        <v>50457197.469999999</v>
      </c>
      <c r="AI2152" s="11">
        <v>0</v>
      </c>
      <c r="AJ2152" s="11">
        <v>57224654.813099682</v>
      </c>
      <c r="AK2152" s="11">
        <v>0</v>
      </c>
      <c r="AL2152" s="13">
        <v>1.3200075993146101E-3</v>
      </c>
      <c r="AM2152" s="7">
        <v>4845</v>
      </c>
      <c r="AN2152" s="7" t="s">
        <v>279</v>
      </c>
      <c r="AO2152" s="9">
        <v>47149</v>
      </c>
      <c r="AP2152" s="9">
        <v>47118</v>
      </c>
      <c r="AQ2152" s="7">
        <v>31</v>
      </c>
      <c r="AR2152" s="7">
        <v>1492</v>
      </c>
      <c r="AS2152" s="15">
        <v>0.76391299491043219</v>
      </c>
      <c r="AT2152" s="11">
        <v>22816.03508130875</v>
      </c>
      <c r="AU2152" s="11">
        <v>22816.03508130875</v>
      </c>
      <c r="AV2152" s="11">
        <v>0</v>
      </c>
      <c r="AW2152" s="11">
        <v>0</v>
      </c>
      <c r="AX2152" s="11">
        <v>22816.03508130875</v>
      </c>
      <c r="AY2152" s="11">
        <v>22816.03508130875</v>
      </c>
      <c r="AZ2152" s="13">
        <v>1.3621145109422579E-3</v>
      </c>
      <c r="BA2152" s="11">
        <v>23543.843597987619</v>
      </c>
      <c r="BB2152" s="11">
        <v>23543.843597987619</v>
      </c>
      <c r="BC2152" s="11"/>
      <c r="BD2152" s="11"/>
      <c r="BE2152" s="11"/>
      <c r="BF2152" s="11">
        <v>0</v>
      </c>
      <c r="BG2152" s="11">
        <v>0</v>
      </c>
      <c r="BH2152" s="11">
        <v>23543.843597987619</v>
      </c>
      <c r="BI2152" s="11">
        <v>23543.843597987619</v>
      </c>
      <c r="BJ2152" s="11">
        <v>23543.843597987619</v>
      </c>
      <c r="BK2152" s="11">
        <v>0</v>
      </c>
      <c r="BL2152" s="11">
        <v>23543.843597987619</v>
      </c>
    </row>
    <row r="2153" spans="1:64" hidden="1" x14ac:dyDescent="0.25">
      <c r="A2153" s="7">
        <v>501050</v>
      </c>
      <c r="B2153" s="7" t="s">
        <v>220</v>
      </c>
      <c r="C2153" s="9">
        <v>44589</v>
      </c>
      <c r="D2153" s="9">
        <v>48607</v>
      </c>
      <c r="E2153" s="9">
        <v>48607</v>
      </c>
      <c r="F2153" s="7" t="s">
        <v>237</v>
      </c>
      <c r="G2153" s="11">
        <v>107681852.2830997</v>
      </c>
      <c r="H2153" s="11">
        <v>1219508</v>
      </c>
      <c r="I2153" s="11" t="s">
        <v>242</v>
      </c>
      <c r="J2153" s="11">
        <v>631532.03</v>
      </c>
      <c r="K2153" s="11" t="s">
        <v>239</v>
      </c>
      <c r="L2153" s="11">
        <v>0</v>
      </c>
      <c r="M2153" s="13">
        <v>6.8099999999999994E-2</v>
      </c>
      <c r="N2153" s="13" t="s">
        <v>247</v>
      </c>
      <c r="O2153" s="13" t="s">
        <v>257</v>
      </c>
      <c r="P2153" s="13">
        <v>0.39539999999999997</v>
      </c>
      <c r="Q2153" s="7" t="s">
        <v>261</v>
      </c>
      <c r="R2153" s="7" t="s">
        <v>262</v>
      </c>
      <c r="S2153" s="7">
        <v>0</v>
      </c>
      <c r="T2153" s="7" t="s">
        <v>268</v>
      </c>
      <c r="U2153" s="7" t="s">
        <v>269</v>
      </c>
      <c r="V2153" s="7">
        <v>1</v>
      </c>
      <c r="W2153" s="9">
        <v>45657</v>
      </c>
      <c r="X2153" s="7">
        <v>97</v>
      </c>
      <c r="Y2153" s="7">
        <v>50</v>
      </c>
      <c r="Z2153" s="11">
        <v>0</v>
      </c>
      <c r="AA2153" s="11">
        <v>19512128</v>
      </c>
      <c r="AB2153" s="11">
        <v>631532.03</v>
      </c>
      <c r="AC2153" s="11">
        <v>31576601.5</v>
      </c>
      <c r="AD2153" s="11">
        <v>0</v>
      </c>
      <c r="AE2153" s="11">
        <v>0</v>
      </c>
      <c r="AF2153" s="11">
        <v>631532.03</v>
      </c>
      <c r="AG2153" s="11">
        <v>0</v>
      </c>
      <c r="AH2153" s="11">
        <v>51088729.5</v>
      </c>
      <c r="AI2153" s="11">
        <v>0</v>
      </c>
      <c r="AJ2153" s="11">
        <v>56593122.783099681</v>
      </c>
      <c r="AK2153" s="11">
        <v>0</v>
      </c>
      <c r="AL2153" s="13">
        <v>1.3182651792523761E-3</v>
      </c>
      <c r="AM2153" s="7">
        <v>4846</v>
      </c>
      <c r="AN2153" s="7" t="s">
        <v>280</v>
      </c>
      <c r="AO2153" s="9">
        <v>47177</v>
      </c>
      <c r="AP2153" s="9">
        <v>47149</v>
      </c>
      <c r="AQ2153" s="7">
        <v>28</v>
      </c>
      <c r="AR2153" s="7">
        <v>1520</v>
      </c>
      <c r="AS2153" s="15">
        <v>0.76006198443915263</v>
      </c>
      <c r="AT2153" s="11">
        <v>22420.852196914409</v>
      </c>
      <c r="AU2153" s="11">
        <v>22420.852196914409</v>
      </c>
      <c r="AV2153" s="11">
        <v>0</v>
      </c>
      <c r="AW2153" s="11">
        <v>0</v>
      </c>
      <c r="AX2153" s="11">
        <v>22420.852196914409</v>
      </c>
      <c r="AY2153" s="11">
        <v>22420.852196914409</v>
      </c>
      <c r="AZ2153" s="13">
        <v>1.3602591550012639E-3</v>
      </c>
      <c r="BA2153" s="11">
        <v>23135.079302541679</v>
      </c>
      <c r="BB2153" s="11">
        <v>23135.079302541679</v>
      </c>
      <c r="BC2153" s="11"/>
      <c r="BD2153" s="11"/>
      <c r="BE2153" s="11"/>
      <c r="BF2153" s="11">
        <v>0</v>
      </c>
      <c r="BG2153" s="11">
        <v>0</v>
      </c>
      <c r="BH2153" s="11">
        <v>23135.079302541679</v>
      </c>
      <c r="BI2153" s="11">
        <v>23135.079302541679</v>
      </c>
      <c r="BJ2153" s="11">
        <v>23135.079302541679</v>
      </c>
      <c r="BK2153" s="11">
        <v>0</v>
      </c>
      <c r="BL2153" s="11">
        <v>23135.079302541679</v>
      </c>
    </row>
    <row r="2154" spans="1:64" hidden="1" x14ac:dyDescent="0.25">
      <c r="A2154" s="7">
        <v>501050</v>
      </c>
      <c r="B2154" s="7" t="s">
        <v>220</v>
      </c>
      <c r="C2154" s="9">
        <v>44589</v>
      </c>
      <c r="D2154" s="9">
        <v>48607</v>
      </c>
      <c r="E2154" s="9">
        <v>48607</v>
      </c>
      <c r="F2154" s="7" t="s">
        <v>237</v>
      </c>
      <c r="G2154" s="11">
        <v>107681852.2830997</v>
      </c>
      <c r="H2154" s="11">
        <v>1219508</v>
      </c>
      <c r="I2154" s="11" t="s">
        <v>242</v>
      </c>
      <c r="J2154" s="11">
        <v>631532.03</v>
      </c>
      <c r="K2154" s="11" t="s">
        <v>239</v>
      </c>
      <c r="L2154" s="11">
        <v>0</v>
      </c>
      <c r="M2154" s="13">
        <v>6.8099999999999994E-2</v>
      </c>
      <c r="N2154" s="13" t="s">
        <v>247</v>
      </c>
      <c r="O2154" s="13" t="s">
        <v>257</v>
      </c>
      <c r="P2154" s="13">
        <v>0.39539999999999997</v>
      </c>
      <c r="Q2154" s="7" t="s">
        <v>261</v>
      </c>
      <c r="R2154" s="7" t="s">
        <v>262</v>
      </c>
      <c r="S2154" s="7">
        <v>0</v>
      </c>
      <c r="T2154" s="7" t="s">
        <v>268</v>
      </c>
      <c r="U2154" s="7" t="s">
        <v>269</v>
      </c>
      <c r="V2154" s="7">
        <v>1</v>
      </c>
      <c r="W2154" s="9">
        <v>45657</v>
      </c>
      <c r="X2154" s="7">
        <v>97</v>
      </c>
      <c r="Y2154" s="7">
        <v>51</v>
      </c>
      <c r="Z2154" s="11">
        <v>1219508</v>
      </c>
      <c r="AA2154" s="11">
        <v>20731636</v>
      </c>
      <c r="AB2154" s="11">
        <v>631532.03</v>
      </c>
      <c r="AC2154" s="11">
        <v>32208133.530000001</v>
      </c>
      <c r="AD2154" s="11">
        <v>0</v>
      </c>
      <c r="AE2154" s="11">
        <v>0</v>
      </c>
      <c r="AF2154" s="11">
        <v>1851040.03</v>
      </c>
      <c r="AG2154" s="11">
        <v>0</v>
      </c>
      <c r="AH2154" s="11">
        <v>52939769.530000001</v>
      </c>
      <c r="AI2154" s="11">
        <v>0</v>
      </c>
      <c r="AJ2154" s="11">
        <v>54742082.75309968</v>
      </c>
      <c r="AK2154" s="11">
        <v>0</v>
      </c>
      <c r="AL2154" s="13">
        <v>1.3165250591977711E-3</v>
      </c>
      <c r="AM2154" s="7">
        <v>4847</v>
      </c>
      <c r="AN2154" s="7" t="s">
        <v>281</v>
      </c>
      <c r="AO2154" s="9">
        <v>47208</v>
      </c>
      <c r="AP2154" s="9">
        <v>47177</v>
      </c>
      <c r="AQ2154" s="7">
        <v>31</v>
      </c>
      <c r="AR2154" s="7">
        <v>1551</v>
      </c>
      <c r="AS2154" s="15">
        <v>0.75582100666437468</v>
      </c>
      <c r="AT2154" s="11">
        <v>21538.034586092021</v>
      </c>
      <c r="AU2154" s="11">
        <v>21538.034586092021</v>
      </c>
      <c r="AV2154" s="11">
        <v>0</v>
      </c>
      <c r="AW2154" s="11">
        <v>0</v>
      </c>
      <c r="AX2154" s="11">
        <v>21538.034586092021</v>
      </c>
      <c r="AY2154" s="11">
        <v>21538.034586092021</v>
      </c>
      <c r="AZ2154" s="13">
        <v>1.3584063262676029E-3</v>
      </c>
      <c r="BA2154" s="11">
        <v>22223.202082416821</v>
      </c>
      <c r="BB2154" s="11">
        <v>22223.202082416821</v>
      </c>
      <c r="BC2154" s="11"/>
      <c r="BD2154" s="11"/>
      <c r="BE2154" s="11"/>
      <c r="BF2154" s="11">
        <v>0</v>
      </c>
      <c r="BG2154" s="11">
        <v>0</v>
      </c>
      <c r="BH2154" s="11">
        <v>22223.202082416821</v>
      </c>
      <c r="BI2154" s="11">
        <v>22223.202082416821</v>
      </c>
      <c r="BJ2154" s="11">
        <v>22223.202082416821</v>
      </c>
      <c r="BK2154" s="11">
        <v>0</v>
      </c>
      <c r="BL2154" s="11">
        <v>22223.202082416821</v>
      </c>
    </row>
    <row r="2155" spans="1:64" hidden="1" x14ac:dyDescent="0.25">
      <c r="A2155" s="7">
        <v>501050</v>
      </c>
      <c r="B2155" s="7" t="s">
        <v>220</v>
      </c>
      <c r="C2155" s="9">
        <v>44589</v>
      </c>
      <c r="D2155" s="9">
        <v>48607</v>
      </c>
      <c r="E2155" s="9">
        <v>48607</v>
      </c>
      <c r="F2155" s="7" t="s">
        <v>237</v>
      </c>
      <c r="G2155" s="11">
        <v>107681852.2830997</v>
      </c>
      <c r="H2155" s="11">
        <v>1219508</v>
      </c>
      <c r="I2155" s="11" t="s">
        <v>242</v>
      </c>
      <c r="J2155" s="11">
        <v>631532.03</v>
      </c>
      <c r="K2155" s="11" t="s">
        <v>239</v>
      </c>
      <c r="L2155" s="11">
        <v>0</v>
      </c>
      <c r="M2155" s="13">
        <v>6.8099999999999994E-2</v>
      </c>
      <c r="N2155" s="13" t="s">
        <v>247</v>
      </c>
      <c r="O2155" s="13" t="s">
        <v>257</v>
      </c>
      <c r="P2155" s="13">
        <v>0.39539999999999997</v>
      </c>
      <c r="Q2155" s="7" t="s">
        <v>261</v>
      </c>
      <c r="R2155" s="7" t="s">
        <v>262</v>
      </c>
      <c r="S2155" s="7">
        <v>0</v>
      </c>
      <c r="T2155" s="7" t="s">
        <v>268</v>
      </c>
      <c r="U2155" s="7" t="s">
        <v>269</v>
      </c>
      <c r="V2155" s="7">
        <v>1</v>
      </c>
      <c r="W2155" s="9">
        <v>45657</v>
      </c>
      <c r="X2155" s="7">
        <v>97</v>
      </c>
      <c r="Y2155" s="7">
        <v>52</v>
      </c>
      <c r="Z2155" s="11">
        <v>0</v>
      </c>
      <c r="AA2155" s="11">
        <v>20731636</v>
      </c>
      <c r="AB2155" s="11">
        <v>631532.03</v>
      </c>
      <c r="AC2155" s="11">
        <v>32839665.559999999</v>
      </c>
      <c r="AD2155" s="11">
        <v>0</v>
      </c>
      <c r="AE2155" s="11">
        <v>0</v>
      </c>
      <c r="AF2155" s="11">
        <v>631532.03</v>
      </c>
      <c r="AG2155" s="11">
        <v>0</v>
      </c>
      <c r="AH2155" s="11">
        <v>53571301.560000002</v>
      </c>
      <c r="AI2155" s="11">
        <v>0</v>
      </c>
      <c r="AJ2155" s="11">
        <v>54110550.723099679</v>
      </c>
      <c r="AK2155" s="11">
        <v>0</v>
      </c>
      <c r="AL2155" s="13">
        <v>1.3147872361149999E-3</v>
      </c>
      <c r="AM2155" s="7">
        <v>4848</v>
      </c>
      <c r="AN2155" s="7" t="s">
        <v>282</v>
      </c>
      <c r="AO2155" s="9">
        <v>47238</v>
      </c>
      <c r="AP2155" s="9">
        <v>47208</v>
      </c>
      <c r="AQ2155" s="7">
        <v>30</v>
      </c>
      <c r="AR2155" s="7">
        <v>1581</v>
      </c>
      <c r="AS2155" s="15">
        <v>0.75173936698947019</v>
      </c>
      <c r="AT2155" s="11">
        <v>21146.64099235542</v>
      </c>
      <c r="AU2155" s="11">
        <v>21146.64099235542</v>
      </c>
      <c r="AV2155" s="11">
        <v>0</v>
      </c>
      <c r="AW2155" s="11">
        <v>0</v>
      </c>
      <c r="AX2155" s="11">
        <v>21146.64099235542</v>
      </c>
      <c r="AY2155" s="11">
        <v>21146.64099235542</v>
      </c>
      <c r="AZ2155" s="13">
        <v>1.356556021298805E-3</v>
      </c>
      <c r="BA2155" s="11">
        <v>21818.43752392098</v>
      </c>
      <c r="BB2155" s="11">
        <v>21818.43752392098</v>
      </c>
      <c r="BC2155" s="11"/>
      <c r="BD2155" s="11"/>
      <c r="BE2155" s="11"/>
      <c r="BF2155" s="11">
        <v>0</v>
      </c>
      <c r="BG2155" s="11">
        <v>0</v>
      </c>
      <c r="BH2155" s="11">
        <v>21818.43752392098</v>
      </c>
      <c r="BI2155" s="11">
        <v>21818.43752392098</v>
      </c>
      <c r="BJ2155" s="11">
        <v>21818.43752392098</v>
      </c>
      <c r="BK2155" s="11">
        <v>0</v>
      </c>
      <c r="BL2155" s="11">
        <v>21818.43752392098</v>
      </c>
    </row>
    <row r="2156" spans="1:64" hidden="1" x14ac:dyDescent="0.25">
      <c r="A2156" s="7">
        <v>501050</v>
      </c>
      <c r="B2156" s="7" t="s">
        <v>220</v>
      </c>
      <c r="C2156" s="9">
        <v>44589</v>
      </c>
      <c r="D2156" s="9">
        <v>48607</v>
      </c>
      <c r="E2156" s="9">
        <v>48607</v>
      </c>
      <c r="F2156" s="7" t="s">
        <v>237</v>
      </c>
      <c r="G2156" s="11">
        <v>107681852.2830997</v>
      </c>
      <c r="H2156" s="11">
        <v>1219508</v>
      </c>
      <c r="I2156" s="11" t="s">
        <v>242</v>
      </c>
      <c r="J2156" s="11">
        <v>631532.03</v>
      </c>
      <c r="K2156" s="11" t="s">
        <v>239</v>
      </c>
      <c r="L2156" s="11">
        <v>0</v>
      </c>
      <c r="M2156" s="13">
        <v>6.8099999999999994E-2</v>
      </c>
      <c r="N2156" s="13" t="s">
        <v>247</v>
      </c>
      <c r="O2156" s="13" t="s">
        <v>257</v>
      </c>
      <c r="P2156" s="13">
        <v>0.39539999999999997</v>
      </c>
      <c r="Q2156" s="7" t="s">
        <v>261</v>
      </c>
      <c r="R2156" s="7" t="s">
        <v>262</v>
      </c>
      <c r="S2156" s="7">
        <v>0</v>
      </c>
      <c r="T2156" s="7" t="s">
        <v>268</v>
      </c>
      <c r="U2156" s="7" t="s">
        <v>269</v>
      </c>
      <c r="V2156" s="7">
        <v>1</v>
      </c>
      <c r="W2156" s="9">
        <v>45657</v>
      </c>
      <c r="X2156" s="7">
        <v>97</v>
      </c>
      <c r="Y2156" s="7">
        <v>53</v>
      </c>
      <c r="Z2156" s="11">
        <v>0</v>
      </c>
      <c r="AA2156" s="11">
        <v>20731636</v>
      </c>
      <c r="AB2156" s="11">
        <v>631532.03</v>
      </c>
      <c r="AC2156" s="11">
        <v>33471197.59</v>
      </c>
      <c r="AD2156" s="11">
        <v>0</v>
      </c>
      <c r="AE2156" s="11">
        <v>0</v>
      </c>
      <c r="AF2156" s="11">
        <v>631532.03</v>
      </c>
      <c r="AG2156" s="11">
        <v>0</v>
      </c>
      <c r="AH2156" s="11">
        <v>54202833.590000004</v>
      </c>
      <c r="AI2156" s="11">
        <v>0</v>
      </c>
      <c r="AJ2156" s="11">
        <v>53479018.693099678</v>
      </c>
      <c r="AK2156" s="11">
        <v>0</v>
      </c>
      <c r="AL2156" s="13">
        <v>1.3130517069718239E-3</v>
      </c>
      <c r="AM2156" s="7">
        <v>4849</v>
      </c>
      <c r="AN2156" s="7" t="s">
        <v>283</v>
      </c>
      <c r="AO2156" s="9">
        <v>47269</v>
      </c>
      <c r="AP2156" s="9">
        <v>47238</v>
      </c>
      <c r="AQ2156" s="7">
        <v>31</v>
      </c>
      <c r="AR2156" s="7">
        <v>1612</v>
      </c>
      <c r="AS2156" s="15">
        <v>0.74754482757939766</v>
      </c>
      <c r="AT2156" s="11">
        <v>20755.785033117081</v>
      </c>
      <c r="AU2156" s="11">
        <v>20755.785033117081</v>
      </c>
      <c r="AV2156" s="11">
        <v>0</v>
      </c>
      <c r="AW2156" s="11">
        <v>0</v>
      </c>
      <c r="AX2156" s="11">
        <v>20755.785033117081</v>
      </c>
      <c r="AY2156" s="11">
        <v>20755.785033117081</v>
      </c>
      <c r="AZ2156" s="13">
        <v>1.3547082366573979E-3</v>
      </c>
      <c r="BA2156" s="11">
        <v>21414.26174868636</v>
      </c>
      <c r="BB2156" s="11">
        <v>21414.26174868636</v>
      </c>
      <c r="BC2156" s="11"/>
      <c r="BD2156" s="11"/>
      <c r="BE2156" s="11"/>
      <c r="BF2156" s="11">
        <v>0</v>
      </c>
      <c r="BG2156" s="11">
        <v>0</v>
      </c>
      <c r="BH2156" s="11">
        <v>21414.26174868636</v>
      </c>
      <c r="BI2156" s="11">
        <v>21414.26174868636</v>
      </c>
      <c r="BJ2156" s="11">
        <v>21414.26174868636</v>
      </c>
      <c r="BK2156" s="11">
        <v>0</v>
      </c>
      <c r="BL2156" s="11">
        <v>21414.26174868636</v>
      </c>
    </row>
    <row r="2157" spans="1:64" hidden="1" x14ac:dyDescent="0.25">
      <c r="A2157" s="7">
        <v>501050</v>
      </c>
      <c r="B2157" s="7" t="s">
        <v>220</v>
      </c>
      <c r="C2157" s="9">
        <v>44589</v>
      </c>
      <c r="D2157" s="9">
        <v>48607</v>
      </c>
      <c r="E2157" s="9">
        <v>48607</v>
      </c>
      <c r="F2157" s="7" t="s">
        <v>237</v>
      </c>
      <c r="G2157" s="11">
        <v>107681852.2830997</v>
      </c>
      <c r="H2157" s="11">
        <v>1219508</v>
      </c>
      <c r="I2157" s="11" t="s">
        <v>242</v>
      </c>
      <c r="J2157" s="11">
        <v>631532.03</v>
      </c>
      <c r="K2157" s="11" t="s">
        <v>239</v>
      </c>
      <c r="L2157" s="11">
        <v>0</v>
      </c>
      <c r="M2157" s="13">
        <v>6.8099999999999994E-2</v>
      </c>
      <c r="N2157" s="13" t="s">
        <v>247</v>
      </c>
      <c r="O2157" s="13" t="s">
        <v>257</v>
      </c>
      <c r="P2157" s="13">
        <v>0.39539999999999997</v>
      </c>
      <c r="Q2157" s="7" t="s">
        <v>261</v>
      </c>
      <c r="R2157" s="7" t="s">
        <v>262</v>
      </c>
      <c r="S2157" s="7">
        <v>0</v>
      </c>
      <c r="T2157" s="7" t="s">
        <v>268</v>
      </c>
      <c r="U2157" s="7" t="s">
        <v>269</v>
      </c>
      <c r="V2157" s="7">
        <v>1</v>
      </c>
      <c r="W2157" s="9">
        <v>45657</v>
      </c>
      <c r="X2157" s="7">
        <v>97</v>
      </c>
      <c r="Y2157" s="7">
        <v>54</v>
      </c>
      <c r="Z2157" s="11">
        <v>1219508</v>
      </c>
      <c r="AA2157" s="11">
        <v>21951144</v>
      </c>
      <c r="AB2157" s="11">
        <v>631532.03</v>
      </c>
      <c r="AC2157" s="11">
        <v>34102729.619999997</v>
      </c>
      <c r="AD2157" s="11">
        <v>0</v>
      </c>
      <c r="AE2157" s="11">
        <v>0</v>
      </c>
      <c r="AF2157" s="11">
        <v>1851040.03</v>
      </c>
      <c r="AG2157" s="11">
        <v>0</v>
      </c>
      <c r="AH2157" s="11">
        <v>56053873.619999997</v>
      </c>
      <c r="AI2157" s="11">
        <v>0</v>
      </c>
      <c r="AJ2157" s="11">
        <v>51627978.663099676</v>
      </c>
      <c r="AK2157" s="11">
        <v>0</v>
      </c>
      <c r="AL2157" s="13">
        <v>1.3113184687403301E-3</v>
      </c>
      <c r="AM2157" s="7">
        <v>4850</v>
      </c>
      <c r="AN2157" s="7" t="s">
        <v>284</v>
      </c>
      <c r="AO2157" s="9">
        <v>47299</v>
      </c>
      <c r="AP2157" s="9">
        <v>47269</v>
      </c>
      <c r="AQ2157" s="7">
        <v>30</v>
      </c>
      <c r="AR2157" s="7">
        <v>1642</v>
      </c>
      <c r="AS2157" s="15">
        <v>0.74350788152985159</v>
      </c>
      <c r="AT2157" s="11">
        <v>19902.862440949801</v>
      </c>
      <c r="AU2157" s="11">
        <v>19902.862440949801</v>
      </c>
      <c r="AV2157" s="11">
        <v>0</v>
      </c>
      <c r="AW2157" s="11">
        <v>0</v>
      </c>
      <c r="AX2157" s="11">
        <v>19902.862440949801</v>
      </c>
      <c r="AY2157" s="11">
        <v>19902.862440949801</v>
      </c>
      <c r="AZ2157" s="13">
        <v>1.352862968910129E-3</v>
      </c>
      <c r="BA2157" s="11">
        <v>20533.414432528029</v>
      </c>
      <c r="BB2157" s="11">
        <v>20533.414432528029</v>
      </c>
      <c r="BC2157" s="11"/>
      <c r="BD2157" s="11"/>
      <c r="BE2157" s="11"/>
      <c r="BF2157" s="11">
        <v>0</v>
      </c>
      <c r="BG2157" s="11">
        <v>0</v>
      </c>
      <c r="BH2157" s="11">
        <v>20533.414432528029</v>
      </c>
      <c r="BI2157" s="11">
        <v>20533.414432528029</v>
      </c>
      <c r="BJ2157" s="11">
        <v>20533.414432528029</v>
      </c>
      <c r="BK2157" s="11">
        <v>0</v>
      </c>
      <c r="BL2157" s="11">
        <v>20533.414432528029</v>
      </c>
    </row>
    <row r="2158" spans="1:64" hidden="1" x14ac:dyDescent="0.25">
      <c r="A2158" s="7">
        <v>501050</v>
      </c>
      <c r="B2158" s="7" t="s">
        <v>220</v>
      </c>
      <c r="C2158" s="9">
        <v>44589</v>
      </c>
      <c r="D2158" s="9">
        <v>48607</v>
      </c>
      <c r="E2158" s="9">
        <v>48607</v>
      </c>
      <c r="F2158" s="7" t="s">
        <v>237</v>
      </c>
      <c r="G2158" s="11">
        <v>107681852.2830997</v>
      </c>
      <c r="H2158" s="11">
        <v>1219508</v>
      </c>
      <c r="I2158" s="11" t="s">
        <v>242</v>
      </c>
      <c r="J2158" s="11">
        <v>631532.03</v>
      </c>
      <c r="K2158" s="11" t="s">
        <v>239</v>
      </c>
      <c r="L2158" s="11">
        <v>0</v>
      </c>
      <c r="M2158" s="13">
        <v>6.8099999999999994E-2</v>
      </c>
      <c r="N2158" s="13" t="s">
        <v>247</v>
      </c>
      <c r="O2158" s="13" t="s">
        <v>257</v>
      </c>
      <c r="P2158" s="13">
        <v>0.39539999999999997</v>
      </c>
      <c r="Q2158" s="7" t="s">
        <v>261</v>
      </c>
      <c r="R2158" s="7" t="s">
        <v>262</v>
      </c>
      <c r="S2158" s="7">
        <v>0</v>
      </c>
      <c r="T2158" s="7" t="s">
        <v>268</v>
      </c>
      <c r="U2158" s="7" t="s">
        <v>269</v>
      </c>
      <c r="V2158" s="7">
        <v>1</v>
      </c>
      <c r="W2158" s="9">
        <v>45657</v>
      </c>
      <c r="X2158" s="7">
        <v>97</v>
      </c>
      <c r="Y2158" s="7">
        <v>55</v>
      </c>
      <c r="Z2158" s="11">
        <v>0</v>
      </c>
      <c r="AA2158" s="11">
        <v>21951144</v>
      </c>
      <c r="AB2158" s="11">
        <v>631532.03</v>
      </c>
      <c r="AC2158" s="11">
        <v>34734261.649999999</v>
      </c>
      <c r="AD2158" s="11">
        <v>0</v>
      </c>
      <c r="AE2158" s="11">
        <v>0</v>
      </c>
      <c r="AF2158" s="11">
        <v>631532.03</v>
      </c>
      <c r="AG2158" s="11">
        <v>0</v>
      </c>
      <c r="AH2158" s="11">
        <v>56685405.649999999</v>
      </c>
      <c r="AI2158" s="11">
        <v>0</v>
      </c>
      <c r="AJ2158" s="11">
        <v>50996446.633099683</v>
      </c>
      <c r="AK2158" s="11">
        <v>0</v>
      </c>
      <c r="AL2158" s="13">
        <v>1.3095875183964929E-3</v>
      </c>
      <c r="AM2158" s="7">
        <v>4851</v>
      </c>
      <c r="AN2158" s="7" t="s">
        <v>285</v>
      </c>
      <c r="AO2158" s="9">
        <v>47330</v>
      </c>
      <c r="AP2158" s="9">
        <v>47299</v>
      </c>
      <c r="AQ2158" s="7">
        <v>31</v>
      </c>
      <c r="AR2158" s="7">
        <v>1673</v>
      </c>
      <c r="AS2158" s="15">
        <v>0.739359271988135</v>
      </c>
      <c r="AT2158" s="11">
        <v>19523.902572187071</v>
      </c>
      <c r="AU2158" s="11">
        <v>19523.902572187071</v>
      </c>
      <c r="AV2158" s="11">
        <v>0</v>
      </c>
      <c r="AW2158" s="11">
        <v>0</v>
      </c>
      <c r="AX2158" s="11">
        <v>19523.902572187071</v>
      </c>
      <c r="AY2158" s="11">
        <v>19523.902572187071</v>
      </c>
      <c r="AZ2158" s="13">
        <v>1.35102021462874E-3</v>
      </c>
      <c r="BA2158" s="11">
        <v>20141.599299727579</v>
      </c>
      <c r="BB2158" s="11">
        <v>20141.599299727579</v>
      </c>
      <c r="BC2158" s="11"/>
      <c r="BD2158" s="11"/>
      <c r="BE2158" s="11"/>
      <c r="BF2158" s="11">
        <v>0</v>
      </c>
      <c r="BG2158" s="11">
        <v>0</v>
      </c>
      <c r="BH2158" s="11">
        <v>20141.599299727579</v>
      </c>
      <c r="BI2158" s="11">
        <v>20141.599299727579</v>
      </c>
      <c r="BJ2158" s="11">
        <v>20141.599299727579</v>
      </c>
      <c r="BK2158" s="11">
        <v>0</v>
      </c>
      <c r="BL2158" s="11">
        <v>20141.599299727579</v>
      </c>
    </row>
    <row r="2159" spans="1:64" hidden="1" x14ac:dyDescent="0.25">
      <c r="A2159" s="7">
        <v>501050</v>
      </c>
      <c r="B2159" s="7" t="s">
        <v>220</v>
      </c>
      <c r="C2159" s="9">
        <v>44589</v>
      </c>
      <c r="D2159" s="9">
        <v>48607</v>
      </c>
      <c r="E2159" s="9">
        <v>48607</v>
      </c>
      <c r="F2159" s="7" t="s">
        <v>237</v>
      </c>
      <c r="G2159" s="11">
        <v>107681852.2830997</v>
      </c>
      <c r="H2159" s="11">
        <v>1219508</v>
      </c>
      <c r="I2159" s="11" t="s">
        <v>242</v>
      </c>
      <c r="J2159" s="11">
        <v>631532.03</v>
      </c>
      <c r="K2159" s="11" t="s">
        <v>239</v>
      </c>
      <c r="L2159" s="11">
        <v>0</v>
      </c>
      <c r="M2159" s="13">
        <v>6.8099999999999994E-2</v>
      </c>
      <c r="N2159" s="13" t="s">
        <v>247</v>
      </c>
      <c r="O2159" s="13" t="s">
        <v>257</v>
      </c>
      <c r="P2159" s="13">
        <v>0.39539999999999997</v>
      </c>
      <c r="Q2159" s="7" t="s">
        <v>261</v>
      </c>
      <c r="R2159" s="7" t="s">
        <v>262</v>
      </c>
      <c r="S2159" s="7">
        <v>0</v>
      </c>
      <c r="T2159" s="7" t="s">
        <v>268</v>
      </c>
      <c r="U2159" s="7" t="s">
        <v>269</v>
      </c>
      <c r="V2159" s="7">
        <v>1</v>
      </c>
      <c r="W2159" s="9">
        <v>45657</v>
      </c>
      <c r="X2159" s="7">
        <v>97</v>
      </c>
      <c r="Y2159" s="7">
        <v>56</v>
      </c>
      <c r="Z2159" s="11">
        <v>0</v>
      </c>
      <c r="AA2159" s="11">
        <v>21951144</v>
      </c>
      <c r="AB2159" s="11">
        <v>631532.03</v>
      </c>
      <c r="AC2159" s="11">
        <v>35365793.68</v>
      </c>
      <c r="AD2159" s="11">
        <v>0</v>
      </c>
      <c r="AE2159" s="11">
        <v>0</v>
      </c>
      <c r="AF2159" s="11">
        <v>631532.03</v>
      </c>
      <c r="AG2159" s="11">
        <v>0</v>
      </c>
      <c r="AH2159" s="11">
        <v>57316937.68</v>
      </c>
      <c r="AI2159" s="11">
        <v>0</v>
      </c>
      <c r="AJ2159" s="11">
        <v>50364914.603099681</v>
      </c>
      <c r="AK2159" s="11">
        <v>0</v>
      </c>
      <c r="AL2159" s="13">
        <v>1.307858852920285E-3</v>
      </c>
      <c r="AM2159" s="7">
        <v>4852</v>
      </c>
      <c r="AN2159" s="7" t="s">
        <v>286</v>
      </c>
      <c r="AO2159" s="9">
        <v>47361</v>
      </c>
      <c r="AP2159" s="9">
        <v>47330</v>
      </c>
      <c r="AQ2159" s="7">
        <v>31</v>
      </c>
      <c r="AR2159" s="7">
        <v>1704</v>
      </c>
      <c r="AS2159" s="15">
        <v>0.73523381077013783</v>
      </c>
      <c r="AT2159" s="11">
        <v>19149.221110601171</v>
      </c>
      <c r="AU2159" s="11">
        <v>19149.221110601171</v>
      </c>
      <c r="AV2159" s="11">
        <v>0</v>
      </c>
      <c r="AW2159" s="11">
        <v>0</v>
      </c>
      <c r="AX2159" s="11">
        <v>19149.221110601171</v>
      </c>
      <c r="AY2159" s="11">
        <v>19149.221110601171</v>
      </c>
      <c r="AZ2159" s="13">
        <v>1.3491799703899689E-3</v>
      </c>
      <c r="BA2159" s="11">
        <v>19754.230751509509</v>
      </c>
      <c r="BB2159" s="11">
        <v>19754.230751509509</v>
      </c>
      <c r="BC2159" s="11"/>
      <c r="BD2159" s="11"/>
      <c r="BE2159" s="11"/>
      <c r="BF2159" s="11">
        <v>0</v>
      </c>
      <c r="BG2159" s="11">
        <v>0</v>
      </c>
      <c r="BH2159" s="11">
        <v>19754.230751509509</v>
      </c>
      <c r="BI2159" s="11">
        <v>19754.230751509509</v>
      </c>
      <c r="BJ2159" s="11">
        <v>19754.230751509509</v>
      </c>
      <c r="BK2159" s="11">
        <v>0</v>
      </c>
      <c r="BL2159" s="11">
        <v>19754.230751509509</v>
      </c>
    </row>
    <row r="2160" spans="1:64" hidden="1" x14ac:dyDescent="0.25">
      <c r="A2160" s="7">
        <v>501050</v>
      </c>
      <c r="B2160" s="7" t="s">
        <v>220</v>
      </c>
      <c r="C2160" s="9">
        <v>44589</v>
      </c>
      <c r="D2160" s="9">
        <v>48607</v>
      </c>
      <c r="E2160" s="9">
        <v>48607</v>
      </c>
      <c r="F2160" s="7" t="s">
        <v>237</v>
      </c>
      <c r="G2160" s="11">
        <v>107681852.2830997</v>
      </c>
      <c r="H2160" s="11">
        <v>1219508</v>
      </c>
      <c r="I2160" s="11" t="s">
        <v>242</v>
      </c>
      <c r="J2160" s="11">
        <v>631532.03</v>
      </c>
      <c r="K2160" s="11" t="s">
        <v>239</v>
      </c>
      <c r="L2160" s="11">
        <v>0</v>
      </c>
      <c r="M2160" s="13">
        <v>6.8099999999999994E-2</v>
      </c>
      <c r="N2160" s="13" t="s">
        <v>247</v>
      </c>
      <c r="O2160" s="13" t="s">
        <v>257</v>
      </c>
      <c r="P2160" s="13">
        <v>0.39539999999999997</v>
      </c>
      <c r="Q2160" s="7" t="s">
        <v>261</v>
      </c>
      <c r="R2160" s="7" t="s">
        <v>262</v>
      </c>
      <c r="S2160" s="7">
        <v>0</v>
      </c>
      <c r="T2160" s="7" t="s">
        <v>268</v>
      </c>
      <c r="U2160" s="7" t="s">
        <v>269</v>
      </c>
      <c r="V2160" s="7">
        <v>1</v>
      </c>
      <c r="W2160" s="9">
        <v>45657</v>
      </c>
      <c r="X2160" s="7">
        <v>97</v>
      </c>
      <c r="Y2160" s="7">
        <v>57</v>
      </c>
      <c r="Z2160" s="11">
        <v>1219508</v>
      </c>
      <c r="AA2160" s="11">
        <v>23170652</v>
      </c>
      <c r="AB2160" s="11">
        <v>631532.03</v>
      </c>
      <c r="AC2160" s="11">
        <v>35997325.710000001</v>
      </c>
      <c r="AD2160" s="11">
        <v>0</v>
      </c>
      <c r="AE2160" s="11">
        <v>0</v>
      </c>
      <c r="AF2160" s="11">
        <v>1851040.03</v>
      </c>
      <c r="AG2160" s="11">
        <v>0</v>
      </c>
      <c r="AH2160" s="11">
        <v>59167977.710000001</v>
      </c>
      <c r="AI2160" s="11">
        <v>0</v>
      </c>
      <c r="AJ2160" s="11">
        <v>48513874.57309968</v>
      </c>
      <c r="AK2160" s="11">
        <v>0</v>
      </c>
      <c r="AL2160" s="13">
        <v>1.306132469295562E-3</v>
      </c>
      <c r="AM2160" s="7">
        <v>4853</v>
      </c>
      <c r="AN2160" s="7" t="s">
        <v>287</v>
      </c>
      <c r="AO2160" s="9">
        <v>47391</v>
      </c>
      <c r="AP2160" s="9">
        <v>47361</v>
      </c>
      <c r="AQ2160" s="7">
        <v>30</v>
      </c>
      <c r="AR2160" s="7">
        <v>1734</v>
      </c>
      <c r="AS2160" s="15">
        <v>0.73126334757063693</v>
      </c>
      <c r="AT2160" s="11">
        <v>18321.61099829842</v>
      </c>
      <c r="AU2160" s="11">
        <v>18321.61099829842</v>
      </c>
      <c r="AV2160" s="11">
        <v>0</v>
      </c>
      <c r="AW2160" s="11">
        <v>0</v>
      </c>
      <c r="AX2160" s="11">
        <v>18321.61099829842</v>
      </c>
      <c r="AY2160" s="11">
        <v>18321.61099829842</v>
      </c>
      <c r="AZ2160" s="13">
        <v>1.347342232774329E-3</v>
      </c>
      <c r="BA2160" s="11">
        <v>18899.675837462139</v>
      </c>
      <c r="BB2160" s="11">
        <v>18899.675837462139</v>
      </c>
      <c r="BC2160" s="11"/>
      <c r="BD2160" s="11"/>
      <c r="BE2160" s="11"/>
      <c r="BF2160" s="11">
        <v>0</v>
      </c>
      <c r="BG2160" s="11">
        <v>0</v>
      </c>
      <c r="BH2160" s="11">
        <v>18899.675837462139</v>
      </c>
      <c r="BI2160" s="11">
        <v>18899.675837462139</v>
      </c>
      <c r="BJ2160" s="11">
        <v>18899.675837462139</v>
      </c>
      <c r="BK2160" s="11">
        <v>0</v>
      </c>
      <c r="BL2160" s="11">
        <v>18899.675837462139</v>
      </c>
    </row>
    <row r="2161" spans="1:64" hidden="1" x14ac:dyDescent="0.25">
      <c r="A2161" s="7">
        <v>501050</v>
      </c>
      <c r="B2161" s="7" t="s">
        <v>220</v>
      </c>
      <c r="C2161" s="9">
        <v>44589</v>
      </c>
      <c r="D2161" s="9">
        <v>48607</v>
      </c>
      <c r="E2161" s="9">
        <v>48607</v>
      </c>
      <c r="F2161" s="7" t="s">
        <v>237</v>
      </c>
      <c r="G2161" s="11">
        <v>107681852.2830997</v>
      </c>
      <c r="H2161" s="11">
        <v>1219508</v>
      </c>
      <c r="I2161" s="11" t="s">
        <v>242</v>
      </c>
      <c r="J2161" s="11">
        <v>631532.03</v>
      </c>
      <c r="K2161" s="11" t="s">
        <v>239</v>
      </c>
      <c r="L2161" s="11">
        <v>0</v>
      </c>
      <c r="M2161" s="13">
        <v>6.8099999999999994E-2</v>
      </c>
      <c r="N2161" s="13" t="s">
        <v>247</v>
      </c>
      <c r="O2161" s="13" t="s">
        <v>257</v>
      </c>
      <c r="P2161" s="13">
        <v>0.39539999999999997</v>
      </c>
      <c r="Q2161" s="7" t="s">
        <v>261</v>
      </c>
      <c r="R2161" s="7" t="s">
        <v>262</v>
      </c>
      <c r="S2161" s="7">
        <v>0</v>
      </c>
      <c r="T2161" s="7" t="s">
        <v>268</v>
      </c>
      <c r="U2161" s="7" t="s">
        <v>269</v>
      </c>
      <c r="V2161" s="7">
        <v>1</v>
      </c>
      <c r="W2161" s="9">
        <v>45657</v>
      </c>
      <c r="X2161" s="7">
        <v>97</v>
      </c>
      <c r="Y2161" s="7">
        <v>58</v>
      </c>
      <c r="Z2161" s="11">
        <v>0</v>
      </c>
      <c r="AA2161" s="11">
        <v>23170652</v>
      </c>
      <c r="AB2161" s="11">
        <v>631532.03</v>
      </c>
      <c r="AC2161" s="11">
        <v>36628857.740000002</v>
      </c>
      <c r="AD2161" s="11">
        <v>0</v>
      </c>
      <c r="AE2161" s="11">
        <v>0</v>
      </c>
      <c r="AF2161" s="11">
        <v>631532.03</v>
      </c>
      <c r="AG2161" s="11">
        <v>0</v>
      </c>
      <c r="AH2161" s="11">
        <v>59799509.740000002</v>
      </c>
      <c r="AI2161" s="11">
        <v>0</v>
      </c>
      <c r="AJ2161" s="11">
        <v>47882342.543099679</v>
      </c>
      <c r="AK2161" s="11">
        <v>0</v>
      </c>
      <c r="AL2161" s="13">
        <v>1.304408364510401E-3</v>
      </c>
      <c r="AM2161" s="7">
        <v>4854</v>
      </c>
      <c r="AN2161" s="7" t="s">
        <v>288</v>
      </c>
      <c r="AO2161" s="9">
        <v>47422</v>
      </c>
      <c r="AP2161" s="9">
        <v>47391</v>
      </c>
      <c r="AQ2161" s="7">
        <v>31</v>
      </c>
      <c r="AR2161" s="7">
        <v>1765</v>
      </c>
      <c r="AS2161" s="15">
        <v>0.72718305982036191</v>
      </c>
      <c r="AT2161" s="11">
        <v>17958.472021885471</v>
      </c>
      <c r="AU2161" s="11">
        <v>17958.472021885471</v>
      </c>
      <c r="AV2161" s="11">
        <v>0</v>
      </c>
      <c r="AW2161" s="11">
        <v>0</v>
      </c>
      <c r="AX2161" s="11">
        <v>17958.472021885471</v>
      </c>
      <c r="AY2161" s="11">
        <v>17958.472021885471</v>
      </c>
      <c r="AZ2161" s="13">
        <v>1.3455069983678849E-3</v>
      </c>
      <c r="BA2161" s="11">
        <v>18524.298404441961</v>
      </c>
      <c r="BB2161" s="11">
        <v>18524.298404441961</v>
      </c>
      <c r="BC2161" s="11"/>
      <c r="BD2161" s="11"/>
      <c r="BE2161" s="11"/>
      <c r="BF2161" s="11">
        <v>0</v>
      </c>
      <c r="BG2161" s="11">
        <v>0</v>
      </c>
      <c r="BH2161" s="11">
        <v>18524.298404441961</v>
      </c>
      <c r="BI2161" s="11">
        <v>18524.298404441961</v>
      </c>
      <c r="BJ2161" s="11">
        <v>18524.298404441961</v>
      </c>
      <c r="BK2161" s="11">
        <v>0</v>
      </c>
      <c r="BL2161" s="11">
        <v>18524.298404441961</v>
      </c>
    </row>
    <row r="2162" spans="1:64" hidden="1" x14ac:dyDescent="0.25">
      <c r="A2162" s="7">
        <v>501050</v>
      </c>
      <c r="B2162" s="7" t="s">
        <v>220</v>
      </c>
      <c r="C2162" s="9">
        <v>44589</v>
      </c>
      <c r="D2162" s="9">
        <v>48607</v>
      </c>
      <c r="E2162" s="9">
        <v>48607</v>
      </c>
      <c r="F2162" s="7" t="s">
        <v>237</v>
      </c>
      <c r="G2162" s="11">
        <v>107681852.2830997</v>
      </c>
      <c r="H2162" s="11">
        <v>1219508</v>
      </c>
      <c r="I2162" s="11" t="s">
        <v>242</v>
      </c>
      <c r="J2162" s="11">
        <v>631532.03</v>
      </c>
      <c r="K2162" s="11" t="s">
        <v>239</v>
      </c>
      <c r="L2162" s="11">
        <v>0</v>
      </c>
      <c r="M2162" s="13">
        <v>6.8099999999999994E-2</v>
      </c>
      <c r="N2162" s="13" t="s">
        <v>247</v>
      </c>
      <c r="O2162" s="13" t="s">
        <v>257</v>
      </c>
      <c r="P2162" s="13">
        <v>0.39539999999999997</v>
      </c>
      <c r="Q2162" s="7" t="s">
        <v>261</v>
      </c>
      <c r="R2162" s="7" t="s">
        <v>262</v>
      </c>
      <c r="S2162" s="7">
        <v>0</v>
      </c>
      <c r="T2162" s="7" t="s">
        <v>268</v>
      </c>
      <c r="U2162" s="7" t="s">
        <v>269</v>
      </c>
      <c r="V2162" s="7">
        <v>1</v>
      </c>
      <c r="W2162" s="9">
        <v>45657</v>
      </c>
      <c r="X2162" s="7">
        <v>97</v>
      </c>
      <c r="Y2162" s="7">
        <v>59</v>
      </c>
      <c r="Z2162" s="11">
        <v>0</v>
      </c>
      <c r="AA2162" s="11">
        <v>23170652</v>
      </c>
      <c r="AB2162" s="11">
        <v>631532.03</v>
      </c>
      <c r="AC2162" s="11">
        <v>37260389.770000003</v>
      </c>
      <c r="AD2162" s="11">
        <v>0</v>
      </c>
      <c r="AE2162" s="11">
        <v>0</v>
      </c>
      <c r="AF2162" s="11">
        <v>631532.03</v>
      </c>
      <c r="AG2162" s="11">
        <v>0</v>
      </c>
      <c r="AH2162" s="11">
        <v>60431041.770000003</v>
      </c>
      <c r="AI2162" s="11">
        <v>0</v>
      </c>
      <c r="AJ2162" s="11">
        <v>47250810.513099678</v>
      </c>
      <c r="AK2162" s="11">
        <v>0</v>
      </c>
      <c r="AL2162" s="13">
        <v>1.3026865355565409E-3</v>
      </c>
      <c r="AM2162" s="7">
        <v>4855</v>
      </c>
      <c r="AN2162" s="7" t="s">
        <v>289</v>
      </c>
      <c r="AO2162" s="9">
        <v>47452</v>
      </c>
      <c r="AP2162" s="9">
        <v>47422</v>
      </c>
      <c r="AQ2162" s="7">
        <v>30</v>
      </c>
      <c r="AR2162" s="7">
        <v>1795</v>
      </c>
      <c r="AS2162" s="15">
        <v>0.72325607287277738</v>
      </c>
      <c r="AT2162" s="11">
        <v>17602.64541847114</v>
      </c>
      <c r="AU2162" s="11">
        <v>17602.64541847114</v>
      </c>
      <c r="AV2162" s="11">
        <v>0</v>
      </c>
      <c r="AW2162" s="11">
        <v>0</v>
      </c>
      <c r="AX2162" s="11">
        <v>17602.64541847114</v>
      </c>
      <c r="AY2162" s="11">
        <v>17602.64541847114</v>
      </c>
      <c r="AZ2162" s="13">
        <v>1.3436742637609189E-3</v>
      </c>
      <c r="BA2162" s="11">
        <v>18156.49504107593</v>
      </c>
      <c r="BB2162" s="11">
        <v>18156.49504107593</v>
      </c>
      <c r="BC2162" s="11"/>
      <c r="BD2162" s="11"/>
      <c r="BE2162" s="11"/>
      <c r="BF2162" s="11">
        <v>0</v>
      </c>
      <c r="BG2162" s="11">
        <v>0</v>
      </c>
      <c r="BH2162" s="11">
        <v>18156.49504107593</v>
      </c>
      <c r="BI2162" s="11">
        <v>18156.49504107593</v>
      </c>
      <c r="BJ2162" s="11">
        <v>18156.49504107593</v>
      </c>
      <c r="BK2162" s="11">
        <v>0</v>
      </c>
      <c r="BL2162" s="11">
        <v>18156.49504107593</v>
      </c>
    </row>
    <row r="2163" spans="1:64" hidden="1" x14ac:dyDescent="0.25">
      <c r="A2163" s="7">
        <v>501050</v>
      </c>
      <c r="B2163" s="7" t="s">
        <v>220</v>
      </c>
      <c r="C2163" s="9">
        <v>44589</v>
      </c>
      <c r="D2163" s="9">
        <v>48607</v>
      </c>
      <c r="E2163" s="9">
        <v>48607</v>
      </c>
      <c r="F2163" s="7" t="s">
        <v>237</v>
      </c>
      <c r="G2163" s="11">
        <v>107681852.2830997</v>
      </c>
      <c r="H2163" s="11">
        <v>1219508</v>
      </c>
      <c r="I2163" s="11" t="s">
        <v>242</v>
      </c>
      <c r="J2163" s="11">
        <v>631532.03</v>
      </c>
      <c r="K2163" s="11" t="s">
        <v>239</v>
      </c>
      <c r="L2163" s="11">
        <v>0</v>
      </c>
      <c r="M2163" s="13">
        <v>6.8099999999999994E-2</v>
      </c>
      <c r="N2163" s="13" t="s">
        <v>247</v>
      </c>
      <c r="O2163" s="13" t="s">
        <v>257</v>
      </c>
      <c r="P2163" s="13">
        <v>0.39539999999999997</v>
      </c>
      <c r="Q2163" s="7" t="s">
        <v>261</v>
      </c>
      <c r="R2163" s="7" t="s">
        <v>262</v>
      </c>
      <c r="S2163" s="7">
        <v>0</v>
      </c>
      <c r="T2163" s="7" t="s">
        <v>268</v>
      </c>
      <c r="U2163" s="7" t="s">
        <v>269</v>
      </c>
      <c r="V2163" s="7">
        <v>1</v>
      </c>
      <c r="W2163" s="9">
        <v>45657</v>
      </c>
      <c r="X2163" s="7">
        <v>97</v>
      </c>
      <c r="Y2163" s="7">
        <v>60</v>
      </c>
      <c r="Z2163" s="11">
        <v>1219508</v>
      </c>
      <c r="AA2163" s="11">
        <v>24390160</v>
      </c>
      <c r="AB2163" s="11">
        <v>631532.03</v>
      </c>
      <c r="AC2163" s="11">
        <v>37891921.799999997</v>
      </c>
      <c r="AD2163" s="11">
        <v>0</v>
      </c>
      <c r="AE2163" s="11">
        <v>0</v>
      </c>
      <c r="AF2163" s="11">
        <v>1851040.03</v>
      </c>
      <c r="AG2163" s="11">
        <v>0</v>
      </c>
      <c r="AH2163" s="11">
        <v>62282081.799999997</v>
      </c>
      <c r="AI2163" s="11">
        <v>0</v>
      </c>
      <c r="AJ2163" s="11">
        <v>45399770.483099677</v>
      </c>
      <c r="AK2163" s="11">
        <v>0</v>
      </c>
      <c r="AL2163" s="13">
        <v>1.300966979430163E-3</v>
      </c>
      <c r="AM2163" s="7">
        <v>4856</v>
      </c>
      <c r="AN2163" s="7" t="s">
        <v>290</v>
      </c>
      <c r="AO2163" s="9">
        <v>47483</v>
      </c>
      <c r="AP2163" s="9">
        <v>47452</v>
      </c>
      <c r="AQ2163" s="7">
        <v>31</v>
      </c>
      <c r="AR2163" s="7">
        <v>1826</v>
      </c>
      <c r="AS2163" s="15">
        <v>0.71922046394439509</v>
      </c>
      <c r="AT2163" s="11">
        <v>16796.493714810669</v>
      </c>
      <c r="AU2163" s="11">
        <v>16796.493714810669</v>
      </c>
      <c r="AV2163" s="11">
        <v>0</v>
      </c>
      <c r="AW2163" s="11">
        <v>0</v>
      </c>
      <c r="AX2163" s="11">
        <v>16796.493714810669</v>
      </c>
      <c r="AY2163" s="11">
        <v>16796.493714810669</v>
      </c>
      <c r="AZ2163" s="13">
        <v>1.3418440255481561E-3</v>
      </c>
      <c r="BA2163" s="11">
        <v>17324.24811523491</v>
      </c>
      <c r="BB2163" s="11">
        <v>17324.24811523491</v>
      </c>
      <c r="BC2163" s="11"/>
      <c r="BD2163" s="11"/>
      <c r="BE2163" s="11"/>
      <c r="BF2163" s="11">
        <v>0</v>
      </c>
      <c r="BG2163" s="11">
        <v>0</v>
      </c>
      <c r="BH2163" s="11">
        <v>17324.24811523491</v>
      </c>
      <c r="BI2163" s="11">
        <v>17324.24811523491</v>
      </c>
      <c r="BJ2163" s="11">
        <v>17324.24811523491</v>
      </c>
      <c r="BK2163" s="11">
        <v>0</v>
      </c>
      <c r="BL2163" s="11">
        <v>17324.24811523491</v>
      </c>
    </row>
    <row r="2164" spans="1:64" hidden="1" x14ac:dyDescent="0.25">
      <c r="A2164" s="7">
        <v>501050</v>
      </c>
      <c r="B2164" s="7" t="s">
        <v>220</v>
      </c>
      <c r="C2164" s="9">
        <v>44589</v>
      </c>
      <c r="D2164" s="9">
        <v>48607</v>
      </c>
      <c r="E2164" s="9">
        <v>48607</v>
      </c>
      <c r="F2164" s="7" t="s">
        <v>237</v>
      </c>
      <c r="G2164" s="11">
        <v>107681852.2830997</v>
      </c>
      <c r="H2164" s="11">
        <v>1219508</v>
      </c>
      <c r="I2164" s="11" t="s">
        <v>242</v>
      </c>
      <c r="J2164" s="11">
        <v>631532.03</v>
      </c>
      <c r="K2164" s="11" t="s">
        <v>239</v>
      </c>
      <c r="L2164" s="11">
        <v>0</v>
      </c>
      <c r="M2164" s="13">
        <v>6.8099999999999994E-2</v>
      </c>
      <c r="N2164" s="13" t="s">
        <v>247</v>
      </c>
      <c r="O2164" s="13" t="s">
        <v>257</v>
      </c>
      <c r="P2164" s="13">
        <v>0.39539999999999997</v>
      </c>
      <c r="Q2164" s="7" t="s">
        <v>261</v>
      </c>
      <c r="R2164" s="7" t="s">
        <v>262</v>
      </c>
      <c r="S2164" s="7">
        <v>0</v>
      </c>
      <c r="T2164" s="7" t="s">
        <v>268</v>
      </c>
      <c r="U2164" s="7" t="s">
        <v>269</v>
      </c>
      <c r="V2164" s="7">
        <v>1</v>
      </c>
      <c r="W2164" s="9">
        <v>45657</v>
      </c>
      <c r="X2164" s="7">
        <v>97</v>
      </c>
      <c r="Y2164" s="7">
        <v>61</v>
      </c>
      <c r="Z2164" s="11">
        <v>0</v>
      </c>
      <c r="AA2164" s="11">
        <v>24390160</v>
      </c>
      <c r="AB2164" s="11">
        <v>631532.03</v>
      </c>
      <c r="AC2164" s="11">
        <v>38523453.829999998</v>
      </c>
      <c r="AD2164" s="11">
        <v>0</v>
      </c>
      <c r="AE2164" s="11">
        <v>0</v>
      </c>
      <c r="AF2164" s="11">
        <v>631532.03</v>
      </c>
      <c r="AG2164" s="11">
        <v>0</v>
      </c>
      <c r="AH2164" s="11">
        <v>62913613.829999998</v>
      </c>
      <c r="AI2164" s="11">
        <v>0</v>
      </c>
      <c r="AJ2164" s="11">
        <v>44768238.453099683</v>
      </c>
      <c r="AK2164" s="11">
        <v>0</v>
      </c>
      <c r="AL2164" s="13">
        <v>7.437825020514266E-4</v>
      </c>
      <c r="AM2164" s="7">
        <v>4857</v>
      </c>
      <c r="AN2164" s="7" t="s">
        <v>291</v>
      </c>
      <c r="AO2164" s="9">
        <v>47514</v>
      </c>
      <c r="AP2164" s="9">
        <v>47483</v>
      </c>
      <c r="AQ2164" s="7">
        <v>31</v>
      </c>
      <c r="AR2164" s="7">
        <v>1857</v>
      </c>
      <c r="AS2164" s="15">
        <v>0.71520737282130153</v>
      </c>
      <c r="AT2164" s="11">
        <v>9416.3937610826924</v>
      </c>
      <c r="AU2164" s="11">
        <v>9416.3937610826924</v>
      </c>
      <c r="AV2164" s="11">
        <v>0</v>
      </c>
      <c r="AW2164" s="11">
        <v>0</v>
      </c>
      <c r="AX2164" s="11">
        <v>9416.3937610826924</v>
      </c>
      <c r="AY2164" s="11">
        <v>9416.3937610826924</v>
      </c>
      <c r="AZ2164" s="13">
        <v>7.710750224596552E-4</v>
      </c>
      <c r="BA2164" s="11">
        <v>9761.9210061945923</v>
      </c>
      <c r="BB2164" s="11">
        <v>9761.9210061945923</v>
      </c>
      <c r="BC2164" s="11"/>
      <c r="BD2164" s="11"/>
      <c r="BE2164" s="11"/>
      <c r="BF2164" s="11">
        <v>0</v>
      </c>
      <c r="BG2164" s="11">
        <v>0</v>
      </c>
      <c r="BH2164" s="11">
        <v>9761.9210061945923</v>
      </c>
      <c r="BI2164" s="11">
        <v>9761.9210061945923</v>
      </c>
      <c r="BJ2164" s="11">
        <v>9761.9210061945923</v>
      </c>
      <c r="BK2164" s="11">
        <v>0</v>
      </c>
      <c r="BL2164" s="11">
        <v>9761.9210061945923</v>
      </c>
    </row>
    <row r="2165" spans="1:64" hidden="1" x14ac:dyDescent="0.25">
      <c r="A2165" s="7">
        <v>501050</v>
      </c>
      <c r="B2165" s="7" t="s">
        <v>220</v>
      </c>
      <c r="C2165" s="9">
        <v>44589</v>
      </c>
      <c r="D2165" s="9">
        <v>48607</v>
      </c>
      <c r="E2165" s="9">
        <v>48607</v>
      </c>
      <c r="F2165" s="7" t="s">
        <v>237</v>
      </c>
      <c r="G2165" s="11">
        <v>107681852.2830997</v>
      </c>
      <c r="H2165" s="11">
        <v>1219508</v>
      </c>
      <c r="I2165" s="11" t="s">
        <v>242</v>
      </c>
      <c r="J2165" s="11">
        <v>631532.03</v>
      </c>
      <c r="K2165" s="11" t="s">
        <v>239</v>
      </c>
      <c r="L2165" s="11">
        <v>0</v>
      </c>
      <c r="M2165" s="13">
        <v>6.8099999999999994E-2</v>
      </c>
      <c r="N2165" s="13" t="s">
        <v>247</v>
      </c>
      <c r="O2165" s="13" t="s">
        <v>257</v>
      </c>
      <c r="P2165" s="13">
        <v>0.39539999999999997</v>
      </c>
      <c r="Q2165" s="7" t="s">
        <v>261</v>
      </c>
      <c r="R2165" s="7" t="s">
        <v>262</v>
      </c>
      <c r="S2165" s="7">
        <v>0</v>
      </c>
      <c r="T2165" s="7" t="s">
        <v>268</v>
      </c>
      <c r="U2165" s="7" t="s">
        <v>269</v>
      </c>
      <c r="V2165" s="7">
        <v>1</v>
      </c>
      <c r="W2165" s="9">
        <v>45657</v>
      </c>
      <c r="X2165" s="7">
        <v>97</v>
      </c>
      <c r="Y2165" s="7">
        <v>62</v>
      </c>
      <c r="Z2165" s="11">
        <v>0</v>
      </c>
      <c r="AA2165" s="11">
        <v>24390160</v>
      </c>
      <c r="AB2165" s="11">
        <v>631532.03</v>
      </c>
      <c r="AC2165" s="11">
        <v>39154985.859999999</v>
      </c>
      <c r="AD2165" s="11">
        <v>0</v>
      </c>
      <c r="AE2165" s="11">
        <v>0</v>
      </c>
      <c r="AF2165" s="11">
        <v>631532.03</v>
      </c>
      <c r="AG2165" s="11">
        <v>0</v>
      </c>
      <c r="AH2165" s="11">
        <v>63545145.859999999</v>
      </c>
      <c r="AI2165" s="11">
        <v>0</v>
      </c>
      <c r="AJ2165" s="11">
        <v>44136706.423099682</v>
      </c>
      <c r="AK2165" s="11">
        <v>0</v>
      </c>
      <c r="AL2165" s="13">
        <v>7.432292896411008E-4</v>
      </c>
      <c r="AM2165" s="7">
        <v>4858</v>
      </c>
      <c r="AN2165" s="7" t="s">
        <v>292</v>
      </c>
      <c r="AO2165" s="9">
        <v>47542</v>
      </c>
      <c r="AP2165" s="9">
        <v>47514</v>
      </c>
      <c r="AQ2165" s="7">
        <v>28</v>
      </c>
      <c r="AR2165" s="7">
        <v>1885</v>
      </c>
      <c r="AS2165" s="15">
        <v>0.711601895364809</v>
      </c>
      <c r="AT2165" s="11">
        <v>9229.8894522734518</v>
      </c>
      <c r="AU2165" s="11">
        <v>9229.8894522734518</v>
      </c>
      <c r="AV2165" s="11">
        <v>0</v>
      </c>
      <c r="AW2165" s="11">
        <v>0</v>
      </c>
      <c r="AX2165" s="11">
        <v>9229.8894522734518</v>
      </c>
      <c r="AY2165" s="11">
        <v>9229.8894522734518</v>
      </c>
      <c r="AZ2165" s="13">
        <v>7.7048046576932983E-4</v>
      </c>
      <c r="BA2165" s="11">
        <v>9568.3117219736232</v>
      </c>
      <c r="BB2165" s="11">
        <v>9568.3117219736232</v>
      </c>
      <c r="BC2165" s="11"/>
      <c r="BD2165" s="11"/>
      <c r="BE2165" s="11"/>
      <c r="BF2165" s="11">
        <v>0</v>
      </c>
      <c r="BG2165" s="11">
        <v>0</v>
      </c>
      <c r="BH2165" s="11">
        <v>9568.3117219736232</v>
      </c>
      <c r="BI2165" s="11">
        <v>9568.3117219736232</v>
      </c>
      <c r="BJ2165" s="11">
        <v>9568.3117219736232</v>
      </c>
      <c r="BK2165" s="11">
        <v>0</v>
      </c>
      <c r="BL2165" s="11">
        <v>9568.3117219736232</v>
      </c>
    </row>
    <row r="2166" spans="1:64" hidden="1" x14ac:dyDescent="0.25">
      <c r="A2166" s="7">
        <v>501050</v>
      </c>
      <c r="B2166" s="7" t="s">
        <v>220</v>
      </c>
      <c r="C2166" s="9">
        <v>44589</v>
      </c>
      <c r="D2166" s="9">
        <v>48607</v>
      </c>
      <c r="E2166" s="9">
        <v>48607</v>
      </c>
      <c r="F2166" s="7" t="s">
        <v>237</v>
      </c>
      <c r="G2166" s="11">
        <v>107681852.2830997</v>
      </c>
      <c r="H2166" s="11">
        <v>1219508</v>
      </c>
      <c r="I2166" s="11" t="s">
        <v>242</v>
      </c>
      <c r="J2166" s="11">
        <v>631532.03</v>
      </c>
      <c r="K2166" s="11" t="s">
        <v>239</v>
      </c>
      <c r="L2166" s="11">
        <v>0</v>
      </c>
      <c r="M2166" s="13">
        <v>6.8099999999999994E-2</v>
      </c>
      <c r="N2166" s="13" t="s">
        <v>247</v>
      </c>
      <c r="O2166" s="13" t="s">
        <v>257</v>
      </c>
      <c r="P2166" s="13">
        <v>0.39539999999999997</v>
      </c>
      <c r="Q2166" s="7" t="s">
        <v>261</v>
      </c>
      <c r="R2166" s="7" t="s">
        <v>262</v>
      </c>
      <c r="S2166" s="7">
        <v>0</v>
      </c>
      <c r="T2166" s="7" t="s">
        <v>268</v>
      </c>
      <c r="U2166" s="7" t="s">
        <v>269</v>
      </c>
      <c r="V2166" s="7">
        <v>1</v>
      </c>
      <c r="W2166" s="9">
        <v>45657</v>
      </c>
      <c r="X2166" s="7">
        <v>97</v>
      </c>
      <c r="Y2166" s="7">
        <v>63</v>
      </c>
      <c r="Z2166" s="11">
        <v>1219508</v>
      </c>
      <c r="AA2166" s="11">
        <v>25609668</v>
      </c>
      <c r="AB2166" s="11">
        <v>631532.03</v>
      </c>
      <c r="AC2166" s="11">
        <v>39786517.890000001</v>
      </c>
      <c r="AD2166" s="11">
        <v>0</v>
      </c>
      <c r="AE2166" s="11">
        <v>0</v>
      </c>
      <c r="AF2166" s="11">
        <v>1851040.03</v>
      </c>
      <c r="AG2166" s="11">
        <v>0</v>
      </c>
      <c r="AH2166" s="11">
        <v>65396185.890000001</v>
      </c>
      <c r="AI2166" s="11">
        <v>0</v>
      </c>
      <c r="AJ2166" s="11">
        <v>42285666.393099681</v>
      </c>
      <c r="AK2166" s="11">
        <v>0</v>
      </c>
      <c r="AL2166" s="13">
        <v>7.4267648870041114E-4</v>
      </c>
      <c r="AM2166" s="7">
        <v>4859</v>
      </c>
      <c r="AN2166" s="7" t="s">
        <v>293</v>
      </c>
      <c r="AO2166" s="9">
        <v>47573</v>
      </c>
      <c r="AP2166" s="9">
        <v>47542</v>
      </c>
      <c r="AQ2166" s="7">
        <v>31</v>
      </c>
      <c r="AR2166" s="7">
        <v>1916</v>
      </c>
      <c r="AS2166" s="15">
        <v>0.70763131416943603</v>
      </c>
      <c r="AT2166" s="11">
        <v>8786.917780089434</v>
      </c>
      <c r="AU2166" s="11">
        <v>8786.917780089434</v>
      </c>
      <c r="AV2166" s="11">
        <v>0</v>
      </c>
      <c r="AW2166" s="11">
        <v>0</v>
      </c>
      <c r="AX2166" s="11">
        <v>8786.917780089434</v>
      </c>
      <c r="AY2166" s="11">
        <v>8786.917780089434</v>
      </c>
      <c r="AZ2166" s="13">
        <v>7.6988636752695072E-4</v>
      </c>
      <c r="BA2166" s="11">
        <v>9108.849296291568</v>
      </c>
      <c r="BB2166" s="11">
        <v>9108.849296291568</v>
      </c>
      <c r="BC2166" s="11"/>
      <c r="BD2166" s="11"/>
      <c r="BE2166" s="11"/>
      <c r="BF2166" s="11">
        <v>0</v>
      </c>
      <c r="BG2166" s="11">
        <v>0</v>
      </c>
      <c r="BH2166" s="11">
        <v>9108.849296291568</v>
      </c>
      <c r="BI2166" s="11">
        <v>9108.849296291568</v>
      </c>
      <c r="BJ2166" s="11">
        <v>9108.849296291568</v>
      </c>
      <c r="BK2166" s="11">
        <v>0</v>
      </c>
      <c r="BL2166" s="11">
        <v>9108.849296291568</v>
      </c>
    </row>
    <row r="2167" spans="1:64" hidden="1" x14ac:dyDescent="0.25">
      <c r="A2167" s="7">
        <v>501050</v>
      </c>
      <c r="B2167" s="7" t="s">
        <v>220</v>
      </c>
      <c r="C2167" s="9">
        <v>44589</v>
      </c>
      <c r="D2167" s="9">
        <v>48607</v>
      </c>
      <c r="E2167" s="9">
        <v>48607</v>
      </c>
      <c r="F2167" s="7" t="s">
        <v>237</v>
      </c>
      <c r="G2167" s="11">
        <v>107681852.2830997</v>
      </c>
      <c r="H2167" s="11">
        <v>1219508</v>
      </c>
      <c r="I2167" s="11" t="s">
        <v>242</v>
      </c>
      <c r="J2167" s="11">
        <v>631532.03</v>
      </c>
      <c r="K2167" s="11" t="s">
        <v>239</v>
      </c>
      <c r="L2167" s="11">
        <v>0</v>
      </c>
      <c r="M2167" s="13">
        <v>6.8099999999999994E-2</v>
      </c>
      <c r="N2167" s="13" t="s">
        <v>247</v>
      </c>
      <c r="O2167" s="13" t="s">
        <v>257</v>
      </c>
      <c r="P2167" s="13">
        <v>0.39539999999999997</v>
      </c>
      <c r="Q2167" s="7" t="s">
        <v>261</v>
      </c>
      <c r="R2167" s="7" t="s">
        <v>262</v>
      </c>
      <c r="S2167" s="7">
        <v>0</v>
      </c>
      <c r="T2167" s="7" t="s">
        <v>268</v>
      </c>
      <c r="U2167" s="7" t="s">
        <v>269</v>
      </c>
      <c r="V2167" s="7">
        <v>1</v>
      </c>
      <c r="W2167" s="9">
        <v>45657</v>
      </c>
      <c r="X2167" s="7">
        <v>97</v>
      </c>
      <c r="Y2167" s="7">
        <v>64</v>
      </c>
      <c r="Z2167" s="11">
        <v>0</v>
      </c>
      <c r="AA2167" s="11">
        <v>25609668</v>
      </c>
      <c r="AB2167" s="11">
        <v>631532.03</v>
      </c>
      <c r="AC2167" s="11">
        <v>40418049.920000002</v>
      </c>
      <c r="AD2167" s="11">
        <v>0</v>
      </c>
      <c r="AE2167" s="11">
        <v>0</v>
      </c>
      <c r="AF2167" s="11">
        <v>631532.03</v>
      </c>
      <c r="AG2167" s="11">
        <v>0</v>
      </c>
      <c r="AH2167" s="11">
        <v>66027717.920000002</v>
      </c>
      <c r="AI2167" s="11">
        <v>0</v>
      </c>
      <c r="AJ2167" s="11">
        <v>41654134.363099679</v>
      </c>
      <c r="AK2167" s="11">
        <v>0</v>
      </c>
      <c r="AL2167" s="13">
        <v>7.4212409892338016E-4</v>
      </c>
      <c r="AM2167" s="7">
        <v>4860</v>
      </c>
      <c r="AN2167" s="7" t="s">
        <v>294</v>
      </c>
      <c r="AO2167" s="9">
        <v>47603</v>
      </c>
      <c r="AP2167" s="9">
        <v>47573</v>
      </c>
      <c r="AQ2167" s="7">
        <v>30</v>
      </c>
      <c r="AR2167" s="7">
        <v>1946</v>
      </c>
      <c r="AS2167" s="15">
        <v>0.70380991198340059</v>
      </c>
      <c r="AT2167" s="11">
        <v>8602.5398290142275</v>
      </c>
      <c r="AU2167" s="11">
        <v>8602.5398290142275</v>
      </c>
      <c r="AV2167" s="11">
        <v>0</v>
      </c>
      <c r="AW2167" s="11">
        <v>0</v>
      </c>
      <c r="AX2167" s="11">
        <v>8602.5398290142275</v>
      </c>
      <c r="AY2167" s="11">
        <v>8602.5398290142275</v>
      </c>
      <c r="AZ2167" s="13">
        <v>7.6929272737880083E-4</v>
      </c>
      <c r="BA2167" s="11">
        <v>8917.4726127986487</v>
      </c>
      <c r="BB2167" s="11">
        <v>8917.4726127986487</v>
      </c>
      <c r="BC2167" s="11"/>
      <c r="BD2167" s="11"/>
      <c r="BE2167" s="11"/>
      <c r="BF2167" s="11">
        <v>0</v>
      </c>
      <c r="BG2167" s="11">
        <v>0</v>
      </c>
      <c r="BH2167" s="11">
        <v>8917.4726127986487</v>
      </c>
      <c r="BI2167" s="11">
        <v>8917.4726127986487</v>
      </c>
      <c r="BJ2167" s="11">
        <v>8917.4726127986487</v>
      </c>
      <c r="BK2167" s="11">
        <v>0</v>
      </c>
      <c r="BL2167" s="11">
        <v>8917.4726127986487</v>
      </c>
    </row>
    <row r="2168" spans="1:64" hidden="1" x14ac:dyDescent="0.25">
      <c r="A2168" s="7">
        <v>501050</v>
      </c>
      <c r="B2168" s="7" t="s">
        <v>220</v>
      </c>
      <c r="C2168" s="9">
        <v>44589</v>
      </c>
      <c r="D2168" s="9">
        <v>48607</v>
      </c>
      <c r="E2168" s="9">
        <v>48607</v>
      </c>
      <c r="F2168" s="7" t="s">
        <v>237</v>
      </c>
      <c r="G2168" s="11">
        <v>107681852.2830997</v>
      </c>
      <c r="H2168" s="11">
        <v>1219508</v>
      </c>
      <c r="I2168" s="11" t="s">
        <v>242</v>
      </c>
      <c r="J2168" s="11">
        <v>631532.03</v>
      </c>
      <c r="K2168" s="11" t="s">
        <v>239</v>
      </c>
      <c r="L2168" s="11">
        <v>0</v>
      </c>
      <c r="M2168" s="13">
        <v>6.8099999999999994E-2</v>
      </c>
      <c r="N2168" s="13" t="s">
        <v>247</v>
      </c>
      <c r="O2168" s="13" t="s">
        <v>257</v>
      </c>
      <c r="P2168" s="13">
        <v>0.39539999999999997</v>
      </c>
      <c r="Q2168" s="7" t="s">
        <v>261</v>
      </c>
      <c r="R2168" s="7" t="s">
        <v>262</v>
      </c>
      <c r="S2168" s="7">
        <v>0</v>
      </c>
      <c r="T2168" s="7" t="s">
        <v>268</v>
      </c>
      <c r="U2168" s="7" t="s">
        <v>269</v>
      </c>
      <c r="V2168" s="7">
        <v>1</v>
      </c>
      <c r="W2168" s="9">
        <v>45657</v>
      </c>
      <c r="X2168" s="7">
        <v>97</v>
      </c>
      <c r="Y2168" s="7">
        <v>65</v>
      </c>
      <c r="Z2168" s="11">
        <v>0</v>
      </c>
      <c r="AA2168" s="11">
        <v>25609668</v>
      </c>
      <c r="AB2168" s="11">
        <v>631532.03</v>
      </c>
      <c r="AC2168" s="11">
        <v>41049581.950000003</v>
      </c>
      <c r="AD2168" s="11">
        <v>0</v>
      </c>
      <c r="AE2168" s="11">
        <v>0</v>
      </c>
      <c r="AF2168" s="11">
        <v>631532.03</v>
      </c>
      <c r="AG2168" s="11">
        <v>0</v>
      </c>
      <c r="AH2168" s="11">
        <v>66659249.950000003</v>
      </c>
      <c r="AI2168" s="11">
        <v>0</v>
      </c>
      <c r="AJ2168" s="11">
        <v>41022602.333099678</v>
      </c>
      <c r="AK2168" s="11">
        <v>0</v>
      </c>
      <c r="AL2168" s="13">
        <v>7.4157212000436346E-4</v>
      </c>
      <c r="AM2168" s="7">
        <v>4861</v>
      </c>
      <c r="AN2168" s="7" t="s">
        <v>295</v>
      </c>
      <c r="AO2168" s="9">
        <v>47634</v>
      </c>
      <c r="AP2168" s="9">
        <v>47603</v>
      </c>
      <c r="AQ2168" s="7">
        <v>31</v>
      </c>
      <c r="AR2168" s="7">
        <v>1977</v>
      </c>
      <c r="AS2168" s="15">
        <v>0.69988280833198913</v>
      </c>
      <c r="AT2168" s="11">
        <v>8418.5751221309347</v>
      </c>
      <c r="AU2168" s="11">
        <v>8418.5751221309347</v>
      </c>
      <c r="AV2168" s="11">
        <v>0</v>
      </c>
      <c r="AW2168" s="11">
        <v>0</v>
      </c>
      <c r="AX2168" s="11">
        <v>8418.5751221309347</v>
      </c>
      <c r="AY2168" s="11">
        <v>8418.5751221309347</v>
      </c>
      <c r="AZ2168" s="13">
        <v>7.6869954497171822E-4</v>
      </c>
      <c r="BA2168" s="11">
        <v>8726.5347376519476</v>
      </c>
      <c r="BB2168" s="11">
        <v>8726.5347376519476</v>
      </c>
      <c r="BC2168" s="11"/>
      <c r="BD2168" s="11"/>
      <c r="BE2168" s="11"/>
      <c r="BF2168" s="11">
        <v>0</v>
      </c>
      <c r="BG2168" s="11">
        <v>0</v>
      </c>
      <c r="BH2168" s="11">
        <v>8726.5347376519476</v>
      </c>
      <c r="BI2168" s="11">
        <v>8726.5347376519476</v>
      </c>
      <c r="BJ2168" s="11">
        <v>8726.5347376519476</v>
      </c>
      <c r="BK2168" s="11">
        <v>0</v>
      </c>
      <c r="BL2168" s="11">
        <v>8726.5347376519476</v>
      </c>
    </row>
    <row r="2169" spans="1:64" hidden="1" x14ac:dyDescent="0.25">
      <c r="A2169" s="7">
        <v>501050</v>
      </c>
      <c r="B2169" s="7" t="s">
        <v>220</v>
      </c>
      <c r="C2169" s="9">
        <v>44589</v>
      </c>
      <c r="D2169" s="9">
        <v>48607</v>
      </c>
      <c r="E2169" s="9">
        <v>48607</v>
      </c>
      <c r="F2169" s="7" t="s">
        <v>237</v>
      </c>
      <c r="G2169" s="11">
        <v>107681852.2830997</v>
      </c>
      <c r="H2169" s="11">
        <v>1219508</v>
      </c>
      <c r="I2169" s="11" t="s">
        <v>242</v>
      </c>
      <c r="J2169" s="11">
        <v>631532.03</v>
      </c>
      <c r="K2169" s="11" t="s">
        <v>239</v>
      </c>
      <c r="L2169" s="11">
        <v>0</v>
      </c>
      <c r="M2169" s="13">
        <v>6.8099999999999994E-2</v>
      </c>
      <c r="N2169" s="13" t="s">
        <v>247</v>
      </c>
      <c r="O2169" s="13" t="s">
        <v>257</v>
      </c>
      <c r="P2169" s="13">
        <v>0.39539999999999997</v>
      </c>
      <c r="Q2169" s="7" t="s">
        <v>261</v>
      </c>
      <c r="R2169" s="7" t="s">
        <v>262</v>
      </c>
      <c r="S2169" s="7">
        <v>0</v>
      </c>
      <c r="T2169" s="7" t="s">
        <v>268</v>
      </c>
      <c r="U2169" s="7" t="s">
        <v>269</v>
      </c>
      <c r="V2169" s="7">
        <v>1</v>
      </c>
      <c r="W2169" s="9">
        <v>45657</v>
      </c>
      <c r="X2169" s="7">
        <v>97</v>
      </c>
      <c r="Y2169" s="7">
        <v>66</v>
      </c>
      <c r="Z2169" s="11">
        <v>1219508</v>
      </c>
      <c r="AA2169" s="11">
        <v>26829176</v>
      </c>
      <c r="AB2169" s="11">
        <v>631532.03</v>
      </c>
      <c r="AC2169" s="11">
        <v>41681113.979999997</v>
      </c>
      <c r="AD2169" s="11">
        <v>0</v>
      </c>
      <c r="AE2169" s="11">
        <v>0</v>
      </c>
      <c r="AF2169" s="11">
        <v>1851040.03</v>
      </c>
      <c r="AG2169" s="11">
        <v>0</v>
      </c>
      <c r="AH2169" s="11">
        <v>68510289.980000004</v>
      </c>
      <c r="AI2169" s="11">
        <v>0</v>
      </c>
      <c r="AJ2169" s="11">
        <v>39171562.303099677</v>
      </c>
      <c r="AK2169" s="11">
        <v>0</v>
      </c>
      <c r="AL2169" s="13">
        <v>7.4102055163738356E-4</v>
      </c>
      <c r="AM2169" s="7">
        <v>4862</v>
      </c>
      <c r="AN2169" s="7" t="s">
        <v>296</v>
      </c>
      <c r="AO2169" s="9">
        <v>47664</v>
      </c>
      <c r="AP2169" s="9">
        <v>47634</v>
      </c>
      <c r="AQ2169" s="7">
        <v>30</v>
      </c>
      <c r="AR2169" s="7">
        <v>2007</v>
      </c>
      <c r="AS2169" s="15">
        <v>0.69610325019179065</v>
      </c>
      <c r="AT2169" s="11">
        <v>7989.3504658730408</v>
      </c>
      <c r="AU2169" s="11">
        <v>7989.3504658730408</v>
      </c>
      <c r="AV2169" s="11">
        <v>0</v>
      </c>
      <c r="AW2169" s="11">
        <v>0</v>
      </c>
      <c r="AX2169" s="11">
        <v>7989.3504658730408</v>
      </c>
      <c r="AY2169" s="11">
        <v>7989.3504658730408</v>
      </c>
      <c r="AZ2169" s="13">
        <v>7.68106819952874E-4</v>
      </c>
      <c r="BA2169" s="11">
        <v>8281.3824343615779</v>
      </c>
      <c r="BB2169" s="11">
        <v>8281.3824343615779</v>
      </c>
      <c r="BC2169" s="11"/>
      <c r="BD2169" s="11"/>
      <c r="BE2169" s="11"/>
      <c r="BF2169" s="11">
        <v>0</v>
      </c>
      <c r="BG2169" s="11">
        <v>0</v>
      </c>
      <c r="BH2169" s="11">
        <v>8281.3824343615779</v>
      </c>
      <c r="BI2169" s="11">
        <v>8281.3824343615779</v>
      </c>
      <c r="BJ2169" s="11">
        <v>8281.3824343615779</v>
      </c>
      <c r="BK2169" s="11">
        <v>0</v>
      </c>
      <c r="BL2169" s="11">
        <v>8281.3824343615779</v>
      </c>
    </row>
    <row r="2170" spans="1:64" hidden="1" x14ac:dyDescent="0.25">
      <c r="A2170" s="7">
        <v>501050</v>
      </c>
      <c r="B2170" s="7" t="s">
        <v>220</v>
      </c>
      <c r="C2170" s="9">
        <v>44589</v>
      </c>
      <c r="D2170" s="9">
        <v>48607</v>
      </c>
      <c r="E2170" s="9">
        <v>48607</v>
      </c>
      <c r="F2170" s="7" t="s">
        <v>237</v>
      </c>
      <c r="G2170" s="11">
        <v>107681852.2830997</v>
      </c>
      <c r="H2170" s="11">
        <v>1219508</v>
      </c>
      <c r="I2170" s="11" t="s">
        <v>242</v>
      </c>
      <c r="J2170" s="11">
        <v>631532.03</v>
      </c>
      <c r="K2170" s="11" t="s">
        <v>239</v>
      </c>
      <c r="L2170" s="11">
        <v>0</v>
      </c>
      <c r="M2170" s="13">
        <v>6.8099999999999994E-2</v>
      </c>
      <c r="N2170" s="13" t="s">
        <v>247</v>
      </c>
      <c r="O2170" s="13" t="s">
        <v>257</v>
      </c>
      <c r="P2170" s="13">
        <v>0.39539999999999997</v>
      </c>
      <c r="Q2170" s="7" t="s">
        <v>261</v>
      </c>
      <c r="R2170" s="7" t="s">
        <v>262</v>
      </c>
      <c r="S2170" s="7">
        <v>0</v>
      </c>
      <c r="T2170" s="7" t="s">
        <v>268</v>
      </c>
      <c r="U2170" s="7" t="s">
        <v>269</v>
      </c>
      <c r="V2170" s="7">
        <v>1</v>
      </c>
      <c r="W2170" s="9">
        <v>45657</v>
      </c>
      <c r="X2170" s="7">
        <v>97</v>
      </c>
      <c r="Y2170" s="7">
        <v>67</v>
      </c>
      <c r="Z2170" s="11">
        <v>0</v>
      </c>
      <c r="AA2170" s="11">
        <v>26829176</v>
      </c>
      <c r="AB2170" s="11">
        <v>631532.03</v>
      </c>
      <c r="AC2170" s="11">
        <v>42312646.010000013</v>
      </c>
      <c r="AD2170" s="11">
        <v>0</v>
      </c>
      <c r="AE2170" s="11">
        <v>0</v>
      </c>
      <c r="AF2170" s="11">
        <v>631532.03</v>
      </c>
      <c r="AG2170" s="11">
        <v>0</v>
      </c>
      <c r="AH2170" s="11">
        <v>69141822.010000005</v>
      </c>
      <c r="AI2170" s="11">
        <v>0</v>
      </c>
      <c r="AJ2170" s="11">
        <v>38540030.273099683</v>
      </c>
      <c r="AK2170" s="11">
        <v>0</v>
      </c>
      <c r="AL2170" s="13">
        <v>7.4046939351746222E-4</v>
      </c>
      <c r="AM2170" s="7">
        <v>4863</v>
      </c>
      <c r="AN2170" s="7" t="s">
        <v>271</v>
      </c>
      <c r="AO2170" s="9">
        <v>47695</v>
      </c>
      <c r="AP2170" s="9">
        <v>47664</v>
      </c>
      <c r="AQ2170" s="7">
        <v>31</v>
      </c>
      <c r="AR2170" s="7">
        <v>2038</v>
      </c>
      <c r="AS2170" s="15">
        <v>0.69221914800873974</v>
      </c>
      <c r="AT2170" s="11">
        <v>7810.8704921304816</v>
      </c>
      <c r="AU2170" s="11">
        <v>7810.8704921304816</v>
      </c>
      <c r="AV2170" s="11">
        <v>0</v>
      </c>
      <c r="AW2170" s="11">
        <v>0</v>
      </c>
      <c r="AX2170" s="11">
        <v>7810.8704921304816</v>
      </c>
      <c r="AY2170" s="11">
        <v>7810.8704921304816</v>
      </c>
      <c r="AZ2170" s="13">
        <v>7.675145519694393E-4</v>
      </c>
      <c r="BA2170" s="11">
        <v>8096.1574087227464</v>
      </c>
      <c r="BB2170" s="11">
        <v>8096.1574087227464</v>
      </c>
      <c r="BC2170" s="11"/>
      <c r="BD2170" s="11"/>
      <c r="BE2170" s="11"/>
      <c r="BF2170" s="11">
        <v>0</v>
      </c>
      <c r="BG2170" s="11">
        <v>0</v>
      </c>
      <c r="BH2170" s="11">
        <v>8096.1574087227464</v>
      </c>
      <c r="BI2170" s="11">
        <v>8096.1574087227464</v>
      </c>
      <c r="BJ2170" s="11">
        <v>8096.1574087227464</v>
      </c>
      <c r="BK2170" s="11">
        <v>0</v>
      </c>
      <c r="BL2170" s="11">
        <v>8096.1574087227464</v>
      </c>
    </row>
    <row r="2171" spans="1:64" hidden="1" x14ac:dyDescent="0.25">
      <c r="A2171" s="7">
        <v>501050</v>
      </c>
      <c r="B2171" s="7" t="s">
        <v>220</v>
      </c>
      <c r="C2171" s="9">
        <v>44589</v>
      </c>
      <c r="D2171" s="9">
        <v>48607</v>
      </c>
      <c r="E2171" s="9">
        <v>48607</v>
      </c>
      <c r="F2171" s="7" t="s">
        <v>237</v>
      </c>
      <c r="G2171" s="11">
        <v>107681852.2830997</v>
      </c>
      <c r="H2171" s="11">
        <v>1219508</v>
      </c>
      <c r="I2171" s="11" t="s">
        <v>242</v>
      </c>
      <c r="J2171" s="11">
        <v>631532.03</v>
      </c>
      <c r="K2171" s="11" t="s">
        <v>239</v>
      </c>
      <c r="L2171" s="11">
        <v>0</v>
      </c>
      <c r="M2171" s="13">
        <v>6.8099999999999994E-2</v>
      </c>
      <c r="N2171" s="13" t="s">
        <v>247</v>
      </c>
      <c r="O2171" s="13" t="s">
        <v>257</v>
      </c>
      <c r="P2171" s="13">
        <v>0.39539999999999997</v>
      </c>
      <c r="Q2171" s="7" t="s">
        <v>261</v>
      </c>
      <c r="R2171" s="7" t="s">
        <v>262</v>
      </c>
      <c r="S2171" s="7">
        <v>0</v>
      </c>
      <c r="T2171" s="7" t="s">
        <v>268</v>
      </c>
      <c r="U2171" s="7" t="s">
        <v>269</v>
      </c>
      <c r="V2171" s="7">
        <v>1</v>
      </c>
      <c r="W2171" s="9">
        <v>45657</v>
      </c>
      <c r="X2171" s="7">
        <v>97</v>
      </c>
      <c r="Y2171" s="7">
        <v>68</v>
      </c>
      <c r="Z2171" s="11">
        <v>0</v>
      </c>
      <c r="AA2171" s="11">
        <v>26829176</v>
      </c>
      <c r="AB2171" s="11">
        <v>631532.03</v>
      </c>
      <c r="AC2171" s="11">
        <v>42944178.039999999</v>
      </c>
      <c r="AD2171" s="11">
        <v>0</v>
      </c>
      <c r="AE2171" s="11">
        <v>0</v>
      </c>
      <c r="AF2171" s="11">
        <v>631532.03</v>
      </c>
      <c r="AG2171" s="11">
        <v>0</v>
      </c>
      <c r="AH2171" s="11">
        <v>69773354.040000007</v>
      </c>
      <c r="AI2171" s="11">
        <v>0</v>
      </c>
      <c r="AJ2171" s="11">
        <v>37908498.243099667</v>
      </c>
      <c r="AK2171" s="11">
        <v>0</v>
      </c>
      <c r="AL2171" s="13">
        <v>7.3991864533928808E-4</v>
      </c>
      <c r="AM2171" s="7">
        <v>4864</v>
      </c>
      <c r="AN2171" s="7" t="s">
        <v>272</v>
      </c>
      <c r="AO2171" s="9">
        <v>47726</v>
      </c>
      <c r="AP2171" s="9">
        <v>47695</v>
      </c>
      <c r="AQ2171" s="7">
        <v>31</v>
      </c>
      <c r="AR2171" s="7">
        <v>2069</v>
      </c>
      <c r="AS2171" s="15">
        <v>0.68835671825684652</v>
      </c>
      <c r="AT2171" s="11">
        <v>7634.3272407021968</v>
      </c>
      <c r="AU2171" s="11">
        <v>7634.3272407021968</v>
      </c>
      <c r="AV2171" s="11">
        <v>0</v>
      </c>
      <c r="AW2171" s="11">
        <v>0</v>
      </c>
      <c r="AX2171" s="11">
        <v>7634.3272407021968</v>
      </c>
      <c r="AY2171" s="11">
        <v>7634.3272407021968</v>
      </c>
      <c r="AZ2171" s="13">
        <v>7.6692274066902932E-4</v>
      </c>
      <c r="BA2171" s="11">
        <v>7912.9498999431034</v>
      </c>
      <c r="BB2171" s="11">
        <v>7912.9498999431034</v>
      </c>
      <c r="BC2171" s="11"/>
      <c r="BD2171" s="11"/>
      <c r="BE2171" s="11"/>
      <c r="BF2171" s="11">
        <v>0</v>
      </c>
      <c r="BG2171" s="11">
        <v>0</v>
      </c>
      <c r="BH2171" s="11">
        <v>7912.9498999431034</v>
      </c>
      <c r="BI2171" s="11">
        <v>7912.9498999431034</v>
      </c>
      <c r="BJ2171" s="11">
        <v>7912.9498999431034</v>
      </c>
      <c r="BK2171" s="11">
        <v>0</v>
      </c>
      <c r="BL2171" s="11">
        <v>7912.9498999431034</v>
      </c>
    </row>
    <row r="2172" spans="1:64" hidden="1" x14ac:dyDescent="0.25">
      <c r="A2172" s="7">
        <v>501050</v>
      </c>
      <c r="B2172" s="7" t="s">
        <v>220</v>
      </c>
      <c r="C2172" s="9">
        <v>44589</v>
      </c>
      <c r="D2172" s="9">
        <v>48607</v>
      </c>
      <c r="E2172" s="9">
        <v>48607</v>
      </c>
      <c r="F2172" s="7" t="s">
        <v>237</v>
      </c>
      <c r="G2172" s="11">
        <v>107681852.2830997</v>
      </c>
      <c r="H2172" s="11">
        <v>1219508</v>
      </c>
      <c r="I2172" s="11" t="s">
        <v>242</v>
      </c>
      <c r="J2172" s="11">
        <v>631532.03</v>
      </c>
      <c r="K2172" s="11" t="s">
        <v>239</v>
      </c>
      <c r="L2172" s="11">
        <v>0</v>
      </c>
      <c r="M2172" s="13">
        <v>6.8099999999999994E-2</v>
      </c>
      <c r="N2172" s="13" t="s">
        <v>247</v>
      </c>
      <c r="O2172" s="13" t="s">
        <v>257</v>
      </c>
      <c r="P2172" s="13">
        <v>0.39539999999999997</v>
      </c>
      <c r="Q2172" s="7" t="s">
        <v>261</v>
      </c>
      <c r="R2172" s="7" t="s">
        <v>262</v>
      </c>
      <c r="S2172" s="7">
        <v>0</v>
      </c>
      <c r="T2172" s="7" t="s">
        <v>268</v>
      </c>
      <c r="U2172" s="7" t="s">
        <v>269</v>
      </c>
      <c r="V2172" s="7">
        <v>1</v>
      </c>
      <c r="W2172" s="9">
        <v>45657</v>
      </c>
      <c r="X2172" s="7">
        <v>97</v>
      </c>
      <c r="Y2172" s="7">
        <v>69</v>
      </c>
      <c r="Z2172" s="11">
        <v>1219508</v>
      </c>
      <c r="AA2172" s="11">
        <v>28048684</v>
      </c>
      <c r="AB2172" s="11">
        <v>631532.03</v>
      </c>
      <c r="AC2172" s="11">
        <v>43575710.07</v>
      </c>
      <c r="AD2172" s="11">
        <v>0</v>
      </c>
      <c r="AE2172" s="11">
        <v>0</v>
      </c>
      <c r="AF2172" s="11">
        <v>1851040.03</v>
      </c>
      <c r="AG2172" s="11">
        <v>0</v>
      </c>
      <c r="AH2172" s="11">
        <v>71624394.070000008</v>
      </c>
      <c r="AI2172" s="11">
        <v>0</v>
      </c>
      <c r="AJ2172" s="11">
        <v>36057458.213099673</v>
      </c>
      <c r="AK2172" s="11">
        <v>0</v>
      </c>
      <c r="AL2172" s="13">
        <v>7.393683067978829E-4</v>
      </c>
      <c r="AM2172" s="7">
        <v>4865</v>
      </c>
      <c r="AN2172" s="7" t="s">
        <v>273</v>
      </c>
      <c r="AO2172" s="9">
        <v>47756</v>
      </c>
      <c r="AP2172" s="9">
        <v>47726</v>
      </c>
      <c r="AQ2172" s="7">
        <v>30</v>
      </c>
      <c r="AR2172" s="7">
        <v>2099</v>
      </c>
      <c r="AS2172" s="15">
        <v>0.68463940414814806</v>
      </c>
      <c r="AT2172" s="11">
        <v>7216.9632786325092</v>
      </c>
      <c r="AU2172" s="11">
        <v>7216.9632786325092</v>
      </c>
      <c r="AV2172" s="11">
        <v>0</v>
      </c>
      <c r="AW2172" s="11">
        <v>0</v>
      </c>
      <c r="AX2172" s="11">
        <v>7216.9632786325092</v>
      </c>
      <c r="AY2172" s="11">
        <v>7216.9632786325092</v>
      </c>
      <c r="AZ2172" s="13">
        <v>7.6633138569948134E-4</v>
      </c>
      <c r="BA2172" s="11">
        <v>7480.1494992516482</v>
      </c>
      <c r="BB2172" s="11">
        <v>7480.1494992516482</v>
      </c>
      <c r="BC2172" s="11"/>
      <c r="BD2172" s="11"/>
      <c r="BE2172" s="11"/>
      <c r="BF2172" s="11">
        <v>0</v>
      </c>
      <c r="BG2172" s="11">
        <v>0</v>
      </c>
      <c r="BH2172" s="11">
        <v>7480.1494992516482</v>
      </c>
      <c r="BI2172" s="11">
        <v>7480.1494992516482</v>
      </c>
      <c r="BJ2172" s="11">
        <v>7480.1494992516482</v>
      </c>
      <c r="BK2172" s="11">
        <v>0</v>
      </c>
      <c r="BL2172" s="11">
        <v>7480.1494992516482</v>
      </c>
    </row>
    <row r="2173" spans="1:64" hidden="1" x14ac:dyDescent="0.25">
      <c r="A2173" s="7">
        <v>501050</v>
      </c>
      <c r="B2173" s="7" t="s">
        <v>220</v>
      </c>
      <c r="C2173" s="9">
        <v>44589</v>
      </c>
      <c r="D2173" s="9">
        <v>48607</v>
      </c>
      <c r="E2173" s="9">
        <v>48607</v>
      </c>
      <c r="F2173" s="7" t="s">
        <v>237</v>
      </c>
      <c r="G2173" s="11">
        <v>107681852.2830997</v>
      </c>
      <c r="H2173" s="11">
        <v>1219508</v>
      </c>
      <c r="I2173" s="11" t="s">
        <v>242</v>
      </c>
      <c r="J2173" s="11">
        <v>631532.03</v>
      </c>
      <c r="K2173" s="11" t="s">
        <v>239</v>
      </c>
      <c r="L2173" s="11">
        <v>0</v>
      </c>
      <c r="M2173" s="13">
        <v>6.8099999999999994E-2</v>
      </c>
      <c r="N2173" s="13" t="s">
        <v>247</v>
      </c>
      <c r="O2173" s="13" t="s">
        <v>257</v>
      </c>
      <c r="P2173" s="13">
        <v>0.39539999999999997</v>
      </c>
      <c r="Q2173" s="7" t="s">
        <v>261</v>
      </c>
      <c r="R2173" s="7" t="s">
        <v>262</v>
      </c>
      <c r="S2173" s="7">
        <v>0</v>
      </c>
      <c r="T2173" s="7" t="s">
        <v>268</v>
      </c>
      <c r="U2173" s="7" t="s">
        <v>269</v>
      </c>
      <c r="V2173" s="7">
        <v>1</v>
      </c>
      <c r="W2173" s="9">
        <v>45657</v>
      </c>
      <c r="X2173" s="7">
        <v>97</v>
      </c>
      <c r="Y2173" s="7">
        <v>70</v>
      </c>
      <c r="Z2173" s="11">
        <v>0</v>
      </c>
      <c r="AA2173" s="11">
        <v>28048684</v>
      </c>
      <c r="AB2173" s="11">
        <v>631532.03</v>
      </c>
      <c r="AC2173" s="11">
        <v>44207242.100000001</v>
      </c>
      <c r="AD2173" s="11">
        <v>0</v>
      </c>
      <c r="AE2173" s="11">
        <v>0</v>
      </c>
      <c r="AF2173" s="11">
        <v>631532.03</v>
      </c>
      <c r="AG2173" s="11">
        <v>0</v>
      </c>
      <c r="AH2173" s="11">
        <v>72255926.100000009</v>
      </c>
      <c r="AI2173" s="11">
        <v>0</v>
      </c>
      <c r="AJ2173" s="11">
        <v>35425926.183099672</v>
      </c>
      <c r="AK2173" s="11">
        <v>0</v>
      </c>
      <c r="AL2173" s="13">
        <v>7.3881837758882352E-4</v>
      </c>
      <c r="AM2173" s="7">
        <v>4866</v>
      </c>
      <c r="AN2173" s="7" t="s">
        <v>274</v>
      </c>
      <c r="AO2173" s="9">
        <v>47787</v>
      </c>
      <c r="AP2173" s="9">
        <v>47756</v>
      </c>
      <c r="AQ2173" s="7">
        <v>31</v>
      </c>
      <c r="AR2173" s="7">
        <v>2130</v>
      </c>
      <c r="AS2173" s="15">
        <v>0.68081926769063006</v>
      </c>
      <c r="AT2173" s="11">
        <v>7045.7528682890816</v>
      </c>
      <c r="AU2173" s="11">
        <v>7045.7528682890816</v>
      </c>
      <c r="AV2173" s="11">
        <v>0</v>
      </c>
      <c r="AW2173" s="11">
        <v>0</v>
      </c>
      <c r="AX2173" s="11">
        <v>7045.7528682890816</v>
      </c>
      <c r="AY2173" s="11">
        <v>7045.7528682890816</v>
      </c>
      <c r="AZ2173" s="13">
        <v>7.6574048670907668E-4</v>
      </c>
      <c r="BA2173" s="11">
        <v>7302.4959777031563</v>
      </c>
      <c r="BB2173" s="11">
        <v>7302.4959777031563</v>
      </c>
      <c r="BC2173" s="11"/>
      <c r="BD2173" s="11"/>
      <c r="BE2173" s="11"/>
      <c r="BF2173" s="11">
        <v>0</v>
      </c>
      <c r="BG2173" s="11">
        <v>0</v>
      </c>
      <c r="BH2173" s="11">
        <v>7302.4959777031563</v>
      </c>
      <c r="BI2173" s="11">
        <v>7302.4959777031563</v>
      </c>
      <c r="BJ2173" s="11">
        <v>7302.4959777031563</v>
      </c>
      <c r="BK2173" s="11">
        <v>0</v>
      </c>
      <c r="BL2173" s="11">
        <v>7302.4959777031563</v>
      </c>
    </row>
    <row r="2174" spans="1:64" hidden="1" x14ac:dyDescent="0.25">
      <c r="A2174" s="7">
        <v>501050</v>
      </c>
      <c r="B2174" s="7" t="s">
        <v>220</v>
      </c>
      <c r="C2174" s="9">
        <v>44589</v>
      </c>
      <c r="D2174" s="9">
        <v>48607</v>
      </c>
      <c r="E2174" s="9">
        <v>48607</v>
      </c>
      <c r="F2174" s="7" t="s">
        <v>237</v>
      </c>
      <c r="G2174" s="11">
        <v>107681852.2830997</v>
      </c>
      <c r="H2174" s="11">
        <v>1219508</v>
      </c>
      <c r="I2174" s="11" t="s">
        <v>242</v>
      </c>
      <c r="J2174" s="11">
        <v>631532.03</v>
      </c>
      <c r="K2174" s="11" t="s">
        <v>239</v>
      </c>
      <c r="L2174" s="11">
        <v>0</v>
      </c>
      <c r="M2174" s="13">
        <v>6.8099999999999994E-2</v>
      </c>
      <c r="N2174" s="13" t="s">
        <v>247</v>
      </c>
      <c r="O2174" s="13" t="s">
        <v>257</v>
      </c>
      <c r="P2174" s="13">
        <v>0.39539999999999997</v>
      </c>
      <c r="Q2174" s="7" t="s">
        <v>261</v>
      </c>
      <c r="R2174" s="7" t="s">
        <v>262</v>
      </c>
      <c r="S2174" s="7">
        <v>0</v>
      </c>
      <c r="T2174" s="7" t="s">
        <v>268</v>
      </c>
      <c r="U2174" s="7" t="s">
        <v>269</v>
      </c>
      <c r="V2174" s="7">
        <v>1</v>
      </c>
      <c r="W2174" s="9">
        <v>45657</v>
      </c>
      <c r="X2174" s="7">
        <v>97</v>
      </c>
      <c r="Y2174" s="7">
        <v>71</v>
      </c>
      <c r="Z2174" s="11">
        <v>0</v>
      </c>
      <c r="AA2174" s="11">
        <v>28048684</v>
      </c>
      <c r="AB2174" s="11">
        <v>631532.03</v>
      </c>
      <c r="AC2174" s="11">
        <v>44838774.130000003</v>
      </c>
      <c r="AD2174" s="11">
        <v>0</v>
      </c>
      <c r="AE2174" s="11">
        <v>0</v>
      </c>
      <c r="AF2174" s="11">
        <v>631532.03</v>
      </c>
      <c r="AG2174" s="11">
        <v>0</v>
      </c>
      <c r="AH2174" s="11">
        <v>72887458.129999995</v>
      </c>
      <c r="AI2174" s="11">
        <v>0</v>
      </c>
      <c r="AJ2174" s="11">
        <v>34794394.153099693</v>
      </c>
      <c r="AK2174" s="11">
        <v>0</v>
      </c>
      <c r="AL2174" s="13">
        <v>7.3826885740724268E-4</v>
      </c>
      <c r="AM2174" s="7">
        <v>4867</v>
      </c>
      <c r="AN2174" s="7" t="s">
        <v>275</v>
      </c>
      <c r="AO2174" s="9">
        <v>47817</v>
      </c>
      <c r="AP2174" s="9">
        <v>47787</v>
      </c>
      <c r="AQ2174" s="7">
        <v>30</v>
      </c>
      <c r="AR2174" s="7">
        <v>2160</v>
      </c>
      <c r="AS2174" s="15">
        <v>0.67714265787171368</v>
      </c>
      <c r="AT2174" s="11">
        <v>6877.6594309776956</v>
      </c>
      <c r="AU2174" s="11">
        <v>6877.6594309776956</v>
      </c>
      <c r="AV2174" s="11">
        <v>0</v>
      </c>
      <c r="AW2174" s="11">
        <v>0</v>
      </c>
      <c r="AX2174" s="11">
        <v>6877.6594309776956</v>
      </c>
      <c r="AY2174" s="11">
        <v>6877.6594309776956</v>
      </c>
      <c r="AZ2174" s="13">
        <v>7.6515004334609671E-4</v>
      </c>
      <c r="BA2174" s="11">
        <v>7128.0826204882369</v>
      </c>
      <c r="BB2174" s="11">
        <v>7128.0826204882369</v>
      </c>
      <c r="BC2174" s="11"/>
      <c r="BD2174" s="11"/>
      <c r="BE2174" s="11"/>
      <c r="BF2174" s="11">
        <v>0</v>
      </c>
      <c r="BG2174" s="11">
        <v>0</v>
      </c>
      <c r="BH2174" s="11">
        <v>7128.0826204882369</v>
      </c>
      <c r="BI2174" s="11">
        <v>7128.0826204882369</v>
      </c>
      <c r="BJ2174" s="11">
        <v>7128.0826204882369</v>
      </c>
      <c r="BK2174" s="11">
        <v>0</v>
      </c>
      <c r="BL2174" s="11">
        <v>7128.0826204882369</v>
      </c>
    </row>
    <row r="2175" spans="1:64" hidden="1" x14ac:dyDescent="0.25">
      <c r="A2175" s="7">
        <v>501050</v>
      </c>
      <c r="B2175" s="7" t="s">
        <v>220</v>
      </c>
      <c r="C2175" s="9">
        <v>44589</v>
      </c>
      <c r="D2175" s="9">
        <v>48607</v>
      </c>
      <c r="E2175" s="9">
        <v>48607</v>
      </c>
      <c r="F2175" s="7" t="s">
        <v>237</v>
      </c>
      <c r="G2175" s="11">
        <v>107681852.2830997</v>
      </c>
      <c r="H2175" s="11">
        <v>1219508</v>
      </c>
      <c r="I2175" s="11" t="s">
        <v>242</v>
      </c>
      <c r="J2175" s="11">
        <v>631532.03</v>
      </c>
      <c r="K2175" s="11" t="s">
        <v>239</v>
      </c>
      <c r="L2175" s="11">
        <v>0</v>
      </c>
      <c r="M2175" s="13">
        <v>6.8099999999999994E-2</v>
      </c>
      <c r="N2175" s="13" t="s">
        <v>247</v>
      </c>
      <c r="O2175" s="13" t="s">
        <v>257</v>
      </c>
      <c r="P2175" s="13">
        <v>0.39539999999999997</v>
      </c>
      <c r="Q2175" s="7" t="s">
        <v>261</v>
      </c>
      <c r="R2175" s="7" t="s">
        <v>262</v>
      </c>
      <c r="S2175" s="7">
        <v>0</v>
      </c>
      <c r="T2175" s="7" t="s">
        <v>268</v>
      </c>
      <c r="U2175" s="7" t="s">
        <v>269</v>
      </c>
      <c r="V2175" s="7">
        <v>1</v>
      </c>
      <c r="W2175" s="9">
        <v>45657</v>
      </c>
      <c r="X2175" s="7">
        <v>97</v>
      </c>
      <c r="Y2175" s="7">
        <v>72</v>
      </c>
      <c r="Z2175" s="11">
        <v>1219508</v>
      </c>
      <c r="AA2175" s="11">
        <v>29268192</v>
      </c>
      <c r="AB2175" s="11">
        <v>631532.03</v>
      </c>
      <c r="AC2175" s="11">
        <v>45470306.159999996</v>
      </c>
      <c r="AD2175" s="11">
        <v>0</v>
      </c>
      <c r="AE2175" s="11">
        <v>0</v>
      </c>
      <c r="AF2175" s="11">
        <v>1851040.03</v>
      </c>
      <c r="AG2175" s="11">
        <v>0</v>
      </c>
      <c r="AH2175" s="11">
        <v>74738498.159999996</v>
      </c>
      <c r="AI2175" s="11">
        <v>0</v>
      </c>
      <c r="AJ2175" s="11">
        <v>32943354.123099681</v>
      </c>
      <c r="AK2175" s="11">
        <v>0</v>
      </c>
      <c r="AL2175" s="13">
        <v>7.3771974594938339E-4</v>
      </c>
      <c r="AM2175" s="7">
        <v>4868</v>
      </c>
      <c r="AN2175" s="7" t="s">
        <v>276</v>
      </c>
      <c r="AO2175" s="9">
        <v>47848</v>
      </c>
      <c r="AP2175" s="9">
        <v>47817</v>
      </c>
      <c r="AQ2175" s="7">
        <v>31</v>
      </c>
      <c r="AR2175" s="7">
        <v>2191</v>
      </c>
      <c r="AS2175" s="15">
        <v>0.67336435160040731</v>
      </c>
      <c r="AT2175" s="11">
        <v>6470.6216798550704</v>
      </c>
      <c r="AU2175" s="11">
        <v>6470.6216798550704</v>
      </c>
      <c r="AV2175" s="11">
        <v>0</v>
      </c>
      <c r="AW2175" s="11">
        <v>0</v>
      </c>
      <c r="AX2175" s="11">
        <v>6470.6216798550704</v>
      </c>
      <c r="AY2175" s="11">
        <v>6470.6216798550704</v>
      </c>
      <c r="AZ2175" s="13">
        <v>7.6456005525926685E-4</v>
      </c>
      <c r="BA2175" s="11">
        <v>6706.041008493271</v>
      </c>
      <c r="BB2175" s="11">
        <v>6706.041008493271</v>
      </c>
      <c r="BC2175" s="11"/>
      <c r="BD2175" s="11"/>
      <c r="BE2175" s="11"/>
      <c r="BF2175" s="11">
        <v>0</v>
      </c>
      <c r="BG2175" s="11">
        <v>0</v>
      </c>
      <c r="BH2175" s="11">
        <v>6706.041008493271</v>
      </c>
      <c r="BI2175" s="11">
        <v>6706.041008493271</v>
      </c>
      <c r="BJ2175" s="11">
        <v>6706.041008493271</v>
      </c>
      <c r="BK2175" s="11">
        <v>0</v>
      </c>
      <c r="BL2175" s="11">
        <v>6706.041008493271</v>
      </c>
    </row>
    <row r="2176" spans="1:64" hidden="1" x14ac:dyDescent="0.25">
      <c r="A2176" s="7">
        <v>501050</v>
      </c>
      <c r="B2176" s="7" t="s">
        <v>220</v>
      </c>
      <c r="C2176" s="9">
        <v>44589</v>
      </c>
      <c r="D2176" s="9">
        <v>48607</v>
      </c>
      <c r="E2176" s="9">
        <v>48607</v>
      </c>
      <c r="F2176" s="7" t="s">
        <v>237</v>
      </c>
      <c r="G2176" s="11">
        <v>107681852.2830997</v>
      </c>
      <c r="H2176" s="11">
        <v>1219508</v>
      </c>
      <c r="I2176" s="11" t="s">
        <v>242</v>
      </c>
      <c r="J2176" s="11">
        <v>631532.03</v>
      </c>
      <c r="K2176" s="11" t="s">
        <v>239</v>
      </c>
      <c r="L2176" s="11">
        <v>0</v>
      </c>
      <c r="M2176" s="13">
        <v>6.8099999999999994E-2</v>
      </c>
      <c r="N2176" s="13" t="s">
        <v>247</v>
      </c>
      <c r="O2176" s="13" t="s">
        <v>257</v>
      </c>
      <c r="P2176" s="13">
        <v>0.39539999999999997</v>
      </c>
      <c r="Q2176" s="7" t="s">
        <v>261</v>
      </c>
      <c r="R2176" s="7" t="s">
        <v>262</v>
      </c>
      <c r="S2176" s="7">
        <v>0</v>
      </c>
      <c r="T2176" s="7" t="s">
        <v>268</v>
      </c>
      <c r="U2176" s="7" t="s">
        <v>269</v>
      </c>
      <c r="V2176" s="7">
        <v>1</v>
      </c>
      <c r="W2176" s="9">
        <v>45657</v>
      </c>
      <c r="X2176" s="7">
        <v>97</v>
      </c>
      <c r="Y2176" s="7">
        <v>73</v>
      </c>
      <c r="Z2176" s="11">
        <v>0</v>
      </c>
      <c r="AA2176" s="11">
        <v>29268192</v>
      </c>
      <c r="AB2176" s="11">
        <v>631532.03</v>
      </c>
      <c r="AC2176" s="11">
        <v>46101838.190000013</v>
      </c>
      <c r="AD2176" s="11">
        <v>0</v>
      </c>
      <c r="AE2176" s="11">
        <v>0</v>
      </c>
      <c r="AF2176" s="11">
        <v>631532.03</v>
      </c>
      <c r="AG2176" s="11">
        <v>0</v>
      </c>
      <c r="AH2176" s="11">
        <v>75370030.189999998</v>
      </c>
      <c r="AI2176" s="11">
        <v>0</v>
      </c>
      <c r="AJ2176" s="11">
        <v>32311822.09309968</v>
      </c>
      <c r="AK2176" s="11">
        <v>0</v>
      </c>
      <c r="AL2176" s="13">
        <v>4.1585007561950599E-4</v>
      </c>
      <c r="AM2176" s="7">
        <v>4869</v>
      </c>
      <c r="AN2176" s="7" t="s">
        <v>277</v>
      </c>
      <c r="AO2176" s="9">
        <v>47879</v>
      </c>
      <c r="AP2176" s="9">
        <v>47848</v>
      </c>
      <c r="AQ2176" s="7">
        <v>31</v>
      </c>
      <c r="AR2176" s="7">
        <v>2222</v>
      </c>
      <c r="AS2176" s="15">
        <v>0.66960712744246942</v>
      </c>
      <c r="AT2176" s="11">
        <v>3557.5823882118839</v>
      </c>
      <c r="AU2176" s="11">
        <v>3557.5823882118839</v>
      </c>
      <c r="AV2176" s="11">
        <v>0</v>
      </c>
      <c r="AW2176" s="11">
        <v>0</v>
      </c>
      <c r="AX2176" s="11">
        <v>3557.5823882118839</v>
      </c>
      <c r="AY2176" s="11">
        <v>3557.5823882118839</v>
      </c>
      <c r="AZ2176" s="13">
        <v>4.5064515744808192E-4</v>
      </c>
      <c r="BA2176" s="11">
        <v>3855.253057443636</v>
      </c>
      <c r="BB2176" s="11">
        <v>3855.253057443636</v>
      </c>
      <c r="BC2176" s="11"/>
      <c r="BD2176" s="11"/>
      <c r="BE2176" s="11"/>
      <c r="BF2176" s="11">
        <v>0</v>
      </c>
      <c r="BG2176" s="11">
        <v>0</v>
      </c>
      <c r="BH2176" s="11">
        <v>3855.253057443636</v>
      </c>
      <c r="BI2176" s="11">
        <v>3855.253057443636</v>
      </c>
      <c r="BJ2176" s="11">
        <v>3855.253057443636</v>
      </c>
      <c r="BK2176" s="11">
        <v>0</v>
      </c>
      <c r="BL2176" s="11">
        <v>3855.253057443636</v>
      </c>
    </row>
    <row r="2177" spans="1:64" hidden="1" x14ac:dyDescent="0.25">
      <c r="A2177" s="7">
        <v>501050</v>
      </c>
      <c r="B2177" s="7" t="s">
        <v>220</v>
      </c>
      <c r="C2177" s="9">
        <v>44589</v>
      </c>
      <c r="D2177" s="9">
        <v>48607</v>
      </c>
      <c r="E2177" s="9">
        <v>48607</v>
      </c>
      <c r="F2177" s="7" t="s">
        <v>237</v>
      </c>
      <c r="G2177" s="11">
        <v>107681852.2830997</v>
      </c>
      <c r="H2177" s="11">
        <v>1219508</v>
      </c>
      <c r="I2177" s="11" t="s">
        <v>242</v>
      </c>
      <c r="J2177" s="11">
        <v>631532.03</v>
      </c>
      <c r="K2177" s="11" t="s">
        <v>239</v>
      </c>
      <c r="L2177" s="11">
        <v>0</v>
      </c>
      <c r="M2177" s="13">
        <v>6.8099999999999994E-2</v>
      </c>
      <c r="N2177" s="13" t="s">
        <v>247</v>
      </c>
      <c r="O2177" s="13" t="s">
        <v>257</v>
      </c>
      <c r="P2177" s="13">
        <v>0.39539999999999997</v>
      </c>
      <c r="Q2177" s="7" t="s">
        <v>261</v>
      </c>
      <c r="R2177" s="7" t="s">
        <v>262</v>
      </c>
      <c r="S2177" s="7">
        <v>0</v>
      </c>
      <c r="T2177" s="7" t="s">
        <v>268</v>
      </c>
      <c r="U2177" s="7" t="s">
        <v>269</v>
      </c>
      <c r="V2177" s="7">
        <v>1</v>
      </c>
      <c r="W2177" s="9">
        <v>45657</v>
      </c>
      <c r="X2177" s="7">
        <v>97</v>
      </c>
      <c r="Y2177" s="7">
        <v>74</v>
      </c>
      <c r="Z2177" s="11">
        <v>0</v>
      </c>
      <c r="AA2177" s="11">
        <v>29268192</v>
      </c>
      <c r="AB2177" s="11">
        <v>631532.03</v>
      </c>
      <c r="AC2177" s="11">
        <v>46733370.219999999</v>
      </c>
      <c r="AD2177" s="11">
        <v>0</v>
      </c>
      <c r="AE2177" s="11">
        <v>0</v>
      </c>
      <c r="AF2177" s="11">
        <v>631532.03</v>
      </c>
      <c r="AG2177" s="11">
        <v>0</v>
      </c>
      <c r="AH2177" s="11">
        <v>76001562.219999999</v>
      </c>
      <c r="AI2177" s="11">
        <v>0</v>
      </c>
      <c r="AJ2177" s="11">
        <v>31680290.063099679</v>
      </c>
      <c r="AK2177" s="11">
        <v>0</v>
      </c>
      <c r="AL2177" s="13">
        <v>4.1567714433399239E-4</v>
      </c>
      <c r="AM2177" s="7">
        <v>4870</v>
      </c>
      <c r="AN2177" s="7" t="s">
        <v>278</v>
      </c>
      <c r="AO2177" s="9">
        <v>47907</v>
      </c>
      <c r="AP2177" s="9">
        <v>47879</v>
      </c>
      <c r="AQ2177" s="7">
        <v>28</v>
      </c>
      <c r="AR2177" s="7">
        <v>2250</v>
      </c>
      <c r="AS2177" s="15">
        <v>0.66623152828837096</v>
      </c>
      <c r="AT2177" s="11">
        <v>3469.0226961162721</v>
      </c>
      <c r="AU2177" s="11">
        <v>3469.0226961162721</v>
      </c>
      <c r="AV2177" s="11">
        <v>0</v>
      </c>
      <c r="AW2177" s="11">
        <v>0</v>
      </c>
      <c r="AX2177" s="11">
        <v>3469.0226961162721</v>
      </c>
      <c r="AY2177" s="11">
        <v>3469.0226961162721</v>
      </c>
      <c r="AZ2177" s="13">
        <v>4.504420763901118E-4</v>
      </c>
      <c r="BA2177" s="11">
        <v>3759.1525239778621</v>
      </c>
      <c r="BB2177" s="11">
        <v>3759.1525239778621</v>
      </c>
      <c r="BC2177" s="11"/>
      <c r="BD2177" s="11"/>
      <c r="BE2177" s="11"/>
      <c r="BF2177" s="11">
        <v>0</v>
      </c>
      <c r="BG2177" s="11">
        <v>0</v>
      </c>
      <c r="BH2177" s="11">
        <v>3759.1525239778621</v>
      </c>
      <c r="BI2177" s="11">
        <v>3759.1525239778621</v>
      </c>
      <c r="BJ2177" s="11">
        <v>3759.1525239778621</v>
      </c>
      <c r="BK2177" s="11">
        <v>0</v>
      </c>
      <c r="BL2177" s="11">
        <v>3759.1525239778621</v>
      </c>
    </row>
    <row r="2178" spans="1:64" hidden="1" x14ac:dyDescent="0.25">
      <c r="A2178" s="7">
        <v>501050</v>
      </c>
      <c r="B2178" s="7" t="s">
        <v>220</v>
      </c>
      <c r="C2178" s="9">
        <v>44589</v>
      </c>
      <c r="D2178" s="9">
        <v>48607</v>
      </c>
      <c r="E2178" s="9">
        <v>48607</v>
      </c>
      <c r="F2178" s="7" t="s">
        <v>237</v>
      </c>
      <c r="G2178" s="11">
        <v>107681852.2830997</v>
      </c>
      <c r="H2178" s="11">
        <v>1219508</v>
      </c>
      <c r="I2178" s="11" t="s">
        <v>242</v>
      </c>
      <c r="J2178" s="11">
        <v>631532.03</v>
      </c>
      <c r="K2178" s="11" t="s">
        <v>239</v>
      </c>
      <c r="L2178" s="11">
        <v>0</v>
      </c>
      <c r="M2178" s="13">
        <v>6.8099999999999994E-2</v>
      </c>
      <c r="N2178" s="13" t="s">
        <v>247</v>
      </c>
      <c r="O2178" s="13" t="s">
        <v>257</v>
      </c>
      <c r="P2178" s="13">
        <v>0.39539999999999997</v>
      </c>
      <c r="Q2178" s="7" t="s">
        <v>261</v>
      </c>
      <c r="R2178" s="7" t="s">
        <v>262</v>
      </c>
      <c r="S2178" s="7">
        <v>0</v>
      </c>
      <c r="T2178" s="7" t="s">
        <v>268</v>
      </c>
      <c r="U2178" s="7" t="s">
        <v>269</v>
      </c>
      <c r="V2178" s="7">
        <v>1</v>
      </c>
      <c r="W2178" s="9">
        <v>45657</v>
      </c>
      <c r="X2178" s="7">
        <v>97</v>
      </c>
      <c r="Y2178" s="7">
        <v>75</v>
      </c>
      <c r="Z2178" s="11">
        <v>1219508</v>
      </c>
      <c r="AA2178" s="11">
        <v>30487700</v>
      </c>
      <c r="AB2178" s="11">
        <v>631532.03</v>
      </c>
      <c r="AC2178" s="11">
        <v>47364902.25</v>
      </c>
      <c r="AD2178" s="11">
        <v>0</v>
      </c>
      <c r="AE2178" s="11">
        <v>0</v>
      </c>
      <c r="AF2178" s="11">
        <v>1851040.03</v>
      </c>
      <c r="AG2178" s="11">
        <v>0</v>
      </c>
      <c r="AH2178" s="11">
        <v>77852602.25</v>
      </c>
      <c r="AI2178" s="11">
        <v>0</v>
      </c>
      <c r="AJ2178" s="11">
        <v>29829250.033099681</v>
      </c>
      <c r="AK2178" s="11">
        <v>0</v>
      </c>
      <c r="AL2178" s="13">
        <v>4.1550428496217601E-4</v>
      </c>
      <c r="AM2178" s="7">
        <v>4871</v>
      </c>
      <c r="AN2178" s="7" t="s">
        <v>279</v>
      </c>
      <c r="AO2178" s="9">
        <v>47938</v>
      </c>
      <c r="AP2178" s="9">
        <v>47907</v>
      </c>
      <c r="AQ2178" s="7">
        <v>31</v>
      </c>
      <c r="AR2178" s="7">
        <v>2281</v>
      </c>
      <c r="AS2178" s="15">
        <v>0.66251410370699004</v>
      </c>
      <c r="AT2178" s="11">
        <v>3246.755869816614</v>
      </c>
      <c r="AU2178" s="11">
        <v>3246.755869816614</v>
      </c>
      <c r="AV2178" s="11">
        <v>0</v>
      </c>
      <c r="AW2178" s="11">
        <v>0</v>
      </c>
      <c r="AX2178" s="11">
        <v>3246.755869816614</v>
      </c>
      <c r="AY2178" s="11">
        <v>3246.755869816614</v>
      </c>
      <c r="AZ2178" s="13">
        <v>4.5023908684971298E-4</v>
      </c>
      <c r="BA2178" s="11">
        <v>3518.1740621116569</v>
      </c>
      <c r="BB2178" s="11">
        <v>3518.1740621116569</v>
      </c>
      <c r="BC2178" s="11"/>
      <c r="BD2178" s="11"/>
      <c r="BE2178" s="11"/>
      <c r="BF2178" s="11">
        <v>0</v>
      </c>
      <c r="BG2178" s="11">
        <v>0</v>
      </c>
      <c r="BH2178" s="11">
        <v>3518.1740621116569</v>
      </c>
      <c r="BI2178" s="11">
        <v>3518.1740621116569</v>
      </c>
      <c r="BJ2178" s="11">
        <v>3518.1740621116569</v>
      </c>
      <c r="BK2178" s="11">
        <v>0</v>
      </c>
      <c r="BL2178" s="11">
        <v>3518.1740621116569</v>
      </c>
    </row>
    <row r="2179" spans="1:64" hidden="1" x14ac:dyDescent="0.25">
      <c r="A2179" s="7">
        <v>501050</v>
      </c>
      <c r="B2179" s="7" t="s">
        <v>220</v>
      </c>
      <c r="C2179" s="9">
        <v>44589</v>
      </c>
      <c r="D2179" s="9">
        <v>48607</v>
      </c>
      <c r="E2179" s="9">
        <v>48607</v>
      </c>
      <c r="F2179" s="7" t="s">
        <v>237</v>
      </c>
      <c r="G2179" s="11">
        <v>107681852.2830997</v>
      </c>
      <c r="H2179" s="11">
        <v>1219508</v>
      </c>
      <c r="I2179" s="11" t="s">
        <v>242</v>
      </c>
      <c r="J2179" s="11">
        <v>631532.03</v>
      </c>
      <c r="K2179" s="11" t="s">
        <v>239</v>
      </c>
      <c r="L2179" s="11">
        <v>0</v>
      </c>
      <c r="M2179" s="13">
        <v>6.8099999999999994E-2</v>
      </c>
      <c r="N2179" s="13" t="s">
        <v>247</v>
      </c>
      <c r="O2179" s="13" t="s">
        <v>257</v>
      </c>
      <c r="P2179" s="13">
        <v>0.39539999999999997</v>
      </c>
      <c r="Q2179" s="7" t="s">
        <v>261</v>
      </c>
      <c r="R2179" s="7" t="s">
        <v>262</v>
      </c>
      <c r="S2179" s="7">
        <v>0</v>
      </c>
      <c r="T2179" s="7" t="s">
        <v>268</v>
      </c>
      <c r="U2179" s="7" t="s">
        <v>269</v>
      </c>
      <c r="V2179" s="7">
        <v>1</v>
      </c>
      <c r="W2179" s="9">
        <v>45657</v>
      </c>
      <c r="X2179" s="7">
        <v>97</v>
      </c>
      <c r="Y2179" s="7">
        <v>76</v>
      </c>
      <c r="Z2179" s="11">
        <v>0</v>
      </c>
      <c r="AA2179" s="11">
        <v>30487700</v>
      </c>
      <c r="AB2179" s="11">
        <v>631532.03</v>
      </c>
      <c r="AC2179" s="11">
        <v>47996434.280000001</v>
      </c>
      <c r="AD2179" s="11">
        <v>0</v>
      </c>
      <c r="AE2179" s="11">
        <v>0</v>
      </c>
      <c r="AF2179" s="11">
        <v>631532.03</v>
      </c>
      <c r="AG2179" s="11">
        <v>0</v>
      </c>
      <c r="AH2179" s="11">
        <v>78484134.280000001</v>
      </c>
      <c r="AI2179" s="11">
        <v>0</v>
      </c>
      <c r="AJ2179" s="11">
        <v>29197718.00309968</v>
      </c>
      <c r="AK2179" s="11">
        <v>0</v>
      </c>
      <c r="AL2179" s="13">
        <v>4.1533149747385872E-4</v>
      </c>
      <c r="AM2179" s="7">
        <v>4872</v>
      </c>
      <c r="AN2179" s="7" t="s">
        <v>280</v>
      </c>
      <c r="AO2179" s="9">
        <v>47968</v>
      </c>
      <c r="AP2179" s="9">
        <v>47938</v>
      </c>
      <c r="AQ2179" s="7">
        <v>30</v>
      </c>
      <c r="AR2179" s="7">
        <v>2311</v>
      </c>
      <c r="AS2179" s="15">
        <v>0.65893634676846791</v>
      </c>
      <c r="AT2179" s="11">
        <v>3159.540352949577</v>
      </c>
      <c r="AU2179" s="11">
        <v>3159.540352949577</v>
      </c>
      <c r="AV2179" s="11">
        <v>0</v>
      </c>
      <c r="AW2179" s="11">
        <v>0</v>
      </c>
      <c r="AX2179" s="11">
        <v>3159.540352949577</v>
      </c>
      <c r="AY2179" s="11">
        <v>3159.540352949577</v>
      </c>
      <c r="AZ2179" s="13">
        <v>4.5003618878547419E-4</v>
      </c>
      <c r="BA2179" s="11">
        <v>3423.5484363784281</v>
      </c>
      <c r="BB2179" s="11">
        <v>3423.5484363784281</v>
      </c>
      <c r="BC2179" s="11"/>
      <c r="BD2179" s="11"/>
      <c r="BE2179" s="11"/>
      <c r="BF2179" s="11">
        <v>0</v>
      </c>
      <c r="BG2179" s="11">
        <v>0</v>
      </c>
      <c r="BH2179" s="11">
        <v>3423.5484363784281</v>
      </c>
      <c r="BI2179" s="11">
        <v>3423.5484363784281</v>
      </c>
      <c r="BJ2179" s="11">
        <v>3423.5484363784281</v>
      </c>
      <c r="BK2179" s="11">
        <v>0</v>
      </c>
      <c r="BL2179" s="11">
        <v>3423.5484363784281</v>
      </c>
    </row>
    <row r="2180" spans="1:64" hidden="1" x14ac:dyDescent="0.25">
      <c r="A2180" s="7">
        <v>501050</v>
      </c>
      <c r="B2180" s="7" t="s">
        <v>220</v>
      </c>
      <c r="C2180" s="9">
        <v>44589</v>
      </c>
      <c r="D2180" s="9">
        <v>48607</v>
      </c>
      <c r="E2180" s="9">
        <v>48607</v>
      </c>
      <c r="F2180" s="7" t="s">
        <v>237</v>
      </c>
      <c r="G2180" s="11">
        <v>107681852.2830997</v>
      </c>
      <c r="H2180" s="11">
        <v>1219508</v>
      </c>
      <c r="I2180" s="11" t="s">
        <v>242</v>
      </c>
      <c r="J2180" s="11">
        <v>631532.03</v>
      </c>
      <c r="K2180" s="11" t="s">
        <v>239</v>
      </c>
      <c r="L2180" s="11">
        <v>0</v>
      </c>
      <c r="M2180" s="13">
        <v>6.8099999999999994E-2</v>
      </c>
      <c r="N2180" s="13" t="s">
        <v>247</v>
      </c>
      <c r="O2180" s="13" t="s">
        <v>257</v>
      </c>
      <c r="P2180" s="13">
        <v>0.39539999999999997</v>
      </c>
      <c r="Q2180" s="7" t="s">
        <v>261</v>
      </c>
      <c r="R2180" s="7" t="s">
        <v>262</v>
      </c>
      <c r="S2180" s="7">
        <v>0</v>
      </c>
      <c r="T2180" s="7" t="s">
        <v>268</v>
      </c>
      <c r="U2180" s="7" t="s">
        <v>269</v>
      </c>
      <c r="V2180" s="7">
        <v>1</v>
      </c>
      <c r="W2180" s="9">
        <v>45657</v>
      </c>
      <c r="X2180" s="7">
        <v>97</v>
      </c>
      <c r="Y2180" s="7">
        <v>77</v>
      </c>
      <c r="Z2180" s="11">
        <v>0</v>
      </c>
      <c r="AA2180" s="11">
        <v>30487700</v>
      </c>
      <c r="AB2180" s="11">
        <v>631532.03</v>
      </c>
      <c r="AC2180" s="11">
        <v>48627966.310000002</v>
      </c>
      <c r="AD2180" s="11">
        <v>0</v>
      </c>
      <c r="AE2180" s="11">
        <v>0</v>
      </c>
      <c r="AF2180" s="11">
        <v>631532.03</v>
      </c>
      <c r="AG2180" s="11">
        <v>0</v>
      </c>
      <c r="AH2180" s="11">
        <v>79115666.310000002</v>
      </c>
      <c r="AI2180" s="11">
        <v>0</v>
      </c>
      <c r="AJ2180" s="11">
        <v>28566185.973099679</v>
      </c>
      <c r="AK2180" s="11">
        <v>0</v>
      </c>
      <c r="AL2180" s="13">
        <v>4.1515878183928662E-4</v>
      </c>
      <c r="AM2180" s="7">
        <v>4873</v>
      </c>
      <c r="AN2180" s="7" t="s">
        <v>281</v>
      </c>
      <c r="AO2180" s="9">
        <v>47999</v>
      </c>
      <c r="AP2180" s="9">
        <v>47968</v>
      </c>
      <c r="AQ2180" s="7">
        <v>31</v>
      </c>
      <c r="AR2180" s="7">
        <v>2342</v>
      </c>
      <c r="AS2180" s="15">
        <v>0.65525962768653612</v>
      </c>
      <c r="AT2180" s="11">
        <v>3072.674554264906</v>
      </c>
      <c r="AU2180" s="11">
        <v>3072.674554264906</v>
      </c>
      <c r="AV2180" s="11">
        <v>0</v>
      </c>
      <c r="AW2180" s="11">
        <v>0</v>
      </c>
      <c r="AX2180" s="11">
        <v>3072.674554264906</v>
      </c>
      <c r="AY2180" s="11">
        <v>3072.674554264906</v>
      </c>
      <c r="AZ2180" s="13">
        <v>4.4983338215642821E-4</v>
      </c>
      <c r="BA2180" s="11">
        <v>3329.3083212341699</v>
      </c>
      <c r="BB2180" s="11">
        <v>3329.3083212341699</v>
      </c>
      <c r="BC2180" s="11"/>
      <c r="BD2180" s="11"/>
      <c r="BE2180" s="11"/>
      <c r="BF2180" s="11">
        <v>0</v>
      </c>
      <c r="BG2180" s="11">
        <v>0</v>
      </c>
      <c r="BH2180" s="11">
        <v>3329.3083212341699</v>
      </c>
      <c r="BI2180" s="11">
        <v>3329.3083212341699</v>
      </c>
      <c r="BJ2180" s="11">
        <v>3329.3083212341699</v>
      </c>
      <c r="BK2180" s="11">
        <v>0</v>
      </c>
      <c r="BL2180" s="11">
        <v>3329.3083212341699</v>
      </c>
    </row>
    <row r="2181" spans="1:64" hidden="1" x14ac:dyDescent="0.25">
      <c r="A2181" s="7">
        <v>501050</v>
      </c>
      <c r="B2181" s="7" t="s">
        <v>220</v>
      </c>
      <c r="C2181" s="9">
        <v>44589</v>
      </c>
      <c r="D2181" s="9">
        <v>48607</v>
      </c>
      <c r="E2181" s="9">
        <v>48607</v>
      </c>
      <c r="F2181" s="7" t="s">
        <v>237</v>
      </c>
      <c r="G2181" s="11">
        <v>107681852.2830997</v>
      </c>
      <c r="H2181" s="11">
        <v>1219508</v>
      </c>
      <c r="I2181" s="11" t="s">
        <v>242</v>
      </c>
      <c r="J2181" s="11">
        <v>631532.03</v>
      </c>
      <c r="K2181" s="11" t="s">
        <v>239</v>
      </c>
      <c r="L2181" s="11">
        <v>0</v>
      </c>
      <c r="M2181" s="13">
        <v>6.8099999999999994E-2</v>
      </c>
      <c r="N2181" s="13" t="s">
        <v>247</v>
      </c>
      <c r="O2181" s="13" t="s">
        <v>257</v>
      </c>
      <c r="P2181" s="13">
        <v>0.39539999999999997</v>
      </c>
      <c r="Q2181" s="7" t="s">
        <v>261</v>
      </c>
      <c r="R2181" s="7" t="s">
        <v>262</v>
      </c>
      <c r="S2181" s="7">
        <v>0</v>
      </c>
      <c r="T2181" s="7" t="s">
        <v>268</v>
      </c>
      <c r="U2181" s="7" t="s">
        <v>269</v>
      </c>
      <c r="V2181" s="7">
        <v>1</v>
      </c>
      <c r="W2181" s="9">
        <v>45657</v>
      </c>
      <c r="X2181" s="7">
        <v>97</v>
      </c>
      <c r="Y2181" s="7">
        <v>78</v>
      </c>
      <c r="Z2181" s="11">
        <v>1219508</v>
      </c>
      <c r="AA2181" s="11">
        <v>31707208</v>
      </c>
      <c r="AB2181" s="11">
        <v>631532.03</v>
      </c>
      <c r="AC2181" s="11">
        <v>49259498.340000004</v>
      </c>
      <c r="AD2181" s="11">
        <v>0</v>
      </c>
      <c r="AE2181" s="11">
        <v>0</v>
      </c>
      <c r="AF2181" s="11">
        <v>1851040.03</v>
      </c>
      <c r="AG2181" s="11">
        <v>0</v>
      </c>
      <c r="AH2181" s="11">
        <v>80966706.340000004</v>
      </c>
      <c r="AI2181" s="11">
        <v>0</v>
      </c>
      <c r="AJ2181" s="11">
        <v>26715145.943099681</v>
      </c>
      <c r="AK2181" s="11">
        <v>0</v>
      </c>
      <c r="AL2181" s="13">
        <v>4.1498613802837259E-4</v>
      </c>
      <c r="AM2181" s="7">
        <v>4874</v>
      </c>
      <c r="AN2181" s="7" t="s">
        <v>282</v>
      </c>
      <c r="AO2181" s="9">
        <v>48029</v>
      </c>
      <c r="AP2181" s="9">
        <v>47999</v>
      </c>
      <c r="AQ2181" s="7">
        <v>30</v>
      </c>
      <c r="AR2181" s="7">
        <v>2372</v>
      </c>
      <c r="AS2181" s="15">
        <v>0.65172104689803434</v>
      </c>
      <c r="AT2181" s="11">
        <v>2856.8639084110732</v>
      </c>
      <c r="AU2181" s="11">
        <v>2856.8639084110732</v>
      </c>
      <c r="AV2181" s="11">
        <v>0</v>
      </c>
      <c r="AW2181" s="11">
        <v>0</v>
      </c>
      <c r="AX2181" s="11">
        <v>2856.8639084110732</v>
      </c>
      <c r="AY2181" s="11">
        <v>2856.8639084110732</v>
      </c>
      <c r="AZ2181" s="13">
        <v>4.4963066692105258E-4</v>
      </c>
      <c r="BA2181" s="11">
        <v>3095.3651380850029</v>
      </c>
      <c r="BB2181" s="11">
        <v>3095.3651380850029</v>
      </c>
      <c r="BC2181" s="11"/>
      <c r="BD2181" s="11"/>
      <c r="BE2181" s="11"/>
      <c r="BF2181" s="11">
        <v>0</v>
      </c>
      <c r="BG2181" s="11">
        <v>0</v>
      </c>
      <c r="BH2181" s="11">
        <v>3095.3651380850029</v>
      </c>
      <c r="BI2181" s="11">
        <v>3095.3651380850029</v>
      </c>
      <c r="BJ2181" s="11">
        <v>3095.3651380850029</v>
      </c>
      <c r="BK2181" s="11">
        <v>0</v>
      </c>
      <c r="BL2181" s="11">
        <v>3095.3651380850029</v>
      </c>
    </row>
    <row r="2182" spans="1:64" hidden="1" x14ac:dyDescent="0.25">
      <c r="A2182" s="7">
        <v>501050</v>
      </c>
      <c r="B2182" s="7" t="s">
        <v>220</v>
      </c>
      <c r="C2182" s="9">
        <v>44589</v>
      </c>
      <c r="D2182" s="9">
        <v>48607</v>
      </c>
      <c r="E2182" s="9">
        <v>48607</v>
      </c>
      <c r="F2182" s="7" t="s">
        <v>237</v>
      </c>
      <c r="G2182" s="11">
        <v>107681852.2830997</v>
      </c>
      <c r="H2182" s="11">
        <v>1219508</v>
      </c>
      <c r="I2182" s="11" t="s">
        <v>242</v>
      </c>
      <c r="J2182" s="11">
        <v>631532.03</v>
      </c>
      <c r="K2182" s="11" t="s">
        <v>239</v>
      </c>
      <c r="L2182" s="11">
        <v>0</v>
      </c>
      <c r="M2182" s="13">
        <v>6.8099999999999994E-2</v>
      </c>
      <c r="N2182" s="13" t="s">
        <v>247</v>
      </c>
      <c r="O2182" s="13" t="s">
        <v>257</v>
      </c>
      <c r="P2182" s="13">
        <v>0.39539999999999997</v>
      </c>
      <c r="Q2182" s="7" t="s">
        <v>261</v>
      </c>
      <c r="R2182" s="7" t="s">
        <v>262</v>
      </c>
      <c r="S2182" s="7">
        <v>0</v>
      </c>
      <c r="T2182" s="7" t="s">
        <v>268</v>
      </c>
      <c r="U2182" s="7" t="s">
        <v>269</v>
      </c>
      <c r="V2182" s="7">
        <v>1</v>
      </c>
      <c r="W2182" s="9">
        <v>45657</v>
      </c>
      <c r="X2182" s="7">
        <v>97</v>
      </c>
      <c r="Y2182" s="7">
        <v>79</v>
      </c>
      <c r="Z2182" s="11">
        <v>0</v>
      </c>
      <c r="AA2182" s="11">
        <v>31707208</v>
      </c>
      <c r="AB2182" s="11">
        <v>631532.03</v>
      </c>
      <c r="AC2182" s="11">
        <v>49891030.369999997</v>
      </c>
      <c r="AD2182" s="11">
        <v>0</v>
      </c>
      <c r="AE2182" s="11">
        <v>0</v>
      </c>
      <c r="AF2182" s="11">
        <v>631532.03</v>
      </c>
      <c r="AG2182" s="11">
        <v>0</v>
      </c>
      <c r="AH2182" s="11">
        <v>81598238.370000005</v>
      </c>
      <c r="AI2182" s="11">
        <v>0</v>
      </c>
      <c r="AJ2182" s="11">
        <v>26083613.91309968</v>
      </c>
      <c r="AK2182" s="11">
        <v>0</v>
      </c>
      <c r="AL2182" s="13">
        <v>4.1481356601147379E-4</v>
      </c>
      <c r="AM2182" s="7">
        <v>4875</v>
      </c>
      <c r="AN2182" s="7" t="s">
        <v>283</v>
      </c>
      <c r="AO2182" s="9">
        <v>48060</v>
      </c>
      <c r="AP2182" s="9">
        <v>48029</v>
      </c>
      <c r="AQ2182" s="7">
        <v>31</v>
      </c>
      <c r="AR2182" s="7">
        <v>2403</v>
      </c>
      <c r="AS2182" s="15">
        <v>0.64808458759361454</v>
      </c>
      <c r="AT2182" s="11">
        <v>2772.611834655745</v>
      </c>
      <c r="AU2182" s="11">
        <v>2772.611834655745</v>
      </c>
      <c r="AV2182" s="11">
        <v>0</v>
      </c>
      <c r="AW2182" s="11">
        <v>0</v>
      </c>
      <c r="AX2182" s="11">
        <v>2772.611834655745</v>
      </c>
      <c r="AY2182" s="11">
        <v>2772.611834655745</v>
      </c>
      <c r="AZ2182" s="13">
        <v>4.4942804303838008E-4</v>
      </c>
      <c r="BA2182" s="11">
        <v>3003.9748288268788</v>
      </c>
      <c r="BB2182" s="11">
        <v>3003.9748288268788</v>
      </c>
      <c r="BC2182" s="11"/>
      <c r="BD2182" s="11"/>
      <c r="BE2182" s="11"/>
      <c r="BF2182" s="11">
        <v>0</v>
      </c>
      <c r="BG2182" s="11">
        <v>0</v>
      </c>
      <c r="BH2182" s="11">
        <v>3003.9748288268788</v>
      </c>
      <c r="BI2182" s="11">
        <v>3003.9748288268788</v>
      </c>
      <c r="BJ2182" s="11">
        <v>3003.9748288268788</v>
      </c>
      <c r="BK2182" s="11">
        <v>0</v>
      </c>
      <c r="BL2182" s="11">
        <v>3003.9748288268788</v>
      </c>
    </row>
    <row r="2183" spans="1:64" hidden="1" x14ac:dyDescent="0.25">
      <c r="A2183" s="7">
        <v>501050</v>
      </c>
      <c r="B2183" s="7" t="s">
        <v>220</v>
      </c>
      <c r="C2183" s="9">
        <v>44589</v>
      </c>
      <c r="D2183" s="9">
        <v>48607</v>
      </c>
      <c r="E2183" s="9">
        <v>48607</v>
      </c>
      <c r="F2183" s="7" t="s">
        <v>237</v>
      </c>
      <c r="G2183" s="11">
        <v>107681852.2830997</v>
      </c>
      <c r="H2183" s="11">
        <v>1219508</v>
      </c>
      <c r="I2183" s="11" t="s">
        <v>242</v>
      </c>
      <c r="J2183" s="11">
        <v>631532.03</v>
      </c>
      <c r="K2183" s="11" t="s">
        <v>239</v>
      </c>
      <c r="L2183" s="11">
        <v>0</v>
      </c>
      <c r="M2183" s="13">
        <v>6.8099999999999994E-2</v>
      </c>
      <c r="N2183" s="13" t="s">
        <v>247</v>
      </c>
      <c r="O2183" s="13" t="s">
        <v>257</v>
      </c>
      <c r="P2183" s="13">
        <v>0.39539999999999997</v>
      </c>
      <c r="Q2183" s="7" t="s">
        <v>261</v>
      </c>
      <c r="R2183" s="7" t="s">
        <v>262</v>
      </c>
      <c r="S2183" s="7">
        <v>0</v>
      </c>
      <c r="T2183" s="7" t="s">
        <v>268</v>
      </c>
      <c r="U2183" s="7" t="s">
        <v>269</v>
      </c>
      <c r="V2183" s="7">
        <v>1</v>
      </c>
      <c r="W2183" s="9">
        <v>45657</v>
      </c>
      <c r="X2183" s="7">
        <v>97</v>
      </c>
      <c r="Y2183" s="7">
        <v>80</v>
      </c>
      <c r="Z2183" s="11">
        <v>0</v>
      </c>
      <c r="AA2183" s="11">
        <v>31707208</v>
      </c>
      <c r="AB2183" s="11">
        <v>631532.03</v>
      </c>
      <c r="AC2183" s="11">
        <v>50522562.400000013</v>
      </c>
      <c r="AD2183" s="11">
        <v>0</v>
      </c>
      <c r="AE2183" s="11">
        <v>0</v>
      </c>
      <c r="AF2183" s="11">
        <v>631532.03</v>
      </c>
      <c r="AG2183" s="11">
        <v>0</v>
      </c>
      <c r="AH2183" s="11">
        <v>82229770.400000006</v>
      </c>
      <c r="AI2183" s="11">
        <v>0</v>
      </c>
      <c r="AJ2183" s="11">
        <v>25452081.883099679</v>
      </c>
      <c r="AK2183" s="11">
        <v>0</v>
      </c>
      <c r="AL2183" s="13">
        <v>4.1464106575872522E-4</v>
      </c>
      <c r="AM2183" s="7">
        <v>4876</v>
      </c>
      <c r="AN2183" s="7" t="s">
        <v>284</v>
      </c>
      <c r="AO2183" s="9">
        <v>48091</v>
      </c>
      <c r="AP2183" s="9">
        <v>48060</v>
      </c>
      <c r="AQ2183" s="7">
        <v>31</v>
      </c>
      <c r="AR2183" s="7">
        <v>2434</v>
      </c>
      <c r="AS2183" s="15">
        <v>0.64446841892785933</v>
      </c>
      <c r="AT2183" s="11">
        <v>2689.267040420305</v>
      </c>
      <c r="AU2183" s="11">
        <v>2689.267040420305</v>
      </c>
      <c r="AV2183" s="11">
        <v>0</v>
      </c>
      <c r="AW2183" s="11">
        <v>0</v>
      </c>
      <c r="AX2183" s="11">
        <v>2689.267040420305</v>
      </c>
      <c r="AY2183" s="11">
        <v>2689.267040420305</v>
      </c>
      <c r="AZ2183" s="13">
        <v>4.4922551046711062E-4</v>
      </c>
      <c r="BA2183" s="11">
        <v>2913.573832356873</v>
      </c>
      <c r="BB2183" s="11">
        <v>2913.573832356873</v>
      </c>
      <c r="BC2183" s="11"/>
      <c r="BD2183" s="11"/>
      <c r="BE2183" s="11"/>
      <c r="BF2183" s="11">
        <v>0</v>
      </c>
      <c r="BG2183" s="11">
        <v>0</v>
      </c>
      <c r="BH2183" s="11">
        <v>2913.573832356873</v>
      </c>
      <c r="BI2183" s="11">
        <v>2913.573832356873</v>
      </c>
      <c r="BJ2183" s="11">
        <v>2913.573832356873</v>
      </c>
      <c r="BK2183" s="11">
        <v>0</v>
      </c>
      <c r="BL2183" s="11">
        <v>2913.573832356873</v>
      </c>
    </row>
    <row r="2184" spans="1:64" hidden="1" x14ac:dyDescent="0.25">
      <c r="A2184" s="7">
        <v>501050</v>
      </c>
      <c r="B2184" s="7" t="s">
        <v>220</v>
      </c>
      <c r="C2184" s="9">
        <v>44589</v>
      </c>
      <c r="D2184" s="9">
        <v>48607</v>
      </c>
      <c r="E2184" s="9">
        <v>48607</v>
      </c>
      <c r="F2184" s="7" t="s">
        <v>237</v>
      </c>
      <c r="G2184" s="11">
        <v>107681852.2830997</v>
      </c>
      <c r="H2184" s="11">
        <v>1219508</v>
      </c>
      <c r="I2184" s="11" t="s">
        <v>242</v>
      </c>
      <c r="J2184" s="11">
        <v>631532.03</v>
      </c>
      <c r="K2184" s="11" t="s">
        <v>239</v>
      </c>
      <c r="L2184" s="11">
        <v>0</v>
      </c>
      <c r="M2184" s="13">
        <v>6.8099999999999994E-2</v>
      </c>
      <c r="N2184" s="13" t="s">
        <v>247</v>
      </c>
      <c r="O2184" s="13" t="s">
        <v>257</v>
      </c>
      <c r="P2184" s="13">
        <v>0.39539999999999997</v>
      </c>
      <c r="Q2184" s="7" t="s">
        <v>261</v>
      </c>
      <c r="R2184" s="7" t="s">
        <v>262</v>
      </c>
      <c r="S2184" s="7">
        <v>0</v>
      </c>
      <c r="T2184" s="7" t="s">
        <v>268</v>
      </c>
      <c r="U2184" s="7" t="s">
        <v>269</v>
      </c>
      <c r="V2184" s="7">
        <v>1</v>
      </c>
      <c r="W2184" s="9">
        <v>45657</v>
      </c>
      <c r="X2184" s="7">
        <v>97</v>
      </c>
      <c r="Y2184" s="7">
        <v>81</v>
      </c>
      <c r="Z2184" s="11">
        <v>1219508</v>
      </c>
      <c r="AA2184" s="11">
        <v>32926716</v>
      </c>
      <c r="AB2184" s="11">
        <v>631532.03</v>
      </c>
      <c r="AC2184" s="11">
        <v>51154094.43</v>
      </c>
      <c r="AD2184" s="11">
        <v>0</v>
      </c>
      <c r="AE2184" s="11">
        <v>0</v>
      </c>
      <c r="AF2184" s="11">
        <v>1851040.03</v>
      </c>
      <c r="AG2184" s="11">
        <v>0</v>
      </c>
      <c r="AH2184" s="11">
        <v>84080810.430000007</v>
      </c>
      <c r="AI2184" s="11">
        <v>0</v>
      </c>
      <c r="AJ2184" s="11">
        <v>23601041.85309967</v>
      </c>
      <c r="AK2184" s="11">
        <v>0</v>
      </c>
      <c r="AL2184" s="13">
        <v>4.1446863724026167E-4</v>
      </c>
      <c r="AM2184" s="7">
        <v>4877</v>
      </c>
      <c r="AN2184" s="7" t="s">
        <v>285</v>
      </c>
      <c r="AO2184" s="9">
        <v>48121</v>
      </c>
      <c r="AP2184" s="9">
        <v>48091</v>
      </c>
      <c r="AQ2184" s="7">
        <v>30</v>
      </c>
      <c r="AR2184" s="7">
        <v>2464</v>
      </c>
      <c r="AS2184" s="15">
        <v>0.64098811361122376</v>
      </c>
      <c r="AT2184" s="11">
        <v>2479.188160733238</v>
      </c>
      <c r="AU2184" s="11">
        <v>2479.188160733238</v>
      </c>
      <c r="AV2184" s="11">
        <v>0</v>
      </c>
      <c r="AW2184" s="11">
        <v>0</v>
      </c>
      <c r="AX2184" s="11">
        <v>2479.188160733238</v>
      </c>
      <c r="AY2184" s="11">
        <v>2479.188160733238</v>
      </c>
      <c r="AZ2184" s="13">
        <v>4.4902306916616558E-4</v>
      </c>
      <c r="BA2184" s="11">
        <v>2685.8791641876292</v>
      </c>
      <c r="BB2184" s="11">
        <v>2685.8791641876292</v>
      </c>
      <c r="BC2184" s="11"/>
      <c r="BD2184" s="11"/>
      <c r="BE2184" s="11"/>
      <c r="BF2184" s="11">
        <v>0</v>
      </c>
      <c r="BG2184" s="11">
        <v>0</v>
      </c>
      <c r="BH2184" s="11">
        <v>2685.8791641876292</v>
      </c>
      <c r="BI2184" s="11">
        <v>2685.8791641876292</v>
      </c>
      <c r="BJ2184" s="11">
        <v>2685.8791641876292</v>
      </c>
      <c r="BK2184" s="11">
        <v>0</v>
      </c>
      <c r="BL2184" s="11">
        <v>2685.8791641876292</v>
      </c>
    </row>
    <row r="2185" spans="1:64" hidden="1" x14ac:dyDescent="0.25">
      <c r="A2185" s="7">
        <v>501050</v>
      </c>
      <c r="B2185" s="7" t="s">
        <v>220</v>
      </c>
      <c r="C2185" s="9">
        <v>44589</v>
      </c>
      <c r="D2185" s="9">
        <v>48607</v>
      </c>
      <c r="E2185" s="9">
        <v>48607</v>
      </c>
      <c r="F2185" s="7" t="s">
        <v>237</v>
      </c>
      <c r="G2185" s="11">
        <v>107681852.2830997</v>
      </c>
      <c r="H2185" s="11">
        <v>1219508</v>
      </c>
      <c r="I2185" s="11" t="s">
        <v>242</v>
      </c>
      <c r="J2185" s="11">
        <v>631532.03</v>
      </c>
      <c r="K2185" s="11" t="s">
        <v>239</v>
      </c>
      <c r="L2185" s="11">
        <v>0</v>
      </c>
      <c r="M2185" s="13">
        <v>6.8099999999999994E-2</v>
      </c>
      <c r="N2185" s="13" t="s">
        <v>247</v>
      </c>
      <c r="O2185" s="13" t="s">
        <v>257</v>
      </c>
      <c r="P2185" s="13">
        <v>0.39539999999999997</v>
      </c>
      <c r="Q2185" s="7" t="s">
        <v>261</v>
      </c>
      <c r="R2185" s="7" t="s">
        <v>262</v>
      </c>
      <c r="S2185" s="7">
        <v>0</v>
      </c>
      <c r="T2185" s="7" t="s">
        <v>268</v>
      </c>
      <c r="U2185" s="7" t="s">
        <v>269</v>
      </c>
      <c r="V2185" s="7">
        <v>1</v>
      </c>
      <c r="W2185" s="9">
        <v>45657</v>
      </c>
      <c r="X2185" s="7">
        <v>97</v>
      </c>
      <c r="Y2185" s="7">
        <v>82</v>
      </c>
      <c r="Z2185" s="11">
        <v>0</v>
      </c>
      <c r="AA2185" s="11">
        <v>32926716</v>
      </c>
      <c r="AB2185" s="11">
        <v>631532.03</v>
      </c>
      <c r="AC2185" s="11">
        <v>51785626.460000001</v>
      </c>
      <c r="AD2185" s="11">
        <v>0</v>
      </c>
      <c r="AE2185" s="11">
        <v>0</v>
      </c>
      <c r="AF2185" s="11">
        <v>631532.03</v>
      </c>
      <c r="AG2185" s="11">
        <v>0</v>
      </c>
      <c r="AH2185" s="11">
        <v>84712342.460000008</v>
      </c>
      <c r="AI2185" s="11">
        <v>0</v>
      </c>
      <c r="AJ2185" s="11">
        <v>22969509.823099669</v>
      </c>
      <c r="AK2185" s="11">
        <v>0</v>
      </c>
      <c r="AL2185" s="13">
        <v>4.1429628042599642E-4</v>
      </c>
      <c r="AM2185" s="7">
        <v>4878</v>
      </c>
      <c r="AN2185" s="7" t="s">
        <v>286</v>
      </c>
      <c r="AO2185" s="9">
        <v>48152</v>
      </c>
      <c r="AP2185" s="9">
        <v>48121</v>
      </c>
      <c r="AQ2185" s="7">
        <v>31</v>
      </c>
      <c r="AR2185" s="7">
        <v>2495</v>
      </c>
      <c r="AS2185" s="15">
        <v>0.63741154170080516</v>
      </c>
      <c r="AT2185" s="11">
        <v>2398.3874860986321</v>
      </c>
      <c r="AU2185" s="11">
        <v>2398.3874860986321</v>
      </c>
      <c r="AV2185" s="11">
        <v>0</v>
      </c>
      <c r="AW2185" s="11">
        <v>0</v>
      </c>
      <c r="AX2185" s="11">
        <v>2398.3874860986321</v>
      </c>
      <c r="AY2185" s="11">
        <v>2398.3874860986321</v>
      </c>
      <c r="AZ2185" s="13">
        <v>4.488207190945781E-4</v>
      </c>
      <c r="BA2185" s="11">
        <v>2598.2516547611281</v>
      </c>
      <c r="BB2185" s="11">
        <v>2598.2516547611281</v>
      </c>
      <c r="BC2185" s="11"/>
      <c r="BD2185" s="11"/>
      <c r="BE2185" s="11"/>
      <c r="BF2185" s="11">
        <v>0</v>
      </c>
      <c r="BG2185" s="11">
        <v>0</v>
      </c>
      <c r="BH2185" s="11">
        <v>2598.2516547611281</v>
      </c>
      <c r="BI2185" s="11">
        <v>2598.2516547611281</v>
      </c>
      <c r="BJ2185" s="11">
        <v>2598.2516547611281</v>
      </c>
      <c r="BK2185" s="11">
        <v>0</v>
      </c>
      <c r="BL2185" s="11">
        <v>2598.2516547611281</v>
      </c>
    </row>
    <row r="2186" spans="1:64" hidden="1" x14ac:dyDescent="0.25">
      <c r="A2186" s="7">
        <v>501050</v>
      </c>
      <c r="B2186" s="7" t="s">
        <v>220</v>
      </c>
      <c r="C2186" s="9">
        <v>44589</v>
      </c>
      <c r="D2186" s="9">
        <v>48607</v>
      </c>
      <c r="E2186" s="9">
        <v>48607</v>
      </c>
      <c r="F2186" s="7" t="s">
        <v>237</v>
      </c>
      <c r="G2186" s="11">
        <v>107681852.2830997</v>
      </c>
      <c r="H2186" s="11">
        <v>1219508</v>
      </c>
      <c r="I2186" s="11" t="s">
        <v>242</v>
      </c>
      <c r="J2186" s="11">
        <v>631532.03</v>
      </c>
      <c r="K2186" s="11" t="s">
        <v>239</v>
      </c>
      <c r="L2186" s="11">
        <v>0</v>
      </c>
      <c r="M2186" s="13">
        <v>6.8099999999999994E-2</v>
      </c>
      <c r="N2186" s="13" t="s">
        <v>247</v>
      </c>
      <c r="O2186" s="13" t="s">
        <v>257</v>
      </c>
      <c r="P2186" s="13">
        <v>0.39539999999999997</v>
      </c>
      <c r="Q2186" s="7" t="s">
        <v>261</v>
      </c>
      <c r="R2186" s="7" t="s">
        <v>262</v>
      </c>
      <c r="S2186" s="7">
        <v>0</v>
      </c>
      <c r="T2186" s="7" t="s">
        <v>268</v>
      </c>
      <c r="U2186" s="7" t="s">
        <v>269</v>
      </c>
      <c r="V2186" s="7">
        <v>1</v>
      </c>
      <c r="W2186" s="9">
        <v>45657</v>
      </c>
      <c r="X2186" s="7">
        <v>97</v>
      </c>
      <c r="Y2186" s="7">
        <v>83</v>
      </c>
      <c r="Z2186" s="11">
        <v>0</v>
      </c>
      <c r="AA2186" s="11">
        <v>32926716</v>
      </c>
      <c r="AB2186" s="11">
        <v>631532.03</v>
      </c>
      <c r="AC2186" s="11">
        <v>52417158.490000002</v>
      </c>
      <c r="AD2186" s="11">
        <v>0</v>
      </c>
      <c r="AE2186" s="11">
        <v>0</v>
      </c>
      <c r="AF2186" s="11">
        <v>631532.03</v>
      </c>
      <c r="AG2186" s="11">
        <v>0</v>
      </c>
      <c r="AH2186" s="11">
        <v>85343874.49000001</v>
      </c>
      <c r="AI2186" s="11">
        <v>0</v>
      </c>
      <c r="AJ2186" s="11">
        <v>22337977.793099672</v>
      </c>
      <c r="AK2186" s="11">
        <v>0</v>
      </c>
      <c r="AL2186" s="13">
        <v>4.1412399528650829E-4</v>
      </c>
      <c r="AM2186" s="7">
        <v>4879</v>
      </c>
      <c r="AN2186" s="7" t="s">
        <v>287</v>
      </c>
      <c r="AO2186" s="9">
        <v>48182</v>
      </c>
      <c r="AP2186" s="9">
        <v>48152</v>
      </c>
      <c r="AQ2186" s="7">
        <v>30</v>
      </c>
      <c r="AR2186" s="7">
        <v>2525</v>
      </c>
      <c r="AS2186" s="15">
        <v>0.6339693454467874</v>
      </c>
      <c r="AT2186" s="11">
        <v>2318.884800152689</v>
      </c>
      <c r="AU2186" s="11">
        <v>2318.884800152689</v>
      </c>
      <c r="AV2186" s="11">
        <v>0</v>
      </c>
      <c r="AW2186" s="11">
        <v>0</v>
      </c>
      <c r="AX2186" s="11">
        <v>2318.884800152689</v>
      </c>
      <c r="AY2186" s="11">
        <v>2318.884800152689</v>
      </c>
      <c r="AZ2186" s="13">
        <v>4.4861846021093671E-4</v>
      </c>
      <c r="BA2186" s="11">
        <v>2512.036347305414</v>
      </c>
      <c r="BB2186" s="11">
        <v>2512.036347305414</v>
      </c>
      <c r="BC2186" s="11"/>
      <c r="BD2186" s="11"/>
      <c r="BE2186" s="11"/>
      <c r="BF2186" s="11">
        <v>0</v>
      </c>
      <c r="BG2186" s="11">
        <v>0</v>
      </c>
      <c r="BH2186" s="11">
        <v>2512.036347305414</v>
      </c>
      <c r="BI2186" s="11">
        <v>2512.036347305414</v>
      </c>
      <c r="BJ2186" s="11">
        <v>2512.036347305414</v>
      </c>
      <c r="BK2186" s="11">
        <v>0</v>
      </c>
      <c r="BL2186" s="11">
        <v>2512.036347305414</v>
      </c>
    </row>
    <row r="2187" spans="1:64" hidden="1" x14ac:dyDescent="0.25">
      <c r="A2187" s="7">
        <v>501050</v>
      </c>
      <c r="B2187" s="7" t="s">
        <v>220</v>
      </c>
      <c r="C2187" s="9">
        <v>44589</v>
      </c>
      <c r="D2187" s="9">
        <v>48607</v>
      </c>
      <c r="E2187" s="9">
        <v>48607</v>
      </c>
      <c r="F2187" s="7" t="s">
        <v>237</v>
      </c>
      <c r="G2187" s="11">
        <v>107681852.2830997</v>
      </c>
      <c r="H2187" s="11">
        <v>1219508</v>
      </c>
      <c r="I2187" s="11" t="s">
        <v>242</v>
      </c>
      <c r="J2187" s="11">
        <v>631532.03</v>
      </c>
      <c r="K2187" s="11" t="s">
        <v>239</v>
      </c>
      <c r="L2187" s="11">
        <v>0</v>
      </c>
      <c r="M2187" s="13">
        <v>6.8099999999999994E-2</v>
      </c>
      <c r="N2187" s="13" t="s">
        <v>247</v>
      </c>
      <c r="O2187" s="13" t="s">
        <v>257</v>
      </c>
      <c r="P2187" s="13">
        <v>0.39539999999999997</v>
      </c>
      <c r="Q2187" s="7" t="s">
        <v>261</v>
      </c>
      <c r="R2187" s="7" t="s">
        <v>262</v>
      </c>
      <c r="S2187" s="7">
        <v>0</v>
      </c>
      <c r="T2187" s="7" t="s">
        <v>268</v>
      </c>
      <c r="U2187" s="7" t="s">
        <v>269</v>
      </c>
      <c r="V2187" s="7">
        <v>1</v>
      </c>
      <c r="W2187" s="9">
        <v>45657</v>
      </c>
      <c r="X2187" s="7">
        <v>97</v>
      </c>
      <c r="Y2187" s="7">
        <v>84</v>
      </c>
      <c r="Z2187" s="11">
        <v>1219508</v>
      </c>
      <c r="AA2187" s="11">
        <v>34146224</v>
      </c>
      <c r="AB2187" s="11">
        <v>631532.03</v>
      </c>
      <c r="AC2187" s="11">
        <v>53048690.520000003</v>
      </c>
      <c r="AD2187" s="11">
        <v>0</v>
      </c>
      <c r="AE2187" s="11">
        <v>0</v>
      </c>
      <c r="AF2187" s="11">
        <v>1851040.03</v>
      </c>
      <c r="AG2187" s="11">
        <v>0</v>
      </c>
      <c r="AH2187" s="11">
        <v>87194914.519999996</v>
      </c>
      <c r="AI2187" s="11">
        <v>0</v>
      </c>
      <c r="AJ2187" s="11">
        <v>20486937.763099689</v>
      </c>
      <c r="AK2187" s="11">
        <v>0</v>
      </c>
      <c r="AL2187" s="13">
        <v>4.1395178179171038E-4</v>
      </c>
      <c r="AM2187" s="7">
        <v>4880</v>
      </c>
      <c r="AN2187" s="7" t="s">
        <v>288</v>
      </c>
      <c r="AO2187" s="9">
        <v>48213</v>
      </c>
      <c r="AP2187" s="9">
        <v>48182</v>
      </c>
      <c r="AQ2187" s="7">
        <v>31</v>
      </c>
      <c r="AR2187" s="7">
        <v>2556</v>
      </c>
      <c r="AS2187" s="15">
        <v>0.63043193671042719</v>
      </c>
      <c r="AT2187" s="11">
        <v>2113.9838984371631</v>
      </c>
      <c r="AU2187" s="11">
        <v>2113.9838984371631</v>
      </c>
      <c r="AV2187" s="11">
        <v>0</v>
      </c>
      <c r="AW2187" s="11">
        <v>0</v>
      </c>
      <c r="AX2187" s="11">
        <v>2113.9838984371631</v>
      </c>
      <c r="AY2187" s="11">
        <v>2113.9838984371631</v>
      </c>
      <c r="AZ2187" s="13">
        <v>4.4841629247427411E-4</v>
      </c>
      <c r="BA2187" s="11">
        <v>2289.9885053870498</v>
      </c>
      <c r="BB2187" s="11">
        <v>2289.9885053870498</v>
      </c>
      <c r="BC2187" s="11"/>
      <c r="BD2187" s="11"/>
      <c r="BE2187" s="11"/>
      <c r="BF2187" s="11">
        <v>0</v>
      </c>
      <c r="BG2187" s="11">
        <v>0</v>
      </c>
      <c r="BH2187" s="11">
        <v>2289.9885053870498</v>
      </c>
      <c r="BI2187" s="11">
        <v>2289.9885053870498</v>
      </c>
      <c r="BJ2187" s="11">
        <v>2289.9885053870498</v>
      </c>
      <c r="BK2187" s="11">
        <v>0</v>
      </c>
      <c r="BL2187" s="11">
        <v>2289.9885053870498</v>
      </c>
    </row>
    <row r="2188" spans="1:64" hidden="1" x14ac:dyDescent="0.25">
      <c r="A2188" s="7">
        <v>501050</v>
      </c>
      <c r="B2188" s="7" t="s">
        <v>220</v>
      </c>
      <c r="C2188" s="9">
        <v>44589</v>
      </c>
      <c r="D2188" s="9">
        <v>48607</v>
      </c>
      <c r="E2188" s="9">
        <v>48607</v>
      </c>
      <c r="F2188" s="7" t="s">
        <v>237</v>
      </c>
      <c r="G2188" s="11">
        <v>107681852.2830997</v>
      </c>
      <c r="H2188" s="11">
        <v>1219508</v>
      </c>
      <c r="I2188" s="11" t="s">
        <v>242</v>
      </c>
      <c r="J2188" s="11">
        <v>631532.03</v>
      </c>
      <c r="K2188" s="11" t="s">
        <v>239</v>
      </c>
      <c r="L2188" s="11">
        <v>0</v>
      </c>
      <c r="M2188" s="13">
        <v>6.8099999999999994E-2</v>
      </c>
      <c r="N2188" s="13" t="s">
        <v>247</v>
      </c>
      <c r="O2188" s="13" t="s">
        <v>257</v>
      </c>
      <c r="P2188" s="13">
        <v>0.39539999999999997</v>
      </c>
      <c r="Q2188" s="7" t="s">
        <v>261</v>
      </c>
      <c r="R2188" s="7" t="s">
        <v>262</v>
      </c>
      <c r="S2188" s="7">
        <v>0</v>
      </c>
      <c r="T2188" s="7" t="s">
        <v>268</v>
      </c>
      <c r="U2188" s="7" t="s">
        <v>269</v>
      </c>
      <c r="V2188" s="7">
        <v>1</v>
      </c>
      <c r="W2188" s="9">
        <v>45657</v>
      </c>
      <c r="X2188" s="7">
        <v>97</v>
      </c>
      <c r="Y2188" s="7">
        <v>85</v>
      </c>
      <c r="Z2188" s="11">
        <v>0</v>
      </c>
      <c r="AA2188" s="11">
        <v>34146224</v>
      </c>
      <c r="AB2188" s="11">
        <v>631532.03</v>
      </c>
      <c r="AC2188" s="11">
        <v>53680222.549999997</v>
      </c>
      <c r="AD2188" s="11">
        <v>0</v>
      </c>
      <c r="AE2188" s="11">
        <v>0</v>
      </c>
      <c r="AF2188" s="11">
        <v>631532.03</v>
      </c>
      <c r="AG2188" s="11">
        <v>0</v>
      </c>
      <c r="AH2188" s="11">
        <v>87826446.549999997</v>
      </c>
      <c r="AI2188" s="11">
        <v>0</v>
      </c>
      <c r="AJ2188" s="11">
        <v>19855405.73309968</v>
      </c>
      <c r="AK2188" s="11">
        <v>0</v>
      </c>
      <c r="AL2188" s="13">
        <v>2.311335970111017E-4</v>
      </c>
      <c r="AM2188" s="7">
        <v>4881</v>
      </c>
      <c r="AN2188" s="7" t="s">
        <v>289</v>
      </c>
      <c r="AO2188" s="9">
        <v>48244</v>
      </c>
      <c r="AP2188" s="9">
        <v>48213</v>
      </c>
      <c r="AQ2188" s="7">
        <v>31</v>
      </c>
      <c r="AR2188" s="7">
        <v>2587</v>
      </c>
      <c r="AS2188" s="15">
        <v>0.62691426593246824</v>
      </c>
      <c r="AT2188" s="11">
        <v>1137.59234696358</v>
      </c>
      <c r="AU2188" s="11">
        <v>1137.59234696358</v>
      </c>
      <c r="AV2188" s="11">
        <v>0</v>
      </c>
      <c r="AW2188" s="11">
        <v>0</v>
      </c>
      <c r="AX2188" s="11">
        <v>1137.59234696358</v>
      </c>
      <c r="AY2188" s="11">
        <v>1137.59234696358</v>
      </c>
      <c r="AZ2188" s="13">
        <v>2.7139469092973822E-4</v>
      </c>
      <c r="BA2188" s="11">
        <v>1335.749226424176</v>
      </c>
      <c r="BB2188" s="11">
        <v>1335.749226424176</v>
      </c>
      <c r="BC2188" s="11"/>
      <c r="BD2188" s="11"/>
      <c r="BE2188" s="11"/>
      <c r="BF2188" s="11">
        <v>0</v>
      </c>
      <c r="BG2188" s="11">
        <v>0</v>
      </c>
      <c r="BH2188" s="11">
        <v>1335.749226424176</v>
      </c>
      <c r="BI2188" s="11">
        <v>1335.749226424176</v>
      </c>
      <c r="BJ2188" s="11">
        <v>1335.749226424176</v>
      </c>
      <c r="BK2188" s="11">
        <v>0</v>
      </c>
      <c r="BL2188" s="11">
        <v>1335.749226424176</v>
      </c>
    </row>
    <row r="2189" spans="1:64" hidden="1" x14ac:dyDescent="0.25">
      <c r="A2189" s="7">
        <v>501050</v>
      </c>
      <c r="B2189" s="7" t="s">
        <v>220</v>
      </c>
      <c r="C2189" s="9">
        <v>44589</v>
      </c>
      <c r="D2189" s="9">
        <v>48607</v>
      </c>
      <c r="E2189" s="9">
        <v>48607</v>
      </c>
      <c r="F2189" s="7" t="s">
        <v>237</v>
      </c>
      <c r="G2189" s="11">
        <v>107681852.2830997</v>
      </c>
      <c r="H2189" s="11">
        <v>1219508</v>
      </c>
      <c r="I2189" s="11" t="s">
        <v>242</v>
      </c>
      <c r="J2189" s="11">
        <v>631532.03</v>
      </c>
      <c r="K2189" s="11" t="s">
        <v>239</v>
      </c>
      <c r="L2189" s="11">
        <v>0</v>
      </c>
      <c r="M2189" s="13">
        <v>6.8099999999999994E-2</v>
      </c>
      <c r="N2189" s="13" t="s">
        <v>247</v>
      </c>
      <c r="O2189" s="13" t="s">
        <v>257</v>
      </c>
      <c r="P2189" s="13">
        <v>0.39539999999999997</v>
      </c>
      <c r="Q2189" s="7" t="s">
        <v>261</v>
      </c>
      <c r="R2189" s="7" t="s">
        <v>262</v>
      </c>
      <c r="S2189" s="7">
        <v>0</v>
      </c>
      <c r="T2189" s="7" t="s">
        <v>268</v>
      </c>
      <c r="U2189" s="7" t="s">
        <v>269</v>
      </c>
      <c r="V2189" s="7">
        <v>1</v>
      </c>
      <c r="W2189" s="9">
        <v>45657</v>
      </c>
      <c r="X2189" s="7">
        <v>97</v>
      </c>
      <c r="Y2189" s="7">
        <v>86</v>
      </c>
      <c r="Z2189" s="11">
        <v>0</v>
      </c>
      <c r="AA2189" s="11">
        <v>34146224</v>
      </c>
      <c r="AB2189" s="11">
        <v>631532.03</v>
      </c>
      <c r="AC2189" s="11">
        <v>54311754.580000013</v>
      </c>
      <c r="AD2189" s="11">
        <v>0</v>
      </c>
      <c r="AE2189" s="11">
        <v>0</v>
      </c>
      <c r="AF2189" s="11">
        <v>631532.03</v>
      </c>
      <c r="AG2189" s="11">
        <v>0</v>
      </c>
      <c r="AH2189" s="11">
        <v>88457978.579999998</v>
      </c>
      <c r="AI2189" s="11">
        <v>0</v>
      </c>
      <c r="AJ2189" s="11">
        <v>19223873.703099679</v>
      </c>
      <c r="AK2189" s="11">
        <v>0</v>
      </c>
      <c r="AL2189" s="13">
        <v>2.3108017427142519E-4</v>
      </c>
      <c r="AM2189" s="7">
        <v>4882</v>
      </c>
      <c r="AN2189" s="7" t="s">
        <v>290</v>
      </c>
      <c r="AO2189" s="9">
        <v>48273</v>
      </c>
      <c r="AP2189" s="9">
        <v>48244</v>
      </c>
      <c r="AQ2189" s="7">
        <v>29</v>
      </c>
      <c r="AR2189" s="7">
        <v>2616</v>
      </c>
      <c r="AS2189" s="15">
        <v>0.62364131299848535</v>
      </c>
      <c r="AT2189" s="11">
        <v>1095.4060448087339</v>
      </c>
      <c r="AU2189" s="11">
        <v>1095.4060448087339</v>
      </c>
      <c r="AV2189" s="11">
        <v>0</v>
      </c>
      <c r="AW2189" s="11">
        <v>0</v>
      </c>
      <c r="AX2189" s="11">
        <v>1095.4060448087339</v>
      </c>
      <c r="AY2189" s="11">
        <v>1095.4060448087339</v>
      </c>
      <c r="AZ2189" s="13">
        <v>2.7132103585136852E-4</v>
      </c>
      <c r="BA2189" s="11">
        <v>1286.16270821338</v>
      </c>
      <c r="BB2189" s="11">
        <v>1286.16270821338</v>
      </c>
      <c r="BC2189" s="11"/>
      <c r="BD2189" s="11"/>
      <c r="BE2189" s="11"/>
      <c r="BF2189" s="11">
        <v>0</v>
      </c>
      <c r="BG2189" s="11">
        <v>0</v>
      </c>
      <c r="BH2189" s="11">
        <v>1286.16270821338</v>
      </c>
      <c r="BI2189" s="11">
        <v>1286.16270821338</v>
      </c>
      <c r="BJ2189" s="11">
        <v>1286.16270821338</v>
      </c>
      <c r="BK2189" s="11">
        <v>0</v>
      </c>
      <c r="BL2189" s="11">
        <v>1286.16270821338</v>
      </c>
    </row>
    <row r="2190" spans="1:64" hidden="1" x14ac:dyDescent="0.25">
      <c r="A2190" s="7">
        <v>501050</v>
      </c>
      <c r="B2190" s="7" t="s">
        <v>220</v>
      </c>
      <c r="C2190" s="9">
        <v>44589</v>
      </c>
      <c r="D2190" s="9">
        <v>48607</v>
      </c>
      <c r="E2190" s="9">
        <v>48607</v>
      </c>
      <c r="F2190" s="7" t="s">
        <v>237</v>
      </c>
      <c r="G2190" s="11">
        <v>107681852.2830997</v>
      </c>
      <c r="H2190" s="11">
        <v>1219508</v>
      </c>
      <c r="I2190" s="11" t="s">
        <v>242</v>
      </c>
      <c r="J2190" s="11">
        <v>631532.03</v>
      </c>
      <c r="K2190" s="11" t="s">
        <v>239</v>
      </c>
      <c r="L2190" s="11">
        <v>0</v>
      </c>
      <c r="M2190" s="13">
        <v>6.8099999999999994E-2</v>
      </c>
      <c r="N2190" s="13" t="s">
        <v>247</v>
      </c>
      <c r="O2190" s="13" t="s">
        <v>257</v>
      </c>
      <c r="P2190" s="13">
        <v>0.39539999999999997</v>
      </c>
      <c r="Q2190" s="7" t="s">
        <v>261</v>
      </c>
      <c r="R2190" s="7" t="s">
        <v>262</v>
      </c>
      <c r="S2190" s="7">
        <v>0</v>
      </c>
      <c r="T2190" s="7" t="s">
        <v>268</v>
      </c>
      <c r="U2190" s="7" t="s">
        <v>269</v>
      </c>
      <c r="V2190" s="7">
        <v>1</v>
      </c>
      <c r="W2190" s="9">
        <v>45657</v>
      </c>
      <c r="X2190" s="7">
        <v>97</v>
      </c>
      <c r="Y2190" s="7">
        <v>87</v>
      </c>
      <c r="Z2190" s="11">
        <v>1219508</v>
      </c>
      <c r="AA2190" s="11">
        <v>35365732</v>
      </c>
      <c r="AB2190" s="11">
        <v>631532.03</v>
      </c>
      <c r="AC2190" s="11">
        <v>54943286.609999999</v>
      </c>
      <c r="AD2190" s="11">
        <v>0</v>
      </c>
      <c r="AE2190" s="11">
        <v>0</v>
      </c>
      <c r="AF2190" s="11">
        <v>1851040.03</v>
      </c>
      <c r="AG2190" s="11">
        <v>0</v>
      </c>
      <c r="AH2190" s="11">
        <v>90309018.609999999</v>
      </c>
      <c r="AI2190" s="11">
        <v>0</v>
      </c>
      <c r="AJ2190" s="11">
        <v>17372833.673099682</v>
      </c>
      <c r="AK2190" s="11">
        <v>0</v>
      </c>
      <c r="AL2190" s="13">
        <v>2.3102676387953819E-4</v>
      </c>
      <c r="AM2190" s="7">
        <v>4883</v>
      </c>
      <c r="AN2190" s="7" t="s">
        <v>291</v>
      </c>
      <c r="AO2190" s="9">
        <v>48304</v>
      </c>
      <c r="AP2190" s="9">
        <v>48273</v>
      </c>
      <c r="AQ2190" s="7">
        <v>31</v>
      </c>
      <c r="AR2190" s="7">
        <v>2647</v>
      </c>
      <c r="AS2190" s="15">
        <v>0.62016153239899707</v>
      </c>
      <c r="AT2190" s="11">
        <v>984.17979687134971</v>
      </c>
      <c r="AU2190" s="11">
        <v>984.17979687134971</v>
      </c>
      <c r="AV2190" s="11">
        <v>0</v>
      </c>
      <c r="AW2190" s="11">
        <v>0</v>
      </c>
      <c r="AX2190" s="11">
        <v>984.17979687134971</v>
      </c>
      <c r="AY2190" s="11">
        <v>984.17979687134971</v>
      </c>
      <c r="AZ2190" s="13">
        <v>2.7124740076278631E-4</v>
      </c>
      <c r="BA2190" s="11">
        <v>1155.520716741705</v>
      </c>
      <c r="BB2190" s="11">
        <v>1155.520716741705</v>
      </c>
      <c r="BC2190" s="11"/>
      <c r="BD2190" s="11"/>
      <c r="BE2190" s="11"/>
      <c r="BF2190" s="11">
        <v>0</v>
      </c>
      <c r="BG2190" s="11">
        <v>0</v>
      </c>
      <c r="BH2190" s="11">
        <v>1155.520716741705</v>
      </c>
      <c r="BI2190" s="11">
        <v>1155.520716741705</v>
      </c>
      <c r="BJ2190" s="11">
        <v>1155.520716741705</v>
      </c>
      <c r="BK2190" s="11">
        <v>0</v>
      </c>
      <c r="BL2190" s="11">
        <v>1155.520716741705</v>
      </c>
    </row>
    <row r="2191" spans="1:64" hidden="1" x14ac:dyDescent="0.25">
      <c r="A2191" s="7">
        <v>501050</v>
      </c>
      <c r="B2191" s="7" t="s">
        <v>220</v>
      </c>
      <c r="C2191" s="9">
        <v>44589</v>
      </c>
      <c r="D2191" s="9">
        <v>48607</v>
      </c>
      <c r="E2191" s="9">
        <v>48607</v>
      </c>
      <c r="F2191" s="7" t="s">
        <v>237</v>
      </c>
      <c r="G2191" s="11">
        <v>107681852.2830997</v>
      </c>
      <c r="H2191" s="11">
        <v>1219508</v>
      </c>
      <c r="I2191" s="11" t="s">
        <v>242</v>
      </c>
      <c r="J2191" s="11">
        <v>631532.03</v>
      </c>
      <c r="K2191" s="11" t="s">
        <v>239</v>
      </c>
      <c r="L2191" s="11">
        <v>0</v>
      </c>
      <c r="M2191" s="13">
        <v>6.8099999999999994E-2</v>
      </c>
      <c r="N2191" s="13" t="s">
        <v>247</v>
      </c>
      <c r="O2191" s="13" t="s">
        <v>257</v>
      </c>
      <c r="P2191" s="13">
        <v>0.39539999999999997</v>
      </c>
      <c r="Q2191" s="7" t="s">
        <v>261</v>
      </c>
      <c r="R2191" s="7" t="s">
        <v>262</v>
      </c>
      <c r="S2191" s="7">
        <v>0</v>
      </c>
      <c r="T2191" s="7" t="s">
        <v>268</v>
      </c>
      <c r="U2191" s="7" t="s">
        <v>269</v>
      </c>
      <c r="V2191" s="7">
        <v>1</v>
      </c>
      <c r="W2191" s="9">
        <v>45657</v>
      </c>
      <c r="X2191" s="7">
        <v>97</v>
      </c>
      <c r="Y2191" s="7">
        <v>88</v>
      </c>
      <c r="Z2191" s="11">
        <v>0</v>
      </c>
      <c r="AA2191" s="11">
        <v>35365732</v>
      </c>
      <c r="AB2191" s="11">
        <v>631532.03</v>
      </c>
      <c r="AC2191" s="11">
        <v>55574818.640000001</v>
      </c>
      <c r="AD2191" s="11">
        <v>0</v>
      </c>
      <c r="AE2191" s="11">
        <v>0</v>
      </c>
      <c r="AF2191" s="11">
        <v>631532.03</v>
      </c>
      <c r="AG2191" s="11">
        <v>0</v>
      </c>
      <c r="AH2191" s="11">
        <v>90940550.640000001</v>
      </c>
      <c r="AI2191" s="11">
        <v>0</v>
      </c>
      <c r="AJ2191" s="11">
        <v>16741301.643099681</v>
      </c>
      <c r="AK2191" s="11">
        <v>0</v>
      </c>
      <c r="AL2191" s="13">
        <v>2.3097336583266509E-4</v>
      </c>
      <c r="AM2191" s="7">
        <v>4884</v>
      </c>
      <c r="AN2191" s="7" t="s">
        <v>292</v>
      </c>
      <c r="AO2191" s="9">
        <v>48334</v>
      </c>
      <c r="AP2191" s="9">
        <v>48304</v>
      </c>
      <c r="AQ2191" s="7">
        <v>30</v>
      </c>
      <c r="AR2191" s="7">
        <v>2677</v>
      </c>
      <c r="AS2191" s="15">
        <v>0.61681249090217438</v>
      </c>
      <c r="AT2191" s="11">
        <v>943.06352852855957</v>
      </c>
      <c r="AU2191" s="11">
        <v>943.06352852855957</v>
      </c>
      <c r="AV2191" s="11">
        <v>0</v>
      </c>
      <c r="AW2191" s="11">
        <v>0</v>
      </c>
      <c r="AX2191" s="11">
        <v>943.06352852855957</v>
      </c>
      <c r="AY2191" s="11">
        <v>943.06352852855957</v>
      </c>
      <c r="AZ2191" s="13">
        <v>2.7117378565832961E-4</v>
      </c>
      <c r="BA2191" s="11">
        <v>1107.2017166371691</v>
      </c>
      <c r="BB2191" s="11">
        <v>1107.2017166371691</v>
      </c>
      <c r="BC2191" s="11"/>
      <c r="BD2191" s="11"/>
      <c r="BE2191" s="11"/>
      <c r="BF2191" s="11">
        <v>0</v>
      </c>
      <c r="BG2191" s="11">
        <v>0</v>
      </c>
      <c r="BH2191" s="11">
        <v>1107.2017166371691</v>
      </c>
      <c r="BI2191" s="11">
        <v>1107.2017166371691</v>
      </c>
      <c r="BJ2191" s="11">
        <v>1107.2017166371691</v>
      </c>
      <c r="BK2191" s="11">
        <v>0</v>
      </c>
      <c r="BL2191" s="11">
        <v>1107.2017166371691</v>
      </c>
    </row>
    <row r="2192" spans="1:64" hidden="1" x14ac:dyDescent="0.25">
      <c r="A2192" s="7">
        <v>501050</v>
      </c>
      <c r="B2192" s="7" t="s">
        <v>220</v>
      </c>
      <c r="C2192" s="9">
        <v>44589</v>
      </c>
      <c r="D2192" s="9">
        <v>48607</v>
      </c>
      <c r="E2192" s="9">
        <v>48607</v>
      </c>
      <c r="F2192" s="7" t="s">
        <v>237</v>
      </c>
      <c r="G2192" s="11">
        <v>107681852.2830997</v>
      </c>
      <c r="H2192" s="11">
        <v>1219508</v>
      </c>
      <c r="I2192" s="11" t="s">
        <v>242</v>
      </c>
      <c r="J2192" s="11">
        <v>631532.03</v>
      </c>
      <c r="K2192" s="11" t="s">
        <v>239</v>
      </c>
      <c r="L2192" s="11">
        <v>0</v>
      </c>
      <c r="M2192" s="13">
        <v>6.8099999999999994E-2</v>
      </c>
      <c r="N2192" s="13" t="s">
        <v>247</v>
      </c>
      <c r="O2192" s="13" t="s">
        <v>257</v>
      </c>
      <c r="P2192" s="13">
        <v>0.39539999999999997</v>
      </c>
      <c r="Q2192" s="7" t="s">
        <v>261</v>
      </c>
      <c r="R2192" s="7" t="s">
        <v>262</v>
      </c>
      <c r="S2192" s="7">
        <v>0</v>
      </c>
      <c r="T2192" s="7" t="s">
        <v>268</v>
      </c>
      <c r="U2192" s="7" t="s">
        <v>269</v>
      </c>
      <c r="V2192" s="7">
        <v>1</v>
      </c>
      <c r="W2192" s="9">
        <v>45657</v>
      </c>
      <c r="X2192" s="7">
        <v>97</v>
      </c>
      <c r="Y2192" s="7">
        <v>89</v>
      </c>
      <c r="Z2192" s="11">
        <v>0</v>
      </c>
      <c r="AA2192" s="11">
        <v>35365732</v>
      </c>
      <c r="AB2192" s="11">
        <v>631532.03</v>
      </c>
      <c r="AC2192" s="11">
        <v>56206350.670000002</v>
      </c>
      <c r="AD2192" s="11">
        <v>0</v>
      </c>
      <c r="AE2192" s="11">
        <v>0</v>
      </c>
      <c r="AF2192" s="11">
        <v>631532.03</v>
      </c>
      <c r="AG2192" s="11">
        <v>0</v>
      </c>
      <c r="AH2192" s="11">
        <v>91572082.670000002</v>
      </c>
      <c r="AI2192" s="11">
        <v>0</v>
      </c>
      <c r="AJ2192" s="11">
        <v>16109769.613099679</v>
      </c>
      <c r="AK2192" s="11">
        <v>0</v>
      </c>
      <c r="AL2192" s="13">
        <v>2.3091998012780829E-4</v>
      </c>
      <c r="AM2192" s="7">
        <v>4885</v>
      </c>
      <c r="AN2192" s="7" t="s">
        <v>293</v>
      </c>
      <c r="AO2192" s="9">
        <v>48365</v>
      </c>
      <c r="AP2192" s="9">
        <v>48334</v>
      </c>
      <c r="AQ2192" s="7">
        <v>31</v>
      </c>
      <c r="AR2192" s="7">
        <v>2708</v>
      </c>
      <c r="AS2192" s="15">
        <v>0.61337081361969348</v>
      </c>
      <c r="AT2192" s="11">
        <v>902.21618325680538</v>
      </c>
      <c r="AU2192" s="11">
        <v>902.21618325680538</v>
      </c>
      <c r="AV2192" s="11">
        <v>0</v>
      </c>
      <c r="AW2192" s="11">
        <v>0</v>
      </c>
      <c r="AX2192" s="11">
        <v>902.21618325680538</v>
      </c>
      <c r="AY2192" s="11">
        <v>902.21618325680538</v>
      </c>
      <c r="AZ2192" s="13">
        <v>2.7110019053255829E-4</v>
      </c>
      <c r="BA2192" s="11">
        <v>1059.202322151174</v>
      </c>
      <c r="BB2192" s="11">
        <v>1059.202322151174</v>
      </c>
      <c r="BC2192" s="11"/>
      <c r="BD2192" s="11"/>
      <c r="BE2192" s="11"/>
      <c r="BF2192" s="11">
        <v>0</v>
      </c>
      <c r="BG2192" s="11">
        <v>0</v>
      </c>
      <c r="BH2192" s="11">
        <v>1059.202322151174</v>
      </c>
      <c r="BI2192" s="11">
        <v>1059.202322151174</v>
      </c>
      <c r="BJ2192" s="11">
        <v>1059.202322151174</v>
      </c>
      <c r="BK2192" s="11">
        <v>0</v>
      </c>
      <c r="BL2192" s="11">
        <v>1059.202322151174</v>
      </c>
    </row>
    <row r="2193" spans="1:64" hidden="1" x14ac:dyDescent="0.25">
      <c r="A2193" s="7">
        <v>501050</v>
      </c>
      <c r="B2193" s="7" t="s">
        <v>220</v>
      </c>
      <c r="C2193" s="9">
        <v>44589</v>
      </c>
      <c r="D2193" s="9">
        <v>48607</v>
      </c>
      <c r="E2193" s="9">
        <v>48607</v>
      </c>
      <c r="F2193" s="7" t="s">
        <v>237</v>
      </c>
      <c r="G2193" s="11">
        <v>107681852.2830997</v>
      </c>
      <c r="H2193" s="11">
        <v>1219508</v>
      </c>
      <c r="I2193" s="11" t="s">
        <v>242</v>
      </c>
      <c r="J2193" s="11">
        <v>631532.03</v>
      </c>
      <c r="K2193" s="11" t="s">
        <v>239</v>
      </c>
      <c r="L2193" s="11">
        <v>0</v>
      </c>
      <c r="M2193" s="13">
        <v>6.8099999999999994E-2</v>
      </c>
      <c r="N2193" s="13" t="s">
        <v>247</v>
      </c>
      <c r="O2193" s="13" t="s">
        <v>257</v>
      </c>
      <c r="P2193" s="13">
        <v>0.39539999999999997</v>
      </c>
      <c r="Q2193" s="7" t="s">
        <v>261</v>
      </c>
      <c r="R2193" s="7" t="s">
        <v>262</v>
      </c>
      <c r="S2193" s="7">
        <v>0</v>
      </c>
      <c r="T2193" s="7" t="s">
        <v>268</v>
      </c>
      <c r="U2193" s="7" t="s">
        <v>269</v>
      </c>
      <c r="V2193" s="7">
        <v>1</v>
      </c>
      <c r="W2193" s="9">
        <v>45657</v>
      </c>
      <c r="X2193" s="7">
        <v>97</v>
      </c>
      <c r="Y2193" s="7">
        <v>90</v>
      </c>
      <c r="Z2193" s="11">
        <v>1219508</v>
      </c>
      <c r="AA2193" s="11">
        <v>36585240</v>
      </c>
      <c r="AB2193" s="11">
        <v>631532.03</v>
      </c>
      <c r="AC2193" s="11">
        <v>56837882.700000003</v>
      </c>
      <c r="AD2193" s="11">
        <v>0</v>
      </c>
      <c r="AE2193" s="11">
        <v>0</v>
      </c>
      <c r="AF2193" s="11">
        <v>1851040.03</v>
      </c>
      <c r="AG2193" s="11">
        <v>0</v>
      </c>
      <c r="AH2193" s="11">
        <v>93423122.700000003</v>
      </c>
      <c r="AI2193" s="11">
        <v>0</v>
      </c>
      <c r="AJ2193" s="11">
        <v>14258729.58309968</v>
      </c>
      <c r="AK2193" s="11">
        <v>0</v>
      </c>
      <c r="AL2193" s="13">
        <v>2.3086660676208129E-4</v>
      </c>
      <c r="AM2193" s="7">
        <v>4886</v>
      </c>
      <c r="AN2193" s="7" t="s">
        <v>294</v>
      </c>
      <c r="AO2193" s="9">
        <v>48395</v>
      </c>
      <c r="AP2193" s="9">
        <v>48365</v>
      </c>
      <c r="AQ2193" s="7">
        <v>30</v>
      </c>
      <c r="AR2193" s="7">
        <v>2738</v>
      </c>
      <c r="AS2193" s="15">
        <v>0.61005844385724484</v>
      </c>
      <c r="AT2193" s="11">
        <v>794.05404068614348</v>
      </c>
      <c r="AU2193" s="11">
        <v>794.05404068614348</v>
      </c>
      <c r="AV2193" s="11">
        <v>0</v>
      </c>
      <c r="AW2193" s="11">
        <v>0</v>
      </c>
      <c r="AX2193" s="11">
        <v>794.05404068614348</v>
      </c>
      <c r="AY2193" s="11">
        <v>794.05404068614348</v>
      </c>
      <c r="AZ2193" s="13">
        <v>2.7102661538003231E-4</v>
      </c>
      <c r="BA2193" s="11">
        <v>932.18236320243363</v>
      </c>
      <c r="BB2193" s="11">
        <v>932.18236320243363</v>
      </c>
      <c r="BC2193" s="11"/>
      <c r="BD2193" s="11"/>
      <c r="BE2193" s="11"/>
      <c r="BF2193" s="11">
        <v>0</v>
      </c>
      <c r="BG2193" s="11">
        <v>0</v>
      </c>
      <c r="BH2193" s="11">
        <v>932.18236320243363</v>
      </c>
      <c r="BI2193" s="11">
        <v>932.18236320243363</v>
      </c>
      <c r="BJ2193" s="11">
        <v>932.18236320243363</v>
      </c>
      <c r="BK2193" s="11">
        <v>0</v>
      </c>
      <c r="BL2193" s="11">
        <v>932.18236320243363</v>
      </c>
    </row>
    <row r="2194" spans="1:64" hidden="1" x14ac:dyDescent="0.25">
      <c r="A2194" s="7">
        <v>501050</v>
      </c>
      <c r="B2194" s="7" t="s">
        <v>220</v>
      </c>
      <c r="C2194" s="9">
        <v>44589</v>
      </c>
      <c r="D2194" s="9">
        <v>48607</v>
      </c>
      <c r="E2194" s="9">
        <v>48607</v>
      </c>
      <c r="F2194" s="7" t="s">
        <v>237</v>
      </c>
      <c r="G2194" s="11">
        <v>107681852.2830997</v>
      </c>
      <c r="H2194" s="11">
        <v>1219508</v>
      </c>
      <c r="I2194" s="11" t="s">
        <v>242</v>
      </c>
      <c r="J2194" s="11">
        <v>631532.03</v>
      </c>
      <c r="K2194" s="11" t="s">
        <v>239</v>
      </c>
      <c r="L2194" s="11">
        <v>0</v>
      </c>
      <c r="M2194" s="13">
        <v>6.8099999999999994E-2</v>
      </c>
      <c r="N2194" s="13" t="s">
        <v>247</v>
      </c>
      <c r="O2194" s="13" t="s">
        <v>257</v>
      </c>
      <c r="P2194" s="13">
        <v>0.39539999999999997</v>
      </c>
      <c r="Q2194" s="7" t="s">
        <v>261</v>
      </c>
      <c r="R2194" s="7" t="s">
        <v>262</v>
      </c>
      <c r="S2194" s="7">
        <v>0</v>
      </c>
      <c r="T2194" s="7" t="s">
        <v>268</v>
      </c>
      <c r="U2194" s="7" t="s">
        <v>269</v>
      </c>
      <c r="V2194" s="7">
        <v>1</v>
      </c>
      <c r="W2194" s="9">
        <v>45657</v>
      </c>
      <c r="X2194" s="7">
        <v>97</v>
      </c>
      <c r="Y2194" s="7">
        <v>91</v>
      </c>
      <c r="Z2194" s="11">
        <v>0</v>
      </c>
      <c r="AA2194" s="11">
        <v>36585240</v>
      </c>
      <c r="AB2194" s="11">
        <v>631532.03</v>
      </c>
      <c r="AC2194" s="11">
        <v>57469414.729999997</v>
      </c>
      <c r="AD2194" s="11">
        <v>0</v>
      </c>
      <c r="AE2194" s="11">
        <v>0</v>
      </c>
      <c r="AF2194" s="11">
        <v>631532.03</v>
      </c>
      <c r="AG2194" s="11">
        <v>0</v>
      </c>
      <c r="AH2194" s="11">
        <v>94054654.730000004</v>
      </c>
      <c r="AI2194" s="11">
        <v>0</v>
      </c>
      <c r="AJ2194" s="11">
        <v>13627197.553099681</v>
      </c>
      <c r="AK2194" s="11">
        <v>0</v>
      </c>
      <c r="AL2194" s="13">
        <v>2.3081324573293041E-4</v>
      </c>
      <c r="AM2194" s="7">
        <v>4887</v>
      </c>
      <c r="AN2194" s="7" t="s">
        <v>295</v>
      </c>
      <c r="AO2194" s="9">
        <v>48426</v>
      </c>
      <c r="AP2194" s="9">
        <v>48395</v>
      </c>
      <c r="AQ2194" s="7">
        <v>31</v>
      </c>
      <c r="AR2194" s="7">
        <v>2769</v>
      </c>
      <c r="AS2194" s="15">
        <v>0.60665445266352225</v>
      </c>
      <c r="AT2194" s="11">
        <v>754.47583537260698</v>
      </c>
      <c r="AU2194" s="11">
        <v>754.47583537260698</v>
      </c>
      <c r="AV2194" s="11">
        <v>0</v>
      </c>
      <c r="AW2194" s="11">
        <v>0</v>
      </c>
      <c r="AX2194" s="11">
        <v>754.47583537260698</v>
      </c>
      <c r="AY2194" s="11">
        <v>754.47583537260698</v>
      </c>
      <c r="AZ2194" s="13">
        <v>2.7095306019564452E-4</v>
      </c>
      <c r="BA2194" s="11">
        <v>885.68373010278765</v>
      </c>
      <c r="BB2194" s="11">
        <v>885.68373010278765</v>
      </c>
      <c r="BC2194" s="11"/>
      <c r="BD2194" s="11"/>
      <c r="BE2194" s="11"/>
      <c r="BF2194" s="11">
        <v>0</v>
      </c>
      <c r="BG2194" s="11">
        <v>0</v>
      </c>
      <c r="BH2194" s="11">
        <v>885.68373010278765</v>
      </c>
      <c r="BI2194" s="11">
        <v>885.68373010278765</v>
      </c>
      <c r="BJ2194" s="11">
        <v>885.68373010278765</v>
      </c>
      <c r="BK2194" s="11">
        <v>0</v>
      </c>
      <c r="BL2194" s="11">
        <v>885.68373010278765</v>
      </c>
    </row>
    <row r="2195" spans="1:64" hidden="1" x14ac:dyDescent="0.25">
      <c r="A2195" s="7">
        <v>501050</v>
      </c>
      <c r="B2195" s="7" t="s">
        <v>220</v>
      </c>
      <c r="C2195" s="9">
        <v>44589</v>
      </c>
      <c r="D2195" s="9">
        <v>48607</v>
      </c>
      <c r="E2195" s="9">
        <v>48607</v>
      </c>
      <c r="F2195" s="7" t="s">
        <v>237</v>
      </c>
      <c r="G2195" s="11">
        <v>107681852.2830997</v>
      </c>
      <c r="H2195" s="11">
        <v>1219508</v>
      </c>
      <c r="I2195" s="11" t="s">
        <v>242</v>
      </c>
      <c r="J2195" s="11">
        <v>631532.03</v>
      </c>
      <c r="K2195" s="11" t="s">
        <v>239</v>
      </c>
      <c r="L2195" s="11">
        <v>0</v>
      </c>
      <c r="M2195" s="13">
        <v>6.8099999999999994E-2</v>
      </c>
      <c r="N2195" s="13" t="s">
        <v>247</v>
      </c>
      <c r="O2195" s="13" t="s">
        <v>257</v>
      </c>
      <c r="P2195" s="13">
        <v>0.39539999999999997</v>
      </c>
      <c r="Q2195" s="7" t="s">
        <v>261</v>
      </c>
      <c r="R2195" s="7" t="s">
        <v>262</v>
      </c>
      <c r="S2195" s="7">
        <v>0</v>
      </c>
      <c r="T2195" s="7" t="s">
        <v>268</v>
      </c>
      <c r="U2195" s="7" t="s">
        <v>269</v>
      </c>
      <c r="V2195" s="7">
        <v>1</v>
      </c>
      <c r="W2195" s="9">
        <v>45657</v>
      </c>
      <c r="X2195" s="7">
        <v>97</v>
      </c>
      <c r="Y2195" s="7">
        <v>92</v>
      </c>
      <c r="Z2195" s="11">
        <v>0</v>
      </c>
      <c r="AA2195" s="11">
        <v>36585240</v>
      </c>
      <c r="AB2195" s="11">
        <v>631532.03</v>
      </c>
      <c r="AC2195" s="11">
        <v>58100946.760000013</v>
      </c>
      <c r="AD2195" s="11">
        <v>0</v>
      </c>
      <c r="AE2195" s="11">
        <v>0</v>
      </c>
      <c r="AF2195" s="11">
        <v>631532.03</v>
      </c>
      <c r="AG2195" s="11">
        <v>0</v>
      </c>
      <c r="AH2195" s="11">
        <v>94686186.760000005</v>
      </c>
      <c r="AI2195" s="11">
        <v>0</v>
      </c>
      <c r="AJ2195" s="11">
        <v>12995665.523099679</v>
      </c>
      <c r="AK2195" s="11">
        <v>0</v>
      </c>
      <c r="AL2195" s="13">
        <v>2.3075989703713609E-4</v>
      </c>
      <c r="AM2195" s="7">
        <v>4888</v>
      </c>
      <c r="AN2195" s="7" t="s">
        <v>296</v>
      </c>
      <c r="AO2195" s="9">
        <v>48457</v>
      </c>
      <c r="AP2195" s="9">
        <v>48426</v>
      </c>
      <c r="AQ2195" s="7">
        <v>31</v>
      </c>
      <c r="AR2195" s="7">
        <v>2800</v>
      </c>
      <c r="AS2195" s="15">
        <v>0.60326945498782014</v>
      </c>
      <c r="AT2195" s="11">
        <v>715.3306982562375</v>
      </c>
      <c r="AU2195" s="11">
        <v>715.3306982562375</v>
      </c>
      <c r="AV2195" s="11">
        <v>0</v>
      </c>
      <c r="AW2195" s="11">
        <v>0</v>
      </c>
      <c r="AX2195" s="11">
        <v>715.3306982562375</v>
      </c>
      <c r="AY2195" s="11">
        <v>715.3306982562375</v>
      </c>
      <c r="AZ2195" s="13">
        <v>2.7087952497351081E-4</v>
      </c>
      <c r="BA2195" s="11">
        <v>839.69720142246535</v>
      </c>
      <c r="BB2195" s="11">
        <v>839.69720142246535</v>
      </c>
      <c r="BC2195" s="11"/>
      <c r="BD2195" s="11"/>
      <c r="BE2195" s="11"/>
      <c r="BF2195" s="11">
        <v>0</v>
      </c>
      <c r="BG2195" s="11">
        <v>0</v>
      </c>
      <c r="BH2195" s="11">
        <v>839.69720142246535</v>
      </c>
      <c r="BI2195" s="11">
        <v>839.69720142246535</v>
      </c>
      <c r="BJ2195" s="11">
        <v>839.69720142246535</v>
      </c>
      <c r="BK2195" s="11">
        <v>0</v>
      </c>
      <c r="BL2195" s="11">
        <v>839.69720142246535</v>
      </c>
    </row>
    <row r="2196" spans="1:64" hidden="1" x14ac:dyDescent="0.25">
      <c r="A2196" s="7">
        <v>501050</v>
      </c>
      <c r="B2196" s="7" t="s">
        <v>220</v>
      </c>
      <c r="C2196" s="9">
        <v>44589</v>
      </c>
      <c r="D2196" s="9">
        <v>48607</v>
      </c>
      <c r="E2196" s="9">
        <v>48607</v>
      </c>
      <c r="F2196" s="7" t="s">
        <v>237</v>
      </c>
      <c r="G2196" s="11">
        <v>107681852.2830997</v>
      </c>
      <c r="H2196" s="11">
        <v>1219508</v>
      </c>
      <c r="I2196" s="11" t="s">
        <v>242</v>
      </c>
      <c r="J2196" s="11">
        <v>631532.03</v>
      </c>
      <c r="K2196" s="11" t="s">
        <v>239</v>
      </c>
      <c r="L2196" s="11">
        <v>0</v>
      </c>
      <c r="M2196" s="13">
        <v>6.8099999999999994E-2</v>
      </c>
      <c r="N2196" s="13" t="s">
        <v>247</v>
      </c>
      <c r="O2196" s="13" t="s">
        <v>257</v>
      </c>
      <c r="P2196" s="13">
        <v>0.39539999999999997</v>
      </c>
      <c r="Q2196" s="7" t="s">
        <v>261</v>
      </c>
      <c r="R2196" s="7" t="s">
        <v>262</v>
      </c>
      <c r="S2196" s="7">
        <v>0</v>
      </c>
      <c r="T2196" s="7" t="s">
        <v>268</v>
      </c>
      <c r="U2196" s="7" t="s">
        <v>269</v>
      </c>
      <c r="V2196" s="7">
        <v>1</v>
      </c>
      <c r="W2196" s="9">
        <v>45657</v>
      </c>
      <c r="X2196" s="7">
        <v>97</v>
      </c>
      <c r="Y2196" s="7">
        <v>93</v>
      </c>
      <c r="Z2196" s="11">
        <v>1219508</v>
      </c>
      <c r="AA2196" s="11">
        <v>37804748</v>
      </c>
      <c r="AB2196" s="11">
        <v>631532.03</v>
      </c>
      <c r="AC2196" s="11">
        <v>58732478.789999999</v>
      </c>
      <c r="AD2196" s="11">
        <v>0</v>
      </c>
      <c r="AE2196" s="11">
        <v>0</v>
      </c>
      <c r="AF2196" s="11">
        <v>1851040.03</v>
      </c>
      <c r="AG2196" s="11">
        <v>0</v>
      </c>
      <c r="AH2196" s="11">
        <v>96537226.790000007</v>
      </c>
      <c r="AI2196" s="11">
        <v>0</v>
      </c>
      <c r="AJ2196" s="11">
        <v>11144625.493099671</v>
      </c>
      <c r="AK2196" s="11">
        <v>0</v>
      </c>
      <c r="AL2196" s="13">
        <v>2.3070656067203379E-4</v>
      </c>
      <c r="AM2196" s="7">
        <v>4889</v>
      </c>
      <c r="AN2196" s="7" t="s">
        <v>271</v>
      </c>
      <c r="AO2196" s="9">
        <v>48487</v>
      </c>
      <c r="AP2196" s="9">
        <v>48457</v>
      </c>
      <c r="AQ2196" s="7">
        <v>30</v>
      </c>
      <c r="AR2196" s="7">
        <v>2830</v>
      </c>
      <c r="AS2196" s="15">
        <v>0.60001163531831514</v>
      </c>
      <c r="AT2196" s="11">
        <v>609.98865950852348</v>
      </c>
      <c r="AU2196" s="11">
        <v>609.98865950852348</v>
      </c>
      <c r="AV2196" s="11">
        <v>0</v>
      </c>
      <c r="AW2196" s="11">
        <v>0</v>
      </c>
      <c r="AX2196" s="11">
        <v>609.98865950852348</v>
      </c>
      <c r="AY2196" s="11">
        <v>609.98865950852348</v>
      </c>
      <c r="AZ2196" s="13">
        <v>2.7080600970863511E-4</v>
      </c>
      <c r="BA2196" s="11">
        <v>716.01169194251997</v>
      </c>
      <c r="BB2196" s="11">
        <v>716.01169194251997</v>
      </c>
      <c r="BC2196" s="11"/>
      <c r="BD2196" s="11"/>
      <c r="BE2196" s="11"/>
      <c r="BF2196" s="11">
        <v>0</v>
      </c>
      <c r="BG2196" s="11">
        <v>0</v>
      </c>
      <c r="BH2196" s="11">
        <v>716.01169194251997</v>
      </c>
      <c r="BI2196" s="11">
        <v>716.01169194251997</v>
      </c>
      <c r="BJ2196" s="11">
        <v>716.01169194251997</v>
      </c>
      <c r="BK2196" s="11">
        <v>0</v>
      </c>
      <c r="BL2196" s="11">
        <v>716.01169194251997</v>
      </c>
    </row>
    <row r="2197" spans="1:64" hidden="1" x14ac:dyDescent="0.25">
      <c r="A2197" s="7">
        <v>501050</v>
      </c>
      <c r="B2197" s="7" t="s">
        <v>220</v>
      </c>
      <c r="C2197" s="9">
        <v>44589</v>
      </c>
      <c r="D2197" s="9">
        <v>48607</v>
      </c>
      <c r="E2197" s="9">
        <v>48607</v>
      </c>
      <c r="F2197" s="7" t="s">
        <v>237</v>
      </c>
      <c r="G2197" s="11">
        <v>107681852.2830997</v>
      </c>
      <c r="H2197" s="11">
        <v>1219508</v>
      </c>
      <c r="I2197" s="11" t="s">
        <v>242</v>
      </c>
      <c r="J2197" s="11">
        <v>631532.03</v>
      </c>
      <c r="K2197" s="11" t="s">
        <v>239</v>
      </c>
      <c r="L2197" s="11">
        <v>0</v>
      </c>
      <c r="M2197" s="13">
        <v>6.8099999999999994E-2</v>
      </c>
      <c r="N2197" s="13" t="s">
        <v>247</v>
      </c>
      <c r="O2197" s="13" t="s">
        <v>257</v>
      </c>
      <c r="P2197" s="13">
        <v>0.39539999999999997</v>
      </c>
      <c r="Q2197" s="7" t="s">
        <v>261</v>
      </c>
      <c r="R2197" s="7" t="s">
        <v>262</v>
      </c>
      <c r="S2197" s="7">
        <v>0</v>
      </c>
      <c r="T2197" s="7" t="s">
        <v>268</v>
      </c>
      <c r="U2197" s="7" t="s">
        <v>269</v>
      </c>
      <c r="V2197" s="7">
        <v>1</v>
      </c>
      <c r="W2197" s="9">
        <v>45657</v>
      </c>
      <c r="X2197" s="7">
        <v>97</v>
      </c>
      <c r="Y2197" s="7">
        <v>94</v>
      </c>
      <c r="Z2197" s="11">
        <v>0</v>
      </c>
      <c r="AA2197" s="11">
        <v>37804748</v>
      </c>
      <c r="AB2197" s="11">
        <v>631532.03</v>
      </c>
      <c r="AC2197" s="11">
        <v>59364010.82</v>
      </c>
      <c r="AD2197" s="11">
        <v>0</v>
      </c>
      <c r="AE2197" s="11">
        <v>0</v>
      </c>
      <c r="AF2197" s="11">
        <v>631532.03</v>
      </c>
      <c r="AG2197" s="11">
        <v>0</v>
      </c>
      <c r="AH2197" s="11">
        <v>97168758.820000008</v>
      </c>
      <c r="AI2197" s="11">
        <v>0</v>
      </c>
      <c r="AJ2197" s="11">
        <v>10513093.46309967</v>
      </c>
      <c r="AK2197" s="11">
        <v>0</v>
      </c>
      <c r="AL2197" s="13">
        <v>2.3065323663495901E-4</v>
      </c>
      <c r="AM2197" s="7">
        <v>4890</v>
      </c>
      <c r="AN2197" s="7" t="s">
        <v>272</v>
      </c>
      <c r="AO2197" s="9">
        <v>48518</v>
      </c>
      <c r="AP2197" s="9">
        <v>48487</v>
      </c>
      <c r="AQ2197" s="7">
        <v>31</v>
      </c>
      <c r="AR2197" s="7">
        <v>2861</v>
      </c>
      <c r="AS2197" s="15">
        <v>0.59666370309424688</v>
      </c>
      <c r="AT2197" s="11">
        <v>572.07947006757956</v>
      </c>
      <c r="AU2197" s="11">
        <v>572.07947006757956</v>
      </c>
      <c r="AV2197" s="11">
        <v>0</v>
      </c>
      <c r="AW2197" s="11">
        <v>0</v>
      </c>
      <c r="AX2197" s="11">
        <v>572.07947006757956</v>
      </c>
      <c r="AY2197" s="11">
        <v>572.07947006757956</v>
      </c>
      <c r="AZ2197" s="13">
        <v>2.7073251439535539E-4</v>
      </c>
      <c r="BA2197" s="11">
        <v>671.48640801636964</v>
      </c>
      <c r="BB2197" s="11">
        <v>671.48640801636964</v>
      </c>
      <c r="BC2197" s="11"/>
      <c r="BD2197" s="11"/>
      <c r="BE2197" s="11"/>
      <c r="BF2197" s="11">
        <v>0</v>
      </c>
      <c r="BG2197" s="11">
        <v>0</v>
      </c>
      <c r="BH2197" s="11">
        <v>671.48640801636964</v>
      </c>
      <c r="BI2197" s="11">
        <v>671.48640801636964</v>
      </c>
      <c r="BJ2197" s="11">
        <v>671.48640801636964</v>
      </c>
      <c r="BK2197" s="11">
        <v>0</v>
      </c>
      <c r="BL2197" s="11">
        <v>671.48640801636964</v>
      </c>
    </row>
    <row r="2198" spans="1:64" hidden="1" x14ac:dyDescent="0.25">
      <c r="A2198" s="7">
        <v>501050</v>
      </c>
      <c r="B2198" s="7" t="s">
        <v>220</v>
      </c>
      <c r="C2198" s="9">
        <v>44589</v>
      </c>
      <c r="D2198" s="9">
        <v>48607</v>
      </c>
      <c r="E2198" s="9">
        <v>48607</v>
      </c>
      <c r="F2198" s="7" t="s">
        <v>237</v>
      </c>
      <c r="G2198" s="11">
        <v>107681852.2830997</v>
      </c>
      <c r="H2198" s="11">
        <v>1219508</v>
      </c>
      <c r="I2198" s="11" t="s">
        <v>242</v>
      </c>
      <c r="J2198" s="11">
        <v>631532.03</v>
      </c>
      <c r="K2198" s="11" t="s">
        <v>239</v>
      </c>
      <c r="L2198" s="11">
        <v>0</v>
      </c>
      <c r="M2198" s="13">
        <v>6.8099999999999994E-2</v>
      </c>
      <c r="N2198" s="13" t="s">
        <v>247</v>
      </c>
      <c r="O2198" s="13" t="s">
        <v>257</v>
      </c>
      <c r="P2198" s="13">
        <v>0.39539999999999997</v>
      </c>
      <c r="Q2198" s="7" t="s">
        <v>261</v>
      </c>
      <c r="R2198" s="7" t="s">
        <v>262</v>
      </c>
      <c r="S2198" s="7">
        <v>0</v>
      </c>
      <c r="T2198" s="7" t="s">
        <v>268</v>
      </c>
      <c r="U2198" s="7" t="s">
        <v>269</v>
      </c>
      <c r="V2198" s="7">
        <v>1</v>
      </c>
      <c r="W2198" s="9">
        <v>45657</v>
      </c>
      <c r="X2198" s="7">
        <v>97</v>
      </c>
      <c r="Y2198" s="7">
        <v>95</v>
      </c>
      <c r="Z2198" s="11">
        <v>0</v>
      </c>
      <c r="AA2198" s="11">
        <v>37804748</v>
      </c>
      <c r="AB2198" s="11">
        <v>631532.03</v>
      </c>
      <c r="AC2198" s="11">
        <v>59995542.850000001</v>
      </c>
      <c r="AD2198" s="11">
        <v>0</v>
      </c>
      <c r="AE2198" s="11">
        <v>0</v>
      </c>
      <c r="AF2198" s="11">
        <v>631532.03</v>
      </c>
      <c r="AG2198" s="11">
        <v>0</v>
      </c>
      <c r="AH2198" s="11">
        <v>97800290.850000009</v>
      </c>
      <c r="AI2198" s="11">
        <v>0</v>
      </c>
      <c r="AJ2198" s="11">
        <v>9881561.4330996722</v>
      </c>
      <c r="AK2198" s="11">
        <v>0</v>
      </c>
      <c r="AL2198" s="13">
        <v>2.3059992492258099E-4</v>
      </c>
      <c r="AM2198" s="7">
        <v>4891</v>
      </c>
      <c r="AN2198" s="7" t="s">
        <v>273</v>
      </c>
      <c r="AO2198" s="9">
        <v>48548</v>
      </c>
      <c r="AP2198" s="9">
        <v>48518</v>
      </c>
      <c r="AQ2198" s="7">
        <v>30</v>
      </c>
      <c r="AR2198" s="7">
        <v>2891</v>
      </c>
      <c r="AS2198" s="15">
        <v>0.59344155628746154</v>
      </c>
      <c r="AT2198" s="11">
        <v>534.68666921892736</v>
      </c>
      <c r="AU2198" s="11">
        <v>534.68666921892736</v>
      </c>
      <c r="AV2198" s="11">
        <v>0</v>
      </c>
      <c r="AW2198" s="11">
        <v>0</v>
      </c>
      <c r="AX2198" s="11">
        <v>534.68666921892736</v>
      </c>
      <c r="AY2198" s="11">
        <v>534.68666921892736</v>
      </c>
      <c r="AZ2198" s="13">
        <v>2.7065903902823152E-4</v>
      </c>
      <c r="BA2198" s="11">
        <v>627.57080307197282</v>
      </c>
      <c r="BB2198" s="11">
        <v>627.57080307197282</v>
      </c>
      <c r="BC2198" s="11"/>
      <c r="BD2198" s="11"/>
      <c r="BE2198" s="11"/>
      <c r="BF2198" s="11">
        <v>0</v>
      </c>
      <c r="BG2198" s="11">
        <v>0</v>
      </c>
      <c r="BH2198" s="11">
        <v>627.57080307197282</v>
      </c>
      <c r="BI2198" s="11">
        <v>627.57080307197282</v>
      </c>
      <c r="BJ2198" s="11">
        <v>627.57080307197282</v>
      </c>
      <c r="BK2198" s="11">
        <v>0</v>
      </c>
      <c r="BL2198" s="11">
        <v>627.57080307197282</v>
      </c>
    </row>
    <row r="2199" spans="1:64" hidden="1" x14ac:dyDescent="0.25">
      <c r="A2199" s="7">
        <v>501050</v>
      </c>
      <c r="B2199" s="7" t="s">
        <v>220</v>
      </c>
      <c r="C2199" s="9">
        <v>44589</v>
      </c>
      <c r="D2199" s="9">
        <v>48607</v>
      </c>
      <c r="E2199" s="9">
        <v>48607</v>
      </c>
      <c r="F2199" s="7" t="s">
        <v>237</v>
      </c>
      <c r="G2199" s="11">
        <v>107681852.2830997</v>
      </c>
      <c r="H2199" s="11">
        <v>1219508</v>
      </c>
      <c r="I2199" s="11" t="s">
        <v>242</v>
      </c>
      <c r="J2199" s="11">
        <v>631532.03</v>
      </c>
      <c r="K2199" s="11" t="s">
        <v>239</v>
      </c>
      <c r="L2199" s="11">
        <v>0</v>
      </c>
      <c r="M2199" s="13">
        <v>6.8099999999999994E-2</v>
      </c>
      <c r="N2199" s="13" t="s">
        <v>247</v>
      </c>
      <c r="O2199" s="13" t="s">
        <v>257</v>
      </c>
      <c r="P2199" s="13">
        <v>0.39539999999999997</v>
      </c>
      <c r="Q2199" s="7" t="s">
        <v>261</v>
      </c>
      <c r="R2199" s="7" t="s">
        <v>262</v>
      </c>
      <c r="S2199" s="7">
        <v>0</v>
      </c>
      <c r="T2199" s="7" t="s">
        <v>268</v>
      </c>
      <c r="U2199" s="7" t="s">
        <v>269</v>
      </c>
      <c r="V2199" s="7">
        <v>1</v>
      </c>
      <c r="W2199" s="9">
        <v>45657</v>
      </c>
      <c r="X2199" s="7">
        <v>97</v>
      </c>
      <c r="Y2199" s="7">
        <v>96</v>
      </c>
      <c r="Z2199" s="11">
        <v>1219508</v>
      </c>
      <c r="AA2199" s="11">
        <v>39024256</v>
      </c>
      <c r="AB2199" s="11">
        <v>631532.03</v>
      </c>
      <c r="AC2199" s="11">
        <v>60627074.880000003</v>
      </c>
      <c r="AD2199" s="11">
        <v>0</v>
      </c>
      <c r="AE2199" s="11">
        <v>0</v>
      </c>
      <c r="AF2199" s="11">
        <v>1851040.03</v>
      </c>
      <c r="AG2199" s="11">
        <v>0</v>
      </c>
      <c r="AH2199" s="11">
        <v>99651330.879999995</v>
      </c>
      <c r="AI2199" s="11">
        <v>0</v>
      </c>
      <c r="AJ2199" s="11">
        <v>8030521.4030996859</v>
      </c>
      <c r="AK2199" s="11">
        <v>0</v>
      </c>
      <c r="AL2199" s="13">
        <v>2.305466255325683E-4</v>
      </c>
      <c r="AM2199" s="7">
        <v>4892</v>
      </c>
      <c r="AN2199" s="7" t="s">
        <v>274</v>
      </c>
      <c r="AO2199" s="9">
        <v>48579</v>
      </c>
      <c r="AP2199" s="9">
        <v>48548</v>
      </c>
      <c r="AQ2199" s="7">
        <v>31</v>
      </c>
      <c r="AR2199" s="7">
        <v>2922</v>
      </c>
      <c r="AS2199" s="15">
        <v>0.59013028365132003</v>
      </c>
      <c r="AT2199" s="11">
        <v>432.00331625683259</v>
      </c>
      <c r="AU2199" s="11">
        <v>432.00331625683259</v>
      </c>
      <c r="AV2199" s="11">
        <v>0</v>
      </c>
      <c r="AW2199" s="11">
        <v>0</v>
      </c>
      <c r="AX2199" s="11">
        <v>432.00331625683259</v>
      </c>
      <c r="AY2199" s="11">
        <v>432.00331625683259</v>
      </c>
      <c r="AZ2199" s="13">
        <v>2.7058558360193441E-4</v>
      </c>
      <c r="BA2199" s="11">
        <v>507.02919280340097</v>
      </c>
      <c r="BB2199" s="11">
        <v>507.02919280340097</v>
      </c>
      <c r="BC2199" s="11"/>
      <c r="BD2199" s="11"/>
      <c r="BE2199" s="11"/>
      <c r="BF2199" s="11">
        <v>0</v>
      </c>
      <c r="BG2199" s="11">
        <v>0</v>
      </c>
      <c r="BH2199" s="11">
        <v>507.02919280340097</v>
      </c>
      <c r="BI2199" s="11">
        <v>507.02919280340097</v>
      </c>
      <c r="BJ2199" s="11">
        <v>507.02919280340097</v>
      </c>
      <c r="BK2199" s="11">
        <v>0</v>
      </c>
      <c r="BL2199" s="11">
        <v>507.02919280340097</v>
      </c>
    </row>
    <row r="2200" spans="1:64" hidden="1" x14ac:dyDescent="0.25">
      <c r="A2200" s="7">
        <v>501050</v>
      </c>
      <c r="B2200" s="7" t="s">
        <v>220</v>
      </c>
      <c r="C2200" s="9">
        <v>44589</v>
      </c>
      <c r="D2200" s="9">
        <v>48607</v>
      </c>
      <c r="E2200" s="9">
        <v>48607</v>
      </c>
      <c r="F2200" s="7" t="s">
        <v>237</v>
      </c>
      <c r="G2200" s="11">
        <v>107681852.2830997</v>
      </c>
      <c r="H2200" s="11">
        <v>1219508</v>
      </c>
      <c r="I2200" s="11" t="s">
        <v>242</v>
      </c>
      <c r="J2200" s="11">
        <v>631532.03</v>
      </c>
      <c r="K2200" s="11" t="s">
        <v>239</v>
      </c>
      <c r="L2200" s="11">
        <v>0</v>
      </c>
      <c r="M2200" s="13">
        <v>6.8099999999999994E-2</v>
      </c>
      <c r="N2200" s="13" t="s">
        <v>247</v>
      </c>
      <c r="O2200" s="13" t="s">
        <v>257</v>
      </c>
      <c r="P2200" s="13">
        <v>0.39539999999999997</v>
      </c>
      <c r="Q2200" s="7" t="s">
        <v>261</v>
      </c>
      <c r="R2200" s="7" t="s">
        <v>262</v>
      </c>
      <c r="S2200" s="7">
        <v>0</v>
      </c>
      <c r="T2200" s="7" t="s">
        <v>268</v>
      </c>
      <c r="U2200" s="7" t="s">
        <v>269</v>
      </c>
      <c r="V2200" s="7">
        <v>1</v>
      </c>
      <c r="W2200" s="9">
        <v>45657</v>
      </c>
      <c r="X2200" s="7">
        <v>97</v>
      </c>
      <c r="Y2200" s="7">
        <v>97</v>
      </c>
      <c r="Z2200" s="11">
        <v>0</v>
      </c>
      <c r="AA2200" s="11">
        <v>39024256</v>
      </c>
      <c r="AB2200" s="11">
        <v>631532.03</v>
      </c>
      <c r="AC2200" s="11">
        <v>61258606.909999996</v>
      </c>
      <c r="AD2200" s="11">
        <v>0</v>
      </c>
      <c r="AE2200" s="11">
        <v>0</v>
      </c>
      <c r="AF2200" s="11">
        <v>8030521.4030996859</v>
      </c>
      <c r="AG2200" s="11">
        <v>0</v>
      </c>
      <c r="AH2200" s="11">
        <v>107681852.2830997</v>
      </c>
      <c r="AI2200" s="11">
        <v>0</v>
      </c>
      <c r="AJ2200" s="11">
        <v>0</v>
      </c>
      <c r="AK2200" s="11">
        <v>0</v>
      </c>
      <c r="AL2200" s="13">
        <v>1.278686572633303E-4</v>
      </c>
      <c r="AM2200" s="7">
        <v>4893</v>
      </c>
      <c r="AN2200" s="7" t="s">
        <v>275</v>
      </c>
      <c r="AO2200" s="9">
        <v>48607</v>
      </c>
      <c r="AP2200" s="9">
        <v>48579</v>
      </c>
      <c r="AQ2200" s="7">
        <v>28</v>
      </c>
      <c r="AR2200" s="7">
        <v>2950</v>
      </c>
      <c r="AS2200" s="15">
        <v>0.58715534027831606</v>
      </c>
      <c r="AT2200" s="11">
        <v>0</v>
      </c>
      <c r="AU2200" s="11">
        <v>0</v>
      </c>
      <c r="AV2200" s="11">
        <v>0</v>
      </c>
      <c r="AW2200" s="11">
        <v>0</v>
      </c>
      <c r="AX2200" s="11">
        <v>0</v>
      </c>
      <c r="AY2200" s="11">
        <v>0</v>
      </c>
      <c r="AZ2200" s="13">
        <v>1.6200750911632419E-4</v>
      </c>
      <c r="BA2200" s="11">
        <v>0</v>
      </c>
      <c r="BB2200" s="11">
        <v>0</v>
      </c>
      <c r="BC2200" s="11"/>
      <c r="BD2200" s="11"/>
      <c r="BE2200" s="11"/>
      <c r="BF2200" s="11">
        <v>0</v>
      </c>
      <c r="BG2200" s="11">
        <v>0</v>
      </c>
      <c r="BH2200" s="11">
        <v>0</v>
      </c>
      <c r="BI2200" s="11">
        <v>0</v>
      </c>
      <c r="BJ2200" s="11">
        <v>0</v>
      </c>
      <c r="BK2200" s="11">
        <v>0</v>
      </c>
      <c r="BL2200" s="11">
        <v>0</v>
      </c>
    </row>
    <row r="2201" spans="1:64" hidden="1" x14ac:dyDescent="0.25">
      <c r="A2201" s="7">
        <v>501133</v>
      </c>
      <c r="B2201" s="7" t="s">
        <v>221</v>
      </c>
      <c r="C2201" s="9">
        <v>45378</v>
      </c>
      <c r="D2201" s="9">
        <v>46022</v>
      </c>
      <c r="E2201" s="9">
        <v>46022</v>
      </c>
      <c r="F2201" s="7" t="s">
        <v>238</v>
      </c>
      <c r="G2201" s="11">
        <v>2341089.817897419</v>
      </c>
      <c r="H2201" s="11">
        <v>2332300.21</v>
      </c>
      <c r="I2201" s="11" t="s">
        <v>240</v>
      </c>
      <c r="J2201" s="11">
        <v>35466.99807851667</v>
      </c>
      <c r="K2201" s="11" t="s">
        <v>240</v>
      </c>
      <c r="L2201" s="11">
        <v>1667699.79</v>
      </c>
      <c r="M2201" s="13">
        <v>9.1700000000000004E-2</v>
      </c>
      <c r="N2201" s="13" t="s">
        <v>246</v>
      </c>
      <c r="O2201" s="13" t="s">
        <v>257</v>
      </c>
      <c r="P2201" s="13">
        <v>0.39539999999999997</v>
      </c>
      <c r="Q2201" s="7" t="s">
        <v>260</v>
      </c>
      <c r="R2201" s="7" t="s">
        <v>264</v>
      </c>
      <c r="S2201" s="7">
        <v>0</v>
      </c>
      <c r="T2201" s="7" t="s">
        <v>268</v>
      </c>
      <c r="U2201" s="7" t="s">
        <v>269</v>
      </c>
      <c r="V2201" s="7">
        <v>4.4755000000000003</v>
      </c>
      <c r="W2201" s="9">
        <v>45657</v>
      </c>
      <c r="X2201" s="7">
        <v>12</v>
      </c>
      <c r="Y2201" s="7">
        <v>0</v>
      </c>
      <c r="Z2201" s="11">
        <v>0</v>
      </c>
      <c r="AA2201" s="11">
        <v>0</v>
      </c>
      <c r="AB2201" s="11">
        <v>0</v>
      </c>
      <c r="AC2201" s="11">
        <v>0</v>
      </c>
      <c r="AD2201" s="11">
        <v>0</v>
      </c>
      <c r="AE2201" s="11">
        <v>0</v>
      </c>
      <c r="AF2201" s="11">
        <v>0</v>
      </c>
      <c r="AG2201" s="11">
        <v>0</v>
      </c>
      <c r="AH2201" s="11">
        <v>0</v>
      </c>
      <c r="AI2201" s="11">
        <v>0</v>
      </c>
      <c r="AJ2201" s="11">
        <v>2341089.817897419</v>
      </c>
      <c r="AK2201" s="11">
        <v>0</v>
      </c>
      <c r="AM2201" s="7">
        <v>4894</v>
      </c>
      <c r="AN2201" s="7" t="s">
        <v>276</v>
      </c>
      <c r="AO2201" s="9">
        <v>45657</v>
      </c>
      <c r="AP2201" s="9">
        <v>48607</v>
      </c>
      <c r="AQ2201" s="7">
        <v>0</v>
      </c>
      <c r="AR2201" s="7">
        <v>0</v>
      </c>
      <c r="AS2201" s="15">
        <v>1</v>
      </c>
      <c r="BC2201" s="11"/>
      <c r="BD2201" s="11"/>
      <c r="BE2201" s="11"/>
    </row>
    <row r="2202" spans="1:64" hidden="1" x14ac:dyDescent="0.25">
      <c r="A2202" s="7">
        <v>501133</v>
      </c>
      <c r="B2202" s="7" t="s">
        <v>221</v>
      </c>
      <c r="C2202" s="9">
        <v>45378</v>
      </c>
      <c r="D2202" s="9">
        <v>46022</v>
      </c>
      <c r="E2202" s="9">
        <v>46022</v>
      </c>
      <c r="F2202" s="7" t="s">
        <v>238</v>
      </c>
      <c r="G2202" s="11">
        <v>2341089.817897419</v>
      </c>
      <c r="H2202" s="11">
        <v>2332300.21</v>
      </c>
      <c r="I2202" s="11" t="s">
        <v>240</v>
      </c>
      <c r="J2202" s="11">
        <v>35466.99807851667</v>
      </c>
      <c r="K2202" s="11" t="s">
        <v>240</v>
      </c>
      <c r="L2202" s="11">
        <v>1667699.79</v>
      </c>
      <c r="M2202" s="13">
        <v>9.1700000000000004E-2</v>
      </c>
      <c r="N2202" s="13" t="s">
        <v>246</v>
      </c>
      <c r="O2202" s="13" t="s">
        <v>257</v>
      </c>
      <c r="P2202" s="13">
        <v>0.39539999999999997</v>
      </c>
      <c r="Q2202" s="7" t="s">
        <v>260</v>
      </c>
      <c r="R2202" s="7" t="s">
        <v>264</v>
      </c>
      <c r="S2202" s="7">
        <v>0</v>
      </c>
      <c r="T2202" s="7" t="s">
        <v>268</v>
      </c>
      <c r="U2202" s="7" t="s">
        <v>269</v>
      </c>
      <c r="V2202" s="7">
        <v>4.4755000000000003</v>
      </c>
      <c r="W2202" s="9">
        <v>45657</v>
      </c>
      <c r="X2202" s="7">
        <v>12</v>
      </c>
      <c r="Y2202" s="7">
        <v>1</v>
      </c>
      <c r="Z2202" s="11">
        <v>0</v>
      </c>
      <c r="AA2202" s="11">
        <v>0</v>
      </c>
      <c r="AB2202" s="11">
        <v>0</v>
      </c>
      <c r="AC2202" s="11">
        <v>0</v>
      </c>
      <c r="AD2202" s="11">
        <v>151609.07181818181</v>
      </c>
      <c r="AE2202" s="11">
        <v>151609.07181818181</v>
      </c>
      <c r="AF2202" s="11">
        <v>0</v>
      </c>
      <c r="AG2202" s="11">
        <v>0</v>
      </c>
      <c r="AH2202" s="11">
        <v>0</v>
      </c>
      <c r="AI2202" s="11">
        <v>0</v>
      </c>
      <c r="AJ2202" s="11">
        <v>2492698.8897156012</v>
      </c>
      <c r="AK2202" s="11">
        <v>151609.07181818181</v>
      </c>
      <c r="AL2202" s="13">
        <v>9.4143964011949022E-3</v>
      </c>
      <c r="AM2202" s="7">
        <v>4895</v>
      </c>
      <c r="AN2202" s="7" t="s">
        <v>277</v>
      </c>
      <c r="AO2202" s="9">
        <v>45688</v>
      </c>
      <c r="AP2202" s="9">
        <v>45657</v>
      </c>
      <c r="AQ2202" s="7">
        <v>31</v>
      </c>
      <c r="AR2202" s="7">
        <v>31</v>
      </c>
      <c r="AS2202" s="15">
        <v>0.9925761336525506</v>
      </c>
      <c r="AT2202" s="11">
        <v>9210.0671020525988</v>
      </c>
      <c r="AU2202" s="11">
        <v>41219.655315236407</v>
      </c>
      <c r="AV2202" s="11">
        <v>560.16782872827343</v>
      </c>
      <c r="AW2202" s="11">
        <v>2507.0311174733879</v>
      </c>
      <c r="AX2202" s="11">
        <v>8649.8992733243249</v>
      </c>
      <c r="AY2202" s="11">
        <v>38712.62419776302</v>
      </c>
      <c r="AZ2202" s="13">
        <v>9.4143964011949022E-3</v>
      </c>
      <c r="BA2202" s="11">
        <v>9210.0671020525988</v>
      </c>
      <c r="BB2202" s="11">
        <v>41219.655315236407</v>
      </c>
      <c r="BC2202" s="11"/>
      <c r="BD2202" s="11"/>
      <c r="BE2202" s="11"/>
      <c r="BF2202" s="11">
        <v>560.16782872827343</v>
      </c>
      <c r="BG2202" s="11">
        <v>2507.0311174733879</v>
      </c>
      <c r="BH2202" s="11">
        <v>8649.8992733243249</v>
      </c>
      <c r="BI2202" s="11">
        <v>38712.62419776302</v>
      </c>
      <c r="BJ2202" s="11">
        <v>38712.62419776302</v>
      </c>
      <c r="BK2202" s="11">
        <v>2507.0311174733879</v>
      </c>
      <c r="BL2202" s="11">
        <v>41219.655315236407</v>
      </c>
    </row>
    <row r="2203" spans="1:64" hidden="1" x14ac:dyDescent="0.25">
      <c r="A2203" s="7">
        <v>501133</v>
      </c>
      <c r="B2203" s="7" t="s">
        <v>221</v>
      </c>
      <c r="C2203" s="9">
        <v>45378</v>
      </c>
      <c r="D2203" s="9">
        <v>46022</v>
      </c>
      <c r="E2203" s="9">
        <v>46022</v>
      </c>
      <c r="F2203" s="7" t="s">
        <v>238</v>
      </c>
      <c r="G2203" s="11">
        <v>2341089.817897419</v>
      </c>
      <c r="H2203" s="11">
        <v>2332300.21</v>
      </c>
      <c r="I2203" s="11" t="s">
        <v>240</v>
      </c>
      <c r="J2203" s="11">
        <v>35466.99807851667</v>
      </c>
      <c r="K2203" s="11" t="s">
        <v>240</v>
      </c>
      <c r="L2203" s="11">
        <v>1667699.79</v>
      </c>
      <c r="M2203" s="13">
        <v>9.1700000000000004E-2</v>
      </c>
      <c r="N2203" s="13" t="s">
        <v>246</v>
      </c>
      <c r="O2203" s="13" t="s">
        <v>257</v>
      </c>
      <c r="P2203" s="13">
        <v>0.39539999999999997</v>
      </c>
      <c r="Q2203" s="7" t="s">
        <v>260</v>
      </c>
      <c r="R2203" s="7" t="s">
        <v>264</v>
      </c>
      <c r="S2203" s="7">
        <v>0</v>
      </c>
      <c r="T2203" s="7" t="s">
        <v>268</v>
      </c>
      <c r="U2203" s="7" t="s">
        <v>269</v>
      </c>
      <c r="V2203" s="7">
        <v>4.4755000000000003</v>
      </c>
      <c r="W2203" s="9">
        <v>45657</v>
      </c>
      <c r="X2203" s="7">
        <v>12</v>
      </c>
      <c r="Y2203" s="7">
        <v>2</v>
      </c>
      <c r="Z2203" s="11">
        <v>0</v>
      </c>
      <c r="AA2203" s="11">
        <v>0</v>
      </c>
      <c r="AB2203" s="11">
        <v>0</v>
      </c>
      <c r="AC2203" s="11">
        <v>0</v>
      </c>
      <c r="AD2203" s="11">
        <v>151609.07181818181</v>
      </c>
      <c r="AE2203" s="11">
        <v>303218.14363636362</v>
      </c>
      <c r="AF2203" s="11">
        <v>0</v>
      </c>
      <c r="AG2203" s="11">
        <v>0</v>
      </c>
      <c r="AH2203" s="11">
        <v>0</v>
      </c>
      <c r="AI2203" s="11">
        <v>0</v>
      </c>
      <c r="AJ2203" s="11">
        <v>2644307.961533783</v>
      </c>
      <c r="AK2203" s="11">
        <v>303218.14363636362</v>
      </c>
      <c r="AL2203" s="13">
        <v>9.3257655415960317E-3</v>
      </c>
      <c r="AM2203" s="7">
        <v>4896</v>
      </c>
      <c r="AN2203" s="7" t="s">
        <v>278</v>
      </c>
      <c r="AO2203" s="9">
        <v>45716</v>
      </c>
      <c r="AP2203" s="9">
        <v>45688</v>
      </c>
      <c r="AQ2203" s="7">
        <v>28</v>
      </c>
      <c r="AR2203" s="7">
        <v>59</v>
      </c>
      <c r="AS2203" s="15">
        <v>0.98591808883106968</v>
      </c>
      <c r="AT2203" s="11">
        <v>9613.3338578933672</v>
      </c>
      <c r="AU2203" s="11">
        <v>43024.475681001757</v>
      </c>
      <c r="AV2203" s="11">
        <v>1102.344087356706</v>
      </c>
      <c r="AW2203" s="11">
        <v>4933.5409629649384</v>
      </c>
      <c r="AX2203" s="11">
        <v>8510.989770536662</v>
      </c>
      <c r="AY2203" s="11">
        <v>38090.934718036828</v>
      </c>
      <c r="AZ2203" s="13">
        <v>9.3257655415960317E-3</v>
      </c>
      <c r="BA2203" s="11">
        <v>9613.3338578933672</v>
      </c>
      <c r="BB2203" s="11">
        <v>43024.475681001757</v>
      </c>
      <c r="BC2203" s="11"/>
      <c r="BD2203" s="11"/>
      <c r="BE2203" s="11"/>
      <c r="BF2203" s="11">
        <v>1102.344087356706</v>
      </c>
      <c r="BG2203" s="11">
        <v>4933.5409629649384</v>
      </c>
      <c r="BH2203" s="11">
        <v>8510.989770536662</v>
      </c>
      <c r="BI2203" s="11">
        <v>38090.934718036828</v>
      </c>
      <c r="BJ2203" s="11">
        <v>38090.934718036828</v>
      </c>
      <c r="BK2203" s="11">
        <v>4933.5409629649384</v>
      </c>
      <c r="BL2203" s="11">
        <v>43024.475681001757</v>
      </c>
    </row>
    <row r="2204" spans="1:64" hidden="1" x14ac:dyDescent="0.25">
      <c r="A2204" s="7">
        <v>501133</v>
      </c>
      <c r="B2204" s="7" t="s">
        <v>221</v>
      </c>
      <c r="C2204" s="9">
        <v>45378</v>
      </c>
      <c r="D2204" s="9">
        <v>46022</v>
      </c>
      <c r="E2204" s="9">
        <v>46022</v>
      </c>
      <c r="F2204" s="7" t="s">
        <v>238</v>
      </c>
      <c r="G2204" s="11">
        <v>2341089.817897419</v>
      </c>
      <c r="H2204" s="11">
        <v>2332300.21</v>
      </c>
      <c r="I2204" s="11" t="s">
        <v>240</v>
      </c>
      <c r="J2204" s="11">
        <v>35466.99807851667</v>
      </c>
      <c r="K2204" s="11" t="s">
        <v>240</v>
      </c>
      <c r="L2204" s="11">
        <v>1667699.79</v>
      </c>
      <c r="M2204" s="13">
        <v>9.1700000000000004E-2</v>
      </c>
      <c r="N2204" s="13" t="s">
        <v>246</v>
      </c>
      <c r="O2204" s="13" t="s">
        <v>257</v>
      </c>
      <c r="P2204" s="13">
        <v>0.39539999999999997</v>
      </c>
      <c r="Q2204" s="7" t="s">
        <v>260</v>
      </c>
      <c r="R2204" s="7" t="s">
        <v>264</v>
      </c>
      <c r="S2204" s="7">
        <v>0</v>
      </c>
      <c r="T2204" s="7" t="s">
        <v>268</v>
      </c>
      <c r="U2204" s="7" t="s">
        <v>269</v>
      </c>
      <c r="V2204" s="7">
        <v>4.4755000000000003</v>
      </c>
      <c r="W2204" s="9">
        <v>45657</v>
      </c>
      <c r="X2204" s="7">
        <v>12</v>
      </c>
      <c r="Y2204" s="7">
        <v>3</v>
      </c>
      <c r="Z2204" s="11">
        <v>0</v>
      </c>
      <c r="AA2204" s="11">
        <v>0</v>
      </c>
      <c r="AB2204" s="11">
        <v>0</v>
      </c>
      <c r="AC2204" s="11">
        <v>0</v>
      </c>
      <c r="AD2204" s="11">
        <v>151609.07181818181</v>
      </c>
      <c r="AE2204" s="11">
        <v>454827.21545454551</v>
      </c>
      <c r="AF2204" s="11">
        <v>0</v>
      </c>
      <c r="AG2204" s="11">
        <v>0</v>
      </c>
      <c r="AH2204" s="11">
        <v>0</v>
      </c>
      <c r="AI2204" s="11">
        <v>0</v>
      </c>
      <c r="AJ2204" s="11">
        <v>2795917.0333519639</v>
      </c>
      <c r="AK2204" s="11">
        <v>454827.21545454551</v>
      </c>
      <c r="AL2204" s="13">
        <v>9.2379690880428633E-3</v>
      </c>
      <c r="AM2204" s="7">
        <v>4897</v>
      </c>
      <c r="AN2204" s="7" t="s">
        <v>279</v>
      </c>
      <c r="AO2204" s="9">
        <v>45747</v>
      </c>
      <c r="AP2204" s="9">
        <v>45716</v>
      </c>
      <c r="AQ2204" s="7">
        <v>31</v>
      </c>
      <c r="AR2204" s="7">
        <v>90</v>
      </c>
      <c r="AS2204" s="15">
        <v>0.97859876471005514</v>
      </c>
      <c r="AT2204" s="11">
        <v>9994.0636902154365</v>
      </c>
      <c r="AU2204" s="11">
        <v>44728.432045559188</v>
      </c>
      <c r="AV2204" s="11">
        <v>1625.789358222293</v>
      </c>
      <c r="AW2204" s="11">
        <v>7276.2202727238709</v>
      </c>
      <c r="AX2204" s="11">
        <v>8368.2743319931433</v>
      </c>
      <c r="AY2204" s="11">
        <v>37452.211772835311</v>
      </c>
      <c r="AZ2204" s="13">
        <v>9.2379690880428633E-3</v>
      </c>
      <c r="BA2204" s="11">
        <v>9994.0636902154365</v>
      </c>
      <c r="BB2204" s="11">
        <v>44728.432045559188</v>
      </c>
      <c r="BC2204" s="11"/>
      <c r="BD2204" s="11"/>
      <c r="BE2204" s="11"/>
      <c r="BF2204" s="11">
        <v>1625.789358222293</v>
      </c>
      <c r="BG2204" s="11">
        <v>7276.2202727238709</v>
      </c>
      <c r="BH2204" s="11">
        <v>8368.2743319931433</v>
      </c>
      <c r="BI2204" s="11">
        <v>37452.211772835311</v>
      </c>
      <c r="BJ2204" s="11">
        <v>37452.211772835311</v>
      </c>
      <c r="BK2204" s="11">
        <v>7276.2202727238709</v>
      </c>
      <c r="BL2204" s="11">
        <v>44728.432045559188</v>
      </c>
    </row>
    <row r="2205" spans="1:64" hidden="1" x14ac:dyDescent="0.25">
      <c r="A2205" s="7">
        <v>501133</v>
      </c>
      <c r="B2205" s="7" t="s">
        <v>221</v>
      </c>
      <c r="C2205" s="9">
        <v>45378</v>
      </c>
      <c r="D2205" s="9">
        <v>46022</v>
      </c>
      <c r="E2205" s="9">
        <v>46022</v>
      </c>
      <c r="F2205" s="7" t="s">
        <v>238</v>
      </c>
      <c r="G2205" s="11">
        <v>2341089.817897419</v>
      </c>
      <c r="H2205" s="11">
        <v>2332300.21</v>
      </c>
      <c r="I2205" s="11" t="s">
        <v>240</v>
      </c>
      <c r="J2205" s="11">
        <v>35466.99807851667</v>
      </c>
      <c r="K2205" s="11" t="s">
        <v>240</v>
      </c>
      <c r="L2205" s="11">
        <v>1667699.79</v>
      </c>
      <c r="M2205" s="13">
        <v>9.1700000000000004E-2</v>
      </c>
      <c r="N2205" s="13" t="s">
        <v>246</v>
      </c>
      <c r="O2205" s="13" t="s">
        <v>257</v>
      </c>
      <c r="P2205" s="13">
        <v>0.39539999999999997</v>
      </c>
      <c r="Q2205" s="7" t="s">
        <v>260</v>
      </c>
      <c r="R2205" s="7" t="s">
        <v>264</v>
      </c>
      <c r="S2205" s="7">
        <v>0</v>
      </c>
      <c r="T2205" s="7" t="s">
        <v>268</v>
      </c>
      <c r="U2205" s="7" t="s">
        <v>269</v>
      </c>
      <c r="V2205" s="7">
        <v>4.4755000000000003</v>
      </c>
      <c r="W2205" s="9">
        <v>45657</v>
      </c>
      <c r="X2205" s="7">
        <v>12</v>
      </c>
      <c r="Y2205" s="7">
        <v>4</v>
      </c>
      <c r="Z2205" s="11">
        <v>0</v>
      </c>
      <c r="AA2205" s="11">
        <v>0</v>
      </c>
      <c r="AB2205" s="11">
        <v>0</v>
      </c>
      <c r="AC2205" s="11">
        <v>0</v>
      </c>
      <c r="AD2205" s="11">
        <v>151609.07181818181</v>
      </c>
      <c r="AE2205" s="11">
        <v>606436.28727272723</v>
      </c>
      <c r="AF2205" s="11">
        <v>0</v>
      </c>
      <c r="AG2205" s="11">
        <v>0</v>
      </c>
      <c r="AH2205" s="11">
        <v>0</v>
      </c>
      <c r="AI2205" s="11">
        <v>0</v>
      </c>
      <c r="AJ2205" s="11">
        <v>2947526.1051701461</v>
      </c>
      <c r="AK2205" s="11">
        <v>606436.28727272723</v>
      </c>
      <c r="AL2205" s="13">
        <v>9.1509991851060901E-3</v>
      </c>
      <c r="AM2205" s="7">
        <v>4898</v>
      </c>
      <c r="AN2205" s="7" t="s">
        <v>280</v>
      </c>
      <c r="AO2205" s="9">
        <v>45777</v>
      </c>
      <c r="AP2205" s="9">
        <v>45747</v>
      </c>
      <c r="AQ2205" s="7">
        <v>30</v>
      </c>
      <c r="AR2205" s="7">
        <v>120</v>
      </c>
      <c r="AS2205" s="15">
        <v>0.97156728866932895</v>
      </c>
      <c r="AT2205" s="11">
        <v>10361.812423004199</v>
      </c>
      <c r="AU2205" s="11">
        <v>46374.291499155297</v>
      </c>
      <c r="AV2205" s="11">
        <v>2131.882409523344</v>
      </c>
      <c r="AW2205" s="11">
        <v>9541.2397238217272</v>
      </c>
      <c r="AX2205" s="11">
        <v>8229.9300134808545</v>
      </c>
      <c r="AY2205" s="11">
        <v>36833.051775333573</v>
      </c>
      <c r="AZ2205" s="13">
        <v>9.1509991851060901E-3</v>
      </c>
      <c r="BA2205" s="11">
        <v>10361.812423004199</v>
      </c>
      <c r="BB2205" s="11">
        <v>46374.291499155297</v>
      </c>
      <c r="BC2205" s="11"/>
      <c r="BD2205" s="11"/>
      <c r="BE2205" s="11"/>
      <c r="BF2205" s="11">
        <v>2131.882409523344</v>
      </c>
      <c r="BG2205" s="11">
        <v>9541.2397238217272</v>
      </c>
      <c r="BH2205" s="11">
        <v>8229.9300134808545</v>
      </c>
      <c r="BI2205" s="11">
        <v>36833.051775333573</v>
      </c>
      <c r="BJ2205" s="11">
        <v>36833.051775333573</v>
      </c>
      <c r="BK2205" s="11">
        <v>9541.2397238217272</v>
      </c>
      <c r="BL2205" s="11">
        <v>46374.291499155297</v>
      </c>
    </row>
    <row r="2206" spans="1:64" hidden="1" x14ac:dyDescent="0.25">
      <c r="A2206" s="7">
        <v>501133</v>
      </c>
      <c r="B2206" s="7" t="s">
        <v>221</v>
      </c>
      <c r="C2206" s="9">
        <v>45378</v>
      </c>
      <c r="D2206" s="9">
        <v>46022</v>
      </c>
      <c r="E2206" s="9">
        <v>46022</v>
      </c>
      <c r="F2206" s="7" t="s">
        <v>238</v>
      </c>
      <c r="G2206" s="11">
        <v>2341089.817897419</v>
      </c>
      <c r="H2206" s="11">
        <v>2332300.21</v>
      </c>
      <c r="I2206" s="11" t="s">
        <v>240</v>
      </c>
      <c r="J2206" s="11">
        <v>35466.99807851667</v>
      </c>
      <c r="K2206" s="11" t="s">
        <v>240</v>
      </c>
      <c r="L2206" s="11">
        <v>1667699.79</v>
      </c>
      <c r="M2206" s="13">
        <v>9.1700000000000004E-2</v>
      </c>
      <c r="N2206" s="13" t="s">
        <v>246</v>
      </c>
      <c r="O2206" s="13" t="s">
        <v>257</v>
      </c>
      <c r="P2206" s="13">
        <v>0.39539999999999997</v>
      </c>
      <c r="Q2206" s="7" t="s">
        <v>260</v>
      </c>
      <c r="R2206" s="7" t="s">
        <v>264</v>
      </c>
      <c r="S2206" s="7">
        <v>0</v>
      </c>
      <c r="T2206" s="7" t="s">
        <v>268</v>
      </c>
      <c r="U2206" s="7" t="s">
        <v>269</v>
      </c>
      <c r="V2206" s="7">
        <v>4.4755000000000003</v>
      </c>
      <c r="W2206" s="9">
        <v>45657</v>
      </c>
      <c r="X2206" s="7">
        <v>12</v>
      </c>
      <c r="Y2206" s="7">
        <v>5</v>
      </c>
      <c r="Z2206" s="11">
        <v>0</v>
      </c>
      <c r="AA2206" s="11">
        <v>0</v>
      </c>
      <c r="AB2206" s="11">
        <v>0</v>
      </c>
      <c r="AC2206" s="11">
        <v>0</v>
      </c>
      <c r="AD2206" s="11">
        <v>151609.07181818181</v>
      </c>
      <c r="AE2206" s="11">
        <v>758045.35909090901</v>
      </c>
      <c r="AF2206" s="11">
        <v>0</v>
      </c>
      <c r="AG2206" s="11">
        <v>0</v>
      </c>
      <c r="AH2206" s="11">
        <v>0</v>
      </c>
      <c r="AI2206" s="11">
        <v>0</v>
      </c>
      <c r="AJ2206" s="11">
        <v>3099135.1769883279</v>
      </c>
      <c r="AK2206" s="11">
        <v>758045.35909090901</v>
      </c>
      <c r="AL2206" s="13">
        <v>9.0648480513104701E-3</v>
      </c>
      <c r="AM2206" s="7">
        <v>4899</v>
      </c>
      <c r="AN2206" s="7" t="s">
        <v>281</v>
      </c>
      <c r="AO2206" s="9">
        <v>45808</v>
      </c>
      <c r="AP2206" s="9">
        <v>45777</v>
      </c>
      <c r="AQ2206" s="7">
        <v>31</v>
      </c>
      <c r="AR2206" s="7">
        <v>151</v>
      </c>
      <c r="AS2206" s="15">
        <v>0.96435450297069403</v>
      </c>
      <c r="AT2206" s="11">
        <v>10712.09525589819</v>
      </c>
      <c r="AU2206" s="11">
        <v>47941.982317772352</v>
      </c>
      <c r="AV2206" s="11">
        <v>2620.1677665330021</v>
      </c>
      <c r="AW2206" s="11">
        <v>11726.560839118451</v>
      </c>
      <c r="AX2206" s="11">
        <v>8091.9274893651873</v>
      </c>
      <c r="AY2206" s="11">
        <v>36215.421478653887</v>
      </c>
      <c r="AZ2206" s="13">
        <v>9.0648480513104701E-3</v>
      </c>
      <c r="BA2206" s="11">
        <v>10712.09525589819</v>
      </c>
      <c r="BB2206" s="11">
        <v>47941.982317772352</v>
      </c>
      <c r="BC2206" s="11"/>
      <c r="BD2206" s="11"/>
      <c r="BE2206" s="11"/>
      <c r="BF2206" s="11">
        <v>2620.1677665330021</v>
      </c>
      <c r="BG2206" s="11">
        <v>11726.560839118451</v>
      </c>
      <c r="BH2206" s="11">
        <v>8091.9274893651873</v>
      </c>
      <c r="BI2206" s="11">
        <v>36215.421478653887</v>
      </c>
      <c r="BJ2206" s="11">
        <v>36215.421478653887</v>
      </c>
      <c r="BK2206" s="11">
        <v>11726.560839118451</v>
      </c>
      <c r="BL2206" s="11">
        <v>47941.982317772352</v>
      </c>
    </row>
    <row r="2207" spans="1:64" hidden="1" x14ac:dyDescent="0.25">
      <c r="A2207" s="7">
        <v>501133</v>
      </c>
      <c r="B2207" s="7" t="s">
        <v>221</v>
      </c>
      <c r="C2207" s="9">
        <v>45378</v>
      </c>
      <c r="D2207" s="9">
        <v>46022</v>
      </c>
      <c r="E2207" s="9">
        <v>46022</v>
      </c>
      <c r="F2207" s="7" t="s">
        <v>238</v>
      </c>
      <c r="G2207" s="11">
        <v>2341089.817897419</v>
      </c>
      <c r="H2207" s="11">
        <v>2332300.21</v>
      </c>
      <c r="I2207" s="11" t="s">
        <v>240</v>
      </c>
      <c r="J2207" s="11">
        <v>35466.99807851667</v>
      </c>
      <c r="K2207" s="11" t="s">
        <v>240</v>
      </c>
      <c r="L2207" s="11">
        <v>1667699.79</v>
      </c>
      <c r="M2207" s="13">
        <v>9.1700000000000004E-2</v>
      </c>
      <c r="N2207" s="13" t="s">
        <v>246</v>
      </c>
      <c r="O2207" s="13" t="s">
        <v>257</v>
      </c>
      <c r="P2207" s="13">
        <v>0.39539999999999997</v>
      </c>
      <c r="Q2207" s="7" t="s">
        <v>260</v>
      </c>
      <c r="R2207" s="7" t="s">
        <v>264</v>
      </c>
      <c r="S2207" s="7">
        <v>0</v>
      </c>
      <c r="T2207" s="7" t="s">
        <v>268</v>
      </c>
      <c r="U2207" s="7" t="s">
        <v>269</v>
      </c>
      <c r="V2207" s="7">
        <v>4.4755000000000003</v>
      </c>
      <c r="W2207" s="9">
        <v>45657</v>
      </c>
      <c r="X2207" s="7">
        <v>12</v>
      </c>
      <c r="Y2207" s="7">
        <v>6</v>
      </c>
      <c r="Z2207" s="11">
        <v>0</v>
      </c>
      <c r="AA2207" s="11">
        <v>0</v>
      </c>
      <c r="AB2207" s="11">
        <v>0</v>
      </c>
      <c r="AC2207" s="11">
        <v>0</v>
      </c>
      <c r="AD2207" s="11">
        <v>151609.07181818181</v>
      </c>
      <c r="AE2207" s="11">
        <v>909654.43090909091</v>
      </c>
      <c r="AF2207" s="11">
        <v>0</v>
      </c>
      <c r="AG2207" s="11">
        <v>0</v>
      </c>
      <c r="AH2207" s="11">
        <v>0</v>
      </c>
      <c r="AI2207" s="11">
        <v>0</v>
      </c>
      <c r="AJ2207" s="11">
        <v>3250744.2488065101</v>
      </c>
      <c r="AK2207" s="11">
        <v>909654.43090909091</v>
      </c>
      <c r="AL2207" s="13">
        <v>8.9795079784388276E-3</v>
      </c>
      <c r="AM2207" s="7">
        <v>4900</v>
      </c>
      <c r="AN2207" s="7" t="s">
        <v>282</v>
      </c>
      <c r="AO2207" s="9">
        <v>45838</v>
      </c>
      <c r="AP2207" s="9">
        <v>45808</v>
      </c>
      <c r="AQ2207" s="7">
        <v>30</v>
      </c>
      <c r="AR2207" s="7">
        <v>181</v>
      </c>
      <c r="AS2207" s="15">
        <v>0.95742537550095541</v>
      </c>
      <c r="AT2207" s="11">
        <v>11050.37311798858</v>
      </c>
      <c r="AU2207" s="11">
        <v>49455.944889557897</v>
      </c>
      <c r="AV2207" s="11">
        <v>3092.2213808937918</v>
      </c>
      <c r="AW2207" s="11">
        <v>13839.236790190171</v>
      </c>
      <c r="AX2207" s="11">
        <v>7958.1517370947886</v>
      </c>
      <c r="AY2207" s="11">
        <v>35616.70809936773</v>
      </c>
      <c r="AZ2207" s="13">
        <v>8.9795079784388276E-3</v>
      </c>
      <c r="BA2207" s="11">
        <v>11050.37311798858</v>
      </c>
      <c r="BB2207" s="11">
        <v>49455.944889557897</v>
      </c>
      <c r="BC2207" s="11"/>
      <c r="BD2207" s="11"/>
      <c r="BE2207" s="11"/>
      <c r="BF2207" s="11">
        <v>3092.2213808937918</v>
      </c>
      <c r="BG2207" s="11">
        <v>13839.236790190171</v>
      </c>
      <c r="BH2207" s="11">
        <v>7958.1517370947886</v>
      </c>
      <c r="BI2207" s="11">
        <v>35616.70809936773</v>
      </c>
      <c r="BJ2207" s="11">
        <v>35616.70809936773</v>
      </c>
      <c r="BK2207" s="11">
        <v>13839.236790190171</v>
      </c>
      <c r="BL2207" s="11">
        <v>49455.944889557897</v>
      </c>
    </row>
    <row r="2208" spans="1:64" hidden="1" x14ac:dyDescent="0.25">
      <c r="A2208" s="7">
        <v>501133</v>
      </c>
      <c r="B2208" s="7" t="s">
        <v>221</v>
      </c>
      <c r="C2208" s="9">
        <v>45378</v>
      </c>
      <c r="D2208" s="9">
        <v>46022</v>
      </c>
      <c r="E2208" s="9">
        <v>46022</v>
      </c>
      <c r="F2208" s="7" t="s">
        <v>238</v>
      </c>
      <c r="G2208" s="11">
        <v>2341089.817897419</v>
      </c>
      <c r="H2208" s="11">
        <v>2332300.21</v>
      </c>
      <c r="I2208" s="11" t="s">
        <v>240</v>
      </c>
      <c r="J2208" s="11">
        <v>35466.99807851667</v>
      </c>
      <c r="K2208" s="11" t="s">
        <v>240</v>
      </c>
      <c r="L2208" s="11">
        <v>1667699.79</v>
      </c>
      <c r="M2208" s="13">
        <v>9.1700000000000004E-2</v>
      </c>
      <c r="N2208" s="13" t="s">
        <v>246</v>
      </c>
      <c r="O2208" s="13" t="s">
        <v>257</v>
      </c>
      <c r="P2208" s="13">
        <v>0.39539999999999997</v>
      </c>
      <c r="Q2208" s="7" t="s">
        <v>260</v>
      </c>
      <c r="R2208" s="7" t="s">
        <v>264</v>
      </c>
      <c r="S2208" s="7">
        <v>0</v>
      </c>
      <c r="T2208" s="7" t="s">
        <v>268</v>
      </c>
      <c r="U2208" s="7" t="s">
        <v>269</v>
      </c>
      <c r="V2208" s="7">
        <v>4.4755000000000003</v>
      </c>
      <c r="W2208" s="9">
        <v>45657</v>
      </c>
      <c r="X2208" s="7">
        <v>12</v>
      </c>
      <c r="Y2208" s="7">
        <v>7</v>
      </c>
      <c r="Z2208" s="11">
        <v>0</v>
      </c>
      <c r="AA2208" s="11">
        <v>0</v>
      </c>
      <c r="AB2208" s="11">
        <v>0</v>
      </c>
      <c r="AC2208" s="11">
        <v>0</v>
      </c>
      <c r="AD2208" s="11">
        <v>151609.07181818181</v>
      </c>
      <c r="AE2208" s="11">
        <v>1061263.5027272729</v>
      </c>
      <c r="AF2208" s="11">
        <v>0</v>
      </c>
      <c r="AG2208" s="11">
        <v>0</v>
      </c>
      <c r="AH2208" s="11">
        <v>0</v>
      </c>
      <c r="AI2208" s="11">
        <v>0</v>
      </c>
      <c r="AJ2208" s="11">
        <v>3402353.320624691</v>
      </c>
      <c r="AK2208" s="11">
        <v>1061263.5027272729</v>
      </c>
      <c r="AL2208" s="13">
        <v>8.8949713308420497E-3</v>
      </c>
      <c r="AM2208" s="7">
        <v>4901</v>
      </c>
      <c r="AN2208" s="7" t="s">
        <v>283</v>
      </c>
      <c r="AO2208" s="9">
        <v>45869</v>
      </c>
      <c r="AP2208" s="9">
        <v>45838</v>
      </c>
      <c r="AQ2208" s="7">
        <v>31</v>
      </c>
      <c r="AR2208" s="7">
        <v>212</v>
      </c>
      <c r="AS2208" s="15">
        <v>0.95031757747557977</v>
      </c>
      <c r="AT2208" s="11">
        <v>11371.80466667817</v>
      </c>
      <c r="AU2208" s="11">
        <v>50894.511785718147</v>
      </c>
      <c r="AV2208" s="11">
        <v>3547.0981745873992</v>
      </c>
      <c r="AW2208" s="11">
        <v>15875.03788036591</v>
      </c>
      <c r="AX2208" s="11">
        <v>7824.7064920907687</v>
      </c>
      <c r="AY2208" s="11">
        <v>35019.473905352243</v>
      </c>
      <c r="AZ2208" s="13">
        <v>8.8949713308420497E-3</v>
      </c>
      <c r="BA2208" s="11">
        <v>11371.80466667817</v>
      </c>
      <c r="BB2208" s="11">
        <v>50894.511785718147</v>
      </c>
      <c r="BC2208" s="11"/>
      <c r="BD2208" s="11"/>
      <c r="BE2208" s="11"/>
      <c r="BF2208" s="11">
        <v>3547.0981745873992</v>
      </c>
      <c r="BG2208" s="11">
        <v>15875.03788036591</v>
      </c>
      <c r="BH2208" s="11">
        <v>7824.7064920907687</v>
      </c>
      <c r="BI2208" s="11">
        <v>35019.473905352243</v>
      </c>
      <c r="BJ2208" s="11">
        <v>35019.473905352243</v>
      </c>
      <c r="BK2208" s="11">
        <v>15875.03788036591</v>
      </c>
      <c r="BL2208" s="11">
        <v>50894.511785718147</v>
      </c>
    </row>
    <row r="2209" spans="1:64" hidden="1" x14ac:dyDescent="0.25">
      <c r="A2209" s="7">
        <v>501133</v>
      </c>
      <c r="B2209" s="7" t="s">
        <v>221</v>
      </c>
      <c r="C2209" s="9">
        <v>45378</v>
      </c>
      <c r="D2209" s="9">
        <v>46022</v>
      </c>
      <c r="E2209" s="9">
        <v>46022</v>
      </c>
      <c r="F2209" s="7" t="s">
        <v>238</v>
      </c>
      <c r="G2209" s="11">
        <v>2341089.817897419</v>
      </c>
      <c r="H2209" s="11">
        <v>2332300.21</v>
      </c>
      <c r="I2209" s="11" t="s">
        <v>240</v>
      </c>
      <c r="J2209" s="11">
        <v>35466.99807851667</v>
      </c>
      <c r="K2209" s="11" t="s">
        <v>240</v>
      </c>
      <c r="L2209" s="11">
        <v>1667699.79</v>
      </c>
      <c r="M2209" s="13">
        <v>9.1700000000000004E-2</v>
      </c>
      <c r="N2209" s="13" t="s">
        <v>246</v>
      </c>
      <c r="O2209" s="13" t="s">
        <v>257</v>
      </c>
      <c r="P2209" s="13">
        <v>0.39539999999999997</v>
      </c>
      <c r="Q2209" s="7" t="s">
        <v>260</v>
      </c>
      <c r="R2209" s="7" t="s">
        <v>264</v>
      </c>
      <c r="S2209" s="7">
        <v>0</v>
      </c>
      <c r="T2209" s="7" t="s">
        <v>268</v>
      </c>
      <c r="U2209" s="7" t="s">
        <v>269</v>
      </c>
      <c r="V2209" s="7">
        <v>4.4755000000000003</v>
      </c>
      <c r="W2209" s="9">
        <v>45657</v>
      </c>
      <c r="X2209" s="7">
        <v>12</v>
      </c>
      <c r="Y2209" s="7">
        <v>8</v>
      </c>
      <c r="Z2209" s="11">
        <v>0</v>
      </c>
      <c r="AA2209" s="11">
        <v>0</v>
      </c>
      <c r="AB2209" s="11">
        <v>0</v>
      </c>
      <c r="AC2209" s="11">
        <v>0</v>
      </c>
      <c r="AD2209" s="11">
        <v>151609.07181818181</v>
      </c>
      <c r="AE2209" s="11">
        <v>1212872.574545454</v>
      </c>
      <c r="AF2209" s="11">
        <v>0</v>
      </c>
      <c r="AG2209" s="11">
        <v>0</v>
      </c>
      <c r="AH2209" s="11">
        <v>0</v>
      </c>
      <c r="AI2209" s="11">
        <v>0</v>
      </c>
      <c r="AJ2209" s="11">
        <v>3553962.3924428741</v>
      </c>
      <c r="AK2209" s="11">
        <v>1212872.574545454</v>
      </c>
      <c r="AL2209" s="13">
        <v>8.8112305447562989E-3</v>
      </c>
      <c r="AM2209" s="7">
        <v>4902</v>
      </c>
      <c r="AN2209" s="7" t="s">
        <v>284</v>
      </c>
      <c r="AO2209" s="9">
        <v>45900</v>
      </c>
      <c r="AP2209" s="9">
        <v>45869</v>
      </c>
      <c r="AQ2209" s="7">
        <v>31</v>
      </c>
      <c r="AR2209" s="7">
        <v>243</v>
      </c>
      <c r="AS2209" s="15">
        <v>0.94326254679276922</v>
      </c>
      <c r="AT2209" s="11">
        <v>11679.34932316183</v>
      </c>
      <c r="AU2209" s="11">
        <v>52270.927895810768</v>
      </c>
      <c r="AV2209" s="11">
        <v>3985.8504166280918</v>
      </c>
      <c r="AW2209" s="11">
        <v>17838.673539619031</v>
      </c>
      <c r="AX2209" s="11">
        <v>7693.4989065337368</v>
      </c>
      <c r="AY2209" s="11">
        <v>34432.254356191741</v>
      </c>
      <c r="AZ2209" s="13">
        <v>8.8112305447562989E-3</v>
      </c>
      <c r="BA2209" s="11">
        <v>11679.34932316183</v>
      </c>
      <c r="BB2209" s="11">
        <v>52270.927895810768</v>
      </c>
      <c r="BC2209" s="11"/>
      <c r="BD2209" s="11"/>
      <c r="BE2209" s="11"/>
      <c r="BF2209" s="11">
        <v>3985.8504166280918</v>
      </c>
      <c r="BG2209" s="11">
        <v>17838.673539619031</v>
      </c>
      <c r="BH2209" s="11">
        <v>7693.4989065337368</v>
      </c>
      <c r="BI2209" s="11">
        <v>34432.254356191741</v>
      </c>
      <c r="BJ2209" s="11">
        <v>34432.254356191741</v>
      </c>
      <c r="BK2209" s="11">
        <v>17838.673539619031</v>
      </c>
      <c r="BL2209" s="11">
        <v>52270.927895810768</v>
      </c>
    </row>
    <row r="2210" spans="1:64" hidden="1" x14ac:dyDescent="0.25">
      <c r="A2210" s="7">
        <v>501133</v>
      </c>
      <c r="B2210" s="7" t="s">
        <v>221</v>
      </c>
      <c r="C2210" s="9">
        <v>45378</v>
      </c>
      <c r="D2210" s="9">
        <v>46022</v>
      </c>
      <c r="E2210" s="9">
        <v>46022</v>
      </c>
      <c r="F2210" s="7" t="s">
        <v>238</v>
      </c>
      <c r="G2210" s="11">
        <v>2341089.817897419</v>
      </c>
      <c r="H2210" s="11">
        <v>2332300.21</v>
      </c>
      <c r="I2210" s="11" t="s">
        <v>240</v>
      </c>
      <c r="J2210" s="11">
        <v>35466.99807851667</v>
      </c>
      <c r="K2210" s="11" t="s">
        <v>240</v>
      </c>
      <c r="L2210" s="11">
        <v>1667699.79</v>
      </c>
      <c r="M2210" s="13">
        <v>9.1700000000000004E-2</v>
      </c>
      <c r="N2210" s="13" t="s">
        <v>246</v>
      </c>
      <c r="O2210" s="13" t="s">
        <v>257</v>
      </c>
      <c r="P2210" s="13">
        <v>0.39539999999999997</v>
      </c>
      <c r="Q2210" s="7" t="s">
        <v>260</v>
      </c>
      <c r="R2210" s="7" t="s">
        <v>264</v>
      </c>
      <c r="S2210" s="7">
        <v>0</v>
      </c>
      <c r="T2210" s="7" t="s">
        <v>268</v>
      </c>
      <c r="U2210" s="7" t="s">
        <v>269</v>
      </c>
      <c r="V2210" s="7">
        <v>4.4755000000000003</v>
      </c>
      <c r="W2210" s="9">
        <v>45657</v>
      </c>
      <c r="X2210" s="7">
        <v>12</v>
      </c>
      <c r="Y2210" s="7">
        <v>9</v>
      </c>
      <c r="Z2210" s="11">
        <v>0</v>
      </c>
      <c r="AA2210" s="11">
        <v>0</v>
      </c>
      <c r="AB2210" s="11">
        <v>0</v>
      </c>
      <c r="AC2210" s="11">
        <v>0</v>
      </c>
      <c r="AD2210" s="11">
        <v>151609.07181818181</v>
      </c>
      <c r="AE2210" s="11">
        <v>1364481.646363636</v>
      </c>
      <c r="AF2210" s="11">
        <v>0</v>
      </c>
      <c r="AG2210" s="11">
        <v>0</v>
      </c>
      <c r="AH2210" s="11">
        <v>0</v>
      </c>
      <c r="AI2210" s="11">
        <v>0</v>
      </c>
      <c r="AJ2210" s="11">
        <v>3705571.464261055</v>
      </c>
      <c r="AK2210" s="11">
        <v>1364481.646363636</v>
      </c>
      <c r="AL2210" s="13">
        <v>8.728278127625666E-3</v>
      </c>
      <c r="AM2210" s="7">
        <v>4903</v>
      </c>
      <c r="AN2210" s="7" t="s">
        <v>285</v>
      </c>
      <c r="AO2210" s="9">
        <v>45930</v>
      </c>
      <c r="AP2210" s="9">
        <v>45900</v>
      </c>
      <c r="AQ2210" s="7">
        <v>30</v>
      </c>
      <c r="AR2210" s="7">
        <v>273</v>
      </c>
      <c r="AS2210" s="15">
        <v>0.9364849702853506</v>
      </c>
      <c r="AT2210" s="11">
        <v>11976.26085178516</v>
      </c>
      <c r="AU2210" s="11">
        <v>53599.755442164504</v>
      </c>
      <c r="AV2210" s="11">
        <v>4409.9508758449738</v>
      </c>
      <c r="AW2210" s="11">
        <v>19736.73514484418</v>
      </c>
      <c r="AX2210" s="11">
        <v>7566.3099759401885</v>
      </c>
      <c r="AY2210" s="11">
        <v>33863.020297320312</v>
      </c>
      <c r="AZ2210" s="13">
        <v>8.728278127625666E-3</v>
      </c>
      <c r="BA2210" s="11">
        <v>11976.26085178516</v>
      </c>
      <c r="BB2210" s="11">
        <v>53599.755442164504</v>
      </c>
      <c r="BC2210" s="11"/>
      <c r="BD2210" s="11"/>
      <c r="BE2210" s="11"/>
      <c r="BF2210" s="11">
        <v>4409.9508758449738</v>
      </c>
      <c r="BG2210" s="11">
        <v>19736.73514484418</v>
      </c>
      <c r="BH2210" s="11">
        <v>7566.3099759401885</v>
      </c>
      <c r="BI2210" s="11">
        <v>33863.020297320312</v>
      </c>
      <c r="BJ2210" s="11">
        <v>33863.020297320312</v>
      </c>
      <c r="BK2210" s="11">
        <v>19736.73514484418</v>
      </c>
      <c r="BL2210" s="11">
        <v>53599.755442164504</v>
      </c>
    </row>
    <row r="2211" spans="1:64" hidden="1" x14ac:dyDescent="0.25">
      <c r="A2211" s="7">
        <v>501133</v>
      </c>
      <c r="B2211" s="7" t="s">
        <v>221</v>
      </c>
      <c r="C2211" s="9">
        <v>45378</v>
      </c>
      <c r="D2211" s="9">
        <v>46022</v>
      </c>
      <c r="E2211" s="9">
        <v>46022</v>
      </c>
      <c r="F2211" s="7" t="s">
        <v>238</v>
      </c>
      <c r="G2211" s="11">
        <v>2341089.817897419</v>
      </c>
      <c r="H2211" s="11">
        <v>2332300.21</v>
      </c>
      <c r="I2211" s="11" t="s">
        <v>240</v>
      </c>
      <c r="J2211" s="11">
        <v>35466.99807851667</v>
      </c>
      <c r="K2211" s="11" t="s">
        <v>240</v>
      </c>
      <c r="L2211" s="11">
        <v>1667699.79</v>
      </c>
      <c r="M2211" s="13">
        <v>9.1700000000000004E-2</v>
      </c>
      <c r="N2211" s="13" t="s">
        <v>246</v>
      </c>
      <c r="O2211" s="13" t="s">
        <v>257</v>
      </c>
      <c r="P2211" s="13">
        <v>0.39539999999999997</v>
      </c>
      <c r="Q2211" s="7" t="s">
        <v>260</v>
      </c>
      <c r="R2211" s="7" t="s">
        <v>264</v>
      </c>
      <c r="S2211" s="7">
        <v>0</v>
      </c>
      <c r="T2211" s="7" t="s">
        <v>268</v>
      </c>
      <c r="U2211" s="7" t="s">
        <v>269</v>
      </c>
      <c r="V2211" s="7">
        <v>4.4755000000000003</v>
      </c>
      <c r="W2211" s="9">
        <v>45657</v>
      </c>
      <c r="X2211" s="7">
        <v>12</v>
      </c>
      <c r="Y2211" s="7">
        <v>10</v>
      </c>
      <c r="Z2211" s="11">
        <v>0</v>
      </c>
      <c r="AA2211" s="11">
        <v>0</v>
      </c>
      <c r="AB2211" s="11">
        <v>0</v>
      </c>
      <c r="AC2211" s="11">
        <v>0</v>
      </c>
      <c r="AD2211" s="11">
        <v>151609.07181818181</v>
      </c>
      <c r="AE2211" s="11">
        <v>1516090.718181818</v>
      </c>
      <c r="AF2211" s="11">
        <v>0</v>
      </c>
      <c r="AG2211" s="11">
        <v>0</v>
      </c>
      <c r="AH2211" s="11">
        <v>0</v>
      </c>
      <c r="AI2211" s="11">
        <v>0</v>
      </c>
      <c r="AJ2211" s="11">
        <v>3857180.5360792368</v>
      </c>
      <c r="AK2211" s="11">
        <v>1516090.718181818</v>
      </c>
      <c r="AL2211" s="13">
        <v>8.646106657432262E-3</v>
      </c>
      <c r="AM2211" s="7">
        <v>4904</v>
      </c>
      <c r="AN2211" s="7" t="s">
        <v>286</v>
      </c>
      <c r="AO2211" s="9">
        <v>45961</v>
      </c>
      <c r="AP2211" s="9">
        <v>45930</v>
      </c>
      <c r="AQ2211" s="7">
        <v>31</v>
      </c>
      <c r="AR2211" s="7">
        <v>304</v>
      </c>
      <c r="AS2211" s="15">
        <v>0.92953263102955719</v>
      </c>
      <c r="AT2211" s="11">
        <v>12257.21659154348</v>
      </c>
      <c r="AU2211" s="11">
        <v>54857.172855452853</v>
      </c>
      <c r="AV2211" s="11">
        <v>4817.781312376067</v>
      </c>
      <c r="AW2211" s="11">
        <v>21561.980263539092</v>
      </c>
      <c r="AX2211" s="11">
        <v>7439.4352791674146</v>
      </c>
      <c r="AY2211" s="11">
        <v>33295.192591913757</v>
      </c>
      <c r="AZ2211" s="13">
        <v>8.646106657432262E-3</v>
      </c>
      <c r="BA2211" s="11">
        <v>12257.21659154348</v>
      </c>
      <c r="BB2211" s="11">
        <v>54857.172855452853</v>
      </c>
      <c r="BC2211" s="11"/>
      <c r="BD2211" s="11"/>
      <c r="BE2211" s="11"/>
      <c r="BF2211" s="11">
        <v>4817.781312376067</v>
      </c>
      <c r="BG2211" s="11">
        <v>21561.980263539092</v>
      </c>
      <c r="BH2211" s="11">
        <v>7439.4352791674146</v>
      </c>
      <c r="BI2211" s="11">
        <v>33295.192591913757</v>
      </c>
      <c r="BJ2211" s="11">
        <v>33295.192591913757</v>
      </c>
      <c r="BK2211" s="11">
        <v>21561.980263539092</v>
      </c>
      <c r="BL2211" s="11">
        <v>54857.172855452853</v>
      </c>
    </row>
    <row r="2212" spans="1:64" hidden="1" x14ac:dyDescent="0.25">
      <c r="A2212" s="7">
        <v>501133</v>
      </c>
      <c r="B2212" s="7" t="s">
        <v>221</v>
      </c>
      <c r="C2212" s="9">
        <v>45378</v>
      </c>
      <c r="D2212" s="9">
        <v>46022</v>
      </c>
      <c r="E2212" s="9">
        <v>46022</v>
      </c>
      <c r="F2212" s="7" t="s">
        <v>238</v>
      </c>
      <c r="G2212" s="11">
        <v>2341089.817897419</v>
      </c>
      <c r="H2212" s="11">
        <v>2332300.21</v>
      </c>
      <c r="I2212" s="11" t="s">
        <v>240</v>
      </c>
      <c r="J2212" s="11">
        <v>35466.99807851667</v>
      </c>
      <c r="K2212" s="11" t="s">
        <v>240</v>
      </c>
      <c r="L2212" s="11">
        <v>1667699.79</v>
      </c>
      <c r="M2212" s="13">
        <v>9.1700000000000004E-2</v>
      </c>
      <c r="N2212" s="13" t="s">
        <v>246</v>
      </c>
      <c r="O2212" s="13" t="s">
        <v>257</v>
      </c>
      <c r="P2212" s="13">
        <v>0.39539999999999997</v>
      </c>
      <c r="Q2212" s="7" t="s">
        <v>260</v>
      </c>
      <c r="R2212" s="7" t="s">
        <v>264</v>
      </c>
      <c r="S2212" s="7">
        <v>0</v>
      </c>
      <c r="T2212" s="7" t="s">
        <v>268</v>
      </c>
      <c r="U2212" s="7" t="s">
        <v>269</v>
      </c>
      <c r="V2212" s="7">
        <v>4.4755000000000003</v>
      </c>
      <c r="W2212" s="9">
        <v>45657</v>
      </c>
      <c r="X2212" s="7">
        <v>12</v>
      </c>
      <c r="Y2212" s="7">
        <v>11</v>
      </c>
      <c r="Z2212" s="11">
        <v>0</v>
      </c>
      <c r="AA2212" s="11">
        <v>0</v>
      </c>
      <c r="AB2212" s="11">
        <v>0</v>
      </c>
      <c r="AC2212" s="11">
        <v>0</v>
      </c>
      <c r="AD2212" s="11">
        <v>151609.07181818181</v>
      </c>
      <c r="AE2212" s="11">
        <v>1667699.79</v>
      </c>
      <c r="AF2212" s="11">
        <v>0</v>
      </c>
      <c r="AG2212" s="11">
        <v>0</v>
      </c>
      <c r="AH2212" s="11">
        <v>0</v>
      </c>
      <c r="AI2212" s="11">
        <v>0</v>
      </c>
      <c r="AJ2212" s="11">
        <v>4008789.607897419</v>
      </c>
      <c r="AK2212" s="11">
        <v>1667699.79</v>
      </c>
      <c r="AL2212" s="13">
        <v>8.5647087820321932E-3</v>
      </c>
      <c r="AM2212" s="7">
        <v>4905</v>
      </c>
      <c r="AN2212" s="7" t="s">
        <v>287</v>
      </c>
      <c r="AO2212" s="9">
        <v>45991</v>
      </c>
      <c r="AP2212" s="9">
        <v>45961</v>
      </c>
      <c r="AQ2212" s="7">
        <v>30</v>
      </c>
      <c r="AR2212" s="7">
        <v>334</v>
      </c>
      <c r="AS2212" s="15">
        <v>0.92285370738908623</v>
      </c>
      <c r="AT2212" s="11">
        <v>12528.393650978571</v>
      </c>
      <c r="AU2212" s="11">
        <v>56070.825784954592</v>
      </c>
      <c r="AV2212" s="11">
        <v>5211.9471222968059</v>
      </c>
      <c r="AW2212" s="11">
        <v>23326.069345839351</v>
      </c>
      <c r="AX2212" s="11">
        <v>7316.4465286817631</v>
      </c>
      <c r="AY2212" s="11">
        <v>32744.75643911523</v>
      </c>
      <c r="AZ2212" s="13">
        <v>8.5647087820321932E-3</v>
      </c>
      <c r="BA2212" s="11">
        <v>12528.393650978571</v>
      </c>
      <c r="BB2212" s="11">
        <v>56070.825784954592</v>
      </c>
      <c r="BC2212" s="11"/>
      <c r="BD2212" s="11"/>
      <c r="BE2212" s="11"/>
      <c r="BF2212" s="11">
        <v>5211.9471222968059</v>
      </c>
      <c r="BG2212" s="11">
        <v>23326.069345839351</v>
      </c>
      <c r="BH2212" s="11">
        <v>7316.4465286817631</v>
      </c>
      <c r="BI2212" s="11">
        <v>32744.75643911523</v>
      </c>
      <c r="BJ2212" s="11">
        <v>32744.75643911523</v>
      </c>
      <c r="BK2212" s="11">
        <v>23326.069345839351</v>
      </c>
      <c r="BL2212" s="11">
        <v>56070.825784954592</v>
      </c>
    </row>
    <row r="2213" spans="1:64" hidden="1" x14ac:dyDescent="0.25">
      <c r="A2213" s="7">
        <v>501133</v>
      </c>
      <c r="B2213" s="7" t="s">
        <v>221</v>
      </c>
      <c r="C2213" s="9">
        <v>45378</v>
      </c>
      <c r="D2213" s="9">
        <v>46022</v>
      </c>
      <c r="E2213" s="9">
        <v>46022</v>
      </c>
      <c r="F2213" s="7" t="s">
        <v>238</v>
      </c>
      <c r="G2213" s="11">
        <v>2341089.817897419</v>
      </c>
      <c r="H2213" s="11">
        <v>2332300.21</v>
      </c>
      <c r="I2213" s="11" t="s">
        <v>240</v>
      </c>
      <c r="J2213" s="11">
        <v>35466.99807851667</v>
      </c>
      <c r="K2213" s="11" t="s">
        <v>240</v>
      </c>
      <c r="L2213" s="11">
        <v>1667699.79</v>
      </c>
      <c r="M2213" s="13">
        <v>9.1700000000000004E-2</v>
      </c>
      <c r="N2213" s="13" t="s">
        <v>246</v>
      </c>
      <c r="O2213" s="13" t="s">
        <v>257</v>
      </c>
      <c r="P2213" s="13">
        <v>0.39539999999999997</v>
      </c>
      <c r="Q2213" s="7" t="s">
        <v>260</v>
      </c>
      <c r="R2213" s="7" t="s">
        <v>264</v>
      </c>
      <c r="S2213" s="7">
        <v>0</v>
      </c>
      <c r="T2213" s="7" t="s">
        <v>268</v>
      </c>
      <c r="U2213" s="7" t="s">
        <v>269</v>
      </c>
      <c r="V2213" s="7">
        <v>4.4755000000000003</v>
      </c>
      <c r="W2213" s="9">
        <v>45657</v>
      </c>
      <c r="X2213" s="7">
        <v>12</v>
      </c>
      <c r="Y2213" s="7">
        <v>12</v>
      </c>
      <c r="Z2213" s="11">
        <v>2332300.21</v>
      </c>
      <c r="AA2213" s="11">
        <v>2332300.21</v>
      </c>
      <c r="AB2213" s="11">
        <v>35466.99807851667</v>
      </c>
      <c r="AC2213" s="11">
        <v>35466.99807851667</v>
      </c>
      <c r="AD2213" s="11">
        <v>0</v>
      </c>
      <c r="AE2213" s="11">
        <v>1667699.79</v>
      </c>
      <c r="AF2213" s="11">
        <v>4008789.607897419</v>
      </c>
      <c r="AG2213" s="11">
        <v>1667699.79</v>
      </c>
      <c r="AH2213" s="11">
        <v>4008789.607897419</v>
      </c>
      <c r="AI2213" s="11">
        <v>1667699.79</v>
      </c>
      <c r="AJ2213" s="11">
        <v>4.6566128730773926E-10</v>
      </c>
      <c r="AK2213" s="11">
        <v>0</v>
      </c>
      <c r="AL2213" s="13">
        <v>8.4840772184974211E-3</v>
      </c>
      <c r="AM2213" s="7">
        <v>4906</v>
      </c>
      <c r="AN2213" s="7" t="s">
        <v>288</v>
      </c>
      <c r="AO2213" s="9">
        <v>46022</v>
      </c>
      <c r="AP2213" s="9">
        <v>45991</v>
      </c>
      <c r="AQ2213" s="7">
        <v>31</v>
      </c>
      <c r="AR2213" s="7">
        <v>365</v>
      </c>
      <c r="AS2213" s="15">
        <v>0.91600256480718156</v>
      </c>
      <c r="AT2213" s="11">
        <v>1.430896105711518E-12</v>
      </c>
      <c r="AU2213" s="11">
        <v>6.4039755211118983E-12</v>
      </c>
      <c r="AV2213" s="11">
        <v>0</v>
      </c>
      <c r="AW2213" s="11">
        <v>0</v>
      </c>
      <c r="AX2213" s="11">
        <v>1.430896105711518E-12</v>
      </c>
      <c r="AY2213" s="11">
        <v>6.4039755211118983E-12</v>
      </c>
      <c r="AZ2213" s="13">
        <v>8.4840772184974211E-3</v>
      </c>
      <c r="BA2213" s="11">
        <v>1.430896105711518E-12</v>
      </c>
      <c r="BB2213" s="11">
        <v>6.4039755211118983E-12</v>
      </c>
      <c r="BC2213" s="11"/>
      <c r="BD2213" s="11"/>
      <c r="BE2213" s="11"/>
      <c r="BF2213" s="11">
        <v>0</v>
      </c>
      <c r="BG2213" s="11">
        <v>0</v>
      </c>
      <c r="BH2213" s="11">
        <v>1.430896105711518E-12</v>
      </c>
      <c r="BI2213" s="11">
        <v>6.4039755211118983E-12</v>
      </c>
      <c r="BJ2213" s="11">
        <v>6.4039755211118983E-12</v>
      </c>
      <c r="BK2213" s="11">
        <v>0</v>
      </c>
      <c r="BL2213" s="11">
        <v>6.4039755211118983E-12</v>
      </c>
    </row>
    <row r="2214" spans="1:64" hidden="1" x14ac:dyDescent="0.25">
      <c r="A2214" s="7">
        <v>501027</v>
      </c>
      <c r="B2214" s="7" t="s">
        <v>222</v>
      </c>
      <c r="C2214" s="9">
        <v>44103</v>
      </c>
      <c r="D2214" s="9">
        <v>46110</v>
      </c>
      <c r="E2214" s="9">
        <v>46110</v>
      </c>
      <c r="F2214" s="7" t="s">
        <v>237</v>
      </c>
      <c r="G2214" s="11">
        <v>131631.75</v>
      </c>
      <c r="H2214" s="11">
        <v>6964.18</v>
      </c>
      <c r="I2214" s="11" t="s">
        <v>239</v>
      </c>
      <c r="J2214" s="11">
        <v>431.82</v>
      </c>
      <c r="K2214" s="11" t="s">
        <v>239</v>
      </c>
      <c r="L2214" s="11">
        <v>0</v>
      </c>
      <c r="M2214" s="13">
        <v>3.5000000000000003E-2</v>
      </c>
      <c r="N2214" s="13" t="s">
        <v>244</v>
      </c>
      <c r="O2214" s="13" t="s">
        <v>257</v>
      </c>
      <c r="P2214" s="13">
        <v>0.39539999999999997</v>
      </c>
      <c r="Q2214" s="7" t="s">
        <v>260</v>
      </c>
      <c r="R2214" s="7" t="s">
        <v>262</v>
      </c>
      <c r="S2214" s="7">
        <v>0</v>
      </c>
      <c r="T2214" s="7" t="s">
        <v>268</v>
      </c>
      <c r="U2214" s="7" t="s">
        <v>269</v>
      </c>
      <c r="V2214" s="7">
        <v>1</v>
      </c>
      <c r="W2214" s="9">
        <v>45657</v>
      </c>
      <c r="X2214" s="7">
        <v>15</v>
      </c>
      <c r="Y2214" s="7">
        <v>0</v>
      </c>
      <c r="Z2214" s="11">
        <v>0</v>
      </c>
      <c r="AA2214" s="11">
        <v>0</v>
      </c>
      <c r="AB2214" s="11">
        <v>0</v>
      </c>
      <c r="AC2214" s="11">
        <v>0</v>
      </c>
      <c r="AD2214" s="11">
        <v>0</v>
      </c>
      <c r="AE2214" s="11">
        <v>0</v>
      </c>
      <c r="AF2214" s="11">
        <v>0</v>
      </c>
      <c r="AG2214" s="11">
        <v>0</v>
      </c>
      <c r="AH2214" s="11">
        <v>0</v>
      </c>
      <c r="AI2214" s="11">
        <v>0</v>
      </c>
      <c r="AJ2214" s="11">
        <v>131631.75</v>
      </c>
      <c r="AK2214" s="11">
        <v>0</v>
      </c>
      <c r="AM2214" s="7">
        <v>4907</v>
      </c>
      <c r="AN2214" s="7" t="s">
        <v>289</v>
      </c>
      <c r="AO2214" s="9">
        <v>45657</v>
      </c>
      <c r="AP2214" s="9">
        <v>46022</v>
      </c>
      <c r="AQ2214" s="7">
        <v>0</v>
      </c>
      <c r="AR2214" s="7">
        <v>0</v>
      </c>
      <c r="AS2214" s="15">
        <v>1</v>
      </c>
      <c r="BC2214" s="11"/>
      <c r="BD2214" s="11"/>
      <c r="BE2214" s="11"/>
    </row>
    <row r="2215" spans="1:64" hidden="1" x14ac:dyDescent="0.25">
      <c r="A2215" s="7">
        <v>501027</v>
      </c>
      <c r="B2215" s="7" t="s">
        <v>222</v>
      </c>
      <c r="C2215" s="9">
        <v>44103</v>
      </c>
      <c r="D2215" s="9">
        <v>46110</v>
      </c>
      <c r="E2215" s="9">
        <v>46110</v>
      </c>
      <c r="F2215" s="7" t="s">
        <v>237</v>
      </c>
      <c r="G2215" s="11">
        <v>131631.75</v>
      </c>
      <c r="H2215" s="11">
        <v>6964.18</v>
      </c>
      <c r="I2215" s="11" t="s">
        <v>239</v>
      </c>
      <c r="J2215" s="11">
        <v>431.82</v>
      </c>
      <c r="K2215" s="11" t="s">
        <v>239</v>
      </c>
      <c r="L2215" s="11">
        <v>0</v>
      </c>
      <c r="M2215" s="13">
        <v>3.5000000000000003E-2</v>
      </c>
      <c r="N2215" s="13" t="s">
        <v>244</v>
      </c>
      <c r="O2215" s="13" t="s">
        <v>257</v>
      </c>
      <c r="P2215" s="13">
        <v>0.39539999999999997</v>
      </c>
      <c r="Q2215" s="7" t="s">
        <v>260</v>
      </c>
      <c r="R2215" s="7" t="s">
        <v>262</v>
      </c>
      <c r="S2215" s="7">
        <v>0</v>
      </c>
      <c r="T2215" s="7" t="s">
        <v>268</v>
      </c>
      <c r="U2215" s="7" t="s">
        <v>269</v>
      </c>
      <c r="V2215" s="7">
        <v>1</v>
      </c>
      <c r="W2215" s="9">
        <v>45657</v>
      </c>
      <c r="X2215" s="7">
        <v>15</v>
      </c>
      <c r="Y2215" s="7">
        <v>1</v>
      </c>
      <c r="Z2215" s="11">
        <v>6964.18</v>
      </c>
      <c r="AA2215" s="11">
        <v>6964.18</v>
      </c>
      <c r="AB2215" s="11">
        <v>431.82</v>
      </c>
      <c r="AC2215" s="11">
        <v>431.82</v>
      </c>
      <c r="AD2215" s="11">
        <v>0</v>
      </c>
      <c r="AE2215" s="11">
        <v>0</v>
      </c>
      <c r="AF2215" s="11">
        <v>7396</v>
      </c>
      <c r="AG2215" s="11">
        <v>0</v>
      </c>
      <c r="AH2215" s="11">
        <v>7396</v>
      </c>
      <c r="AI2215" s="11">
        <v>0</v>
      </c>
      <c r="AJ2215" s="11">
        <v>124235.75</v>
      </c>
      <c r="AK2215" s="11">
        <v>0</v>
      </c>
      <c r="AL2215" s="13">
        <v>9.4143964011949022E-3</v>
      </c>
      <c r="AM2215" s="7">
        <v>4908</v>
      </c>
      <c r="AN2215" s="7" t="s">
        <v>290</v>
      </c>
      <c r="AO2215" s="9">
        <v>45688</v>
      </c>
      <c r="AP2215" s="9">
        <v>45657</v>
      </c>
      <c r="AQ2215" s="7">
        <v>31</v>
      </c>
      <c r="AR2215" s="7">
        <v>31</v>
      </c>
      <c r="AS2215" s="15">
        <v>0.99708249919250502</v>
      </c>
      <c r="AT2215" s="11">
        <v>461.1124256700333</v>
      </c>
      <c r="AU2215" s="11">
        <v>461.1124256700333</v>
      </c>
      <c r="AV2215" s="11">
        <v>0</v>
      </c>
      <c r="AW2215" s="11">
        <v>0</v>
      </c>
      <c r="AX2215" s="11">
        <v>461.1124256700333</v>
      </c>
      <c r="AY2215" s="11">
        <v>461.1124256700333</v>
      </c>
      <c r="AZ2215" s="13">
        <v>9.4143964011949022E-3</v>
      </c>
      <c r="BA2215" s="11">
        <v>461.1124256700333</v>
      </c>
      <c r="BB2215" s="11">
        <v>461.1124256700333</v>
      </c>
      <c r="BC2215" s="11"/>
      <c r="BD2215" s="11"/>
      <c r="BE2215" s="11"/>
      <c r="BF2215" s="11">
        <v>0</v>
      </c>
      <c r="BG2215" s="11">
        <v>0</v>
      </c>
      <c r="BH2215" s="11">
        <v>461.1124256700333</v>
      </c>
      <c r="BI2215" s="11">
        <v>461.1124256700333</v>
      </c>
      <c r="BJ2215" s="11">
        <v>461.1124256700333</v>
      </c>
      <c r="BK2215" s="11">
        <v>0</v>
      </c>
      <c r="BL2215" s="11">
        <v>461.1124256700333</v>
      </c>
    </row>
    <row r="2216" spans="1:64" hidden="1" x14ac:dyDescent="0.25">
      <c r="A2216" s="7">
        <v>501027</v>
      </c>
      <c r="B2216" s="7" t="s">
        <v>222</v>
      </c>
      <c r="C2216" s="9">
        <v>44103</v>
      </c>
      <c r="D2216" s="9">
        <v>46110</v>
      </c>
      <c r="E2216" s="9">
        <v>46110</v>
      </c>
      <c r="F2216" s="7" t="s">
        <v>237</v>
      </c>
      <c r="G2216" s="11">
        <v>131631.75</v>
      </c>
      <c r="H2216" s="11">
        <v>6964.18</v>
      </c>
      <c r="I2216" s="11" t="s">
        <v>239</v>
      </c>
      <c r="J2216" s="11">
        <v>431.82</v>
      </c>
      <c r="K2216" s="11" t="s">
        <v>239</v>
      </c>
      <c r="L2216" s="11">
        <v>0</v>
      </c>
      <c r="M2216" s="13">
        <v>3.5000000000000003E-2</v>
      </c>
      <c r="N2216" s="13" t="s">
        <v>244</v>
      </c>
      <c r="O2216" s="13" t="s">
        <v>257</v>
      </c>
      <c r="P2216" s="13">
        <v>0.39539999999999997</v>
      </c>
      <c r="Q2216" s="7" t="s">
        <v>260</v>
      </c>
      <c r="R2216" s="7" t="s">
        <v>262</v>
      </c>
      <c r="S2216" s="7">
        <v>0</v>
      </c>
      <c r="T2216" s="7" t="s">
        <v>268</v>
      </c>
      <c r="U2216" s="7" t="s">
        <v>269</v>
      </c>
      <c r="V2216" s="7">
        <v>1</v>
      </c>
      <c r="W2216" s="9">
        <v>45657</v>
      </c>
      <c r="X2216" s="7">
        <v>15</v>
      </c>
      <c r="Y2216" s="7">
        <v>2</v>
      </c>
      <c r="Z2216" s="11">
        <v>6964.18</v>
      </c>
      <c r="AA2216" s="11">
        <v>13928.36</v>
      </c>
      <c r="AB2216" s="11">
        <v>431.82</v>
      </c>
      <c r="AC2216" s="11">
        <v>863.64</v>
      </c>
      <c r="AD2216" s="11">
        <v>0</v>
      </c>
      <c r="AE2216" s="11">
        <v>0</v>
      </c>
      <c r="AF2216" s="11">
        <v>7396</v>
      </c>
      <c r="AG2216" s="11">
        <v>0</v>
      </c>
      <c r="AH2216" s="11">
        <v>14792</v>
      </c>
      <c r="AI2216" s="11">
        <v>0</v>
      </c>
      <c r="AJ2216" s="11">
        <v>116839.75</v>
      </c>
      <c r="AK2216" s="11">
        <v>0</v>
      </c>
      <c r="AL2216" s="13">
        <v>9.3257655415960317E-3</v>
      </c>
      <c r="AM2216" s="7">
        <v>4909</v>
      </c>
      <c r="AN2216" s="7" t="s">
        <v>291</v>
      </c>
      <c r="AO2216" s="9">
        <v>45716</v>
      </c>
      <c r="AP2216" s="9">
        <v>45688</v>
      </c>
      <c r="AQ2216" s="7">
        <v>28</v>
      </c>
      <c r="AR2216" s="7">
        <v>59</v>
      </c>
      <c r="AS2216" s="15">
        <v>0.99445465394501698</v>
      </c>
      <c r="AT2216" s="11">
        <v>428.44665968262069</v>
      </c>
      <c r="AU2216" s="11">
        <v>428.44665968262069</v>
      </c>
      <c r="AV2216" s="11">
        <v>0</v>
      </c>
      <c r="AW2216" s="11">
        <v>0</v>
      </c>
      <c r="AX2216" s="11">
        <v>428.44665968262069</v>
      </c>
      <c r="AY2216" s="11">
        <v>428.44665968262069</v>
      </c>
      <c r="AZ2216" s="13">
        <v>9.3257655415960317E-3</v>
      </c>
      <c r="BA2216" s="11">
        <v>428.44665968262069</v>
      </c>
      <c r="BB2216" s="11">
        <v>428.44665968262069</v>
      </c>
      <c r="BC2216" s="11"/>
      <c r="BD2216" s="11"/>
      <c r="BE2216" s="11"/>
      <c r="BF2216" s="11">
        <v>0</v>
      </c>
      <c r="BG2216" s="11">
        <v>0</v>
      </c>
      <c r="BH2216" s="11">
        <v>428.44665968262069</v>
      </c>
      <c r="BI2216" s="11">
        <v>428.44665968262069</v>
      </c>
      <c r="BJ2216" s="11">
        <v>428.44665968262069</v>
      </c>
      <c r="BK2216" s="11">
        <v>0</v>
      </c>
      <c r="BL2216" s="11">
        <v>428.44665968262069</v>
      </c>
    </row>
    <row r="2217" spans="1:64" hidden="1" x14ac:dyDescent="0.25">
      <c r="A2217" s="7">
        <v>501027</v>
      </c>
      <c r="B2217" s="7" t="s">
        <v>222</v>
      </c>
      <c r="C2217" s="9">
        <v>44103</v>
      </c>
      <c r="D2217" s="9">
        <v>46110</v>
      </c>
      <c r="E2217" s="9">
        <v>46110</v>
      </c>
      <c r="F2217" s="7" t="s">
        <v>237</v>
      </c>
      <c r="G2217" s="11">
        <v>131631.75</v>
      </c>
      <c r="H2217" s="11">
        <v>6964.18</v>
      </c>
      <c r="I2217" s="11" t="s">
        <v>239</v>
      </c>
      <c r="J2217" s="11">
        <v>431.82</v>
      </c>
      <c r="K2217" s="11" t="s">
        <v>239</v>
      </c>
      <c r="L2217" s="11">
        <v>0</v>
      </c>
      <c r="M2217" s="13">
        <v>3.5000000000000003E-2</v>
      </c>
      <c r="N2217" s="13" t="s">
        <v>244</v>
      </c>
      <c r="O2217" s="13" t="s">
        <v>257</v>
      </c>
      <c r="P2217" s="13">
        <v>0.39539999999999997</v>
      </c>
      <c r="Q2217" s="7" t="s">
        <v>260</v>
      </c>
      <c r="R2217" s="7" t="s">
        <v>262</v>
      </c>
      <c r="S2217" s="7">
        <v>0</v>
      </c>
      <c r="T2217" s="7" t="s">
        <v>268</v>
      </c>
      <c r="U2217" s="7" t="s">
        <v>269</v>
      </c>
      <c r="V2217" s="7">
        <v>1</v>
      </c>
      <c r="W2217" s="9">
        <v>45657</v>
      </c>
      <c r="X2217" s="7">
        <v>15</v>
      </c>
      <c r="Y2217" s="7">
        <v>3</v>
      </c>
      <c r="Z2217" s="11">
        <v>6964.18</v>
      </c>
      <c r="AA2217" s="11">
        <v>20892.54</v>
      </c>
      <c r="AB2217" s="11">
        <v>431.82</v>
      </c>
      <c r="AC2217" s="11">
        <v>1295.46</v>
      </c>
      <c r="AD2217" s="11">
        <v>0</v>
      </c>
      <c r="AE2217" s="11">
        <v>0</v>
      </c>
      <c r="AF2217" s="11">
        <v>7396</v>
      </c>
      <c r="AG2217" s="11">
        <v>0</v>
      </c>
      <c r="AH2217" s="11">
        <v>22188</v>
      </c>
      <c r="AI2217" s="11">
        <v>0</v>
      </c>
      <c r="AJ2217" s="11">
        <v>109443.75</v>
      </c>
      <c r="AK2217" s="11">
        <v>0</v>
      </c>
      <c r="AL2217" s="13">
        <v>9.2379690880428633E-3</v>
      </c>
      <c r="AM2217" s="7">
        <v>4910</v>
      </c>
      <c r="AN2217" s="7" t="s">
        <v>292</v>
      </c>
      <c r="AO2217" s="9">
        <v>45747</v>
      </c>
      <c r="AP2217" s="9">
        <v>45716</v>
      </c>
      <c r="AQ2217" s="7">
        <v>31</v>
      </c>
      <c r="AR2217" s="7">
        <v>90</v>
      </c>
      <c r="AS2217" s="15">
        <v>0.99155333168911519</v>
      </c>
      <c r="AT2217" s="11">
        <v>396.38773961336352</v>
      </c>
      <c r="AU2217" s="11">
        <v>396.38773961336352</v>
      </c>
      <c r="AV2217" s="11">
        <v>0</v>
      </c>
      <c r="AW2217" s="11">
        <v>0</v>
      </c>
      <c r="AX2217" s="11">
        <v>396.38773961336352</v>
      </c>
      <c r="AY2217" s="11">
        <v>396.38773961336352</v>
      </c>
      <c r="AZ2217" s="13">
        <v>9.2379690880428633E-3</v>
      </c>
      <c r="BA2217" s="11">
        <v>396.38773961336352</v>
      </c>
      <c r="BB2217" s="11">
        <v>396.38773961336352</v>
      </c>
      <c r="BC2217" s="11"/>
      <c r="BD2217" s="11"/>
      <c r="BE2217" s="11"/>
      <c r="BF2217" s="11">
        <v>0</v>
      </c>
      <c r="BG2217" s="11">
        <v>0</v>
      </c>
      <c r="BH2217" s="11">
        <v>396.38773961336352</v>
      </c>
      <c r="BI2217" s="11">
        <v>396.38773961336352</v>
      </c>
      <c r="BJ2217" s="11">
        <v>396.38773961336352</v>
      </c>
      <c r="BK2217" s="11">
        <v>0</v>
      </c>
      <c r="BL2217" s="11">
        <v>396.38773961336352</v>
      </c>
    </row>
    <row r="2218" spans="1:64" hidden="1" x14ac:dyDescent="0.25">
      <c r="A2218" s="7">
        <v>501027</v>
      </c>
      <c r="B2218" s="7" t="s">
        <v>222</v>
      </c>
      <c r="C2218" s="9">
        <v>44103</v>
      </c>
      <c r="D2218" s="9">
        <v>46110</v>
      </c>
      <c r="E2218" s="9">
        <v>46110</v>
      </c>
      <c r="F2218" s="7" t="s">
        <v>237</v>
      </c>
      <c r="G2218" s="11">
        <v>131631.75</v>
      </c>
      <c r="H2218" s="11">
        <v>6964.18</v>
      </c>
      <c r="I2218" s="11" t="s">
        <v>239</v>
      </c>
      <c r="J2218" s="11">
        <v>431.82</v>
      </c>
      <c r="K2218" s="11" t="s">
        <v>239</v>
      </c>
      <c r="L2218" s="11">
        <v>0</v>
      </c>
      <c r="M2218" s="13">
        <v>3.5000000000000003E-2</v>
      </c>
      <c r="N2218" s="13" t="s">
        <v>244</v>
      </c>
      <c r="O2218" s="13" t="s">
        <v>257</v>
      </c>
      <c r="P2218" s="13">
        <v>0.39539999999999997</v>
      </c>
      <c r="Q2218" s="7" t="s">
        <v>260</v>
      </c>
      <c r="R2218" s="7" t="s">
        <v>262</v>
      </c>
      <c r="S2218" s="7">
        <v>0</v>
      </c>
      <c r="T2218" s="7" t="s">
        <v>268</v>
      </c>
      <c r="U2218" s="7" t="s">
        <v>269</v>
      </c>
      <c r="V2218" s="7">
        <v>1</v>
      </c>
      <c r="W2218" s="9">
        <v>45657</v>
      </c>
      <c r="X2218" s="7">
        <v>15</v>
      </c>
      <c r="Y2218" s="7">
        <v>4</v>
      </c>
      <c r="Z2218" s="11">
        <v>6964.18</v>
      </c>
      <c r="AA2218" s="11">
        <v>27856.720000000001</v>
      </c>
      <c r="AB2218" s="11">
        <v>431.82</v>
      </c>
      <c r="AC2218" s="11">
        <v>1727.28</v>
      </c>
      <c r="AD2218" s="11">
        <v>0</v>
      </c>
      <c r="AE2218" s="11">
        <v>0</v>
      </c>
      <c r="AF2218" s="11">
        <v>7396</v>
      </c>
      <c r="AG2218" s="11">
        <v>0</v>
      </c>
      <c r="AH2218" s="11">
        <v>29584</v>
      </c>
      <c r="AI2218" s="11">
        <v>0</v>
      </c>
      <c r="AJ2218" s="11">
        <v>102047.75</v>
      </c>
      <c r="AK2218" s="11">
        <v>0</v>
      </c>
      <c r="AL2218" s="13">
        <v>9.1509991851060901E-3</v>
      </c>
      <c r="AM2218" s="7">
        <v>4911</v>
      </c>
      <c r="AN2218" s="7" t="s">
        <v>293</v>
      </c>
      <c r="AO2218" s="9">
        <v>45777</v>
      </c>
      <c r="AP2218" s="9">
        <v>45747</v>
      </c>
      <c r="AQ2218" s="7">
        <v>30</v>
      </c>
      <c r="AR2218" s="7">
        <v>120</v>
      </c>
      <c r="AS2218" s="15">
        <v>0.98875366016293298</v>
      </c>
      <c r="AT2218" s="11">
        <v>365.08729469528322</v>
      </c>
      <c r="AU2218" s="11">
        <v>365.08729469528322</v>
      </c>
      <c r="AV2218" s="11">
        <v>0</v>
      </c>
      <c r="AW2218" s="11">
        <v>0</v>
      </c>
      <c r="AX2218" s="11">
        <v>365.08729469528322</v>
      </c>
      <c r="AY2218" s="11">
        <v>365.08729469528322</v>
      </c>
      <c r="AZ2218" s="13">
        <v>9.1509991851060901E-3</v>
      </c>
      <c r="BA2218" s="11">
        <v>365.08729469528322</v>
      </c>
      <c r="BB2218" s="11">
        <v>365.08729469528322</v>
      </c>
      <c r="BC2218" s="11"/>
      <c r="BD2218" s="11"/>
      <c r="BE2218" s="11"/>
      <c r="BF2218" s="11">
        <v>0</v>
      </c>
      <c r="BG2218" s="11">
        <v>0</v>
      </c>
      <c r="BH2218" s="11">
        <v>365.08729469528322</v>
      </c>
      <c r="BI2218" s="11">
        <v>365.08729469528322</v>
      </c>
      <c r="BJ2218" s="11">
        <v>365.08729469528322</v>
      </c>
      <c r="BK2218" s="11">
        <v>0</v>
      </c>
      <c r="BL2218" s="11">
        <v>365.08729469528322</v>
      </c>
    </row>
    <row r="2219" spans="1:64" hidden="1" x14ac:dyDescent="0.25">
      <c r="A2219" s="7">
        <v>501027</v>
      </c>
      <c r="B2219" s="7" t="s">
        <v>222</v>
      </c>
      <c r="C2219" s="9">
        <v>44103</v>
      </c>
      <c r="D2219" s="9">
        <v>46110</v>
      </c>
      <c r="E2219" s="9">
        <v>46110</v>
      </c>
      <c r="F2219" s="7" t="s">
        <v>237</v>
      </c>
      <c r="G2219" s="11">
        <v>131631.75</v>
      </c>
      <c r="H2219" s="11">
        <v>6964.18</v>
      </c>
      <c r="I2219" s="11" t="s">
        <v>239</v>
      </c>
      <c r="J2219" s="11">
        <v>431.82</v>
      </c>
      <c r="K2219" s="11" t="s">
        <v>239</v>
      </c>
      <c r="L2219" s="11">
        <v>0</v>
      </c>
      <c r="M2219" s="13">
        <v>3.5000000000000003E-2</v>
      </c>
      <c r="N2219" s="13" t="s">
        <v>244</v>
      </c>
      <c r="O2219" s="13" t="s">
        <v>257</v>
      </c>
      <c r="P2219" s="13">
        <v>0.39539999999999997</v>
      </c>
      <c r="Q2219" s="7" t="s">
        <v>260</v>
      </c>
      <c r="R2219" s="7" t="s">
        <v>262</v>
      </c>
      <c r="S2219" s="7">
        <v>0</v>
      </c>
      <c r="T2219" s="7" t="s">
        <v>268</v>
      </c>
      <c r="U2219" s="7" t="s">
        <v>269</v>
      </c>
      <c r="V2219" s="7">
        <v>1</v>
      </c>
      <c r="W2219" s="9">
        <v>45657</v>
      </c>
      <c r="X2219" s="7">
        <v>15</v>
      </c>
      <c r="Y2219" s="7">
        <v>5</v>
      </c>
      <c r="Z2219" s="11">
        <v>6964.18</v>
      </c>
      <c r="AA2219" s="11">
        <v>34820.9</v>
      </c>
      <c r="AB2219" s="11">
        <v>431.82</v>
      </c>
      <c r="AC2219" s="11">
        <v>2159.1</v>
      </c>
      <c r="AD2219" s="11">
        <v>0</v>
      </c>
      <c r="AE2219" s="11">
        <v>0</v>
      </c>
      <c r="AF2219" s="11">
        <v>7396</v>
      </c>
      <c r="AG2219" s="11">
        <v>0</v>
      </c>
      <c r="AH2219" s="11">
        <v>36980</v>
      </c>
      <c r="AI2219" s="11">
        <v>0</v>
      </c>
      <c r="AJ2219" s="11">
        <v>94651.75</v>
      </c>
      <c r="AK2219" s="11">
        <v>0</v>
      </c>
      <c r="AL2219" s="13">
        <v>9.0648480513104701E-3</v>
      </c>
      <c r="AM2219" s="7">
        <v>4912</v>
      </c>
      <c r="AN2219" s="7" t="s">
        <v>294</v>
      </c>
      <c r="AO2219" s="9">
        <v>45808</v>
      </c>
      <c r="AP2219" s="9">
        <v>45777</v>
      </c>
      <c r="AQ2219" s="7">
        <v>31</v>
      </c>
      <c r="AR2219" s="7">
        <v>151</v>
      </c>
      <c r="AS2219" s="15">
        <v>0.98586897056099398</v>
      </c>
      <c r="AT2219" s="11">
        <v>334.4606576450426</v>
      </c>
      <c r="AU2219" s="11">
        <v>334.4606576450426</v>
      </c>
      <c r="AV2219" s="11">
        <v>0</v>
      </c>
      <c r="AW2219" s="11">
        <v>0</v>
      </c>
      <c r="AX2219" s="11">
        <v>334.4606576450426</v>
      </c>
      <c r="AY2219" s="11">
        <v>334.4606576450426</v>
      </c>
      <c r="AZ2219" s="13">
        <v>9.0648480513104701E-3</v>
      </c>
      <c r="BA2219" s="11">
        <v>334.4606576450426</v>
      </c>
      <c r="BB2219" s="11">
        <v>334.4606576450426</v>
      </c>
      <c r="BC2219" s="11"/>
      <c r="BD2219" s="11"/>
      <c r="BE2219" s="11"/>
      <c r="BF2219" s="11">
        <v>0</v>
      </c>
      <c r="BG2219" s="11">
        <v>0</v>
      </c>
      <c r="BH2219" s="11">
        <v>334.4606576450426</v>
      </c>
      <c r="BI2219" s="11">
        <v>334.4606576450426</v>
      </c>
      <c r="BJ2219" s="11">
        <v>334.4606576450426</v>
      </c>
      <c r="BK2219" s="11">
        <v>0</v>
      </c>
      <c r="BL2219" s="11">
        <v>334.4606576450426</v>
      </c>
    </row>
    <row r="2220" spans="1:64" hidden="1" x14ac:dyDescent="0.25">
      <c r="A2220" s="7">
        <v>501027</v>
      </c>
      <c r="B2220" s="7" t="s">
        <v>222</v>
      </c>
      <c r="C2220" s="9">
        <v>44103</v>
      </c>
      <c r="D2220" s="9">
        <v>46110</v>
      </c>
      <c r="E2220" s="9">
        <v>46110</v>
      </c>
      <c r="F2220" s="7" t="s">
        <v>237</v>
      </c>
      <c r="G2220" s="11">
        <v>131631.75</v>
      </c>
      <c r="H2220" s="11">
        <v>6964.18</v>
      </c>
      <c r="I2220" s="11" t="s">
        <v>239</v>
      </c>
      <c r="J2220" s="11">
        <v>431.82</v>
      </c>
      <c r="K2220" s="11" t="s">
        <v>239</v>
      </c>
      <c r="L2220" s="11">
        <v>0</v>
      </c>
      <c r="M2220" s="13">
        <v>3.5000000000000003E-2</v>
      </c>
      <c r="N2220" s="13" t="s">
        <v>244</v>
      </c>
      <c r="O2220" s="13" t="s">
        <v>257</v>
      </c>
      <c r="P2220" s="13">
        <v>0.39539999999999997</v>
      </c>
      <c r="Q2220" s="7" t="s">
        <v>260</v>
      </c>
      <c r="R2220" s="7" t="s">
        <v>262</v>
      </c>
      <c r="S2220" s="7">
        <v>0</v>
      </c>
      <c r="T2220" s="7" t="s">
        <v>268</v>
      </c>
      <c r="U2220" s="7" t="s">
        <v>269</v>
      </c>
      <c r="V2220" s="7">
        <v>1</v>
      </c>
      <c r="W2220" s="9">
        <v>45657</v>
      </c>
      <c r="X2220" s="7">
        <v>15</v>
      </c>
      <c r="Y2220" s="7">
        <v>6</v>
      </c>
      <c r="Z2220" s="11">
        <v>6964.18</v>
      </c>
      <c r="AA2220" s="11">
        <v>41785.08</v>
      </c>
      <c r="AB2220" s="11">
        <v>431.82</v>
      </c>
      <c r="AC2220" s="11">
        <v>2590.92</v>
      </c>
      <c r="AD2220" s="11">
        <v>0</v>
      </c>
      <c r="AE2220" s="11">
        <v>0</v>
      </c>
      <c r="AF2220" s="11">
        <v>7396</v>
      </c>
      <c r="AG2220" s="11">
        <v>0</v>
      </c>
      <c r="AH2220" s="11">
        <v>44376</v>
      </c>
      <c r="AI2220" s="11">
        <v>0</v>
      </c>
      <c r="AJ2220" s="11">
        <v>87255.75</v>
      </c>
      <c r="AK2220" s="11">
        <v>0</v>
      </c>
      <c r="AL2220" s="13">
        <v>8.9795079784388276E-3</v>
      </c>
      <c r="AM2220" s="7">
        <v>4913</v>
      </c>
      <c r="AN2220" s="7" t="s">
        <v>295</v>
      </c>
      <c r="AO2220" s="9">
        <v>45838</v>
      </c>
      <c r="AP2220" s="9">
        <v>45808</v>
      </c>
      <c r="AQ2220" s="7">
        <v>30</v>
      </c>
      <c r="AR2220" s="7">
        <v>181</v>
      </c>
      <c r="AS2220" s="15">
        <v>0.98308534894709221</v>
      </c>
      <c r="AT2220" s="11">
        <v>304.56113708628362</v>
      </c>
      <c r="AU2220" s="11">
        <v>304.56113708628362</v>
      </c>
      <c r="AV2220" s="11">
        <v>0</v>
      </c>
      <c r="AW2220" s="11">
        <v>0</v>
      </c>
      <c r="AX2220" s="11">
        <v>304.56113708628362</v>
      </c>
      <c r="AY2220" s="11">
        <v>304.56113708628362</v>
      </c>
      <c r="AZ2220" s="13">
        <v>8.9795079784388276E-3</v>
      </c>
      <c r="BA2220" s="11">
        <v>304.56113708628362</v>
      </c>
      <c r="BB2220" s="11">
        <v>304.56113708628362</v>
      </c>
      <c r="BC2220" s="11"/>
      <c r="BD2220" s="11"/>
      <c r="BE2220" s="11"/>
      <c r="BF2220" s="11">
        <v>0</v>
      </c>
      <c r="BG2220" s="11">
        <v>0</v>
      </c>
      <c r="BH2220" s="11">
        <v>304.56113708628362</v>
      </c>
      <c r="BI2220" s="11">
        <v>304.56113708628362</v>
      </c>
      <c r="BJ2220" s="11">
        <v>304.56113708628362</v>
      </c>
      <c r="BK2220" s="11">
        <v>0</v>
      </c>
      <c r="BL2220" s="11">
        <v>304.56113708628362</v>
      </c>
    </row>
    <row r="2221" spans="1:64" hidden="1" x14ac:dyDescent="0.25">
      <c r="A2221" s="7">
        <v>501027</v>
      </c>
      <c r="B2221" s="7" t="s">
        <v>222</v>
      </c>
      <c r="C2221" s="9">
        <v>44103</v>
      </c>
      <c r="D2221" s="9">
        <v>46110</v>
      </c>
      <c r="E2221" s="9">
        <v>46110</v>
      </c>
      <c r="F2221" s="7" t="s">
        <v>237</v>
      </c>
      <c r="G2221" s="11">
        <v>131631.75</v>
      </c>
      <c r="H2221" s="11">
        <v>6964.18</v>
      </c>
      <c r="I2221" s="11" t="s">
        <v>239</v>
      </c>
      <c r="J2221" s="11">
        <v>431.82</v>
      </c>
      <c r="K2221" s="11" t="s">
        <v>239</v>
      </c>
      <c r="L2221" s="11">
        <v>0</v>
      </c>
      <c r="M2221" s="13">
        <v>3.5000000000000003E-2</v>
      </c>
      <c r="N2221" s="13" t="s">
        <v>244</v>
      </c>
      <c r="O2221" s="13" t="s">
        <v>257</v>
      </c>
      <c r="P2221" s="13">
        <v>0.39539999999999997</v>
      </c>
      <c r="Q2221" s="7" t="s">
        <v>260</v>
      </c>
      <c r="R2221" s="7" t="s">
        <v>262</v>
      </c>
      <c r="S2221" s="7">
        <v>0</v>
      </c>
      <c r="T2221" s="7" t="s">
        <v>268</v>
      </c>
      <c r="U2221" s="7" t="s">
        <v>269</v>
      </c>
      <c r="V2221" s="7">
        <v>1</v>
      </c>
      <c r="W2221" s="9">
        <v>45657</v>
      </c>
      <c r="X2221" s="7">
        <v>15</v>
      </c>
      <c r="Y2221" s="7">
        <v>7</v>
      </c>
      <c r="Z2221" s="11">
        <v>6964.18</v>
      </c>
      <c r="AA2221" s="11">
        <v>48749.26</v>
      </c>
      <c r="AB2221" s="11">
        <v>431.82</v>
      </c>
      <c r="AC2221" s="11">
        <v>3022.74</v>
      </c>
      <c r="AD2221" s="11">
        <v>0</v>
      </c>
      <c r="AE2221" s="11">
        <v>0</v>
      </c>
      <c r="AF2221" s="11">
        <v>7396</v>
      </c>
      <c r="AG2221" s="11">
        <v>0</v>
      </c>
      <c r="AH2221" s="11">
        <v>51772</v>
      </c>
      <c r="AI2221" s="11">
        <v>0</v>
      </c>
      <c r="AJ2221" s="11">
        <v>79859.75</v>
      </c>
      <c r="AK2221" s="11">
        <v>0</v>
      </c>
      <c r="AL2221" s="13">
        <v>8.8949713308420497E-3</v>
      </c>
      <c r="AM2221" s="7">
        <v>4914</v>
      </c>
      <c r="AN2221" s="7" t="s">
        <v>296</v>
      </c>
      <c r="AO2221" s="9">
        <v>45869</v>
      </c>
      <c r="AP2221" s="9">
        <v>45838</v>
      </c>
      <c r="AQ2221" s="7">
        <v>31</v>
      </c>
      <c r="AR2221" s="7">
        <v>212</v>
      </c>
      <c r="AS2221" s="15">
        <v>0.98021719664770279</v>
      </c>
      <c r="AT2221" s="11">
        <v>275.31601911714102</v>
      </c>
      <c r="AU2221" s="11">
        <v>275.31601911714102</v>
      </c>
      <c r="AV2221" s="11">
        <v>0</v>
      </c>
      <c r="AW2221" s="11">
        <v>0</v>
      </c>
      <c r="AX2221" s="11">
        <v>275.31601911714102</v>
      </c>
      <c r="AY2221" s="11">
        <v>275.31601911714102</v>
      </c>
      <c r="AZ2221" s="13">
        <v>8.8949713308420497E-3</v>
      </c>
      <c r="BA2221" s="11">
        <v>275.31601911714102</v>
      </c>
      <c r="BB2221" s="11">
        <v>275.31601911714102</v>
      </c>
      <c r="BC2221" s="11"/>
      <c r="BD2221" s="11"/>
      <c r="BE2221" s="11"/>
      <c r="BF2221" s="11">
        <v>0</v>
      </c>
      <c r="BG2221" s="11">
        <v>0</v>
      </c>
      <c r="BH2221" s="11">
        <v>275.31601911714102</v>
      </c>
      <c r="BI2221" s="11">
        <v>275.31601911714102</v>
      </c>
      <c r="BJ2221" s="11">
        <v>275.31601911714102</v>
      </c>
      <c r="BK2221" s="11">
        <v>0</v>
      </c>
      <c r="BL2221" s="11">
        <v>275.31601911714102</v>
      </c>
    </row>
    <row r="2222" spans="1:64" hidden="1" x14ac:dyDescent="0.25">
      <c r="A2222" s="7">
        <v>501027</v>
      </c>
      <c r="B2222" s="7" t="s">
        <v>222</v>
      </c>
      <c r="C2222" s="9">
        <v>44103</v>
      </c>
      <c r="D2222" s="9">
        <v>46110</v>
      </c>
      <c r="E2222" s="9">
        <v>46110</v>
      </c>
      <c r="F2222" s="7" t="s">
        <v>237</v>
      </c>
      <c r="G2222" s="11">
        <v>131631.75</v>
      </c>
      <c r="H2222" s="11">
        <v>6964.18</v>
      </c>
      <c r="I2222" s="11" t="s">
        <v>239</v>
      </c>
      <c r="J2222" s="11">
        <v>431.82</v>
      </c>
      <c r="K2222" s="11" t="s">
        <v>239</v>
      </c>
      <c r="L2222" s="11">
        <v>0</v>
      </c>
      <c r="M2222" s="13">
        <v>3.5000000000000003E-2</v>
      </c>
      <c r="N2222" s="13" t="s">
        <v>244</v>
      </c>
      <c r="O2222" s="13" t="s">
        <v>257</v>
      </c>
      <c r="P2222" s="13">
        <v>0.39539999999999997</v>
      </c>
      <c r="Q2222" s="7" t="s">
        <v>260</v>
      </c>
      <c r="R2222" s="7" t="s">
        <v>262</v>
      </c>
      <c r="S2222" s="7">
        <v>0</v>
      </c>
      <c r="T2222" s="7" t="s">
        <v>268</v>
      </c>
      <c r="U2222" s="7" t="s">
        <v>269</v>
      </c>
      <c r="V2222" s="7">
        <v>1</v>
      </c>
      <c r="W2222" s="9">
        <v>45657</v>
      </c>
      <c r="X2222" s="7">
        <v>15</v>
      </c>
      <c r="Y2222" s="7">
        <v>8</v>
      </c>
      <c r="Z2222" s="11">
        <v>6964.18</v>
      </c>
      <c r="AA2222" s="11">
        <v>55713.440000000002</v>
      </c>
      <c r="AB2222" s="11">
        <v>431.82</v>
      </c>
      <c r="AC2222" s="11">
        <v>3454.56</v>
      </c>
      <c r="AD2222" s="11">
        <v>0</v>
      </c>
      <c r="AE2222" s="11">
        <v>0</v>
      </c>
      <c r="AF2222" s="11">
        <v>7396</v>
      </c>
      <c r="AG2222" s="11">
        <v>0</v>
      </c>
      <c r="AH2222" s="11">
        <v>59168</v>
      </c>
      <c r="AI2222" s="11">
        <v>0</v>
      </c>
      <c r="AJ2222" s="11">
        <v>72463.75</v>
      </c>
      <c r="AK2222" s="11">
        <v>0</v>
      </c>
      <c r="AL2222" s="13">
        <v>8.8112305447562989E-3</v>
      </c>
      <c r="AM2222" s="7">
        <v>4915</v>
      </c>
      <c r="AN2222" s="7" t="s">
        <v>271</v>
      </c>
      <c r="AO2222" s="9">
        <v>45900</v>
      </c>
      <c r="AP2222" s="9">
        <v>45869</v>
      </c>
      <c r="AQ2222" s="7">
        <v>31</v>
      </c>
      <c r="AR2222" s="7">
        <v>243</v>
      </c>
      <c r="AS2222" s="15">
        <v>0.97735741218496275</v>
      </c>
      <c r="AT2222" s="11">
        <v>246.7444799465936</v>
      </c>
      <c r="AU2222" s="11">
        <v>246.7444799465936</v>
      </c>
      <c r="AV2222" s="11">
        <v>0</v>
      </c>
      <c r="AW2222" s="11">
        <v>0</v>
      </c>
      <c r="AX2222" s="11">
        <v>246.7444799465936</v>
      </c>
      <c r="AY2222" s="11">
        <v>246.7444799465936</v>
      </c>
      <c r="AZ2222" s="13">
        <v>8.8112305447562989E-3</v>
      </c>
      <c r="BA2222" s="11">
        <v>246.7444799465936</v>
      </c>
      <c r="BB2222" s="11">
        <v>246.7444799465936</v>
      </c>
      <c r="BC2222" s="11"/>
      <c r="BD2222" s="11"/>
      <c r="BE2222" s="11"/>
      <c r="BF2222" s="11">
        <v>0</v>
      </c>
      <c r="BG2222" s="11">
        <v>0</v>
      </c>
      <c r="BH2222" s="11">
        <v>246.7444799465936</v>
      </c>
      <c r="BI2222" s="11">
        <v>246.7444799465936</v>
      </c>
      <c r="BJ2222" s="11">
        <v>246.7444799465936</v>
      </c>
      <c r="BK2222" s="11">
        <v>0</v>
      </c>
      <c r="BL2222" s="11">
        <v>246.7444799465936</v>
      </c>
    </row>
    <row r="2223" spans="1:64" hidden="1" x14ac:dyDescent="0.25">
      <c r="A2223" s="7">
        <v>501027</v>
      </c>
      <c r="B2223" s="7" t="s">
        <v>222</v>
      </c>
      <c r="C2223" s="9">
        <v>44103</v>
      </c>
      <c r="D2223" s="9">
        <v>46110</v>
      </c>
      <c r="E2223" s="9">
        <v>46110</v>
      </c>
      <c r="F2223" s="7" t="s">
        <v>237</v>
      </c>
      <c r="G2223" s="11">
        <v>131631.75</v>
      </c>
      <c r="H2223" s="11">
        <v>6964.18</v>
      </c>
      <c r="I2223" s="11" t="s">
        <v>239</v>
      </c>
      <c r="J2223" s="11">
        <v>431.82</v>
      </c>
      <c r="K2223" s="11" t="s">
        <v>239</v>
      </c>
      <c r="L2223" s="11">
        <v>0</v>
      </c>
      <c r="M2223" s="13">
        <v>3.5000000000000003E-2</v>
      </c>
      <c r="N2223" s="13" t="s">
        <v>244</v>
      </c>
      <c r="O2223" s="13" t="s">
        <v>257</v>
      </c>
      <c r="P2223" s="13">
        <v>0.39539999999999997</v>
      </c>
      <c r="Q2223" s="7" t="s">
        <v>260</v>
      </c>
      <c r="R2223" s="7" t="s">
        <v>262</v>
      </c>
      <c r="S2223" s="7">
        <v>0</v>
      </c>
      <c r="T2223" s="7" t="s">
        <v>268</v>
      </c>
      <c r="U2223" s="7" t="s">
        <v>269</v>
      </c>
      <c r="V2223" s="7">
        <v>1</v>
      </c>
      <c r="W2223" s="9">
        <v>45657</v>
      </c>
      <c r="X2223" s="7">
        <v>15</v>
      </c>
      <c r="Y2223" s="7">
        <v>9</v>
      </c>
      <c r="Z2223" s="11">
        <v>6964.18</v>
      </c>
      <c r="AA2223" s="11">
        <v>62677.62</v>
      </c>
      <c r="AB2223" s="11">
        <v>431.82</v>
      </c>
      <c r="AC2223" s="11">
        <v>3886.38</v>
      </c>
      <c r="AD2223" s="11">
        <v>0</v>
      </c>
      <c r="AE2223" s="11">
        <v>0</v>
      </c>
      <c r="AF2223" s="11">
        <v>7396</v>
      </c>
      <c r="AG2223" s="11">
        <v>0</v>
      </c>
      <c r="AH2223" s="11">
        <v>66564</v>
      </c>
      <c r="AI2223" s="11">
        <v>0</v>
      </c>
      <c r="AJ2223" s="11">
        <v>65067.75</v>
      </c>
      <c r="AK2223" s="11">
        <v>0</v>
      </c>
      <c r="AL2223" s="13">
        <v>8.728278127625666E-3</v>
      </c>
      <c r="AM2223" s="7">
        <v>4916</v>
      </c>
      <c r="AN2223" s="7" t="s">
        <v>272</v>
      </c>
      <c r="AO2223" s="9">
        <v>45930</v>
      </c>
      <c r="AP2223" s="9">
        <v>45900</v>
      </c>
      <c r="AQ2223" s="7">
        <v>30</v>
      </c>
      <c r="AR2223" s="7">
        <v>273</v>
      </c>
      <c r="AS2223" s="15">
        <v>0.97459782313377552</v>
      </c>
      <c r="AT2223" s="11">
        <v>218.85499746683041</v>
      </c>
      <c r="AU2223" s="11">
        <v>218.85499746683041</v>
      </c>
      <c r="AV2223" s="11">
        <v>0</v>
      </c>
      <c r="AW2223" s="11">
        <v>0</v>
      </c>
      <c r="AX2223" s="11">
        <v>218.85499746683041</v>
      </c>
      <c r="AY2223" s="11">
        <v>218.85499746683041</v>
      </c>
      <c r="AZ2223" s="13">
        <v>8.728278127625666E-3</v>
      </c>
      <c r="BA2223" s="11">
        <v>218.85499746683041</v>
      </c>
      <c r="BB2223" s="11">
        <v>218.85499746683041</v>
      </c>
      <c r="BC2223" s="11"/>
      <c r="BD2223" s="11"/>
      <c r="BE2223" s="11"/>
      <c r="BF2223" s="11">
        <v>0</v>
      </c>
      <c r="BG2223" s="11">
        <v>0</v>
      </c>
      <c r="BH2223" s="11">
        <v>218.85499746683041</v>
      </c>
      <c r="BI2223" s="11">
        <v>218.85499746683041</v>
      </c>
      <c r="BJ2223" s="11">
        <v>218.85499746683041</v>
      </c>
      <c r="BK2223" s="11">
        <v>0</v>
      </c>
      <c r="BL2223" s="11">
        <v>218.85499746683041</v>
      </c>
    </row>
    <row r="2224" spans="1:64" hidden="1" x14ac:dyDescent="0.25">
      <c r="A2224" s="7">
        <v>501027</v>
      </c>
      <c r="B2224" s="7" t="s">
        <v>222</v>
      </c>
      <c r="C2224" s="9">
        <v>44103</v>
      </c>
      <c r="D2224" s="9">
        <v>46110</v>
      </c>
      <c r="E2224" s="9">
        <v>46110</v>
      </c>
      <c r="F2224" s="7" t="s">
        <v>237</v>
      </c>
      <c r="G2224" s="11">
        <v>131631.75</v>
      </c>
      <c r="H2224" s="11">
        <v>6964.18</v>
      </c>
      <c r="I2224" s="11" t="s">
        <v>239</v>
      </c>
      <c r="J2224" s="11">
        <v>431.82</v>
      </c>
      <c r="K2224" s="11" t="s">
        <v>239</v>
      </c>
      <c r="L2224" s="11">
        <v>0</v>
      </c>
      <c r="M2224" s="13">
        <v>3.5000000000000003E-2</v>
      </c>
      <c r="N2224" s="13" t="s">
        <v>244</v>
      </c>
      <c r="O2224" s="13" t="s">
        <v>257</v>
      </c>
      <c r="P2224" s="13">
        <v>0.39539999999999997</v>
      </c>
      <c r="Q2224" s="7" t="s">
        <v>260</v>
      </c>
      <c r="R2224" s="7" t="s">
        <v>262</v>
      </c>
      <c r="S2224" s="7">
        <v>0</v>
      </c>
      <c r="T2224" s="7" t="s">
        <v>268</v>
      </c>
      <c r="U2224" s="7" t="s">
        <v>269</v>
      </c>
      <c r="V2224" s="7">
        <v>1</v>
      </c>
      <c r="W2224" s="9">
        <v>45657</v>
      </c>
      <c r="X2224" s="7">
        <v>15</v>
      </c>
      <c r="Y2224" s="7">
        <v>10</v>
      </c>
      <c r="Z2224" s="11">
        <v>6964.18</v>
      </c>
      <c r="AA2224" s="11">
        <v>69641.8</v>
      </c>
      <c r="AB2224" s="11">
        <v>431.82</v>
      </c>
      <c r="AC2224" s="11">
        <v>4318.2</v>
      </c>
      <c r="AD2224" s="11">
        <v>0</v>
      </c>
      <c r="AE2224" s="11">
        <v>0</v>
      </c>
      <c r="AF2224" s="11">
        <v>7396</v>
      </c>
      <c r="AG2224" s="11">
        <v>0</v>
      </c>
      <c r="AH2224" s="11">
        <v>73960</v>
      </c>
      <c r="AI2224" s="11">
        <v>0</v>
      </c>
      <c r="AJ2224" s="11">
        <v>57671.75</v>
      </c>
      <c r="AK2224" s="11">
        <v>0</v>
      </c>
      <c r="AL2224" s="13">
        <v>8.646106657432262E-3</v>
      </c>
      <c r="AM2224" s="7">
        <v>4917</v>
      </c>
      <c r="AN2224" s="7" t="s">
        <v>273</v>
      </c>
      <c r="AO2224" s="9">
        <v>45961</v>
      </c>
      <c r="AP2224" s="9">
        <v>45930</v>
      </c>
      <c r="AQ2224" s="7">
        <v>31</v>
      </c>
      <c r="AR2224" s="7">
        <v>304</v>
      </c>
      <c r="AS2224" s="15">
        <v>0.97175443319779997</v>
      </c>
      <c r="AT2224" s="11">
        <v>191.59179844638911</v>
      </c>
      <c r="AU2224" s="11">
        <v>191.59179844638911</v>
      </c>
      <c r="AV2224" s="11">
        <v>0</v>
      </c>
      <c r="AW2224" s="11">
        <v>0</v>
      </c>
      <c r="AX2224" s="11">
        <v>191.59179844638911</v>
      </c>
      <c r="AY2224" s="11">
        <v>191.59179844638911</v>
      </c>
      <c r="AZ2224" s="13">
        <v>8.646106657432262E-3</v>
      </c>
      <c r="BA2224" s="11">
        <v>191.59179844638911</v>
      </c>
      <c r="BB2224" s="11">
        <v>191.59179844638911</v>
      </c>
      <c r="BC2224" s="11"/>
      <c r="BD2224" s="11"/>
      <c r="BE2224" s="11"/>
      <c r="BF2224" s="11">
        <v>0</v>
      </c>
      <c r="BG2224" s="11">
        <v>0</v>
      </c>
      <c r="BH2224" s="11">
        <v>191.59179844638911</v>
      </c>
      <c r="BI2224" s="11">
        <v>191.59179844638911</v>
      </c>
      <c r="BJ2224" s="11">
        <v>191.59179844638911</v>
      </c>
      <c r="BK2224" s="11">
        <v>0</v>
      </c>
      <c r="BL2224" s="11">
        <v>191.59179844638911</v>
      </c>
    </row>
    <row r="2225" spans="1:64" hidden="1" x14ac:dyDescent="0.25">
      <c r="A2225" s="7">
        <v>501027</v>
      </c>
      <c r="B2225" s="7" t="s">
        <v>222</v>
      </c>
      <c r="C2225" s="9">
        <v>44103</v>
      </c>
      <c r="D2225" s="9">
        <v>46110</v>
      </c>
      <c r="E2225" s="9">
        <v>46110</v>
      </c>
      <c r="F2225" s="7" t="s">
        <v>237</v>
      </c>
      <c r="G2225" s="11">
        <v>131631.75</v>
      </c>
      <c r="H2225" s="11">
        <v>6964.18</v>
      </c>
      <c r="I2225" s="11" t="s">
        <v>239</v>
      </c>
      <c r="J2225" s="11">
        <v>431.82</v>
      </c>
      <c r="K2225" s="11" t="s">
        <v>239</v>
      </c>
      <c r="L2225" s="11">
        <v>0</v>
      </c>
      <c r="M2225" s="13">
        <v>3.5000000000000003E-2</v>
      </c>
      <c r="N2225" s="13" t="s">
        <v>244</v>
      </c>
      <c r="O2225" s="13" t="s">
        <v>257</v>
      </c>
      <c r="P2225" s="13">
        <v>0.39539999999999997</v>
      </c>
      <c r="Q2225" s="7" t="s">
        <v>260</v>
      </c>
      <c r="R2225" s="7" t="s">
        <v>262</v>
      </c>
      <c r="S2225" s="7">
        <v>0</v>
      </c>
      <c r="T2225" s="7" t="s">
        <v>268</v>
      </c>
      <c r="U2225" s="7" t="s">
        <v>269</v>
      </c>
      <c r="V2225" s="7">
        <v>1</v>
      </c>
      <c r="W2225" s="9">
        <v>45657</v>
      </c>
      <c r="X2225" s="7">
        <v>15</v>
      </c>
      <c r="Y2225" s="7">
        <v>11</v>
      </c>
      <c r="Z2225" s="11">
        <v>6964.18</v>
      </c>
      <c r="AA2225" s="11">
        <v>76605.98000000001</v>
      </c>
      <c r="AB2225" s="11">
        <v>431.82</v>
      </c>
      <c r="AC2225" s="11">
        <v>4750.0200000000004</v>
      </c>
      <c r="AD2225" s="11">
        <v>0</v>
      </c>
      <c r="AE2225" s="11">
        <v>0</v>
      </c>
      <c r="AF2225" s="11">
        <v>7396</v>
      </c>
      <c r="AG2225" s="11">
        <v>0</v>
      </c>
      <c r="AH2225" s="11">
        <v>81356</v>
      </c>
      <c r="AI2225" s="11">
        <v>0</v>
      </c>
      <c r="AJ2225" s="11">
        <v>50275.75</v>
      </c>
      <c r="AK2225" s="11">
        <v>0</v>
      </c>
      <c r="AL2225" s="13">
        <v>8.5647087820321932E-3</v>
      </c>
      <c r="AM2225" s="7">
        <v>4918</v>
      </c>
      <c r="AN2225" s="7" t="s">
        <v>274</v>
      </c>
      <c r="AO2225" s="9">
        <v>45991</v>
      </c>
      <c r="AP2225" s="9">
        <v>45961</v>
      </c>
      <c r="AQ2225" s="7">
        <v>30</v>
      </c>
      <c r="AR2225" s="7">
        <v>334</v>
      </c>
      <c r="AS2225" s="15">
        <v>0.96901066427471971</v>
      </c>
      <c r="AT2225" s="11">
        <v>164.98193017497141</v>
      </c>
      <c r="AU2225" s="11">
        <v>164.98193017497141</v>
      </c>
      <c r="AV2225" s="11">
        <v>0</v>
      </c>
      <c r="AW2225" s="11">
        <v>0</v>
      </c>
      <c r="AX2225" s="11">
        <v>164.98193017497141</v>
      </c>
      <c r="AY2225" s="11">
        <v>164.98193017497141</v>
      </c>
      <c r="AZ2225" s="13">
        <v>8.5647087820321932E-3</v>
      </c>
      <c r="BA2225" s="11">
        <v>164.98193017497141</v>
      </c>
      <c r="BB2225" s="11">
        <v>164.98193017497141</v>
      </c>
      <c r="BC2225" s="11"/>
      <c r="BD2225" s="11"/>
      <c r="BE2225" s="11"/>
      <c r="BF2225" s="11">
        <v>0</v>
      </c>
      <c r="BG2225" s="11">
        <v>0</v>
      </c>
      <c r="BH2225" s="11">
        <v>164.98193017497141</v>
      </c>
      <c r="BI2225" s="11">
        <v>164.98193017497141</v>
      </c>
      <c r="BJ2225" s="11">
        <v>164.98193017497141</v>
      </c>
      <c r="BK2225" s="11">
        <v>0</v>
      </c>
      <c r="BL2225" s="11">
        <v>164.98193017497141</v>
      </c>
    </row>
    <row r="2226" spans="1:64" hidden="1" x14ac:dyDescent="0.25">
      <c r="A2226" s="7">
        <v>501027</v>
      </c>
      <c r="B2226" s="7" t="s">
        <v>222</v>
      </c>
      <c r="C2226" s="9">
        <v>44103</v>
      </c>
      <c r="D2226" s="9">
        <v>46110</v>
      </c>
      <c r="E2226" s="9">
        <v>46110</v>
      </c>
      <c r="F2226" s="7" t="s">
        <v>237</v>
      </c>
      <c r="G2226" s="11">
        <v>131631.75</v>
      </c>
      <c r="H2226" s="11">
        <v>6964.18</v>
      </c>
      <c r="I2226" s="11" t="s">
        <v>239</v>
      </c>
      <c r="J2226" s="11">
        <v>431.82</v>
      </c>
      <c r="K2226" s="11" t="s">
        <v>239</v>
      </c>
      <c r="L2226" s="11">
        <v>0</v>
      </c>
      <c r="M2226" s="13">
        <v>3.5000000000000003E-2</v>
      </c>
      <c r="N2226" s="13" t="s">
        <v>244</v>
      </c>
      <c r="O2226" s="13" t="s">
        <v>257</v>
      </c>
      <c r="P2226" s="13">
        <v>0.39539999999999997</v>
      </c>
      <c r="Q2226" s="7" t="s">
        <v>260</v>
      </c>
      <c r="R2226" s="7" t="s">
        <v>262</v>
      </c>
      <c r="S2226" s="7">
        <v>0</v>
      </c>
      <c r="T2226" s="7" t="s">
        <v>268</v>
      </c>
      <c r="U2226" s="7" t="s">
        <v>269</v>
      </c>
      <c r="V2226" s="7">
        <v>1</v>
      </c>
      <c r="W2226" s="9">
        <v>45657</v>
      </c>
      <c r="X2226" s="7">
        <v>15</v>
      </c>
      <c r="Y2226" s="7">
        <v>12</v>
      </c>
      <c r="Z2226" s="11">
        <v>6964.18</v>
      </c>
      <c r="AA2226" s="11">
        <v>83570.16</v>
      </c>
      <c r="AB2226" s="11">
        <v>431.82</v>
      </c>
      <c r="AC2226" s="11">
        <v>5181.84</v>
      </c>
      <c r="AD2226" s="11">
        <v>0</v>
      </c>
      <c r="AE2226" s="11">
        <v>0</v>
      </c>
      <c r="AF2226" s="11">
        <v>7396</v>
      </c>
      <c r="AG2226" s="11">
        <v>0</v>
      </c>
      <c r="AH2226" s="11">
        <v>88752</v>
      </c>
      <c r="AI2226" s="11">
        <v>0</v>
      </c>
      <c r="AJ2226" s="11">
        <v>42879.75</v>
      </c>
      <c r="AK2226" s="11">
        <v>0</v>
      </c>
      <c r="AL2226" s="13">
        <v>8.4840772184974211E-3</v>
      </c>
      <c r="AM2226" s="7">
        <v>4919</v>
      </c>
      <c r="AN2226" s="7" t="s">
        <v>275</v>
      </c>
      <c r="AO2226" s="9">
        <v>46022</v>
      </c>
      <c r="AP2226" s="9">
        <v>45991</v>
      </c>
      <c r="AQ2226" s="7">
        <v>31</v>
      </c>
      <c r="AR2226" s="7">
        <v>365</v>
      </c>
      <c r="AS2226" s="15">
        <v>0.96618357487922713</v>
      </c>
      <c r="AT2226" s="11">
        <v>138.98027684776861</v>
      </c>
      <c r="AU2226" s="11">
        <v>138.98027684776861</v>
      </c>
      <c r="AV2226" s="11">
        <v>0</v>
      </c>
      <c r="AW2226" s="11">
        <v>0</v>
      </c>
      <c r="AX2226" s="11">
        <v>138.98027684776861</v>
      </c>
      <c r="AY2226" s="11">
        <v>138.98027684776861</v>
      </c>
      <c r="AZ2226" s="13">
        <v>8.4840772184974211E-3</v>
      </c>
      <c r="BA2226" s="11">
        <v>138.98027684776861</v>
      </c>
      <c r="BB2226" s="11">
        <v>138.98027684776861</v>
      </c>
      <c r="BC2226" s="11"/>
      <c r="BD2226" s="11"/>
      <c r="BE2226" s="11"/>
      <c r="BF2226" s="11">
        <v>0</v>
      </c>
      <c r="BG2226" s="11">
        <v>0</v>
      </c>
      <c r="BH2226" s="11">
        <v>138.98027684776861</v>
      </c>
      <c r="BI2226" s="11">
        <v>138.98027684776861</v>
      </c>
      <c r="BJ2226" s="11">
        <v>138.98027684776861</v>
      </c>
      <c r="BK2226" s="11">
        <v>0</v>
      </c>
      <c r="BL2226" s="11">
        <v>138.98027684776861</v>
      </c>
    </row>
    <row r="2227" spans="1:64" hidden="1" x14ac:dyDescent="0.25">
      <c r="A2227" s="7">
        <v>501027</v>
      </c>
      <c r="B2227" s="7" t="s">
        <v>222</v>
      </c>
      <c r="C2227" s="9">
        <v>44103</v>
      </c>
      <c r="D2227" s="9">
        <v>46110</v>
      </c>
      <c r="E2227" s="9">
        <v>46110</v>
      </c>
      <c r="F2227" s="7" t="s">
        <v>237</v>
      </c>
      <c r="G2227" s="11">
        <v>131631.75</v>
      </c>
      <c r="H2227" s="11">
        <v>6964.18</v>
      </c>
      <c r="I2227" s="11" t="s">
        <v>239</v>
      </c>
      <c r="J2227" s="11">
        <v>431.82</v>
      </c>
      <c r="K2227" s="11" t="s">
        <v>239</v>
      </c>
      <c r="L2227" s="11">
        <v>0</v>
      </c>
      <c r="M2227" s="13">
        <v>3.5000000000000003E-2</v>
      </c>
      <c r="N2227" s="13" t="s">
        <v>244</v>
      </c>
      <c r="O2227" s="13" t="s">
        <v>257</v>
      </c>
      <c r="P2227" s="13">
        <v>0.39539999999999997</v>
      </c>
      <c r="Q2227" s="7" t="s">
        <v>260</v>
      </c>
      <c r="R2227" s="7" t="s">
        <v>262</v>
      </c>
      <c r="S2227" s="7">
        <v>0</v>
      </c>
      <c r="T2227" s="7" t="s">
        <v>268</v>
      </c>
      <c r="U2227" s="7" t="s">
        <v>269</v>
      </c>
      <c r="V2227" s="7">
        <v>1</v>
      </c>
      <c r="W2227" s="9">
        <v>45657</v>
      </c>
      <c r="X2227" s="7">
        <v>15</v>
      </c>
      <c r="Y2227" s="7">
        <v>13</v>
      </c>
      <c r="Z2227" s="11">
        <v>6964.18</v>
      </c>
      <c r="AA2227" s="11">
        <v>90534.34</v>
      </c>
      <c r="AB2227" s="11">
        <v>431.82</v>
      </c>
      <c r="AC2227" s="11">
        <v>5613.66</v>
      </c>
      <c r="AD2227" s="11">
        <v>0</v>
      </c>
      <c r="AE2227" s="11">
        <v>0</v>
      </c>
      <c r="AF2227" s="11">
        <v>7396</v>
      </c>
      <c r="AG2227" s="11">
        <v>0</v>
      </c>
      <c r="AH2227" s="11">
        <v>96148</v>
      </c>
      <c r="AI2227" s="11">
        <v>0</v>
      </c>
      <c r="AJ2227" s="11">
        <v>35483.75</v>
      </c>
      <c r="AK2227" s="11">
        <v>0</v>
      </c>
      <c r="AL2227" s="13">
        <v>5.3889814947726267E-3</v>
      </c>
      <c r="AM2227" s="7">
        <v>4920</v>
      </c>
      <c r="AN2227" s="7" t="s">
        <v>276</v>
      </c>
      <c r="AO2227" s="9">
        <v>46053</v>
      </c>
      <c r="AP2227" s="9">
        <v>46022</v>
      </c>
      <c r="AQ2227" s="7">
        <v>31</v>
      </c>
      <c r="AR2227" s="7">
        <v>396</v>
      </c>
      <c r="AS2227" s="15">
        <v>0.96336473351932872</v>
      </c>
      <c r="AT2227" s="11">
        <v>72.838939124440486</v>
      </c>
      <c r="AU2227" s="11">
        <v>72.838939124440486</v>
      </c>
      <c r="AV2227" s="11">
        <v>0</v>
      </c>
      <c r="AW2227" s="11">
        <v>0</v>
      </c>
      <c r="AX2227" s="11">
        <v>72.838939124440486</v>
      </c>
      <c r="AY2227" s="11">
        <v>72.838939124440486</v>
      </c>
      <c r="AZ2227" s="13">
        <v>6.2039782933991372E-3</v>
      </c>
      <c r="BA2227" s="11">
        <v>83.854657448831389</v>
      </c>
      <c r="BB2227" s="11">
        <v>83.854657448831389</v>
      </c>
      <c r="BC2227" s="11"/>
      <c r="BD2227" s="11"/>
      <c r="BE2227" s="11"/>
      <c r="BF2227" s="11">
        <v>0</v>
      </c>
      <c r="BG2227" s="11">
        <v>0</v>
      </c>
      <c r="BH2227" s="11">
        <v>83.854657448831389</v>
      </c>
      <c r="BI2227" s="11">
        <v>83.854657448831389</v>
      </c>
      <c r="BJ2227" s="11">
        <v>83.854657448831389</v>
      </c>
      <c r="BK2227" s="11">
        <v>0</v>
      </c>
      <c r="BL2227" s="11">
        <v>83.854657448831389</v>
      </c>
    </row>
    <row r="2228" spans="1:64" hidden="1" x14ac:dyDescent="0.25">
      <c r="A2228" s="7">
        <v>501027</v>
      </c>
      <c r="B2228" s="7" t="s">
        <v>222</v>
      </c>
      <c r="C2228" s="9">
        <v>44103</v>
      </c>
      <c r="D2228" s="9">
        <v>46110</v>
      </c>
      <c r="E2228" s="9">
        <v>46110</v>
      </c>
      <c r="F2228" s="7" t="s">
        <v>237</v>
      </c>
      <c r="G2228" s="11">
        <v>131631.75</v>
      </c>
      <c r="H2228" s="11">
        <v>6964.18</v>
      </c>
      <c r="I2228" s="11" t="s">
        <v>239</v>
      </c>
      <c r="J2228" s="11">
        <v>431.82</v>
      </c>
      <c r="K2228" s="11" t="s">
        <v>239</v>
      </c>
      <c r="L2228" s="11">
        <v>0</v>
      </c>
      <c r="M2228" s="13">
        <v>3.5000000000000003E-2</v>
      </c>
      <c r="N2228" s="13" t="s">
        <v>244</v>
      </c>
      <c r="O2228" s="13" t="s">
        <v>257</v>
      </c>
      <c r="P2228" s="13">
        <v>0.39539999999999997</v>
      </c>
      <c r="Q2228" s="7" t="s">
        <v>260</v>
      </c>
      <c r="R2228" s="7" t="s">
        <v>262</v>
      </c>
      <c r="S2228" s="7">
        <v>0</v>
      </c>
      <c r="T2228" s="7" t="s">
        <v>268</v>
      </c>
      <c r="U2228" s="7" t="s">
        <v>269</v>
      </c>
      <c r="V2228" s="7">
        <v>1</v>
      </c>
      <c r="W2228" s="9">
        <v>45657</v>
      </c>
      <c r="X2228" s="7">
        <v>15</v>
      </c>
      <c r="Y2228" s="7">
        <v>14</v>
      </c>
      <c r="Z2228" s="11">
        <v>6964.18</v>
      </c>
      <c r="AA2228" s="11">
        <v>97498.52</v>
      </c>
      <c r="AB2228" s="11">
        <v>431.82</v>
      </c>
      <c r="AC2228" s="11">
        <v>6045.48</v>
      </c>
      <c r="AD2228" s="11">
        <v>0</v>
      </c>
      <c r="AE2228" s="11">
        <v>0</v>
      </c>
      <c r="AF2228" s="11">
        <v>7396</v>
      </c>
      <c r="AG2228" s="11">
        <v>0</v>
      </c>
      <c r="AH2228" s="11">
        <v>103544</v>
      </c>
      <c r="AI2228" s="11">
        <v>0</v>
      </c>
      <c r="AJ2228" s="11">
        <v>28087.75</v>
      </c>
      <c r="AK2228" s="11">
        <v>0</v>
      </c>
      <c r="AL2228" s="13">
        <v>5.3599403732217388E-3</v>
      </c>
      <c r="AM2228" s="7">
        <v>4921</v>
      </c>
      <c r="AN2228" s="7" t="s">
        <v>277</v>
      </c>
      <c r="AO2228" s="9">
        <v>46081</v>
      </c>
      <c r="AP2228" s="9">
        <v>46053</v>
      </c>
      <c r="AQ2228" s="7">
        <v>28</v>
      </c>
      <c r="AR2228" s="7">
        <v>424</v>
      </c>
      <c r="AS2228" s="15">
        <v>0.96082575260388114</v>
      </c>
      <c r="AT2228" s="11">
        <v>57.195019065638888</v>
      </c>
      <c r="AU2228" s="11">
        <v>57.195019065638888</v>
      </c>
      <c r="AV2228" s="11">
        <v>0</v>
      </c>
      <c r="AW2228" s="11">
        <v>0</v>
      </c>
      <c r="AX2228" s="11">
        <v>57.195019065638888</v>
      </c>
      <c r="AY2228" s="11">
        <v>57.195019065638888</v>
      </c>
      <c r="AZ2228" s="13">
        <v>6.1654889467341878E-3</v>
      </c>
      <c r="BA2228" s="11">
        <v>65.790891932159042</v>
      </c>
      <c r="BB2228" s="11">
        <v>65.790891932159042</v>
      </c>
      <c r="BC2228" s="11"/>
      <c r="BD2228" s="11"/>
      <c r="BE2228" s="11"/>
      <c r="BF2228" s="11">
        <v>0</v>
      </c>
      <c r="BG2228" s="11">
        <v>0</v>
      </c>
      <c r="BH2228" s="11">
        <v>65.790891932159042</v>
      </c>
      <c r="BI2228" s="11">
        <v>65.790891932159042</v>
      </c>
      <c r="BJ2228" s="11">
        <v>65.790891932159042</v>
      </c>
      <c r="BK2228" s="11">
        <v>0</v>
      </c>
      <c r="BL2228" s="11">
        <v>65.790891932159042</v>
      </c>
    </row>
    <row r="2229" spans="1:64" hidden="1" x14ac:dyDescent="0.25">
      <c r="A2229" s="7">
        <v>501027</v>
      </c>
      <c r="B2229" s="7" t="s">
        <v>222</v>
      </c>
      <c r="C2229" s="9">
        <v>44103</v>
      </c>
      <c r="D2229" s="9">
        <v>46110</v>
      </c>
      <c r="E2229" s="9">
        <v>46110</v>
      </c>
      <c r="F2229" s="7" t="s">
        <v>237</v>
      </c>
      <c r="G2229" s="11">
        <v>131631.75</v>
      </c>
      <c r="H2229" s="11">
        <v>6964.18</v>
      </c>
      <c r="I2229" s="11" t="s">
        <v>239</v>
      </c>
      <c r="J2229" s="11">
        <v>431.82</v>
      </c>
      <c r="K2229" s="11" t="s">
        <v>239</v>
      </c>
      <c r="L2229" s="11">
        <v>0</v>
      </c>
      <c r="M2229" s="13">
        <v>3.5000000000000003E-2</v>
      </c>
      <c r="N2229" s="13" t="s">
        <v>244</v>
      </c>
      <c r="O2229" s="13" t="s">
        <v>257</v>
      </c>
      <c r="P2229" s="13">
        <v>0.39539999999999997</v>
      </c>
      <c r="Q2229" s="7" t="s">
        <v>260</v>
      </c>
      <c r="R2229" s="7" t="s">
        <v>262</v>
      </c>
      <c r="S2229" s="7">
        <v>0</v>
      </c>
      <c r="T2229" s="7" t="s">
        <v>268</v>
      </c>
      <c r="U2229" s="7" t="s">
        <v>269</v>
      </c>
      <c r="V2229" s="7">
        <v>1</v>
      </c>
      <c r="W2229" s="9">
        <v>45657</v>
      </c>
      <c r="X2229" s="7">
        <v>15</v>
      </c>
      <c r="Y2229" s="7">
        <v>15</v>
      </c>
      <c r="Z2229" s="11">
        <v>6964.18</v>
      </c>
      <c r="AA2229" s="11">
        <v>104462.7</v>
      </c>
      <c r="AB2229" s="11">
        <v>431.82</v>
      </c>
      <c r="AC2229" s="11">
        <v>6477.3</v>
      </c>
      <c r="AD2229" s="11">
        <v>0</v>
      </c>
      <c r="AE2229" s="11">
        <v>0</v>
      </c>
      <c r="AF2229" s="11">
        <v>28087.75</v>
      </c>
      <c r="AG2229" s="11">
        <v>0</v>
      </c>
      <c r="AH2229" s="11">
        <v>131631.75</v>
      </c>
      <c r="AI2229" s="11">
        <v>0</v>
      </c>
      <c r="AJ2229" s="11">
        <v>0</v>
      </c>
      <c r="AK2229" s="11">
        <v>0</v>
      </c>
      <c r="AL2229" s="13">
        <v>5.3310557537372683E-3</v>
      </c>
      <c r="AM2229" s="7">
        <v>4922</v>
      </c>
      <c r="AN2229" s="7" t="s">
        <v>278</v>
      </c>
      <c r="AO2229" s="9">
        <v>46110</v>
      </c>
      <c r="AP2229" s="9">
        <v>46081</v>
      </c>
      <c r="AQ2229" s="7">
        <v>29</v>
      </c>
      <c r="AR2229" s="7">
        <v>453</v>
      </c>
      <c r="AS2229" s="15">
        <v>0.95820314789335481</v>
      </c>
      <c r="AT2229" s="11">
        <v>0</v>
      </c>
      <c r="AU2229" s="11">
        <v>0</v>
      </c>
      <c r="AV2229" s="11">
        <v>0</v>
      </c>
      <c r="AW2229" s="11">
        <v>0</v>
      </c>
      <c r="AX2229" s="11">
        <v>0</v>
      </c>
      <c r="AY2229" s="11">
        <v>0</v>
      </c>
      <c r="AZ2229" s="13">
        <v>6.1272383871404656E-3</v>
      </c>
      <c r="BA2229" s="11">
        <v>0</v>
      </c>
      <c r="BB2229" s="11">
        <v>0</v>
      </c>
      <c r="BC2229" s="11"/>
      <c r="BD2229" s="11"/>
      <c r="BE2229" s="11"/>
      <c r="BF2229" s="11">
        <v>0</v>
      </c>
      <c r="BG2229" s="11">
        <v>0</v>
      </c>
      <c r="BH2229" s="11">
        <v>0</v>
      </c>
      <c r="BI2229" s="11">
        <v>0</v>
      </c>
      <c r="BJ2229" s="11">
        <v>0</v>
      </c>
      <c r="BK2229" s="11">
        <v>0</v>
      </c>
      <c r="BL2229" s="11">
        <v>0</v>
      </c>
    </row>
    <row r="2230" spans="1:64" hidden="1" x14ac:dyDescent="0.25">
      <c r="A2230" s="7">
        <v>501060</v>
      </c>
      <c r="B2230" s="7" t="s">
        <v>223</v>
      </c>
      <c r="C2230" s="9">
        <v>44757</v>
      </c>
      <c r="D2230" s="9">
        <v>46949</v>
      </c>
      <c r="E2230" s="9">
        <v>46949</v>
      </c>
      <c r="F2230" s="7" t="s">
        <v>237</v>
      </c>
      <c r="G2230" s="11">
        <v>2701123.31</v>
      </c>
      <c r="H2230" s="11">
        <v>18050.59</v>
      </c>
      <c r="I2230" s="11" t="s">
        <v>239</v>
      </c>
      <c r="J2230" s="11">
        <v>16949.41</v>
      </c>
      <c r="K2230" s="11" t="s">
        <v>239</v>
      </c>
      <c r="L2230" s="11">
        <v>0</v>
      </c>
      <c r="M2230" s="13">
        <v>7.3099999999999998E-2</v>
      </c>
      <c r="N2230" s="13" t="s">
        <v>244</v>
      </c>
      <c r="O2230" s="13" t="s">
        <v>257</v>
      </c>
      <c r="P2230" s="13">
        <v>0.39539999999999997</v>
      </c>
      <c r="Q2230" s="7" t="s">
        <v>260</v>
      </c>
      <c r="R2230" s="7" t="s">
        <v>262</v>
      </c>
      <c r="S2230" s="7">
        <v>0</v>
      </c>
      <c r="T2230" s="7" t="s">
        <v>268</v>
      </c>
      <c r="U2230" s="7" t="s">
        <v>269</v>
      </c>
      <c r="V2230" s="7">
        <v>1</v>
      </c>
      <c r="W2230" s="9">
        <v>45657</v>
      </c>
      <c r="X2230" s="7">
        <v>43</v>
      </c>
      <c r="Y2230" s="7">
        <v>0</v>
      </c>
      <c r="Z2230" s="11">
        <v>0</v>
      </c>
      <c r="AA2230" s="11">
        <v>0</v>
      </c>
      <c r="AB2230" s="11">
        <v>0</v>
      </c>
      <c r="AC2230" s="11">
        <v>0</v>
      </c>
      <c r="AD2230" s="11">
        <v>0</v>
      </c>
      <c r="AE2230" s="11">
        <v>0</v>
      </c>
      <c r="AF2230" s="11">
        <v>0</v>
      </c>
      <c r="AG2230" s="11">
        <v>0</v>
      </c>
      <c r="AH2230" s="11">
        <v>0</v>
      </c>
      <c r="AI2230" s="11">
        <v>0</v>
      </c>
      <c r="AJ2230" s="11">
        <v>2701123.31</v>
      </c>
      <c r="AK2230" s="11">
        <v>0</v>
      </c>
      <c r="AM2230" s="7">
        <v>4923</v>
      </c>
      <c r="AN2230" s="7" t="s">
        <v>279</v>
      </c>
      <c r="AO2230" s="9">
        <v>45657</v>
      </c>
      <c r="AP2230" s="9">
        <v>46110</v>
      </c>
      <c r="AQ2230" s="7">
        <v>0</v>
      </c>
      <c r="AR2230" s="7">
        <v>0</v>
      </c>
      <c r="AS2230" s="15">
        <v>1</v>
      </c>
      <c r="BC2230" s="11"/>
      <c r="BD2230" s="11"/>
      <c r="BE2230" s="11"/>
    </row>
    <row r="2231" spans="1:64" hidden="1" x14ac:dyDescent="0.25">
      <c r="A2231" s="7">
        <v>501060</v>
      </c>
      <c r="B2231" s="7" t="s">
        <v>223</v>
      </c>
      <c r="C2231" s="9">
        <v>44757</v>
      </c>
      <c r="D2231" s="9">
        <v>46949</v>
      </c>
      <c r="E2231" s="9">
        <v>46949</v>
      </c>
      <c r="F2231" s="7" t="s">
        <v>237</v>
      </c>
      <c r="G2231" s="11">
        <v>2701123.31</v>
      </c>
      <c r="H2231" s="11">
        <v>18050.59</v>
      </c>
      <c r="I2231" s="11" t="s">
        <v>239</v>
      </c>
      <c r="J2231" s="11">
        <v>16949.41</v>
      </c>
      <c r="K2231" s="11" t="s">
        <v>239</v>
      </c>
      <c r="L2231" s="11">
        <v>0</v>
      </c>
      <c r="M2231" s="13">
        <v>7.3099999999999998E-2</v>
      </c>
      <c r="N2231" s="13" t="s">
        <v>244</v>
      </c>
      <c r="O2231" s="13" t="s">
        <v>257</v>
      </c>
      <c r="P2231" s="13">
        <v>0.39539999999999997</v>
      </c>
      <c r="Q2231" s="7" t="s">
        <v>260</v>
      </c>
      <c r="R2231" s="7" t="s">
        <v>262</v>
      </c>
      <c r="S2231" s="7">
        <v>0</v>
      </c>
      <c r="T2231" s="7" t="s">
        <v>268</v>
      </c>
      <c r="U2231" s="7" t="s">
        <v>269</v>
      </c>
      <c r="V2231" s="7">
        <v>1</v>
      </c>
      <c r="W2231" s="9">
        <v>45657</v>
      </c>
      <c r="X2231" s="7">
        <v>43</v>
      </c>
      <c r="Y2231" s="7">
        <v>1</v>
      </c>
      <c r="Z2231" s="11">
        <v>18050.59</v>
      </c>
      <c r="AA2231" s="11">
        <v>18050.59</v>
      </c>
      <c r="AB2231" s="11">
        <v>16949.41</v>
      </c>
      <c r="AC2231" s="11">
        <v>16949.41</v>
      </c>
      <c r="AD2231" s="11">
        <v>0</v>
      </c>
      <c r="AE2231" s="11">
        <v>0</v>
      </c>
      <c r="AF2231" s="11">
        <v>35000</v>
      </c>
      <c r="AG2231" s="11">
        <v>0</v>
      </c>
      <c r="AH2231" s="11">
        <v>35000</v>
      </c>
      <c r="AI2231" s="11">
        <v>0</v>
      </c>
      <c r="AJ2231" s="11">
        <v>2666123.31</v>
      </c>
      <c r="AK2231" s="11">
        <v>0</v>
      </c>
      <c r="AL2231" s="13">
        <v>9.4143964011949022E-3</v>
      </c>
      <c r="AM2231" s="7">
        <v>4924</v>
      </c>
      <c r="AN2231" s="7" t="s">
        <v>280</v>
      </c>
      <c r="AO2231" s="9">
        <v>45688</v>
      </c>
      <c r="AP2231" s="9">
        <v>45657</v>
      </c>
      <c r="AQ2231" s="7">
        <v>31</v>
      </c>
      <c r="AR2231" s="7">
        <v>31</v>
      </c>
      <c r="AS2231" s="15">
        <v>0.9940258581280188</v>
      </c>
      <c r="AT2231" s="11">
        <v>9865.226473879191</v>
      </c>
      <c r="AU2231" s="11">
        <v>9865.226473879191</v>
      </c>
      <c r="AV2231" s="11">
        <v>0</v>
      </c>
      <c r="AW2231" s="11">
        <v>0</v>
      </c>
      <c r="AX2231" s="11">
        <v>9865.226473879191</v>
      </c>
      <c r="AY2231" s="11">
        <v>9865.226473879191</v>
      </c>
      <c r="AZ2231" s="13">
        <v>9.4143964011949022E-3</v>
      </c>
      <c r="BA2231" s="11">
        <v>9865.226473879191</v>
      </c>
      <c r="BB2231" s="11">
        <v>9865.226473879191</v>
      </c>
      <c r="BC2231" s="11"/>
      <c r="BD2231" s="11"/>
      <c r="BE2231" s="11"/>
      <c r="BF2231" s="11">
        <v>0</v>
      </c>
      <c r="BG2231" s="11">
        <v>0</v>
      </c>
      <c r="BH2231" s="11">
        <v>9865.226473879191</v>
      </c>
      <c r="BI2231" s="11">
        <v>9865.226473879191</v>
      </c>
      <c r="BJ2231" s="11">
        <v>9865.226473879191</v>
      </c>
      <c r="BK2231" s="11">
        <v>0</v>
      </c>
      <c r="BL2231" s="11">
        <v>9865.226473879191</v>
      </c>
    </row>
    <row r="2232" spans="1:64" hidden="1" x14ac:dyDescent="0.25">
      <c r="A2232" s="7">
        <v>501060</v>
      </c>
      <c r="B2232" s="7" t="s">
        <v>223</v>
      </c>
      <c r="C2232" s="9">
        <v>44757</v>
      </c>
      <c r="D2232" s="9">
        <v>46949</v>
      </c>
      <c r="E2232" s="9">
        <v>46949</v>
      </c>
      <c r="F2232" s="7" t="s">
        <v>237</v>
      </c>
      <c r="G2232" s="11">
        <v>2701123.31</v>
      </c>
      <c r="H2232" s="11">
        <v>18050.59</v>
      </c>
      <c r="I2232" s="11" t="s">
        <v>239</v>
      </c>
      <c r="J2232" s="11">
        <v>16949.41</v>
      </c>
      <c r="K2232" s="11" t="s">
        <v>239</v>
      </c>
      <c r="L2232" s="11">
        <v>0</v>
      </c>
      <c r="M2232" s="13">
        <v>7.3099999999999998E-2</v>
      </c>
      <c r="N2232" s="13" t="s">
        <v>244</v>
      </c>
      <c r="O2232" s="13" t="s">
        <v>257</v>
      </c>
      <c r="P2232" s="13">
        <v>0.39539999999999997</v>
      </c>
      <c r="Q2232" s="7" t="s">
        <v>260</v>
      </c>
      <c r="R2232" s="7" t="s">
        <v>262</v>
      </c>
      <c r="S2232" s="7">
        <v>0</v>
      </c>
      <c r="T2232" s="7" t="s">
        <v>268</v>
      </c>
      <c r="U2232" s="7" t="s">
        <v>269</v>
      </c>
      <c r="V2232" s="7">
        <v>1</v>
      </c>
      <c r="W2232" s="9">
        <v>45657</v>
      </c>
      <c r="X2232" s="7">
        <v>43</v>
      </c>
      <c r="Y2232" s="7">
        <v>2</v>
      </c>
      <c r="Z2232" s="11">
        <v>18050.59</v>
      </c>
      <c r="AA2232" s="11">
        <v>36101.18</v>
      </c>
      <c r="AB2232" s="11">
        <v>16949.41</v>
      </c>
      <c r="AC2232" s="11">
        <v>33898.82</v>
      </c>
      <c r="AD2232" s="11">
        <v>0</v>
      </c>
      <c r="AE2232" s="11">
        <v>0</v>
      </c>
      <c r="AF2232" s="11">
        <v>35000</v>
      </c>
      <c r="AG2232" s="11">
        <v>0</v>
      </c>
      <c r="AH2232" s="11">
        <v>70000</v>
      </c>
      <c r="AI2232" s="11">
        <v>0</v>
      </c>
      <c r="AJ2232" s="11">
        <v>2631123.31</v>
      </c>
      <c r="AK2232" s="11">
        <v>0</v>
      </c>
      <c r="AL2232" s="13">
        <v>9.3257655415960317E-3</v>
      </c>
      <c r="AM2232" s="7">
        <v>4925</v>
      </c>
      <c r="AN2232" s="7" t="s">
        <v>281</v>
      </c>
      <c r="AO2232" s="9">
        <v>45716</v>
      </c>
      <c r="AP2232" s="9">
        <v>45688</v>
      </c>
      <c r="AQ2232" s="7">
        <v>28</v>
      </c>
      <c r="AR2232" s="7">
        <v>59</v>
      </c>
      <c r="AS2232" s="15">
        <v>0.98866054157468664</v>
      </c>
      <c r="AT2232" s="11">
        <v>9592.0086385280392</v>
      </c>
      <c r="AU2232" s="11">
        <v>9592.0086385280392</v>
      </c>
      <c r="AV2232" s="11">
        <v>0</v>
      </c>
      <c r="AW2232" s="11">
        <v>0</v>
      </c>
      <c r="AX2232" s="11">
        <v>9592.0086385280392</v>
      </c>
      <c r="AY2232" s="11">
        <v>9592.0086385280392</v>
      </c>
      <c r="AZ2232" s="13">
        <v>9.3257655415960317E-3</v>
      </c>
      <c r="BA2232" s="11">
        <v>9592.0086385280392</v>
      </c>
      <c r="BB2232" s="11">
        <v>9592.0086385280392</v>
      </c>
      <c r="BC2232" s="11"/>
      <c r="BD2232" s="11"/>
      <c r="BE2232" s="11"/>
      <c r="BF2232" s="11">
        <v>0</v>
      </c>
      <c r="BG2232" s="11">
        <v>0</v>
      </c>
      <c r="BH2232" s="11">
        <v>9592.0086385280392</v>
      </c>
      <c r="BI2232" s="11">
        <v>9592.0086385280392</v>
      </c>
      <c r="BJ2232" s="11">
        <v>9592.0086385280392</v>
      </c>
      <c r="BK2232" s="11">
        <v>0</v>
      </c>
      <c r="BL2232" s="11">
        <v>9592.0086385280392</v>
      </c>
    </row>
    <row r="2233" spans="1:64" hidden="1" x14ac:dyDescent="0.25">
      <c r="A2233" s="7">
        <v>501060</v>
      </c>
      <c r="B2233" s="7" t="s">
        <v>223</v>
      </c>
      <c r="C2233" s="9">
        <v>44757</v>
      </c>
      <c r="D2233" s="9">
        <v>46949</v>
      </c>
      <c r="E2233" s="9">
        <v>46949</v>
      </c>
      <c r="F2233" s="7" t="s">
        <v>237</v>
      </c>
      <c r="G2233" s="11">
        <v>2701123.31</v>
      </c>
      <c r="H2233" s="11">
        <v>18050.59</v>
      </c>
      <c r="I2233" s="11" t="s">
        <v>239</v>
      </c>
      <c r="J2233" s="11">
        <v>16949.41</v>
      </c>
      <c r="K2233" s="11" t="s">
        <v>239</v>
      </c>
      <c r="L2233" s="11">
        <v>0</v>
      </c>
      <c r="M2233" s="13">
        <v>7.3099999999999998E-2</v>
      </c>
      <c r="N2233" s="13" t="s">
        <v>244</v>
      </c>
      <c r="O2233" s="13" t="s">
        <v>257</v>
      </c>
      <c r="P2233" s="13">
        <v>0.39539999999999997</v>
      </c>
      <c r="Q2233" s="7" t="s">
        <v>260</v>
      </c>
      <c r="R2233" s="7" t="s">
        <v>262</v>
      </c>
      <c r="S2233" s="7">
        <v>0</v>
      </c>
      <c r="T2233" s="7" t="s">
        <v>268</v>
      </c>
      <c r="U2233" s="7" t="s">
        <v>269</v>
      </c>
      <c r="V2233" s="7">
        <v>1</v>
      </c>
      <c r="W2233" s="9">
        <v>45657</v>
      </c>
      <c r="X2233" s="7">
        <v>43</v>
      </c>
      <c r="Y2233" s="7">
        <v>3</v>
      </c>
      <c r="Z2233" s="11">
        <v>18050.59</v>
      </c>
      <c r="AA2233" s="11">
        <v>54151.77</v>
      </c>
      <c r="AB2233" s="11">
        <v>16949.41</v>
      </c>
      <c r="AC2233" s="11">
        <v>50848.23</v>
      </c>
      <c r="AD2233" s="11">
        <v>0</v>
      </c>
      <c r="AE2233" s="11">
        <v>0</v>
      </c>
      <c r="AF2233" s="11">
        <v>35000</v>
      </c>
      <c r="AG2233" s="11">
        <v>0</v>
      </c>
      <c r="AH2233" s="11">
        <v>105000</v>
      </c>
      <c r="AI2233" s="11">
        <v>0</v>
      </c>
      <c r="AJ2233" s="11">
        <v>2596123.31</v>
      </c>
      <c r="AK2233" s="11">
        <v>0</v>
      </c>
      <c r="AL2233" s="13">
        <v>9.2379690880428633E-3</v>
      </c>
      <c r="AM2233" s="7">
        <v>4926</v>
      </c>
      <c r="AN2233" s="7" t="s">
        <v>282</v>
      </c>
      <c r="AO2233" s="9">
        <v>45747</v>
      </c>
      <c r="AP2233" s="9">
        <v>45716</v>
      </c>
      <c r="AQ2233" s="7">
        <v>31</v>
      </c>
      <c r="AR2233" s="7">
        <v>90</v>
      </c>
      <c r="AS2233" s="15">
        <v>0.98275414323608978</v>
      </c>
      <c r="AT2233" s="11">
        <v>9319.3016587280381</v>
      </c>
      <c r="AU2233" s="11">
        <v>9319.3016587280381</v>
      </c>
      <c r="AV2233" s="11">
        <v>0</v>
      </c>
      <c r="AW2233" s="11">
        <v>0</v>
      </c>
      <c r="AX2233" s="11">
        <v>9319.3016587280381</v>
      </c>
      <c r="AY2233" s="11">
        <v>9319.3016587280381</v>
      </c>
      <c r="AZ2233" s="13">
        <v>9.2379690880428633E-3</v>
      </c>
      <c r="BA2233" s="11">
        <v>9319.3016587280381</v>
      </c>
      <c r="BB2233" s="11">
        <v>9319.3016587280381</v>
      </c>
      <c r="BC2233" s="11"/>
      <c r="BD2233" s="11"/>
      <c r="BE2233" s="11"/>
      <c r="BF2233" s="11">
        <v>0</v>
      </c>
      <c r="BG2233" s="11">
        <v>0</v>
      </c>
      <c r="BH2233" s="11">
        <v>9319.3016587280381</v>
      </c>
      <c r="BI2233" s="11">
        <v>9319.3016587280381</v>
      </c>
      <c r="BJ2233" s="11">
        <v>9319.3016587280381</v>
      </c>
      <c r="BK2233" s="11">
        <v>0</v>
      </c>
      <c r="BL2233" s="11">
        <v>9319.3016587280381</v>
      </c>
    </row>
    <row r="2234" spans="1:64" hidden="1" x14ac:dyDescent="0.25">
      <c r="A2234" s="7">
        <v>501060</v>
      </c>
      <c r="B2234" s="7" t="s">
        <v>223</v>
      </c>
      <c r="C2234" s="9">
        <v>44757</v>
      </c>
      <c r="D2234" s="9">
        <v>46949</v>
      </c>
      <c r="E2234" s="9">
        <v>46949</v>
      </c>
      <c r="F2234" s="7" t="s">
        <v>237</v>
      </c>
      <c r="G2234" s="11">
        <v>2701123.31</v>
      </c>
      <c r="H2234" s="11">
        <v>18050.59</v>
      </c>
      <c r="I2234" s="11" t="s">
        <v>239</v>
      </c>
      <c r="J2234" s="11">
        <v>16949.41</v>
      </c>
      <c r="K2234" s="11" t="s">
        <v>239</v>
      </c>
      <c r="L2234" s="11">
        <v>0</v>
      </c>
      <c r="M2234" s="13">
        <v>7.3099999999999998E-2</v>
      </c>
      <c r="N2234" s="13" t="s">
        <v>244</v>
      </c>
      <c r="O2234" s="13" t="s">
        <v>257</v>
      </c>
      <c r="P2234" s="13">
        <v>0.39539999999999997</v>
      </c>
      <c r="Q2234" s="7" t="s">
        <v>260</v>
      </c>
      <c r="R2234" s="7" t="s">
        <v>262</v>
      </c>
      <c r="S2234" s="7">
        <v>0</v>
      </c>
      <c r="T2234" s="7" t="s">
        <v>268</v>
      </c>
      <c r="U2234" s="7" t="s">
        <v>269</v>
      </c>
      <c r="V2234" s="7">
        <v>1</v>
      </c>
      <c r="W2234" s="9">
        <v>45657</v>
      </c>
      <c r="X2234" s="7">
        <v>43</v>
      </c>
      <c r="Y2234" s="7">
        <v>4</v>
      </c>
      <c r="Z2234" s="11">
        <v>18050.59</v>
      </c>
      <c r="AA2234" s="11">
        <v>72202.36</v>
      </c>
      <c r="AB2234" s="11">
        <v>16949.41</v>
      </c>
      <c r="AC2234" s="11">
        <v>67797.64</v>
      </c>
      <c r="AD2234" s="11">
        <v>0</v>
      </c>
      <c r="AE2234" s="11">
        <v>0</v>
      </c>
      <c r="AF2234" s="11">
        <v>35000</v>
      </c>
      <c r="AG2234" s="11">
        <v>0</v>
      </c>
      <c r="AH2234" s="11">
        <v>140000</v>
      </c>
      <c r="AI2234" s="11">
        <v>0</v>
      </c>
      <c r="AJ2234" s="11">
        <v>2561123.31</v>
      </c>
      <c r="AK2234" s="11">
        <v>0</v>
      </c>
      <c r="AL2234" s="13">
        <v>9.1509991851060901E-3</v>
      </c>
      <c r="AM2234" s="7">
        <v>4927</v>
      </c>
      <c r="AN2234" s="7" t="s">
        <v>283</v>
      </c>
      <c r="AO2234" s="9">
        <v>45777</v>
      </c>
      <c r="AP2234" s="9">
        <v>45747</v>
      </c>
      <c r="AQ2234" s="7">
        <v>30</v>
      </c>
      <c r="AR2234" s="7">
        <v>120</v>
      </c>
      <c r="AS2234" s="15">
        <v>0.97707187268740536</v>
      </c>
      <c r="AT2234" s="11">
        <v>9054.4522302791065</v>
      </c>
      <c r="AU2234" s="11">
        <v>9054.4522302791065</v>
      </c>
      <c r="AV2234" s="11">
        <v>0</v>
      </c>
      <c r="AW2234" s="11">
        <v>0</v>
      </c>
      <c r="AX2234" s="11">
        <v>9054.4522302791065</v>
      </c>
      <c r="AY2234" s="11">
        <v>9054.4522302791065</v>
      </c>
      <c r="AZ2234" s="13">
        <v>9.1509991851060901E-3</v>
      </c>
      <c r="BA2234" s="11">
        <v>9054.4522302791065</v>
      </c>
      <c r="BB2234" s="11">
        <v>9054.4522302791065</v>
      </c>
      <c r="BC2234" s="11"/>
      <c r="BD2234" s="11"/>
      <c r="BE2234" s="11"/>
      <c r="BF2234" s="11">
        <v>0</v>
      </c>
      <c r="BG2234" s="11">
        <v>0</v>
      </c>
      <c r="BH2234" s="11">
        <v>9054.4522302791065</v>
      </c>
      <c r="BI2234" s="11">
        <v>9054.4522302791065</v>
      </c>
      <c r="BJ2234" s="11">
        <v>9054.4522302791065</v>
      </c>
      <c r="BK2234" s="11">
        <v>0</v>
      </c>
      <c r="BL2234" s="11">
        <v>9054.4522302791065</v>
      </c>
    </row>
    <row r="2235" spans="1:64" hidden="1" x14ac:dyDescent="0.25">
      <c r="A2235" s="7">
        <v>501060</v>
      </c>
      <c r="B2235" s="7" t="s">
        <v>223</v>
      </c>
      <c r="C2235" s="9">
        <v>44757</v>
      </c>
      <c r="D2235" s="9">
        <v>46949</v>
      </c>
      <c r="E2235" s="9">
        <v>46949</v>
      </c>
      <c r="F2235" s="7" t="s">
        <v>237</v>
      </c>
      <c r="G2235" s="11">
        <v>2701123.31</v>
      </c>
      <c r="H2235" s="11">
        <v>18050.59</v>
      </c>
      <c r="I2235" s="11" t="s">
        <v>239</v>
      </c>
      <c r="J2235" s="11">
        <v>16949.41</v>
      </c>
      <c r="K2235" s="11" t="s">
        <v>239</v>
      </c>
      <c r="L2235" s="11">
        <v>0</v>
      </c>
      <c r="M2235" s="13">
        <v>7.3099999999999998E-2</v>
      </c>
      <c r="N2235" s="13" t="s">
        <v>244</v>
      </c>
      <c r="O2235" s="13" t="s">
        <v>257</v>
      </c>
      <c r="P2235" s="13">
        <v>0.39539999999999997</v>
      </c>
      <c r="Q2235" s="7" t="s">
        <v>260</v>
      </c>
      <c r="R2235" s="7" t="s">
        <v>262</v>
      </c>
      <c r="S2235" s="7">
        <v>0</v>
      </c>
      <c r="T2235" s="7" t="s">
        <v>268</v>
      </c>
      <c r="U2235" s="7" t="s">
        <v>269</v>
      </c>
      <c r="V2235" s="7">
        <v>1</v>
      </c>
      <c r="W2235" s="9">
        <v>45657</v>
      </c>
      <c r="X2235" s="7">
        <v>43</v>
      </c>
      <c r="Y2235" s="7">
        <v>5</v>
      </c>
      <c r="Z2235" s="11">
        <v>18050.59</v>
      </c>
      <c r="AA2235" s="11">
        <v>90252.95</v>
      </c>
      <c r="AB2235" s="11">
        <v>16949.41</v>
      </c>
      <c r="AC2235" s="11">
        <v>84747.05</v>
      </c>
      <c r="AD2235" s="11">
        <v>0</v>
      </c>
      <c r="AE2235" s="11">
        <v>0</v>
      </c>
      <c r="AF2235" s="11">
        <v>35000</v>
      </c>
      <c r="AG2235" s="11">
        <v>0</v>
      </c>
      <c r="AH2235" s="11">
        <v>175000</v>
      </c>
      <c r="AI2235" s="11">
        <v>0</v>
      </c>
      <c r="AJ2235" s="11">
        <v>2526123.31</v>
      </c>
      <c r="AK2235" s="11">
        <v>0</v>
      </c>
      <c r="AL2235" s="13">
        <v>9.0648480513104701E-3</v>
      </c>
      <c r="AM2235" s="7">
        <v>4928</v>
      </c>
      <c r="AN2235" s="7" t="s">
        <v>284</v>
      </c>
      <c r="AO2235" s="9">
        <v>45808</v>
      </c>
      <c r="AP2235" s="9">
        <v>45777</v>
      </c>
      <c r="AQ2235" s="7">
        <v>31</v>
      </c>
      <c r="AR2235" s="7">
        <v>151</v>
      </c>
      <c r="AS2235" s="15">
        <v>0.97123470670084855</v>
      </c>
      <c r="AT2235" s="11">
        <v>8793.7868233655081</v>
      </c>
      <c r="AU2235" s="11">
        <v>8793.7868233655081</v>
      </c>
      <c r="AV2235" s="11">
        <v>0</v>
      </c>
      <c r="AW2235" s="11">
        <v>0</v>
      </c>
      <c r="AX2235" s="11">
        <v>8793.7868233655081</v>
      </c>
      <c r="AY2235" s="11">
        <v>8793.7868233655081</v>
      </c>
      <c r="AZ2235" s="13">
        <v>9.0648480513104701E-3</v>
      </c>
      <c r="BA2235" s="11">
        <v>8793.7868233655081</v>
      </c>
      <c r="BB2235" s="11">
        <v>8793.7868233655081</v>
      </c>
      <c r="BC2235" s="11"/>
      <c r="BD2235" s="11"/>
      <c r="BE2235" s="11"/>
      <c r="BF2235" s="11">
        <v>0</v>
      </c>
      <c r="BG2235" s="11">
        <v>0</v>
      </c>
      <c r="BH2235" s="11">
        <v>8793.7868233655081</v>
      </c>
      <c r="BI2235" s="11">
        <v>8793.7868233655081</v>
      </c>
      <c r="BJ2235" s="11">
        <v>8793.7868233655081</v>
      </c>
      <c r="BK2235" s="11">
        <v>0</v>
      </c>
      <c r="BL2235" s="11">
        <v>8793.7868233655081</v>
      </c>
    </row>
    <row r="2236" spans="1:64" hidden="1" x14ac:dyDescent="0.25">
      <c r="A2236" s="7">
        <v>501060</v>
      </c>
      <c r="B2236" s="7" t="s">
        <v>223</v>
      </c>
      <c r="C2236" s="9">
        <v>44757</v>
      </c>
      <c r="D2236" s="9">
        <v>46949</v>
      </c>
      <c r="E2236" s="9">
        <v>46949</v>
      </c>
      <c r="F2236" s="7" t="s">
        <v>237</v>
      </c>
      <c r="G2236" s="11">
        <v>2701123.31</v>
      </c>
      <c r="H2236" s="11">
        <v>18050.59</v>
      </c>
      <c r="I2236" s="11" t="s">
        <v>239</v>
      </c>
      <c r="J2236" s="11">
        <v>16949.41</v>
      </c>
      <c r="K2236" s="11" t="s">
        <v>239</v>
      </c>
      <c r="L2236" s="11">
        <v>0</v>
      </c>
      <c r="M2236" s="13">
        <v>7.3099999999999998E-2</v>
      </c>
      <c r="N2236" s="13" t="s">
        <v>244</v>
      </c>
      <c r="O2236" s="13" t="s">
        <v>257</v>
      </c>
      <c r="P2236" s="13">
        <v>0.39539999999999997</v>
      </c>
      <c r="Q2236" s="7" t="s">
        <v>260</v>
      </c>
      <c r="R2236" s="7" t="s">
        <v>262</v>
      </c>
      <c r="S2236" s="7">
        <v>0</v>
      </c>
      <c r="T2236" s="7" t="s">
        <v>268</v>
      </c>
      <c r="U2236" s="7" t="s">
        <v>269</v>
      </c>
      <c r="V2236" s="7">
        <v>1</v>
      </c>
      <c r="W2236" s="9">
        <v>45657</v>
      </c>
      <c r="X2236" s="7">
        <v>43</v>
      </c>
      <c r="Y2236" s="7">
        <v>6</v>
      </c>
      <c r="Z2236" s="11">
        <v>18050.59</v>
      </c>
      <c r="AA2236" s="11">
        <v>108303.54</v>
      </c>
      <c r="AB2236" s="11">
        <v>16949.41</v>
      </c>
      <c r="AC2236" s="11">
        <v>101696.46</v>
      </c>
      <c r="AD2236" s="11">
        <v>0</v>
      </c>
      <c r="AE2236" s="11">
        <v>0</v>
      </c>
      <c r="AF2236" s="11">
        <v>35000</v>
      </c>
      <c r="AG2236" s="11">
        <v>0</v>
      </c>
      <c r="AH2236" s="11">
        <v>210000</v>
      </c>
      <c r="AI2236" s="11">
        <v>0</v>
      </c>
      <c r="AJ2236" s="11">
        <v>2491123.31</v>
      </c>
      <c r="AK2236" s="11">
        <v>0</v>
      </c>
      <c r="AL2236" s="13">
        <v>8.9795079784388276E-3</v>
      </c>
      <c r="AM2236" s="7">
        <v>4929</v>
      </c>
      <c r="AN2236" s="7" t="s">
        <v>285</v>
      </c>
      <c r="AO2236" s="9">
        <v>45838</v>
      </c>
      <c r="AP2236" s="9">
        <v>45808</v>
      </c>
      <c r="AQ2236" s="7">
        <v>30</v>
      </c>
      <c r="AR2236" s="7">
        <v>181</v>
      </c>
      <c r="AS2236" s="15">
        <v>0.96561904137119281</v>
      </c>
      <c r="AT2236" s="11">
        <v>8540.636779347813</v>
      </c>
      <c r="AU2236" s="11">
        <v>8540.636779347813</v>
      </c>
      <c r="AV2236" s="11">
        <v>0</v>
      </c>
      <c r="AW2236" s="11">
        <v>0</v>
      </c>
      <c r="AX2236" s="11">
        <v>8540.636779347813</v>
      </c>
      <c r="AY2236" s="11">
        <v>8540.636779347813</v>
      </c>
      <c r="AZ2236" s="13">
        <v>8.9795079784388276E-3</v>
      </c>
      <c r="BA2236" s="11">
        <v>8540.636779347813</v>
      </c>
      <c r="BB2236" s="11">
        <v>8540.636779347813</v>
      </c>
      <c r="BC2236" s="11"/>
      <c r="BD2236" s="11"/>
      <c r="BE2236" s="11"/>
      <c r="BF2236" s="11">
        <v>0</v>
      </c>
      <c r="BG2236" s="11">
        <v>0</v>
      </c>
      <c r="BH2236" s="11">
        <v>8540.636779347813</v>
      </c>
      <c r="BI2236" s="11">
        <v>8540.636779347813</v>
      </c>
      <c r="BJ2236" s="11">
        <v>8540.636779347813</v>
      </c>
      <c r="BK2236" s="11">
        <v>0</v>
      </c>
      <c r="BL2236" s="11">
        <v>8540.636779347813</v>
      </c>
    </row>
    <row r="2237" spans="1:64" hidden="1" x14ac:dyDescent="0.25">
      <c r="A2237" s="7">
        <v>501060</v>
      </c>
      <c r="B2237" s="7" t="s">
        <v>223</v>
      </c>
      <c r="C2237" s="9">
        <v>44757</v>
      </c>
      <c r="D2237" s="9">
        <v>46949</v>
      </c>
      <c r="E2237" s="9">
        <v>46949</v>
      </c>
      <c r="F2237" s="7" t="s">
        <v>237</v>
      </c>
      <c r="G2237" s="11">
        <v>2701123.31</v>
      </c>
      <c r="H2237" s="11">
        <v>18050.59</v>
      </c>
      <c r="I2237" s="11" t="s">
        <v>239</v>
      </c>
      <c r="J2237" s="11">
        <v>16949.41</v>
      </c>
      <c r="K2237" s="11" t="s">
        <v>239</v>
      </c>
      <c r="L2237" s="11">
        <v>0</v>
      </c>
      <c r="M2237" s="13">
        <v>7.3099999999999998E-2</v>
      </c>
      <c r="N2237" s="13" t="s">
        <v>244</v>
      </c>
      <c r="O2237" s="13" t="s">
        <v>257</v>
      </c>
      <c r="P2237" s="13">
        <v>0.39539999999999997</v>
      </c>
      <c r="Q2237" s="7" t="s">
        <v>260</v>
      </c>
      <c r="R2237" s="7" t="s">
        <v>262</v>
      </c>
      <c r="S2237" s="7">
        <v>0</v>
      </c>
      <c r="T2237" s="7" t="s">
        <v>268</v>
      </c>
      <c r="U2237" s="7" t="s">
        <v>269</v>
      </c>
      <c r="V2237" s="7">
        <v>1</v>
      </c>
      <c r="W2237" s="9">
        <v>45657</v>
      </c>
      <c r="X2237" s="7">
        <v>43</v>
      </c>
      <c r="Y2237" s="7">
        <v>7</v>
      </c>
      <c r="Z2237" s="11">
        <v>18050.59</v>
      </c>
      <c r="AA2237" s="11">
        <v>126354.13</v>
      </c>
      <c r="AB2237" s="11">
        <v>16949.41</v>
      </c>
      <c r="AC2237" s="11">
        <v>118645.87</v>
      </c>
      <c r="AD2237" s="11">
        <v>0</v>
      </c>
      <c r="AE2237" s="11">
        <v>0</v>
      </c>
      <c r="AF2237" s="11">
        <v>35000</v>
      </c>
      <c r="AG2237" s="11">
        <v>0</v>
      </c>
      <c r="AH2237" s="11">
        <v>245000</v>
      </c>
      <c r="AI2237" s="11">
        <v>0</v>
      </c>
      <c r="AJ2237" s="11">
        <v>2456123.31</v>
      </c>
      <c r="AK2237" s="11">
        <v>0</v>
      </c>
      <c r="AL2237" s="13">
        <v>8.8949713308420497E-3</v>
      </c>
      <c r="AM2237" s="7">
        <v>4930</v>
      </c>
      <c r="AN2237" s="7" t="s">
        <v>286</v>
      </c>
      <c r="AO2237" s="9">
        <v>45869</v>
      </c>
      <c r="AP2237" s="9">
        <v>45838</v>
      </c>
      <c r="AQ2237" s="7">
        <v>31</v>
      </c>
      <c r="AR2237" s="7">
        <v>212</v>
      </c>
      <c r="AS2237" s="15">
        <v>0.95985029622375495</v>
      </c>
      <c r="AT2237" s="11">
        <v>8291.5340341553947</v>
      </c>
      <c r="AU2237" s="11">
        <v>8291.5340341553947</v>
      </c>
      <c r="AV2237" s="11">
        <v>0</v>
      </c>
      <c r="AW2237" s="11">
        <v>0</v>
      </c>
      <c r="AX2237" s="11">
        <v>8291.5340341553947</v>
      </c>
      <c r="AY2237" s="11">
        <v>8291.5340341553947</v>
      </c>
      <c r="AZ2237" s="13">
        <v>8.8949713308420497E-3</v>
      </c>
      <c r="BA2237" s="11">
        <v>8291.5340341553947</v>
      </c>
      <c r="BB2237" s="11">
        <v>8291.5340341553947</v>
      </c>
      <c r="BC2237" s="11"/>
      <c r="BD2237" s="11"/>
      <c r="BE2237" s="11"/>
      <c r="BF2237" s="11">
        <v>0</v>
      </c>
      <c r="BG2237" s="11">
        <v>0</v>
      </c>
      <c r="BH2237" s="11">
        <v>8291.5340341553947</v>
      </c>
      <c r="BI2237" s="11">
        <v>8291.5340341553947</v>
      </c>
      <c r="BJ2237" s="11">
        <v>8291.5340341553947</v>
      </c>
      <c r="BK2237" s="11">
        <v>0</v>
      </c>
      <c r="BL2237" s="11">
        <v>8291.5340341553947</v>
      </c>
    </row>
    <row r="2238" spans="1:64" hidden="1" x14ac:dyDescent="0.25">
      <c r="A2238" s="7">
        <v>501060</v>
      </c>
      <c r="B2238" s="7" t="s">
        <v>223</v>
      </c>
      <c r="C2238" s="9">
        <v>44757</v>
      </c>
      <c r="D2238" s="9">
        <v>46949</v>
      </c>
      <c r="E2238" s="9">
        <v>46949</v>
      </c>
      <c r="F2238" s="7" t="s">
        <v>237</v>
      </c>
      <c r="G2238" s="11">
        <v>2701123.31</v>
      </c>
      <c r="H2238" s="11">
        <v>18050.59</v>
      </c>
      <c r="I2238" s="11" t="s">
        <v>239</v>
      </c>
      <c r="J2238" s="11">
        <v>16949.41</v>
      </c>
      <c r="K2238" s="11" t="s">
        <v>239</v>
      </c>
      <c r="L2238" s="11">
        <v>0</v>
      </c>
      <c r="M2238" s="13">
        <v>7.3099999999999998E-2</v>
      </c>
      <c r="N2238" s="13" t="s">
        <v>244</v>
      </c>
      <c r="O2238" s="13" t="s">
        <v>257</v>
      </c>
      <c r="P2238" s="13">
        <v>0.39539999999999997</v>
      </c>
      <c r="Q2238" s="7" t="s">
        <v>260</v>
      </c>
      <c r="R2238" s="7" t="s">
        <v>262</v>
      </c>
      <c r="S2238" s="7">
        <v>0</v>
      </c>
      <c r="T2238" s="7" t="s">
        <v>268</v>
      </c>
      <c r="U2238" s="7" t="s">
        <v>269</v>
      </c>
      <c r="V2238" s="7">
        <v>1</v>
      </c>
      <c r="W2238" s="9">
        <v>45657</v>
      </c>
      <c r="X2238" s="7">
        <v>43</v>
      </c>
      <c r="Y2238" s="7">
        <v>8</v>
      </c>
      <c r="Z2238" s="11">
        <v>18050.59</v>
      </c>
      <c r="AA2238" s="11">
        <v>144404.72</v>
      </c>
      <c r="AB2238" s="11">
        <v>16949.41</v>
      </c>
      <c r="AC2238" s="11">
        <v>135595.28</v>
      </c>
      <c r="AD2238" s="11">
        <v>0</v>
      </c>
      <c r="AE2238" s="11">
        <v>0</v>
      </c>
      <c r="AF2238" s="11">
        <v>35000</v>
      </c>
      <c r="AG2238" s="11">
        <v>0</v>
      </c>
      <c r="AH2238" s="11">
        <v>280000</v>
      </c>
      <c r="AI2238" s="11">
        <v>0</v>
      </c>
      <c r="AJ2238" s="11">
        <v>2421123.31</v>
      </c>
      <c r="AK2238" s="11">
        <v>0</v>
      </c>
      <c r="AL2238" s="13">
        <v>8.8112305447562989E-3</v>
      </c>
      <c r="AM2238" s="7">
        <v>4931</v>
      </c>
      <c r="AN2238" s="7" t="s">
        <v>287</v>
      </c>
      <c r="AO2238" s="9">
        <v>45900</v>
      </c>
      <c r="AP2238" s="9">
        <v>45869</v>
      </c>
      <c r="AQ2238" s="7">
        <v>31</v>
      </c>
      <c r="AR2238" s="7">
        <v>243</v>
      </c>
      <c r="AS2238" s="15">
        <v>0.95411601437825111</v>
      </c>
      <c r="AT2238" s="11">
        <v>8048.0621959319406</v>
      </c>
      <c r="AU2238" s="11">
        <v>8048.0621959319406</v>
      </c>
      <c r="AV2238" s="11">
        <v>0</v>
      </c>
      <c r="AW2238" s="11">
        <v>0</v>
      </c>
      <c r="AX2238" s="11">
        <v>8048.0621959319406</v>
      </c>
      <c r="AY2238" s="11">
        <v>8048.0621959319406</v>
      </c>
      <c r="AZ2238" s="13">
        <v>8.8112305447562989E-3</v>
      </c>
      <c r="BA2238" s="11">
        <v>8048.0621959319406</v>
      </c>
      <c r="BB2238" s="11">
        <v>8048.0621959319406</v>
      </c>
      <c r="BC2238" s="11"/>
      <c r="BD2238" s="11"/>
      <c r="BE2238" s="11"/>
      <c r="BF2238" s="11">
        <v>0</v>
      </c>
      <c r="BG2238" s="11">
        <v>0</v>
      </c>
      <c r="BH2238" s="11">
        <v>8048.0621959319406</v>
      </c>
      <c r="BI2238" s="11">
        <v>8048.0621959319406</v>
      </c>
      <c r="BJ2238" s="11">
        <v>8048.0621959319406</v>
      </c>
      <c r="BK2238" s="11">
        <v>0</v>
      </c>
      <c r="BL2238" s="11">
        <v>8048.0621959319406</v>
      </c>
    </row>
    <row r="2239" spans="1:64" hidden="1" x14ac:dyDescent="0.25">
      <c r="A2239" s="7">
        <v>501060</v>
      </c>
      <c r="B2239" s="7" t="s">
        <v>223</v>
      </c>
      <c r="C2239" s="9">
        <v>44757</v>
      </c>
      <c r="D2239" s="9">
        <v>46949</v>
      </c>
      <c r="E2239" s="9">
        <v>46949</v>
      </c>
      <c r="F2239" s="7" t="s">
        <v>237</v>
      </c>
      <c r="G2239" s="11">
        <v>2701123.31</v>
      </c>
      <c r="H2239" s="11">
        <v>18050.59</v>
      </c>
      <c r="I2239" s="11" t="s">
        <v>239</v>
      </c>
      <c r="J2239" s="11">
        <v>16949.41</v>
      </c>
      <c r="K2239" s="11" t="s">
        <v>239</v>
      </c>
      <c r="L2239" s="11">
        <v>0</v>
      </c>
      <c r="M2239" s="13">
        <v>7.3099999999999998E-2</v>
      </c>
      <c r="N2239" s="13" t="s">
        <v>244</v>
      </c>
      <c r="O2239" s="13" t="s">
        <v>257</v>
      </c>
      <c r="P2239" s="13">
        <v>0.39539999999999997</v>
      </c>
      <c r="Q2239" s="7" t="s">
        <v>260</v>
      </c>
      <c r="R2239" s="7" t="s">
        <v>262</v>
      </c>
      <c r="S2239" s="7">
        <v>0</v>
      </c>
      <c r="T2239" s="7" t="s">
        <v>268</v>
      </c>
      <c r="U2239" s="7" t="s">
        <v>269</v>
      </c>
      <c r="V2239" s="7">
        <v>1</v>
      </c>
      <c r="W2239" s="9">
        <v>45657</v>
      </c>
      <c r="X2239" s="7">
        <v>43</v>
      </c>
      <c r="Y2239" s="7">
        <v>9</v>
      </c>
      <c r="Z2239" s="11">
        <v>18050.59</v>
      </c>
      <c r="AA2239" s="11">
        <v>162455.31</v>
      </c>
      <c r="AB2239" s="11">
        <v>16949.41</v>
      </c>
      <c r="AC2239" s="11">
        <v>152544.69</v>
      </c>
      <c r="AD2239" s="11">
        <v>0</v>
      </c>
      <c r="AE2239" s="11">
        <v>0</v>
      </c>
      <c r="AF2239" s="11">
        <v>35000</v>
      </c>
      <c r="AG2239" s="11">
        <v>0</v>
      </c>
      <c r="AH2239" s="11">
        <v>315000</v>
      </c>
      <c r="AI2239" s="11">
        <v>0</v>
      </c>
      <c r="AJ2239" s="11">
        <v>2386123.31</v>
      </c>
      <c r="AK2239" s="11">
        <v>0</v>
      </c>
      <c r="AL2239" s="13">
        <v>8.728278127625666E-3</v>
      </c>
      <c r="AM2239" s="7">
        <v>4932</v>
      </c>
      <c r="AN2239" s="7" t="s">
        <v>288</v>
      </c>
      <c r="AO2239" s="9">
        <v>45930</v>
      </c>
      <c r="AP2239" s="9">
        <v>45900</v>
      </c>
      <c r="AQ2239" s="7">
        <v>30</v>
      </c>
      <c r="AR2239" s="7">
        <v>273</v>
      </c>
      <c r="AS2239" s="15">
        <v>0.94859932908534839</v>
      </c>
      <c r="AT2239" s="11">
        <v>7811.616932880781</v>
      </c>
      <c r="AU2239" s="11">
        <v>7811.616932880781</v>
      </c>
      <c r="AV2239" s="11">
        <v>0</v>
      </c>
      <c r="AW2239" s="11">
        <v>0</v>
      </c>
      <c r="AX2239" s="11">
        <v>7811.616932880781</v>
      </c>
      <c r="AY2239" s="11">
        <v>7811.616932880781</v>
      </c>
      <c r="AZ2239" s="13">
        <v>8.728278127625666E-3</v>
      </c>
      <c r="BA2239" s="11">
        <v>7811.616932880781</v>
      </c>
      <c r="BB2239" s="11">
        <v>7811.616932880781</v>
      </c>
      <c r="BC2239" s="11"/>
      <c r="BD2239" s="11"/>
      <c r="BE2239" s="11"/>
      <c r="BF2239" s="11">
        <v>0</v>
      </c>
      <c r="BG2239" s="11">
        <v>0</v>
      </c>
      <c r="BH2239" s="11">
        <v>7811.616932880781</v>
      </c>
      <c r="BI2239" s="11">
        <v>7811.616932880781</v>
      </c>
      <c r="BJ2239" s="11">
        <v>7811.616932880781</v>
      </c>
      <c r="BK2239" s="11">
        <v>0</v>
      </c>
      <c r="BL2239" s="11">
        <v>7811.616932880781</v>
      </c>
    </row>
    <row r="2240" spans="1:64" hidden="1" x14ac:dyDescent="0.25">
      <c r="A2240" s="7">
        <v>501060</v>
      </c>
      <c r="B2240" s="7" t="s">
        <v>223</v>
      </c>
      <c r="C2240" s="9">
        <v>44757</v>
      </c>
      <c r="D2240" s="9">
        <v>46949</v>
      </c>
      <c r="E2240" s="9">
        <v>46949</v>
      </c>
      <c r="F2240" s="7" t="s">
        <v>237</v>
      </c>
      <c r="G2240" s="11">
        <v>2701123.31</v>
      </c>
      <c r="H2240" s="11">
        <v>18050.59</v>
      </c>
      <c r="I2240" s="11" t="s">
        <v>239</v>
      </c>
      <c r="J2240" s="11">
        <v>16949.41</v>
      </c>
      <c r="K2240" s="11" t="s">
        <v>239</v>
      </c>
      <c r="L2240" s="11">
        <v>0</v>
      </c>
      <c r="M2240" s="13">
        <v>7.3099999999999998E-2</v>
      </c>
      <c r="N2240" s="13" t="s">
        <v>244</v>
      </c>
      <c r="O2240" s="13" t="s">
        <v>257</v>
      </c>
      <c r="P2240" s="13">
        <v>0.39539999999999997</v>
      </c>
      <c r="Q2240" s="7" t="s">
        <v>260</v>
      </c>
      <c r="R2240" s="7" t="s">
        <v>262</v>
      </c>
      <c r="S2240" s="7">
        <v>0</v>
      </c>
      <c r="T2240" s="7" t="s">
        <v>268</v>
      </c>
      <c r="U2240" s="7" t="s">
        <v>269</v>
      </c>
      <c r="V2240" s="7">
        <v>1</v>
      </c>
      <c r="W2240" s="9">
        <v>45657</v>
      </c>
      <c r="X2240" s="7">
        <v>43</v>
      </c>
      <c r="Y2240" s="7">
        <v>10</v>
      </c>
      <c r="Z2240" s="11">
        <v>18050.59</v>
      </c>
      <c r="AA2240" s="11">
        <v>180505.9</v>
      </c>
      <c r="AB2240" s="11">
        <v>16949.41</v>
      </c>
      <c r="AC2240" s="11">
        <v>169494.1</v>
      </c>
      <c r="AD2240" s="11">
        <v>0</v>
      </c>
      <c r="AE2240" s="11">
        <v>0</v>
      </c>
      <c r="AF2240" s="11">
        <v>35000</v>
      </c>
      <c r="AG2240" s="11">
        <v>0</v>
      </c>
      <c r="AH2240" s="11">
        <v>350000</v>
      </c>
      <c r="AI2240" s="11">
        <v>0</v>
      </c>
      <c r="AJ2240" s="11">
        <v>2351123.31</v>
      </c>
      <c r="AK2240" s="11">
        <v>0</v>
      </c>
      <c r="AL2240" s="13">
        <v>8.646106657432262E-3</v>
      </c>
      <c r="AM2240" s="7">
        <v>4933</v>
      </c>
      <c r="AN2240" s="7" t="s">
        <v>289</v>
      </c>
      <c r="AO2240" s="9">
        <v>45961</v>
      </c>
      <c r="AP2240" s="9">
        <v>45930</v>
      </c>
      <c r="AQ2240" s="7">
        <v>31</v>
      </c>
      <c r="AR2240" s="7">
        <v>304</v>
      </c>
      <c r="AS2240" s="15">
        <v>0.94293226211372649</v>
      </c>
      <c r="AT2240" s="11">
        <v>7579.0217978669079</v>
      </c>
      <c r="AU2240" s="11">
        <v>7579.0217978669079</v>
      </c>
      <c r="AV2240" s="11">
        <v>0</v>
      </c>
      <c r="AW2240" s="11">
        <v>0</v>
      </c>
      <c r="AX2240" s="11">
        <v>7579.0217978669079</v>
      </c>
      <c r="AY2240" s="11">
        <v>7579.0217978669079</v>
      </c>
      <c r="AZ2240" s="13">
        <v>8.646106657432262E-3</v>
      </c>
      <c r="BA2240" s="11">
        <v>7579.0217978669079</v>
      </c>
      <c r="BB2240" s="11">
        <v>7579.0217978669079</v>
      </c>
      <c r="BC2240" s="11"/>
      <c r="BD2240" s="11"/>
      <c r="BE2240" s="11"/>
      <c r="BF2240" s="11">
        <v>0</v>
      </c>
      <c r="BG2240" s="11">
        <v>0</v>
      </c>
      <c r="BH2240" s="11">
        <v>7579.0217978669079</v>
      </c>
      <c r="BI2240" s="11">
        <v>7579.0217978669079</v>
      </c>
      <c r="BJ2240" s="11">
        <v>7579.0217978669079</v>
      </c>
      <c r="BK2240" s="11">
        <v>0</v>
      </c>
      <c r="BL2240" s="11">
        <v>7579.0217978669079</v>
      </c>
    </row>
    <row r="2241" spans="1:64" hidden="1" x14ac:dyDescent="0.25">
      <c r="A2241" s="7">
        <v>501060</v>
      </c>
      <c r="B2241" s="7" t="s">
        <v>223</v>
      </c>
      <c r="C2241" s="9">
        <v>44757</v>
      </c>
      <c r="D2241" s="9">
        <v>46949</v>
      </c>
      <c r="E2241" s="9">
        <v>46949</v>
      </c>
      <c r="F2241" s="7" t="s">
        <v>237</v>
      </c>
      <c r="G2241" s="11">
        <v>2701123.31</v>
      </c>
      <c r="H2241" s="11">
        <v>18050.59</v>
      </c>
      <c r="I2241" s="11" t="s">
        <v>239</v>
      </c>
      <c r="J2241" s="11">
        <v>16949.41</v>
      </c>
      <c r="K2241" s="11" t="s">
        <v>239</v>
      </c>
      <c r="L2241" s="11">
        <v>0</v>
      </c>
      <c r="M2241" s="13">
        <v>7.3099999999999998E-2</v>
      </c>
      <c r="N2241" s="13" t="s">
        <v>244</v>
      </c>
      <c r="O2241" s="13" t="s">
        <v>257</v>
      </c>
      <c r="P2241" s="13">
        <v>0.39539999999999997</v>
      </c>
      <c r="Q2241" s="7" t="s">
        <v>260</v>
      </c>
      <c r="R2241" s="7" t="s">
        <v>262</v>
      </c>
      <c r="S2241" s="7">
        <v>0</v>
      </c>
      <c r="T2241" s="7" t="s">
        <v>268</v>
      </c>
      <c r="U2241" s="7" t="s">
        <v>269</v>
      </c>
      <c r="V2241" s="7">
        <v>1</v>
      </c>
      <c r="W2241" s="9">
        <v>45657</v>
      </c>
      <c r="X2241" s="7">
        <v>43</v>
      </c>
      <c r="Y2241" s="7">
        <v>11</v>
      </c>
      <c r="Z2241" s="11">
        <v>18050.59</v>
      </c>
      <c r="AA2241" s="11">
        <v>198556.49</v>
      </c>
      <c r="AB2241" s="11">
        <v>16949.41</v>
      </c>
      <c r="AC2241" s="11">
        <v>186443.51</v>
      </c>
      <c r="AD2241" s="11">
        <v>0</v>
      </c>
      <c r="AE2241" s="11">
        <v>0</v>
      </c>
      <c r="AF2241" s="11">
        <v>35000</v>
      </c>
      <c r="AG2241" s="11">
        <v>0</v>
      </c>
      <c r="AH2241" s="11">
        <v>385000</v>
      </c>
      <c r="AI2241" s="11">
        <v>0</v>
      </c>
      <c r="AJ2241" s="11">
        <v>2316123.31</v>
      </c>
      <c r="AK2241" s="11">
        <v>0</v>
      </c>
      <c r="AL2241" s="13">
        <v>8.5647087820321932E-3</v>
      </c>
      <c r="AM2241" s="7">
        <v>4934</v>
      </c>
      <c r="AN2241" s="7" t="s">
        <v>290</v>
      </c>
      <c r="AO2241" s="9">
        <v>45991</v>
      </c>
      <c r="AP2241" s="9">
        <v>45961</v>
      </c>
      <c r="AQ2241" s="7">
        <v>30</v>
      </c>
      <c r="AR2241" s="7">
        <v>334</v>
      </c>
      <c r="AS2241" s="15">
        <v>0.93748024111814965</v>
      </c>
      <c r="AT2241" s="11">
        <v>7353.1439162428342</v>
      </c>
      <c r="AU2241" s="11">
        <v>7353.1439162428342</v>
      </c>
      <c r="AV2241" s="11">
        <v>0</v>
      </c>
      <c r="AW2241" s="11">
        <v>0</v>
      </c>
      <c r="AX2241" s="11">
        <v>7353.1439162428342</v>
      </c>
      <c r="AY2241" s="11">
        <v>7353.1439162428342</v>
      </c>
      <c r="AZ2241" s="13">
        <v>8.5647087820321932E-3</v>
      </c>
      <c r="BA2241" s="11">
        <v>7353.1439162428342</v>
      </c>
      <c r="BB2241" s="11">
        <v>7353.1439162428342</v>
      </c>
      <c r="BC2241" s="11"/>
      <c r="BD2241" s="11"/>
      <c r="BE2241" s="11"/>
      <c r="BF2241" s="11">
        <v>0</v>
      </c>
      <c r="BG2241" s="11">
        <v>0</v>
      </c>
      <c r="BH2241" s="11">
        <v>7353.1439162428342</v>
      </c>
      <c r="BI2241" s="11">
        <v>7353.1439162428342</v>
      </c>
      <c r="BJ2241" s="11">
        <v>7353.1439162428342</v>
      </c>
      <c r="BK2241" s="11">
        <v>0</v>
      </c>
      <c r="BL2241" s="11">
        <v>7353.1439162428342</v>
      </c>
    </row>
    <row r="2242" spans="1:64" hidden="1" x14ac:dyDescent="0.25">
      <c r="A2242" s="7">
        <v>501060</v>
      </c>
      <c r="B2242" s="7" t="s">
        <v>223</v>
      </c>
      <c r="C2242" s="9">
        <v>44757</v>
      </c>
      <c r="D2242" s="9">
        <v>46949</v>
      </c>
      <c r="E2242" s="9">
        <v>46949</v>
      </c>
      <c r="F2242" s="7" t="s">
        <v>237</v>
      </c>
      <c r="G2242" s="11">
        <v>2701123.31</v>
      </c>
      <c r="H2242" s="11">
        <v>18050.59</v>
      </c>
      <c r="I2242" s="11" t="s">
        <v>239</v>
      </c>
      <c r="J2242" s="11">
        <v>16949.41</v>
      </c>
      <c r="K2242" s="11" t="s">
        <v>239</v>
      </c>
      <c r="L2242" s="11">
        <v>0</v>
      </c>
      <c r="M2242" s="13">
        <v>7.3099999999999998E-2</v>
      </c>
      <c r="N2242" s="13" t="s">
        <v>244</v>
      </c>
      <c r="O2242" s="13" t="s">
        <v>257</v>
      </c>
      <c r="P2242" s="13">
        <v>0.39539999999999997</v>
      </c>
      <c r="Q2242" s="7" t="s">
        <v>260</v>
      </c>
      <c r="R2242" s="7" t="s">
        <v>262</v>
      </c>
      <c r="S2242" s="7">
        <v>0</v>
      </c>
      <c r="T2242" s="7" t="s">
        <v>268</v>
      </c>
      <c r="U2242" s="7" t="s">
        <v>269</v>
      </c>
      <c r="V2242" s="7">
        <v>1</v>
      </c>
      <c r="W2242" s="9">
        <v>45657</v>
      </c>
      <c r="X2242" s="7">
        <v>43</v>
      </c>
      <c r="Y2242" s="7">
        <v>12</v>
      </c>
      <c r="Z2242" s="11">
        <v>18050.59</v>
      </c>
      <c r="AA2242" s="11">
        <v>216607.08</v>
      </c>
      <c r="AB2242" s="11">
        <v>16949.41</v>
      </c>
      <c r="AC2242" s="11">
        <v>203392.92</v>
      </c>
      <c r="AD2242" s="11">
        <v>0</v>
      </c>
      <c r="AE2242" s="11">
        <v>0</v>
      </c>
      <c r="AF2242" s="11">
        <v>35000</v>
      </c>
      <c r="AG2242" s="11">
        <v>0</v>
      </c>
      <c r="AH2242" s="11">
        <v>420000</v>
      </c>
      <c r="AI2242" s="11">
        <v>0</v>
      </c>
      <c r="AJ2242" s="11">
        <v>2281123.31</v>
      </c>
      <c r="AK2242" s="11">
        <v>0</v>
      </c>
      <c r="AL2242" s="13">
        <v>8.4840772184974211E-3</v>
      </c>
      <c r="AM2242" s="7">
        <v>4935</v>
      </c>
      <c r="AN2242" s="7" t="s">
        <v>291</v>
      </c>
      <c r="AO2242" s="9">
        <v>46022</v>
      </c>
      <c r="AP2242" s="9">
        <v>45991</v>
      </c>
      <c r="AQ2242" s="7">
        <v>31</v>
      </c>
      <c r="AR2242" s="7">
        <v>365</v>
      </c>
      <c r="AS2242" s="15">
        <v>0.9318796011555307</v>
      </c>
      <c r="AT2242" s="11">
        <v>7130.9902914637796</v>
      </c>
      <c r="AU2242" s="11">
        <v>7130.9902914637796</v>
      </c>
      <c r="AV2242" s="11">
        <v>0</v>
      </c>
      <c r="AW2242" s="11">
        <v>0</v>
      </c>
      <c r="AX2242" s="11">
        <v>7130.9902914637796</v>
      </c>
      <c r="AY2242" s="11">
        <v>7130.9902914637796</v>
      </c>
      <c r="AZ2242" s="13">
        <v>8.4840772184974211E-3</v>
      </c>
      <c r="BA2242" s="11">
        <v>7130.9902914637796</v>
      </c>
      <c r="BB2242" s="11">
        <v>7130.9902914637796</v>
      </c>
      <c r="BC2242" s="11"/>
      <c r="BD2242" s="11"/>
      <c r="BE2242" s="11"/>
      <c r="BF2242" s="11">
        <v>0</v>
      </c>
      <c r="BG2242" s="11">
        <v>0</v>
      </c>
      <c r="BH2242" s="11">
        <v>7130.9902914637796</v>
      </c>
      <c r="BI2242" s="11">
        <v>7130.9902914637796</v>
      </c>
      <c r="BJ2242" s="11">
        <v>7130.9902914637796</v>
      </c>
      <c r="BK2242" s="11">
        <v>0</v>
      </c>
      <c r="BL2242" s="11">
        <v>7130.9902914637796</v>
      </c>
    </row>
    <row r="2243" spans="1:64" hidden="1" x14ac:dyDescent="0.25">
      <c r="A2243" s="7">
        <v>501060</v>
      </c>
      <c r="B2243" s="7" t="s">
        <v>223</v>
      </c>
      <c r="C2243" s="9">
        <v>44757</v>
      </c>
      <c r="D2243" s="9">
        <v>46949</v>
      </c>
      <c r="E2243" s="9">
        <v>46949</v>
      </c>
      <c r="F2243" s="7" t="s">
        <v>237</v>
      </c>
      <c r="G2243" s="11">
        <v>2701123.31</v>
      </c>
      <c r="H2243" s="11">
        <v>18050.59</v>
      </c>
      <c r="I2243" s="11" t="s">
        <v>239</v>
      </c>
      <c r="J2243" s="11">
        <v>16949.41</v>
      </c>
      <c r="K2243" s="11" t="s">
        <v>239</v>
      </c>
      <c r="L2243" s="11">
        <v>0</v>
      </c>
      <c r="M2243" s="13">
        <v>7.3099999999999998E-2</v>
      </c>
      <c r="N2243" s="13" t="s">
        <v>244</v>
      </c>
      <c r="O2243" s="13" t="s">
        <v>257</v>
      </c>
      <c r="P2243" s="13">
        <v>0.39539999999999997</v>
      </c>
      <c r="Q2243" s="7" t="s">
        <v>260</v>
      </c>
      <c r="R2243" s="7" t="s">
        <v>262</v>
      </c>
      <c r="S2243" s="7">
        <v>0</v>
      </c>
      <c r="T2243" s="7" t="s">
        <v>268</v>
      </c>
      <c r="U2243" s="7" t="s">
        <v>269</v>
      </c>
      <c r="V2243" s="7">
        <v>1</v>
      </c>
      <c r="W2243" s="9">
        <v>45657</v>
      </c>
      <c r="X2243" s="7">
        <v>43</v>
      </c>
      <c r="Y2243" s="7">
        <v>13</v>
      </c>
      <c r="Z2243" s="11">
        <v>18050.59</v>
      </c>
      <c r="AA2243" s="11">
        <v>234657.67</v>
      </c>
      <c r="AB2243" s="11">
        <v>16949.41</v>
      </c>
      <c r="AC2243" s="11">
        <v>220342.33</v>
      </c>
      <c r="AD2243" s="11">
        <v>0</v>
      </c>
      <c r="AE2243" s="11">
        <v>0</v>
      </c>
      <c r="AF2243" s="11">
        <v>35000</v>
      </c>
      <c r="AG2243" s="11">
        <v>0</v>
      </c>
      <c r="AH2243" s="11">
        <v>455000</v>
      </c>
      <c r="AI2243" s="11">
        <v>0</v>
      </c>
      <c r="AJ2243" s="11">
        <v>2246123.31</v>
      </c>
      <c r="AK2243" s="11">
        <v>0</v>
      </c>
      <c r="AL2243" s="13">
        <v>5.3889814947726267E-3</v>
      </c>
      <c r="AM2243" s="7">
        <v>4936</v>
      </c>
      <c r="AN2243" s="7" t="s">
        <v>292</v>
      </c>
      <c r="AO2243" s="9">
        <v>46053</v>
      </c>
      <c r="AP2243" s="9">
        <v>46022</v>
      </c>
      <c r="AQ2243" s="7">
        <v>31</v>
      </c>
      <c r="AR2243" s="7">
        <v>396</v>
      </c>
      <c r="AS2243" s="15">
        <v>0.92631242021062232</v>
      </c>
      <c r="AT2243" s="11">
        <v>4433.3747085275691</v>
      </c>
      <c r="AU2243" s="11">
        <v>4433.3747085275691</v>
      </c>
      <c r="AV2243" s="11">
        <v>0</v>
      </c>
      <c r="AW2243" s="11">
        <v>0</v>
      </c>
      <c r="AX2243" s="11">
        <v>4433.3747085275691</v>
      </c>
      <c r="AY2243" s="11">
        <v>4433.3747085275691</v>
      </c>
      <c r="AZ2243" s="13">
        <v>6.2039782933991372E-3</v>
      </c>
      <c r="BA2243" s="11">
        <v>5103.8513464723364</v>
      </c>
      <c r="BB2243" s="11">
        <v>5103.8513464723364</v>
      </c>
      <c r="BC2243" s="11"/>
      <c r="BD2243" s="11"/>
      <c r="BE2243" s="11"/>
      <c r="BF2243" s="11">
        <v>0</v>
      </c>
      <c r="BG2243" s="11">
        <v>0</v>
      </c>
      <c r="BH2243" s="11">
        <v>5103.8513464723364</v>
      </c>
      <c r="BI2243" s="11">
        <v>5103.8513464723364</v>
      </c>
      <c r="BJ2243" s="11">
        <v>5103.8513464723364</v>
      </c>
      <c r="BK2243" s="11">
        <v>0</v>
      </c>
      <c r="BL2243" s="11">
        <v>5103.8513464723364</v>
      </c>
    </row>
    <row r="2244" spans="1:64" hidden="1" x14ac:dyDescent="0.25">
      <c r="A2244" s="7">
        <v>501060</v>
      </c>
      <c r="B2244" s="7" t="s">
        <v>223</v>
      </c>
      <c r="C2244" s="9">
        <v>44757</v>
      </c>
      <c r="D2244" s="9">
        <v>46949</v>
      </c>
      <c r="E2244" s="9">
        <v>46949</v>
      </c>
      <c r="F2244" s="7" t="s">
        <v>237</v>
      </c>
      <c r="G2244" s="11">
        <v>2701123.31</v>
      </c>
      <c r="H2244" s="11">
        <v>18050.59</v>
      </c>
      <c r="I2244" s="11" t="s">
        <v>239</v>
      </c>
      <c r="J2244" s="11">
        <v>16949.41</v>
      </c>
      <c r="K2244" s="11" t="s">
        <v>239</v>
      </c>
      <c r="L2244" s="11">
        <v>0</v>
      </c>
      <c r="M2244" s="13">
        <v>7.3099999999999998E-2</v>
      </c>
      <c r="N2244" s="13" t="s">
        <v>244</v>
      </c>
      <c r="O2244" s="13" t="s">
        <v>257</v>
      </c>
      <c r="P2244" s="13">
        <v>0.39539999999999997</v>
      </c>
      <c r="Q2244" s="7" t="s">
        <v>260</v>
      </c>
      <c r="R2244" s="7" t="s">
        <v>262</v>
      </c>
      <c r="S2244" s="7">
        <v>0</v>
      </c>
      <c r="T2244" s="7" t="s">
        <v>268</v>
      </c>
      <c r="U2244" s="7" t="s">
        <v>269</v>
      </c>
      <c r="V2244" s="7">
        <v>1</v>
      </c>
      <c r="W2244" s="9">
        <v>45657</v>
      </c>
      <c r="X2244" s="7">
        <v>43</v>
      </c>
      <c r="Y2244" s="7">
        <v>14</v>
      </c>
      <c r="Z2244" s="11">
        <v>18050.59</v>
      </c>
      <c r="AA2244" s="11">
        <v>252708.26</v>
      </c>
      <c r="AB2244" s="11">
        <v>16949.41</v>
      </c>
      <c r="AC2244" s="11">
        <v>237291.74</v>
      </c>
      <c r="AD2244" s="11">
        <v>0</v>
      </c>
      <c r="AE2244" s="11">
        <v>0</v>
      </c>
      <c r="AF2244" s="11">
        <v>35000</v>
      </c>
      <c r="AG2244" s="11">
        <v>0</v>
      </c>
      <c r="AH2244" s="11">
        <v>490000</v>
      </c>
      <c r="AI2244" s="11">
        <v>0</v>
      </c>
      <c r="AJ2244" s="11">
        <v>2211123.31</v>
      </c>
      <c r="AK2244" s="11">
        <v>0</v>
      </c>
      <c r="AL2244" s="13">
        <v>5.3599403732217388E-3</v>
      </c>
      <c r="AM2244" s="7">
        <v>4937</v>
      </c>
      <c r="AN2244" s="7" t="s">
        <v>293</v>
      </c>
      <c r="AO2244" s="9">
        <v>46081</v>
      </c>
      <c r="AP2244" s="9">
        <v>46053</v>
      </c>
      <c r="AQ2244" s="7">
        <v>28</v>
      </c>
      <c r="AR2244" s="7">
        <v>424</v>
      </c>
      <c r="AS2244" s="15">
        <v>0.92131259116083009</v>
      </c>
      <c r="AT2244" s="11">
        <v>4317.34339232394</v>
      </c>
      <c r="AU2244" s="11">
        <v>4317.34339232394</v>
      </c>
      <c r="AV2244" s="11">
        <v>0</v>
      </c>
      <c r="AW2244" s="11">
        <v>0</v>
      </c>
      <c r="AX2244" s="11">
        <v>4317.34339232394</v>
      </c>
      <c r="AY2244" s="11">
        <v>4317.34339232394</v>
      </c>
      <c r="AZ2244" s="13">
        <v>6.1654889467341878E-3</v>
      </c>
      <c r="BA2244" s="11">
        <v>4966.1994558027782</v>
      </c>
      <c r="BB2244" s="11">
        <v>4966.1994558027782</v>
      </c>
      <c r="BC2244" s="11"/>
      <c r="BD2244" s="11"/>
      <c r="BE2244" s="11"/>
      <c r="BF2244" s="11">
        <v>0</v>
      </c>
      <c r="BG2244" s="11">
        <v>0</v>
      </c>
      <c r="BH2244" s="11">
        <v>4966.1994558027782</v>
      </c>
      <c r="BI2244" s="11">
        <v>4966.1994558027782</v>
      </c>
      <c r="BJ2244" s="11">
        <v>4966.1994558027782</v>
      </c>
      <c r="BK2244" s="11">
        <v>0</v>
      </c>
      <c r="BL2244" s="11">
        <v>4966.1994558027782</v>
      </c>
    </row>
    <row r="2245" spans="1:64" hidden="1" x14ac:dyDescent="0.25">
      <c r="A2245" s="7">
        <v>501060</v>
      </c>
      <c r="B2245" s="7" t="s">
        <v>223</v>
      </c>
      <c r="C2245" s="9">
        <v>44757</v>
      </c>
      <c r="D2245" s="9">
        <v>46949</v>
      </c>
      <c r="E2245" s="9">
        <v>46949</v>
      </c>
      <c r="F2245" s="7" t="s">
        <v>237</v>
      </c>
      <c r="G2245" s="11">
        <v>2701123.31</v>
      </c>
      <c r="H2245" s="11">
        <v>18050.59</v>
      </c>
      <c r="I2245" s="11" t="s">
        <v>239</v>
      </c>
      <c r="J2245" s="11">
        <v>16949.41</v>
      </c>
      <c r="K2245" s="11" t="s">
        <v>239</v>
      </c>
      <c r="L2245" s="11">
        <v>0</v>
      </c>
      <c r="M2245" s="13">
        <v>7.3099999999999998E-2</v>
      </c>
      <c r="N2245" s="13" t="s">
        <v>244</v>
      </c>
      <c r="O2245" s="13" t="s">
        <v>257</v>
      </c>
      <c r="P2245" s="13">
        <v>0.39539999999999997</v>
      </c>
      <c r="Q2245" s="7" t="s">
        <v>260</v>
      </c>
      <c r="R2245" s="7" t="s">
        <v>262</v>
      </c>
      <c r="S2245" s="7">
        <v>0</v>
      </c>
      <c r="T2245" s="7" t="s">
        <v>268</v>
      </c>
      <c r="U2245" s="7" t="s">
        <v>269</v>
      </c>
      <c r="V2245" s="7">
        <v>1</v>
      </c>
      <c r="W2245" s="9">
        <v>45657</v>
      </c>
      <c r="X2245" s="7">
        <v>43</v>
      </c>
      <c r="Y2245" s="7">
        <v>15</v>
      </c>
      <c r="Z2245" s="11">
        <v>18050.59</v>
      </c>
      <c r="AA2245" s="11">
        <v>270758.84999999998</v>
      </c>
      <c r="AB2245" s="11">
        <v>16949.41</v>
      </c>
      <c r="AC2245" s="11">
        <v>254241.15</v>
      </c>
      <c r="AD2245" s="11">
        <v>0</v>
      </c>
      <c r="AE2245" s="11">
        <v>0</v>
      </c>
      <c r="AF2245" s="11">
        <v>35000</v>
      </c>
      <c r="AG2245" s="11">
        <v>0</v>
      </c>
      <c r="AH2245" s="11">
        <v>525000</v>
      </c>
      <c r="AI2245" s="11">
        <v>0</v>
      </c>
      <c r="AJ2245" s="11">
        <v>2176123.31</v>
      </c>
      <c r="AK2245" s="11">
        <v>0</v>
      </c>
      <c r="AL2245" s="13">
        <v>5.3310557537372683E-3</v>
      </c>
      <c r="AM2245" s="7">
        <v>4938</v>
      </c>
      <c r="AN2245" s="7" t="s">
        <v>294</v>
      </c>
      <c r="AO2245" s="9">
        <v>46112</v>
      </c>
      <c r="AP2245" s="9">
        <v>46081</v>
      </c>
      <c r="AQ2245" s="7">
        <v>31</v>
      </c>
      <c r="AR2245" s="7">
        <v>455</v>
      </c>
      <c r="AS2245" s="15">
        <v>0.91580853903279258</v>
      </c>
      <c r="AT2245" s="11">
        <v>4200.8587507335051</v>
      </c>
      <c r="AU2245" s="11">
        <v>4200.8587507335051</v>
      </c>
      <c r="AV2245" s="11">
        <v>0</v>
      </c>
      <c r="AW2245" s="11">
        <v>0</v>
      </c>
      <c r="AX2245" s="11">
        <v>4200.8587507335051</v>
      </c>
      <c r="AY2245" s="11">
        <v>4200.8587507335051</v>
      </c>
      <c r="AZ2245" s="13">
        <v>6.1272383871404656E-3</v>
      </c>
      <c r="BA2245" s="11">
        <v>4828.248696968667</v>
      </c>
      <c r="BB2245" s="11">
        <v>4828.248696968667</v>
      </c>
      <c r="BC2245" s="11"/>
      <c r="BD2245" s="11"/>
      <c r="BE2245" s="11"/>
      <c r="BF2245" s="11">
        <v>0</v>
      </c>
      <c r="BG2245" s="11">
        <v>0</v>
      </c>
      <c r="BH2245" s="11">
        <v>4828.248696968667</v>
      </c>
      <c r="BI2245" s="11">
        <v>4828.248696968667</v>
      </c>
      <c r="BJ2245" s="11">
        <v>4828.248696968667</v>
      </c>
      <c r="BK2245" s="11">
        <v>0</v>
      </c>
      <c r="BL2245" s="11">
        <v>4828.248696968667</v>
      </c>
    </row>
    <row r="2246" spans="1:64" hidden="1" x14ac:dyDescent="0.25">
      <c r="A2246" s="7">
        <v>501060</v>
      </c>
      <c r="B2246" s="7" t="s">
        <v>223</v>
      </c>
      <c r="C2246" s="9">
        <v>44757</v>
      </c>
      <c r="D2246" s="9">
        <v>46949</v>
      </c>
      <c r="E2246" s="9">
        <v>46949</v>
      </c>
      <c r="F2246" s="7" t="s">
        <v>237</v>
      </c>
      <c r="G2246" s="11">
        <v>2701123.31</v>
      </c>
      <c r="H2246" s="11">
        <v>18050.59</v>
      </c>
      <c r="I2246" s="11" t="s">
        <v>239</v>
      </c>
      <c r="J2246" s="11">
        <v>16949.41</v>
      </c>
      <c r="K2246" s="11" t="s">
        <v>239</v>
      </c>
      <c r="L2246" s="11">
        <v>0</v>
      </c>
      <c r="M2246" s="13">
        <v>7.3099999999999998E-2</v>
      </c>
      <c r="N2246" s="13" t="s">
        <v>244</v>
      </c>
      <c r="O2246" s="13" t="s">
        <v>257</v>
      </c>
      <c r="P2246" s="13">
        <v>0.39539999999999997</v>
      </c>
      <c r="Q2246" s="7" t="s">
        <v>260</v>
      </c>
      <c r="R2246" s="7" t="s">
        <v>262</v>
      </c>
      <c r="S2246" s="7">
        <v>0</v>
      </c>
      <c r="T2246" s="7" t="s">
        <v>268</v>
      </c>
      <c r="U2246" s="7" t="s">
        <v>269</v>
      </c>
      <c r="V2246" s="7">
        <v>1</v>
      </c>
      <c r="W2246" s="9">
        <v>45657</v>
      </c>
      <c r="X2246" s="7">
        <v>43</v>
      </c>
      <c r="Y2246" s="7">
        <v>16</v>
      </c>
      <c r="Z2246" s="11">
        <v>18050.59</v>
      </c>
      <c r="AA2246" s="11">
        <v>288809.44</v>
      </c>
      <c r="AB2246" s="11">
        <v>16949.41</v>
      </c>
      <c r="AC2246" s="11">
        <v>271190.56</v>
      </c>
      <c r="AD2246" s="11">
        <v>0</v>
      </c>
      <c r="AE2246" s="11">
        <v>0</v>
      </c>
      <c r="AF2246" s="11">
        <v>35000</v>
      </c>
      <c r="AG2246" s="11">
        <v>0</v>
      </c>
      <c r="AH2246" s="11">
        <v>560000</v>
      </c>
      <c r="AI2246" s="11">
        <v>0</v>
      </c>
      <c r="AJ2246" s="11">
        <v>2141123.31</v>
      </c>
      <c r="AK2246" s="11">
        <v>0</v>
      </c>
      <c r="AL2246" s="13">
        <v>5.3023267929327433E-3</v>
      </c>
      <c r="AM2246" s="7">
        <v>4939</v>
      </c>
      <c r="AN2246" s="7" t="s">
        <v>295</v>
      </c>
      <c r="AO2246" s="9">
        <v>46142</v>
      </c>
      <c r="AP2246" s="9">
        <v>46112</v>
      </c>
      <c r="AQ2246" s="7">
        <v>30</v>
      </c>
      <c r="AR2246" s="7">
        <v>485</v>
      </c>
      <c r="AS2246" s="15">
        <v>0.9105133470202269</v>
      </c>
      <c r="AT2246" s="11">
        <v>4087.2495211518899</v>
      </c>
      <c r="AU2246" s="11">
        <v>4087.2495211518899</v>
      </c>
      <c r="AV2246" s="11">
        <v>0</v>
      </c>
      <c r="AW2246" s="11">
        <v>0</v>
      </c>
      <c r="AX2246" s="11">
        <v>4087.2495211518899</v>
      </c>
      <c r="AY2246" s="11">
        <v>4087.2495211518899</v>
      </c>
      <c r="AZ2246" s="13">
        <v>6.0892251331881031E-3</v>
      </c>
      <c r="BA2246" s="11">
        <v>4693.8228218942631</v>
      </c>
      <c r="BB2246" s="11">
        <v>4693.8228218942631</v>
      </c>
      <c r="BC2246" s="11"/>
      <c r="BD2246" s="11"/>
      <c r="BE2246" s="11"/>
      <c r="BF2246" s="11">
        <v>0</v>
      </c>
      <c r="BG2246" s="11">
        <v>0</v>
      </c>
      <c r="BH2246" s="11">
        <v>4693.8228218942631</v>
      </c>
      <c r="BI2246" s="11">
        <v>4693.8228218942631</v>
      </c>
      <c r="BJ2246" s="11">
        <v>4693.8228218942631</v>
      </c>
      <c r="BK2246" s="11">
        <v>0</v>
      </c>
      <c r="BL2246" s="11">
        <v>4693.8228218942631</v>
      </c>
    </row>
    <row r="2247" spans="1:64" hidden="1" x14ac:dyDescent="0.25">
      <c r="A2247" s="7">
        <v>501060</v>
      </c>
      <c r="B2247" s="7" t="s">
        <v>223</v>
      </c>
      <c r="C2247" s="9">
        <v>44757</v>
      </c>
      <c r="D2247" s="9">
        <v>46949</v>
      </c>
      <c r="E2247" s="9">
        <v>46949</v>
      </c>
      <c r="F2247" s="7" t="s">
        <v>237</v>
      </c>
      <c r="G2247" s="11">
        <v>2701123.31</v>
      </c>
      <c r="H2247" s="11">
        <v>18050.59</v>
      </c>
      <c r="I2247" s="11" t="s">
        <v>239</v>
      </c>
      <c r="J2247" s="11">
        <v>16949.41</v>
      </c>
      <c r="K2247" s="11" t="s">
        <v>239</v>
      </c>
      <c r="L2247" s="11">
        <v>0</v>
      </c>
      <c r="M2247" s="13">
        <v>7.3099999999999998E-2</v>
      </c>
      <c r="N2247" s="13" t="s">
        <v>244</v>
      </c>
      <c r="O2247" s="13" t="s">
        <v>257</v>
      </c>
      <c r="P2247" s="13">
        <v>0.39539999999999997</v>
      </c>
      <c r="Q2247" s="7" t="s">
        <v>260</v>
      </c>
      <c r="R2247" s="7" t="s">
        <v>262</v>
      </c>
      <c r="S2247" s="7">
        <v>0</v>
      </c>
      <c r="T2247" s="7" t="s">
        <v>268</v>
      </c>
      <c r="U2247" s="7" t="s">
        <v>269</v>
      </c>
      <c r="V2247" s="7">
        <v>1</v>
      </c>
      <c r="W2247" s="9">
        <v>45657</v>
      </c>
      <c r="X2247" s="7">
        <v>43</v>
      </c>
      <c r="Y2247" s="7">
        <v>17</v>
      </c>
      <c r="Z2247" s="11">
        <v>18050.59</v>
      </c>
      <c r="AA2247" s="11">
        <v>306860.03000000003</v>
      </c>
      <c r="AB2247" s="11">
        <v>16949.41</v>
      </c>
      <c r="AC2247" s="11">
        <v>288139.96999999997</v>
      </c>
      <c r="AD2247" s="11">
        <v>0</v>
      </c>
      <c r="AE2247" s="11">
        <v>0</v>
      </c>
      <c r="AF2247" s="11">
        <v>35000</v>
      </c>
      <c r="AG2247" s="11">
        <v>0</v>
      </c>
      <c r="AH2247" s="11">
        <v>595000</v>
      </c>
      <c r="AI2247" s="11">
        <v>0</v>
      </c>
      <c r="AJ2247" s="11">
        <v>2106123.31</v>
      </c>
      <c r="AK2247" s="11">
        <v>0</v>
      </c>
      <c r="AL2247" s="13">
        <v>5.2737526519665012E-3</v>
      </c>
      <c r="AM2247" s="7">
        <v>4940</v>
      </c>
      <c r="AN2247" s="7" t="s">
        <v>296</v>
      </c>
      <c r="AO2247" s="9">
        <v>46173</v>
      </c>
      <c r="AP2247" s="9">
        <v>46142</v>
      </c>
      <c r="AQ2247" s="7">
        <v>31</v>
      </c>
      <c r="AR2247" s="7">
        <v>516</v>
      </c>
      <c r="AS2247" s="15">
        <v>0.90507381110879559</v>
      </c>
      <c r="AT2247" s="11">
        <v>3974.8817667700141</v>
      </c>
      <c r="AU2247" s="11">
        <v>3974.8817667700141</v>
      </c>
      <c r="AV2247" s="11">
        <v>0</v>
      </c>
      <c r="AW2247" s="11">
        <v>0</v>
      </c>
      <c r="AX2247" s="11">
        <v>3974.8817667700141</v>
      </c>
      <c r="AY2247" s="11">
        <v>3974.8817667700141</v>
      </c>
      <c r="AZ2247" s="13">
        <v>6.0514477126383248E-3</v>
      </c>
      <c r="BA2247" s="11">
        <v>4561.0385550711962</v>
      </c>
      <c r="BB2247" s="11">
        <v>4561.0385550711962</v>
      </c>
      <c r="BC2247" s="11"/>
      <c r="BD2247" s="11"/>
      <c r="BE2247" s="11"/>
      <c r="BF2247" s="11">
        <v>0</v>
      </c>
      <c r="BG2247" s="11">
        <v>0</v>
      </c>
      <c r="BH2247" s="11">
        <v>4561.0385550711962</v>
      </c>
      <c r="BI2247" s="11">
        <v>4561.0385550711962</v>
      </c>
      <c r="BJ2247" s="11">
        <v>4561.0385550711962</v>
      </c>
      <c r="BK2247" s="11">
        <v>0</v>
      </c>
      <c r="BL2247" s="11">
        <v>4561.0385550711962</v>
      </c>
    </row>
    <row r="2248" spans="1:64" hidden="1" x14ac:dyDescent="0.25">
      <c r="A2248" s="7">
        <v>501060</v>
      </c>
      <c r="B2248" s="7" t="s">
        <v>223</v>
      </c>
      <c r="C2248" s="9">
        <v>44757</v>
      </c>
      <c r="D2248" s="9">
        <v>46949</v>
      </c>
      <c r="E2248" s="9">
        <v>46949</v>
      </c>
      <c r="F2248" s="7" t="s">
        <v>237</v>
      </c>
      <c r="G2248" s="11">
        <v>2701123.31</v>
      </c>
      <c r="H2248" s="11">
        <v>18050.59</v>
      </c>
      <c r="I2248" s="11" t="s">
        <v>239</v>
      </c>
      <c r="J2248" s="11">
        <v>16949.41</v>
      </c>
      <c r="K2248" s="11" t="s">
        <v>239</v>
      </c>
      <c r="L2248" s="11">
        <v>0</v>
      </c>
      <c r="M2248" s="13">
        <v>7.3099999999999998E-2</v>
      </c>
      <c r="N2248" s="13" t="s">
        <v>244</v>
      </c>
      <c r="O2248" s="13" t="s">
        <v>257</v>
      </c>
      <c r="P2248" s="13">
        <v>0.39539999999999997</v>
      </c>
      <c r="Q2248" s="7" t="s">
        <v>260</v>
      </c>
      <c r="R2248" s="7" t="s">
        <v>262</v>
      </c>
      <c r="S2248" s="7">
        <v>0</v>
      </c>
      <c r="T2248" s="7" t="s">
        <v>268</v>
      </c>
      <c r="U2248" s="7" t="s">
        <v>269</v>
      </c>
      <c r="V2248" s="7">
        <v>1</v>
      </c>
      <c r="W2248" s="9">
        <v>45657</v>
      </c>
      <c r="X2248" s="7">
        <v>43</v>
      </c>
      <c r="Y2248" s="7">
        <v>18</v>
      </c>
      <c r="Z2248" s="11">
        <v>18050.59</v>
      </c>
      <c r="AA2248" s="11">
        <v>324910.62</v>
      </c>
      <c r="AB2248" s="11">
        <v>16949.41</v>
      </c>
      <c r="AC2248" s="11">
        <v>305089.38</v>
      </c>
      <c r="AD2248" s="11">
        <v>0</v>
      </c>
      <c r="AE2248" s="11">
        <v>0</v>
      </c>
      <c r="AF2248" s="11">
        <v>35000</v>
      </c>
      <c r="AG2248" s="11">
        <v>0</v>
      </c>
      <c r="AH2248" s="11">
        <v>630000</v>
      </c>
      <c r="AI2248" s="11">
        <v>0</v>
      </c>
      <c r="AJ2248" s="11">
        <v>2071123.31</v>
      </c>
      <c r="AK2248" s="11">
        <v>0</v>
      </c>
      <c r="AL2248" s="13">
        <v>5.2453324965170411E-3</v>
      </c>
      <c r="AM2248" s="7">
        <v>4941</v>
      </c>
      <c r="AN2248" s="7" t="s">
        <v>271</v>
      </c>
      <c r="AO2248" s="9">
        <v>46203</v>
      </c>
      <c r="AP2248" s="9">
        <v>46173</v>
      </c>
      <c r="AQ2248" s="7">
        <v>30</v>
      </c>
      <c r="AR2248" s="7">
        <v>546</v>
      </c>
      <c r="AS2248" s="15">
        <v>0.89984068714117305</v>
      </c>
      <c r="AT2248" s="11">
        <v>3865.2827695278338</v>
      </c>
      <c r="AU2248" s="11">
        <v>3865.2827695278338</v>
      </c>
      <c r="AV2248" s="11">
        <v>0</v>
      </c>
      <c r="AW2248" s="11">
        <v>0</v>
      </c>
      <c r="AX2248" s="11">
        <v>3865.2827695278338</v>
      </c>
      <c r="AY2248" s="11">
        <v>3865.2827695278338</v>
      </c>
      <c r="AZ2248" s="13">
        <v>6.0139046623853831E-3</v>
      </c>
      <c r="BA2248" s="11">
        <v>4431.6431960293376</v>
      </c>
      <c r="BB2248" s="11">
        <v>4431.6431960293376</v>
      </c>
      <c r="BC2248" s="11"/>
      <c r="BD2248" s="11"/>
      <c r="BE2248" s="11"/>
      <c r="BF2248" s="11">
        <v>0</v>
      </c>
      <c r="BG2248" s="11">
        <v>0</v>
      </c>
      <c r="BH2248" s="11">
        <v>4431.6431960293376</v>
      </c>
      <c r="BI2248" s="11">
        <v>4431.6431960293376</v>
      </c>
      <c r="BJ2248" s="11">
        <v>4431.6431960293376</v>
      </c>
      <c r="BK2248" s="11">
        <v>0</v>
      </c>
      <c r="BL2248" s="11">
        <v>4431.6431960293376</v>
      </c>
    </row>
    <row r="2249" spans="1:64" hidden="1" x14ac:dyDescent="0.25">
      <c r="A2249" s="7">
        <v>501060</v>
      </c>
      <c r="B2249" s="7" t="s">
        <v>223</v>
      </c>
      <c r="C2249" s="9">
        <v>44757</v>
      </c>
      <c r="D2249" s="9">
        <v>46949</v>
      </c>
      <c r="E2249" s="9">
        <v>46949</v>
      </c>
      <c r="F2249" s="7" t="s">
        <v>237</v>
      </c>
      <c r="G2249" s="11">
        <v>2701123.31</v>
      </c>
      <c r="H2249" s="11">
        <v>18050.59</v>
      </c>
      <c r="I2249" s="11" t="s">
        <v>239</v>
      </c>
      <c r="J2249" s="11">
        <v>16949.41</v>
      </c>
      <c r="K2249" s="11" t="s">
        <v>239</v>
      </c>
      <c r="L2249" s="11">
        <v>0</v>
      </c>
      <c r="M2249" s="13">
        <v>7.3099999999999998E-2</v>
      </c>
      <c r="N2249" s="13" t="s">
        <v>244</v>
      </c>
      <c r="O2249" s="13" t="s">
        <v>257</v>
      </c>
      <c r="P2249" s="13">
        <v>0.39539999999999997</v>
      </c>
      <c r="Q2249" s="7" t="s">
        <v>260</v>
      </c>
      <c r="R2249" s="7" t="s">
        <v>262</v>
      </c>
      <c r="S2249" s="7">
        <v>0</v>
      </c>
      <c r="T2249" s="7" t="s">
        <v>268</v>
      </c>
      <c r="U2249" s="7" t="s">
        <v>269</v>
      </c>
      <c r="V2249" s="7">
        <v>1</v>
      </c>
      <c r="W2249" s="9">
        <v>45657</v>
      </c>
      <c r="X2249" s="7">
        <v>43</v>
      </c>
      <c r="Y2249" s="7">
        <v>19</v>
      </c>
      <c r="Z2249" s="11">
        <v>18050.59</v>
      </c>
      <c r="AA2249" s="11">
        <v>342961.21</v>
      </c>
      <c r="AB2249" s="11">
        <v>16949.41</v>
      </c>
      <c r="AC2249" s="11">
        <v>322038.78999999998</v>
      </c>
      <c r="AD2249" s="11">
        <v>0</v>
      </c>
      <c r="AE2249" s="11">
        <v>0</v>
      </c>
      <c r="AF2249" s="11">
        <v>35000</v>
      </c>
      <c r="AG2249" s="11">
        <v>0</v>
      </c>
      <c r="AH2249" s="11">
        <v>665000</v>
      </c>
      <c r="AI2249" s="11">
        <v>0</v>
      </c>
      <c r="AJ2249" s="11">
        <v>2036123.31</v>
      </c>
      <c r="AK2249" s="11">
        <v>0</v>
      </c>
      <c r="AL2249" s="13">
        <v>5.2170654967592664E-3</v>
      </c>
      <c r="AM2249" s="7">
        <v>4942</v>
      </c>
      <c r="AN2249" s="7" t="s">
        <v>272</v>
      </c>
      <c r="AO2249" s="9">
        <v>46234</v>
      </c>
      <c r="AP2249" s="9">
        <v>46203</v>
      </c>
      <c r="AQ2249" s="7">
        <v>31</v>
      </c>
      <c r="AR2249" s="7">
        <v>577</v>
      </c>
      <c r="AS2249" s="15">
        <v>0.89446491121401084</v>
      </c>
      <c r="AT2249" s="11">
        <v>3756.9060808081881</v>
      </c>
      <c r="AU2249" s="11">
        <v>3756.9060808081881</v>
      </c>
      <c r="AV2249" s="11">
        <v>0</v>
      </c>
      <c r="AW2249" s="11">
        <v>0</v>
      </c>
      <c r="AX2249" s="11">
        <v>3756.9060808081881</v>
      </c>
      <c r="AY2249" s="11">
        <v>3756.9060808081881</v>
      </c>
      <c r="AZ2249" s="13">
        <v>5.9765945284013799E-3</v>
      </c>
      <c r="BA2249" s="11">
        <v>4303.857089818739</v>
      </c>
      <c r="BB2249" s="11">
        <v>4303.857089818739</v>
      </c>
      <c r="BC2249" s="11"/>
      <c r="BD2249" s="11"/>
      <c r="BE2249" s="11"/>
      <c r="BF2249" s="11">
        <v>0</v>
      </c>
      <c r="BG2249" s="11">
        <v>0</v>
      </c>
      <c r="BH2249" s="11">
        <v>4303.857089818739</v>
      </c>
      <c r="BI2249" s="11">
        <v>4303.857089818739</v>
      </c>
      <c r="BJ2249" s="11">
        <v>4303.857089818739</v>
      </c>
      <c r="BK2249" s="11">
        <v>0</v>
      </c>
      <c r="BL2249" s="11">
        <v>4303.857089818739</v>
      </c>
    </row>
    <row r="2250" spans="1:64" hidden="1" x14ac:dyDescent="0.25">
      <c r="A2250" s="7">
        <v>501060</v>
      </c>
      <c r="B2250" s="7" t="s">
        <v>223</v>
      </c>
      <c r="C2250" s="9">
        <v>44757</v>
      </c>
      <c r="D2250" s="9">
        <v>46949</v>
      </c>
      <c r="E2250" s="9">
        <v>46949</v>
      </c>
      <c r="F2250" s="7" t="s">
        <v>237</v>
      </c>
      <c r="G2250" s="11">
        <v>2701123.31</v>
      </c>
      <c r="H2250" s="11">
        <v>18050.59</v>
      </c>
      <c r="I2250" s="11" t="s">
        <v>239</v>
      </c>
      <c r="J2250" s="11">
        <v>16949.41</v>
      </c>
      <c r="K2250" s="11" t="s">
        <v>239</v>
      </c>
      <c r="L2250" s="11">
        <v>0</v>
      </c>
      <c r="M2250" s="13">
        <v>7.3099999999999998E-2</v>
      </c>
      <c r="N2250" s="13" t="s">
        <v>244</v>
      </c>
      <c r="O2250" s="13" t="s">
        <v>257</v>
      </c>
      <c r="P2250" s="13">
        <v>0.39539999999999997</v>
      </c>
      <c r="Q2250" s="7" t="s">
        <v>260</v>
      </c>
      <c r="R2250" s="7" t="s">
        <v>262</v>
      </c>
      <c r="S2250" s="7">
        <v>0</v>
      </c>
      <c r="T2250" s="7" t="s">
        <v>268</v>
      </c>
      <c r="U2250" s="7" t="s">
        <v>269</v>
      </c>
      <c r="V2250" s="7">
        <v>1</v>
      </c>
      <c r="W2250" s="9">
        <v>45657</v>
      </c>
      <c r="X2250" s="7">
        <v>43</v>
      </c>
      <c r="Y2250" s="7">
        <v>20</v>
      </c>
      <c r="Z2250" s="11">
        <v>18050.59</v>
      </c>
      <c r="AA2250" s="11">
        <v>361011.8</v>
      </c>
      <c r="AB2250" s="11">
        <v>16949.41</v>
      </c>
      <c r="AC2250" s="11">
        <v>338988.2</v>
      </c>
      <c r="AD2250" s="11">
        <v>0</v>
      </c>
      <c r="AE2250" s="11">
        <v>0</v>
      </c>
      <c r="AF2250" s="11">
        <v>35000</v>
      </c>
      <c r="AG2250" s="11">
        <v>0</v>
      </c>
      <c r="AH2250" s="11">
        <v>700000</v>
      </c>
      <c r="AI2250" s="11">
        <v>0</v>
      </c>
      <c r="AJ2250" s="11">
        <v>2001123.31</v>
      </c>
      <c r="AK2250" s="11">
        <v>0</v>
      </c>
      <c r="AL2250" s="13">
        <v>5.1889508273402773E-3</v>
      </c>
      <c r="AM2250" s="7">
        <v>4943</v>
      </c>
      <c r="AN2250" s="7" t="s">
        <v>273</v>
      </c>
      <c r="AO2250" s="9">
        <v>46265</v>
      </c>
      <c r="AP2250" s="9">
        <v>46234</v>
      </c>
      <c r="AQ2250" s="7">
        <v>31</v>
      </c>
      <c r="AR2250" s="7">
        <v>608</v>
      </c>
      <c r="AS2250" s="15">
        <v>0.88912125093490924</v>
      </c>
      <c r="AT2250" s="11">
        <v>3650.4891457273102</v>
      </c>
      <c r="AU2250" s="11">
        <v>3650.4891457273102</v>
      </c>
      <c r="AV2250" s="11">
        <v>0</v>
      </c>
      <c r="AW2250" s="11">
        <v>0</v>
      </c>
      <c r="AX2250" s="11">
        <v>3650.4891457273102</v>
      </c>
      <c r="AY2250" s="11">
        <v>3650.4891457273102</v>
      </c>
      <c r="AZ2250" s="13">
        <v>5.9395158656786462E-3</v>
      </c>
      <c r="BA2250" s="11">
        <v>4178.5206528250619</v>
      </c>
      <c r="BB2250" s="11">
        <v>4178.5206528250619</v>
      </c>
      <c r="BC2250" s="11"/>
      <c r="BD2250" s="11"/>
      <c r="BE2250" s="11"/>
      <c r="BF2250" s="11">
        <v>0</v>
      </c>
      <c r="BG2250" s="11">
        <v>0</v>
      </c>
      <c r="BH2250" s="11">
        <v>4178.5206528250619</v>
      </c>
      <c r="BI2250" s="11">
        <v>4178.5206528250619</v>
      </c>
      <c r="BJ2250" s="11">
        <v>4178.5206528250619</v>
      </c>
      <c r="BK2250" s="11">
        <v>0</v>
      </c>
      <c r="BL2250" s="11">
        <v>4178.5206528250619</v>
      </c>
    </row>
    <row r="2251" spans="1:64" hidden="1" x14ac:dyDescent="0.25">
      <c r="A2251" s="7">
        <v>501060</v>
      </c>
      <c r="B2251" s="7" t="s">
        <v>223</v>
      </c>
      <c r="C2251" s="9">
        <v>44757</v>
      </c>
      <c r="D2251" s="9">
        <v>46949</v>
      </c>
      <c r="E2251" s="9">
        <v>46949</v>
      </c>
      <c r="F2251" s="7" t="s">
        <v>237</v>
      </c>
      <c r="G2251" s="11">
        <v>2701123.31</v>
      </c>
      <c r="H2251" s="11">
        <v>18050.59</v>
      </c>
      <c r="I2251" s="11" t="s">
        <v>239</v>
      </c>
      <c r="J2251" s="11">
        <v>16949.41</v>
      </c>
      <c r="K2251" s="11" t="s">
        <v>239</v>
      </c>
      <c r="L2251" s="11">
        <v>0</v>
      </c>
      <c r="M2251" s="13">
        <v>7.3099999999999998E-2</v>
      </c>
      <c r="N2251" s="13" t="s">
        <v>244</v>
      </c>
      <c r="O2251" s="13" t="s">
        <v>257</v>
      </c>
      <c r="P2251" s="13">
        <v>0.39539999999999997</v>
      </c>
      <c r="Q2251" s="7" t="s">
        <v>260</v>
      </c>
      <c r="R2251" s="7" t="s">
        <v>262</v>
      </c>
      <c r="S2251" s="7">
        <v>0</v>
      </c>
      <c r="T2251" s="7" t="s">
        <v>268</v>
      </c>
      <c r="U2251" s="7" t="s">
        <v>269</v>
      </c>
      <c r="V2251" s="7">
        <v>1</v>
      </c>
      <c r="W2251" s="9">
        <v>45657</v>
      </c>
      <c r="X2251" s="7">
        <v>43</v>
      </c>
      <c r="Y2251" s="7">
        <v>21</v>
      </c>
      <c r="Z2251" s="11">
        <v>18050.59</v>
      </c>
      <c r="AA2251" s="11">
        <v>379062.39</v>
      </c>
      <c r="AB2251" s="11">
        <v>16949.41</v>
      </c>
      <c r="AC2251" s="11">
        <v>355937.61</v>
      </c>
      <c r="AD2251" s="11">
        <v>0</v>
      </c>
      <c r="AE2251" s="11">
        <v>0</v>
      </c>
      <c r="AF2251" s="11">
        <v>35000</v>
      </c>
      <c r="AG2251" s="11">
        <v>0</v>
      </c>
      <c r="AH2251" s="11">
        <v>735000</v>
      </c>
      <c r="AI2251" s="11">
        <v>0</v>
      </c>
      <c r="AJ2251" s="11">
        <v>1966123.31</v>
      </c>
      <c r="AK2251" s="11">
        <v>0</v>
      </c>
      <c r="AL2251" s="13">
        <v>5.1609876673545108E-3</v>
      </c>
      <c r="AM2251" s="7">
        <v>4944</v>
      </c>
      <c r="AN2251" s="7" t="s">
        <v>274</v>
      </c>
      <c r="AO2251" s="9">
        <v>46295</v>
      </c>
      <c r="AP2251" s="9">
        <v>46265</v>
      </c>
      <c r="AQ2251" s="7">
        <v>30</v>
      </c>
      <c r="AR2251" s="7">
        <v>638</v>
      </c>
      <c r="AS2251" s="15">
        <v>0.8839803644444586</v>
      </c>
      <c r="AT2251" s="11">
        <v>3546.6869478048588</v>
      </c>
      <c r="AU2251" s="11">
        <v>3546.6869478048588</v>
      </c>
      <c r="AV2251" s="11">
        <v>0</v>
      </c>
      <c r="AW2251" s="11">
        <v>0</v>
      </c>
      <c r="AX2251" s="11">
        <v>3546.6869478048588</v>
      </c>
      <c r="AY2251" s="11">
        <v>3546.6869478048588</v>
      </c>
      <c r="AZ2251" s="13">
        <v>5.9026672381747858E-3</v>
      </c>
      <c r="BA2251" s="11">
        <v>4056.3772285859718</v>
      </c>
      <c r="BB2251" s="11">
        <v>4056.3772285859718</v>
      </c>
      <c r="BC2251" s="11"/>
      <c r="BD2251" s="11"/>
      <c r="BE2251" s="11"/>
      <c r="BF2251" s="11">
        <v>0</v>
      </c>
      <c r="BG2251" s="11">
        <v>0</v>
      </c>
      <c r="BH2251" s="11">
        <v>4056.3772285859718</v>
      </c>
      <c r="BI2251" s="11">
        <v>4056.3772285859718</v>
      </c>
      <c r="BJ2251" s="11">
        <v>4056.3772285859718</v>
      </c>
      <c r="BK2251" s="11">
        <v>0</v>
      </c>
      <c r="BL2251" s="11">
        <v>4056.3772285859718</v>
      </c>
    </row>
    <row r="2252" spans="1:64" hidden="1" x14ac:dyDescent="0.25">
      <c r="A2252" s="7">
        <v>501060</v>
      </c>
      <c r="B2252" s="7" t="s">
        <v>223</v>
      </c>
      <c r="C2252" s="9">
        <v>44757</v>
      </c>
      <c r="D2252" s="9">
        <v>46949</v>
      </c>
      <c r="E2252" s="9">
        <v>46949</v>
      </c>
      <c r="F2252" s="7" t="s">
        <v>237</v>
      </c>
      <c r="G2252" s="11">
        <v>2701123.31</v>
      </c>
      <c r="H2252" s="11">
        <v>18050.59</v>
      </c>
      <c r="I2252" s="11" t="s">
        <v>239</v>
      </c>
      <c r="J2252" s="11">
        <v>16949.41</v>
      </c>
      <c r="K2252" s="11" t="s">
        <v>239</v>
      </c>
      <c r="L2252" s="11">
        <v>0</v>
      </c>
      <c r="M2252" s="13">
        <v>7.3099999999999998E-2</v>
      </c>
      <c r="N2252" s="13" t="s">
        <v>244</v>
      </c>
      <c r="O2252" s="13" t="s">
        <v>257</v>
      </c>
      <c r="P2252" s="13">
        <v>0.39539999999999997</v>
      </c>
      <c r="Q2252" s="7" t="s">
        <v>260</v>
      </c>
      <c r="R2252" s="7" t="s">
        <v>262</v>
      </c>
      <c r="S2252" s="7">
        <v>0</v>
      </c>
      <c r="T2252" s="7" t="s">
        <v>268</v>
      </c>
      <c r="U2252" s="7" t="s">
        <v>269</v>
      </c>
      <c r="V2252" s="7">
        <v>1</v>
      </c>
      <c r="W2252" s="9">
        <v>45657</v>
      </c>
      <c r="X2252" s="7">
        <v>43</v>
      </c>
      <c r="Y2252" s="7">
        <v>22</v>
      </c>
      <c r="Z2252" s="11">
        <v>18050.59</v>
      </c>
      <c r="AA2252" s="11">
        <v>397112.98</v>
      </c>
      <c r="AB2252" s="11">
        <v>16949.41</v>
      </c>
      <c r="AC2252" s="11">
        <v>372887.02</v>
      </c>
      <c r="AD2252" s="11">
        <v>0</v>
      </c>
      <c r="AE2252" s="11">
        <v>0</v>
      </c>
      <c r="AF2252" s="11">
        <v>35000</v>
      </c>
      <c r="AG2252" s="11">
        <v>0</v>
      </c>
      <c r="AH2252" s="11">
        <v>770000</v>
      </c>
      <c r="AI2252" s="11">
        <v>0</v>
      </c>
      <c r="AJ2252" s="11">
        <v>1931123.31</v>
      </c>
      <c r="AK2252" s="11">
        <v>0</v>
      </c>
      <c r="AL2252" s="13">
        <v>5.1331752003203057E-3</v>
      </c>
      <c r="AM2252" s="7">
        <v>4945</v>
      </c>
      <c r="AN2252" s="7" t="s">
        <v>275</v>
      </c>
      <c r="AO2252" s="9">
        <v>46326</v>
      </c>
      <c r="AP2252" s="9">
        <v>46295</v>
      </c>
      <c r="AQ2252" s="7">
        <v>31</v>
      </c>
      <c r="AR2252" s="7">
        <v>669</v>
      </c>
      <c r="AS2252" s="15">
        <v>0.87869934033522168</v>
      </c>
      <c r="AT2252" s="11">
        <v>3444.0786364992191</v>
      </c>
      <c r="AU2252" s="11">
        <v>3444.0786364992191</v>
      </c>
      <c r="AV2252" s="11">
        <v>0</v>
      </c>
      <c r="AW2252" s="11">
        <v>0</v>
      </c>
      <c r="AX2252" s="11">
        <v>3444.0786364992191</v>
      </c>
      <c r="AY2252" s="11">
        <v>3444.0786364992191</v>
      </c>
      <c r="AZ2252" s="13">
        <v>5.8660472187559431E-3</v>
      </c>
      <c r="BA2252" s="11">
        <v>3935.7955102627989</v>
      </c>
      <c r="BB2252" s="11">
        <v>3935.7955102627989</v>
      </c>
      <c r="BC2252" s="11"/>
      <c r="BD2252" s="11"/>
      <c r="BE2252" s="11"/>
      <c r="BF2252" s="11">
        <v>0</v>
      </c>
      <c r="BG2252" s="11">
        <v>0</v>
      </c>
      <c r="BH2252" s="11">
        <v>3935.7955102627989</v>
      </c>
      <c r="BI2252" s="11">
        <v>3935.7955102627989</v>
      </c>
      <c r="BJ2252" s="11">
        <v>3935.7955102627989</v>
      </c>
      <c r="BK2252" s="11">
        <v>0</v>
      </c>
      <c r="BL2252" s="11">
        <v>3935.7955102627989</v>
      </c>
    </row>
    <row r="2253" spans="1:64" hidden="1" x14ac:dyDescent="0.25">
      <c r="A2253" s="7">
        <v>501060</v>
      </c>
      <c r="B2253" s="7" t="s">
        <v>223</v>
      </c>
      <c r="C2253" s="9">
        <v>44757</v>
      </c>
      <c r="D2253" s="9">
        <v>46949</v>
      </c>
      <c r="E2253" s="9">
        <v>46949</v>
      </c>
      <c r="F2253" s="7" t="s">
        <v>237</v>
      </c>
      <c r="G2253" s="11">
        <v>2701123.31</v>
      </c>
      <c r="H2253" s="11">
        <v>18050.59</v>
      </c>
      <c r="I2253" s="11" t="s">
        <v>239</v>
      </c>
      <c r="J2253" s="11">
        <v>16949.41</v>
      </c>
      <c r="K2253" s="11" t="s">
        <v>239</v>
      </c>
      <c r="L2253" s="11">
        <v>0</v>
      </c>
      <c r="M2253" s="13">
        <v>7.3099999999999998E-2</v>
      </c>
      <c r="N2253" s="13" t="s">
        <v>244</v>
      </c>
      <c r="O2253" s="13" t="s">
        <v>257</v>
      </c>
      <c r="P2253" s="13">
        <v>0.39539999999999997</v>
      </c>
      <c r="Q2253" s="7" t="s">
        <v>260</v>
      </c>
      <c r="R2253" s="7" t="s">
        <v>262</v>
      </c>
      <c r="S2253" s="7">
        <v>0</v>
      </c>
      <c r="T2253" s="7" t="s">
        <v>268</v>
      </c>
      <c r="U2253" s="7" t="s">
        <v>269</v>
      </c>
      <c r="V2253" s="7">
        <v>1</v>
      </c>
      <c r="W2253" s="9">
        <v>45657</v>
      </c>
      <c r="X2253" s="7">
        <v>43</v>
      </c>
      <c r="Y2253" s="7">
        <v>23</v>
      </c>
      <c r="Z2253" s="11">
        <v>18050.59</v>
      </c>
      <c r="AA2253" s="11">
        <v>415163.57</v>
      </c>
      <c r="AB2253" s="11">
        <v>16949.41</v>
      </c>
      <c r="AC2253" s="11">
        <v>389836.43</v>
      </c>
      <c r="AD2253" s="11">
        <v>0</v>
      </c>
      <c r="AE2253" s="11">
        <v>0</v>
      </c>
      <c r="AF2253" s="11">
        <v>35000</v>
      </c>
      <c r="AG2253" s="11">
        <v>0</v>
      </c>
      <c r="AH2253" s="11">
        <v>805000</v>
      </c>
      <c r="AI2253" s="11">
        <v>0</v>
      </c>
      <c r="AJ2253" s="11">
        <v>1896123.31</v>
      </c>
      <c r="AK2253" s="11">
        <v>0</v>
      </c>
      <c r="AL2253" s="13">
        <v>5.1055126141563711E-3</v>
      </c>
      <c r="AM2253" s="7">
        <v>4946</v>
      </c>
      <c r="AN2253" s="7" t="s">
        <v>276</v>
      </c>
      <c r="AO2253" s="9">
        <v>46356</v>
      </c>
      <c r="AP2253" s="9">
        <v>46326</v>
      </c>
      <c r="AQ2253" s="7">
        <v>30</v>
      </c>
      <c r="AR2253" s="7">
        <v>699</v>
      </c>
      <c r="AS2253" s="15">
        <v>0.87361871318437212</v>
      </c>
      <c r="AT2253" s="11">
        <v>3343.986565267669</v>
      </c>
      <c r="AU2253" s="11">
        <v>3343.986565267669</v>
      </c>
      <c r="AV2253" s="11">
        <v>0</v>
      </c>
      <c r="AW2253" s="11">
        <v>0</v>
      </c>
      <c r="AX2253" s="11">
        <v>3343.986565267669</v>
      </c>
      <c r="AY2253" s="11">
        <v>3343.986565267669</v>
      </c>
      <c r="AZ2253" s="13">
        <v>5.8296543891427346E-3</v>
      </c>
      <c r="BA2253" s="11">
        <v>3818.2818123676739</v>
      </c>
      <c r="BB2253" s="11">
        <v>3818.2818123676739</v>
      </c>
      <c r="BC2253" s="11"/>
      <c r="BD2253" s="11"/>
      <c r="BE2253" s="11"/>
      <c r="BF2253" s="11">
        <v>0</v>
      </c>
      <c r="BG2253" s="11">
        <v>0</v>
      </c>
      <c r="BH2253" s="11">
        <v>3818.2818123676739</v>
      </c>
      <c r="BI2253" s="11">
        <v>3818.2818123676739</v>
      </c>
      <c r="BJ2253" s="11">
        <v>3818.2818123676739</v>
      </c>
      <c r="BK2253" s="11">
        <v>0</v>
      </c>
      <c r="BL2253" s="11">
        <v>3818.2818123676739</v>
      </c>
    </row>
    <row r="2254" spans="1:64" hidden="1" x14ac:dyDescent="0.25">
      <c r="A2254" s="7">
        <v>501060</v>
      </c>
      <c r="B2254" s="7" t="s">
        <v>223</v>
      </c>
      <c r="C2254" s="9">
        <v>44757</v>
      </c>
      <c r="D2254" s="9">
        <v>46949</v>
      </c>
      <c r="E2254" s="9">
        <v>46949</v>
      </c>
      <c r="F2254" s="7" t="s">
        <v>237</v>
      </c>
      <c r="G2254" s="11">
        <v>2701123.31</v>
      </c>
      <c r="H2254" s="11">
        <v>18050.59</v>
      </c>
      <c r="I2254" s="11" t="s">
        <v>239</v>
      </c>
      <c r="J2254" s="11">
        <v>16949.41</v>
      </c>
      <c r="K2254" s="11" t="s">
        <v>239</v>
      </c>
      <c r="L2254" s="11">
        <v>0</v>
      </c>
      <c r="M2254" s="13">
        <v>7.3099999999999998E-2</v>
      </c>
      <c r="N2254" s="13" t="s">
        <v>244</v>
      </c>
      <c r="O2254" s="13" t="s">
        <v>257</v>
      </c>
      <c r="P2254" s="13">
        <v>0.39539999999999997</v>
      </c>
      <c r="Q2254" s="7" t="s">
        <v>260</v>
      </c>
      <c r="R2254" s="7" t="s">
        <v>262</v>
      </c>
      <c r="S2254" s="7">
        <v>0</v>
      </c>
      <c r="T2254" s="7" t="s">
        <v>268</v>
      </c>
      <c r="U2254" s="7" t="s">
        <v>269</v>
      </c>
      <c r="V2254" s="7">
        <v>1</v>
      </c>
      <c r="W2254" s="9">
        <v>45657</v>
      </c>
      <c r="X2254" s="7">
        <v>43</v>
      </c>
      <c r="Y2254" s="7">
        <v>24</v>
      </c>
      <c r="Z2254" s="11">
        <v>18050.59</v>
      </c>
      <c r="AA2254" s="11">
        <v>433214.16</v>
      </c>
      <c r="AB2254" s="11">
        <v>16949.41</v>
      </c>
      <c r="AC2254" s="11">
        <v>406785.84</v>
      </c>
      <c r="AD2254" s="11">
        <v>0</v>
      </c>
      <c r="AE2254" s="11">
        <v>0</v>
      </c>
      <c r="AF2254" s="11">
        <v>35000</v>
      </c>
      <c r="AG2254" s="11">
        <v>0</v>
      </c>
      <c r="AH2254" s="11">
        <v>840000</v>
      </c>
      <c r="AI2254" s="11">
        <v>0</v>
      </c>
      <c r="AJ2254" s="11">
        <v>1861123.31</v>
      </c>
      <c r="AK2254" s="11">
        <v>0</v>
      </c>
      <c r="AL2254" s="13">
        <v>5.07799910115736E-3</v>
      </c>
      <c r="AM2254" s="7">
        <v>4947</v>
      </c>
      <c r="AN2254" s="7" t="s">
        <v>277</v>
      </c>
      <c r="AO2254" s="9">
        <v>46387</v>
      </c>
      <c r="AP2254" s="9">
        <v>46356</v>
      </c>
      <c r="AQ2254" s="7">
        <v>31</v>
      </c>
      <c r="AR2254" s="7">
        <v>730</v>
      </c>
      <c r="AS2254" s="15">
        <v>0.86839959104979114</v>
      </c>
      <c r="AT2254" s="11">
        <v>3245.069805607031</v>
      </c>
      <c r="AU2254" s="11">
        <v>3245.069805607031</v>
      </c>
      <c r="AV2254" s="11">
        <v>0</v>
      </c>
      <c r="AW2254" s="11">
        <v>0</v>
      </c>
      <c r="AX2254" s="11">
        <v>3245.069805607031</v>
      </c>
      <c r="AY2254" s="11">
        <v>3245.069805607031</v>
      </c>
      <c r="AZ2254" s="13">
        <v>5.7934873398545186E-3</v>
      </c>
      <c r="BA2254" s="11">
        <v>3702.298968789421</v>
      </c>
      <c r="BB2254" s="11">
        <v>3702.298968789421</v>
      </c>
      <c r="BC2254" s="11"/>
      <c r="BD2254" s="11"/>
      <c r="BE2254" s="11"/>
      <c r="BF2254" s="11">
        <v>0</v>
      </c>
      <c r="BG2254" s="11">
        <v>0</v>
      </c>
      <c r="BH2254" s="11">
        <v>3702.298968789421</v>
      </c>
      <c r="BI2254" s="11">
        <v>3702.298968789421</v>
      </c>
      <c r="BJ2254" s="11">
        <v>3702.298968789421</v>
      </c>
      <c r="BK2254" s="11">
        <v>0</v>
      </c>
      <c r="BL2254" s="11">
        <v>3702.298968789421</v>
      </c>
    </row>
    <row r="2255" spans="1:64" hidden="1" x14ac:dyDescent="0.25">
      <c r="A2255" s="7">
        <v>501060</v>
      </c>
      <c r="B2255" s="7" t="s">
        <v>223</v>
      </c>
      <c r="C2255" s="9">
        <v>44757</v>
      </c>
      <c r="D2255" s="9">
        <v>46949</v>
      </c>
      <c r="E2255" s="9">
        <v>46949</v>
      </c>
      <c r="F2255" s="7" t="s">
        <v>237</v>
      </c>
      <c r="G2255" s="11">
        <v>2701123.31</v>
      </c>
      <c r="H2255" s="11">
        <v>18050.59</v>
      </c>
      <c r="I2255" s="11" t="s">
        <v>239</v>
      </c>
      <c r="J2255" s="11">
        <v>16949.41</v>
      </c>
      <c r="K2255" s="11" t="s">
        <v>239</v>
      </c>
      <c r="L2255" s="11">
        <v>0</v>
      </c>
      <c r="M2255" s="13">
        <v>7.3099999999999998E-2</v>
      </c>
      <c r="N2255" s="13" t="s">
        <v>244</v>
      </c>
      <c r="O2255" s="13" t="s">
        <v>257</v>
      </c>
      <c r="P2255" s="13">
        <v>0.39539999999999997</v>
      </c>
      <c r="Q2255" s="7" t="s">
        <v>260</v>
      </c>
      <c r="R2255" s="7" t="s">
        <v>262</v>
      </c>
      <c r="S2255" s="7">
        <v>0</v>
      </c>
      <c r="T2255" s="7" t="s">
        <v>268</v>
      </c>
      <c r="U2255" s="7" t="s">
        <v>269</v>
      </c>
      <c r="V2255" s="7">
        <v>1</v>
      </c>
      <c r="W2255" s="9">
        <v>45657</v>
      </c>
      <c r="X2255" s="7">
        <v>43</v>
      </c>
      <c r="Y2255" s="7">
        <v>25</v>
      </c>
      <c r="Z2255" s="11">
        <v>18050.59</v>
      </c>
      <c r="AA2255" s="11">
        <v>451264.75</v>
      </c>
      <c r="AB2255" s="11">
        <v>16949.41</v>
      </c>
      <c r="AC2255" s="11">
        <v>423735.25</v>
      </c>
      <c r="AD2255" s="11">
        <v>0</v>
      </c>
      <c r="AE2255" s="11">
        <v>0</v>
      </c>
      <c r="AF2255" s="11">
        <v>35000</v>
      </c>
      <c r="AG2255" s="11">
        <v>0</v>
      </c>
      <c r="AH2255" s="11">
        <v>875000</v>
      </c>
      <c r="AI2255" s="11">
        <v>0</v>
      </c>
      <c r="AJ2255" s="11">
        <v>1826123.31</v>
      </c>
      <c r="AK2255" s="11">
        <v>0</v>
      </c>
      <c r="AL2255" s="13">
        <v>3.906898736136255E-3</v>
      </c>
      <c r="AM2255" s="7">
        <v>4948</v>
      </c>
      <c r="AN2255" s="7" t="s">
        <v>278</v>
      </c>
      <c r="AO2255" s="9">
        <v>46418</v>
      </c>
      <c r="AP2255" s="9">
        <v>46387</v>
      </c>
      <c r="AQ2255" s="7">
        <v>31</v>
      </c>
      <c r="AR2255" s="7">
        <v>761</v>
      </c>
      <c r="AS2255" s="15">
        <v>0.8632116486912893</v>
      </c>
      <c r="AT2255" s="11">
        <v>2435.096700749169</v>
      </c>
      <c r="AU2255" s="11">
        <v>2435.096700749169</v>
      </c>
      <c r="AV2255" s="11">
        <v>0</v>
      </c>
      <c r="AW2255" s="11">
        <v>0</v>
      </c>
      <c r="AX2255" s="11">
        <v>2435.096700749169</v>
      </c>
      <c r="AY2255" s="11">
        <v>2435.096700749169</v>
      </c>
      <c r="AZ2255" s="13">
        <v>4.2582471959252688E-3</v>
      </c>
      <c r="BA2255" s="11">
        <v>2654.0856055119389</v>
      </c>
      <c r="BB2255" s="11">
        <v>2654.0856055119389</v>
      </c>
      <c r="BC2255" s="11"/>
      <c r="BD2255" s="11"/>
      <c r="BE2255" s="11"/>
      <c r="BF2255" s="11">
        <v>0</v>
      </c>
      <c r="BG2255" s="11">
        <v>0</v>
      </c>
      <c r="BH2255" s="11">
        <v>2654.0856055119389</v>
      </c>
      <c r="BI2255" s="11">
        <v>2654.0856055119389</v>
      </c>
      <c r="BJ2255" s="11">
        <v>2654.0856055119389</v>
      </c>
      <c r="BK2255" s="11">
        <v>0</v>
      </c>
      <c r="BL2255" s="11">
        <v>2654.0856055119389</v>
      </c>
    </row>
    <row r="2256" spans="1:64" hidden="1" x14ac:dyDescent="0.25">
      <c r="A2256" s="7">
        <v>501060</v>
      </c>
      <c r="B2256" s="7" t="s">
        <v>223</v>
      </c>
      <c r="C2256" s="9">
        <v>44757</v>
      </c>
      <c r="D2256" s="9">
        <v>46949</v>
      </c>
      <c r="E2256" s="9">
        <v>46949</v>
      </c>
      <c r="F2256" s="7" t="s">
        <v>237</v>
      </c>
      <c r="G2256" s="11">
        <v>2701123.31</v>
      </c>
      <c r="H2256" s="11">
        <v>18050.59</v>
      </c>
      <c r="I2256" s="11" t="s">
        <v>239</v>
      </c>
      <c r="J2256" s="11">
        <v>16949.41</v>
      </c>
      <c r="K2256" s="11" t="s">
        <v>239</v>
      </c>
      <c r="L2256" s="11">
        <v>0</v>
      </c>
      <c r="M2256" s="13">
        <v>7.3099999999999998E-2</v>
      </c>
      <c r="N2256" s="13" t="s">
        <v>244</v>
      </c>
      <c r="O2256" s="13" t="s">
        <v>257</v>
      </c>
      <c r="P2256" s="13">
        <v>0.39539999999999997</v>
      </c>
      <c r="Q2256" s="7" t="s">
        <v>260</v>
      </c>
      <c r="R2256" s="7" t="s">
        <v>262</v>
      </c>
      <c r="S2256" s="7">
        <v>0</v>
      </c>
      <c r="T2256" s="7" t="s">
        <v>268</v>
      </c>
      <c r="U2256" s="7" t="s">
        <v>269</v>
      </c>
      <c r="V2256" s="7">
        <v>1</v>
      </c>
      <c r="W2256" s="9">
        <v>45657</v>
      </c>
      <c r="X2256" s="7">
        <v>43</v>
      </c>
      <c r="Y2256" s="7">
        <v>26</v>
      </c>
      <c r="Z2256" s="11">
        <v>18050.59</v>
      </c>
      <c r="AA2256" s="11">
        <v>469315.34</v>
      </c>
      <c r="AB2256" s="11">
        <v>16949.41</v>
      </c>
      <c r="AC2256" s="11">
        <v>440684.66</v>
      </c>
      <c r="AD2256" s="11">
        <v>0</v>
      </c>
      <c r="AE2256" s="11">
        <v>0</v>
      </c>
      <c r="AF2256" s="11">
        <v>35000</v>
      </c>
      <c r="AG2256" s="11">
        <v>0</v>
      </c>
      <c r="AH2256" s="11">
        <v>910000</v>
      </c>
      <c r="AI2256" s="11">
        <v>0</v>
      </c>
      <c r="AJ2256" s="11">
        <v>1791123.31</v>
      </c>
      <c r="AK2256" s="11">
        <v>0</v>
      </c>
      <c r="AL2256" s="13">
        <v>3.891634878401939E-3</v>
      </c>
      <c r="AM2256" s="7">
        <v>4949</v>
      </c>
      <c r="AN2256" s="7" t="s">
        <v>279</v>
      </c>
      <c r="AO2256" s="9">
        <v>46446</v>
      </c>
      <c r="AP2256" s="9">
        <v>46418</v>
      </c>
      <c r="AQ2256" s="7">
        <v>28</v>
      </c>
      <c r="AR2256" s="7">
        <v>789</v>
      </c>
      <c r="AS2256" s="15">
        <v>0.85855240999052285</v>
      </c>
      <c r="AT2256" s="11">
        <v>2366.252302622599</v>
      </c>
      <c r="AU2256" s="11">
        <v>2366.252302622599</v>
      </c>
      <c r="AV2256" s="11">
        <v>0</v>
      </c>
      <c r="AW2256" s="11">
        <v>0</v>
      </c>
      <c r="AX2256" s="11">
        <v>2366.252302622599</v>
      </c>
      <c r="AY2256" s="11">
        <v>2366.252302622599</v>
      </c>
      <c r="AZ2256" s="13">
        <v>4.2401145267435547E-3</v>
      </c>
      <c r="BA2256" s="11">
        <v>2578.1403126930791</v>
      </c>
      <c r="BB2256" s="11">
        <v>2578.1403126930791</v>
      </c>
      <c r="BC2256" s="11"/>
      <c r="BD2256" s="11"/>
      <c r="BE2256" s="11"/>
      <c r="BF2256" s="11">
        <v>0</v>
      </c>
      <c r="BG2256" s="11">
        <v>0</v>
      </c>
      <c r="BH2256" s="11">
        <v>2578.1403126930791</v>
      </c>
      <c r="BI2256" s="11">
        <v>2578.1403126930791</v>
      </c>
      <c r="BJ2256" s="11">
        <v>2578.1403126930791</v>
      </c>
      <c r="BK2256" s="11">
        <v>0</v>
      </c>
      <c r="BL2256" s="11">
        <v>2578.1403126930791</v>
      </c>
    </row>
    <row r="2257" spans="1:64" hidden="1" x14ac:dyDescent="0.25">
      <c r="A2257" s="7">
        <v>501060</v>
      </c>
      <c r="B2257" s="7" t="s">
        <v>223</v>
      </c>
      <c r="C2257" s="9">
        <v>44757</v>
      </c>
      <c r="D2257" s="9">
        <v>46949</v>
      </c>
      <c r="E2257" s="9">
        <v>46949</v>
      </c>
      <c r="F2257" s="7" t="s">
        <v>237</v>
      </c>
      <c r="G2257" s="11">
        <v>2701123.31</v>
      </c>
      <c r="H2257" s="11">
        <v>18050.59</v>
      </c>
      <c r="I2257" s="11" t="s">
        <v>239</v>
      </c>
      <c r="J2257" s="11">
        <v>16949.41</v>
      </c>
      <c r="K2257" s="11" t="s">
        <v>239</v>
      </c>
      <c r="L2257" s="11">
        <v>0</v>
      </c>
      <c r="M2257" s="13">
        <v>7.3099999999999998E-2</v>
      </c>
      <c r="N2257" s="13" t="s">
        <v>244</v>
      </c>
      <c r="O2257" s="13" t="s">
        <v>257</v>
      </c>
      <c r="P2257" s="13">
        <v>0.39539999999999997</v>
      </c>
      <c r="Q2257" s="7" t="s">
        <v>260</v>
      </c>
      <c r="R2257" s="7" t="s">
        <v>262</v>
      </c>
      <c r="S2257" s="7">
        <v>0</v>
      </c>
      <c r="T2257" s="7" t="s">
        <v>268</v>
      </c>
      <c r="U2257" s="7" t="s">
        <v>269</v>
      </c>
      <c r="V2257" s="7">
        <v>1</v>
      </c>
      <c r="W2257" s="9">
        <v>45657</v>
      </c>
      <c r="X2257" s="7">
        <v>43</v>
      </c>
      <c r="Y2257" s="7">
        <v>27</v>
      </c>
      <c r="Z2257" s="11">
        <v>18050.59</v>
      </c>
      <c r="AA2257" s="11">
        <v>487365.93</v>
      </c>
      <c r="AB2257" s="11">
        <v>16949.41</v>
      </c>
      <c r="AC2257" s="11">
        <v>457634.07</v>
      </c>
      <c r="AD2257" s="11">
        <v>0</v>
      </c>
      <c r="AE2257" s="11">
        <v>0</v>
      </c>
      <c r="AF2257" s="11">
        <v>35000</v>
      </c>
      <c r="AG2257" s="11">
        <v>0</v>
      </c>
      <c r="AH2257" s="11">
        <v>945000</v>
      </c>
      <c r="AI2257" s="11">
        <v>0</v>
      </c>
      <c r="AJ2257" s="11">
        <v>1756123.31</v>
      </c>
      <c r="AK2257" s="11">
        <v>0</v>
      </c>
      <c r="AL2257" s="13">
        <v>3.8764306550139742E-3</v>
      </c>
      <c r="AM2257" s="7">
        <v>4950</v>
      </c>
      <c r="AN2257" s="7" t="s">
        <v>280</v>
      </c>
      <c r="AO2257" s="9">
        <v>46477</v>
      </c>
      <c r="AP2257" s="9">
        <v>46446</v>
      </c>
      <c r="AQ2257" s="7">
        <v>31</v>
      </c>
      <c r="AR2257" s="7">
        <v>820</v>
      </c>
      <c r="AS2257" s="15">
        <v>0.85342329608870815</v>
      </c>
      <c r="AT2257" s="11">
        <v>2297.1438155884839</v>
      </c>
      <c r="AU2257" s="11">
        <v>2297.1438155884839</v>
      </c>
      <c r="AV2257" s="11">
        <v>0</v>
      </c>
      <c r="AW2257" s="11">
        <v>0</v>
      </c>
      <c r="AX2257" s="11">
        <v>2297.1438155884839</v>
      </c>
      <c r="AY2257" s="11">
        <v>2297.1438155884839</v>
      </c>
      <c r="AZ2257" s="13">
        <v>4.2220590709497463E-3</v>
      </c>
      <c r="BA2257" s="11">
        <v>2501.9606300287369</v>
      </c>
      <c r="BB2257" s="11">
        <v>2501.9606300287369</v>
      </c>
      <c r="BC2257" s="11"/>
      <c r="BD2257" s="11"/>
      <c r="BE2257" s="11"/>
      <c r="BF2257" s="11">
        <v>0</v>
      </c>
      <c r="BG2257" s="11">
        <v>0</v>
      </c>
      <c r="BH2257" s="11">
        <v>2501.9606300287369</v>
      </c>
      <c r="BI2257" s="11">
        <v>2501.9606300287369</v>
      </c>
      <c r="BJ2257" s="11">
        <v>2501.9606300287369</v>
      </c>
      <c r="BK2257" s="11">
        <v>0</v>
      </c>
      <c r="BL2257" s="11">
        <v>2501.9606300287369</v>
      </c>
    </row>
    <row r="2258" spans="1:64" hidden="1" x14ac:dyDescent="0.25">
      <c r="A2258" s="7">
        <v>501060</v>
      </c>
      <c r="B2258" s="7" t="s">
        <v>223</v>
      </c>
      <c r="C2258" s="9">
        <v>44757</v>
      </c>
      <c r="D2258" s="9">
        <v>46949</v>
      </c>
      <c r="E2258" s="9">
        <v>46949</v>
      </c>
      <c r="F2258" s="7" t="s">
        <v>237</v>
      </c>
      <c r="G2258" s="11">
        <v>2701123.31</v>
      </c>
      <c r="H2258" s="11">
        <v>18050.59</v>
      </c>
      <c r="I2258" s="11" t="s">
        <v>239</v>
      </c>
      <c r="J2258" s="11">
        <v>16949.41</v>
      </c>
      <c r="K2258" s="11" t="s">
        <v>239</v>
      </c>
      <c r="L2258" s="11">
        <v>0</v>
      </c>
      <c r="M2258" s="13">
        <v>7.3099999999999998E-2</v>
      </c>
      <c r="N2258" s="13" t="s">
        <v>244</v>
      </c>
      <c r="O2258" s="13" t="s">
        <v>257</v>
      </c>
      <c r="P2258" s="13">
        <v>0.39539999999999997</v>
      </c>
      <c r="Q2258" s="7" t="s">
        <v>260</v>
      </c>
      <c r="R2258" s="7" t="s">
        <v>262</v>
      </c>
      <c r="S2258" s="7">
        <v>0</v>
      </c>
      <c r="T2258" s="7" t="s">
        <v>268</v>
      </c>
      <c r="U2258" s="7" t="s">
        <v>269</v>
      </c>
      <c r="V2258" s="7">
        <v>1</v>
      </c>
      <c r="W2258" s="9">
        <v>45657</v>
      </c>
      <c r="X2258" s="7">
        <v>43</v>
      </c>
      <c r="Y2258" s="7">
        <v>28</v>
      </c>
      <c r="Z2258" s="11">
        <v>18050.59</v>
      </c>
      <c r="AA2258" s="11">
        <v>505416.52</v>
      </c>
      <c r="AB2258" s="11">
        <v>16949.41</v>
      </c>
      <c r="AC2258" s="11">
        <v>474583.48</v>
      </c>
      <c r="AD2258" s="11">
        <v>0</v>
      </c>
      <c r="AE2258" s="11">
        <v>0</v>
      </c>
      <c r="AF2258" s="11">
        <v>35000</v>
      </c>
      <c r="AG2258" s="11">
        <v>0</v>
      </c>
      <c r="AH2258" s="11">
        <v>980000</v>
      </c>
      <c r="AI2258" s="11">
        <v>0</v>
      </c>
      <c r="AJ2258" s="11">
        <v>1721123.31</v>
      </c>
      <c r="AK2258" s="11">
        <v>0</v>
      </c>
      <c r="AL2258" s="13">
        <v>3.8612858329871709E-3</v>
      </c>
      <c r="AM2258" s="7">
        <v>4951</v>
      </c>
      <c r="AN2258" s="7" t="s">
        <v>281</v>
      </c>
      <c r="AO2258" s="9">
        <v>46507</v>
      </c>
      <c r="AP2258" s="9">
        <v>46477</v>
      </c>
      <c r="AQ2258" s="7">
        <v>30</v>
      </c>
      <c r="AR2258" s="7">
        <v>850</v>
      </c>
      <c r="AS2258" s="15">
        <v>0.84848881466799642</v>
      </c>
      <c r="AT2258" s="11">
        <v>2229.5988136800911</v>
      </c>
      <c r="AU2258" s="11">
        <v>2229.5988136800911</v>
      </c>
      <c r="AV2258" s="11">
        <v>0</v>
      </c>
      <c r="AW2258" s="11">
        <v>0</v>
      </c>
      <c r="AX2258" s="11">
        <v>2229.5988136800911</v>
      </c>
      <c r="AY2258" s="11">
        <v>2229.5988136800911</v>
      </c>
      <c r="AZ2258" s="13">
        <v>4.2040804997497414E-3</v>
      </c>
      <c r="BA2258" s="11">
        <v>2427.536654960908</v>
      </c>
      <c r="BB2258" s="11">
        <v>2427.536654960908</v>
      </c>
      <c r="BC2258" s="11"/>
      <c r="BD2258" s="11"/>
      <c r="BE2258" s="11"/>
      <c r="BF2258" s="11">
        <v>0</v>
      </c>
      <c r="BG2258" s="11">
        <v>0</v>
      </c>
      <c r="BH2258" s="11">
        <v>2427.536654960908</v>
      </c>
      <c r="BI2258" s="11">
        <v>2427.536654960908</v>
      </c>
      <c r="BJ2258" s="11">
        <v>2427.536654960908</v>
      </c>
      <c r="BK2258" s="11">
        <v>0</v>
      </c>
      <c r="BL2258" s="11">
        <v>2427.536654960908</v>
      </c>
    </row>
    <row r="2259" spans="1:64" hidden="1" x14ac:dyDescent="0.25">
      <c r="A2259" s="7">
        <v>501060</v>
      </c>
      <c r="B2259" s="7" t="s">
        <v>223</v>
      </c>
      <c r="C2259" s="9">
        <v>44757</v>
      </c>
      <c r="D2259" s="9">
        <v>46949</v>
      </c>
      <c r="E2259" s="9">
        <v>46949</v>
      </c>
      <c r="F2259" s="7" t="s">
        <v>237</v>
      </c>
      <c r="G2259" s="11">
        <v>2701123.31</v>
      </c>
      <c r="H2259" s="11">
        <v>18050.59</v>
      </c>
      <c r="I2259" s="11" t="s">
        <v>239</v>
      </c>
      <c r="J2259" s="11">
        <v>16949.41</v>
      </c>
      <c r="K2259" s="11" t="s">
        <v>239</v>
      </c>
      <c r="L2259" s="11">
        <v>0</v>
      </c>
      <c r="M2259" s="13">
        <v>7.3099999999999998E-2</v>
      </c>
      <c r="N2259" s="13" t="s">
        <v>244</v>
      </c>
      <c r="O2259" s="13" t="s">
        <v>257</v>
      </c>
      <c r="P2259" s="13">
        <v>0.39539999999999997</v>
      </c>
      <c r="Q2259" s="7" t="s">
        <v>260</v>
      </c>
      <c r="R2259" s="7" t="s">
        <v>262</v>
      </c>
      <c r="S2259" s="7">
        <v>0</v>
      </c>
      <c r="T2259" s="7" t="s">
        <v>268</v>
      </c>
      <c r="U2259" s="7" t="s">
        <v>269</v>
      </c>
      <c r="V2259" s="7">
        <v>1</v>
      </c>
      <c r="W2259" s="9">
        <v>45657</v>
      </c>
      <c r="X2259" s="7">
        <v>43</v>
      </c>
      <c r="Y2259" s="7">
        <v>29</v>
      </c>
      <c r="Z2259" s="11">
        <v>18050.59</v>
      </c>
      <c r="AA2259" s="11">
        <v>523467.11</v>
      </c>
      <c r="AB2259" s="11">
        <v>16949.41</v>
      </c>
      <c r="AC2259" s="11">
        <v>491532.89</v>
      </c>
      <c r="AD2259" s="11">
        <v>0</v>
      </c>
      <c r="AE2259" s="11">
        <v>0</v>
      </c>
      <c r="AF2259" s="11">
        <v>35000</v>
      </c>
      <c r="AG2259" s="11">
        <v>0</v>
      </c>
      <c r="AH2259" s="11">
        <v>1015000</v>
      </c>
      <c r="AI2259" s="11">
        <v>0</v>
      </c>
      <c r="AJ2259" s="11">
        <v>1686123.31</v>
      </c>
      <c r="AK2259" s="11">
        <v>0</v>
      </c>
      <c r="AL2259" s="13">
        <v>3.8462001802463952E-3</v>
      </c>
      <c r="AM2259" s="7">
        <v>4952</v>
      </c>
      <c r="AN2259" s="7" t="s">
        <v>282</v>
      </c>
      <c r="AO2259" s="9">
        <v>46538</v>
      </c>
      <c r="AP2259" s="9">
        <v>46507</v>
      </c>
      <c r="AQ2259" s="7">
        <v>31</v>
      </c>
      <c r="AR2259" s="7">
        <v>881</v>
      </c>
      <c r="AS2259" s="15">
        <v>0.84341982211238065</v>
      </c>
      <c r="AT2259" s="11">
        <v>2162.7269141089209</v>
      </c>
      <c r="AU2259" s="11">
        <v>2162.7269141089209</v>
      </c>
      <c r="AV2259" s="11">
        <v>0</v>
      </c>
      <c r="AW2259" s="11">
        <v>0</v>
      </c>
      <c r="AX2259" s="11">
        <v>2162.7269141089209</v>
      </c>
      <c r="AY2259" s="11">
        <v>2162.7269141089209</v>
      </c>
      <c r="AZ2259" s="13">
        <v>4.1861784857503137E-3</v>
      </c>
      <c r="BA2259" s="11">
        <v>2353.897471300088</v>
      </c>
      <c r="BB2259" s="11">
        <v>2353.897471300088</v>
      </c>
      <c r="BC2259" s="11"/>
      <c r="BD2259" s="11"/>
      <c r="BE2259" s="11"/>
      <c r="BF2259" s="11">
        <v>0</v>
      </c>
      <c r="BG2259" s="11">
        <v>0</v>
      </c>
      <c r="BH2259" s="11">
        <v>2353.897471300088</v>
      </c>
      <c r="BI2259" s="11">
        <v>2353.897471300088</v>
      </c>
      <c r="BJ2259" s="11">
        <v>2353.897471300088</v>
      </c>
      <c r="BK2259" s="11">
        <v>0</v>
      </c>
      <c r="BL2259" s="11">
        <v>2353.897471300088</v>
      </c>
    </row>
    <row r="2260" spans="1:64" hidden="1" x14ac:dyDescent="0.25">
      <c r="A2260" s="7">
        <v>501060</v>
      </c>
      <c r="B2260" s="7" t="s">
        <v>223</v>
      </c>
      <c r="C2260" s="9">
        <v>44757</v>
      </c>
      <c r="D2260" s="9">
        <v>46949</v>
      </c>
      <c r="E2260" s="9">
        <v>46949</v>
      </c>
      <c r="F2260" s="7" t="s">
        <v>237</v>
      </c>
      <c r="G2260" s="11">
        <v>2701123.31</v>
      </c>
      <c r="H2260" s="11">
        <v>18050.59</v>
      </c>
      <c r="I2260" s="11" t="s">
        <v>239</v>
      </c>
      <c r="J2260" s="11">
        <v>16949.41</v>
      </c>
      <c r="K2260" s="11" t="s">
        <v>239</v>
      </c>
      <c r="L2260" s="11">
        <v>0</v>
      </c>
      <c r="M2260" s="13">
        <v>7.3099999999999998E-2</v>
      </c>
      <c r="N2260" s="13" t="s">
        <v>244</v>
      </c>
      <c r="O2260" s="13" t="s">
        <v>257</v>
      </c>
      <c r="P2260" s="13">
        <v>0.39539999999999997</v>
      </c>
      <c r="Q2260" s="7" t="s">
        <v>260</v>
      </c>
      <c r="R2260" s="7" t="s">
        <v>262</v>
      </c>
      <c r="S2260" s="7">
        <v>0</v>
      </c>
      <c r="T2260" s="7" t="s">
        <v>268</v>
      </c>
      <c r="U2260" s="7" t="s">
        <v>269</v>
      </c>
      <c r="V2260" s="7">
        <v>1</v>
      </c>
      <c r="W2260" s="9">
        <v>45657</v>
      </c>
      <c r="X2260" s="7">
        <v>43</v>
      </c>
      <c r="Y2260" s="7">
        <v>30</v>
      </c>
      <c r="Z2260" s="11">
        <v>18050.59</v>
      </c>
      <c r="AA2260" s="11">
        <v>541517.69999999995</v>
      </c>
      <c r="AB2260" s="11">
        <v>16949.41</v>
      </c>
      <c r="AC2260" s="11">
        <v>508482.3</v>
      </c>
      <c r="AD2260" s="11">
        <v>0</v>
      </c>
      <c r="AE2260" s="11">
        <v>0</v>
      </c>
      <c r="AF2260" s="11">
        <v>35000</v>
      </c>
      <c r="AG2260" s="11">
        <v>0</v>
      </c>
      <c r="AH2260" s="11">
        <v>1050000</v>
      </c>
      <c r="AI2260" s="11">
        <v>0</v>
      </c>
      <c r="AJ2260" s="11">
        <v>1651123.31</v>
      </c>
      <c r="AK2260" s="11">
        <v>0</v>
      </c>
      <c r="AL2260" s="13">
        <v>3.8311734656232281E-3</v>
      </c>
      <c r="AM2260" s="7">
        <v>4953</v>
      </c>
      <c r="AN2260" s="7" t="s">
        <v>283</v>
      </c>
      <c r="AO2260" s="9">
        <v>46568</v>
      </c>
      <c r="AP2260" s="9">
        <v>46538</v>
      </c>
      <c r="AQ2260" s="7">
        <v>30</v>
      </c>
      <c r="AR2260" s="7">
        <v>911</v>
      </c>
      <c r="AS2260" s="15">
        <v>0.83854318063663524</v>
      </c>
      <c r="AT2260" s="11">
        <v>2097.3621257955101</v>
      </c>
      <c r="AU2260" s="11">
        <v>2097.3621257955101</v>
      </c>
      <c r="AV2260" s="11">
        <v>0</v>
      </c>
      <c r="AW2260" s="11">
        <v>0</v>
      </c>
      <c r="AX2260" s="11">
        <v>2097.3621257955101</v>
      </c>
      <c r="AY2260" s="11">
        <v>2097.3621257955101</v>
      </c>
      <c r="AZ2260" s="13">
        <v>4.1683527029516831E-3</v>
      </c>
      <c r="BA2260" s="11">
        <v>2281.949685801038</v>
      </c>
      <c r="BB2260" s="11">
        <v>2281.949685801038</v>
      </c>
      <c r="BC2260" s="11"/>
      <c r="BD2260" s="11"/>
      <c r="BE2260" s="11"/>
      <c r="BF2260" s="11">
        <v>0</v>
      </c>
      <c r="BG2260" s="11">
        <v>0</v>
      </c>
      <c r="BH2260" s="11">
        <v>2281.949685801038</v>
      </c>
      <c r="BI2260" s="11">
        <v>2281.949685801038</v>
      </c>
      <c r="BJ2260" s="11">
        <v>2281.949685801038</v>
      </c>
      <c r="BK2260" s="11">
        <v>0</v>
      </c>
      <c r="BL2260" s="11">
        <v>2281.949685801038</v>
      </c>
    </row>
    <row r="2261" spans="1:64" hidden="1" x14ac:dyDescent="0.25">
      <c r="A2261" s="7">
        <v>501060</v>
      </c>
      <c r="B2261" s="7" t="s">
        <v>223</v>
      </c>
      <c r="C2261" s="9">
        <v>44757</v>
      </c>
      <c r="D2261" s="9">
        <v>46949</v>
      </c>
      <c r="E2261" s="9">
        <v>46949</v>
      </c>
      <c r="F2261" s="7" t="s">
        <v>237</v>
      </c>
      <c r="G2261" s="11">
        <v>2701123.31</v>
      </c>
      <c r="H2261" s="11">
        <v>18050.59</v>
      </c>
      <c r="I2261" s="11" t="s">
        <v>239</v>
      </c>
      <c r="J2261" s="11">
        <v>16949.41</v>
      </c>
      <c r="K2261" s="11" t="s">
        <v>239</v>
      </c>
      <c r="L2261" s="11">
        <v>0</v>
      </c>
      <c r="M2261" s="13">
        <v>7.3099999999999998E-2</v>
      </c>
      <c r="N2261" s="13" t="s">
        <v>244</v>
      </c>
      <c r="O2261" s="13" t="s">
        <v>257</v>
      </c>
      <c r="P2261" s="13">
        <v>0.39539999999999997</v>
      </c>
      <c r="Q2261" s="7" t="s">
        <v>260</v>
      </c>
      <c r="R2261" s="7" t="s">
        <v>262</v>
      </c>
      <c r="S2261" s="7">
        <v>0</v>
      </c>
      <c r="T2261" s="7" t="s">
        <v>268</v>
      </c>
      <c r="U2261" s="7" t="s">
        <v>269</v>
      </c>
      <c r="V2261" s="7">
        <v>1</v>
      </c>
      <c r="W2261" s="9">
        <v>45657</v>
      </c>
      <c r="X2261" s="7">
        <v>43</v>
      </c>
      <c r="Y2261" s="7">
        <v>31</v>
      </c>
      <c r="Z2261" s="11">
        <v>18050.59</v>
      </c>
      <c r="AA2261" s="11">
        <v>559568.29</v>
      </c>
      <c r="AB2261" s="11">
        <v>16949.41</v>
      </c>
      <c r="AC2261" s="11">
        <v>525431.71</v>
      </c>
      <c r="AD2261" s="11">
        <v>0</v>
      </c>
      <c r="AE2261" s="11">
        <v>0</v>
      </c>
      <c r="AF2261" s="11">
        <v>35000</v>
      </c>
      <c r="AG2261" s="11">
        <v>0</v>
      </c>
      <c r="AH2261" s="11">
        <v>1085000</v>
      </c>
      <c r="AI2261" s="11">
        <v>0</v>
      </c>
      <c r="AJ2261" s="11">
        <v>1616123.31</v>
      </c>
      <c r="AK2261" s="11">
        <v>0</v>
      </c>
      <c r="AL2261" s="13">
        <v>3.8162054588525281E-3</v>
      </c>
      <c r="AM2261" s="7">
        <v>4954</v>
      </c>
      <c r="AN2261" s="7" t="s">
        <v>284</v>
      </c>
      <c r="AO2261" s="9">
        <v>46599</v>
      </c>
      <c r="AP2261" s="9">
        <v>46568</v>
      </c>
      <c r="AQ2261" s="7">
        <v>31</v>
      </c>
      <c r="AR2261" s="7">
        <v>942</v>
      </c>
      <c r="AS2261" s="15">
        <v>0.83353360470972959</v>
      </c>
      <c r="AT2261" s="11">
        <v>2032.6659923833261</v>
      </c>
      <c r="AU2261" s="11">
        <v>2032.6659923833261</v>
      </c>
      <c r="AV2261" s="11">
        <v>0</v>
      </c>
      <c r="AW2261" s="11">
        <v>0</v>
      </c>
      <c r="AX2261" s="11">
        <v>2032.6659923833261</v>
      </c>
      <c r="AY2261" s="11">
        <v>2032.6659923833261</v>
      </c>
      <c r="AZ2261" s="13">
        <v>4.1506028267428441E-3</v>
      </c>
      <c r="BA2261" s="11">
        <v>2210.7796094257169</v>
      </c>
      <c r="BB2261" s="11">
        <v>2210.7796094257169</v>
      </c>
      <c r="BC2261" s="11"/>
      <c r="BD2261" s="11"/>
      <c r="BE2261" s="11"/>
      <c r="BF2261" s="11">
        <v>0</v>
      </c>
      <c r="BG2261" s="11">
        <v>0</v>
      </c>
      <c r="BH2261" s="11">
        <v>2210.7796094257169</v>
      </c>
      <c r="BI2261" s="11">
        <v>2210.7796094257169</v>
      </c>
      <c r="BJ2261" s="11">
        <v>2210.7796094257169</v>
      </c>
      <c r="BK2261" s="11">
        <v>0</v>
      </c>
      <c r="BL2261" s="11">
        <v>2210.7796094257169</v>
      </c>
    </row>
    <row r="2262" spans="1:64" hidden="1" x14ac:dyDescent="0.25">
      <c r="A2262" s="7">
        <v>501060</v>
      </c>
      <c r="B2262" s="7" t="s">
        <v>223</v>
      </c>
      <c r="C2262" s="9">
        <v>44757</v>
      </c>
      <c r="D2262" s="9">
        <v>46949</v>
      </c>
      <c r="E2262" s="9">
        <v>46949</v>
      </c>
      <c r="F2262" s="7" t="s">
        <v>237</v>
      </c>
      <c r="G2262" s="11">
        <v>2701123.31</v>
      </c>
      <c r="H2262" s="11">
        <v>18050.59</v>
      </c>
      <c r="I2262" s="11" t="s">
        <v>239</v>
      </c>
      <c r="J2262" s="11">
        <v>16949.41</v>
      </c>
      <c r="K2262" s="11" t="s">
        <v>239</v>
      </c>
      <c r="L2262" s="11">
        <v>0</v>
      </c>
      <c r="M2262" s="13">
        <v>7.3099999999999998E-2</v>
      </c>
      <c r="N2262" s="13" t="s">
        <v>244</v>
      </c>
      <c r="O2262" s="13" t="s">
        <v>257</v>
      </c>
      <c r="P2262" s="13">
        <v>0.39539999999999997</v>
      </c>
      <c r="Q2262" s="7" t="s">
        <v>260</v>
      </c>
      <c r="R2262" s="7" t="s">
        <v>262</v>
      </c>
      <c r="S2262" s="7">
        <v>0</v>
      </c>
      <c r="T2262" s="7" t="s">
        <v>268</v>
      </c>
      <c r="U2262" s="7" t="s">
        <v>269</v>
      </c>
      <c r="V2262" s="7">
        <v>1</v>
      </c>
      <c r="W2262" s="9">
        <v>45657</v>
      </c>
      <c r="X2262" s="7">
        <v>43</v>
      </c>
      <c r="Y2262" s="7">
        <v>32</v>
      </c>
      <c r="Z2262" s="11">
        <v>18050.59</v>
      </c>
      <c r="AA2262" s="11">
        <v>577618.88</v>
      </c>
      <c r="AB2262" s="11">
        <v>16949.41</v>
      </c>
      <c r="AC2262" s="11">
        <v>542381.12</v>
      </c>
      <c r="AD2262" s="11">
        <v>0</v>
      </c>
      <c r="AE2262" s="11">
        <v>0</v>
      </c>
      <c r="AF2262" s="11">
        <v>35000</v>
      </c>
      <c r="AG2262" s="11">
        <v>0</v>
      </c>
      <c r="AH2262" s="11">
        <v>1120000</v>
      </c>
      <c r="AI2262" s="11">
        <v>0</v>
      </c>
      <c r="AJ2262" s="11">
        <v>1581123.31</v>
      </c>
      <c r="AK2262" s="11">
        <v>0</v>
      </c>
      <c r="AL2262" s="13">
        <v>3.801295930568438E-3</v>
      </c>
      <c r="AM2262" s="7">
        <v>4955</v>
      </c>
      <c r="AN2262" s="7" t="s">
        <v>285</v>
      </c>
      <c r="AO2262" s="9">
        <v>46630</v>
      </c>
      <c r="AP2262" s="9">
        <v>46599</v>
      </c>
      <c r="AQ2262" s="7">
        <v>31</v>
      </c>
      <c r="AR2262" s="7">
        <v>973</v>
      </c>
      <c r="AS2262" s="15">
        <v>0.82855395670012977</v>
      </c>
      <c r="AT2262" s="11">
        <v>1969.0415595508871</v>
      </c>
      <c r="AU2262" s="11">
        <v>1969.0415595508871</v>
      </c>
      <c r="AV2262" s="11">
        <v>0</v>
      </c>
      <c r="AW2262" s="11">
        <v>0</v>
      </c>
      <c r="AX2262" s="11">
        <v>1969.0415595508871</v>
      </c>
      <c r="AY2262" s="11">
        <v>1969.0415595508871</v>
      </c>
      <c r="AZ2262" s="13">
        <v>4.1329285338943533E-3</v>
      </c>
      <c r="BA2262" s="11">
        <v>2140.8246541528201</v>
      </c>
      <c r="BB2262" s="11">
        <v>2140.8246541528201</v>
      </c>
      <c r="BC2262" s="11"/>
      <c r="BD2262" s="11"/>
      <c r="BE2262" s="11"/>
      <c r="BF2262" s="11">
        <v>0</v>
      </c>
      <c r="BG2262" s="11">
        <v>0</v>
      </c>
      <c r="BH2262" s="11">
        <v>2140.8246541528201</v>
      </c>
      <c r="BI2262" s="11">
        <v>2140.8246541528201</v>
      </c>
      <c r="BJ2262" s="11">
        <v>2140.8246541528201</v>
      </c>
      <c r="BK2262" s="11">
        <v>0</v>
      </c>
      <c r="BL2262" s="11">
        <v>2140.8246541528201</v>
      </c>
    </row>
    <row r="2263" spans="1:64" hidden="1" x14ac:dyDescent="0.25">
      <c r="A2263" s="7">
        <v>501060</v>
      </c>
      <c r="B2263" s="7" t="s">
        <v>223</v>
      </c>
      <c r="C2263" s="9">
        <v>44757</v>
      </c>
      <c r="D2263" s="9">
        <v>46949</v>
      </c>
      <c r="E2263" s="9">
        <v>46949</v>
      </c>
      <c r="F2263" s="7" t="s">
        <v>237</v>
      </c>
      <c r="G2263" s="11">
        <v>2701123.31</v>
      </c>
      <c r="H2263" s="11">
        <v>18050.59</v>
      </c>
      <c r="I2263" s="11" t="s">
        <v>239</v>
      </c>
      <c r="J2263" s="11">
        <v>16949.41</v>
      </c>
      <c r="K2263" s="11" t="s">
        <v>239</v>
      </c>
      <c r="L2263" s="11">
        <v>0</v>
      </c>
      <c r="M2263" s="13">
        <v>7.3099999999999998E-2</v>
      </c>
      <c r="N2263" s="13" t="s">
        <v>244</v>
      </c>
      <c r="O2263" s="13" t="s">
        <v>257</v>
      </c>
      <c r="P2263" s="13">
        <v>0.39539999999999997</v>
      </c>
      <c r="Q2263" s="7" t="s">
        <v>260</v>
      </c>
      <c r="R2263" s="7" t="s">
        <v>262</v>
      </c>
      <c r="S2263" s="7">
        <v>0</v>
      </c>
      <c r="T2263" s="7" t="s">
        <v>268</v>
      </c>
      <c r="U2263" s="7" t="s">
        <v>269</v>
      </c>
      <c r="V2263" s="7">
        <v>1</v>
      </c>
      <c r="W2263" s="9">
        <v>45657</v>
      </c>
      <c r="X2263" s="7">
        <v>43</v>
      </c>
      <c r="Y2263" s="7">
        <v>33</v>
      </c>
      <c r="Z2263" s="11">
        <v>18050.59</v>
      </c>
      <c r="AA2263" s="11">
        <v>595669.47</v>
      </c>
      <c r="AB2263" s="11">
        <v>16949.41</v>
      </c>
      <c r="AC2263" s="11">
        <v>559330.53</v>
      </c>
      <c r="AD2263" s="11">
        <v>0</v>
      </c>
      <c r="AE2263" s="11">
        <v>0</v>
      </c>
      <c r="AF2263" s="11">
        <v>35000</v>
      </c>
      <c r="AG2263" s="11">
        <v>0</v>
      </c>
      <c r="AH2263" s="11">
        <v>1155000</v>
      </c>
      <c r="AI2263" s="11">
        <v>0</v>
      </c>
      <c r="AJ2263" s="11">
        <v>1546123.31</v>
      </c>
      <c r="AK2263" s="11">
        <v>0</v>
      </c>
      <c r="AL2263" s="13">
        <v>3.786444652301713E-3</v>
      </c>
      <c r="AM2263" s="7">
        <v>4956</v>
      </c>
      <c r="AN2263" s="7" t="s">
        <v>286</v>
      </c>
      <c r="AO2263" s="9">
        <v>46660</v>
      </c>
      <c r="AP2263" s="9">
        <v>46630</v>
      </c>
      <c r="AQ2263" s="7">
        <v>30</v>
      </c>
      <c r="AR2263" s="7">
        <v>1003</v>
      </c>
      <c r="AS2263" s="15">
        <v>0.82376326944782274</v>
      </c>
      <c r="AT2263" s="11">
        <v>1906.842527273968</v>
      </c>
      <c r="AU2263" s="11">
        <v>1906.842527273968</v>
      </c>
      <c r="AV2263" s="11">
        <v>0</v>
      </c>
      <c r="AW2263" s="11">
        <v>0</v>
      </c>
      <c r="AX2263" s="11">
        <v>1906.842527273968</v>
      </c>
      <c r="AY2263" s="11">
        <v>1906.842527273968</v>
      </c>
      <c r="AZ2263" s="13">
        <v>4.1153295025538883E-3</v>
      </c>
      <c r="BA2263" s="11">
        <v>2072.4679824501741</v>
      </c>
      <c r="BB2263" s="11">
        <v>2072.4679824501741</v>
      </c>
      <c r="BC2263" s="11"/>
      <c r="BD2263" s="11"/>
      <c r="BE2263" s="11"/>
      <c r="BF2263" s="11">
        <v>0</v>
      </c>
      <c r="BG2263" s="11">
        <v>0</v>
      </c>
      <c r="BH2263" s="11">
        <v>2072.4679824501741</v>
      </c>
      <c r="BI2263" s="11">
        <v>2072.4679824501741</v>
      </c>
      <c r="BJ2263" s="11">
        <v>2072.4679824501741</v>
      </c>
      <c r="BK2263" s="11">
        <v>0</v>
      </c>
      <c r="BL2263" s="11">
        <v>2072.4679824501741</v>
      </c>
    </row>
    <row r="2264" spans="1:64" hidden="1" x14ac:dyDescent="0.25">
      <c r="A2264" s="7">
        <v>501060</v>
      </c>
      <c r="B2264" s="7" t="s">
        <v>223</v>
      </c>
      <c r="C2264" s="9">
        <v>44757</v>
      </c>
      <c r="D2264" s="9">
        <v>46949</v>
      </c>
      <c r="E2264" s="9">
        <v>46949</v>
      </c>
      <c r="F2264" s="7" t="s">
        <v>237</v>
      </c>
      <c r="G2264" s="11">
        <v>2701123.31</v>
      </c>
      <c r="H2264" s="11">
        <v>18050.59</v>
      </c>
      <c r="I2264" s="11" t="s">
        <v>239</v>
      </c>
      <c r="J2264" s="11">
        <v>16949.41</v>
      </c>
      <c r="K2264" s="11" t="s">
        <v>239</v>
      </c>
      <c r="L2264" s="11">
        <v>0</v>
      </c>
      <c r="M2264" s="13">
        <v>7.3099999999999998E-2</v>
      </c>
      <c r="N2264" s="13" t="s">
        <v>244</v>
      </c>
      <c r="O2264" s="13" t="s">
        <v>257</v>
      </c>
      <c r="P2264" s="13">
        <v>0.39539999999999997</v>
      </c>
      <c r="Q2264" s="7" t="s">
        <v>260</v>
      </c>
      <c r="R2264" s="7" t="s">
        <v>262</v>
      </c>
      <c r="S2264" s="7">
        <v>0</v>
      </c>
      <c r="T2264" s="7" t="s">
        <v>268</v>
      </c>
      <c r="U2264" s="7" t="s">
        <v>269</v>
      </c>
      <c r="V2264" s="7">
        <v>1</v>
      </c>
      <c r="W2264" s="9">
        <v>45657</v>
      </c>
      <c r="X2264" s="7">
        <v>43</v>
      </c>
      <c r="Y2264" s="7">
        <v>34</v>
      </c>
      <c r="Z2264" s="11">
        <v>18050.59</v>
      </c>
      <c r="AA2264" s="11">
        <v>613720.06000000006</v>
      </c>
      <c r="AB2264" s="11">
        <v>16949.41</v>
      </c>
      <c r="AC2264" s="11">
        <v>576279.93999999994</v>
      </c>
      <c r="AD2264" s="11">
        <v>0</v>
      </c>
      <c r="AE2264" s="11">
        <v>0</v>
      </c>
      <c r="AF2264" s="11">
        <v>35000</v>
      </c>
      <c r="AG2264" s="11">
        <v>0</v>
      </c>
      <c r="AH2264" s="11">
        <v>1190000</v>
      </c>
      <c r="AI2264" s="11">
        <v>0</v>
      </c>
      <c r="AJ2264" s="11">
        <v>1511123.31</v>
      </c>
      <c r="AK2264" s="11">
        <v>0</v>
      </c>
      <c r="AL2264" s="13">
        <v>3.771651396475062E-3</v>
      </c>
      <c r="AM2264" s="7">
        <v>4957</v>
      </c>
      <c r="AN2264" s="7" t="s">
        <v>287</v>
      </c>
      <c r="AO2264" s="9">
        <v>46691</v>
      </c>
      <c r="AP2264" s="9">
        <v>46660</v>
      </c>
      <c r="AQ2264" s="7">
        <v>31</v>
      </c>
      <c r="AR2264" s="7">
        <v>1034</v>
      </c>
      <c r="AS2264" s="15">
        <v>0.81884199080721431</v>
      </c>
      <c r="AT2264" s="11">
        <v>1845.305263932604</v>
      </c>
      <c r="AU2264" s="11">
        <v>1845.305263932604</v>
      </c>
      <c r="AV2264" s="11">
        <v>0</v>
      </c>
      <c r="AW2264" s="11">
        <v>0</v>
      </c>
      <c r="AX2264" s="11">
        <v>1845.305263932604</v>
      </c>
      <c r="AY2264" s="11">
        <v>1845.305263932604</v>
      </c>
      <c r="AZ2264" s="13">
        <v>4.0978054122393637E-3</v>
      </c>
      <c r="BA2264" s="11">
        <v>2004.8782623027889</v>
      </c>
      <c r="BB2264" s="11">
        <v>2004.8782623027889</v>
      </c>
      <c r="BC2264" s="11"/>
      <c r="BD2264" s="11"/>
      <c r="BE2264" s="11"/>
      <c r="BF2264" s="11">
        <v>0</v>
      </c>
      <c r="BG2264" s="11">
        <v>0</v>
      </c>
      <c r="BH2264" s="11">
        <v>2004.8782623027889</v>
      </c>
      <c r="BI2264" s="11">
        <v>2004.8782623027889</v>
      </c>
      <c r="BJ2264" s="11">
        <v>2004.8782623027889</v>
      </c>
      <c r="BK2264" s="11">
        <v>0</v>
      </c>
      <c r="BL2264" s="11">
        <v>2004.8782623027889</v>
      </c>
    </row>
    <row r="2265" spans="1:64" hidden="1" x14ac:dyDescent="0.25">
      <c r="A2265" s="7">
        <v>501060</v>
      </c>
      <c r="B2265" s="7" t="s">
        <v>223</v>
      </c>
      <c r="C2265" s="9">
        <v>44757</v>
      </c>
      <c r="D2265" s="9">
        <v>46949</v>
      </c>
      <c r="E2265" s="9">
        <v>46949</v>
      </c>
      <c r="F2265" s="7" t="s">
        <v>237</v>
      </c>
      <c r="G2265" s="11">
        <v>2701123.31</v>
      </c>
      <c r="H2265" s="11">
        <v>18050.59</v>
      </c>
      <c r="I2265" s="11" t="s">
        <v>239</v>
      </c>
      <c r="J2265" s="11">
        <v>16949.41</v>
      </c>
      <c r="K2265" s="11" t="s">
        <v>239</v>
      </c>
      <c r="L2265" s="11">
        <v>0</v>
      </c>
      <c r="M2265" s="13">
        <v>7.3099999999999998E-2</v>
      </c>
      <c r="N2265" s="13" t="s">
        <v>244</v>
      </c>
      <c r="O2265" s="13" t="s">
        <v>257</v>
      </c>
      <c r="P2265" s="13">
        <v>0.39539999999999997</v>
      </c>
      <c r="Q2265" s="7" t="s">
        <v>260</v>
      </c>
      <c r="R2265" s="7" t="s">
        <v>262</v>
      </c>
      <c r="S2265" s="7">
        <v>0</v>
      </c>
      <c r="T2265" s="7" t="s">
        <v>268</v>
      </c>
      <c r="U2265" s="7" t="s">
        <v>269</v>
      </c>
      <c r="V2265" s="7">
        <v>1</v>
      </c>
      <c r="W2265" s="9">
        <v>45657</v>
      </c>
      <c r="X2265" s="7">
        <v>43</v>
      </c>
      <c r="Y2265" s="7">
        <v>35</v>
      </c>
      <c r="Z2265" s="11">
        <v>18050.59</v>
      </c>
      <c r="AA2265" s="11">
        <v>631770.65</v>
      </c>
      <c r="AB2265" s="11">
        <v>16949.41</v>
      </c>
      <c r="AC2265" s="11">
        <v>593229.35</v>
      </c>
      <c r="AD2265" s="11">
        <v>0</v>
      </c>
      <c r="AE2265" s="11">
        <v>0</v>
      </c>
      <c r="AF2265" s="11">
        <v>35000</v>
      </c>
      <c r="AG2265" s="11">
        <v>0</v>
      </c>
      <c r="AH2265" s="11">
        <v>1225000</v>
      </c>
      <c r="AI2265" s="11">
        <v>0</v>
      </c>
      <c r="AJ2265" s="11">
        <v>1476123.31</v>
      </c>
      <c r="AK2265" s="11">
        <v>0</v>
      </c>
      <c r="AL2265" s="13">
        <v>3.7569159364011511E-3</v>
      </c>
      <c r="AM2265" s="7">
        <v>4958</v>
      </c>
      <c r="AN2265" s="7" t="s">
        <v>288</v>
      </c>
      <c r="AO2265" s="9">
        <v>46721</v>
      </c>
      <c r="AP2265" s="9">
        <v>46691</v>
      </c>
      <c r="AQ2265" s="7">
        <v>30</v>
      </c>
      <c r="AR2265" s="7">
        <v>1064</v>
      </c>
      <c r="AS2265" s="15">
        <v>0.81410745800426076</v>
      </c>
      <c r="AT2265" s="11">
        <v>1785.140956873857</v>
      </c>
      <c r="AU2265" s="11">
        <v>1785.140956873857</v>
      </c>
      <c r="AV2265" s="11">
        <v>0</v>
      </c>
      <c r="AW2265" s="11">
        <v>0</v>
      </c>
      <c r="AX2265" s="11">
        <v>1785.140956873857</v>
      </c>
      <c r="AY2265" s="11">
        <v>1785.140956873857</v>
      </c>
      <c r="AZ2265" s="13">
        <v>4.0803559438332693E-3</v>
      </c>
      <c r="BA2265" s="11">
        <v>1938.8271223704819</v>
      </c>
      <c r="BB2265" s="11">
        <v>1938.8271223704819</v>
      </c>
      <c r="BC2265" s="11"/>
      <c r="BD2265" s="11"/>
      <c r="BE2265" s="11"/>
      <c r="BF2265" s="11">
        <v>0</v>
      </c>
      <c r="BG2265" s="11">
        <v>0</v>
      </c>
      <c r="BH2265" s="11">
        <v>1938.8271223704819</v>
      </c>
      <c r="BI2265" s="11">
        <v>1938.8271223704819</v>
      </c>
      <c r="BJ2265" s="11">
        <v>1938.8271223704819</v>
      </c>
      <c r="BK2265" s="11">
        <v>0</v>
      </c>
      <c r="BL2265" s="11">
        <v>1938.8271223704819</v>
      </c>
    </row>
    <row r="2266" spans="1:64" hidden="1" x14ac:dyDescent="0.25">
      <c r="A2266" s="7">
        <v>501060</v>
      </c>
      <c r="B2266" s="7" t="s">
        <v>223</v>
      </c>
      <c r="C2266" s="9">
        <v>44757</v>
      </c>
      <c r="D2266" s="9">
        <v>46949</v>
      </c>
      <c r="E2266" s="9">
        <v>46949</v>
      </c>
      <c r="F2266" s="7" t="s">
        <v>237</v>
      </c>
      <c r="G2266" s="11">
        <v>2701123.31</v>
      </c>
      <c r="H2266" s="11">
        <v>18050.59</v>
      </c>
      <c r="I2266" s="11" t="s">
        <v>239</v>
      </c>
      <c r="J2266" s="11">
        <v>16949.41</v>
      </c>
      <c r="K2266" s="11" t="s">
        <v>239</v>
      </c>
      <c r="L2266" s="11">
        <v>0</v>
      </c>
      <c r="M2266" s="13">
        <v>7.3099999999999998E-2</v>
      </c>
      <c r="N2266" s="13" t="s">
        <v>244</v>
      </c>
      <c r="O2266" s="13" t="s">
        <v>257</v>
      </c>
      <c r="P2266" s="13">
        <v>0.39539999999999997</v>
      </c>
      <c r="Q2266" s="7" t="s">
        <v>260</v>
      </c>
      <c r="R2266" s="7" t="s">
        <v>262</v>
      </c>
      <c r="S2266" s="7">
        <v>0</v>
      </c>
      <c r="T2266" s="7" t="s">
        <v>268</v>
      </c>
      <c r="U2266" s="7" t="s">
        <v>269</v>
      </c>
      <c r="V2266" s="7">
        <v>1</v>
      </c>
      <c r="W2266" s="9">
        <v>45657</v>
      </c>
      <c r="X2266" s="7">
        <v>43</v>
      </c>
      <c r="Y2266" s="7">
        <v>36</v>
      </c>
      <c r="Z2266" s="11">
        <v>18050.59</v>
      </c>
      <c r="AA2266" s="11">
        <v>649821.24</v>
      </c>
      <c r="AB2266" s="11">
        <v>16949.41</v>
      </c>
      <c r="AC2266" s="11">
        <v>610178.76</v>
      </c>
      <c r="AD2266" s="11">
        <v>0</v>
      </c>
      <c r="AE2266" s="11">
        <v>0</v>
      </c>
      <c r="AF2266" s="11">
        <v>35000</v>
      </c>
      <c r="AG2266" s="11">
        <v>0</v>
      </c>
      <c r="AH2266" s="11">
        <v>1260000</v>
      </c>
      <c r="AI2266" s="11">
        <v>0</v>
      </c>
      <c r="AJ2266" s="11">
        <v>1441123.31</v>
      </c>
      <c r="AK2266" s="11">
        <v>0</v>
      </c>
      <c r="AL2266" s="13">
        <v>3.7422380462773801E-3</v>
      </c>
      <c r="AM2266" s="7">
        <v>4959</v>
      </c>
      <c r="AN2266" s="7" t="s">
        <v>289</v>
      </c>
      <c r="AO2266" s="9">
        <v>46752</v>
      </c>
      <c r="AP2266" s="9">
        <v>46721</v>
      </c>
      <c r="AQ2266" s="7">
        <v>31</v>
      </c>
      <c r="AR2266" s="7">
        <v>1095</v>
      </c>
      <c r="AS2266" s="15">
        <v>0.80924386455110542</v>
      </c>
      <c r="AT2266" s="11">
        <v>1725.6337776242101</v>
      </c>
      <c r="AU2266" s="11">
        <v>1725.6337776242101</v>
      </c>
      <c r="AV2266" s="11">
        <v>0</v>
      </c>
      <c r="AW2266" s="11">
        <v>0</v>
      </c>
      <c r="AX2266" s="11">
        <v>1725.6337776242101</v>
      </c>
      <c r="AY2266" s="11">
        <v>1725.6337776242101</v>
      </c>
      <c r="AZ2266" s="13">
        <v>4.0629807795771189E-3</v>
      </c>
      <c r="BA2266" s="11">
        <v>1873.535778422937</v>
      </c>
      <c r="BB2266" s="11">
        <v>1873.535778422937</v>
      </c>
      <c r="BC2266" s="11"/>
      <c r="BD2266" s="11"/>
      <c r="BE2266" s="11"/>
      <c r="BF2266" s="11">
        <v>0</v>
      </c>
      <c r="BG2266" s="11">
        <v>0</v>
      </c>
      <c r="BH2266" s="11">
        <v>1873.535778422937</v>
      </c>
      <c r="BI2266" s="11">
        <v>1873.535778422937</v>
      </c>
      <c r="BJ2266" s="11">
        <v>1873.535778422937</v>
      </c>
      <c r="BK2266" s="11">
        <v>0</v>
      </c>
      <c r="BL2266" s="11">
        <v>1873.535778422937</v>
      </c>
    </row>
    <row r="2267" spans="1:64" hidden="1" x14ac:dyDescent="0.25">
      <c r="A2267" s="7">
        <v>501060</v>
      </c>
      <c r="B2267" s="7" t="s">
        <v>223</v>
      </c>
      <c r="C2267" s="9">
        <v>44757</v>
      </c>
      <c r="D2267" s="9">
        <v>46949</v>
      </c>
      <c r="E2267" s="9">
        <v>46949</v>
      </c>
      <c r="F2267" s="7" t="s">
        <v>237</v>
      </c>
      <c r="G2267" s="11">
        <v>2701123.31</v>
      </c>
      <c r="H2267" s="11">
        <v>18050.59</v>
      </c>
      <c r="I2267" s="11" t="s">
        <v>239</v>
      </c>
      <c r="J2267" s="11">
        <v>16949.41</v>
      </c>
      <c r="K2267" s="11" t="s">
        <v>239</v>
      </c>
      <c r="L2267" s="11">
        <v>0</v>
      </c>
      <c r="M2267" s="13">
        <v>7.3099999999999998E-2</v>
      </c>
      <c r="N2267" s="13" t="s">
        <v>244</v>
      </c>
      <c r="O2267" s="13" t="s">
        <v>257</v>
      </c>
      <c r="P2267" s="13">
        <v>0.39539999999999997</v>
      </c>
      <c r="Q2267" s="7" t="s">
        <v>260</v>
      </c>
      <c r="R2267" s="7" t="s">
        <v>262</v>
      </c>
      <c r="S2267" s="7">
        <v>0</v>
      </c>
      <c r="T2267" s="7" t="s">
        <v>268</v>
      </c>
      <c r="U2267" s="7" t="s">
        <v>269</v>
      </c>
      <c r="V2267" s="7">
        <v>1</v>
      </c>
      <c r="W2267" s="9">
        <v>45657</v>
      </c>
      <c r="X2267" s="7">
        <v>43</v>
      </c>
      <c r="Y2267" s="7">
        <v>37</v>
      </c>
      <c r="Z2267" s="11">
        <v>18050.59</v>
      </c>
      <c r="AA2267" s="11">
        <v>667871.82999999996</v>
      </c>
      <c r="AB2267" s="11">
        <v>16949.41</v>
      </c>
      <c r="AC2267" s="11">
        <v>627128.17000000004</v>
      </c>
      <c r="AD2267" s="11">
        <v>0</v>
      </c>
      <c r="AE2267" s="11">
        <v>0</v>
      </c>
      <c r="AF2267" s="11">
        <v>35000</v>
      </c>
      <c r="AG2267" s="11">
        <v>0</v>
      </c>
      <c r="AH2267" s="11">
        <v>1295000</v>
      </c>
      <c r="AI2267" s="11">
        <v>0</v>
      </c>
      <c r="AJ2267" s="11">
        <v>1406123.31</v>
      </c>
      <c r="AK2267" s="11">
        <v>0</v>
      </c>
      <c r="AL2267" s="13">
        <v>3.1141760685849951E-3</v>
      </c>
      <c r="AM2267" s="7">
        <v>4960</v>
      </c>
      <c r="AN2267" s="7" t="s">
        <v>290</v>
      </c>
      <c r="AO2267" s="9">
        <v>46783</v>
      </c>
      <c r="AP2267" s="9">
        <v>46752</v>
      </c>
      <c r="AQ2267" s="7">
        <v>31</v>
      </c>
      <c r="AR2267" s="7">
        <v>1126</v>
      </c>
      <c r="AS2267" s="15">
        <v>0.8044093268952468</v>
      </c>
      <c r="AT2267" s="11">
        <v>1392.772981348013</v>
      </c>
      <c r="AU2267" s="11">
        <v>1392.772981348013</v>
      </c>
      <c r="AV2267" s="11">
        <v>0</v>
      </c>
      <c r="AW2267" s="11">
        <v>0</v>
      </c>
      <c r="AX2267" s="11">
        <v>1392.772981348013</v>
      </c>
      <c r="AY2267" s="11">
        <v>1392.772981348013</v>
      </c>
      <c r="AZ2267" s="13">
        <v>3.2951394549280981E-3</v>
      </c>
      <c r="BA2267" s="11">
        <v>1473.706399870633</v>
      </c>
      <c r="BB2267" s="11">
        <v>1473.706399870633</v>
      </c>
      <c r="BC2267" s="11"/>
      <c r="BD2267" s="11"/>
      <c r="BE2267" s="11"/>
      <c r="BF2267" s="11">
        <v>0</v>
      </c>
      <c r="BG2267" s="11">
        <v>0</v>
      </c>
      <c r="BH2267" s="11">
        <v>1473.706399870633</v>
      </c>
      <c r="BI2267" s="11">
        <v>1473.706399870633</v>
      </c>
      <c r="BJ2267" s="11">
        <v>1473.706399870633</v>
      </c>
      <c r="BK2267" s="11">
        <v>0</v>
      </c>
      <c r="BL2267" s="11">
        <v>1473.706399870633</v>
      </c>
    </row>
    <row r="2268" spans="1:64" hidden="1" x14ac:dyDescent="0.25">
      <c r="A2268" s="7">
        <v>501060</v>
      </c>
      <c r="B2268" s="7" t="s">
        <v>223</v>
      </c>
      <c r="C2268" s="9">
        <v>44757</v>
      </c>
      <c r="D2268" s="9">
        <v>46949</v>
      </c>
      <c r="E2268" s="9">
        <v>46949</v>
      </c>
      <c r="F2268" s="7" t="s">
        <v>237</v>
      </c>
      <c r="G2268" s="11">
        <v>2701123.31</v>
      </c>
      <c r="H2268" s="11">
        <v>18050.59</v>
      </c>
      <c r="I2268" s="11" t="s">
        <v>239</v>
      </c>
      <c r="J2268" s="11">
        <v>16949.41</v>
      </c>
      <c r="K2268" s="11" t="s">
        <v>239</v>
      </c>
      <c r="L2268" s="11">
        <v>0</v>
      </c>
      <c r="M2268" s="13">
        <v>7.3099999999999998E-2</v>
      </c>
      <c r="N2268" s="13" t="s">
        <v>244</v>
      </c>
      <c r="O2268" s="13" t="s">
        <v>257</v>
      </c>
      <c r="P2268" s="13">
        <v>0.39539999999999997</v>
      </c>
      <c r="Q2268" s="7" t="s">
        <v>260</v>
      </c>
      <c r="R2268" s="7" t="s">
        <v>262</v>
      </c>
      <c r="S2268" s="7">
        <v>0</v>
      </c>
      <c r="T2268" s="7" t="s">
        <v>268</v>
      </c>
      <c r="U2268" s="7" t="s">
        <v>269</v>
      </c>
      <c r="V2268" s="7">
        <v>1</v>
      </c>
      <c r="W2268" s="9">
        <v>45657</v>
      </c>
      <c r="X2268" s="7">
        <v>43</v>
      </c>
      <c r="Y2268" s="7">
        <v>38</v>
      </c>
      <c r="Z2268" s="11">
        <v>18050.59</v>
      </c>
      <c r="AA2268" s="11">
        <v>685922.42</v>
      </c>
      <c r="AB2268" s="11">
        <v>16949.41</v>
      </c>
      <c r="AC2268" s="11">
        <v>644077.57999999996</v>
      </c>
      <c r="AD2268" s="11">
        <v>0</v>
      </c>
      <c r="AE2268" s="11">
        <v>0</v>
      </c>
      <c r="AF2268" s="11">
        <v>35000</v>
      </c>
      <c r="AG2268" s="11">
        <v>0</v>
      </c>
      <c r="AH2268" s="11">
        <v>1330000</v>
      </c>
      <c r="AI2268" s="11">
        <v>0</v>
      </c>
      <c r="AJ2268" s="11">
        <v>1371123.31</v>
      </c>
      <c r="AK2268" s="11">
        <v>0</v>
      </c>
      <c r="AL2268" s="13">
        <v>3.1044779759987762E-3</v>
      </c>
      <c r="AM2268" s="7">
        <v>4961</v>
      </c>
      <c r="AN2268" s="7" t="s">
        <v>291</v>
      </c>
      <c r="AO2268" s="9">
        <v>46812</v>
      </c>
      <c r="AP2268" s="9">
        <v>46783</v>
      </c>
      <c r="AQ2268" s="7">
        <v>29</v>
      </c>
      <c r="AR2268" s="7">
        <v>1155</v>
      </c>
      <c r="AS2268" s="15">
        <v>0.7999128455288147</v>
      </c>
      <c r="AT2268" s="11">
        <v>1346.308021517174</v>
      </c>
      <c r="AU2268" s="11">
        <v>1346.308021517174</v>
      </c>
      <c r="AV2268" s="11">
        <v>0</v>
      </c>
      <c r="AW2268" s="11">
        <v>0</v>
      </c>
      <c r="AX2268" s="11">
        <v>1346.308021517174</v>
      </c>
      <c r="AY2268" s="11">
        <v>1346.308021517174</v>
      </c>
      <c r="AZ2268" s="13">
        <v>3.2842815109006551E-3</v>
      </c>
      <c r="BA2268" s="11">
        <v>1424.282786745671</v>
      </c>
      <c r="BB2268" s="11">
        <v>1424.282786745671</v>
      </c>
      <c r="BC2268" s="11"/>
      <c r="BD2268" s="11"/>
      <c r="BE2268" s="11"/>
      <c r="BF2268" s="11">
        <v>0</v>
      </c>
      <c r="BG2268" s="11">
        <v>0</v>
      </c>
      <c r="BH2268" s="11">
        <v>1424.282786745671</v>
      </c>
      <c r="BI2268" s="11">
        <v>1424.282786745671</v>
      </c>
      <c r="BJ2268" s="11">
        <v>1424.282786745671</v>
      </c>
      <c r="BK2268" s="11">
        <v>0</v>
      </c>
      <c r="BL2268" s="11">
        <v>1424.282786745671</v>
      </c>
    </row>
    <row r="2269" spans="1:64" hidden="1" x14ac:dyDescent="0.25">
      <c r="A2269" s="7">
        <v>501060</v>
      </c>
      <c r="B2269" s="7" t="s">
        <v>223</v>
      </c>
      <c r="C2269" s="9">
        <v>44757</v>
      </c>
      <c r="D2269" s="9">
        <v>46949</v>
      </c>
      <c r="E2269" s="9">
        <v>46949</v>
      </c>
      <c r="F2269" s="7" t="s">
        <v>237</v>
      </c>
      <c r="G2269" s="11">
        <v>2701123.31</v>
      </c>
      <c r="H2269" s="11">
        <v>18050.59</v>
      </c>
      <c r="I2269" s="11" t="s">
        <v>239</v>
      </c>
      <c r="J2269" s="11">
        <v>16949.41</v>
      </c>
      <c r="K2269" s="11" t="s">
        <v>239</v>
      </c>
      <c r="L2269" s="11">
        <v>0</v>
      </c>
      <c r="M2269" s="13">
        <v>7.3099999999999998E-2</v>
      </c>
      <c r="N2269" s="13" t="s">
        <v>244</v>
      </c>
      <c r="O2269" s="13" t="s">
        <v>257</v>
      </c>
      <c r="P2269" s="13">
        <v>0.39539999999999997</v>
      </c>
      <c r="Q2269" s="7" t="s">
        <v>260</v>
      </c>
      <c r="R2269" s="7" t="s">
        <v>262</v>
      </c>
      <c r="S2269" s="7">
        <v>0</v>
      </c>
      <c r="T2269" s="7" t="s">
        <v>268</v>
      </c>
      <c r="U2269" s="7" t="s">
        <v>269</v>
      </c>
      <c r="V2269" s="7">
        <v>1</v>
      </c>
      <c r="W2269" s="9">
        <v>45657</v>
      </c>
      <c r="X2269" s="7">
        <v>43</v>
      </c>
      <c r="Y2269" s="7">
        <v>39</v>
      </c>
      <c r="Z2269" s="11">
        <v>18050.59</v>
      </c>
      <c r="AA2269" s="11">
        <v>703973.01</v>
      </c>
      <c r="AB2269" s="11">
        <v>16949.41</v>
      </c>
      <c r="AC2269" s="11">
        <v>661026.99</v>
      </c>
      <c r="AD2269" s="11">
        <v>0</v>
      </c>
      <c r="AE2269" s="11">
        <v>0</v>
      </c>
      <c r="AF2269" s="11">
        <v>35000</v>
      </c>
      <c r="AG2269" s="11">
        <v>0</v>
      </c>
      <c r="AH2269" s="11">
        <v>1365000</v>
      </c>
      <c r="AI2269" s="11">
        <v>0</v>
      </c>
      <c r="AJ2269" s="11">
        <v>1336123.31</v>
      </c>
      <c r="AK2269" s="11">
        <v>0</v>
      </c>
      <c r="AL2269" s="13">
        <v>3.0948100849804701E-3</v>
      </c>
      <c r="AM2269" s="7">
        <v>4962</v>
      </c>
      <c r="AN2269" s="7" t="s">
        <v>292</v>
      </c>
      <c r="AO2269" s="9">
        <v>46843</v>
      </c>
      <c r="AP2269" s="9">
        <v>46812</v>
      </c>
      <c r="AQ2269" s="7">
        <v>31</v>
      </c>
      <c r="AR2269" s="7">
        <v>1186</v>
      </c>
      <c r="AS2269" s="15">
        <v>0.7951340527044054</v>
      </c>
      <c r="AT2269" s="11">
        <v>1300.04253621662</v>
      </c>
      <c r="AU2269" s="11">
        <v>1300.04253621662</v>
      </c>
      <c r="AV2269" s="11">
        <v>0</v>
      </c>
      <c r="AW2269" s="11">
        <v>0</v>
      </c>
      <c r="AX2269" s="11">
        <v>1300.04253621662</v>
      </c>
      <c r="AY2269" s="11">
        <v>1300.04253621662</v>
      </c>
      <c r="AZ2269" s="13">
        <v>3.27345934531309E-3</v>
      </c>
      <c r="BA2269" s="11">
        <v>1375.0880579509551</v>
      </c>
      <c r="BB2269" s="11">
        <v>1375.0880579509551</v>
      </c>
      <c r="BC2269" s="11"/>
      <c r="BD2269" s="11"/>
      <c r="BE2269" s="11"/>
      <c r="BF2269" s="11">
        <v>0</v>
      </c>
      <c r="BG2269" s="11">
        <v>0</v>
      </c>
      <c r="BH2269" s="11">
        <v>1375.0880579509551</v>
      </c>
      <c r="BI2269" s="11">
        <v>1375.0880579509551</v>
      </c>
      <c r="BJ2269" s="11">
        <v>1375.0880579509551</v>
      </c>
      <c r="BK2269" s="11">
        <v>0</v>
      </c>
      <c r="BL2269" s="11">
        <v>1375.0880579509551</v>
      </c>
    </row>
    <row r="2270" spans="1:64" hidden="1" x14ac:dyDescent="0.25">
      <c r="A2270" s="7">
        <v>501060</v>
      </c>
      <c r="B2270" s="7" t="s">
        <v>223</v>
      </c>
      <c r="C2270" s="9">
        <v>44757</v>
      </c>
      <c r="D2270" s="9">
        <v>46949</v>
      </c>
      <c r="E2270" s="9">
        <v>46949</v>
      </c>
      <c r="F2270" s="7" t="s">
        <v>237</v>
      </c>
      <c r="G2270" s="11">
        <v>2701123.31</v>
      </c>
      <c r="H2270" s="11">
        <v>18050.59</v>
      </c>
      <c r="I2270" s="11" t="s">
        <v>239</v>
      </c>
      <c r="J2270" s="11">
        <v>16949.41</v>
      </c>
      <c r="K2270" s="11" t="s">
        <v>239</v>
      </c>
      <c r="L2270" s="11">
        <v>0</v>
      </c>
      <c r="M2270" s="13">
        <v>7.3099999999999998E-2</v>
      </c>
      <c r="N2270" s="13" t="s">
        <v>244</v>
      </c>
      <c r="O2270" s="13" t="s">
        <v>257</v>
      </c>
      <c r="P2270" s="13">
        <v>0.39539999999999997</v>
      </c>
      <c r="Q2270" s="7" t="s">
        <v>260</v>
      </c>
      <c r="R2270" s="7" t="s">
        <v>262</v>
      </c>
      <c r="S2270" s="7">
        <v>0</v>
      </c>
      <c r="T2270" s="7" t="s">
        <v>268</v>
      </c>
      <c r="U2270" s="7" t="s">
        <v>269</v>
      </c>
      <c r="V2270" s="7">
        <v>1</v>
      </c>
      <c r="W2270" s="9">
        <v>45657</v>
      </c>
      <c r="X2270" s="7">
        <v>43</v>
      </c>
      <c r="Y2270" s="7">
        <v>40</v>
      </c>
      <c r="Z2270" s="11">
        <v>18050.59</v>
      </c>
      <c r="AA2270" s="11">
        <v>722023.6</v>
      </c>
      <c r="AB2270" s="11">
        <v>16949.41</v>
      </c>
      <c r="AC2270" s="11">
        <v>677976.4</v>
      </c>
      <c r="AD2270" s="11">
        <v>0</v>
      </c>
      <c r="AE2270" s="11">
        <v>0</v>
      </c>
      <c r="AF2270" s="11">
        <v>35000</v>
      </c>
      <c r="AG2270" s="11">
        <v>0</v>
      </c>
      <c r="AH2270" s="11">
        <v>1400000</v>
      </c>
      <c r="AI2270" s="11">
        <v>0</v>
      </c>
      <c r="AJ2270" s="11">
        <v>1301123.31</v>
      </c>
      <c r="AK2270" s="11">
        <v>0</v>
      </c>
      <c r="AL2270" s="13">
        <v>3.08517230147709E-3</v>
      </c>
      <c r="AM2270" s="7">
        <v>4963</v>
      </c>
      <c r="AN2270" s="7" t="s">
        <v>293</v>
      </c>
      <c r="AO2270" s="9">
        <v>46873</v>
      </c>
      <c r="AP2270" s="9">
        <v>46843</v>
      </c>
      <c r="AQ2270" s="7">
        <v>30</v>
      </c>
      <c r="AR2270" s="7">
        <v>1216</v>
      </c>
      <c r="AS2270" s="15">
        <v>0.7905365988640578</v>
      </c>
      <c r="AT2270" s="11">
        <v>1254.7480429867589</v>
      </c>
      <c r="AU2270" s="11">
        <v>1254.7480429867589</v>
      </c>
      <c r="AV2270" s="11">
        <v>0</v>
      </c>
      <c r="AW2270" s="11">
        <v>0</v>
      </c>
      <c r="AX2270" s="11">
        <v>1254.7480429867589</v>
      </c>
      <c r="AY2270" s="11">
        <v>1254.7480429867589</v>
      </c>
      <c r="AZ2270" s="13">
        <v>3.2626728402701528E-3</v>
      </c>
      <c r="BA2270" s="11">
        <v>1326.937999305587</v>
      </c>
      <c r="BB2270" s="11">
        <v>1326.937999305587</v>
      </c>
      <c r="BC2270" s="11"/>
      <c r="BD2270" s="11"/>
      <c r="BE2270" s="11"/>
      <c r="BF2270" s="11">
        <v>0</v>
      </c>
      <c r="BG2270" s="11">
        <v>0</v>
      </c>
      <c r="BH2270" s="11">
        <v>1326.937999305587</v>
      </c>
      <c r="BI2270" s="11">
        <v>1326.937999305587</v>
      </c>
      <c r="BJ2270" s="11">
        <v>1326.937999305587</v>
      </c>
      <c r="BK2270" s="11">
        <v>0</v>
      </c>
      <c r="BL2270" s="11">
        <v>1326.937999305587</v>
      </c>
    </row>
    <row r="2271" spans="1:64" hidden="1" x14ac:dyDescent="0.25">
      <c r="A2271" s="7">
        <v>501060</v>
      </c>
      <c r="B2271" s="7" t="s">
        <v>223</v>
      </c>
      <c r="C2271" s="9">
        <v>44757</v>
      </c>
      <c r="D2271" s="9">
        <v>46949</v>
      </c>
      <c r="E2271" s="9">
        <v>46949</v>
      </c>
      <c r="F2271" s="7" t="s">
        <v>237</v>
      </c>
      <c r="G2271" s="11">
        <v>2701123.31</v>
      </c>
      <c r="H2271" s="11">
        <v>18050.59</v>
      </c>
      <c r="I2271" s="11" t="s">
        <v>239</v>
      </c>
      <c r="J2271" s="11">
        <v>16949.41</v>
      </c>
      <c r="K2271" s="11" t="s">
        <v>239</v>
      </c>
      <c r="L2271" s="11">
        <v>0</v>
      </c>
      <c r="M2271" s="13">
        <v>7.3099999999999998E-2</v>
      </c>
      <c r="N2271" s="13" t="s">
        <v>244</v>
      </c>
      <c r="O2271" s="13" t="s">
        <v>257</v>
      </c>
      <c r="P2271" s="13">
        <v>0.39539999999999997</v>
      </c>
      <c r="Q2271" s="7" t="s">
        <v>260</v>
      </c>
      <c r="R2271" s="7" t="s">
        <v>262</v>
      </c>
      <c r="S2271" s="7">
        <v>0</v>
      </c>
      <c r="T2271" s="7" t="s">
        <v>268</v>
      </c>
      <c r="U2271" s="7" t="s">
        <v>269</v>
      </c>
      <c r="V2271" s="7">
        <v>1</v>
      </c>
      <c r="W2271" s="9">
        <v>45657</v>
      </c>
      <c r="X2271" s="7">
        <v>43</v>
      </c>
      <c r="Y2271" s="7">
        <v>41</v>
      </c>
      <c r="Z2271" s="11">
        <v>18050.59</v>
      </c>
      <c r="AA2271" s="11">
        <v>740074.19000000006</v>
      </c>
      <c r="AB2271" s="11">
        <v>16949.41</v>
      </c>
      <c r="AC2271" s="11">
        <v>694925.80999999994</v>
      </c>
      <c r="AD2271" s="11">
        <v>0</v>
      </c>
      <c r="AE2271" s="11">
        <v>0</v>
      </c>
      <c r="AF2271" s="11">
        <v>35000</v>
      </c>
      <c r="AG2271" s="11">
        <v>0</v>
      </c>
      <c r="AH2271" s="11">
        <v>1435000</v>
      </c>
      <c r="AI2271" s="11">
        <v>0</v>
      </c>
      <c r="AJ2271" s="11">
        <v>1266123.31</v>
      </c>
      <c r="AK2271" s="11">
        <v>0</v>
      </c>
      <c r="AL2271" s="13">
        <v>3.0755645317283031E-3</v>
      </c>
      <c r="AM2271" s="7">
        <v>4964</v>
      </c>
      <c r="AN2271" s="7" t="s">
        <v>294</v>
      </c>
      <c r="AO2271" s="9">
        <v>46904</v>
      </c>
      <c r="AP2271" s="9">
        <v>46873</v>
      </c>
      <c r="AQ2271" s="7">
        <v>31</v>
      </c>
      <c r="AR2271" s="7">
        <v>1247</v>
      </c>
      <c r="AS2271" s="15">
        <v>0.78581382106745046</v>
      </c>
      <c r="AT2271" s="11">
        <v>1209.9214504010699</v>
      </c>
      <c r="AU2271" s="11">
        <v>1209.9214504010699</v>
      </c>
      <c r="AV2271" s="11">
        <v>0</v>
      </c>
      <c r="AW2271" s="11">
        <v>0</v>
      </c>
      <c r="AX2271" s="11">
        <v>1209.9214504010699</v>
      </c>
      <c r="AY2271" s="11">
        <v>1209.9214504010699</v>
      </c>
      <c r="AZ2271" s="13">
        <v>3.2519218782657289E-3</v>
      </c>
      <c r="BA2271" s="11">
        <v>1279.3001073306129</v>
      </c>
      <c r="BB2271" s="11">
        <v>1279.3001073306129</v>
      </c>
      <c r="BC2271" s="11"/>
      <c r="BD2271" s="11"/>
      <c r="BE2271" s="11"/>
      <c r="BF2271" s="11">
        <v>0</v>
      </c>
      <c r="BG2271" s="11">
        <v>0</v>
      </c>
      <c r="BH2271" s="11">
        <v>1279.3001073306129</v>
      </c>
      <c r="BI2271" s="11">
        <v>1279.3001073306129</v>
      </c>
      <c r="BJ2271" s="11">
        <v>1279.3001073306129</v>
      </c>
      <c r="BK2271" s="11">
        <v>0</v>
      </c>
      <c r="BL2271" s="11">
        <v>1279.3001073306129</v>
      </c>
    </row>
    <row r="2272" spans="1:64" hidden="1" x14ac:dyDescent="0.25">
      <c r="A2272" s="7">
        <v>501060</v>
      </c>
      <c r="B2272" s="7" t="s">
        <v>223</v>
      </c>
      <c r="C2272" s="9">
        <v>44757</v>
      </c>
      <c r="D2272" s="9">
        <v>46949</v>
      </c>
      <c r="E2272" s="9">
        <v>46949</v>
      </c>
      <c r="F2272" s="7" t="s">
        <v>237</v>
      </c>
      <c r="G2272" s="11">
        <v>2701123.31</v>
      </c>
      <c r="H2272" s="11">
        <v>18050.59</v>
      </c>
      <c r="I2272" s="11" t="s">
        <v>239</v>
      </c>
      <c r="J2272" s="11">
        <v>16949.41</v>
      </c>
      <c r="K2272" s="11" t="s">
        <v>239</v>
      </c>
      <c r="L2272" s="11">
        <v>0</v>
      </c>
      <c r="M2272" s="13">
        <v>7.3099999999999998E-2</v>
      </c>
      <c r="N2272" s="13" t="s">
        <v>244</v>
      </c>
      <c r="O2272" s="13" t="s">
        <v>257</v>
      </c>
      <c r="P2272" s="13">
        <v>0.39539999999999997</v>
      </c>
      <c r="Q2272" s="7" t="s">
        <v>260</v>
      </c>
      <c r="R2272" s="7" t="s">
        <v>262</v>
      </c>
      <c r="S2272" s="7">
        <v>0</v>
      </c>
      <c r="T2272" s="7" t="s">
        <v>268</v>
      </c>
      <c r="U2272" s="7" t="s">
        <v>269</v>
      </c>
      <c r="V2272" s="7">
        <v>1</v>
      </c>
      <c r="W2272" s="9">
        <v>45657</v>
      </c>
      <c r="X2272" s="7">
        <v>43</v>
      </c>
      <c r="Y2272" s="7">
        <v>42</v>
      </c>
      <c r="Z2272" s="11">
        <v>18050.59</v>
      </c>
      <c r="AA2272" s="11">
        <v>758124.78</v>
      </c>
      <c r="AB2272" s="11">
        <v>16949.41</v>
      </c>
      <c r="AC2272" s="11">
        <v>711875.22</v>
      </c>
      <c r="AD2272" s="11">
        <v>0</v>
      </c>
      <c r="AE2272" s="11">
        <v>0</v>
      </c>
      <c r="AF2272" s="11">
        <v>35000</v>
      </c>
      <c r="AG2272" s="11">
        <v>0</v>
      </c>
      <c r="AH2272" s="11">
        <v>1470000</v>
      </c>
      <c r="AI2272" s="11">
        <v>0</v>
      </c>
      <c r="AJ2272" s="11">
        <v>1231123.31</v>
      </c>
      <c r="AK2272" s="11">
        <v>0</v>
      </c>
      <c r="AL2272" s="13">
        <v>3.065986682266209E-3</v>
      </c>
      <c r="AM2272" s="7">
        <v>4965</v>
      </c>
      <c r="AN2272" s="7" t="s">
        <v>295</v>
      </c>
      <c r="AO2272" s="9">
        <v>46934</v>
      </c>
      <c r="AP2272" s="9">
        <v>46904</v>
      </c>
      <c r="AQ2272" s="7">
        <v>30</v>
      </c>
      <c r="AR2272" s="7">
        <v>1277</v>
      </c>
      <c r="AS2272" s="15">
        <v>0.78127025667453187</v>
      </c>
      <c r="AT2272" s="11">
        <v>1166.030134070169</v>
      </c>
      <c r="AU2272" s="11">
        <v>1166.030134070169</v>
      </c>
      <c r="AV2272" s="11">
        <v>0</v>
      </c>
      <c r="AW2272" s="11">
        <v>0</v>
      </c>
      <c r="AX2272" s="11">
        <v>1166.030134070169</v>
      </c>
      <c r="AY2272" s="11">
        <v>1166.030134070169</v>
      </c>
      <c r="AZ2272" s="13">
        <v>3.241206342180281E-3</v>
      </c>
      <c r="BA2272" s="11">
        <v>1232.6681937600831</v>
      </c>
      <c r="BB2272" s="11">
        <v>1232.6681937600831</v>
      </c>
      <c r="BC2272" s="11"/>
      <c r="BD2272" s="11"/>
      <c r="BE2272" s="11"/>
      <c r="BF2272" s="11">
        <v>0</v>
      </c>
      <c r="BG2272" s="11">
        <v>0</v>
      </c>
      <c r="BH2272" s="11">
        <v>1232.6681937600831</v>
      </c>
      <c r="BI2272" s="11">
        <v>1232.6681937600831</v>
      </c>
      <c r="BJ2272" s="11">
        <v>1232.6681937600831</v>
      </c>
      <c r="BK2272" s="11">
        <v>0</v>
      </c>
      <c r="BL2272" s="11">
        <v>1232.6681937600831</v>
      </c>
    </row>
    <row r="2273" spans="1:64" hidden="1" x14ac:dyDescent="0.25">
      <c r="A2273" s="7">
        <v>501060</v>
      </c>
      <c r="B2273" s="7" t="s">
        <v>223</v>
      </c>
      <c r="C2273" s="9">
        <v>44757</v>
      </c>
      <c r="D2273" s="9">
        <v>46949</v>
      </c>
      <c r="E2273" s="9">
        <v>46949</v>
      </c>
      <c r="F2273" s="7" t="s">
        <v>237</v>
      </c>
      <c r="G2273" s="11">
        <v>2701123.31</v>
      </c>
      <c r="H2273" s="11">
        <v>18050.59</v>
      </c>
      <c r="I2273" s="11" t="s">
        <v>239</v>
      </c>
      <c r="J2273" s="11">
        <v>16949.41</v>
      </c>
      <c r="K2273" s="11" t="s">
        <v>239</v>
      </c>
      <c r="L2273" s="11">
        <v>0</v>
      </c>
      <c r="M2273" s="13">
        <v>7.3099999999999998E-2</v>
      </c>
      <c r="N2273" s="13" t="s">
        <v>244</v>
      </c>
      <c r="O2273" s="13" t="s">
        <v>257</v>
      </c>
      <c r="P2273" s="13">
        <v>0.39539999999999997</v>
      </c>
      <c r="Q2273" s="7" t="s">
        <v>260</v>
      </c>
      <c r="R2273" s="7" t="s">
        <v>262</v>
      </c>
      <c r="S2273" s="7">
        <v>0</v>
      </c>
      <c r="T2273" s="7" t="s">
        <v>268</v>
      </c>
      <c r="U2273" s="7" t="s">
        <v>269</v>
      </c>
      <c r="V2273" s="7">
        <v>1</v>
      </c>
      <c r="W2273" s="9">
        <v>45657</v>
      </c>
      <c r="X2273" s="7">
        <v>43</v>
      </c>
      <c r="Y2273" s="7">
        <v>43</v>
      </c>
      <c r="Z2273" s="11">
        <v>18050.59</v>
      </c>
      <c r="AA2273" s="11">
        <v>776175.37</v>
      </c>
      <c r="AB2273" s="11">
        <v>16949.41</v>
      </c>
      <c r="AC2273" s="11">
        <v>728824.63</v>
      </c>
      <c r="AD2273" s="11">
        <v>0</v>
      </c>
      <c r="AE2273" s="11">
        <v>0</v>
      </c>
      <c r="AF2273" s="11">
        <v>1231123.31</v>
      </c>
      <c r="AG2273" s="11">
        <v>0</v>
      </c>
      <c r="AH2273" s="11">
        <v>2701123.31</v>
      </c>
      <c r="AI2273" s="11">
        <v>0</v>
      </c>
      <c r="AJ2273" s="11">
        <v>0</v>
      </c>
      <c r="AK2273" s="11">
        <v>0</v>
      </c>
      <c r="AL2273" s="13">
        <v>3.0564386599136739E-3</v>
      </c>
      <c r="AM2273" s="7">
        <v>4966</v>
      </c>
      <c r="AN2273" s="7" t="s">
        <v>296</v>
      </c>
      <c r="AO2273" s="9">
        <v>46949</v>
      </c>
      <c r="AP2273" s="9">
        <v>46934</v>
      </c>
      <c r="AQ2273" s="7">
        <v>15</v>
      </c>
      <c r="AR2273" s="7">
        <v>1292</v>
      </c>
      <c r="AS2273" s="15">
        <v>0.77900833555169591</v>
      </c>
      <c r="AT2273" s="11">
        <v>0</v>
      </c>
      <c r="AU2273" s="11">
        <v>0</v>
      </c>
      <c r="AV2273" s="11">
        <v>0</v>
      </c>
      <c r="AW2273" s="11">
        <v>0</v>
      </c>
      <c r="AX2273" s="11">
        <v>0</v>
      </c>
      <c r="AY2273" s="11">
        <v>0</v>
      </c>
      <c r="AZ2273" s="13">
        <v>3.2305261152805191E-3</v>
      </c>
      <c r="BA2273" s="11">
        <v>0</v>
      </c>
      <c r="BB2273" s="11">
        <v>0</v>
      </c>
      <c r="BC2273" s="11"/>
      <c r="BD2273" s="11"/>
      <c r="BE2273" s="11"/>
      <c r="BF2273" s="11">
        <v>0</v>
      </c>
      <c r="BG2273" s="11">
        <v>0</v>
      </c>
      <c r="BH2273" s="11">
        <v>0</v>
      </c>
      <c r="BI2273" s="11">
        <v>0</v>
      </c>
      <c r="BJ2273" s="11">
        <v>0</v>
      </c>
      <c r="BK2273" s="11">
        <v>0</v>
      </c>
      <c r="BL2273" s="11">
        <v>0</v>
      </c>
    </row>
    <row r="2274" spans="1:64" hidden="1" x14ac:dyDescent="0.25">
      <c r="A2274" s="7">
        <v>501061</v>
      </c>
      <c r="B2274" s="7" t="s">
        <v>224</v>
      </c>
      <c r="C2274" s="9">
        <v>44757</v>
      </c>
      <c r="D2274" s="9">
        <v>46949</v>
      </c>
      <c r="E2274" s="9">
        <v>46949</v>
      </c>
      <c r="F2274" s="7" t="s">
        <v>237</v>
      </c>
      <c r="G2274" s="11">
        <v>1290118.7</v>
      </c>
      <c r="H2274" s="11">
        <v>11605.9</v>
      </c>
      <c r="I2274" s="11" t="s">
        <v>239</v>
      </c>
      <c r="J2274" s="11">
        <v>8394.1</v>
      </c>
      <c r="K2274" s="11" t="s">
        <v>239</v>
      </c>
      <c r="L2274" s="11">
        <v>0</v>
      </c>
      <c r="M2274" s="13">
        <v>7.3099999999999998E-2</v>
      </c>
      <c r="N2274" s="13" t="s">
        <v>244</v>
      </c>
      <c r="O2274" s="13" t="s">
        <v>257</v>
      </c>
      <c r="P2274" s="13">
        <v>0.39539999999999997</v>
      </c>
      <c r="Q2274" s="7" t="s">
        <v>260</v>
      </c>
      <c r="R2274" s="7" t="s">
        <v>262</v>
      </c>
      <c r="S2274" s="7">
        <v>0</v>
      </c>
      <c r="T2274" s="7" t="s">
        <v>268</v>
      </c>
      <c r="U2274" s="7" t="s">
        <v>269</v>
      </c>
      <c r="V2274" s="7">
        <v>1</v>
      </c>
      <c r="W2274" s="9">
        <v>45657</v>
      </c>
      <c r="X2274" s="7">
        <v>43</v>
      </c>
      <c r="Y2274" s="7">
        <v>0</v>
      </c>
      <c r="Z2274" s="11">
        <v>0</v>
      </c>
      <c r="AA2274" s="11">
        <v>0</v>
      </c>
      <c r="AB2274" s="11">
        <v>0</v>
      </c>
      <c r="AC2274" s="11">
        <v>0</v>
      </c>
      <c r="AD2274" s="11">
        <v>0</v>
      </c>
      <c r="AE2274" s="11">
        <v>0</v>
      </c>
      <c r="AF2274" s="11">
        <v>0</v>
      </c>
      <c r="AG2274" s="11">
        <v>0</v>
      </c>
      <c r="AH2274" s="11">
        <v>0</v>
      </c>
      <c r="AI2274" s="11">
        <v>0</v>
      </c>
      <c r="AJ2274" s="11">
        <v>1290118.7</v>
      </c>
      <c r="AK2274" s="11">
        <v>0</v>
      </c>
      <c r="AM2274" s="7">
        <v>4967</v>
      </c>
      <c r="AN2274" s="7" t="s">
        <v>271</v>
      </c>
      <c r="AO2274" s="9">
        <v>45657</v>
      </c>
      <c r="AP2274" s="9">
        <v>46949</v>
      </c>
      <c r="AQ2274" s="7">
        <v>0</v>
      </c>
      <c r="AR2274" s="7">
        <v>0</v>
      </c>
      <c r="AS2274" s="15">
        <v>1</v>
      </c>
      <c r="BC2274" s="11"/>
      <c r="BD2274" s="11"/>
      <c r="BE2274" s="11"/>
    </row>
    <row r="2275" spans="1:64" hidden="1" x14ac:dyDescent="0.25">
      <c r="A2275" s="7">
        <v>501061</v>
      </c>
      <c r="B2275" s="7" t="s">
        <v>224</v>
      </c>
      <c r="C2275" s="9">
        <v>44757</v>
      </c>
      <c r="D2275" s="9">
        <v>46949</v>
      </c>
      <c r="E2275" s="9">
        <v>46949</v>
      </c>
      <c r="F2275" s="7" t="s">
        <v>237</v>
      </c>
      <c r="G2275" s="11">
        <v>1290118.7</v>
      </c>
      <c r="H2275" s="11">
        <v>11605.9</v>
      </c>
      <c r="I2275" s="11" t="s">
        <v>239</v>
      </c>
      <c r="J2275" s="11">
        <v>8394.1</v>
      </c>
      <c r="K2275" s="11" t="s">
        <v>239</v>
      </c>
      <c r="L2275" s="11">
        <v>0</v>
      </c>
      <c r="M2275" s="13">
        <v>7.3099999999999998E-2</v>
      </c>
      <c r="N2275" s="13" t="s">
        <v>244</v>
      </c>
      <c r="O2275" s="13" t="s">
        <v>257</v>
      </c>
      <c r="P2275" s="13">
        <v>0.39539999999999997</v>
      </c>
      <c r="Q2275" s="7" t="s">
        <v>260</v>
      </c>
      <c r="R2275" s="7" t="s">
        <v>262</v>
      </c>
      <c r="S2275" s="7">
        <v>0</v>
      </c>
      <c r="T2275" s="7" t="s">
        <v>268</v>
      </c>
      <c r="U2275" s="7" t="s">
        <v>269</v>
      </c>
      <c r="V2275" s="7">
        <v>1</v>
      </c>
      <c r="W2275" s="9">
        <v>45657</v>
      </c>
      <c r="X2275" s="7">
        <v>43</v>
      </c>
      <c r="Y2275" s="7">
        <v>1</v>
      </c>
      <c r="Z2275" s="11">
        <v>11605.9</v>
      </c>
      <c r="AA2275" s="11">
        <v>11605.9</v>
      </c>
      <c r="AB2275" s="11">
        <v>8394.1</v>
      </c>
      <c r="AC2275" s="11">
        <v>8394.1</v>
      </c>
      <c r="AD2275" s="11">
        <v>0</v>
      </c>
      <c r="AE2275" s="11">
        <v>0</v>
      </c>
      <c r="AF2275" s="11">
        <v>20000</v>
      </c>
      <c r="AG2275" s="11">
        <v>0</v>
      </c>
      <c r="AH2275" s="11">
        <v>20000</v>
      </c>
      <c r="AI2275" s="11">
        <v>0</v>
      </c>
      <c r="AJ2275" s="11">
        <v>1270118.7</v>
      </c>
      <c r="AK2275" s="11">
        <v>0</v>
      </c>
      <c r="AL2275" s="13">
        <v>9.4143964011949022E-3</v>
      </c>
      <c r="AM2275" s="7">
        <v>4968</v>
      </c>
      <c r="AN2275" s="7" t="s">
        <v>272</v>
      </c>
      <c r="AO2275" s="9">
        <v>45688</v>
      </c>
      <c r="AP2275" s="9">
        <v>45657</v>
      </c>
      <c r="AQ2275" s="7">
        <v>31</v>
      </c>
      <c r="AR2275" s="7">
        <v>31</v>
      </c>
      <c r="AS2275" s="15">
        <v>0.9940258581280188</v>
      </c>
      <c r="AT2275" s="11">
        <v>4699.7108412847629</v>
      </c>
      <c r="AU2275" s="11">
        <v>4699.7108412847629</v>
      </c>
      <c r="AV2275" s="11">
        <v>0</v>
      </c>
      <c r="AW2275" s="11">
        <v>0</v>
      </c>
      <c r="AX2275" s="11">
        <v>4699.7108412847629</v>
      </c>
      <c r="AY2275" s="11">
        <v>4699.7108412847629</v>
      </c>
      <c r="AZ2275" s="13">
        <v>9.4143964011949022E-3</v>
      </c>
      <c r="BA2275" s="11">
        <v>4699.7108412847629</v>
      </c>
      <c r="BB2275" s="11">
        <v>4699.7108412847629</v>
      </c>
      <c r="BC2275" s="11"/>
      <c r="BD2275" s="11"/>
      <c r="BE2275" s="11"/>
      <c r="BF2275" s="11">
        <v>0</v>
      </c>
      <c r="BG2275" s="11">
        <v>0</v>
      </c>
      <c r="BH2275" s="11">
        <v>4699.7108412847629</v>
      </c>
      <c r="BI2275" s="11">
        <v>4699.7108412847629</v>
      </c>
      <c r="BJ2275" s="11">
        <v>4699.7108412847629</v>
      </c>
      <c r="BK2275" s="11">
        <v>0</v>
      </c>
      <c r="BL2275" s="11">
        <v>4699.7108412847629</v>
      </c>
    </row>
    <row r="2276" spans="1:64" hidden="1" x14ac:dyDescent="0.25">
      <c r="A2276" s="7">
        <v>501061</v>
      </c>
      <c r="B2276" s="7" t="s">
        <v>224</v>
      </c>
      <c r="C2276" s="9">
        <v>44757</v>
      </c>
      <c r="D2276" s="9">
        <v>46949</v>
      </c>
      <c r="E2276" s="9">
        <v>46949</v>
      </c>
      <c r="F2276" s="7" t="s">
        <v>237</v>
      </c>
      <c r="G2276" s="11">
        <v>1290118.7</v>
      </c>
      <c r="H2276" s="11">
        <v>11605.9</v>
      </c>
      <c r="I2276" s="11" t="s">
        <v>239</v>
      </c>
      <c r="J2276" s="11">
        <v>8394.1</v>
      </c>
      <c r="K2276" s="11" t="s">
        <v>239</v>
      </c>
      <c r="L2276" s="11">
        <v>0</v>
      </c>
      <c r="M2276" s="13">
        <v>7.3099999999999998E-2</v>
      </c>
      <c r="N2276" s="13" t="s">
        <v>244</v>
      </c>
      <c r="O2276" s="13" t="s">
        <v>257</v>
      </c>
      <c r="P2276" s="13">
        <v>0.39539999999999997</v>
      </c>
      <c r="Q2276" s="7" t="s">
        <v>260</v>
      </c>
      <c r="R2276" s="7" t="s">
        <v>262</v>
      </c>
      <c r="S2276" s="7">
        <v>0</v>
      </c>
      <c r="T2276" s="7" t="s">
        <v>268</v>
      </c>
      <c r="U2276" s="7" t="s">
        <v>269</v>
      </c>
      <c r="V2276" s="7">
        <v>1</v>
      </c>
      <c r="W2276" s="9">
        <v>45657</v>
      </c>
      <c r="X2276" s="7">
        <v>43</v>
      </c>
      <c r="Y2276" s="7">
        <v>2</v>
      </c>
      <c r="Z2276" s="11">
        <v>11605.9</v>
      </c>
      <c r="AA2276" s="11">
        <v>23211.8</v>
      </c>
      <c r="AB2276" s="11">
        <v>8394.1</v>
      </c>
      <c r="AC2276" s="11">
        <v>16788.2</v>
      </c>
      <c r="AD2276" s="11">
        <v>0</v>
      </c>
      <c r="AE2276" s="11">
        <v>0</v>
      </c>
      <c r="AF2276" s="11">
        <v>20000</v>
      </c>
      <c r="AG2276" s="11">
        <v>0</v>
      </c>
      <c r="AH2276" s="11">
        <v>40000</v>
      </c>
      <c r="AI2276" s="11">
        <v>0</v>
      </c>
      <c r="AJ2276" s="11">
        <v>1250118.7</v>
      </c>
      <c r="AK2276" s="11">
        <v>0</v>
      </c>
      <c r="AL2276" s="13">
        <v>9.3257655415960317E-3</v>
      </c>
      <c r="AM2276" s="7">
        <v>4969</v>
      </c>
      <c r="AN2276" s="7" t="s">
        <v>273</v>
      </c>
      <c r="AO2276" s="9">
        <v>45716</v>
      </c>
      <c r="AP2276" s="9">
        <v>45688</v>
      </c>
      <c r="AQ2276" s="7">
        <v>28</v>
      </c>
      <c r="AR2276" s="7">
        <v>59</v>
      </c>
      <c r="AS2276" s="15">
        <v>0.98866054157468664</v>
      </c>
      <c r="AT2276" s="11">
        <v>4557.4258431792932</v>
      </c>
      <c r="AU2276" s="11">
        <v>4557.4258431792932</v>
      </c>
      <c r="AV2276" s="11">
        <v>0</v>
      </c>
      <c r="AW2276" s="11">
        <v>0</v>
      </c>
      <c r="AX2276" s="11">
        <v>4557.4258431792932</v>
      </c>
      <c r="AY2276" s="11">
        <v>4557.4258431792932</v>
      </c>
      <c r="AZ2276" s="13">
        <v>9.3257655415960317E-3</v>
      </c>
      <c r="BA2276" s="11">
        <v>4557.4258431792932</v>
      </c>
      <c r="BB2276" s="11">
        <v>4557.4258431792932</v>
      </c>
      <c r="BC2276" s="11"/>
      <c r="BD2276" s="11"/>
      <c r="BE2276" s="11"/>
      <c r="BF2276" s="11">
        <v>0</v>
      </c>
      <c r="BG2276" s="11">
        <v>0</v>
      </c>
      <c r="BH2276" s="11">
        <v>4557.4258431792932</v>
      </c>
      <c r="BI2276" s="11">
        <v>4557.4258431792932</v>
      </c>
      <c r="BJ2276" s="11">
        <v>4557.4258431792932</v>
      </c>
      <c r="BK2276" s="11">
        <v>0</v>
      </c>
      <c r="BL2276" s="11">
        <v>4557.4258431792932</v>
      </c>
    </row>
    <row r="2277" spans="1:64" hidden="1" x14ac:dyDescent="0.25">
      <c r="A2277" s="7">
        <v>501061</v>
      </c>
      <c r="B2277" s="7" t="s">
        <v>224</v>
      </c>
      <c r="C2277" s="9">
        <v>44757</v>
      </c>
      <c r="D2277" s="9">
        <v>46949</v>
      </c>
      <c r="E2277" s="9">
        <v>46949</v>
      </c>
      <c r="F2277" s="7" t="s">
        <v>237</v>
      </c>
      <c r="G2277" s="11">
        <v>1290118.7</v>
      </c>
      <c r="H2277" s="11">
        <v>11605.9</v>
      </c>
      <c r="I2277" s="11" t="s">
        <v>239</v>
      </c>
      <c r="J2277" s="11">
        <v>8394.1</v>
      </c>
      <c r="K2277" s="11" t="s">
        <v>239</v>
      </c>
      <c r="L2277" s="11">
        <v>0</v>
      </c>
      <c r="M2277" s="13">
        <v>7.3099999999999998E-2</v>
      </c>
      <c r="N2277" s="13" t="s">
        <v>244</v>
      </c>
      <c r="O2277" s="13" t="s">
        <v>257</v>
      </c>
      <c r="P2277" s="13">
        <v>0.39539999999999997</v>
      </c>
      <c r="Q2277" s="7" t="s">
        <v>260</v>
      </c>
      <c r="R2277" s="7" t="s">
        <v>262</v>
      </c>
      <c r="S2277" s="7">
        <v>0</v>
      </c>
      <c r="T2277" s="7" t="s">
        <v>268</v>
      </c>
      <c r="U2277" s="7" t="s">
        <v>269</v>
      </c>
      <c r="V2277" s="7">
        <v>1</v>
      </c>
      <c r="W2277" s="9">
        <v>45657</v>
      </c>
      <c r="X2277" s="7">
        <v>43</v>
      </c>
      <c r="Y2277" s="7">
        <v>3</v>
      </c>
      <c r="Z2277" s="11">
        <v>11605.9</v>
      </c>
      <c r="AA2277" s="11">
        <v>34817.699999999997</v>
      </c>
      <c r="AB2277" s="11">
        <v>8394.1</v>
      </c>
      <c r="AC2277" s="11">
        <v>25182.3</v>
      </c>
      <c r="AD2277" s="11">
        <v>0</v>
      </c>
      <c r="AE2277" s="11">
        <v>0</v>
      </c>
      <c r="AF2277" s="11">
        <v>20000</v>
      </c>
      <c r="AG2277" s="11">
        <v>0</v>
      </c>
      <c r="AH2277" s="11">
        <v>60000</v>
      </c>
      <c r="AI2277" s="11">
        <v>0</v>
      </c>
      <c r="AJ2277" s="11">
        <v>1230118.7</v>
      </c>
      <c r="AK2277" s="11">
        <v>0</v>
      </c>
      <c r="AL2277" s="13">
        <v>9.2379690880428633E-3</v>
      </c>
      <c r="AM2277" s="7">
        <v>4970</v>
      </c>
      <c r="AN2277" s="7" t="s">
        <v>274</v>
      </c>
      <c r="AO2277" s="9">
        <v>45747</v>
      </c>
      <c r="AP2277" s="9">
        <v>45716</v>
      </c>
      <c r="AQ2277" s="7">
        <v>31</v>
      </c>
      <c r="AR2277" s="7">
        <v>90</v>
      </c>
      <c r="AS2277" s="15">
        <v>0.98275414323608978</v>
      </c>
      <c r="AT2277" s="11">
        <v>4415.7560610410201</v>
      </c>
      <c r="AU2277" s="11">
        <v>4415.7560610410201</v>
      </c>
      <c r="AV2277" s="11">
        <v>0</v>
      </c>
      <c r="AW2277" s="11">
        <v>0</v>
      </c>
      <c r="AX2277" s="11">
        <v>4415.7560610410201</v>
      </c>
      <c r="AY2277" s="11">
        <v>4415.7560610410201</v>
      </c>
      <c r="AZ2277" s="13">
        <v>9.2379690880428633E-3</v>
      </c>
      <c r="BA2277" s="11">
        <v>4415.7560610410201</v>
      </c>
      <c r="BB2277" s="11">
        <v>4415.7560610410201</v>
      </c>
      <c r="BC2277" s="11"/>
      <c r="BD2277" s="11"/>
      <c r="BE2277" s="11"/>
      <c r="BF2277" s="11">
        <v>0</v>
      </c>
      <c r="BG2277" s="11">
        <v>0</v>
      </c>
      <c r="BH2277" s="11">
        <v>4415.7560610410201</v>
      </c>
      <c r="BI2277" s="11">
        <v>4415.7560610410201</v>
      </c>
      <c r="BJ2277" s="11">
        <v>4415.7560610410201</v>
      </c>
      <c r="BK2277" s="11">
        <v>0</v>
      </c>
      <c r="BL2277" s="11">
        <v>4415.7560610410201</v>
      </c>
    </row>
    <row r="2278" spans="1:64" hidden="1" x14ac:dyDescent="0.25">
      <c r="A2278" s="7">
        <v>501061</v>
      </c>
      <c r="B2278" s="7" t="s">
        <v>224</v>
      </c>
      <c r="C2278" s="9">
        <v>44757</v>
      </c>
      <c r="D2278" s="9">
        <v>46949</v>
      </c>
      <c r="E2278" s="9">
        <v>46949</v>
      </c>
      <c r="F2278" s="7" t="s">
        <v>237</v>
      </c>
      <c r="G2278" s="11">
        <v>1290118.7</v>
      </c>
      <c r="H2278" s="11">
        <v>11605.9</v>
      </c>
      <c r="I2278" s="11" t="s">
        <v>239</v>
      </c>
      <c r="J2278" s="11">
        <v>8394.1</v>
      </c>
      <c r="K2278" s="11" t="s">
        <v>239</v>
      </c>
      <c r="L2278" s="11">
        <v>0</v>
      </c>
      <c r="M2278" s="13">
        <v>7.3099999999999998E-2</v>
      </c>
      <c r="N2278" s="13" t="s">
        <v>244</v>
      </c>
      <c r="O2278" s="13" t="s">
        <v>257</v>
      </c>
      <c r="P2278" s="13">
        <v>0.39539999999999997</v>
      </c>
      <c r="Q2278" s="7" t="s">
        <v>260</v>
      </c>
      <c r="R2278" s="7" t="s">
        <v>262</v>
      </c>
      <c r="S2278" s="7">
        <v>0</v>
      </c>
      <c r="T2278" s="7" t="s">
        <v>268</v>
      </c>
      <c r="U2278" s="7" t="s">
        <v>269</v>
      </c>
      <c r="V2278" s="7">
        <v>1</v>
      </c>
      <c r="W2278" s="9">
        <v>45657</v>
      </c>
      <c r="X2278" s="7">
        <v>43</v>
      </c>
      <c r="Y2278" s="7">
        <v>4</v>
      </c>
      <c r="Z2278" s="11">
        <v>11605.9</v>
      </c>
      <c r="AA2278" s="11">
        <v>46423.6</v>
      </c>
      <c r="AB2278" s="11">
        <v>8394.1</v>
      </c>
      <c r="AC2278" s="11">
        <v>33576.400000000001</v>
      </c>
      <c r="AD2278" s="11">
        <v>0</v>
      </c>
      <c r="AE2278" s="11">
        <v>0</v>
      </c>
      <c r="AF2278" s="11">
        <v>20000</v>
      </c>
      <c r="AG2278" s="11">
        <v>0</v>
      </c>
      <c r="AH2278" s="11">
        <v>80000</v>
      </c>
      <c r="AI2278" s="11">
        <v>0</v>
      </c>
      <c r="AJ2278" s="11">
        <v>1210118.7</v>
      </c>
      <c r="AK2278" s="11">
        <v>0</v>
      </c>
      <c r="AL2278" s="13">
        <v>9.1509991851060901E-3</v>
      </c>
      <c r="AM2278" s="7">
        <v>4971</v>
      </c>
      <c r="AN2278" s="7" t="s">
        <v>275</v>
      </c>
      <c r="AO2278" s="9">
        <v>45777</v>
      </c>
      <c r="AP2278" s="9">
        <v>45747</v>
      </c>
      <c r="AQ2278" s="7">
        <v>30</v>
      </c>
      <c r="AR2278" s="7">
        <v>120</v>
      </c>
      <c r="AS2278" s="15">
        <v>0.97707187268740536</v>
      </c>
      <c r="AT2278" s="11">
        <v>4278.1860285038156</v>
      </c>
      <c r="AU2278" s="11">
        <v>4278.1860285038156</v>
      </c>
      <c r="AV2278" s="11">
        <v>0</v>
      </c>
      <c r="AW2278" s="11">
        <v>0</v>
      </c>
      <c r="AX2278" s="11">
        <v>4278.1860285038156</v>
      </c>
      <c r="AY2278" s="11">
        <v>4278.1860285038156</v>
      </c>
      <c r="AZ2278" s="13">
        <v>9.1509991851060901E-3</v>
      </c>
      <c r="BA2278" s="11">
        <v>4278.1860285038156</v>
      </c>
      <c r="BB2278" s="11">
        <v>4278.1860285038156</v>
      </c>
      <c r="BC2278" s="11"/>
      <c r="BD2278" s="11"/>
      <c r="BE2278" s="11"/>
      <c r="BF2278" s="11">
        <v>0</v>
      </c>
      <c r="BG2278" s="11">
        <v>0</v>
      </c>
      <c r="BH2278" s="11">
        <v>4278.1860285038156</v>
      </c>
      <c r="BI2278" s="11">
        <v>4278.1860285038156</v>
      </c>
      <c r="BJ2278" s="11">
        <v>4278.1860285038156</v>
      </c>
      <c r="BK2278" s="11">
        <v>0</v>
      </c>
      <c r="BL2278" s="11">
        <v>4278.1860285038156</v>
      </c>
    </row>
    <row r="2279" spans="1:64" hidden="1" x14ac:dyDescent="0.25">
      <c r="A2279" s="7">
        <v>501061</v>
      </c>
      <c r="B2279" s="7" t="s">
        <v>224</v>
      </c>
      <c r="C2279" s="9">
        <v>44757</v>
      </c>
      <c r="D2279" s="9">
        <v>46949</v>
      </c>
      <c r="E2279" s="9">
        <v>46949</v>
      </c>
      <c r="F2279" s="7" t="s">
        <v>237</v>
      </c>
      <c r="G2279" s="11">
        <v>1290118.7</v>
      </c>
      <c r="H2279" s="11">
        <v>11605.9</v>
      </c>
      <c r="I2279" s="11" t="s">
        <v>239</v>
      </c>
      <c r="J2279" s="11">
        <v>8394.1</v>
      </c>
      <c r="K2279" s="11" t="s">
        <v>239</v>
      </c>
      <c r="L2279" s="11">
        <v>0</v>
      </c>
      <c r="M2279" s="13">
        <v>7.3099999999999998E-2</v>
      </c>
      <c r="N2279" s="13" t="s">
        <v>244</v>
      </c>
      <c r="O2279" s="13" t="s">
        <v>257</v>
      </c>
      <c r="P2279" s="13">
        <v>0.39539999999999997</v>
      </c>
      <c r="Q2279" s="7" t="s">
        <v>260</v>
      </c>
      <c r="R2279" s="7" t="s">
        <v>262</v>
      </c>
      <c r="S2279" s="7">
        <v>0</v>
      </c>
      <c r="T2279" s="7" t="s">
        <v>268</v>
      </c>
      <c r="U2279" s="7" t="s">
        <v>269</v>
      </c>
      <c r="V2279" s="7">
        <v>1</v>
      </c>
      <c r="W2279" s="9">
        <v>45657</v>
      </c>
      <c r="X2279" s="7">
        <v>43</v>
      </c>
      <c r="Y2279" s="7">
        <v>5</v>
      </c>
      <c r="Z2279" s="11">
        <v>11605.9</v>
      </c>
      <c r="AA2279" s="11">
        <v>58029.5</v>
      </c>
      <c r="AB2279" s="11">
        <v>8394.1</v>
      </c>
      <c r="AC2279" s="11">
        <v>41970.5</v>
      </c>
      <c r="AD2279" s="11">
        <v>0</v>
      </c>
      <c r="AE2279" s="11">
        <v>0</v>
      </c>
      <c r="AF2279" s="11">
        <v>20000</v>
      </c>
      <c r="AG2279" s="11">
        <v>0</v>
      </c>
      <c r="AH2279" s="11">
        <v>100000</v>
      </c>
      <c r="AI2279" s="11">
        <v>0</v>
      </c>
      <c r="AJ2279" s="11">
        <v>1190118.7</v>
      </c>
      <c r="AK2279" s="11">
        <v>0</v>
      </c>
      <c r="AL2279" s="13">
        <v>9.0648480513104701E-3</v>
      </c>
      <c r="AM2279" s="7">
        <v>4972</v>
      </c>
      <c r="AN2279" s="7" t="s">
        <v>276</v>
      </c>
      <c r="AO2279" s="9">
        <v>45808</v>
      </c>
      <c r="AP2279" s="9">
        <v>45777</v>
      </c>
      <c r="AQ2279" s="7">
        <v>31</v>
      </c>
      <c r="AR2279" s="7">
        <v>151</v>
      </c>
      <c r="AS2279" s="15">
        <v>0.97123470670084855</v>
      </c>
      <c r="AT2279" s="11">
        <v>4142.9688332597216</v>
      </c>
      <c r="AU2279" s="11">
        <v>4142.9688332597216</v>
      </c>
      <c r="AV2279" s="11">
        <v>0</v>
      </c>
      <c r="AW2279" s="11">
        <v>0</v>
      </c>
      <c r="AX2279" s="11">
        <v>4142.9688332597216</v>
      </c>
      <c r="AY2279" s="11">
        <v>4142.9688332597216</v>
      </c>
      <c r="AZ2279" s="13">
        <v>9.0648480513104701E-3</v>
      </c>
      <c r="BA2279" s="11">
        <v>4142.9688332597216</v>
      </c>
      <c r="BB2279" s="11">
        <v>4142.9688332597216</v>
      </c>
      <c r="BC2279" s="11"/>
      <c r="BD2279" s="11"/>
      <c r="BE2279" s="11"/>
      <c r="BF2279" s="11">
        <v>0</v>
      </c>
      <c r="BG2279" s="11">
        <v>0</v>
      </c>
      <c r="BH2279" s="11">
        <v>4142.9688332597216</v>
      </c>
      <c r="BI2279" s="11">
        <v>4142.9688332597216</v>
      </c>
      <c r="BJ2279" s="11">
        <v>4142.9688332597216</v>
      </c>
      <c r="BK2279" s="11">
        <v>0</v>
      </c>
      <c r="BL2279" s="11">
        <v>4142.9688332597216</v>
      </c>
    </row>
    <row r="2280" spans="1:64" hidden="1" x14ac:dyDescent="0.25">
      <c r="A2280" s="7">
        <v>501061</v>
      </c>
      <c r="B2280" s="7" t="s">
        <v>224</v>
      </c>
      <c r="C2280" s="9">
        <v>44757</v>
      </c>
      <c r="D2280" s="9">
        <v>46949</v>
      </c>
      <c r="E2280" s="9">
        <v>46949</v>
      </c>
      <c r="F2280" s="7" t="s">
        <v>237</v>
      </c>
      <c r="G2280" s="11">
        <v>1290118.7</v>
      </c>
      <c r="H2280" s="11">
        <v>11605.9</v>
      </c>
      <c r="I2280" s="11" t="s">
        <v>239</v>
      </c>
      <c r="J2280" s="11">
        <v>8394.1</v>
      </c>
      <c r="K2280" s="11" t="s">
        <v>239</v>
      </c>
      <c r="L2280" s="11">
        <v>0</v>
      </c>
      <c r="M2280" s="13">
        <v>7.3099999999999998E-2</v>
      </c>
      <c r="N2280" s="13" t="s">
        <v>244</v>
      </c>
      <c r="O2280" s="13" t="s">
        <v>257</v>
      </c>
      <c r="P2280" s="13">
        <v>0.39539999999999997</v>
      </c>
      <c r="Q2280" s="7" t="s">
        <v>260</v>
      </c>
      <c r="R2280" s="7" t="s">
        <v>262</v>
      </c>
      <c r="S2280" s="7">
        <v>0</v>
      </c>
      <c r="T2280" s="7" t="s">
        <v>268</v>
      </c>
      <c r="U2280" s="7" t="s">
        <v>269</v>
      </c>
      <c r="V2280" s="7">
        <v>1</v>
      </c>
      <c r="W2280" s="9">
        <v>45657</v>
      </c>
      <c r="X2280" s="7">
        <v>43</v>
      </c>
      <c r="Y2280" s="7">
        <v>6</v>
      </c>
      <c r="Z2280" s="11">
        <v>11605.9</v>
      </c>
      <c r="AA2280" s="11">
        <v>69635.399999999994</v>
      </c>
      <c r="AB2280" s="11">
        <v>8394.1</v>
      </c>
      <c r="AC2280" s="11">
        <v>50364.600000000013</v>
      </c>
      <c r="AD2280" s="11">
        <v>0</v>
      </c>
      <c r="AE2280" s="11">
        <v>0</v>
      </c>
      <c r="AF2280" s="11">
        <v>20000</v>
      </c>
      <c r="AG2280" s="11">
        <v>0</v>
      </c>
      <c r="AH2280" s="11">
        <v>120000</v>
      </c>
      <c r="AI2280" s="11">
        <v>0</v>
      </c>
      <c r="AJ2280" s="11">
        <v>1170118.7</v>
      </c>
      <c r="AK2280" s="11">
        <v>0</v>
      </c>
      <c r="AL2280" s="13">
        <v>8.9795079784388276E-3</v>
      </c>
      <c r="AM2280" s="7">
        <v>4973</v>
      </c>
      <c r="AN2280" s="7" t="s">
        <v>277</v>
      </c>
      <c r="AO2280" s="9">
        <v>45838</v>
      </c>
      <c r="AP2280" s="9">
        <v>45808</v>
      </c>
      <c r="AQ2280" s="7">
        <v>30</v>
      </c>
      <c r="AR2280" s="7">
        <v>181</v>
      </c>
      <c r="AS2280" s="15">
        <v>0.96561904137119281</v>
      </c>
      <c r="AT2280" s="11">
        <v>4011.6676542289051</v>
      </c>
      <c r="AU2280" s="11">
        <v>4011.6676542289051</v>
      </c>
      <c r="AV2280" s="11">
        <v>0</v>
      </c>
      <c r="AW2280" s="11">
        <v>0</v>
      </c>
      <c r="AX2280" s="11">
        <v>4011.6676542289051</v>
      </c>
      <c r="AY2280" s="11">
        <v>4011.6676542289051</v>
      </c>
      <c r="AZ2280" s="13">
        <v>8.9795079784388276E-3</v>
      </c>
      <c r="BA2280" s="11">
        <v>4011.6676542289051</v>
      </c>
      <c r="BB2280" s="11">
        <v>4011.6676542289051</v>
      </c>
      <c r="BC2280" s="11"/>
      <c r="BD2280" s="11"/>
      <c r="BE2280" s="11"/>
      <c r="BF2280" s="11">
        <v>0</v>
      </c>
      <c r="BG2280" s="11">
        <v>0</v>
      </c>
      <c r="BH2280" s="11">
        <v>4011.6676542289051</v>
      </c>
      <c r="BI2280" s="11">
        <v>4011.6676542289051</v>
      </c>
      <c r="BJ2280" s="11">
        <v>4011.6676542289051</v>
      </c>
      <c r="BK2280" s="11">
        <v>0</v>
      </c>
      <c r="BL2280" s="11">
        <v>4011.6676542289051</v>
      </c>
    </row>
    <row r="2281" spans="1:64" hidden="1" x14ac:dyDescent="0.25">
      <c r="A2281" s="7">
        <v>501061</v>
      </c>
      <c r="B2281" s="7" t="s">
        <v>224</v>
      </c>
      <c r="C2281" s="9">
        <v>44757</v>
      </c>
      <c r="D2281" s="9">
        <v>46949</v>
      </c>
      <c r="E2281" s="9">
        <v>46949</v>
      </c>
      <c r="F2281" s="7" t="s">
        <v>237</v>
      </c>
      <c r="G2281" s="11">
        <v>1290118.7</v>
      </c>
      <c r="H2281" s="11">
        <v>11605.9</v>
      </c>
      <c r="I2281" s="11" t="s">
        <v>239</v>
      </c>
      <c r="J2281" s="11">
        <v>8394.1</v>
      </c>
      <c r="K2281" s="11" t="s">
        <v>239</v>
      </c>
      <c r="L2281" s="11">
        <v>0</v>
      </c>
      <c r="M2281" s="13">
        <v>7.3099999999999998E-2</v>
      </c>
      <c r="N2281" s="13" t="s">
        <v>244</v>
      </c>
      <c r="O2281" s="13" t="s">
        <v>257</v>
      </c>
      <c r="P2281" s="13">
        <v>0.39539999999999997</v>
      </c>
      <c r="Q2281" s="7" t="s">
        <v>260</v>
      </c>
      <c r="R2281" s="7" t="s">
        <v>262</v>
      </c>
      <c r="S2281" s="7">
        <v>0</v>
      </c>
      <c r="T2281" s="7" t="s">
        <v>268</v>
      </c>
      <c r="U2281" s="7" t="s">
        <v>269</v>
      </c>
      <c r="V2281" s="7">
        <v>1</v>
      </c>
      <c r="W2281" s="9">
        <v>45657</v>
      </c>
      <c r="X2281" s="7">
        <v>43</v>
      </c>
      <c r="Y2281" s="7">
        <v>7</v>
      </c>
      <c r="Z2281" s="11">
        <v>11605.9</v>
      </c>
      <c r="AA2281" s="11">
        <v>81241.3</v>
      </c>
      <c r="AB2281" s="11">
        <v>8394.1</v>
      </c>
      <c r="AC2281" s="11">
        <v>58758.7</v>
      </c>
      <c r="AD2281" s="11">
        <v>0</v>
      </c>
      <c r="AE2281" s="11">
        <v>0</v>
      </c>
      <c r="AF2281" s="11">
        <v>20000</v>
      </c>
      <c r="AG2281" s="11">
        <v>0</v>
      </c>
      <c r="AH2281" s="11">
        <v>140000</v>
      </c>
      <c r="AI2281" s="11">
        <v>0</v>
      </c>
      <c r="AJ2281" s="11">
        <v>1150118.7</v>
      </c>
      <c r="AK2281" s="11">
        <v>0</v>
      </c>
      <c r="AL2281" s="13">
        <v>8.8949713308420497E-3</v>
      </c>
      <c r="AM2281" s="7">
        <v>4974</v>
      </c>
      <c r="AN2281" s="7" t="s">
        <v>278</v>
      </c>
      <c r="AO2281" s="9">
        <v>45869</v>
      </c>
      <c r="AP2281" s="9">
        <v>45838</v>
      </c>
      <c r="AQ2281" s="7">
        <v>31</v>
      </c>
      <c r="AR2281" s="7">
        <v>212</v>
      </c>
      <c r="AS2281" s="15">
        <v>0.95985029622375495</v>
      </c>
      <c r="AT2281" s="11">
        <v>3882.6423353999098</v>
      </c>
      <c r="AU2281" s="11">
        <v>3882.6423353999098</v>
      </c>
      <c r="AV2281" s="11">
        <v>0</v>
      </c>
      <c r="AW2281" s="11">
        <v>0</v>
      </c>
      <c r="AX2281" s="11">
        <v>3882.6423353999098</v>
      </c>
      <c r="AY2281" s="11">
        <v>3882.6423353999098</v>
      </c>
      <c r="AZ2281" s="13">
        <v>8.8949713308420497E-3</v>
      </c>
      <c r="BA2281" s="11">
        <v>3882.6423353999098</v>
      </c>
      <c r="BB2281" s="11">
        <v>3882.6423353999098</v>
      </c>
      <c r="BC2281" s="11"/>
      <c r="BD2281" s="11"/>
      <c r="BE2281" s="11"/>
      <c r="BF2281" s="11">
        <v>0</v>
      </c>
      <c r="BG2281" s="11">
        <v>0</v>
      </c>
      <c r="BH2281" s="11">
        <v>3882.6423353999098</v>
      </c>
      <c r="BI2281" s="11">
        <v>3882.6423353999098</v>
      </c>
      <c r="BJ2281" s="11">
        <v>3882.6423353999098</v>
      </c>
      <c r="BK2281" s="11">
        <v>0</v>
      </c>
      <c r="BL2281" s="11">
        <v>3882.6423353999098</v>
      </c>
    </row>
    <row r="2282" spans="1:64" hidden="1" x14ac:dyDescent="0.25">
      <c r="A2282" s="7">
        <v>501061</v>
      </c>
      <c r="B2282" s="7" t="s">
        <v>224</v>
      </c>
      <c r="C2282" s="9">
        <v>44757</v>
      </c>
      <c r="D2282" s="9">
        <v>46949</v>
      </c>
      <c r="E2282" s="9">
        <v>46949</v>
      </c>
      <c r="F2282" s="7" t="s">
        <v>237</v>
      </c>
      <c r="G2282" s="11">
        <v>1290118.7</v>
      </c>
      <c r="H2282" s="11">
        <v>11605.9</v>
      </c>
      <c r="I2282" s="11" t="s">
        <v>239</v>
      </c>
      <c r="J2282" s="11">
        <v>8394.1</v>
      </c>
      <c r="K2282" s="11" t="s">
        <v>239</v>
      </c>
      <c r="L2282" s="11">
        <v>0</v>
      </c>
      <c r="M2282" s="13">
        <v>7.3099999999999998E-2</v>
      </c>
      <c r="N2282" s="13" t="s">
        <v>244</v>
      </c>
      <c r="O2282" s="13" t="s">
        <v>257</v>
      </c>
      <c r="P2282" s="13">
        <v>0.39539999999999997</v>
      </c>
      <c r="Q2282" s="7" t="s">
        <v>260</v>
      </c>
      <c r="R2282" s="7" t="s">
        <v>262</v>
      </c>
      <c r="S2282" s="7">
        <v>0</v>
      </c>
      <c r="T2282" s="7" t="s">
        <v>268</v>
      </c>
      <c r="U2282" s="7" t="s">
        <v>269</v>
      </c>
      <c r="V2282" s="7">
        <v>1</v>
      </c>
      <c r="W2282" s="9">
        <v>45657</v>
      </c>
      <c r="X2282" s="7">
        <v>43</v>
      </c>
      <c r="Y2282" s="7">
        <v>8</v>
      </c>
      <c r="Z2282" s="11">
        <v>11605.9</v>
      </c>
      <c r="AA2282" s="11">
        <v>92847.2</v>
      </c>
      <c r="AB2282" s="11">
        <v>8394.1</v>
      </c>
      <c r="AC2282" s="11">
        <v>67152.800000000003</v>
      </c>
      <c r="AD2282" s="11">
        <v>0</v>
      </c>
      <c r="AE2282" s="11">
        <v>0</v>
      </c>
      <c r="AF2282" s="11">
        <v>20000</v>
      </c>
      <c r="AG2282" s="11">
        <v>0</v>
      </c>
      <c r="AH2282" s="11">
        <v>160000</v>
      </c>
      <c r="AI2282" s="11">
        <v>0</v>
      </c>
      <c r="AJ2282" s="11">
        <v>1130118.7</v>
      </c>
      <c r="AK2282" s="11">
        <v>0</v>
      </c>
      <c r="AL2282" s="13">
        <v>8.8112305447562989E-3</v>
      </c>
      <c r="AM2282" s="7">
        <v>4975</v>
      </c>
      <c r="AN2282" s="7" t="s">
        <v>279</v>
      </c>
      <c r="AO2282" s="9">
        <v>45900</v>
      </c>
      <c r="AP2282" s="9">
        <v>45869</v>
      </c>
      <c r="AQ2282" s="7">
        <v>31</v>
      </c>
      <c r="AR2282" s="7">
        <v>243</v>
      </c>
      <c r="AS2282" s="15">
        <v>0.95411601437825111</v>
      </c>
      <c r="AT2282" s="11">
        <v>3756.6304652139961</v>
      </c>
      <c r="AU2282" s="11">
        <v>3756.6304652139961</v>
      </c>
      <c r="AV2282" s="11">
        <v>0</v>
      </c>
      <c r="AW2282" s="11">
        <v>0</v>
      </c>
      <c r="AX2282" s="11">
        <v>3756.6304652139961</v>
      </c>
      <c r="AY2282" s="11">
        <v>3756.6304652139961</v>
      </c>
      <c r="AZ2282" s="13">
        <v>8.8112305447562989E-3</v>
      </c>
      <c r="BA2282" s="11">
        <v>3756.6304652139961</v>
      </c>
      <c r="BB2282" s="11">
        <v>3756.6304652139961</v>
      </c>
      <c r="BC2282" s="11"/>
      <c r="BD2282" s="11"/>
      <c r="BE2282" s="11"/>
      <c r="BF2282" s="11">
        <v>0</v>
      </c>
      <c r="BG2282" s="11">
        <v>0</v>
      </c>
      <c r="BH2282" s="11">
        <v>3756.6304652139961</v>
      </c>
      <c r="BI2282" s="11">
        <v>3756.6304652139961</v>
      </c>
      <c r="BJ2282" s="11">
        <v>3756.6304652139961</v>
      </c>
      <c r="BK2282" s="11">
        <v>0</v>
      </c>
      <c r="BL2282" s="11">
        <v>3756.6304652139961</v>
      </c>
    </row>
    <row r="2283" spans="1:64" hidden="1" x14ac:dyDescent="0.25">
      <c r="A2283" s="7">
        <v>501061</v>
      </c>
      <c r="B2283" s="7" t="s">
        <v>224</v>
      </c>
      <c r="C2283" s="9">
        <v>44757</v>
      </c>
      <c r="D2283" s="9">
        <v>46949</v>
      </c>
      <c r="E2283" s="9">
        <v>46949</v>
      </c>
      <c r="F2283" s="7" t="s">
        <v>237</v>
      </c>
      <c r="G2283" s="11">
        <v>1290118.7</v>
      </c>
      <c r="H2283" s="11">
        <v>11605.9</v>
      </c>
      <c r="I2283" s="11" t="s">
        <v>239</v>
      </c>
      <c r="J2283" s="11">
        <v>8394.1</v>
      </c>
      <c r="K2283" s="11" t="s">
        <v>239</v>
      </c>
      <c r="L2283" s="11">
        <v>0</v>
      </c>
      <c r="M2283" s="13">
        <v>7.3099999999999998E-2</v>
      </c>
      <c r="N2283" s="13" t="s">
        <v>244</v>
      </c>
      <c r="O2283" s="13" t="s">
        <v>257</v>
      </c>
      <c r="P2283" s="13">
        <v>0.39539999999999997</v>
      </c>
      <c r="Q2283" s="7" t="s">
        <v>260</v>
      </c>
      <c r="R2283" s="7" t="s">
        <v>262</v>
      </c>
      <c r="S2283" s="7">
        <v>0</v>
      </c>
      <c r="T2283" s="7" t="s">
        <v>268</v>
      </c>
      <c r="U2283" s="7" t="s">
        <v>269</v>
      </c>
      <c r="V2283" s="7">
        <v>1</v>
      </c>
      <c r="W2283" s="9">
        <v>45657</v>
      </c>
      <c r="X2283" s="7">
        <v>43</v>
      </c>
      <c r="Y2283" s="7">
        <v>9</v>
      </c>
      <c r="Z2283" s="11">
        <v>11605.9</v>
      </c>
      <c r="AA2283" s="11">
        <v>104453.1</v>
      </c>
      <c r="AB2283" s="11">
        <v>8394.1</v>
      </c>
      <c r="AC2283" s="11">
        <v>75546.900000000009</v>
      </c>
      <c r="AD2283" s="11">
        <v>0</v>
      </c>
      <c r="AE2283" s="11">
        <v>0</v>
      </c>
      <c r="AF2283" s="11">
        <v>20000</v>
      </c>
      <c r="AG2283" s="11">
        <v>0</v>
      </c>
      <c r="AH2283" s="11">
        <v>180000</v>
      </c>
      <c r="AI2283" s="11">
        <v>0</v>
      </c>
      <c r="AJ2283" s="11">
        <v>1110118.7</v>
      </c>
      <c r="AK2283" s="11">
        <v>0</v>
      </c>
      <c r="AL2283" s="13">
        <v>8.728278127625666E-3</v>
      </c>
      <c r="AM2283" s="7">
        <v>4976</v>
      </c>
      <c r="AN2283" s="7" t="s">
        <v>280</v>
      </c>
      <c r="AO2283" s="9">
        <v>45930</v>
      </c>
      <c r="AP2283" s="9">
        <v>45900</v>
      </c>
      <c r="AQ2283" s="7">
        <v>30</v>
      </c>
      <c r="AR2283" s="7">
        <v>273</v>
      </c>
      <c r="AS2283" s="15">
        <v>0.94859932908534839</v>
      </c>
      <c r="AT2283" s="11">
        <v>3634.272377326382</v>
      </c>
      <c r="AU2283" s="11">
        <v>3634.272377326382</v>
      </c>
      <c r="AV2283" s="11">
        <v>0</v>
      </c>
      <c r="AW2283" s="11">
        <v>0</v>
      </c>
      <c r="AX2283" s="11">
        <v>3634.272377326382</v>
      </c>
      <c r="AY2283" s="11">
        <v>3634.272377326382</v>
      </c>
      <c r="AZ2283" s="13">
        <v>8.728278127625666E-3</v>
      </c>
      <c r="BA2283" s="11">
        <v>3634.272377326382</v>
      </c>
      <c r="BB2283" s="11">
        <v>3634.272377326382</v>
      </c>
      <c r="BC2283" s="11"/>
      <c r="BD2283" s="11"/>
      <c r="BE2283" s="11"/>
      <c r="BF2283" s="11">
        <v>0</v>
      </c>
      <c r="BG2283" s="11">
        <v>0</v>
      </c>
      <c r="BH2283" s="11">
        <v>3634.272377326382</v>
      </c>
      <c r="BI2283" s="11">
        <v>3634.272377326382</v>
      </c>
      <c r="BJ2283" s="11">
        <v>3634.272377326382</v>
      </c>
      <c r="BK2283" s="11">
        <v>0</v>
      </c>
      <c r="BL2283" s="11">
        <v>3634.272377326382</v>
      </c>
    </row>
    <row r="2284" spans="1:64" hidden="1" x14ac:dyDescent="0.25">
      <c r="A2284" s="7">
        <v>501061</v>
      </c>
      <c r="B2284" s="7" t="s">
        <v>224</v>
      </c>
      <c r="C2284" s="9">
        <v>44757</v>
      </c>
      <c r="D2284" s="9">
        <v>46949</v>
      </c>
      <c r="E2284" s="9">
        <v>46949</v>
      </c>
      <c r="F2284" s="7" t="s">
        <v>237</v>
      </c>
      <c r="G2284" s="11">
        <v>1290118.7</v>
      </c>
      <c r="H2284" s="11">
        <v>11605.9</v>
      </c>
      <c r="I2284" s="11" t="s">
        <v>239</v>
      </c>
      <c r="J2284" s="11">
        <v>8394.1</v>
      </c>
      <c r="K2284" s="11" t="s">
        <v>239</v>
      </c>
      <c r="L2284" s="11">
        <v>0</v>
      </c>
      <c r="M2284" s="13">
        <v>7.3099999999999998E-2</v>
      </c>
      <c r="N2284" s="13" t="s">
        <v>244</v>
      </c>
      <c r="O2284" s="13" t="s">
        <v>257</v>
      </c>
      <c r="P2284" s="13">
        <v>0.39539999999999997</v>
      </c>
      <c r="Q2284" s="7" t="s">
        <v>260</v>
      </c>
      <c r="R2284" s="7" t="s">
        <v>262</v>
      </c>
      <c r="S2284" s="7">
        <v>0</v>
      </c>
      <c r="T2284" s="7" t="s">
        <v>268</v>
      </c>
      <c r="U2284" s="7" t="s">
        <v>269</v>
      </c>
      <c r="V2284" s="7">
        <v>1</v>
      </c>
      <c r="W2284" s="9">
        <v>45657</v>
      </c>
      <c r="X2284" s="7">
        <v>43</v>
      </c>
      <c r="Y2284" s="7">
        <v>10</v>
      </c>
      <c r="Z2284" s="11">
        <v>11605.9</v>
      </c>
      <c r="AA2284" s="11">
        <v>116059</v>
      </c>
      <c r="AB2284" s="11">
        <v>8394.1</v>
      </c>
      <c r="AC2284" s="11">
        <v>83941</v>
      </c>
      <c r="AD2284" s="11">
        <v>0</v>
      </c>
      <c r="AE2284" s="11">
        <v>0</v>
      </c>
      <c r="AF2284" s="11">
        <v>20000</v>
      </c>
      <c r="AG2284" s="11">
        <v>0</v>
      </c>
      <c r="AH2284" s="11">
        <v>200000</v>
      </c>
      <c r="AI2284" s="11">
        <v>0</v>
      </c>
      <c r="AJ2284" s="11">
        <v>1090118.7</v>
      </c>
      <c r="AK2284" s="11">
        <v>0</v>
      </c>
      <c r="AL2284" s="13">
        <v>8.646106657432262E-3</v>
      </c>
      <c r="AM2284" s="7">
        <v>4977</v>
      </c>
      <c r="AN2284" s="7" t="s">
        <v>281</v>
      </c>
      <c r="AO2284" s="9">
        <v>45961</v>
      </c>
      <c r="AP2284" s="9">
        <v>45930</v>
      </c>
      <c r="AQ2284" s="7">
        <v>31</v>
      </c>
      <c r="AR2284" s="7">
        <v>304</v>
      </c>
      <c r="AS2284" s="15">
        <v>0.94293226211372649</v>
      </c>
      <c r="AT2284" s="11">
        <v>3514.0791443909138</v>
      </c>
      <c r="AU2284" s="11">
        <v>3514.0791443909138</v>
      </c>
      <c r="AV2284" s="11">
        <v>0</v>
      </c>
      <c r="AW2284" s="11">
        <v>0</v>
      </c>
      <c r="AX2284" s="11">
        <v>3514.0791443909138</v>
      </c>
      <c r="AY2284" s="11">
        <v>3514.0791443909138</v>
      </c>
      <c r="AZ2284" s="13">
        <v>8.646106657432262E-3</v>
      </c>
      <c r="BA2284" s="11">
        <v>3514.0791443909138</v>
      </c>
      <c r="BB2284" s="11">
        <v>3514.0791443909138</v>
      </c>
      <c r="BC2284" s="11"/>
      <c r="BD2284" s="11"/>
      <c r="BE2284" s="11"/>
      <c r="BF2284" s="11">
        <v>0</v>
      </c>
      <c r="BG2284" s="11">
        <v>0</v>
      </c>
      <c r="BH2284" s="11">
        <v>3514.0791443909138</v>
      </c>
      <c r="BI2284" s="11">
        <v>3514.0791443909138</v>
      </c>
      <c r="BJ2284" s="11">
        <v>3514.0791443909138</v>
      </c>
      <c r="BK2284" s="11">
        <v>0</v>
      </c>
      <c r="BL2284" s="11">
        <v>3514.0791443909138</v>
      </c>
    </row>
    <row r="2285" spans="1:64" hidden="1" x14ac:dyDescent="0.25">
      <c r="A2285" s="7">
        <v>501061</v>
      </c>
      <c r="B2285" s="7" t="s">
        <v>224</v>
      </c>
      <c r="C2285" s="9">
        <v>44757</v>
      </c>
      <c r="D2285" s="9">
        <v>46949</v>
      </c>
      <c r="E2285" s="9">
        <v>46949</v>
      </c>
      <c r="F2285" s="7" t="s">
        <v>237</v>
      </c>
      <c r="G2285" s="11">
        <v>1290118.7</v>
      </c>
      <c r="H2285" s="11">
        <v>11605.9</v>
      </c>
      <c r="I2285" s="11" t="s">
        <v>239</v>
      </c>
      <c r="J2285" s="11">
        <v>8394.1</v>
      </c>
      <c r="K2285" s="11" t="s">
        <v>239</v>
      </c>
      <c r="L2285" s="11">
        <v>0</v>
      </c>
      <c r="M2285" s="13">
        <v>7.3099999999999998E-2</v>
      </c>
      <c r="N2285" s="13" t="s">
        <v>244</v>
      </c>
      <c r="O2285" s="13" t="s">
        <v>257</v>
      </c>
      <c r="P2285" s="13">
        <v>0.39539999999999997</v>
      </c>
      <c r="Q2285" s="7" t="s">
        <v>260</v>
      </c>
      <c r="R2285" s="7" t="s">
        <v>262</v>
      </c>
      <c r="S2285" s="7">
        <v>0</v>
      </c>
      <c r="T2285" s="7" t="s">
        <v>268</v>
      </c>
      <c r="U2285" s="7" t="s">
        <v>269</v>
      </c>
      <c r="V2285" s="7">
        <v>1</v>
      </c>
      <c r="W2285" s="9">
        <v>45657</v>
      </c>
      <c r="X2285" s="7">
        <v>43</v>
      </c>
      <c r="Y2285" s="7">
        <v>11</v>
      </c>
      <c r="Z2285" s="11">
        <v>11605.9</v>
      </c>
      <c r="AA2285" s="11">
        <v>127664.9</v>
      </c>
      <c r="AB2285" s="11">
        <v>8394.1</v>
      </c>
      <c r="AC2285" s="11">
        <v>92335.1</v>
      </c>
      <c r="AD2285" s="11">
        <v>0</v>
      </c>
      <c r="AE2285" s="11">
        <v>0</v>
      </c>
      <c r="AF2285" s="11">
        <v>20000</v>
      </c>
      <c r="AG2285" s="11">
        <v>0</v>
      </c>
      <c r="AH2285" s="11">
        <v>220000</v>
      </c>
      <c r="AI2285" s="11">
        <v>0</v>
      </c>
      <c r="AJ2285" s="11">
        <v>1070118.7</v>
      </c>
      <c r="AK2285" s="11">
        <v>0</v>
      </c>
      <c r="AL2285" s="13">
        <v>8.5647087820321932E-3</v>
      </c>
      <c r="AM2285" s="7">
        <v>4978</v>
      </c>
      <c r="AN2285" s="7" t="s">
        <v>282</v>
      </c>
      <c r="AO2285" s="9">
        <v>45991</v>
      </c>
      <c r="AP2285" s="9">
        <v>45961</v>
      </c>
      <c r="AQ2285" s="7">
        <v>30</v>
      </c>
      <c r="AR2285" s="7">
        <v>334</v>
      </c>
      <c r="AS2285" s="15">
        <v>0.93748024111814965</v>
      </c>
      <c r="AT2285" s="11">
        <v>3397.3738680444822</v>
      </c>
      <c r="AU2285" s="11">
        <v>3397.3738680444822</v>
      </c>
      <c r="AV2285" s="11">
        <v>0</v>
      </c>
      <c r="AW2285" s="11">
        <v>0</v>
      </c>
      <c r="AX2285" s="11">
        <v>3397.3738680444822</v>
      </c>
      <c r="AY2285" s="11">
        <v>3397.3738680444822</v>
      </c>
      <c r="AZ2285" s="13">
        <v>8.5647087820321932E-3</v>
      </c>
      <c r="BA2285" s="11">
        <v>3397.3738680444822</v>
      </c>
      <c r="BB2285" s="11">
        <v>3397.3738680444822</v>
      </c>
      <c r="BC2285" s="11"/>
      <c r="BD2285" s="11"/>
      <c r="BE2285" s="11"/>
      <c r="BF2285" s="11">
        <v>0</v>
      </c>
      <c r="BG2285" s="11">
        <v>0</v>
      </c>
      <c r="BH2285" s="11">
        <v>3397.3738680444822</v>
      </c>
      <c r="BI2285" s="11">
        <v>3397.3738680444822</v>
      </c>
      <c r="BJ2285" s="11">
        <v>3397.3738680444822</v>
      </c>
      <c r="BK2285" s="11">
        <v>0</v>
      </c>
      <c r="BL2285" s="11">
        <v>3397.3738680444822</v>
      </c>
    </row>
    <row r="2286" spans="1:64" hidden="1" x14ac:dyDescent="0.25">
      <c r="A2286" s="7">
        <v>501061</v>
      </c>
      <c r="B2286" s="7" t="s">
        <v>224</v>
      </c>
      <c r="C2286" s="9">
        <v>44757</v>
      </c>
      <c r="D2286" s="9">
        <v>46949</v>
      </c>
      <c r="E2286" s="9">
        <v>46949</v>
      </c>
      <c r="F2286" s="7" t="s">
        <v>237</v>
      </c>
      <c r="G2286" s="11">
        <v>1290118.7</v>
      </c>
      <c r="H2286" s="11">
        <v>11605.9</v>
      </c>
      <c r="I2286" s="11" t="s">
        <v>239</v>
      </c>
      <c r="J2286" s="11">
        <v>8394.1</v>
      </c>
      <c r="K2286" s="11" t="s">
        <v>239</v>
      </c>
      <c r="L2286" s="11">
        <v>0</v>
      </c>
      <c r="M2286" s="13">
        <v>7.3099999999999998E-2</v>
      </c>
      <c r="N2286" s="13" t="s">
        <v>244</v>
      </c>
      <c r="O2286" s="13" t="s">
        <v>257</v>
      </c>
      <c r="P2286" s="13">
        <v>0.39539999999999997</v>
      </c>
      <c r="Q2286" s="7" t="s">
        <v>260</v>
      </c>
      <c r="R2286" s="7" t="s">
        <v>262</v>
      </c>
      <c r="S2286" s="7">
        <v>0</v>
      </c>
      <c r="T2286" s="7" t="s">
        <v>268</v>
      </c>
      <c r="U2286" s="7" t="s">
        <v>269</v>
      </c>
      <c r="V2286" s="7">
        <v>1</v>
      </c>
      <c r="W2286" s="9">
        <v>45657</v>
      </c>
      <c r="X2286" s="7">
        <v>43</v>
      </c>
      <c r="Y2286" s="7">
        <v>12</v>
      </c>
      <c r="Z2286" s="11">
        <v>11605.9</v>
      </c>
      <c r="AA2286" s="11">
        <v>139270.79999999999</v>
      </c>
      <c r="AB2286" s="11">
        <v>8394.1</v>
      </c>
      <c r="AC2286" s="11">
        <v>100729.2</v>
      </c>
      <c r="AD2286" s="11">
        <v>0</v>
      </c>
      <c r="AE2286" s="11">
        <v>0</v>
      </c>
      <c r="AF2286" s="11">
        <v>20000</v>
      </c>
      <c r="AG2286" s="11">
        <v>0</v>
      </c>
      <c r="AH2286" s="11">
        <v>240000</v>
      </c>
      <c r="AI2286" s="11">
        <v>0</v>
      </c>
      <c r="AJ2286" s="11">
        <v>1050118.7</v>
      </c>
      <c r="AK2286" s="11">
        <v>0</v>
      </c>
      <c r="AL2286" s="13">
        <v>8.4840772184974211E-3</v>
      </c>
      <c r="AM2286" s="7">
        <v>4979</v>
      </c>
      <c r="AN2286" s="7" t="s">
        <v>283</v>
      </c>
      <c r="AO2286" s="9">
        <v>46022</v>
      </c>
      <c r="AP2286" s="9">
        <v>45991</v>
      </c>
      <c r="AQ2286" s="7">
        <v>31</v>
      </c>
      <c r="AR2286" s="7">
        <v>365</v>
      </c>
      <c r="AS2286" s="15">
        <v>0.9318796011555307</v>
      </c>
      <c r="AT2286" s="11">
        <v>3282.7625853266841</v>
      </c>
      <c r="AU2286" s="11">
        <v>3282.7625853266841</v>
      </c>
      <c r="AV2286" s="11">
        <v>0</v>
      </c>
      <c r="AW2286" s="11">
        <v>0</v>
      </c>
      <c r="AX2286" s="11">
        <v>3282.7625853266841</v>
      </c>
      <c r="AY2286" s="11">
        <v>3282.7625853266841</v>
      </c>
      <c r="AZ2286" s="13">
        <v>8.4840772184974211E-3</v>
      </c>
      <c r="BA2286" s="11">
        <v>3282.7625853266841</v>
      </c>
      <c r="BB2286" s="11">
        <v>3282.7625853266841</v>
      </c>
      <c r="BC2286" s="11"/>
      <c r="BD2286" s="11"/>
      <c r="BE2286" s="11"/>
      <c r="BF2286" s="11">
        <v>0</v>
      </c>
      <c r="BG2286" s="11">
        <v>0</v>
      </c>
      <c r="BH2286" s="11">
        <v>3282.7625853266841</v>
      </c>
      <c r="BI2286" s="11">
        <v>3282.7625853266841</v>
      </c>
      <c r="BJ2286" s="11">
        <v>3282.7625853266841</v>
      </c>
      <c r="BK2286" s="11">
        <v>0</v>
      </c>
      <c r="BL2286" s="11">
        <v>3282.7625853266841</v>
      </c>
    </row>
    <row r="2287" spans="1:64" hidden="1" x14ac:dyDescent="0.25">
      <c r="A2287" s="7">
        <v>501061</v>
      </c>
      <c r="B2287" s="7" t="s">
        <v>224</v>
      </c>
      <c r="C2287" s="9">
        <v>44757</v>
      </c>
      <c r="D2287" s="9">
        <v>46949</v>
      </c>
      <c r="E2287" s="9">
        <v>46949</v>
      </c>
      <c r="F2287" s="7" t="s">
        <v>237</v>
      </c>
      <c r="G2287" s="11">
        <v>1290118.7</v>
      </c>
      <c r="H2287" s="11">
        <v>11605.9</v>
      </c>
      <c r="I2287" s="11" t="s">
        <v>239</v>
      </c>
      <c r="J2287" s="11">
        <v>8394.1</v>
      </c>
      <c r="K2287" s="11" t="s">
        <v>239</v>
      </c>
      <c r="L2287" s="11">
        <v>0</v>
      </c>
      <c r="M2287" s="13">
        <v>7.3099999999999998E-2</v>
      </c>
      <c r="N2287" s="13" t="s">
        <v>244</v>
      </c>
      <c r="O2287" s="13" t="s">
        <v>257</v>
      </c>
      <c r="P2287" s="13">
        <v>0.39539999999999997</v>
      </c>
      <c r="Q2287" s="7" t="s">
        <v>260</v>
      </c>
      <c r="R2287" s="7" t="s">
        <v>262</v>
      </c>
      <c r="S2287" s="7">
        <v>0</v>
      </c>
      <c r="T2287" s="7" t="s">
        <v>268</v>
      </c>
      <c r="U2287" s="7" t="s">
        <v>269</v>
      </c>
      <c r="V2287" s="7">
        <v>1</v>
      </c>
      <c r="W2287" s="9">
        <v>45657</v>
      </c>
      <c r="X2287" s="7">
        <v>43</v>
      </c>
      <c r="Y2287" s="7">
        <v>13</v>
      </c>
      <c r="Z2287" s="11">
        <v>11605.9</v>
      </c>
      <c r="AA2287" s="11">
        <v>150876.70000000001</v>
      </c>
      <c r="AB2287" s="11">
        <v>8394.1</v>
      </c>
      <c r="AC2287" s="11">
        <v>109123.3</v>
      </c>
      <c r="AD2287" s="11">
        <v>0</v>
      </c>
      <c r="AE2287" s="11">
        <v>0</v>
      </c>
      <c r="AF2287" s="11">
        <v>20000</v>
      </c>
      <c r="AG2287" s="11">
        <v>0</v>
      </c>
      <c r="AH2287" s="11">
        <v>260000</v>
      </c>
      <c r="AI2287" s="11">
        <v>0</v>
      </c>
      <c r="AJ2287" s="11">
        <v>1030118.7</v>
      </c>
      <c r="AK2287" s="11">
        <v>0</v>
      </c>
      <c r="AL2287" s="13">
        <v>5.3889814947726267E-3</v>
      </c>
      <c r="AM2287" s="7">
        <v>4980</v>
      </c>
      <c r="AN2287" s="7" t="s">
        <v>284</v>
      </c>
      <c r="AO2287" s="9">
        <v>46053</v>
      </c>
      <c r="AP2287" s="9">
        <v>46022</v>
      </c>
      <c r="AQ2287" s="7">
        <v>31</v>
      </c>
      <c r="AR2287" s="7">
        <v>396</v>
      </c>
      <c r="AS2287" s="15">
        <v>0.92631242021062232</v>
      </c>
      <c r="AT2287" s="11">
        <v>2033.2375213012219</v>
      </c>
      <c r="AU2287" s="11">
        <v>2033.2375213012219</v>
      </c>
      <c r="AV2287" s="11">
        <v>0</v>
      </c>
      <c r="AW2287" s="11">
        <v>0</v>
      </c>
      <c r="AX2287" s="11">
        <v>2033.2375213012219</v>
      </c>
      <c r="AY2287" s="11">
        <v>2033.2375213012219</v>
      </c>
      <c r="AZ2287" s="13">
        <v>6.2039782933991372E-3</v>
      </c>
      <c r="BA2287" s="11">
        <v>2340.7320028308368</v>
      </c>
      <c r="BB2287" s="11">
        <v>2340.7320028308368</v>
      </c>
      <c r="BC2287" s="11"/>
      <c r="BD2287" s="11"/>
      <c r="BE2287" s="11"/>
      <c r="BF2287" s="11">
        <v>0</v>
      </c>
      <c r="BG2287" s="11">
        <v>0</v>
      </c>
      <c r="BH2287" s="11">
        <v>2340.7320028308368</v>
      </c>
      <c r="BI2287" s="11">
        <v>2340.7320028308368</v>
      </c>
      <c r="BJ2287" s="11">
        <v>2340.7320028308368</v>
      </c>
      <c r="BK2287" s="11">
        <v>0</v>
      </c>
      <c r="BL2287" s="11">
        <v>2340.7320028308368</v>
      </c>
    </row>
    <row r="2288" spans="1:64" hidden="1" x14ac:dyDescent="0.25">
      <c r="A2288" s="7">
        <v>501061</v>
      </c>
      <c r="B2288" s="7" t="s">
        <v>224</v>
      </c>
      <c r="C2288" s="9">
        <v>44757</v>
      </c>
      <c r="D2288" s="9">
        <v>46949</v>
      </c>
      <c r="E2288" s="9">
        <v>46949</v>
      </c>
      <c r="F2288" s="7" t="s">
        <v>237</v>
      </c>
      <c r="G2288" s="11">
        <v>1290118.7</v>
      </c>
      <c r="H2288" s="11">
        <v>11605.9</v>
      </c>
      <c r="I2288" s="11" t="s">
        <v>239</v>
      </c>
      <c r="J2288" s="11">
        <v>8394.1</v>
      </c>
      <c r="K2288" s="11" t="s">
        <v>239</v>
      </c>
      <c r="L2288" s="11">
        <v>0</v>
      </c>
      <c r="M2288" s="13">
        <v>7.3099999999999998E-2</v>
      </c>
      <c r="N2288" s="13" t="s">
        <v>244</v>
      </c>
      <c r="O2288" s="13" t="s">
        <v>257</v>
      </c>
      <c r="P2288" s="13">
        <v>0.39539999999999997</v>
      </c>
      <c r="Q2288" s="7" t="s">
        <v>260</v>
      </c>
      <c r="R2288" s="7" t="s">
        <v>262</v>
      </c>
      <c r="S2288" s="7">
        <v>0</v>
      </c>
      <c r="T2288" s="7" t="s">
        <v>268</v>
      </c>
      <c r="U2288" s="7" t="s">
        <v>269</v>
      </c>
      <c r="V2288" s="7">
        <v>1</v>
      </c>
      <c r="W2288" s="9">
        <v>45657</v>
      </c>
      <c r="X2288" s="7">
        <v>43</v>
      </c>
      <c r="Y2288" s="7">
        <v>14</v>
      </c>
      <c r="Z2288" s="11">
        <v>11605.9</v>
      </c>
      <c r="AA2288" s="11">
        <v>162482.6</v>
      </c>
      <c r="AB2288" s="11">
        <v>8394.1</v>
      </c>
      <c r="AC2288" s="11">
        <v>117517.4</v>
      </c>
      <c r="AD2288" s="11">
        <v>0</v>
      </c>
      <c r="AE2288" s="11">
        <v>0</v>
      </c>
      <c r="AF2288" s="11">
        <v>20000</v>
      </c>
      <c r="AG2288" s="11">
        <v>0</v>
      </c>
      <c r="AH2288" s="11">
        <v>280000</v>
      </c>
      <c r="AI2288" s="11">
        <v>0</v>
      </c>
      <c r="AJ2288" s="11">
        <v>1010118.7</v>
      </c>
      <c r="AK2288" s="11">
        <v>0</v>
      </c>
      <c r="AL2288" s="13">
        <v>5.3599403732217388E-3</v>
      </c>
      <c r="AM2288" s="7">
        <v>4981</v>
      </c>
      <c r="AN2288" s="7" t="s">
        <v>285</v>
      </c>
      <c r="AO2288" s="9">
        <v>46081</v>
      </c>
      <c r="AP2288" s="9">
        <v>46053</v>
      </c>
      <c r="AQ2288" s="7">
        <v>28</v>
      </c>
      <c r="AR2288" s="7">
        <v>424</v>
      </c>
      <c r="AS2288" s="15">
        <v>0.92131259116083009</v>
      </c>
      <c r="AT2288" s="11">
        <v>1972.3139253178269</v>
      </c>
      <c r="AU2288" s="11">
        <v>1972.3139253178269</v>
      </c>
      <c r="AV2288" s="11">
        <v>0</v>
      </c>
      <c r="AW2288" s="11">
        <v>0</v>
      </c>
      <c r="AX2288" s="11">
        <v>1972.3139253178269</v>
      </c>
      <c r="AY2288" s="11">
        <v>1972.3139253178269</v>
      </c>
      <c r="AZ2288" s="13">
        <v>6.1654889467341878E-3</v>
      </c>
      <c r="BA2288" s="11">
        <v>2268.734138683657</v>
      </c>
      <c r="BB2288" s="11">
        <v>2268.734138683657</v>
      </c>
      <c r="BC2288" s="11"/>
      <c r="BD2288" s="11"/>
      <c r="BE2288" s="11"/>
      <c r="BF2288" s="11">
        <v>0</v>
      </c>
      <c r="BG2288" s="11">
        <v>0</v>
      </c>
      <c r="BH2288" s="11">
        <v>2268.734138683657</v>
      </c>
      <c r="BI2288" s="11">
        <v>2268.734138683657</v>
      </c>
      <c r="BJ2288" s="11">
        <v>2268.734138683657</v>
      </c>
      <c r="BK2288" s="11">
        <v>0</v>
      </c>
      <c r="BL2288" s="11">
        <v>2268.734138683657</v>
      </c>
    </row>
    <row r="2289" spans="1:64" hidden="1" x14ac:dyDescent="0.25">
      <c r="A2289" s="7">
        <v>501061</v>
      </c>
      <c r="B2289" s="7" t="s">
        <v>224</v>
      </c>
      <c r="C2289" s="9">
        <v>44757</v>
      </c>
      <c r="D2289" s="9">
        <v>46949</v>
      </c>
      <c r="E2289" s="9">
        <v>46949</v>
      </c>
      <c r="F2289" s="7" t="s">
        <v>237</v>
      </c>
      <c r="G2289" s="11">
        <v>1290118.7</v>
      </c>
      <c r="H2289" s="11">
        <v>11605.9</v>
      </c>
      <c r="I2289" s="11" t="s">
        <v>239</v>
      </c>
      <c r="J2289" s="11">
        <v>8394.1</v>
      </c>
      <c r="K2289" s="11" t="s">
        <v>239</v>
      </c>
      <c r="L2289" s="11">
        <v>0</v>
      </c>
      <c r="M2289" s="13">
        <v>7.3099999999999998E-2</v>
      </c>
      <c r="N2289" s="13" t="s">
        <v>244</v>
      </c>
      <c r="O2289" s="13" t="s">
        <v>257</v>
      </c>
      <c r="P2289" s="13">
        <v>0.39539999999999997</v>
      </c>
      <c r="Q2289" s="7" t="s">
        <v>260</v>
      </c>
      <c r="R2289" s="7" t="s">
        <v>262</v>
      </c>
      <c r="S2289" s="7">
        <v>0</v>
      </c>
      <c r="T2289" s="7" t="s">
        <v>268</v>
      </c>
      <c r="U2289" s="7" t="s">
        <v>269</v>
      </c>
      <c r="V2289" s="7">
        <v>1</v>
      </c>
      <c r="W2289" s="9">
        <v>45657</v>
      </c>
      <c r="X2289" s="7">
        <v>43</v>
      </c>
      <c r="Y2289" s="7">
        <v>15</v>
      </c>
      <c r="Z2289" s="11">
        <v>11605.9</v>
      </c>
      <c r="AA2289" s="11">
        <v>174088.5</v>
      </c>
      <c r="AB2289" s="11">
        <v>8394.1</v>
      </c>
      <c r="AC2289" s="11">
        <v>125911.5</v>
      </c>
      <c r="AD2289" s="11">
        <v>0</v>
      </c>
      <c r="AE2289" s="11">
        <v>0</v>
      </c>
      <c r="AF2289" s="11">
        <v>20000</v>
      </c>
      <c r="AG2289" s="11">
        <v>0</v>
      </c>
      <c r="AH2289" s="11">
        <v>300000</v>
      </c>
      <c r="AI2289" s="11">
        <v>0</v>
      </c>
      <c r="AJ2289" s="11">
        <v>990118.69999999972</v>
      </c>
      <c r="AK2289" s="11">
        <v>0</v>
      </c>
      <c r="AL2289" s="13">
        <v>5.3310557537372683E-3</v>
      </c>
      <c r="AM2289" s="7">
        <v>4982</v>
      </c>
      <c r="AN2289" s="7" t="s">
        <v>286</v>
      </c>
      <c r="AO2289" s="9">
        <v>46112</v>
      </c>
      <c r="AP2289" s="9">
        <v>46081</v>
      </c>
      <c r="AQ2289" s="7">
        <v>31</v>
      </c>
      <c r="AR2289" s="7">
        <v>455</v>
      </c>
      <c r="AS2289" s="15">
        <v>0.91580853903279258</v>
      </c>
      <c r="AT2289" s="11">
        <v>1911.357130382414</v>
      </c>
      <c r="AU2289" s="11">
        <v>1911.357130382414</v>
      </c>
      <c r="AV2289" s="11">
        <v>0</v>
      </c>
      <c r="AW2289" s="11">
        <v>0</v>
      </c>
      <c r="AX2289" s="11">
        <v>1911.357130382414</v>
      </c>
      <c r="AY2289" s="11">
        <v>1911.357130382414</v>
      </c>
      <c r="AZ2289" s="13">
        <v>6.1272383871404656E-3</v>
      </c>
      <c r="BA2289" s="11">
        <v>2196.8145376464481</v>
      </c>
      <c r="BB2289" s="11">
        <v>2196.8145376464481</v>
      </c>
      <c r="BC2289" s="11"/>
      <c r="BD2289" s="11"/>
      <c r="BE2289" s="11"/>
      <c r="BF2289" s="11">
        <v>0</v>
      </c>
      <c r="BG2289" s="11">
        <v>0</v>
      </c>
      <c r="BH2289" s="11">
        <v>2196.8145376464481</v>
      </c>
      <c r="BI2289" s="11">
        <v>2196.8145376464481</v>
      </c>
      <c r="BJ2289" s="11">
        <v>2196.8145376464481</v>
      </c>
      <c r="BK2289" s="11">
        <v>0</v>
      </c>
      <c r="BL2289" s="11">
        <v>2196.8145376464481</v>
      </c>
    </row>
    <row r="2290" spans="1:64" hidden="1" x14ac:dyDescent="0.25">
      <c r="A2290" s="7">
        <v>501061</v>
      </c>
      <c r="B2290" s="7" t="s">
        <v>224</v>
      </c>
      <c r="C2290" s="9">
        <v>44757</v>
      </c>
      <c r="D2290" s="9">
        <v>46949</v>
      </c>
      <c r="E2290" s="9">
        <v>46949</v>
      </c>
      <c r="F2290" s="7" t="s">
        <v>237</v>
      </c>
      <c r="G2290" s="11">
        <v>1290118.7</v>
      </c>
      <c r="H2290" s="11">
        <v>11605.9</v>
      </c>
      <c r="I2290" s="11" t="s">
        <v>239</v>
      </c>
      <c r="J2290" s="11">
        <v>8394.1</v>
      </c>
      <c r="K2290" s="11" t="s">
        <v>239</v>
      </c>
      <c r="L2290" s="11">
        <v>0</v>
      </c>
      <c r="M2290" s="13">
        <v>7.3099999999999998E-2</v>
      </c>
      <c r="N2290" s="13" t="s">
        <v>244</v>
      </c>
      <c r="O2290" s="13" t="s">
        <v>257</v>
      </c>
      <c r="P2290" s="13">
        <v>0.39539999999999997</v>
      </c>
      <c r="Q2290" s="7" t="s">
        <v>260</v>
      </c>
      <c r="R2290" s="7" t="s">
        <v>262</v>
      </c>
      <c r="S2290" s="7">
        <v>0</v>
      </c>
      <c r="T2290" s="7" t="s">
        <v>268</v>
      </c>
      <c r="U2290" s="7" t="s">
        <v>269</v>
      </c>
      <c r="V2290" s="7">
        <v>1</v>
      </c>
      <c r="W2290" s="9">
        <v>45657</v>
      </c>
      <c r="X2290" s="7">
        <v>43</v>
      </c>
      <c r="Y2290" s="7">
        <v>16</v>
      </c>
      <c r="Z2290" s="11">
        <v>11605.9</v>
      </c>
      <c r="AA2290" s="11">
        <v>185694.4</v>
      </c>
      <c r="AB2290" s="11">
        <v>8394.1</v>
      </c>
      <c r="AC2290" s="11">
        <v>134305.60000000001</v>
      </c>
      <c r="AD2290" s="11">
        <v>0</v>
      </c>
      <c r="AE2290" s="11">
        <v>0</v>
      </c>
      <c r="AF2290" s="11">
        <v>20000</v>
      </c>
      <c r="AG2290" s="11">
        <v>0</v>
      </c>
      <c r="AH2290" s="11">
        <v>320000</v>
      </c>
      <c r="AI2290" s="11">
        <v>0</v>
      </c>
      <c r="AJ2290" s="11">
        <v>970118.69999999972</v>
      </c>
      <c r="AK2290" s="11">
        <v>0</v>
      </c>
      <c r="AL2290" s="13">
        <v>5.3023267929327433E-3</v>
      </c>
      <c r="AM2290" s="7">
        <v>4983</v>
      </c>
      <c r="AN2290" s="7" t="s">
        <v>287</v>
      </c>
      <c r="AO2290" s="9">
        <v>46142</v>
      </c>
      <c r="AP2290" s="9">
        <v>46112</v>
      </c>
      <c r="AQ2290" s="7">
        <v>30</v>
      </c>
      <c r="AR2290" s="7">
        <v>485</v>
      </c>
      <c r="AS2290" s="15">
        <v>0.9105133470202269</v>
      </c>
      <c r="AT2290" s="11">
        <v>1851.886424997864</v>
      </c>
      <c r="AU2290" s="11">
        <v>1851.886424997864</v>
      </c>
      <c r="AV2290" s="11">
        <v>0</v>
      </c>
      <c r="AW2290" s="11">
        <v>0</v>
      </c>
      <c r="AX2290" s="11">
        <v>1851.886424997864</v>
      </c>
      <c r="AY2290" s="11">
        <v>1851.886424997864</v>
      </c>
      <c r="AZ2290" s="13">
        <v>6.0892251331881031E-3</v>
      </c>
      <c r="BA2290" s="11">
        <v>2126.717911452934</v>
      </c>
      <c r="BB2290" s="11">
        <v>2126.717911452934</v>
      </c>
      <c r="BC2290" s="11"/>
      <c r="BD2290" s="11"/>
      <c r="BE2290" s="11"/>
      <c r="BF2290" s="11">
        <v>0</v>
      </c>
      <c r="BG2290" s="11">
        <v>0</v>
      </c>
      <c r="BH2290" s="11">
        <v>2126.717911452934</v>
      </c>
      <c r="BI2290" s="11">
        <v>2126.717911452934</v>
      </c>
      <c r="BJ2290" s="11">
        <v>2126.717911452934</v>
      </c>
      <c r="BK2290" s="11">
        <v>0</v>
      </c>
      <c r="BL2290" s="11">
        <v>2126.717911452934</v>
      </c>
    </row>
    <row r="2291" spans="1:64" hidden="1" x14ac:dyDescent="0.25">
      <c r="A2291" s="7">
        <v>501061</v>
      </c>
      <c r="B2291" s="7" t="s">
        <v>224</v>
      </c>
      <c r="C2291" s="9">
        <v>44757</v>
      </c>
      <c r="D2291" s="9">
        <v>46949</v>
      </c>
      <c r="E2291" s="9">
        <v>46949</v>
      </c>
      <c r="F2291" s="7" t="s">
        <v>237</v>
      </c>
      <c r="G2291" s="11">
        <v>1290118.7</v>
      </c>
      <c r="H2291" s="11">
        <v>11605.9</v>
      </c>
      <c r="I2291" s="11" t="s">
        <v>239</v>
      </c>
      <c r="J2291" s="11">
        <v>8394.1</v>
      </c>
      <c r="K2291" s="11" t="s">
        <v>239</v>
      </c>
      <c r="L2291" s="11">
        <v>0</v>
      </c>
      <c r="M2291" s="13">
        <v>7.3099999999999998E-2</v>
      </c>
      <c r="N2291" s="13" t="s">
        <v>244</v>
      </c>
      <c r="O2291" s="13" t="s">
        <v>257</v>
      </c>
      <c r="P2291" s="13">
        <v>0.39539999999999997</v>
      </c>
      <c r="Q2291" s="7" t="s">
        <v>260</v>
      </c>
      <c r="R2291" s="7" t="s">
        <v>262</v>
      </c>
      <c r="S2291" s="7">
        <v>0</v>
      </c>
      <c r="T2291" s="7" t="s">
        <v>268</v>
      </c>
      <c r="U2291" s="7" t="s">
        <v>269</v>
      </c>
      <c r="V2291" s="7">
        <v>1</v>
      </c>
      <c r="W2291" s="9">
        <v>45657</v>
      </c>
      <c r="X2291" s="7">
        <v>43</v>
      </c>
      <c r="Y2291" s="7">
        <v>17</v>
      </c>
      <c r="Z2291" s="11">
        <v>11605.9</v>
      </c>
      <c r="AA2291" s="11">
        <v>197300.3</v>
      </c>
      <c r="AB2291" s="11">
        <v>8394.1</v>
      </c>
      <c r="AC2291" s="11">
        <v>142699.70000000001</v>
      </c>
      <c r="AD2291" s="11">
        <v>0</v>
      </c>
      <c r="AE2291" s="11">
        <v>0</v>
      </c>
      <c r="AF2291" s="11">
        <v>20000</v>
      </c>
      <c r="AG2291" s="11">
        <v>0</v>
      </c>
      <c r="AH2291" s="11">
        <v>340000</v>
      </c>
      <c r="AI2291" s="11">
        <v>0</v>
      </c>
      <c r="AJ2291" s="11">
        <v>950118.69999999972</v>
      </c>
      <c r="AK2291" s="11">
        <v>0</v>
      </c>
      <c r="AL2291" s="13">
        <v>5.2737526519665012E-3</v>
      </c>
      <c r="AM2291" s="7">
        <v>4984</v>
      </c>
      <c r="AN2291" s="7" t="s">
        <v>288</v>
      </c>
      <c r="AO2291" s="9">
        <v>46173</v>
      </c>
      <c r="AP2291" s="9">
        <v>46142</v>
      </c>
      <c r="AQ2291" s="7">
        <v>31</v>
      </c>
      <c r="AR2291" s="7">
        <v>516</v>
      </c>
      <c r="AS2291" s="15">
        <v>0.90507381110879559</v>
      </c>
      <c r="AT2291" s="11">
        <v>1793.156876886391</v>
      </c>
      <c r="AU2291" s="11">
        <v>1793.156876886391</v>
      </c>
      <c r="AV2291" s="11">
        <v>0</v>
      </c>
      <c r="AW2291" s="11">
        <v>0</v>
      </c>
      <c r="AX2291" s="11">
        <v>1793.156876886391</v>
      </c>
      <c r="AY2291" s="11">
        <v>1793.156876886391</v>
      </c>
      <c r="AZ2291" s="13">
        <v>6.0514477126383248E-3</v>
      </c>
      <c r="BA2291" s="11">
        <v>2057.5851385425872</v>
      </c>
      <c r="BB2291" s="11">
        <v>2057.5851385425872</v>
      </c>
      <c r="BC2291" s="11"/>
      <c r="BD2291" s="11"/>
      <c r="BE2291" s="11"/>
      <c r="BF2291" s="11">
        <v>0</v>
      </c>
      <c r="BG2291" s="11">
        <v>0</v>
      </c>
      <c r="BH2291" s="11">
        <v>2057.5851385425872</v>
      </c>
      <c r="BI2291" s="11">
        <v>2057.5851385425872</v>
      </c>
      <c r="BJ2291" s="11">
        <v>2057.5851385425872</v>
      </c>
      <c r="BK2291" s="11">
        <v>0</v>
      </c>
      <c r="BL2291" s="11">
        <v>2057.5851385425872</v>
      </c>
    </row>
    <row r="2292" spans="1:64" hidden="1" x14ac:dyDescent="0.25">
      <c r="A2292" s="7">
        <v>501061</v>
      </c>
      <c r="B2292" s="7" t="s">
        <v>224</v>
      </c>
      <c r="C2292" s="9">
        <v>44757</v>
      </c>
      <c r="D2292" s="9">
        <v>46949</v>
      </c>
      <c r="E2292" s="9">
        <v>46949</v>
      </c>
      <c r="F2292" s="7" t="s">
        <v>237</v>
      </c>
      <c r="G2292" s="11">
        <v>1290118.7</v>
      </c>
      <c r="H2292" s="11">
        <v>11605.9</v>
      </c>
      <c r="I2292" s="11" t="s">
        <v>239</v>
      </c>
      <c r="J2292" s="11">
        <v>8394.1</v>
      </c>
      <c r="K2292" s="11" t="s">
        <v>239</v>
      </c>
      <c r="L2292" s="11">
        <v>0</v>
      </c>
      <c r="M2292" s="13">
        <v>7.3099999999999998E-2</v>
      </c>
      <c r="N2292" s="13" t="s">
        <v>244</v>
      </c>
      <c r="O2292" s="13" t="s">
        <v>257</v>
      </c>
      <c r="P2292" s="13">
        <v>0.39539999999999997</v>
      </c>
      <c r="Q2292" s="7" t="s">
        <v>260</v>
      </c>
      <c r="R2292" s="7" t="s">
        <v>262</v>
      </c>
      <c r="S2292" s="7">
        <v>0</v>
      </c>
      <c r="T2292" s="7" t="s">
        <v>268</v>
      </c>
      <c r="U2292" s="7" t="s">
        <v>269</v>
      </c>
      <c r="V2292" s="7">
        <v>1</v>
      </c>
      <c r="W2292" s="9">
        <v>45657</v>
      </c>
      <c r="X2292" s="7">
        <v>43</v>
      </c>
      <c r="Y2292" s="7">
        <v>18</v>
      </c>
      <c r="Z2292" s="11">
        <v>11605.9</v>
      </c>
      <c r="AA2292" s="11">
        <v>208906.2</v>
      </c>
      <c r="AB2292" s="11">
        <v>8394.1</v>
      </c>
      <c r="AC2292" s="11">
        <v>151093.79999999999</v>
      </c>
      <c r="AD2292" s="11">
        <v>0</v>
      </c>
      <c r="AE2292" s="11">
        <v>0</v>
      </c>
      <c r="AF2292" s="11">
        <v>20000</v>
      </c>
      <c r="AG2292" s="11">
        <v>0</v>
      </c>
      <c r="AH2292" s="11">
        <v>360000</v>
      </c>
      <c r="AI2292" s="11">
        <v>0</v>
      </c>
      <c r="AJ2292" s="11">
        <v>930118.69999999972</v>
      </c>
      <c r="AK2292" s="11">
        <v>0</v>
      </c>
      <c r="AL2292" s="13">
        <v>5.2453324965170411E-3</v>
      </c>
      <c r="AM2292" s="7">
        <v>4985</v>
      </c>
      <c r="AN2292" s="7" t="s">
        <v>289</v>
      </c>
      <c r="AO2292" s="9">
        <v>46203</v>
      </c>
      <c r="AP2292" s="9">
        <v>46173</v>
      </c>
      <c r="AQ2292" s="7">
        <v>30</v>
      </c>
      <c r="AR2292" s="7">
        <v>546</v>
      </c>
      <c r="AS2292" s="15">
        <v>0.89984068714117305</v>
      </c>
      <c r="AT2292" s="11">
        <v>1735.85598084241</v>
      </c>
      <c r="AU2292" s="11">
        <v>1735.85598084241</v>
      </c>
      <c r="AV2292" s="11">
        <v>0</v>
      </c>
      <c r="AW2292" s="11">
        <v>0</v>
      </c>
      <c r="AX2292" s="11">
        <v>1735.85598084241</v>
      </c>
      <c r="AY2292" s="11">
        <v>1735.85598084241</v>
      </c>
      <c r="AZ2292" s="13">
        <v>6.0139046623853831E-3</v>
      </c>
      <c r="BA2292" s="11">
        <v>1990.202219468358</v>
      </c>
      <c r="BB2292" s="11">
        <v>1990.202219468358</v>
      </c>
      <c r="BC2292" s="11"/>
      <c r="BD2292" s="11"/>
      <c r="BE2292" s="11"/>
      <c r="BF2292" s="11">
        <v>0</v>
      </c>
      <c r="BG2292" s="11">
        <v>0</v>
      </c>
      <c r="BH2292" s="11">
        <v>1990.202219468358</v>
      </c>
      <c r="BI2292" s="11">
        <v>1990.202219468358</v>
      </c>
      <c r="BJ2292" s="11">
        <v>1990.202219468358</v>
      </c>
      <c r="BK2292" s="11">
        <v>0</v>
      </c>
      <c r="BL2292" s="11">
        <v>1990.202219468358</v>
      </c>
    </row>
    <row r="2293" spans="1:64" hidden="1" x14ac:dyDescent="0.25">
      <c r="A2293" s="7">
        <v>501061</v>
      </c>
      <c r="B2293" s="7" t="s">
        <v>224</v>
      </c>
      <c r="C2293" s="9">
        <v>44757</v>
      </c>
      <c r="D2293" s="9">
        <v>46949</v>
      </c>
      <c r="E2293" s="9">
        <v>46949</v>
      </c>
      <c r="F2293" s="7" t="s">
        <v>237</v>
      </c>
      <c r="G2293" s="11">
        <v>1290118.7</v>
      </c>
      <c r="H2293" s="11">
        <v>11605.9</v>
      </c>
      <c r="I2293" s="11" t="s">
        <v>239</v>
      </c>
      <c r="J2293" s="11">
        <v>8394.1</v>
      </c>
      <c r="K2293" s="11" t="s">
        <v>239</v>
      </c>
      <c r="L2293" s="11">
        <v>0</v>
      </c>
      <c r="M2293" s="13">
        <v>7.3099999999999998E-2</v>
      </c>
      <c r="N2293" s="13" t="s">
        <v>244</v>
      </c>
      <c r="O2293" s="13" t="s">
        <v>257</v>
      </c>
      <c r="P2293" s="13">
        <v>0.39539999999999997</v>
      </c>
      <c r="Q2293" s="7" t="s">
        <v>260</v>
      </c>
      <c r="R2293" s="7" t="s">
        <v>262</v>
      </c>
      <c r="S2293" s="7">
        <v>0</v>
      </c>
      <c r="T2293" s="7" t="s">
        <v>268</v>
      </c>
      <c r="U2293" s="7" t="s">
        <v>269</v>
      </c>
      <c r="V2293" s="7">
        <v>1</v>
      </c>
      <c r="W2293" s="9">
        <v>45657</v>
      </c>
      <c r="X2293" s="7">
        <v>43</v>
      </c>
      <c r="Y2293" s="7">
        <v>19</v>
      </c>
      <c r="Z2293" s="11">
        <v>11605.9</v>
      </c>
      <c r="AA2293" s="11">
        <v>220512.1</v>
      </c>
      <c r="AB2293" s="11">
        <v>8394.1</v>
      </c>
      <c r="AC2293" s="11">
        <v>159487.9</v>
      </c>
      <c r="AD2293" s="11">
        <v>0</v>
      </c>
      <c r="AE2293" s="11">
        <v>0</v>
      </c>
      <c r="AF2293" s="11">
        <v>20000</v>
      </c>
      <c r="AG2293" s="11">
        <v>0</v>
      </c>
      <c r="AH2293" s="11">
        <v>380000</v>
      </c>
      <c r="AI2293" s="11">
        <v>0</v>
      </c>
      <c r="AJ2293" s="11">
        <v>910118.69999999972</v>
      </c>
      <c r="AK2293" s="11">
        <v>0</v>
      </c>
      <c r="AL2293" s="13">
        <v>5.2170654967592664E-3</v>
      </c>
      <c r="AM2293" s="7">
        <v>4986</v>
      </c>
      <c r="AN2293" s="7" t="s">
        <v>290</v>
      </c>
      <c r="AO2293" s="9">
        <v>46234</v>
      </c>
      <c r="AP2293" s="9">
        <v>46203</v>
      </c>
      <c r="AQ2293" s="7">
        <v>31</v>
      </c>
      <c r="AR2293" s="7">
        <v>577</v>
      </c>
      <c r="AS2293" s="15">
        <v>0.89446491121401084</v>
      </c>
      <c r="AT2293" s="11">
        <v>1679.284580405516</v>
      </c>
      <c r="AU2293" s="11">
        <v>1679.284580405516</v>
      </c>
      <c r="AV2293" s="11">
        <v>0</v>
      </c>
      <c r="AW2293" s="11">
        <v>0</v>
      </c>
      <c r="AX2293" s="11">
        <v>1679.284580405516</v>
      </c>
      <c r="AY2293" s="11">
        <v>1679.284580405516</v>
      </c>
      <c r="AZ2293" s="13">
        <v>5.9765945284013799E-3</v>
      </c>
      <c r="BA2293" s="11">
        <v>1923.7640472627429</v>
      </c>
      <c r="BB2293" s="11">
        <v>1923.7640472627429</v>
      </c>
      <c r="BC2293" s="11"/>
      <c r="BD2293" s="11"/>
      <c r="BE2293" s="11"/>
      <c r="BF2293" s="11">
        <v>0</v>
      </c>
      <c r="BG2293" s="11">
        <v>0</v>
      </c>
      <c r="BH2293" s="11">
        <v>1923.7640472627429</v>
      </c>
      <c r="BI2293" s="11">
        <v>1923.7640472627429</v>
      </c>
      <c r="BJ2293" s="11">
        <v>1923.7640472627429</v>
      </c>
      <c r="BK2293" s="11">
        <v>0</v>
      </c>
      <c r="BL2293" s="11">
        <v>1923.7640472627429</v>
      </c>
    </row>
    <row r="2294" spans="1:64" hidden="1" x14ac:dyDescent="0.25">
      <c r="A2294" s="7">
        <v>501061</v>
      </c>
      <c r="B2294" s="7" t="s">
        <v>224</v>
      </c>
      <c r="C2294" s="9">
        <v>44757</v>
      </c>
      <c r="D2294" s="9">
        <v>46949</v>
      </c>
      <c r="E2294" s="9">
        <v>46949</v>
      </c>
      <c r="F2294" s="7" t="s">
        <v>237</v>
      </c>
      <c r="G2294" s="11">
        <v>1290118.7</v>
      </c>
      <c r="H2294" s="11">
        <v>11605.9</v>
      </c>
      <c r="I2294" s="11" t="s">
        <v>239</v>
      </c>
      <c r="J2294" s="11">
        <v>8394.1</v>
      </c>
      <c r="K2294" s="11" t="s">
        <v>239</v>
      </c>
      <c r="L2294" s="11">
        <v>0</v>
      </c>
      <c r="M2294" s="13">
        <v>7.3099999999999998E-2</v>
      </c>
      <c r="N2294" s="13" t="s">
        <v>244</v>
      </c>
      <c r="O2294" s="13" t="s">
        <v>257</v>
      </c>
      <c r="P2294" s="13">
        <v>0.39539999999999997</v>
      </c>
      <c r="Q2294" s="7" t="s">
        <v>260</v>
      </c>
      <c r="R2294" s="7" t="s">
        <v>262</v>
      </c>
      <c r="S2294" s="7">
        <v>0</v>
      </c>
      <c r="T2294" s="7" t="s">
        <v>268</v>
      </c>
      <c r="U2294" s="7" t="s">
        <v>269</v>
      </c>
      <c r="V2294" s="7">
        <v>1</v>
      </c>
      <c r="W2294" s="9">
        <v>45657</v>
      </c>
      <c r="X2294" s="7">
        <v>43</v>
      </c>
      <c r="Y2294" s="7">
        <v>20</v>
      </c>
      <c r="Z2294" s="11">
        <v>11605.9</v>
      </c>
      <c r="AA2294" s="11">
        <v>232118</v>
      </c>
      <c r="AB2294" s="11">
        <v>8394.1</v>
      </c>
      <c r="AC2294" s="11">
        <v>167882</v>
      </c>
      <c r="AD2294" s="11">
        <v>0</v>
      </c>
      <c r="AE2294" s="11">
        <v>0</v>
      </c>
      <c r="AF2294" s="11">
        <v>20000</v>
      </c>
      <c r="AG2294" s="11">
        <v>0</v>
      </c>
      <c r="AH2294" s="11">
        <v>400000</v>
      </c>
      <c r="AI2294" s="11">
        <v>0</v>
      </c>
      <c r="AJ2294" s="11">
        <v>890118.69999999972</v>
      </c>
      <c r="AK2294" s="11">
        <v>0</v>
      </c>
      <c r="AL2294" s="13">
        <v>5.1889508273402773E-3</v>
      </c>
      <c r="AM2294" s="7">
        <v>4987</v>
      </c>
      <c r="AN2294" s="7" t="s">
        <v>291</v>
      </c>
      <c r="AO2294" s="9">
        <v>46265</v>
      </c>
      <c r="AP2294" s="9">
        <v>46234</v>
      </c>
      <c r="AQ2294" s="7">
        <v>31</v>
      </c>
      <c r="AR2294" s="7">
        <v>608</v>
      </c>
      <c r="AS2294" s="15">
        <v>0.88912125093490924</v>
      </c>
      <c r="AT2294" s="11">
        <v>1623.7723265333921</v>
      </c>
      <c r="AU2294" s="11">
        <v>1623.7723265333921</v>
      </c>
      <c r="AV2294" s="11">
        <v>0</v>
      </c>
      <c r="AW2294" s="11">
        <v>0</v>
      </c>
      <c r="AX2294" s="11">
        <v>1623.7723265333921</v>
      </c>
      <c r="AY2294" s="11">
        <v>1623.7723265333921</v>
      </c>
      <c r="AZ2294" s="13">
        <v>5.9395158656786462E-3</v>
      </c>
      <c r="BA2294" s="11">
        <v>1858.6457680190611</v>
      </c>
      <c r="BB2294" s="11">
        <v>1858.6457680190611</v>
      </c>
      <c r="BC2294" s="11"/>
      <c r="BD2294" s="11"/>
      <c r="BE2294" s="11"/>
      <c r="BF2294" s="11">
        <v>0</v>
      </c>
      <c r="BG2294" s="11">
        <v>0</v>
      </c>
      <c r="BH2294" s="11">
        <v>1858.6457680190611</v>
      </c>
      <c r="BI2294" s="11">
        <v>1858.6457680190611</v>
      </c>
      <c r="BJ2294" s="11">
        <v>1858.6457680190611</v>
      </c>
      <c r="BK2294" s="11">
        <v>0</v>
      </c>
      <c r="BL2294" s="11">
        <v>1858.6457680190611</v>
      </c>
    </row>
    <row r="2295" spans="1:64" hidden="1" x14ac:dyDescent="0.25">
      <c r="A2295" s="7">
        <v>501061</v>
      </c>
      <c r="B2295" s="7" t="s">
        <v>224</v>
      </c>
      <c r="C2295" s="9">
        <v>44757</v>
      </c>
      <c r="D2295" s="9">
        <v>46949</v>
      </c>
      <c r="E2295" s="9">
        <v>46949</v>
      </c>
      <c r="F2295" s="7" t="s">
        <v>237</v>
      </c>
      <c r="G2295" s="11">
        <v>1290118.7</v>
      </c>
      <c r="H2295" s="11">
        <v>11605.9</v>
      </c>
      <c r="I2295" s="11" t="s">
        <v>239</v>
      </c>
      <c r="J2295" s="11">
        <v>8394.1</v>
      </c>
      <c r="K2295" s="11" t="s">
        <v>239</v>
      </c>
      <c r="L2295" s="11">
        <v>0</v>
      </c>
      <c r="M2295" s="13">
        <v>7.3099999999999998E-2</v>
      </c>
      <c r="N2295" s="13" t="s">
        <v>244</v>
      </c>
      <c r="O2295" s="13" t="s">
        <v>257</v>
      </c>
      <c r="P2295" s="13">
        <v>0.39539999999999997</v>
      </c>
      <c r="Q2295" s="7" t="s">
        <v>260</v>
      </c>
      <c r="R2295" s="7" t="s">
        <v>262</v>
      </c>
      <c r="S2295" s="7">
        <v>0</v>
      </c>
      <c r="T2295" s="7" t="s">
        <v>268</v>
      </c>
      <c r="U2295" s="7" t="s">
        <v>269</v>
      </c>
      <c r="V2295" s="7">
        <v>1</v>
      </c>
      <c r="W2295" s="9">
        <v>45657</v>
      </c>
      <c r="X2295" s="7">
        <v>43</v>
      </c>
      <c r="Y2295" s="7">
        <v>21</v>
      </c>
      <c r="Z2295" s="11">
        <v>11605.9</v>
      </c>
      <c r="AA2295" s="11">
        <v>243723.9</v>
      </c>
      <c r="AB2295" s="11">
        <v>8394.1</v>
      </c>
      <c r="AC2295" s="11">
        <v>176276.1</v>
      </c>
      <c r="AD2295" s="11">
        <v>0</v>
      </c>
      <c r="AE2295" s="11">
        <v>0</v>
      </c>
      <c r="AF2295" s="11">
        <v>20000</v>
      </c>
      <c r="AG2295" s="11">
        <v>0</v>
      </c>
      <c r="AH2295" s="11">
        <v>420000</v>
      </c>
      <c r="AI2295" s="11">
        <v>0</v>
      </c>
      <c r="AJ2295" s="11">
        <v>870118.69999999972</v>
      </c>
      <c r="AK2295" s="11">
        <v>0</v>
      </c>
      <c r="AL2295" s="13">
        <v>5.1609876673545108E-3</v>
      </c>
      <c r="AM2295" s="7">
        <v>4988</v>
      </c>
      <c r="AN2295" s="7" t="s">
        <v>292</v>
      </c>
      <c r="AO2295" s="9">
        <v>46295</v>
      </c>
      <c r="AP2295" s="9">
        <v>46265</v>
      </c>
      <c r="AQ2295" s="7">
        <v>30</v>
      </c>
      <c r="AR2295" s="7">
        <v>638</v>
      </c>
      <c r="AS2295" s="15">
        <v>0.8839803644444586</v>
      </c>
      <c r="AT2295" s="11">
        <v>1569.6058434559379</v>
      </c>
      <c r="AU2295" s="11">
        <v>1569.6058434559379</v>
      </c>
      <c r="AV2295" s="11">
        <v>0</v>
      </c>
      <c r="AW2295" s="11">
        <v>0</v>
      </c>
      <c r="AX2295" s="11">
        <v>1569.6058434559379</v>
      </c>
      <c r="AY2295" s="11">
        <v>1569.6058434559379</v>
      </c>
      <c r="AZ2295" s="13">
        <v>5.9026672381747858E-3</v>
      </c>
      <c r="BA2295" s="11">
        <v>1795.1720845254749</v>
      </c>
      <c r="BB2295" s="11">
        <v>1795.1720845254749</v>
      </c>
      <c r="BC2295" s="11"/>
      <c r="BD2295" s="11"/>
      <c r="BE2295" s="11"/>
      <c r="BF2295" s="11">
        <v>0</v>
      </c>
      <c r="BG2295" s="11">
        <v>0</v>
      </c>
      <c r="BH2295" s="11">
        <v>1795.1720845254749</v>
      </c>
      <c r="BI2295" s="11">
        <v>1795.1720845254749</v>
      </c>
      <c r="BJ2295" s="11">
        <v>1795.1720845254749</v>
      </c>
      <c r="BK2295" s="11">
        <v>0</v>
      </c>
      <c r="BL2295" s="11">
        <v>1795.1720845254749</v>
      </c>
    </row>
    <row r="2296" spans="1:64" hidden="1" x14ac:dyDescent="0.25">
      <c r="A2296" s="7">
        <v>501061</v>
      </c>
      <c r="B2296" s="7" t="s">
        <v>224</v>
      </c>
      <c r="C2296" s="9">
        <v>44757</v>
      </c>
      <c r="D2296" s="9">
        <v>46949</v>
      </c>
      <c r="E2296" s="9">
        <v>46949</v>
      </c>
      <c r="F2296" s="7" t="s">
        <v>237</v>
      </c>
      <c r="G2296" s="11">
        <v>1290118.7</v>
      </c>
      <c r="H2296" s="11">
        <v>11605.9</v>
      </c>
      <c r="I2296" s="11" t="s">
        <v>239</v>
      </c>
      <c r="J2296" s="11">
        <v>8394.1</v>
      </c>
      <c r="K2296" s="11" t="s">
        <v>239</v>
      </c>
      <c r="L2296" s="11">
        <v>0</v>
      </c>
      <c r="M2296" s="13">
        <v>7.3099999999999998E-2</v>
      </c>
      <c r="N2296" s="13" t="s">
        <v>244</v>
      </c>
      <c r="O2296" s="13" t="s">
        <v>257</v>
      </c>
      <c r="P2296" s="13">
        <v>0.39539999999999997</v>
      </c>
      <c r="Q2296" s="7" t="s">
        <v>260</v>
      </c>
      <c r="R2296" s="7" t="s">
        <v>262</v>
      </c>
      <c r="S2296" s="7">
        <v>0</v>
      </c>
      <c r="T2296" s="7" t="s">
        <v>268</v>
      </c>
      <c r="U2296" s="7" t="s">
        <v>269</v>
      </c>
      <c r="V2296" s="7">
        <v>1</v>
      </c>
      <c r="W2296" s="9">
        <v>45657</v>
      </c>
      <c r="X2296" s="7">
        <v>43</v>
      </c>
      <c r="Y2296" s="7">
        <v>22</v>
      </c>
      <c r="Z2296" s="11">
        <v>11605.9</v>
      </c>
      <c r="AA2296" s="11">
        <v>255329.8</v>
      </c>
      <c r="AB2296" s="11">
        <v>8394.1</v>
      </c>
      <c r="AC2296" s="11">
        <v>184670.2</v>
      </c>
      <c r="AD2296" s="11">
        <v>0</v>
      </c>
      <c r="AE2296" s="11">
        <v>0</v>
      </c>
      <c r="AF2296" s="11">
        <v>20000</v>
      </c>
      <c r="AG2296" s="11">
        <v>0</v>
      </c>
      <c r="AH2296" s="11">
        <v>440000</v>
      </c>
      <c r="AI2296" s="11">
        <v>0</v>
      </c>
      <c r="AJ2296" s="11">
        <v>850118.69999999972</v>
      </c>
      <c r="AK2296" s="11">
        <v>0</v>
      </c>
      <c r="AL2296" s="13">
        <v>5.1331752003203057E-3</v>
      </c>
      <c r="AM2296" s="7">
        <v>4989</v>
      </c>
      <c r="AN2296" s="7" t="s">
        <v>293</v>
      </c>
      <c r="AO2296" s="9">
        <v>46326</v>
      </c>
      <c r="AP2296" s="9">
        <v>46295</v>
      </c>
      <c r="AQ2296" s="7">
        <v>31</v>
      </c>
      <c r="AR2296" s="7">
        <v>669</v>
      </c>
      <c r="AS2296" s="15">
        <v>0.87869934033522168</v>
      </c>
      <c r="AT2296" s="11">
        <v>1516.151577683813</v>
      </c>
      <c r="AU2296" s="11">
        <v>1516.151577683813</v>
      </c>
      <c r="AV2296" s="11">
        <v>0</v>
      </c>
      <c r="AW2296" s="11">
        <v>0</v>
      </c>
      <c r="AX2296" s="11">
        <v>1516.151577683813</v>
      </c>
      <c r="AY2296" s="11">
        <v>1516.151577683813</v>
      </c>
      <c r="AZ2296" s="13">
        <v>5.8660472187559431E-3</v>
      </c>
      <c r="BA2296" s="11">
        <v>1732.6150771026871</v>
      </c>
      <c r="BB2296" s="11">
        <v>1732.6150771026871</v>
      </c>
      <c r="BC2296" s="11"/>
      <c r="BD2296" s="11"/>
      <c r="BE2296" s="11"/>
      <c r="BF2296" s="11">
        <v>0</v>
      </c>
      <c r="BG2296" s="11">
        <v>0</v>
      </c>
      <c r="BH2296" s="11">
        <v>1732.6150771026871</v>
      </c>
      <c r="BI2296" s="11">
        <v>1732.6150771026871</v>
      </c>
      <c r="BJ2296" s="11">
        <v>1732.6150771026871</v>
      </c>
      <c r="BK2296" s="11">
        <v>0</v>
      </c>
      <c r="BL2296" s="11">
        <v>1732.6150771026871</v>
      </c>
    </row>
    <row r="2297" spans="1:64" hidden="1" x14ac:dyDescent="0.25">
      <c r="A2297" s="7">
        <v>501061</v>
      </c>
      <c r="B2297" s="7" t="s">
        <v>224</v>
      </c>
      <c r="C2297" s="9">
        <v>44757</v>
      </c>
      <c r="D2297" s="9">
        <v>46949</v>
      </c>
      <c r="E2297" s="9">
        <v>46949</v>
      </c>
      <c r="F2297" s="7" t="s">
        <v>237</v>
      </c>
      <c r="G2297" s="11">
        <v>1290118.7</v>
      </c>
      <c r="H2297" s="11">
        <v>11605.9</v>
      </c>
      <c r="I2297" s="11" t="s">
        <v>239</v>
      </c>
      <c r="J2297" s="11">
        <v>8394.1</v>
      </c>
      <c r="K2297" s="11" t="s">
        <v>239</v>
      </c>
      <c r="L2297" s="11">
        <v>0</v>
      </c>
      <c r="M2297" s="13">
        <v>7.3099999999999998E-2</v>
      </c>
      <c r="N2297" s="13" t="s">
        <v>244</v>
      </c>
      <c r="O2297" s="13" t="s">
        <v>257</v>
      </c>
      <c r="P2297" s="13">
        <v>0.39539999999999997</v>
      </c>
      <c r="Q2297" s="7" t="s">
        <v>260</v>
      </c>
      <c r="R2297" s="7" t="s">
        <v>262</v>
      </c>
      <c r="S2297" s="7">
        <v>0</v>
      </c>
      <c r="T2297" s="7" t="s">
        <v>268</v>
      </c>
      <c r="U2297" s="7" t="s">
        <v>269</v>
      </c>
      <c r="V2297" s="7">
        <v>1</v>
      </c>
      <c r="W2297" s="9">
        <v>45657</v>
      </c>
      <c r="X2297" s="7">
        <v>43</v>
      </c>
      <c r="Y2297" s="7">
        <v>23</v>
      </c>
      <c r="Z2297" s="11">
        <v>11605.9</v>
      </c>
      <c r="AA2297" s="11">
        <v>266935.7</v>
      </c>
      <c r="AB2297" s="11">
        <v>8394.1</v>
      </c>
      <c r="AC2297" s="11">
        <v>193064.3</v>
      </c>
      <c r="AD2297" s="11">
        <v>0</v>
      </c>
      <c r="AE2297" s="11">
        <v>0</v>
      </c>
      <c r="AF2297" s="11">
        <v>20000</v>
      </c>
      <c r="AG2297" s="11">
        <v>0</v>
      </c>
      <c r="AH2297" s="11">
        <v>460000</v>
      </c>
      <c r="AI2297" s="11">
        <v>0</v>
      </c>
      <c r="AJ2297" s="11">
        <v>830118.69999999972</v>
      </c>
      <c r="AK2297" s="11">
        <v>0</v>
      </c>
      <c r="AL2297" s="13">
        <v>5.1055126141563711E-3</v>
      </c>
      <c r="AM2297" s="7">
        <v>4990</v>
      </c>
      <c r="AN2297" s="7" t="s">
        <v>294</v>
      </c>
      <c r="AO2297" s="9">
        <v>46356</v>
      </c>
      <c r="AP2297" s="9">
        <v>46326</v>
      </c>
      <c r="AQ2297" s="7">
        <v>30</v>
      </c>
      <c r="AR2297" s="7">
        <v>699</v>
      </c>
      <c r="AS2297" s="15">
        <v>0.87361871318437212</v>
      </c>
      <c r="AT2297" s="11">
        <v>1463.9901137956381</v>
      </c>
      <c r="AU2297" s="11">
        <v>1463.9901137956381</v>
      </c>
      <c r="AV2297" s="11">
        <v>0</v>
      </c>
      <c r="AW2297" s="11">
        <v>0</v>
      </c>
      <c r="AX2297" s="11">
        <v>1463.9901137956381</v>
      </c>
      <c r="AY2297" s="11">
        <v>1463.9901137956381</v>
      </c>
      <c r="AZ2297" s="13">
        <v>5.8296543891427346E-3</v>
      </c>
      <c r="BA2297" s="11">
        <v>1671.6355511268389</v>
      </c>
      <c r="BB2297" s="11">
        <v>1671.6355511268389</v>
      </c>
      <c r="BC2297" s="11"/>
      <c r="BD2297" s="11"/>
      <c r="BE2297" s="11"/>
      <c r="BF2297" s="11">
        <v>0</v>
      </c>
      <c r="BG2297" s="11">
        <v>0</v>
      </c>
      <c r="BH2297" s="11">
        <v>1671.6355511268389</v>
      </c>
      <c r="BI2297" s="11">
        <v>1671.6355511268389</v>
      </c>
      <c r="BJ2297" s="11">
        <v>1671.6355511268389</v>
      </c>
      <c r="BK2297" s="11">
        <v>0</v>
      </c>
      <c r="BL2297" s="11">
        <v>1671.6355511268389</v>
      </c>
    </row>
    <row r="2298" spans="1:64" hidden="1" x14ac:dyDescent="0.25">
      <c r="A2298" s="7">
        <v>501061</v>
      </c>
      <c r="B2298" s="7" t="s">
        <v>224</v>
      </c>
      <c r="C2298" s="9">
        <v>44757</v>
      </c>
      <c r="D2298" s="9">
        <v>46949</v>
      </c>
      <c r="E2298" s="9">
        <v>46949</v>
      </c>
      <c r="F2298" s="7" t="s">
        <v>237</v>
      </c>
      <c r="G2298" s="11">
        <v>1290118.7</v>
      </c>
      <c r="H2298" s="11">
        <v>11605.9</v>
      </c>
      <c r="I2298" s="11" t="s">
        <v>239</v>
      </c>
      <c r="J2298" s="11">
        <v>8394.1</v>
      </c>
      <c r="K2298" s="11" t="s">
        <v>239</v>
      </c>
      <c r="L2298" s="11">
        <v>0</v>
      </c>
      <c r="M2298" s="13">
        <v>7.3099999999999998E-2</v>
      </c>
      <c r="N2298" s="13" t="s">
        <v>244</v>
      </c>
      <c r="O2298" s="13" t="s">
        <v>257</v>
      </c>
      <c r="P2298" s="13">
        <v>0.39539999999999997</v>
      </c>
      <c r="Q2298" s="7" t="s">
        <v>260</v>
      </c>
      <c r="R2298" s="7" t="s">
        <v>262</v>
      </c>
      <c r="S2298" s="7">
        <v>0</v>
      </c>
      <c r="T2298" s="7" t="s">
        <v>268</v>
      </c>
      <c r="U2298" s="7" t="s">
        <v>269</v>
      </c>
      <c r="V2298" s="7">
        <v>1</v>
      </c>
      <c r="W2298" s="9">
        <v>45657</v>
      </c>
      <c r="X2298" s="7">
        <v>43</v>
      </c>
      <c r="Y2298" s="7">
        <v>24</v>
      </c>
      <c r="Z2298" s="11">
        <v>11605.9</v>
      </c>
      <c r="AA2298" s="11">
        <v>278541.59999999998</v>
      </c>
      <c r="AB2298" s="11">
        <v>8394.1</v>
      </c>
      <c r="AC2298" s="11">
        <v>201458.4</v>
      </c>
      <c r="AD2298" s="11">
        <v>0</v>
      </c>
      <c r="AE2298" s="11">
        <v>0</v>
      </c>
      <c r="AF2298" s="11">
        <v>20000</v>
      </c>
      <c r="AG2298" s="11">
        <v>0</v>
      </c>
      <c r="AH2298" s="11">
        <v>480000</v>
      </c>
      <c r="AI2298" s="11">
        <v>0</v>
      </c>
      <c r="AJ2298" s="11">
        <v>810118.69999999972</v>
      </c>
      <c r="AK2298" s="11">
        <v>0</v>
      </c>
      <c r="AL2298" s="13">
        <v>5.07799910115736E-3</v>
      </c>
      <c r="AM2298" s="7">
        <v>4991</v>
      </c>
      <c r="AN2298" s="7" t="s">
        <v>295</v>
      </c>
      <c r="AO2298" s="9">
        <v>46387</v>
      </c>
      <c r="AP2298" s="9">
        <v>46356</v>
      </c>
      <c r="AQ2298" s="7">
        <v>31</v>
      </c>
      <c r="AR2298" s="7">
        <v>730</v>
      </c>
      <c r="AS2298" s="15">
        <v>0.86839959104979114</v>
      </c>
      <c r="AT2298" s="11">
        <v>1412.52958264631</v>
      </c>
      <c r="AU2298" s="11">
        <v>1412.52958264631</v>
      </c>
      <c r="AV2298" s="11">
        <v>0</v>
      </c>
      <c r="AW2298" s="11">
        <v>0</v>
      </c>
      <c r="AX2298" s="11">
        <v>1412.52958264631</v>
      </c>
      <c r="AY2298" s="11">
        <v>1412.52958264631</v>
      </c>
      <c r="AZ2298" s="13">
        <v>5.7934873398545186E-3</v>
      </c>
      <c r="BA2298" s="11">
        <v>1611.5544905012371</v>
      </c>
      <c r="BB2298" s="11">
        <v>1611.5544905012371</v>
      </c>
      <c r="BC2298" s="11"/>
      <c r="BD2298" s="11"/>
      <c r="BE2298" s="11"/>
      <c r="BF2298" s="11">
        <v>0</v>
      </c>
      <c r="BG2298" s="11">
        <v>0</v>
      </c>
      <c r="BH2298" s="11">
        <v>1611.5544905012371</v>
      </c>
      <c r="BI2298" s="11">
        <v>1611.5544905012371</v>
      </c>
      <c r="BJ2298" s="11">
        <v>1611.5544905012371</v>
      </c>
      <c r="BK2298" s="11">
        <v>0</v>
      </c>
      <c r="BL2298" s="11">
        <v>1611.5544905012371</v>
      </c>
    </row>
    <row r="2299" spans="1:64" hidden="1" x14ac:dyDescent="0.25">
      <c r="A2299" s="7">
        <v>501061</v>
      </c>
      <c r="B2299" s="7" t="s">
        <v>224</v>
      </c>
      <c r="C2299" s="9">
        <v>44757</v>
      </c>
      <c r="D2299" s="9">
        <v>46949</v>
      </c>
      <c r="E2299" s="9">
        <v>46949</v>
      </c>
      <c r="F2299" s="7" t="s">
        <v>237</v>
      </c>
      <c r="G2299" s="11">
        <v>1290118.7</v>
      </c>
      <c r="H2299" s="11">
        <v>11605.9</v>
      </c>
      <c r="I2299" s="11" t="s">
        <v>239</v>
      </c>
      <c r="J2299" s="11">
        <v>8394.1</v>
      </c>
      <c r="K2299" s="11" t="s">
        <v>239</v>
      </c>
      <c r="L2299" s="11">
        <v>0</v>
      </c>
      <c r="M2299" s="13">
        <v>7.3099999999999998E-2</v>
      </c>
      <c r="N2299" s="13" t="s">
        <v>244</v>
      </c>
      <c r="O2299" s="13" t="s">
        <v>257</v>
      </c>
      <c r="P2299" s="13">
        <v>0.39539999999999997</v>
      </c>
      <c r="Q2299" s="7" t="s">
        <v>260</v>
      </c>
      <c r="R2299" s="7" t="s">
        <v>262</v>
      </c>
      <c r="S2299" s="7">
        <v>0</v>
      </c>
      <c r="T2299" s="7" t="s">
        <v>268</v>
      </c>
      <c r="U2299" s="7" t="s">
        <v>269</v>
      </c>
      <c r="V2299" s="7">
        <v>1</v>
      </c>
      <c r="W2299" s="9">
        <v>45657</v>
      </c>
      <c r="X2299" s="7">
        <v>43</v>
      </c>
      <c r="Y2299" s="7">
        <v>25</v>
      </c>
      <c r="Z2299" s="11">
        <v>11605.9</v>
      </c>
      <c r="AA2299" s="11">
        <v>290147.5</v>
      </c>
      <c r="AB2299" s="11">
        <v>8394.1</v>
      </c>
      <c r="AC2299" s="11">
        <v>209852.5</v>
      </c>
      <c r="AD2299" s="11">
        <v>0</v>
      </c>
      <c r="AE2299" s="11">
        <v>0</v>
      </c>
      <c r="AF2299" s="11">
        <v>20000</v>
      </c>
      <c r="AG2299" s="11">
        <v>0</v>
      </c>
      <c r="AH2299" s="11">
        <v>500000</v>
      </c>
      <c r="AI2299" s="11">
        <v>0</v>
      </c>
      <c r="AJ2299" s="11">
        <v>790118.69999999972</v>
      </c>
      <c r="AK2299" s="11">
        <v>0</v>
      </c>
      <c r="AL2299" s="13">
        <v>3.906898736136255E-3</v>
      </c>
      <c r="AM2299" s="7">
        <v>4992</v>
      </c>
      <c r="AN2299" s="7" t="s">
        <v>296</v>
      </c>
      <c r="AO2299" s="9">
        <v>46418</v>
      </c>
      <c r="AP2299" s="9">
        <v>46387</v>
      </c>
      <c r="AQ2299" s="7">
        <v>31</v>
      </c>
      <c r="AR2299" s="7">
        <v>761</v>
      </c>
      <c r="AS2299" s="15">
        <v>0.8632116486912893</v>
      </c>
      <c r="AT2299" s="11">
        <v>1053.6065275735521</v>
      </c>
      <c r="AU2299" s="11">
        <v>1053.6065275735521</v>
      </c>
      <c r="AV2299" s="11">
        <v>0</v>
      </c>
      <c r="AW2299" s="11">
        <v>0</v>
      </c>
      <c r="AX2299" s="11">
        <v>1053.6065275735521</v>
      </c>
      <c r="AY2299" s="11">
        <v>1053.6065275735521</v>
      </c>
      <c r="AZ2299" s="13">
        <v>4.2582471959252688E-3</v>
      </c>
      <c r="BA2299" s="11">
        <v>1148.3576474996121</v>
      </c>
      <c r="BB2299" s="11">
        <v>1148.3576474996121</v>
      </c>
      <c r="BC2299" s="11"/>
      <c r="BD2299" s="11"/>
      <c r="BE2299" s="11"/>
      <c r="BF2299" s="11">
        <v>0</v>
      </c>
      <c r="BG2299" s="11">
        <v>0</v>
      </c>
      <c r="BH2299" s="11">
        <v>1148.3576474996121</v>
      </c>
      <c r="BI2299" s="11">
        <v>1148.3576474996121</v>
      </c>
      <c r="BJ2299" s="11">
        <v>1148.3576474996121</v>
      </c>
      <c r="BK2299" s="11">
        <v>0</v>
      </c>
      <c r="BL2299" s="11">
        <v>1148.3576474996121</v>
      </c>
    </row>
    <row r="2300" spans="1:64" hidden="1" x14ac:dyDescent="0.25">
      <c r="A2300" s="7">
        <v>501061</v>
      </c>
      <c r="B2300" s="7" t="s">
        <v>224</v>
      </c>
      <c r="C2300" s="9">
        <v>44757</v>
      </c>
      <c r="D2300" s="9">
        <v>46949</v>
      </c>
      <c r="E2300" s="9">
        <v>46949</v>
      </c>
      <c r="F2300" s="7" t="s">
        <v>237</v>
      </c>
      <c r="G2300" s="11">
        <v>1290118.7</v>
      </c>
      <c r="H2300" s="11">
        <v>11605.9</v>
      </c>
      <c r="I2300" s="11" t="s">
        <v>239</v>
      </c>
      <c r="J2300" s="11">
        <v>8394.1</v>
      </c>
      <c r="K2300" s="11" t="s">
        <v>239</v>
      </c>
      <c r="L2300" s="11">
        <v>0</v>
      </c>
      <c r="M2300" s="13">
        <v>7.3099999999999998E-2</v>
      </c>
      <c r="N2300" s="13" t="s">
        <v>244</v>
      </c>
      <c r="O2300" s="13" t="s">
        <v>257</v>
      </c>
      <c r="P2300" s="13">
        <v>0.39539999999999997</v>
      </c>
      <c r="Q2300" s="7" t="s">
        <v>260</v>
      </c>
      <c r="R2300" s="7" t="s">
        <v>262</v>
      </c>
      <c r="S2300" s="7">
        <v>0</v>
      </c>
      <c r="T2300" s="7" t="s">
        <v>268</v>
      </c>
      <c r="U2300" s="7" t="s">
        <v>269</v>
      </c>
      <c r="V2300" s="7">
        <v>1</v>
      </c>
      <c r="W2300" s="9">
        <v>45657</v>
      </c>
      <c r="X2300" s="7">
        <v>43</v>
      </c>
      <c r="Y2300" s="7">
        <v>26</v>
      </c>
      <c r="Z2300" s="11">
        <v>11605.9</v>
      </c>
      <c r="AA2300" s="11">
        <v>301753.40000000002</v>
      </c>
      <c r="AB2300" s="11">
        <v>8394.1</v>
      </c>
      <c r="AC2300" s="11">
        <v>218246.6</v>
      </c>
      <c r="AD2300" s="11">
        <v>0</v>
      </c>
      <c r="AE2300" s="11">
        <v>0</v>
      </c>
      <c r="AF2300" s="11">
        <v>20000</v>
      </c>
      <c r="AG2300" s="11">
        <v>0</v>
      </c>
      <c r="AH2300" s="11">
        <v>520000</v>
      </c>
      <c r="AI2300" s="11">
        <v>0</v>
      </c>
      <c r="AJ2300" s="11">
        <v>770118.69999999972</v>
      </c>
      <c r="AK2300" s="11">
        <v>0</v>
      </c>
      <c r="AL2300" s="13">
        <v>3.891634878401939E-3</v>
      </c>
      <c r="AM2300" s="7">
        <v>4993</v>
      </c>
      <c r="AN2300" s="7" t="s">
        <v>271</v>
      </c>
      <c r="AO2300" s="9">
        <v>46446</v>
      </c>
      <c r="AP2300" s="9">
        <v>46418</v>
      </c>
      <c r="AQ2300" s="7">
        <v>28</v>
      </c>
      <c r="AR2300" s="7">
        <v>789</v>
      </c>
      <c r="AS2300" s="15">
        <v>0.85855240999052285</v>
      </c>
      <c r="AT2300" s="11">
        <v>1017.403512641305</v>
      </c>
      <c r="AU2300" s="11">
        <v>1017.403512641305</v>
      </c>
      <c r="AV2300" s="11">
        <v>0</v>
      </c>
      <c r="AW2300" s="11">
        <v>0</v>
      </c>
      <c r="AX2300" s="11">
        <v>1017.403512641305</v>
      </c>
      <c r="AY2300" s="11">
        <v>1017.403512641305</v>
      </c>
      <c r="AZ2300" s="13">
        <v>4.2401145267435547E-3</v>
      </c>
      <c r="BA2300" s="11">
        <v>1108.5077475926471</v>
      </c>
      <c r="BB2300" s="11">
        <v>1108.5077475926471</v>
      </c>
      <c r="BC2300" s="11"/>
      <c r="BD2300" s="11"/>
      <c r="BE2300" s="11"/>
      <c r="BF2300" s="11">
        <v>0</v>
      </c>
      <c r="BG2300" s="11">
        <v>0</v>
      </c>
      <c r="BH2300" s="11">
        <v>1108.5077475926471</v>
      </c>
      <c r="BI2300" s="11">
        <v>1108.5077475926471</v>
      </c>
      <c r="BJ2300" s="11">
        <v>1108.5077475926471</v>
      </c>
      <c r="BK2300" s="11">
        <v>0</v>
      </c>
      <c r="BL2300" s="11">
        <v>1108.5077475926471</v>
      </c>
    </row>
    <row r="2301" spans="1:64" hidden="1" x14ac:dyDescent="0.25">
      <c r="A2301" s="7">
        <v>501061</v>
      </c>
      <c r="B2301" s="7" t="s">
        <v>224</v>
      </c>
      <c r="C2301" s="9">
        <v>44757</v>
      </c>
      <c r="D2301" s="9">
        <v>46949</v>
      </c>
      <c r="E2301" s="9">
        <v>46949</v>
      </c>
      <c r="F2301" s="7" t="s">
        <v>237</v>
      </c>
      <c r="G2301" s="11">
        <v>1290118.7</v>
      </c>
      <c r="H2301" s="11">
        <v>11605.9</v>
      </c>
      <c r="I2301" s="11" t="s">
        <v>239</v>
      </c>
      <c r="J2301" s="11">
        <v>8394.1</v>
      </c>
      <c r="K2301" s="11" t="s">
        <v>239</v>
      </c>
      <c r="L2301" s="11">
        <v>0</v>
      </c>
      <c r="M2301" s="13">
        <v>7.3099999999999998E-2</v>
      </c>
      <c r="N2301" s="13" t="s">
        <v>244</v>
      </c>
      <c r="O2301" s="13" t="s">
        <v>257</v>
      </c>
      <c r="P2301" s="13">
        <v>0.39539999999999997</v>
      </c>
      <c r="Q2301" s="7" t="s">
        <v>260</v>
      </c>
      <c r="R2301" s="7" t="s">
        <v>262</v>
      </c>
      <c r="S2301" s="7">
        <v>0</v>
      </c>
      <c r="T2301" s="7" t="s">
        <v>268</v>
      </c>
      <c r="U2301" s="7" t="s">
        <v>269</v>
      </c>
      <c r="V2301" s="7">
        <v>1</v>
      </c>
      <c r="W2301" s="9">
        <v>45657</v>
      </c>
      <c r="X2301" s="7">
        <v>43</v>
      </c>
      <c r="Y2301" s="7">
        <v>27</v>
      </c>
      <c r="Z2301" s="11">
        <v>11605.9</v>
      </c>
      <c r="AA2301" s="11">
        <v>313359.3</v>
      </c>
      <c r="AB2301" s="11">
        <v>8394.1</v>
      </c>
      <c r="AC2301" s="11">
        <v>226640.7</v>
      </c>
      <c r="AD2301" s="11">
        <v>0</v>
      </c>
      <c r="AE2301" s="11">
        <v>0</v>
      </c>
      <c r="AF2301" s="11">
        <v>20000</v>
      </c>
      <c r="AG2301" s="11">
        <v>0</v>
      </c>
      <c r="AH2301" s="11">
        <v>540000</v>
      </c>
      <c r="AI2301" s="11">
        <v>0</v>
      </c>
      <c r="AJ2301" s="11">
        <v>750118.69999999972</v>
      </c>
      <c r="AK2301" s="11">
        <v>0</v>
      </c>
      <c r="AL2301" s="13">
        <v>3.8764306550139742E-3</v>
      </c>
      <c r="AM2301" s="7">
        <v>4994</v>
      </c>
      <c r="AN2301" s="7" t="s">
        <v>272</v>
      </c>
      <c r="AO2301" s="9">
        <v>46477</v>
      </c>
      <c r="AP2301" s="9">
        <v>46446</v>
      </c>
      <c r="AQ2301" s="7">
        <v>31</v>
      </c>
      <c r="AR2301" s="7">
        <v>820</v>
      </c>
      <c r="AS2301" s="15">
        <v>0.85342329608870815</v>
      </c>
      <c r="AT2301" s="11">
        <v>981.21272170931604</v>
      </c>
      <c r="AU2301" s="11">
        <v>981.21272170931604</v>
      </c>
      <c r="AV2301" s="11">
        <v>0</v>
      </c>
      <c r="AW2301" s="11">
        <v>0</v>
      </c>
      <c r="AX2301" s="11">
        <v>981.21272170931604</v>
      </c>
      <c r="AY2301" s="11">
        <v>981.21272170931604</v>
      </c>
      <c r="AZ2301" s="13">
        <v>4.2220590709497463E-3</v>
      </c>
      <c r="BA2301" s="11">
        <v>1068.699130955865</v>
      </c>
      <c r="BB2301" s="11">
        <v>1068.699130955865</v>
      </c>
      <c r="BC2301" s="11"/>
      <c r="BD2301" s="11"/>
      <c r="BE2301" s="11"/>
      <c r="BF2301" s="11">
        <v>0</v>
      </c>
      <c r="BG2301" s="11">
        <v>0</v>
      </c>
      <c r="BH2301" s="11">
        <v>1068.699130955865</v>
      </c>
      <c r="BI2301" s="11">
        <v>1068.699130955865</v>
      </c>
      <c r="BJ2301" s="11">
        <v>1068.699130955865</v>
      </c>
      <c r="BK2301" s="11">
        <v>0</v>
      </c>
      <c r="BL2301" s="11">
        <v>1068.699130955865</v>
      </c>
    </row>
    <row r="2302" spans="1:64" hidden="1" x14ac:dyDescent="0.25">
      <c r="A2302" s="7">
        <v>501061</v>
      </c>
      <c r="B2302" s="7" t="s">
        <v>224</v>
      </c>
      <c r="C2302" s="9">
        <v>44757</v>
      </c>
      <c r="D2302" s="9">
        <v>46949</v>
      </c>
      <c r="E2302" s="9">
        <v>46949</v>
      </c>
      <c r="F2302" s="7" t="s">
        <v>237</v>
      </c>
      <c r="G2302" s="11">
        <v>1290118.7</v>
      </c>
      <c r="H2302" s="11">
        <v>11605.9</v>
      </c>
      <c r="I2302" s="11" t="s">
        <v>239</v>
      </c>
      <c r="J2302" s="11">
        <v>8394.1</v>
      </c>
      <c r="K2302" s="11" t="s">
        <v>239</v>
      </c>
      <c r="L2302" s="11">
        <v>0</v>
      </c>
      <c r="M2302" s="13">
        <v>7.3099999999999998E-2</v>
      </c>
      <c r="N2302" s="13" t="s">
        <v>244</v>
      </c>
      <c r="O2302" s="13" t="s">
        <v>257</v>
      </c>
      <c r="P2302" s="13">
        <v>0.39539999999999997</v>
      </c>
      <c r="Q2302" s="7" t="s">
        <v>260</v>
      </c>
      <c r="R2302" s="7" t="s">
        <v>262</v>
      </c>
      <c r="S2302" s="7">
        <v>0</v>
      </c>
      <c r="T2302" s="7" t="s">
        <v>268</v>
      </c>
      <c r="U2302" s="7" t="s">
        <v>269</v>
      </c>
      <c r="V2302" s="7">
        <v>1</v>
      </c>
      <c r="W2302" s="9">
        <v>45657</v>
      </c>
      <c r="X2302" s="7">
        <v>43</v>
      </c>
      <c r="Y2302" s="7">
        <v>28</v>
      </c>
      <c r="Z2302" s="11">
        <v>11605.9</v>
      </c>
      <c r="AA2302" s="11">
        <v>324965.2</v>
      </c>
      <c r="AB2302" s="11">
        <v>8394.1</v>
      </c>
      <c r="AC2302" s="11">
        <v>235034.8</v>
      </c>
      <c r="AD2302" s="11">
        <v>0</v>
      </c>
      <c r="AE2302" s="11">
        <v>0</v>
      </c>
      <c r="AF2302" s="11">
        <v>20000</v>
      </c>
      <c r="AG2302" s="11">
        <v>0</v>
      </c>
      <c r="AH2302" s="11">
        <v>560000</v>
      </c>
      <c r="AI2302" s="11">
        <v>0</v>
      </c>
      <c r="AJ2302" s="11">
        <v>730118.69999999972</v>
      </c>
      <c r="AK2302" s="11">
        <v>0</v>
      </c>
      <c r="AL2302" s="13">
        <v>3.8612858329871709E-3</v>
      </c>
      <c r="AM2302" s="7">
        <v>4995</v>
      </c>
      <c r="AN2302" s="7" t="s">
        <v>273</v>
      </c>
      <c r="AO2302" s="9">
        <v>46507</v>
      </c>
      <c r="AP2302" s="9">
        <v>46477</v>
      </c>
      <c r="AQ2302" s="7">
        <v>30</v>
      </c>
      <c r="AR2302" s="7">
        <v>850</v>
      </c>
      <c r="AS2302" s="15">
        <v>0.84848881466799642</v>
      </c>
      <c r="AT2302" s="11">
        <v>945.81938313626654</v>
      </c>
      <c r="AU2302" s="11">
        <v>945.81938313626654</v>
      </c>
      <c r="AV2302" s="11">
        <v>0</v>
      </c>
      <c r="AW2302" s="11">
        <v>0</v>
      </c>
      <c r="AX2302" s="11">
        <v>945.81938313626654</v>
      </c>
      <c r="AY2302" s="11">
        <v>945.81938313626654</v>
      </c>
      <c r="AZ2302" s="13">
        <v>4.2040804997497414E-3</v>
      </c>
      <c r="BA2302" s="11">
        <v>1029.7867075674001</v>
      </c>
      <c r="BB2302" s="11">
        <v>1029.7867075674001</v>
      </c>
      <c r="BC2302" s="11"/>
      <c r="BD2302" s="11"/>
      <c r="BE2302" s="11"/>
      <c r="BF2302" s="11">
        <v>0</v>
      </c>
      <c r="BG2302" s="11">
        <v>0</v>
      </c>
      <c r="BH2302" s="11">
        <v>1029.7867075674001</v>
      </c>
      <c r="BI2302" s="11">
        <v>1029.7867075674001</v>
      </c>
      <c r="BJ2302" s="11">
        <v>1029.7867075674001</v>
      </c>
      <c r="BK2302" s="11">
        <v>0</v>
      </c>
      <c r="BL2302" s="11">
        <v>1029.7867075674001</v>
      </c>
    </row>
    <row r="2303" spans="1:64" hidden="1" x14ac:dyDescent="0.25">
      <c r="A2303" s="7">
        <v>501061</v>
      </c>
      <c r="B2303" s="7" t="s">
        <v>224</v>
      </c>
      <c r="C2303" s="9">
        <v>44757</v>
      </c>
      <c r="D2303" s="9">
        <v>46949</v>
      </c>
      <c r="E2303" s="9">
        <v>46949</v>
      </c>
      <c r="F2303" s="7" t="s">
        <v>237</v>
      </c>
      <c r="G2303" s="11">
        <v>1290118.7</v>
      </c>
      <c r="H2303" s="11">
        <v>11605.9</v>
      </c>
      <c r="I2303" s="11" t="s">
        <v>239</v>
      </c>
      <c r="J2303" s="11">
        <v>8394.1</v>
      </c>
      <c r="K2303" s="11" t="s">
        <v>239</v>
      </c>
      <c r="L2303" s="11">
        <v>0</v>
      </c>
      <c r="M2303" s="13">
        <v>7.3099999999999998E-2</v>
      </c>
      <c r="N2303" s="13" t="s">
        <v>244</v>
      </c>
      <c r="O2303" s="13" t="s">
        <v>257</v>
      </c>
      <c r="P2303" s="13">
        <v>0.39539999999999997</v>
      </c>
      <c r="Q2303" s="7" t="s">
        <v>260</v>
      </c>
      <c r="R2303" s="7" t="s">
        <v>262</v>
      </c>
      <c r="S2303" s="7">
        <v>0</v>
      </c>
      <c r="T2303" s="7" t="s">
        <v>268</v>
      </c>
      <c r="U2303" s="7" t="s">
        <v>269</v>
      </c>
      <c r="V2303" s="7">
        <v>1</v>
      </c>
      <c r="W2303" s="9">
        <v>45657</v>
      </c>
      <c r="X2303" s="7">
        <v>43</v>
      </c>
      <c r="Y2303" s="7">
        <v>29</v>
      </c>
      <c r="Z2303" s="11">
        <v>11605.9</v>
      </c>
      <c r="AA2303" s="11">
        <v>336571.1</v>
      </c>
      <c r="AB2303" s="11">
        <v>8394.1</v>
      </c>
      <c r="AC2303" s="11">
        <v>243428.9</v>
      </c>
      <c r="AD2303" s="11">
        <v>0</v>
      </c>
      <c r="AE2303" s="11">
        <v>0</v>
      </c>
      <c r="AF2303" s="11">
        <v>20000</v>
      </c>
      <c r="AG2303" s="11">
        <v>0</v>
      </c>
      <c r="AH2303" s="11">
        <v>580000</v>
      </c>
      <c r="AI2303" s="11">
        <v>0</v>
      </c>
      <c r="AJ2303" s="11">
        <v>710118.69999999972</v>
      </c>
      <c r="AK2303" s="11">
        <v>0</v>
      </c>
      <c r="AL2303" s="13">
        <v>3.8462001802463952E-3</v>
      </c>
      <c r="AM2303" s="7">
        <v>4996</v>
      </c>
      <c r="AN2303" s="7" t="s">
        <v>274</v>
      </c>
      <c r="AO2303" s="9">
        <v>46538</v>
      </c>
      <c r="AP2303" s="9">
        <v>46507</v>
      </c>
      <c r="AQ2303" s="7">
        <v>31</v>
      </c>
      <c r="AR2303" s="7">
        <v>881</v>
      </c>
      <c r="AS2303" s="15">
        <v>0.84341982211238065</v>
      </c>
      <c r="AT2303" s="11">
        <v>910.84253185612999</v>
      </c>
      <c r="AU2303" s="11">
        <v>910.84253185612999</v>
      </c>
      <c r="AV2303" s="11">
        <v>0</v>
      </c>
      <c r="AW2303" s="11">
        <v>0</v>
      </c>
      <c r="AX2303" s="11">
        <v>910.84253185612999</v>
      </c>
      <c r="AY2303" s="11">
        <v>910.84253185612999</v>
      </c>
      <c r="AZ2303" s="13">
        <v>4.1861784857503137E-3</v>
      </c>
      <c r="BA2303" s="11">
        <v>991.35490408047622</v>
      </c>
      <c r="BB2303" s="11">
        <v>991.35490408047622</v>
      </c>
      <c r="BC2303" s="11"/>
      <c r="BD2303" s="11"/>
      <c r="BE2303" s="11"/>
      <c r="BF2303" s="11">
        <v>0</v>
      </c>
      <c r="BG2303" s="11">
        <v>0</v>
      </c>
      <c r="BH2303" s="11">
        <v>991.35490408047622</v>
      </c>
      <c r="BI2303" s="11">
        <v>991.35490408047622</v>
      </c>
      <c r="BJ2303" s="11">
        <v>991.35490408047622</v>
      </c>
      <c r="BK2303" s="11">
        <v>0</v>
      </c>
      <c r="BL2303" s="11">
        <v>991.35490408047622</v>
      </c>
    </row>
    <row r="2304" spans="1:64" hidden="1" x14ac:dyDescent="0.25">
      <c r="A2304" s="7">
        <v>501061</v>
      </c>
      <c r="B2304" s="7" t="s">
        <v>224</v>
      </c>
      <c r="C2304" s="9">
        <v>44757</v>
      </c>
      <c r="D2304" s="9">
        <v>46949</v>
      </c>
      <c r="E2304" s="9">
        <v>46949</v>
      </c>
      <c r="F2304" s="7" t="s">
        <v>237</v>
      </c>
      <c r="G2304" s="11">
        <v>1290118.7</v>
      </c>
      <c r="H2304" s="11">
        <v>11605.9</v>
      </c>
      <c r="I2304" s="11" t="s">
        <v>239</v>
      </c>
      <c r="J2304" s="11">
        <v>8394.1</v>
      </c>
      <c r="K2304" s="11" t="s">
        <v>239</v>
      </c>
      <c r="L2304" s="11">
        <v>0</v>
      </c>
      <c r="M2304" s="13">
        <v>7.3099999999999998E-2</v>
      </c>
      <c r="N2304" s="13" t="s">
        <v>244</v>
      </c>
      <c r="O2304" s="13" t="s">
        <v>257</v>
      </c>
      <c r="P2304" s="13">
        <v>0.39539999999999997</v>
      </c>
      <c r="Q2304" s="7" t="s">
        <v>260</v>
      </c>
      <c r="R2304" s="7" t="s">
        <v>262</v>
      </c>
      <c r="S2304" s="7">
        <v>0</v>
      </c>
      <c r="T2304" s="7" t="s">
        <v>268</v>
      </c>
      <c r="U2304" s="7" t="s">
        <v>269</v>
      </c>
      <c r="V2304" s="7">
        <v>1</v>
      </c>
      <c r="W2304" s="9">
        <v>45657</v>
      </c>
      <c r="X2304" s="7">
        <v>43</v>
      </c>
      <c r="Y2304" s="7">
        <v>30</v>
      </c>
      <c r="Z2304" s="11">
        <v>11605.9</v>
      </c>
      <c r="AA2304" s="11">
        <v>348177</v>
      </c>
      <c r="AB2304" s="11">
        <v>8394.1</v>
      </c>
      <c r="AC2304" s="11">
        <v>251823</v>
      </c>
      <c r="AD2304" s="11">
        <v>0</v>
      </c>
      <c r="AE2304" s="11">
        <v>0</v>
      </c>
      <c r="AF2304" s="11">
        <v>20000</v>
      </c>
      <c r="AG2304" s="11">
        <v>0</v>
      </c>
      <c r="AH2304" s="11">
        <v>600000</v>
      </c>
      <c r="AI2304" s="11">
        <v>0</v>
      </c>
      <c r="AJ2304" s="11">
        <v>690118.69999999972</v>
      </c>
      <c r="AK2304" s="11">
        <v>0</v>
      </c>
      <c r="AL2304" s="13">
        <v>3.8311734656232281E-3</v>
      </c>
      <c r="AM2304" s="7">
        <v>4997</v>
      </c>
      <c r="AN2304" s="7" t="s">
        <v>275</v>
      </c>
      <c r="AO2304" s="9">
        <v>46568</v>
      </c>
      <c r="AP2304" s="9">
        <v>46538</v>
      </c>
      <c r="AQ2304" s="7">
        <v>30</v>
      </c>
      <c r="AR2304" s="7">
        <v>911</v>
      </c>
      <c r="AS2304" s="15">
        <v>0.83854318063663524</v>
      </c>
      <c r="AT2304" s="11">
        <v>876.63278382474834</v>
      </c>
      <c r="AU2304" s="11">
        <v>876.63278382474834</v>
      </c>
      <c r="AV2304" s="11">
        <v>0</v>
      </c>
      <c r="AW2304" s="11">
        <v>0</v>
      </c>
      <c r="AX2304" s="11">
        <v>876.63278382474834</v>
      </c>
      <c r="AY2304" s="11">
        <v>876.63278382474834</v>
      </c>
      <c r="AZ2304" s="13">
        <v>4.1683527029516831E-3</v>
      </c>
      <c r="BA2304" s="11">
        <v>953.7846998419642</v>
      </c>
      <c r="BB2304" s="11">
        <v>953.7846998419642</v>
      </c>
      <c r="BC2304" s="11"/>
      <c r="BD2304" s="11"/>
      <c r="BE2304" s="11"/>
      <c r="BF2304" s="11">
        <v>0</v>
      </c>
      <c r="BG2304" s="11">
        <v>0</v>
      </c>
      <c r="BH2304" s="11">
        <v>953.7846998419642</v>
      </c>
      <c r="BI2304" s="11">
        <v>953.7846998419642</v>
      </c>
      <c r="BJ2304" s="11">
        <v>953.7846998419642</v>
      </c>
      <c r="BK2304" s="11">
        <v>0</v>
      </c>
      <c r="BL2304" s="11">
        <v>953.7846998419642</v>
      </c>
    </row>
    <row r="2305" spans="1:64" hidden="1" x14ac:dyDescent="0.25">
      <c r="A2305" s="7">
        <v>501061</v>
      </c>
      <c r="B2305" s="7" t="s">
        <v>224</v>
      </c>
      <c r="C2305" s="9">
        <v>44757</v>
      </c>
      <c r="D2305" s="9">
        <v>46949</v>
      </c>
      <c r="E2305" s="9">
        <v>46949</v>
      </c>
      <c r="F2305" s="7" t="s">
        <v>237</v>
      </c>
      <c r="G2305" s="11">
        <v>1290118.7</v>
      </c>
      <c r="H2305" s="11">
        <v>11605.9</v>
      </c>
      <c r="I2305" s="11" t="s">
        <v>239</v>
      </c>
      <c r="J2305" s="11">
        <v>8394.1</v>
      </c>
      <c r="K2305" s="11" t="s">
        <v>239</v>
      </c>
      <c r="L2305" s="11">
        <v>0</v>
      </c>
      <c r="M2305" s="13">
        <v>7.3099999999999998E-2</v>
      </c>
      <c r="N2305" s="13" t="s">
        <v>244</v>
      </c>
      <c r="O2305" s="13" t="s">
        <v>257</v>
      </c>
      <c r="P2305" s="13">
        <v>0.39539999999999997</v>
      </c>
      <c r="Q2305" s="7" t="s">
        <v>260</v>
      </c>
      <c r="R2305" s="7" t="s">
        <v>262</v>
      </c>
      <c r="S2305" s="7">
        <v>0</v>
      </c>
      <c r="T2305" s="7" t="s">
        <v>268</v>
      </c>
      <c r="U2305" s="7" t="s">
        <v>269</v>
      </c>
      <c r="V2305" s="7">
        <v>1</v>
      </c>
      <c r="W2305" s="9">
        <v>45657</v>
      </c>
      <c r="X2305" s="7">
        <v>43</v>
      </c>
      <c r="Y2305" s="7">
        <v>31</v>
      </c>
      <c r="Z2305" s="11">
        <v>11605.9</v>
      </c>
      <c r="AA2305" s="11">
        <v>359782.9</v>
      </c>
      <c r="AB2305" s="11">
        <v>8394.1</v>
      </c>
      <c r="AC2305" s="11">
        <v>260217.1</v>
      </c>
      <c r="AD2305" s="11">
        <v>0</v>
      </c>
      <c r="AE2305" s="11">
        <v>0</v>
      </c>
      <c r="AF2305" s="11">
        <v>20000</v>
      </c>
      <c r="AG2305" s="11">
        <v>0</v>
      </c>
      <c r="AH2305" s="11">
        <v>620000</v>
      </c>
      <c r="AI2305" s="11">
        <v>0</v>
      </c>
      <c r="AJ2305" s="11">
        <v>670118.69999999972</v>
      </c>
      <c r="AK2305" s="11">
        <v>0</v>
      </c>
      <c r="AL2305" s="13">
        <v>3.8162054588525281E-3</v>
      </c>
      <c r="AM2305" s="7">
        <v>4998</v>
      </c>
      <c r="AN2305" s="7" t="s">
        <v>276</v>
      </c>
      <c r="AO2305" s="9">
        <v>46599</v>
      </c>
      <c r="AP2305" s="9">
        <v>46568</v>
      </c>
      <c r="AQ2305" s="7">
        <v>31</v>
      </c>
      <c r="AR2305" s="7">
        <v>942</v>
      </c>
      <c r="AS2305" s="15">
        <v>0.83353360470972959</v>
      </c>
      <c r="AT2305" s="11">
        <v>842.83636274643175</v>
      </c>
      <c r="AU2305" s="11">
        <v>842.83636274643175</v>
      </c>
      <c r="AV2305" s="11">
        <v>0</v>
      </c>
      <c r="AW2305" s="11">
        <v>0</v>
      </c>
      <c r="AX2305" s="11">
        <v>842.83636274643175</v>
      </c>
      <c r="AY2305" s="11">
        <v>842.83636274643175</v>
      </c>
      <c r="AZ2305" s="13">
        <v>4.1506028267428441E-3</v>
      </c>
      <c r="BA2305" s="11">
        <v>916.69042126177146</v>
      </c>
      <c r="BB2305" s="11">
        <v>916.69042126177146</v>
      </c>
      <c r="BC2305" s="11"/>
      <c r="BD2305" s="11"/>
      <c r="BE2305" s="11"/>
      <c r="BF2305" s="11">
        <v>0</v>
      </c>
      <c r="BG2305" s="11">
        <v>0</v>
      </c>
      <c r="BH2305" s="11">
        <v>916.69042126177146</v>
      </c>
      <c r="BI2305" s="11">
        <v>916.69042126177146</v>
      </c>
      <c r="BJ2305" s="11">
        <v>916.69042126177146</v>
      </c>
      <c r="BK2305" s="11">
        <v>0</v>
      </c>
      <c r="BL2305" s="11">
        <v>916.69042126177146</v>
      </c>
    </row>
    <row r="2306" spans="1:64" hidden="1" x14ac:dyDescent="0.25">
      <c r="A2306" s="7">
        <v>501061</v>
      </c>
      <c r="B2306" s="7" t="s">
        <v>224</v>
      </c>
      <c r="C2306" s="9">
        <v>44757</v>
      </c>
      <c r="D2306" s="9">
        <v>46949</v>
      </c>
      <c r="E2306" s="9">
        <v>46949</v>
      </c>
      <c r="F2306" s="7" t="s">
        <v>237</v>
      </c>
      <c r="G2306" s="11">
        <v>1290118.7</v>
      </c>
      <c r="H2306" s="11">
        <v>11605.9</v>
      </c>
      <c r="I2306" s="11" t="s">
        <v>239</v>
      </c>
      <c r="J2306" s="11">
        <v>8394.1</v>
      </c>
      <c r="K2306" s="11" t="s">
        <v>239</v>
      </c>
      <c r="L2306" s="11">
        <v>0</v>
      </c>
      <c r="M2306" s="13">
        <v>7.3099999999999998E-2</v>
      </c>
      <c r="N2306" s="13" t="s">
        <v>244</v>
      </c>
      <c r="O2306" s="13" t="s">
        <v>257</v>
      </c>
      <c r="P2306" s="13">
        <v>0.39539999999999997</v>
      </c>
      <c r="Q2306" s="7" t="s">
        <v>260</v>
      </c>
      <c r="R2306" s="7" t="s">
        <v>262</v>
      </c>
      <c r="S2306" s="7">
        <v>0</v>
      </c>
      <c r="T2306" s="7" t="s">
        <v>268</v>
      </c>
      <c r="U2306" s="7" t="s">
        <v>269</v>
      </c>
      <c r="V2306" s="7">
        <v>1</v>
      </c>
      <c r="W2306" s="9">
        <v>45657</v>
      </c>
      <c r="X2306" s="7">
        <v>43</v>
      </c>
      <c r="Y2306" s="7">
        <v>32</v>
      </c>
      <c r="Z2306" s="11">
        <v>11605.9</v>
      </c>
      <c r="AA2306" s="11">
        <v>371388.8</v>
      </c>
      <c r="AB2306" s="11">
        <v>8394.1</v>
      </c>
      <c r="AC2306" s="11">
        <v>268611.20000000001</v>
      </c>
      <c r="AD2306" s="11">
        <v>0</v>
      </c>
      <c r="AE2306" s="11">
        <v>0</v>
      </c>
      <c r="AF2306" s="11">
        <v>20000</v>
      </c>
      <c r="AG2306" s="11">
        <v>0</v>
      </c>
      <c r="AH2306" s="11">
        <v>640000</v>
      </c>
      <c r="AI2306" s="11">
        <v>0</v>
      </c>
      <c r="AJ2306" s="11">
        <v>650118.69999999972</v>
      </c>
      <c r="AK2306" s="11">
        <v>0</v>
      </c>
      <c r="AL2306" s="13">
        <v>3.801295930568438E-3</v>
      </c>
      <c r="AM2306" s="7">
        <v>4999</v>
      </c>
      <c r="AN2306" s="7" t="s">
        <v>277</v>
      </c>
      <c r="AO2306" s="9">
        <v>46630</v>
      </c>
      <c r="AP2306" s="9">
        <v>46599</v>
      </c>
      <c r="AQ2306" s="7">
        <v>31</v>
      </c>
      <c r="AR2306" s="7">
        <v>973</v>
      </c>
      <c r="AS2306" s="15">
        <v>0.82855395670012977</v>
      </c>
      <c r="AT2306" s="11">
        <v>809.62106550765759</v>
      </c>
      <c r="AU2306" s="11">
        <v>809.62106550765759</v>
      </c>
      <c r="AV2306" s="11">
        <v>0</v>
      </c>
      <c r="AW2306" s="11">
        <v>0</v>
      </c>
      <c r="AX2306" s="11">
        <v>809.62106550765759</v>
      </c>
      <c r="AY2306" s="11">
        <v>809.62106550765759</v>
      </c>
      <c r="AZ2306" s="13">
        <v>4.1329285338943533E-3</v>
      </c>
      <c r="BA2306" s="11">
        <v>880.25401452450933</v>
      </c>
      <c r="BB2306" s="11">
        <v>880.25401452450933</v>
      </c>
      <c r="BC2306" s="11"/>
      <c r="BD2306" s="11"/>
      <c r="BE2306" s="11"/>
      <c r="BF2306" s="11">
        <v>0</v>
      </c>
      <c r="BG2306" s="11">
        <v>0</v>
      </c>
      <c r="BH2306" s="11">
        <v>880.25401452450933</v>
      </c>
      <c r="BI2306" s="11">
        <v>880.25401452450933</v>
      </c>
      <c r="BJ2306" s="11">
        <v>880.25401452450933</v>
      </c>
      <c r="BK2306" s="11">
        <v>0</v>
      </c>
      <c r="BL2306" s="11">
        <v>880.25401452450933</v>
      </c>
    </row>
    <row r="2307" spans="1:64" hidden="1" x14ac:dyDescent="0.25">
      <c r="A2307" s="7">
        <v>501061</v>
      </c>
      <c r="B2307" s="7" t="s">
        <v>224</v>
      </c>
      <c r="C2307" s="9">
        <v>44757</v>
      </c>
      <c r="D2307" s="9">
        <v>46949</v>
      </c>
      <c r="E2307" s="9">
        <v>46949</v>
      </c>
      <c r="F2307" s="7" t="s">
        <v>237</v>
      </c>
      <c r="G2307" s="11">
        <v>1290118.7</v>
      </c>
      <c r="H2307" s="11">
        <v>11605.9</v>
      </c>
      <c r="I2307" s="11" t="s">
        <v>239</v>
      </c>
      <c r="J2307" s="11">
        <v>8394.1</v>
      </c>
      <c r="K2307" s="11" t="s">
        <v>239</v>
      </c>
      <c r="L2307" s="11">
        <v>0</v>
      </c>
      <c r="M2307" s="13">
        <v>7.3099999999999998E-2</v>
      </c>
      <c r="N2307" s="13" t="s">
        <v>244</v>
      </c>
      <c r="O2307" s="13" t="s">
        <v>257</v>
      </c>
      <c r="P2307" s="13">
        <v>0.39539999999999997</v>
      </c>
      <c r="Q2307" s="7" t="s">
        <v>260</v>
      </c>
      <c r="R2307" s="7" t="s">
        <v>262</v>
      </c>
      <c r="S2307" s="7">
        <v>0</v>
      </c>
      <c r="T2307" s="7" t="s">
        <v>268</v>
      </c>
      <c r="U2307" s="7" t="s">
        <v>269</v>
      </c>
      <c r="V2307" s="7">
        <v>1</v>
      </c>
      <c r="W2307" s="9">
        <v>45657</v>
      </c>
      <c r="X2307" s="7">
        <v>43</v>
      </c>
      <c r="Y2307" s="7">
        <v>33</v>
      </c>
      <c r="Z2307" s="11">
        <v>11605.9</v>
      </c>
      <c r="AA2307" s="11">
        <v>382994.7</v>
      </c>
      <c r="AB2307" s="11">
        <v>8394.1</v>
      </c>
      <c r="AC2307" s="11">
        <v>277005.3</v>
      </c>
      <c r="AD2307" s="11">
        <v>0</v>
      </c>
      <c r="AE2307" s="11">
        <v>0</v>
      </c>
      <c r="AF2307" s="11">
        <v>20000</v>
      </c>
      <c r="AG2307" s="11">
        <v>0</v>
      </c>
      <c r="AH2307" s="11">
        <v>660000</v>
      </c>
      <c r="AI2307" s="11">
        <v>0</v>
      </c>
      <c r="AJ2307" s="11">
        <v>630118.69999999972</v>
      </c>
      <c r="AK2307" s="11">
        <v>0</v>
      </c>
      <c r="AL2307" s="13">
        <v>3.786444652301713E-3</v>
      </c>
      <c r="AM2307" s="7">
        <v>5000</v>
      </c>
      <c r="AN2307" s="7" t="s">
        <v>278</v>
      </c>
      <c r="AO2307" s="9">
        <v>46660</v>
      </c>
      <c r="AP2307" s="9">
        <v>46630</v>
      </c>
      <c r="AQ2307" s="7">
        <v>30</v>
      </c>
      <c r="AR2307" s="7">
        <v>1003</v>
      </c>
      <c r="AS2307" s="15">
        <v>0.82376326944782274</v>
      </c>
      <c r="AT2307" s="11">
        <v>777.12891760915682</v>
      </c>
      <c r="AU2307" s="11">
        <v>777.12891760915682</v>
      </c>
      <c r="AV2307" s="11">
        <v>0</v>
      </c>
      <c r="AW2307" s="11">
        <v>0</v>
      </c>
      <c r="AX2307" s="11">
        <v>777.12891760915682</v>
      </c>
      <c r="AY2307" s="11">
        <v>777.12891760915682</v>
      </c>
      <c r="AZ2307" s="13">
        <v>4.1153295025538883E-3</v>
      </c>
      <c r="BA2307" s="11">
        <v>844.62915890785291</v>
      </c>
      <c r="BB2307" s="11">
        <v>844.62915890785291</v>
      </c>
      <c r="BC2307" s="11"/>
      <c r="BD2307" s="11"/>
      <c r="BE2307" s="11"/>
      <c r="BF2307" s="11">
        <v>0</v>
      </c>
      <c r="BG2307" s="11">
        <v>0</v>
      </c>
      <c r="BH2307" s="11">
        <v>844.62915890785291</v>
      </c>
      <c r="BI2307" s="11">
        <v>844.62915890785291</v>
      </c>
      <c r="BJ2307" s="11">
        <v>844.62915890785291</v>
      </c>
      <c r="BK2307" s="11">
        <v>0</v>
      </c>
      <c r="BL2307" s="11">
        <v>844.62915890785291</v>
      </c>
    </row>
    <row r="2308" spans="1:64" hidden="1" x14ac:dyDescent="0.25">
      <c r="A2308" s="7">
        <v>501061</v>
      </c>
      <c r="B2308" s="7" t="s">
        <v>224</v>
      </c>
      <c r="C2308" s="9">
        <v>44757</v>
      </c>
      <c r="D2308" s="9">
        <v>46949</v>
      </c>
      <c r="E2308" s="9">
        <v>46949</v>
      </c>
      <c r="F2308" s="7" t="s">
        <v>237</v>
      </c>
      <c r="G2308" s="11">
        <v>1290118.7</v>
      </c>
      <c r="H2308" s="11">
        <v>11605.9</v>
      </c>
      <c r="I2308" s="11" t="s">
        <v>239</v>
      </c>
      <c r="J2308" s="11">
        <v>8394.1</v>
      </c>
      <c r="K2308" s="11" t="s">
        <v>239</v>
      </c>
      <c r="L2308" s="11">
        <v>0</v>
      </c>
      <c r="M2308" s="13">
        <v>7.3099999999999998E-2</v>
      </c>
      <c r="N2308" s="13" t="s">
        <v>244</v>
      </c>
      <c r="O2308" s="13" t="s">
        <v>257</v>
      </c>
      <c r="P2308" s="13">
        <v>0.39539999999999997</v>
      </c>
      <c r="Q2308" s="7" t="s">
        <v>260</v>
      </c>
      <c r="R2308" s="7" t="s">
        <v>262</v>
      </c>
      <c r="S2308" s="7">
        <v>0</v>
      </c>
      <c r="T2308" s="7" t="s">
        <v>268</v>
      </c>
      <c r="U2308" s="7" t="s">
        <v>269</v>
      </c>
      <c r="V2308" s="7">
        <v>1</v>
      </c>
      <c r="W2308" s="9">
        <v>45657</v>
      </c>
      <c r="X2308" s="7">
        <v>43</v>
      </c>
      <c r="Y2308" s="7">
        <v>34</v>
      </c>
      <c r="Z2308" s="11">
        <v>11605.9</v>
      </c>
      <c r="AA2308" s="11">
        <v>394600.6</v>
      </c>
      <c r="AB2308" s="11">
        <v>8394.1</v>
      </c>
      <c r="AC2308" s="11">
        <v>285399.40000000002</v>
      </c>
      <c r="AD2308" s="11">
        <v>0</v>
      </c>
      <c r="AE2308" s="11">
        <v>0</v>
      </c>
      <c r="AF2308" s="11">
        <v>20000</v>
      </c>
      <c r="AG2308" s="11">
        <v>0</v>
      </c>
      <c r="AH2308" s="11">
        <v>680000</v>
      </c>
      <c r="AI2308" s="11">
        <v>0</v>
      </c>
      <c r="AJ2308" s="11">
        <v>610118.69999999972</v>
      </c>
      <c r="AK2308" s="11">
        <v>0</v>
      </c>
      <c r="AL2308" s="13">
        <v>3.771651396475062E-3</v>
      </c>
      <c r="AM2308" s="7">
        <v>5001</v>
      </c>
      <c r="AN2308" s="7" t="s">
        <v>279</v>
      </c>
      <c r="AO2308" s="9">
        <v>46691</v>
      </c>
      <c r="AP2308" s="9">
        <v>46660</v>
      </c>
      <c r="AQ2308" s="7">
        <v>31</v>
      </c>
      <c r="AR2308" s="7">
        <v>1034</v>
      </c>
      <c r="AS2308" s="15">
        <v>0.81884199080721431</v>
      </c>
      <c r="AT2308" s="11">
        <v>745.04525294743576</v>
      </c>
      <c r="AU2308" s="11">
        <v>745.04525294743576</v>
      </c>
      <c r="AV2308" s="11">
        <v>0</v>
      </c>
      <c r="AW2308" s="11">
        <v>0</v>
      </c>
      <c r="AX2308" s="11">
        <v>745.04525294743576</v>
      </c>
      <c r="AY2308" s="11">
        <v>745.04525294743576</v>
      </c>
      <c r="AZ2308" s="13">
        <v>4.0978054122393637E-3</v>
      </c>
      <c r="BA2308" s="11">
        <v>809.47313231137707</v>
      </c>
      <c r="BB2308" s="11">
        <v>809.47313231137707</v>
      </c>
      <c r="BC2308" s="11"/>
      <c r="BD2308" s="11"/>
      <c r="BE2308" s="11"/>
      <c r="BF2308" s="11">
        <v>0</v>
      </c>
      <c r="BG2308" s="11">
        <v>0</v>
      </c>
      <c r="BH2308" s="11">
        <v>809.47313231137707</v>
      </c>
      <c r="BI2308" s="11">
        <v>809.47313231137707</v>
      </c>
      <c r="BJ2308" s="11">
        <v>809.47313231137707</v>
      </c>
      <c r="BK2308" s="11">
        <v>0</v>
      </c>
      <c r="BL2308" s="11">
        <v>809.47313231137707</v>
      </c>
    </row>
    <row r="2309" spans="1:64" hidden="1" x14ac:dyDescent="0.25">
      <c r="A2309" s="7">
        <v>501061</v>
      </c>
      <c r="B2309" s="7" t="s">
        <v>224</v>
      </c>
      <c r="C2309" s="9">
        <v>44757</v>
      </c>
      <c r="D2309" s="9">
        <v>46949</v>
      </c>
      <c r="E2309" s="9">
        <v>46949</v>
      </c>
      <c r="F2309" s="7" t="s">
        <v>237</v>
      </c>
      <c r="G2309" s="11">
        <v>1290118.7</v>
      </c>
      <c r="H2309" s="11">
        <v>11605.9</v>
      </c>
      <c r="I2309" s="11" t="s">
        <v>239</v>
      </c>
      <c r="J2309" s="11">
        <v>8394.1</v>
      </c>
      <c r="K2309" s="11" t="s">
        <v>239</v>
      </c>
      <c r="L2309" s="11">
        <v>0</v>
      </c>
      <c r="M2309" s="13">
        <v>7.3099999999999998E-2</v>
      </c>
      <c r="N2309" s="13" t="s">
        <v>244</v>
      </c>
      <c r="O2309" s="13" t="s">
        <v>257</v>
      </c>
      <c r="P2309" s="13">
        <v>0.39539999999999997</v>
      </c>
      <c r="Q2309" s="7" t="s">
        <v>260</v>
      </c>
      <c r="R2309" s="7" t="s">
        <v>262</v>
      </c>
      <c r="S2309" s="7">
        <v>0</v>
      </c>
      <c r="T2309" s="7" t="s">
        <v>268</v>
      </c>
      <c r="U2309" s="7" t="s">
        <v>269</v>
      </c>
      <c r="V2309" s="7">
        <v>1</v>
      </c>
      <c r="W2309" s="9">
        <v>45657</v>
      </c>
      <c r="X2309" s="7">
        <v>43</v>
      </c>
      <c r="Y2309" s="7">
        <v>35</v>
      </c>
      <c r="Z2309" s="11">
        <v>11605.9</v>
      </c>
      <c r="AA2309" s="11">
        <v>406206.5</v>
      </c>
      <c r="AB2309" s="11">
        <v>8394.1</v>
      </c>
      <c r="AC2309" s="11">
        <v>293793.5</v>
      </c>
      <c r="AD2309" s="11">
        <v>0</v>
      </c>
      <c r="AE2309" s="11">
        <v>0</v>
      </c>
      <c r="AF2309" s="11">
        <v>20000</v>
      </c>
      <c r="AG2309" s="11">
        <v>0</v>
      </c>
      <c r="AH2309" s="11">
        <v>700000</v>
      </c>
      <c r="AI2309" s="11">
        <v>0</v>
      </c>
      <c r="AJ2309" s="11">
        <v>590118.69999999972</v>
      </c>
      <c r="AK2309" s="11">
        <v>0</v>
      </c>
      <c r="AL2309" s="13">
        <v>3.7569159364011511E-3</v>
      </c>
      <c r="AM2309" s="7">
        <v>5002</v>
      </c>
      <c r="AN2309" s="7" t="s">
        <v>280</v>
      </c>
      <c r="AO2309" s="9">
        <v>46721</v>
      </c>
      <c r="AP2309" s="9">
        <v>46691</v>
      </c>
      <c r="AQ2309" s="7">
        <v>30</v>
      </c>
      <c r="AR2309" s="7">
        <v>1064</v>
      </c>
      <c r="AS2309" s="15">
        <v>0.81410745800426076</v>
      </c>
      <c r="AT2309" s="11">
        <v>713.65654457902679</v>
      </c>
      <c r="AU2309" s="11">
        <v>713.65654457902679</v>
      </c>
      <c r="AV2309" s="11">
        <v>0</v>
      </c>
      <c r="AW2309" s="11">
        <v>0</v>
      </c>
      <c r="AX2309" s="11">
        <v>713.65654457902679</v>
      </c>
      <c r="AY2309" s="11">
        <v>713.65654457902679</v>
      </c>
      <c r="AZ2309" s="13">
        <v>4.0803559438332693E-3</v>
      </c>
      <c r="BA2309" s="11">
        <v>775.09658795240455</v>
      </c>
      <c r="BB2309" s="11">
        <v>775.09658795240455</v>
      </c>
      <c r="BC2309" s="11"/>
      <c r="BD2309" s="11"/>
      <c r="BE2309" s="11"/>
      <c r="BF2309" s="11">
        <v>0</v>
      </c>
      <c r="BG2309" s="11">
        <v>0</v>
      </c>
      <c r="BH2309" s="11">
        <v>775.09658795240455</v>
      </c>
      <c r="BI2309" s="11">
        <v>775.09658795240455</v>
      </c>
      <c r="BJ2309" s="11">
        <v>775.09658795240455</v>
      </c>
      <c r="BK2309" s="11">
        <v>0</v>
      </c>
      <c r="BL2309" s="11">
        <v>775.09658795240455</v>
      </c>
    </row>
    <row r="2310" spans="1:64" hidden="1" x14ac:dyDescent="0.25">
      <c r="A2310" s="7">
        <v>501061</v>
      </c>
      <c r="B2310" s="7" t="s">
        <v>224</v>
      </c>
      <c r="C2310" s="9">
        <v>44757</v>
      </c>
      <c r="D2310" s="9">
        <v>46949</v>
      </c>
      <c r="E2310" s="9">
        <v>46949</v>
      </c>
      <c r="F2310" s="7" t="s">
        <v>237</v>
      </c>
      <c r="G2310" s="11">
        <v>1290118.7</v>
      </c>
      <c r="H2310" s="11">
        <v>11605.9</v>
      </c>
      <c r="I2310" s="11" t="s">
        <v>239</v>
      </c>
      <c r="J2310" s="11">
        <v>8394.1</v>
      </c>
      <c r="K2310" s="11" t="s">
        <v>239</v>
      </c>
      <c r="L2310" s="11">
        <v>0</v>
      </c>
      <c r="M2310" s="13">
        <v>7.3099999999999998E-2</v>
      </c>
      <c r="N2310" s="13" t="s">
        <v>244</v>
      </c>
      <c r="O2310" s="13" t="s">
        <v>257</v>
      </c>
      <c r="P2310" s="13">
        <v>0.39539999999999997</v>
      </c>
      <c r="Q2310" s="7" t="s">
        <v>260</v>
      </c>
      <c r="R2310" s="7" t="s">
        <v>262</v>
      </c>
      <c r="S2310" s="7">
        <v>0</v>
      </c>
      <c r="T2310" s="7" t="s">
        <v>268</v>
      </c>
      <c r="U2310" s="7" t="s">
        <v>269</v>
      </c>
      <c r="V2310" s="7">
        <v>1</v>
      </c>
      <c r="W2310" s="9">
        <v>45657</v>
      </c>
      <c r="X2310" s="7">
        <v>43</v>
      </c>
      <c r="Y2310" s="7">
        <v>36</v>
      </c>
      <c r="Z2310" s="11">
        <v>11605.9</v>
      </c>
      <c r="AA2310" s="11">
        <v>417812.4</v>
      </c>
      <c r="AB2310" s="11">
        <v>8394.1</v>
      </c>
      <c r="AC2310" s="11">
        <v>302187.59999999998</v>
      </c>
      <c r="AD2310" s="11">
        <v>0</v>
      </c>
      <c r="AE2310" s="11">
        <v>0</v>
      </c>
      <c r="AF2310" s="11">
        <v>20000</v>
      </c>
      <c r="AG2310" s="11">
        <v>0</v>
      </c>
      <c r="AH2310" s="11">
        <v>720000</v>
      </c>
      <c r="AI2310" s="11">
        <v>0</v>
      </c>
      <c r="AJ2310" s="11">
        <v>570118.69999999972</v>
      </c>
      <c r="AK2310" s="11">
        <v>0</v>
      </c>
      <c r="AL2310" s="13">
        <v>3.7422380462773801E-3</v>
      </c>
      <c r="AM2310" s="7">
        <v>5003</v>
      </c>
      <c r="AN2310" s="7" t="s">
        <v>281</v>
      </c>
      <c r="AO2310" s="9">
        <v>46752</v>
      </c>
      <c r="AP2310" s="9">
        <v>46721</v>
      </c>
      <c r="AQ2310" s="7">
        <v>31</v>
      </c>
      <c r="AR2310" s="7">
        <v>1095</v>
      </c>
      <c r="AS2310" s="15">
        <v>0.80924386455110542</v>
      </c>
      <c r="AT2310" s="11">
        <v>682.67307811099317</v>
      </c>
      <c r="AU2310" s="11">
        <v>682.67307811099317</v>
      </c>
      <c r="AV2310" s="11">
        <v>0</v>
      </c>
      <c r="AW2310" s="11">
        <v>0</v>
      </c>
      <c r="AX2310" s="11">
        <v>682.67307811099317</v>
      </c>
      <c r="AY2310" s="11">
        <v>682.67307811099317</v>
      </c>
      <c r="AZ2310" s="13">
        <v>4.0629807795771189E-3</v>
      </c>
      <c r="BA2310" s="11">
        <v>741.18416861772369</v>
      </c>
      <c r="BB2310" s="11">
        <v>741.18416861772369</v>
      </c>
      <c r="BC2310" s="11"/>
      <c r="BD2310" s="11"/>
      <c r="BE2310" s="11"/>
      <c r="BF2310" s="11">
        <v>0</v>
      </c>
      <c r="BG2310" s="11">
        <v>0</v>
      </c>
      <c r="BH2310" s="11">
        <v>741.18416861772369</v>
      </c>
      <c r="BI2310" s="11">
        <v>741.18416861772369</v>
      </c>
      <c r="BJ2310" s="11">
        <v>741.18416861772369</v>
      </c>
      <c r="BK2310" s="11">
        <v>0</v>
      </c>
      <c r="BL2310" s="11">
        <v>741.18416861772369</v>
      </c>
    </row>
    <row r="2311" spans="1:64" hidden="1" x14ac:dyDescent="0.25">
      <c r="A2311" s="7">
        <v>501061</v>
      </c>
      <c r="B2311" s="7" t="s">
        <v>224</v>
      </c>
      <c r="C2311" s="9">
        <v>44757</v>
      </c>
      <c r="D2311" s="9">
        <v>46949</v>
      </c>
      <c r="E2311" s="9">
        <v>46949</v>
      </c>
      <c r="F2311" s="7" t="s">
        <v>237</v>
      </c>
      <c r="G2311" s="11">
        <v>1290118.7</v>
      </c>
      <c r="H2311" s="11">
        <v>11605.9</v>
      </c>
      <c r="I2311" s="11" t="s">
        <v>239</v>
      </c>
      <c r="J2311" s="11">
        <v>8394.1</v>
      </c>
      <c r="K2311" s="11" t="s">
        <v>239</v>
      </c>
      <c r="L2311" s="11">
        <v>0</v>
      </c>
      <c r="M2311" s="13">
        <v>7.3099999999999998E-2</v>
      </c>
      <c r="N2311" s="13" t="s">
        <v>244</v>
      </c>
      <c r="O2311" s="13" t="s">
        <v>257</v>
      </c>
      <c r="P2311" s="13">
        <v>0.39539999999999997</v>
      </c>
      <c r="Q2311" s="7" t="s">
        <v>260</v>
      </c>
      <c r="R2311" s="7" t="s">
        <v>262</v>
      </c>
      <c r="S2311" s="7">
        <v>0</v>
      </c>
      <c r="T2311" s="7" t="s">
        <v>268</v>
      </c>
      <c r="U2311" s="7" t="s">
        <v>269</v>
      </c>
      <c r="V2311" s="7">
        <v>1</v>
      </c>
      <c r="W2311" s="9">
        <v>45657</v>
      </c>
      <c r="X2311" s="7">
        <v>43</v>
      </c>
      <c r="Y2311" s="7">
        <v>37</v>
      </c>
      <c r="Z2311" s="11">
        <v>11605.9</v>
      </c>
      <c r="AA2311" s="11">
        <v>429418.3</v>
      </c>
      <c r="AB2311" s="11">
        <v>8394.1</v>
      </c>
      <c r="AC2311" s="11">
        <v>310581.7</v>
      </c>
      <c r="AD2311" s="11">
        <v>0</v>
      </c>
      <c r="AE2311" s="11">
        <v>0</v>
      </c>
      <c r="AF2311" s="11">
        <v>20000</v>
      </c>
      <c r="AG2311" s="11">
        <v>0</v>
      </c>
      <c r="AH2311" s="11">
        <v>740000</v>
      </c>
      <c r="AI2311" s="11">
        <v>0</v>
      </c>
      <c r="AJ2311" s="11">
        <v>550118.69999999972</v>
      </c>
      <c r="AK2311" s="11">
        <v>0</v>
      </c>
      <c r="AL2311" s="13">
        <v>3.1141760685849951E-3</v>
      </c>
      <c r="AM2311" s="7">
        <v>5004</v>
      </c>
      <c r="AN2311" s="7" t="s">
        <v>282</v>
      </c>
      <c r="AO2311" s="9">
        <v>46783</v>
      </c>
      <c r="AP2311" s="9">
        <v>46752</v>
      </c>
      <c r="AQ2311" s="7">
        <v>31</v>
      </c>
      <c r="AR2311" s="7">
        <v>1126</v>
      </c>
      <c r="AS2311" s="15">
        <v>0.8044093268952468</v>
      </c>
      <c r="AT2311" s="11">
        <v>544.89564069191977</v>
      </c>
      <c r="AU2311" s="11">
        <v>544.89564069191977</v>
      </c>
      <c r="AV2311" s="11">
        <v>0</v>
      </c>
      <c r="AW2311" s="11">
        <v>0</v>
      </c>
      <c r="AX2311" s="11">
        <v>544.89564069191977</v>
      </c>
      <c r="AY2311" s="11">
        <v>544.89564069191977</v>
      </c>
      <c r="AZ2311" s="13">
        <v>3.2951394549280981E-3</v>
      </c>
      <c r="BA2311" s="11">
        <v>576.55928403499126</v>
      </c>
      <c r="BB2311" s="11">
        <v>576.55928403499126</v>
      </c>
      <c r="BC2311" s="11"/>
      <c r="BD2311" s="11"/>
      <c r="BE2311" s="11"/>
      <c r="BF2311" s="11">
        <v>0</v>
      </c>
      <c r="BG2311" s="11">
        <v>0</v>
      </c>
      <c r="BH2311" s="11">
        <v>576.55928403499126</v>
      </c>
      <c r="BI2311" s="11">
        <v>576.55928403499126</v>
      </c>
      <c r="BJ2311" s="11">
        <v>576.55928403499126</v>
      </c>
      <c r="BK2311" s="11">
        <v>0</v>
      </c>
      <c r="BL2311" s="11">
        <v>576.55928403499126</v>
      </c>
    </row>
    <row r="2312" spans="1:64" hidden="1" x14ac:dyDescent="0.25">
      <c r="A2312" s="7">
        <v>501061</v>
      </c>
      <c r="B2312" s="7" t="s">
        <v>224</v>
      </c>
      <c r="C2312" s="9">
        <v>44757</v>
      </c>
      <c r="D2312" s="9">
        <v>46949</v>
      </c>
      <c r="E2312" s="9">
        <v>46949</v>
      </c>
      <c r="F2312" s="7" t="s">
        <v>237</v>
      </c>
      <c r="G2312" s="11">
        <v>1290118.7</v>
      </c>
      <c r="H2312" s="11">
        <v>11605.9</v>
      </c>
      <c r="I2312" s="11" t="s">
        <v>239</v>
      </c>
      <c r="J2312" s="11">
        <v>8394.1</v>
      </c>
      <c r="K2312" s="11" t="s">
        <v>239</v>
      </c>
      <c r="L2312" s="11">
        <v>0</v>
      </c>
      <c r="M2312" s="13">
        <v>7.3099999999999998E-2</v>
      </c>
      <c r="N2312" s="13" t="s">
        <v>244</v>
      </c>
      <c r="O2312" s="13" t="s">
        <v>257</v>
      </c>
      <c r="P2312" s="13">
        <v>0.39539999999999997</v>
      </c>
      <c r="Q2312" s="7" t="s">
        <v>260</v>
      </c>
      <c r="R2312" s="7" t="s">
        <v>262</v>
      </c>
      <c r="S2312" s="7">
        <v>0</v>
      </c>
      <c r="T2312" s="7" t="s">
        <v>268</v>
      </c>
      <c r="U2312" s="7" t="s">
        <v>269</v>
      </c>
      <c r="V2312" s="7">
        <v>1</v>
      </c>
      <c r="W2312" s="9">
        <v>45657</v>
      </c>
      <c r="X2312" s="7">
        <v>43</v>
      </c>
      <c r="Y2312" s="7">
        <v>38</v>
      </c>
      <c r="Z2312" s="11">
        <v>11605.9</v>
      </c>
      <c r="AA2312" s="11">
        <v>441024.2</v>
      </c>
      <c r="AB2312" s="11">
        <v>8394.1</v>
      </c>
      <c r="AC2312" s="11">
        <v>318975.8</v>
      </c>
      <c r="AD2312" s="11">
        <v>0</v>
      </c>
      <c r="AE2312" s="11">
        <v>0</v>
      </c>
      <c r="AF2312" s="11">
        <v>20000</v>
      </c>
      <c r="AG2312" s="11">
        <v>0</v>
      </c>
      <c r="AH2312" s="11">
        <v>760000</v>
      </c>
      <c r="AI2312" s="11">
        <v>0</v>
      </c>
      <c r="AJ2312" s="11">
        <v>530118.69999999972</v>
      </c>
      <c r="AK2312" s="11">
        <v>0</v>
      </c>
      <c r="AL2312" s="13">
        <v>3.1044779759987762E-3</v>
      </c>
      <c r="AM2312" s="7">
        <v>5005</v>
      </c>
      <c r="AN2312" s="7" t="s">
        <v>283</v>
      </c>
      <c r="AO2312" s="9">
        <v>46812</v>
      </c>
      <c r="AP2312" s="9">
        <v>46783</v>
      </c>
      <c r="AQ2312" s="7">
        <v>29</v>
      </c>
      <c r="AR2312" s="7">
        <v>1155</v>
      </c>
      <c r="AS2312" s="15">
        <v>0.7999128455288147</v>
      </c>
      <c r="AT2312" s="11">
        <v>520.52434158256426</v>
      </c>
      <c r="AU2312" s="11">
        <v>520.52434158256426</v>
      </c>
      <c r="AV2312" s="11">
        <v>0</v>
      </c>
      <c r="AW2312" s="11">
        <v>0</v>
      </c>
      <c r="AX2312" s="11">
        <v>520.52434158256426</v>
      </c>
      <c r="AY2312" s="11">
        <v>520.52434158256426</v>
      </c>
      <c r="AZ2312" s="13">
        <v>3.2842815109006551E-3</v>
      </c>
      <c r="BA2312" s="11">
        <v>550.67179868890992</v>
      </c>
      <c r="BB2312" s="11">
        <v>550.67179868890992</v>
      </c>
      <c r="BC2312" s="11"/>
      <c r="BD2312" s="11"/>
      <c r="BE2312" s="11"/>
      <c r="BF2312" s="11">
        <v>0</v>
      </c>
      <c r="BG2312" s="11">
        <v>0</v>
      </c>
      <c r="BH2312" s="11">
        <v>550.67179868890992</v>
      </c>
      <c r="BI2312" s="11">
        <v>550.67179868890992</v>
      </c>
      <c r="BJ2312" s="11">
        <v>550.67179868890992</v>
      </c>
      <c r="BK2312" s="11">
        <v>0</v>
      </c>
      <c r="BL2312" s="11">
        <v>550.67179868890992</v>
      </c>
    </row>
    <row r="2313" spans="1:64" hidden="1" x14ac:dyDescent="0.25">
      <c r="A2313" s="7">
        <v>501061</v>
      </c>
      <c r="B2313" s="7" t="s">
        <v>224</v>
      </c>
      <c r="C2313" s="9">
        <v>44757</v>
      </c>
      <c r="D2313" s="9">
        <v>46949</v>
      </c>
      <c r="E2313" s="9">
        <v>46949</v>
      </c>
      <c r="F2313" s="7" t="s">
        <v>237</v>
      </c>
      <c r="G2313" s="11">
        <v>1290118.7</v>
      </c>
      <c r="H2313" s="11">
        <v>11605.9</v>
      </c>
      <c r="I2313" s="11" t="s">
        <v>239</v>
      </c>
      <c r="J2313" s="11">
        <v>8394.1</v>
      </c>
      <c r="K2313" s="11" t="s">
        <v>239</v>
      </c>
      <c r="L2313" s="11">
        <v>0</v>
      </c>
      <c r="M2313" s="13">
        <v>7.3099999999999998E-2</v>
      </c>
      <c r="N2313" s="13" t="s">
        <v>244</v>
      </c>
      <c r="O2313" s="13" t="s">
        <v>257</v>
      </c>
      <c r="P2313" s="13">
        <v>0.39539999999999997</v>
      </c>
      <c r="Q2313" s="7" t="s">
        <v>260</v>
      </c>
      <c r="R2313" s="7" t="s">
        <v>262</v>
      </c>
      <c r="S2313" s="7">
        <v>0</v>
      </c>
      <c r="T2313" s="7" t="s">
        <v>268</v>
      </c>
      <c r="U2313" s="7" t="s">
        <v>269</v>
      </c>
      <c r="V2313" s="7">
        <v>1</v>
      </c>
      <c r="W2313" s="9">
        <v>45657</v>
      </c>
      <c r="X2313" s="7">
        <v>43</v>
      </c>
      <c r="Y2313" s="7">
        <v>39</v>
      </c>
      <c r="Z2313" s="11">
        <v>11605.9</v>
      </c>
      <c r="AA2313" s="11">
        <v>452630.1</v>
      </c>
      <c r="AB2313" s="11">
        <v>8394.1</v>
      </c>
      <c r="AC2313" s="11">
        <v>327369.90000000002</v>
      </c>
      <c r="AD2313" s="11">
        <v>0</v>
      </c>
      <c r="AE2313" s="11">
        <v>0</v>
      </c>
      <c r="AF2313" s="11">
        <v>20000</v>
      </c>
      <c r="AG2313" s="11">
        <v>0</v>
      </c>
      <c r="AH2313" s="11">
        <v>780000</v>
      </c>
      <c r="AI2313" s="11">
        <v>0</v>
      </c>
      <c r="AJ2313" s="11">
        <v>510118.69999999972</v>
      </c>
      <c r="AK2313" s="11">
        <v>0</v>
      </c>
      <c r="AL2313" s="13">
        <v>3.0948100849804701E-3</v>
      </c>
      <c r="AM2313" s="7">
        <v>5006</v>
      </c>
      <c r="AN2313" s="7" t="s">
        <v>284</v>
      </c>
      <c r="AO2313" s="9">
        <v>46843</v>
      </c>
      <c r="AP2313" s="9">
        <v>46812</v>
      </c>
      <c r="AQ2313" s="7">
        <v>31</v>
      </c>
      <c r="AR2313" s="7">
        <v>1186</v>
      </c>
      <c r="AS2313" s="15">
        <v>0.7951340527044054</v>
      </c>
      <c r="AT2313" s="11">
        <v>496.34341647667583</v>
      </c>
      <c r="AU2313" s="11">
        <v>496.34341647667583</v>
      </c>
      <c r="AV2313" s="11">
        <v>0</v>
      </c>
      <c r="AW2313" s="11">
        <v>0</v>
      </c>
      <c r="AX2313" s="11">
        <v>496.34341647667583</v>
      </c>
      <c r="AY2313" s="11">
        <v>496.34341647667583</v>
      </c>
      <c r="AZ2313" s="13">
        <v>3.27345934531309E-3</v>
      </c>
      <c r="BA2313" s="11">
        <v>524.99505641246947</v>
      </c>
      <c r="BB2313" s="11">
        <v>524.99505641246947</v>
      </c>
      <c r="BC2313" s="11"/>
      <c r="BD2313" s="11"/>
      <c r="BE2313" s="11"/>
      <c r="BF2313" s="11">
        <v>0</v>
      </c>
      <c r="BG2313" s="11">
        <v>0</v>
      </c>
      <c r="BH2313" s="11">
        <v>524.99505641246947</v>
      </c>
      <c r="BI2313" s="11">
        <v>524.99505641246947</v>
      </c>
      <c r="BJ2313" s="11">
        <v>524.99505641246947</v>
      </c>
      <c r="BK2313" s="11">
        <v>0</v>
      </c>
      <c r="BL2313" s="11">
        <v>524.99505641246947</v>
      </c>
    </row>
    <row r="2314" spans="1:64" hidden="1" x14ac:dyDescent="0.25">
      <c r="A2314" s="7">
        <v>501061</v>
      </c>
      <c r="B2314" s="7" t="s">
        <v>224</v>
      </c>
      <c r="C2314" s="9">
        <v>44757</v>
      </c>
      <c r="D2314" s="9">
        <v>46949</v>
      </c>
      <c r="E2314" s="9">
        <v>46949</v>
      </c>
      <c r="F2314" s="7" t="s">
        <v>237</v>
      </c>
      <c r="G2314" s="11">
        <v>1290118.7</v>
      </c>
      <c r="H2314" s="11">
        <v>11605.9</v>
      </c>
      <c r="I2314" s="11" t="s">
        <v>239</v>
      </c>
      <c r="J2314" s="11">
        <v>8394.1</v>
      </c>
      <c r="K2314" s="11" t="s">
        <v>239</v>
      </c>
      <c r="L2314" s="11">
        <v>0</v>
      </c>
      <c r="M2314" s="13">
        <v>7.3099999999999998E-2</v>
      </c>
      <c r="N2314" s="13" t="s">
        <v>244</v>
      </c>
      <c r="O2314" s="13" t="s">
        <v>257</v>
      </c>
      <c r="P2314" s="13">
        <v>0.39539999999999997</v>
      </c>
      <c r="Q2314" s="7" t="s">
        <v>260</v>
      </c>
      <c r="R2314" s="7" t="s">
        <v>262</v>
      </c>
      <c r="S2314" s="7">
        <v>0</v>
      </c>
      <c r="T2314" s="7" t="s">
        <v>268</v>
      </c>
      <c r="U2314" s="7" t="s">
        <v>269</v>
      </c>
      <c r="V2314" s="7">
        <v>1</v>
      </c>
      <c r="W2314" s="9">
        <v>45657</v>
      </c>
      <c r="X2314" s="7">
        <v>43</v>
      </c>
      <c r="Y2314" s="7">
        <v>40</v>
      </c>
      <c r="Z2314" s="11">
        <v>11605.9</v>
      </c>
      <c r="AA2314" s="11">
        <v>464236</v>
      </c>
      <c r="AB2314" s="11">
        <v>8394.1</v>
      </c>
      <c r="AC2314" s="11">
        <v>335764</v>
      </c>
      <c r="AD2314" s="11">
        <v>0</v>
      </c>
      <c r="AE2314" s="11">
        <v>0</v>
      </c>
      <c r="AF2314" s="11">
        <v>20000</v>
      </c>
      <c r="AG2314" s="11">
        <v>0</v>
      </c>
      <c r="AH2314" s="11">
        <v>800000</v>
      </c>
      <c r="AI2314" s="11">
        <v>0</v>
      </c>
      <c r="AJ2314" s="11">
        <v>490118.69999999972</v>
      </c>
      <c r="AK2314" s="11">
        <v>0</v>
      </c>
      <c r="AL2314" s="13">
        <v>3.08517230147709E-3</v>
      </c>
      <c r="AM2314" s="7">
        <v>5007</v>
      </c>
      <c r="AN2314" s="7" t="s">
        <v>285</v>
      </c>
      <c r="AO2314" s="9">
        <v>46873</v>
      </c>
      <c r="AP2314" s="9">
        <v>46843</v>
      </c>
      <c r="AQ2314" s="7">
        <v>30</v>
      </c>
      <c r="AR2314" s="7">
        <v>1216</v>
      </c>
      <c r="AS2314" s="15">
        <v>0.7905365988640578</v>
      </c>
      <c r="AT2314" s="11">
        <v>472.64965198126691</v>
      </c>
      <c r="AU2314" s="11">
        <v>472.64965198126691</v>
      </c>
      <c r="AV2314" s="11">
        <v>0</v>
      </c>
      <c r="AW2314" s="11">
        <v>0</v>
      </c>
      <c r="AX2314" s="11">
        <v>472.64965198126691</v>
      </c>
      <c r="AY2314" s="11">
        <v>472.64965198126691</v>
      </c>
      <c r="AZ2314" s="13">
        <v>3.2626728402701528E-3</v>
      </c>
      <c r="BA2314" s="11">
        <v>499.84280675154082</v>
      </c>
      <c r="BB2314" s="11">
        <v>499.84280675154082</v>
      </c>
      <c r="BC2314" s="11"/>
      <c r="BD2314" s="11"/>
      <c r="BE2314" s="11"/>
      <c r="BF2314" s="11">
        <v>0</v>
      </c>
      <c r="BG2314" s="11">
        <v>0</v>
      </c>
      <c r="BH2314" s="11">
        <v>499.84280675154082</v>
      </c>
      <c r="BI2314" s="11">
        <v>499.84280675154082</v>
      </c>
      <c r="BJ2314" s="11">
        <v>499.84280675154082</v>
      </c>
      <c r="BK2314" s="11">
        <v>0</v>
      </c>
      <c r="BL2314" s="11">
        <v>499.84280675154082</v>
      </c>
    </row>
    <row r="2315" spans="1:64" hidden="1" x14ac:dyDescent="0.25">
      <c r="A2315" s="7">
        <v>501061</v>
      </c>
      <c r="B2315" s="7" t="s">
        <v>224</v>
      </c>
      <c r="C2315" s="9">
        <v>44757</v>
      </c>
      <c r="D2315" s="9">
        <v>46949</v>
      </c>
      <c r="E2315" s="9">
        <v>46949</v>
      </c>
      <c r="F2315" s="7" t="s">
        <v>237</v>
      </c>
      <c r="G2315" s="11">
        <v>1290118.7</v>
      </c>
      <c r="H2315" s="11">
        <v>11605.9</v>
      </c>
      <c r="I2315" s="11" t="s">
        <v>239</v>
      </c>
      <c r="J2315" s="11">
        <v>8394.1</v>
      </c>
      <c r="K2315" s="11" t="s">
        <v>239</v>
      </c>
      <c r="L2315" s="11">
        <v>0</v>
      </c>
      <c r="M2315" s="13">
        <v>7.3099999999999998E-2</v>
      </c>
      <c r="N2315" s="13" t="s">
        <v>244</v>
      </c>
      <c r="O2315" s="13" t="s">
        <v>257</v>
      </c>
      <c r="P2315" s="13">
        <v>0.39539999999999997</v>
      </c>
      <c r="Q2315" s="7" t="s">
        <v>260</v>
      </c>
      <c r="R2315" s="7" t="s">
        <v>262</v>
      </c>
      <c r="S2315" s="7">
        <v>0</v>
      </c>
      <c r="T2315" s="7" t="s">
        <v>268</v>
      </c>
      <c r="U2315" s="7" t="s">
        <v>269</v>
      </c>
      <c r="V2315" s="7">
        <v>1</v>
      </c>
      <c r="W2315" s="9">
        <v>45657</v>
      </c>
      <c r="X2315" s="7">
        <v>43</v>
      </c>
      <c r="Y2315" s="7">
        <v>41</v>
      </c>
      <c r="Z2315" s="11">
        <v>11605.9</v>
      </c>
      <c r="AA2315" s="11">
        <v>475841.9</v>
      </c>
      <c r="AB2315" s="11">
        <v>8394.1</v>
      </c>
      <c r="AC2315" s="11">
        <v>344158.1</v>
      </c>
      <c r="AD2315" s="11">
        <v>0</v>
      </c>
      <c r="AE2315" s="11">
        <v>0</v>
      </c>
      <c r="AF2315" s="11">
        <v>20000</v>
      </c>
      <c r="AG2315" s="11">
        <v>0</v>
      </c>
      <c r="AH2315" s="11">
        <v>820000</v>
      </c>
      <c r="AI2315" s="11">
        <v>0</v>
      </c>
      <c r="AJ2315" s="11">
        <v>470118.69999999972</v>
      </c>
      <c r="AK2315" s="11">
        <v>0</v>
      </c>
      <c r="AL2315" s="13">
        <v>3.0755645317283031E-3</v>
      </c>
      <c r="AM2315" s="7">
        <v>5008</v>
      </c>
      <c r="AN2315" s="7" t="s">
        <v>286</v>
      </c>
      <c r="AO2315" s="9">
        <v>46904</v>
      </c>
      <c r="AP2315" s="9">
        <v>46873</v>
      </c>
      <c r="AQ2315" s="7">
        <v>31</v>
      </c>
      <c r="AR2315" s="7">
        <v>1247</v>
      </c>
      <c r="AS2315" s="15">
        <v>0.78581382106745046</v>
      </c>
      <c r="AT2315" s="11">
        <v>449.25063370380991</v>
      </c>
      <c r="AU2315" s="11">
        <v>449.25063370380991</v>
      </c>
      <c r="AV2315" s="11">
        <v>0</v>
      </c>
      <c r="AW2315" s="11">
        <v>0</v>
      </c>
      <c r="AX2315" s="11">
        <v>449.25063370380991</v>
      </c>
      <c r="AY2315" s="11">
        <v>449.25063370380991</v>
      </c>
      <c r="AZ2315" s="13">
        <v>3.2519218782657289E-3</v>
      </c>
      <c r="BA2315" s="11">
        <v>475.01131889604619</v>
      </c>
      <c r="BB2315" s="11">
        <v>475.01131889604619</v>
      </c>
      <c r="BC2315" s="11"/>
      <c r="BD2315" s="11"/>
      <c r="BE2315" s="11"/>
      <c r="BF2315" s="11">
        <v>0</v>
      </c>
      <c r="BG2315" s="11">
        <v>0</v>
      </c>
      <c r="BH2315" s="11">
        <v>475.01131889604619</v>
      </c>
      <c r="BI2315" s="11">
        <v>475.01131889604619</v>
      </c>
      <c r="BJ2315" s="11">
        <v>475.01131889604619</v>
      </c>
      <c r="BK2315" s="11">
        <v>0</v>
      </c>
      <c r="BL2315" s="11">
        <v>475.01131889604619</v>
      </c>
    </row>
    <row r="2316" spans="1:64" hidden="1" x14ac:dyDescent="0.25">
      <c r="A2316" s="7">
        <v>501061</v>
      </c>
      <c r="B2316" s="7" t="s">
        <v>224</v>
      </c>
      <c r="C2316" s="9">
        <v>44757</v>
      </c>
      <c r="D2316" s="9">
        <v>46949</v>
      </c>
      <c r="E2316" s="9">
        <v>46949</v>
      </c>
      <c r="F2316" s="7" t="s">
        <v>237</v>
      </c>
      <c r="G2316" s="11">
        <v>1290118.7</v>
      </c>
      <c r="H2316" s="11">
        <v>11605.9</v>
      </c>
      <c r="I2316" s="11" t="s">
        <v>239</v>
      </c>
      <c r="J2316" s="11">
        <v>8394.1</v>
      </c>
      <c r="K2316" s="11" t="s">
        <v>239</v>
      </c>
      <c r="L2316" s="11">
        <v>0</v>
      </c>
      <c r="M2316" s="13">
        <v>7.3099999999999998E-2</v>
      </c>
      <c r="N2316" s="13" t="s">
        <v>244</v>
      </c>
      <c r="O2316" s="13" t="s">
        <v>257</v>
      </c>
      <c r="P2316" s="13">
        <v>0.39539999999999997</v>
      </c>
      <c r="Q2316" s="7" t="s">
        <v>260</v>
      </c>
      <c r="R2316" s="7" t="s">
        <v>262</v>
      </c>
      <c r="S2316" s="7">
        <v>0</v>
      </c>
      <c r="T2316" s="7" t="s">
        <v>268</v>
      </c>
      <c r="U2316" s="7" t="s">
        <v>269</v>
      </c>
      <c r="V2316" s="7">
        <v>1</v>
      </c>
      <c r="W2316" s="9">
        <v>45657</v>
      </c>
      <c r="X2316" s="7">
        <v>43</v>
      </c>
      <c r="Y2316" s="7">
        <v>42</v>
      </c>
      <c r="Z2316" s="11">
        <v>11605.9</v>
      </c>
      <c r="AA2316" s="11">
        <v>487447.8</v>
      </c>
      <c r="AB2316" s="11">
        <v>8394.1</v>
      </c>
      <c r="AC2316" s="11">
        <v>352552.2</v>
      </c>
      <c r="AD2316" s="11">
        <v>0</v>
      </c>
      <c r="AE2316" s="11">
        <v>0</v>
      </c>
      <c r="AF2316" s="11">
        <v>20000</v>
      </c>
      <c r="AG2316" s="11">
        <v>0</v>
      </c>
      <c r="AH2316" s="11">
        <v>840000</v>
      </c>
      <c r="AI2316" s="11">
        <v>0</v>
      </c>
      <c r="AJ2316" s="11">
        <v>450118.69999999972</v>
      </c>
      <c r="AK2316" s="11">
        <v>0</v>
      </c>
      <c r="AL2316" s="13">
        <v>3.065986682266209E-3</v>
      </c>
      <c r="AM2316" s="7">
        <v>5009</v>
      </c>
      <c r="AN2316" s="7" t="s">
        <v>287</v>
      </c>
      <c r="AO2316" s="9">
        <v>46934</v>
      </c>
      <c r="AP2316" s="9">
        <v>46904</v>
      </c>
      <c r="AQ2316" s="7">
        <v>30</v>
      </c>
      <c r="AR2316" s="7">
        <v>1277</v>
      </c>
      <c r="AS2316" s="15">
        <v>0.78127025667453187</v>
      </c>
      <c r="AT2316" s="11">
        <v>426.31957647564161</v>
      </c>
      <c r="AU2316" s="11">
        <v>426.31957647564161</v>
      </c>
      <c r="AV2316" s="11">
        <v>0</v>
      </c>
      <c r="AW2316" s="11">
        <v>0</v>
      </c>
      <c r="AX2316" s="11">
        <v>426.31957647564161</v>
      </c>
      <c r="AY2316" s="11">
        <v>426.31957647564161</v>
      </c>
      <c r="AZ2316" s="13">
        <v>3.241206342180281E-3</v>
      </c>
      <c r="BA2316" s="11">
        <v>450.6835346222436</v>
      </c>
      <c r="BB2316" s="11">
        <v>450.6835346222436</v>
      </c>
      <c r="BC2316" s="11"/>
      <c r="BD2316" s="11"/>
      <c r="BE2316" s="11"/>
      <c r="BF2316" s="11">
        <v>0</v>
      </c>
      <c r="BG2316" s="11">
        <v>0</v>
      </c>
      <c r="BH2316" s="11">
        <v>450.6835346222436</v>
      </c>
      <c r="BI2316" s="11">
        <v>450.6835346222436</v>
      </c>
      <c r="BJ2316" s="11">
        <v>450.6835346222436</v>
      </c>
      <c r="BK2316" s="11">
        <v>0</v>
      </c>
      <c r="BL2316" s="11">
        <v>450.6835346222436</v>
      </c>
    </row>
    <row r="2317" spans="1:64" hidden="1" x14ac:dyDescent="0.25">
      <c r="A2317" s="7">
        <v>501061</v>
      </c>
      <c r="B2317" s="7" t="s">
        <v>224</v>
      </c>
      <c r="C2317" s="9">
        <v>44757</v>
      </c>
      <c r="D2317" s="9">
        <v>46949</v>
      </c>
      <c r="E2317" s="9">
        <v>46949</v>
      </c>
      <c r="F2317" s="7" t="s">
        <v>237</v>
      </c>
      <c r="G2317" s="11">
        <v>1290118.7</v>
      </c>
      <c r="H2317" s="11">
        <v>11605.9</v>
      </c>
      <c r="I2317" s="11" t="s">
        <v>239</v>
      </c>
      <c r="J2317" s="11">
        <v>8394.1</v>
      </c>
      <c r="K2317" s="11" t="s">
        <v>239</v>
      </c>
      <c r="L2317" s="11">
        <v>0</v>
      </c>
      <c r="M2317" s="13">
        <v>7.3099999999999998E-2</v>
      </c>
      <c r="N2317" s="13" t="s">
        <v>244</v>
      </c>
      <c r="O2317" s="13" t="s">
        <v>257</v>
      </c>
      <c r="P2317" s="13">
        <v>0.39539999999999997</v>
      </c>
      <c r="Q2317" s="7" t="s">
        <v>260</v>
      </c>
      <c r="R2317" s="7" t="s">
        <v>262</v>
      </c>
      <c r="S2317" s="7">
        <v>0</v>
      </c>
      <c r="T2317" s="7" t="s">
        <v>268</v>
      </c>
      <c r="U2317" s="7" t="s">
        <v>269</v>
      </c>
      <c r="V2317" s="7">
        <v>1</v>
      </c>
      <c r="W2317" s="9">
        <v>45657</v>
      </c>
      <c r="X2317" s="7">
        <v>43</v>
      </c>
      <c r="Y2317" s="7">
        <v>43</v>
      </c>
      <c r="Z2317" s="11">
        <v>11605.9</v>
      </c>
      <c r="AA2317" s="11">
        <v>499053.7</v>
      </c>
      <c r="AB2317" s="11">
        <v>8394.1</v>
      </c>
      <c r="AC2317" s="11">
        <v>360946.3</v>
      </c>
      <c r="AD2317" s="11">
        <v>0</v>
      </c>
      <c r="AE2317" s="11">
        <v>0</v>
      </c>
      <c r="AF2317" s="11">
        <v>450118.69999999972</v>
      </c>
      <c r="AG2317" s="11">
        <v>0</v>
      </c>
      <c r="AH2317" s="11">
        <v>1290118.7</v>
      </c>
      <c r="AI2317" s="11">
        <v>0</v>
      </c>
      <c r="AJ2317" s="11">
        <v>0</v>
      </c>
      <c r="AK2317" s="11">
        <v>0</v>
      </c>
      <c r="AL2317" s="13">
        <v>3.0564386599136739E-3</v>
      </c>
      <c r="AM2317" s="7">
        <v>5010</v>
      </c>
      <c r="AN2317" s="7" t="s">
        <v>288</v>
      </c>
      <c r="AO2317" s="9">
        <v>46949</v>
      </c>
      <c r="AP2317" s="9">
        <v>46934</v>
      </c>
      <c r="AQ2317" s="7">
        <v>15</v>
      </c>
      <c r="AR2317" s="7">
        <v>1292</v>
      </c>
      <c r="AS2317" s="15">
        <v>0.77900833555169591</v>
      </c>
      <c r="AT2317" s="11">
        <v>0</v>
      </c>
      <c r="AU2317" s="11">
        <v>0</v>
      </c>
      <c r="AV2317" s="11">
        <v>0</v>
      </c>
      <c r="AW2317" s="11">
        <v>0</v>
      </c>
      <c r="AX2317" s="11">
        <v>0</v>
      </c>
      <c r="AY2317" s="11">
        <v>0</v>
      </c>
      <c r="AZ2317" s="13">
        <v>3.2305261152805191E-3</v>
      </c>
      <c r="BA2317" s="11">
        <v>0</v>
      </c>
      <c r="BB2317" s="11">
        <v>0</v>
      </c>
      <c r="BC2317" s="11"/>
      <c r="BD2317" s="11"/>
      <c r="BE2317" s="11"/>
      <c r="BF2317" s="11">
        <v>0</v>
      </c>
      <c r="BG2317" s="11">
        <v>0</v>
      </c>
      <c r="BH2317" s="11">
        <v>0</v>
      </c>
      <c r="BI2317" s="11">
        <v>0</v>
      </c>
      <c r="BJ2317" s="11">
        <v>0</v>
      </c>
      <c r="BK2317" s="11">
        <v>0</v>
      </c>
      <c r="BL2317" s="11">
        <v>0</v>
      </c>
    </row>
    <row r="2318" spans="1:64" hidden="1" x14ac:dyDescent="0.25">
      <c r="A2318" s="7">
        <v>500937</v>
      </c>
      <c r="B2318" s="7" t="s">
        <v>225</v>
      </c>
      <c r="C2318" s="9">
        <v>43049</v>
      </c>
      <c r="D2318" s="9">
        <v>47797</v>
      </c>
      <c r="E2318" s="9">
        <v>47797</v>
      </c>
      <c r="F2318" s="7" t="s">
        <v>237</v>
      </c>
      <c r="G2318" s="11">
        <v>42485939.991062447</v>
      </c>
      <c r="H2318" s="11">
        <v>1750000</v>
      </c>
      <c r="I2318" s="11" t="s">
        <v>242</v>
      </c>
      <c r="J2318" s="11">
        <v>859740</v>
      </c>
      <c r="K2318" s="11" t="s">
        <v>242</v>
      </c>
      <c r="L2318" s="11">
        <v>0</v>
      </c>
      <c r="M2318" s="13">
        <v>8.0100000000000005E-2</v>
      </c>
      <c r="N2318" s="13" t="s">
        <v>253</v>
      </c>
      <c r="O2318" s="13" t="s">
        <v>258</v>
      </c>
      <c r="P2318" s="13">
        <v>0.54</v>
      </c>
      <c r="Q2318" s="7" t="s">
        <v>261</v>
      </c>
      <c r="R2318" s="7" t="s">
        <v>264</v>
      </c>
      <c r="S2318" s="7">
        <v>0</v>
      </c>
      <c r="T2318" s="7" t="s">
        <v>268</v>
      </c>
      <c r="U2318" s="7" t="s">
        <v>270</v>
      </c>
      <c r="V2318" s="7">
        <v>4.4755000000000003</v>
      </c>
      <c r="W2318" s="9">
        <v>45657</v>
      </c>
      <c r="X2318" s="7">
        <v>71</v>
      </c>
      <c r="Y2318" s="7">
        <v>0</v>
      </c>
      <c r="Z2318" s="11">
        <v>0</v>
      </c>
      <c r="AA2318" s="11">
        <v>0</v>
      </c>
      <c r="AB2318" s="11">
        <v>0</v>
      </c>
      <c r="AC2318" s="11">
        <v>0</v>
      </c>
      <c r="AD2318" s="11">
        <v>0</v>
      </c>
      <c r="AE2318" s="11">
        <v>0</v>
      </c>
      <c r="AF2318" s="11">
        <v>0</v>
      </c>
      <c r="AG2318" s="11">
        <v>0</v>
      </c>
      <c r="AH2318" s="11">
        <v>0</v>
      </c>
      <c r="AI2318" s="11">
        <v>0</v>
      </c>
      <c r="AJ2318" s="11">
        <v>42485939.991062447</v>
      </c>
      <c r="AK2318" s="11">
        <v>0</v>
      </c>
      <c r="AM2318" s="7">
        <v>5011</v>
      </c>
      <c r="AN2318" s="7" t="s">
        <v>289</v>
      </c>
      <c r="AO2318" s="9">
        <v>45657</v>
      </c>
      <c r="AP2318" s="9">
        <v>46949</v>
      </c>
      <c r="AQ2318" s="7">
        <v>0</v>
      </c>
      <c r="AR2318" s="7">
        <v>0</v>
      </c>
      <c r="AS2318" s="15">
        <v>1</v>
      </c>
      <c r="BC2318" s="11"/>
      <c r="BD2318" s="11"/>
      <c r="BE2318" s="11"/>
    </row>
    <row r="2319" spans="1:64" hidden="1" x14ac:dyDescent="0.25">
      <c r="A2319" s="7">
        <v>500937</v>
      </c>
      <c r="B2319" s="7" t="s">
        <v>225</v>
      </c>
      <c r="C2319" s="9">
        <v>43049</v>
      </c>
      <c r="D2319" s="9">
        <v>47797</v>
      </c>
      <c r="E2319" s="9">
        <v>47797</v>
      </c>
      <c r="F2319" s="7" t="s">
        <v>237</v>
      </c>
      <c r="G2319" s="11">
        <v>42485939.991062447</v>
      </c>
      <c r="H2319" s="11">
        <v>1750000</v>
      </c>
      <c r="I2319" s="11" t="s">
        <v>242</v>
      </c>
      <c r="J2319" s="11">
        <v>859740</v>
      </c>
      <c r="K2319" s="11" t="s">
        <v>242</v>
      </c>
      <c r="L2319" s="11">
        <v>0</v>
      </c>
      <c r="M2319" s="13">
        <v>8.0100000000000005E-2</v>
      </c>
      <c r="N2319" s="13" t="s">
        <v>253</v>
      </c>
      <c r="O2319" s="13" t="s">
        <v>258</v>
      </c>
      <c r="P2319" s="13">
        <v>0.54</v>
      </c>
      <c r="Q2319" s="7" t="s">
        <v>261</v>
      </c>
      <c r="R2319" s="7" t="s">
        <v>264</v>
      </c>
      <c r="S2319" s="7">
        <v>0</v>
      </c>
      <c r="T2319" s="7" t="s">
        <v>268</v>
      </c>
      <c r="U2319" s="7" t="s">
        <v>270</v>
      </c>
      <c r="V2319" s="7">
        <v>4.4755000000000003</v>
      </c>
      <c r="W2319" s="9">
        <v>45657</v>
      </c>
      <c r="X2319" s="7">
        <v>71</v>
      </c>
      <c r="Y2319" s="7">
        <v>1</v>
      </c>
      <c r="Z2319" s="11">
        <v>0</v>
      </c>
      <c r="AA2319" s="11">
        <v>0</v>
      </c>
      <c r="AB2319" s="11">
        <v>0</v>
      </c>
      <c r="AC2319" s="11">
        <v>0</v>
      </c>
      <c r="AD2319" s="11">
        <v>0</v>
      </c>
      <c r="AE2319" s="11">
        <v>0</v>
      </c>
      <c r="AF2319" s="11">
        <v>0</v>
      </c>
      <c r="AG2319" s="11">
        <v>0</v>
      </c>
      <c r="AH2319" s="11">
        <v>0</v>
      </c>
      <c r="AI2319" s="11">
        <v>0</v>
      </c>
      <c r="AJ2319" s="11">
        <v>42485939.991062447</v>
      </c>
      <c r="AK2319" s="11">
        <v>0</v>
      </c>
      <c r="AL2319" s="13">
        <v>3.1127370515500071E-2</v>
      </c>
      <c r="AM2319" s="7">
        <v>5012</v>
      </c>
      <c r="AN2319" s="7" t="s">
        <v>290</v>
      </c>
      <c r="AO2319" s="9">
        <v>45688</v>
      </c>
      <c r="AP2319" s="9">
        <v>45657</v>
      </c>
      <c r="AQ2319" s="7">
        <v>31</v>
      </c>
      <c r="AR2319" s="7">
        <v>31</v>
      </c>
      <c r="AS2319" s="15">
        <v>0.99347708631289511</v>
      </c>
      <c r="AT2319" s="11">
        <v>709478.56888365035</v>
      </c>
      <c r="AU2319" s="11">
        <v>3175271.335038777</v>
      </c>
      <c r="AV2319" s="11">
        <v>0</v>
      </c>
      <c r="AW2319" s="11">
        <v>0</v>
      </c>
      <c r="AX2319" s="11">
        <v>709478.56888365035</v>
      </c>
      <c r="AY2319" s="11">
        <v>3175271.335038777</v>
      </c>
      <c r="AZ2319" s="13">
        <v>3.1127370515500071E-2</v>
      </c>
      <c r="BA2319" s="11">
        <v>709478.56888365035</v>
      </c>
      <c r="BB2319" s="11">
        <v>3175271.335038777</v>
      </c>
      <c r="BC2319" s="11"/>
      <c r="BD2319" s="11"/>
      <c r="BE2319" s="11"/>
      <c r="BF2319" s="11">
        <v>0</v>
      </c>
      <c r="BG2319" s="11">
        <v>0</v>
      </c>
      <c r="BH2319" s="11">
        <v>709478.56888365035</v>
      </c>
      <c r="BI2319" s="11">
        <v>3175271.335038777</v>
      </c>
      <c r="BJ2319" s="11">
        <v>3175271.335038777</v>
      </c>
      <c r="BK2319" s="11">
        <v>0</v>
      </c>
      <c r="BL2319" s="11">
        <v>3175271.335038777</v>
      </c>
    </row>
    <row r="2320" spans="1:64" hidden="1" x14ac:dyDescent="0.25">
      <c r="A2320" s="7">
        <v>500937</v>
      </c>
      <c r="B2320" s="7" t="s">
        <v>225</v>
      </c>
      <c r="C2320" s="9">
        <v>43049</v>
      </c>
      <c r="D2320" s="9">
        <v>47797</v>
      </c>
      <c r="E2320" s="9">
        <v>47797</v>
      </c>
      <c r="F2320" s="7" t="s">
        <v>237</v>
      </c>
      <c r="G2320" s="11">
        <v>42485939.991062447</v>
      </c>
      <c r="H2320" s="11">
        <v>1750000</v>
      </c>
      <c r="I2320" s="11" t="s">
        <v>242</v>
      </c>
      <c r="J2320" s="11">
        <v>859740</v>
      </c>
      <c r="K2320" s="11" t="s">
        <v>242</v>
      </c>
      <c r="L2320" s="11">
        <v>0</v>
      </c>
      <c r="M2320" s="13">
        <v>8.0100000000000005E-2</v>
      </c>
      <c r="N2320" s="13" t="s">
        <v>253</v>
      </c>
      <c r="O2320" s="13" t="s">
        <v>258</v>
      </c>
      <c r="P2320" s="13">
        <v>0.54</v>
      </c>
      <c r="Q2320" s="7" t="s">
        <v>261</v>
      </c>
      <c r="R2320" s="7" t="s">
        <v>264</v>
      </c>
      <c r="S2320" s="7">
        <v>0</v>
      </c>
      <c r="T2320" s="7" t="s">
        <v>268</v>
      </c>
      <c r="U2320" s="7" t="s">
        <v>270</v>
      </c>
      <c r="V2320" s="7">
        <v>4.4755000000000003</v>
      </c>
      <c r="W2320" s="9">
        <v>45657</v>
      </c>
      <c r="X2320" s="7">
        <v>71</v>
      </c>
      <c r="Y2320" s="7">
        <v>2</v>
      </c>
      <c r="Z2320" s="11">
        <v>0</v>
      </c>
      <c r="AA2320" s="11">
        <v>0</v>
      </c>
      <c r="AB2320" s="11">
        <v>0</v>
      </c>
      <c r="AC2320" s="11">
        <v>0</v>
      </c>
      <c r="AD2320" s="11">
        <v>0</v>
      </c>
      <c r="AE2320" s="11">
        <v>0</v>
      </c>
      <c r="AF2320" s="11">
        <v>0</v>
      </c>
      <c r="AG2320" s="11">
        <v>0</v>
      </c>
      <c r="AH2320" s="11">
        <v>0</v>
      </c>
      <c r="AI2320" s="11">
        <v>0</v>
      </c>
      <c r="AJ2320" s="11">
        <v>42485939.991062447</v>
      </c>
      <c r="AK2320" s="11">
        <v>0</v>
      </c>
      <c r="AL2320" s="13">
        <v>3.0158457320290769E-2</v>
      </c>
      <c r="AM2320" s="7">
        <v>5013</v>
      </c>
      <c r="AN2320" s="7" t="s">
        <v>291</v>
      </c>
      <c r="AO2320" s="9">
        <v>45716</v>
      </c>
      <c r="AP2320" s="9">
        <v>45688</v>
      </c>
      <c r="AQ2320" s="7">
        <v>28</v>
      </c>
      <c r="AR2320" s="7">
        <v>59</v>
      </c>
      <c r="AS2320" s="15">
        <v>0.98762200130643818</v>
      </c>
      <c r="AT2320" s="11">
        <v>683343.18866382353</v>
      </c>
      <c r="AU2320" s="11">
        <v>3058302.440864943</v>
      </c>
      <c r="AV2320" s="11">
        <v>0</v>
      </c>
      <c r="AW2320" s="11">
        <v>0</v>
      </c>
      <c r="AX2320" s="11">
        <v>683343.18866382353</v>
      </c>
      <c r="AY2320" s="11">
        <v>3058302.440864943</v>
      </c>
      <c r="AZ2320" s="13">
        <v>3.0158457320290769E-2</v>
      </c>
      <c r="BA2320" s="11">
        <v>683343.18866382353</v>
      </c>
      <c r="BB2320" s="11">
        <v>3058302.440864943</v>
      </c>
      <c r="BC2320" s="11"/>
      <c r="BD2320" s="11"/>
      <c r="BE2320" s="11"/>
      <c r="BF2320" s="11">
        <v>0</v>
      </c>
      <c r="BG2320" s="11">
        <v>0</v>
      </c>
      <c r="BH2320" s="11">
        <v>683343.18866382353</v>
      </c>
      <c r="BI2320" s="11">
        <v>3058302.440864943</v>
      </c>
      <c r="BJ2320" s="11">
        <v>3058302.440864943</v>
      </c>
      <c r="BK2320" s="11">
        <v>0</v>
      </c>
      <c r="BL2320" s="11">
        <v>3058302.440864943</v>
      </c>
    </row>
    <row r="2321" spans="1:64" hidden="1" x14ac:dyDescent="0.25">
      <c r="A2321" s="7">
        <v>500937</v>
      </c>
      <c r="B2321" s="7" t="s">
        <v>225</v>
      </c>
      <c r="C2321" s="9">
        <v>43049</v>
      </c>
      <c r="D2321" s="9">
        <v>47797</v>
      </c>
      <c r="E2321" s="9">
        <v>47797</v>
      </c>
      <c r="F2321" s="7" t="s">
        <v>237</v>
      </c>
      <c r="G2321" s="11">
        <v>42485939.991062447</v>
      </c>
      <c r="H2321" s="11">
        <v>1750000</v>
      </c>
      <c r="I2321" s="11" t="s">
        <v>242</v>
      </c>
      <c r="J2321" s="11">
        <v>859740</v>
      </c>
      <c r="K2321" s="11" t="s">
        <v>242</v>
      </c>
      <c r="L2321" s="11">
        <v>0</v>
      </c>
      <c r="M2321" s="13">
        <v>8.0100000000000005E-2</v>
      </c>
      <c r="N2321" s="13" t="s">
        <v>253</v>
      </c>
      <c r="O2321" s="13" t="s">
        <v>258</v>
      </c>
      <c r="P2321" s="13">
        <v>0.54</v>
      </c>
      <c r="Q2321" s="7" t="s">
        <v>261</v>
      </c>
      <c r="R2321" s="7" t="s">
        <v>264</v>
      </c>
      <c r="S2321" s="7">
        <v>0</v>
      </c>
      <c r="T2321" s="7" t="s">
        <v>268</v>
      </c>
      <c r="U2321" s="7" t="s">
        <v>270</v>
      </c>
      <c r="V2321" s="7">
        <v>4.4755000000000003</v>
      </c>
      <c r="W2321" s="9">
        <v>45657</v>
      </c>
      <c r="X2321" s="7">
        <v>71</v>
      </c>
      <c r="Y2321" s="7">
        <v>3</v>
      </c>
      <c r="Z2321" s="11">
        <v>1750000</v>
      </c>
      <c r="AA2321" s="11">
        <v>1750000</v>
      </c>
      <c r="AB2321" s="11">
        <v>859740</v>
      </c>
      <c r="AC2321" s="11">
        <v>859740</v>
      </c>
      <c r="AD2321" s="11">
        <v>0</v>
      </c>
      <c r="AE2321" s="11">
        <v>0</v>
      </c>
      <c r="AF2321" s="11">
        <v>2609740</v>
      </c>
      <c r="AG2321" s="11">
        <v>0</v>
      </c>
      <c r="AH2321" s="11">
        <v>2609740</v>
      </c>
      <c r="AI2321" s="11">
        <v>0</v>
      </c>
      <c r="AJ2321" s="11">
        <v>39876199.991062447</v>
      </c>
      <c r="AK2321" s="11">
        <v>0</v>
      </c>
      <c r="AL2321" s="13">
        <v>2.9219703845106301E-2</v>
      </c>
      <c r="AM2321" s="7">
        <v>5014</v>
      </c>
      <c r="AN2321" s="7" t="s">
        <v>292</v>
      </c>
      <c r="AO2321" s="9">
        <v>45747</v>
      </c>
      <c r="AP2321" s="9">
        <v>45716</v>
      </c>
      <c r="AQ2321" s="7">
        <v>31</v>
      </c>
      <c r="AR2321" s="7">
        <v>90</v>
      </c>
      <c r="AS2321" s="15">
        <v>0.98117982823643057</v>
      </c>
      <c r="AT2321" s="11">
        <v>617350.70185866568</v>
      </c>
      <c r="AU2321" s="11">
        <v>2762953.0661684582</v>
      </c>
      <c r="AV2321" s="11">
        <v>0</v>
      </c>
      <c r="AW2321" s="11">
        <v>0</v>
      </c>
      <c r="AX2321" s="11">
        <v>617350.70185866568</v>
      </c>
      <c r="AY2321" s="11">
        <v>2762953.0661684582</v>
      </c>
      <c r="AZ2321" s="13">
        <v>2.9219703845106301E-2</v>
      </c>
      <c r="BA2321" s="11">
        <v>617350.70185866568</v>
      </c>
      <c r="BB2321" s="11">
        <v>2762953.0661684582</v>
      </c>
      <c r="BC2321" s="11"/>
      <c r="BD2321" s="11"/>
      <c r="BE2321" s="11"/>
      <c r="BF2321" s="11">
        <v>0</v>
      </c>
      <c r="BG2321" s="11">
        <v>0</v>
      </c>
      <c r="BH2321" s="11">
        <v>617350.70185866568</v>
      </c>
      <c r="BI2321" s="11">
        <v>2762953.0661684582</v>
      </c>
      <c r="BJ2321" s="11">
        <v>2762953.0661684582</v>
      </c>
      <c r="BK2321" s="11">
        <v>0</v>
      </c>
      <c r="BL2321" s="11">
        <v>2762953.0661684582</v>
      </c>
    </row>
    <row r="2322" spans="1:64" hidden="1" x14ac:dyDescent="0.25">
      <c r="A2322" s="7">
        <v>500937</v>
      </c>
      <c r="B2322" s="7" t="s">
        <v>225</v>
      </c>
      <c r="C2322" s="9">
        <v>43049</v>
      </c>
      <c r="D2322" s="9">
        <v>47797</v>
      </c>
      <c r="E2322" s="9">
        <v>47797</v>
      </c>
      <c r="F2322" s="7" t="s">
        <v>237</v>
      </c>
      <c r="G2322" s="11">
        <v>42485939.991062447</v>
      </c>
      <c r="H2322" s="11">
        <v>1750000</v>
      </c>
      <c r="I2322" s="11" t="s">
        <v>242</v>
      </c>
      <c r="J2322" s="11">
        <v>859740</v>
      </c>
      <c r="K2322" s="11" t="s">
        <v>242</v>
      </c>
      <c r="L2322" s="11">
        <v>0</v>
      </c>
      <c r="M2322" s="13">
        <v>8.0100000000000005E-2</v>
      </c>
      <c r="N2322" s="13" t="s">
        <v>253</v>
      </c>
      <c r="O2322" s="13" t="s">
        <v>258</v>
      </c>
      <c r="P2322" s="13">
        <v>0.54</v>
      </c>
      <c r="Q2322" s="7" t="s">
        <v>261</v>
      </c>
      <c r="R2322" s="7" t="s">
        <v>264</v>
      </c>
      <c r="S2322" s="7">
        <v>0</v>
      </c>
      <c r="T2322" s="7" t="s">
        <v>268</v>
      </c>
      <c r="U2322" s="7" t="s">
        <v>270</v>
      </c>
      <c r="V2322" s="7">
        <v>4.4755000000000003</v>
      </c>
      <c r="W2322" s="9">
        <v>45657</v>
      </c>
      <c r="X2322" s="7">
        <v>71</v>
      </c>
      <c r="Y2322" s="7">
        <v>4</v>
      </c>
      <c r="Z2322" s="11">
        <v>0</v>
      </c>
      <c r="AA2322" s="11">
        <v>1750000</v>
      </c>
      <c r="AB2322" s="11">
        <v>0</v>
      </c>
      <c r="AC2322" s="11">
        <v>859740</v>
      </c>
      <c r="AD2322" s="11">
        <v>0</v>
      </c>
      <c r="AE2322" s="11">
        <v>0</v>
      </c>
      <c r="AF2322" s="11">
        <v>0</v>
      </c>
      <c r="AG2322" s="11">
        <v>0</v>
      </c>
      <c r="AH2322" s="11">
        <v>2609740</v>
      </c>
      <c r="AI2322" s="11">
        <v>0</v>
      </c>
      <c r="AJ2322" s="11">
        <v>39876199.991062447</v>
      </c>
      <c r="AK2322" s="11">
        <v>0</v>
      </c>
      <c r="AL2322" s="13">
        <v>2.8310171297166401E-2</v>
      </c>
      <c r="AM2322" s="7">
        <v>5015</v>
      </c>
      <c r="AN2322" s="7" t="s">
        <v>293</v>
      </c>
      <c r="AO2322" s="9">
        <v>45777</v>
      </c>
      <c r="AP2322" s="9">
        <v>45747</v>
      </c>
      <c r="AQ2322" s="7">
        <v>30</v>
      </c>
      <c r="AR2322" s="7">
        <v>120</v>
      </c>
      <c r="AS2322" s="15">
        <v>0.97498548030444632</v>
      </c>
      <c r="AT2322" s="11">
        <v>594358.07929321821</v>
      </c>
      <c r="AU2322" s="11">
        <v>2660049.5838767979</v>
      </c>
      <c r="AV2322" s="11">
        <v>0</v>
      </c>
      <c r="AW2322" s="11">
        <v>0</v>
      </c>
      <c r="AX2322" s="11">
        <v>594358.07929321821</v>
      </c>
      <c r="AY2322" s="11">
        <v>2660049.5838767979</v>
      </c>
      <c r="AZ2322" s="13">
        <v>2.8310171297166401E-2</v>
      </c>
      <c r="BA2322" s="11">
        <v>594358.07929321821</v>
      </c>
      <c r="BB2322" s="11">
        <v>2660049.5838767979</v>
      </c>
      <c r="BC2322" s="11"/>
      <c r="BD2322" s="11"/>
      <c r="BE2322" s="11"/>
      <c r="BF2322" s="11">
        <v>0</v>
      </c>
      <c r="BG2322" s="11">
        <v>0</v>
      </c>
      <c r="BH2322" s="11">
        <v>594358.07929321821</v>
      </c>
      <c r="BI2322" s="11">
        <v>2660049.5838767979</v>
      </c>
      <c r="BJ2322" s="11">
        <v>2660049.5838767979</v>
      </c>
      <c r="BK2322" s="11">
        <v>0</v>
      </c>
      <c r="BL2322" s="11">
        <v>2660049.5838767979</v>
      </c>
    </row>
    <row r="2323" spans="1:64" hidden="1" x14ac:dyDescent="0.25">
      <c r="A2323" s="7">
        <v>500937</v>
      </c>
      <c r="B2323" s="7" t="s">
        <v>225</v>
      </c>
      <c r="C2323" s="9">
        <v>43049</v>
      </c>
      <c r="D2323" s="9">
        <v>47797</v>
      </c>
      <c r="E2323" s="9">
        <v>47797</v>
      </c>
      <c r="F2323" s="7" t="s">
        <v>237</v>
      </c>
      <c r="G2323" s="11">
        <v>42485939.991062447</v>
      </c>
      <c r="H2323" s="11">
        <v>1750000</v>
      </c>
      <c r="I2323" s="11" t="s">
        <v>242</v>
      </c>
      <c r="J2323" s="11">
        <v>859740</v>
      </c>
      <c r="K2323" s="11" t="s">
        <v>242</v>
      </c>
      <c r="L2323" s="11">
        <v>0</v>
      </c>
      <c r="M2323" s="13">
        <v>8.0100000000000005E-2</v>
      </c>
      <c r="N2323" s="13" t="s">
        <v>253</v>
      </c>
      <c r="O2323" s="13" t="s">
        <v>258</v>
      </c>
      <c r="P2323" s="13">
        <v>0.54</v>
      </c>
      <c r="Q2323" s="7" t="s">
        <v>261</v>
      </c>
      <c r="R2323" s="7" t="s">
        <v>264</v>
      </c>
      <c r="S2323" s="7">
        <v>0</v>
      </c>
      <c r="T2323" s="7" t="s">
        <v>268</v>
      </c>
      <c r="U2323" s="7" t="s">
        <v>270</v>
      </c>
      <c r="V2323" s="7">
        <v>4.4755000000000003</v>
      </c>
      <c r="W2323" s="9">
        <v>45657</v>
      </c>
      <c r="X2323" s="7">
        <v>71</v>
      </c>
      <c r="Y2323" s="7">
        <v>5</v>
      </c>
      <c r="Z2323" s="11">
        <v>0</v>
      </c>
      <c r="AA2323" s="11">
        <v>1750000</v>
      </c>
      <c r="AB2323" s="11">
        <v>0</v>
      </c>
      <c r="AC2323" s="11">
        <v>859740</v>
      </c>
      <c r="AD2323" s="11">
        <v>0</v>
      </c>
      <c r="AE2323" s="11">
        <v>0</v>
      </c>
      <c r="AF2323" s="11">
        <v>0</v>
      </c>
      <c r="AG2323" s="11">
        <v>0</v>
      </c>
      <c r="AH2323" s="11">
        <v>2609740</v>
      </c>
      <c r="AI2323" s="11">
        <v>0</v>
      </c>
      <c r="AJ2323" s="11">
        <v>39876199.991062447</v>
      </c>
      <c r="AK2323" s="11">
        <v>0</v>
      </c>
      <c r="AL2323" s="13">
        <v>2.7428950105842231E-2</v>
      </c>
      <c r="AM2323" s="7">
        <v>5016</v>
      </c>
      <c r="AN2323" s="7" t="s">
        <v>294</v>
      </c>
      <c r="AO2323" s="9">
        <v>45808</v>
      </c>
      <c r="AP2323" s="9">
        <v>45777</v>
      </c>
      <c r="AQ2323" s="7">
        <v>31</v>
      </c>
      <c r="AR2323" s="7">
        <v>151</v>
      </c>
      <c r="AS2323" s="15">
        <v>0.96862573417024</v>
      </c>
      <c r="AT2323" s="11">
        <v>572101.00783834653</v>
      </c>
      <c r="AU2323" s="11">
        <v>2560438.06058052</v>
      </c>
      <c r="AV2323" s="11">
        <v>0</v>
      </c>
      <c r="AW2323" s="11">
        <v>0</v>
      </c>
      <c r="AX2323" s="11">
        <v>572101.00783834653</v>
      </c>
      <c r="AY2323" s="11">
        <v>2560438.06058052</v>
      </c>
      <c r="AZ2323" s="13">
        <v>2.7428950105842231E-2</v>
      </c>
      <c r="BA2323" s="11">
        <v>572101.00783834653</v>
      </c>
      <c r="BB2323" s="11">
        <v>2560438.06058052</v>
      </c>
      <c r="BC2323" s="11"/>
      <c r="BD2323" s="11"/>
      <c r="BE2323" s="11"/>
      <c r="BF2323" s="11">
        <v>0</v>
      </c>
      <c r="BG2323" s="11">
        <v>0</v>
      </c>
      <c r="BH2323" s="11">
        <v>572101.00783834653</v>
      </c>
      <c r="BI2323" s="11">
        <v>2560438.06058052</v>
      </c>
      <c r="BJ2323" s="11">
        <v>2560438.06058052</v>
      </c>
      <c r="BK2323" s="11">
        <v>0</v>
      </c>
      <c r="BL2323" s="11">
        <v>2560438.06058052</v>
      </c>
    </row>
    <row r="2324" spans="1:64" hidden="1" x14ac:dyDescent="0.25">
      <c r="A2324" s="7">
        <v>500937</v>
      </c>
      <c r="B2324" s="7" t="s">
        <v>225</v>
      </c>
      <c r="C2324" s="9">
        <v>43049</v>
      </c>
      <c r="D2324" s="9">
        <v>47797</v>
      </c>
      <c r="E2324" s="9">
        <v>47797</v>
      </c>
      <c r="F2324" s="7" t="s">
        <v>237</v>
      </c>
      <c r="G2324" s="11">
        <v>42485939.991062447</v>
      </c>
      <c r="H2324" s="11">
        <v>1750000</v>
      </c>
      <c r="I2324" s="11" t="s">
        <v>242</v>
      </c>
      <c r="J2324" s="11">
        <v>859740</v>
      </c>
      <c r="K2324" s="11" t="s">
        <v>242</v>
      </c>
      <c r="L2324" s="11">
        <v>0</v>
      </c>
      <c r="M2324" s="13">
        <v>8.0100000000000005E-2</v>
      </c>
      <c r="N2324" s="13" t="s">
        <v>253</v>
      </c>
      <c r="O2324" s="13" t="s">
        <v>258</v>
      </c>
      <c r="P2324" s="13">
        <v>0.54</v>
      </c>
      <c r="Q2324" s="7" t="s">
        <v>261</v>
      </c>
      <c r="R2324" s="7" t="s">
        <v>264</v>
      </c>
      <c r="S2324" s="7">
        <v>0</v>
      </c>
      <c r="T2324" s="7" t="s">
        <v>268</v>
      </c>
      <c r="U2324" s="7" t="s">
        <v>270</v>
      </c>
      <c r="V2324" s="7">
        <v>4.4755000000000003</v>
      </c>
      <c r="W2324" s="9">
        <v>45657</v>
      </c>
      <c r="X2324" s="7">
        <v>71</v>
      </c>
      <c r="Y2324" s="7">
        <v>6</v>
      </c>
      <c r="Z2324" s="11">
        <v>1750000</v>
      </c>
      <c r="AA2324" s="11">
        <v>3500000</v>
      </c>
      <c r="AB2324" s="11">
        <v>859740</v>
      </c>
      <c r="AC2324" s="11">
        <v>1719480</v>
      </c>
      <c r="AD2324" s="11">
        <v>0</v>
      </c>
      <c r="AE2324" s="11">
        <v>0</v>
      </c>
      <c r="AF2324" s="11">
        <v>2609740</v>
      </c>
      <c r="AG2324" s="11">
        <v>0</v>
      </c>
      <c r="AH2324" s="11">
        <v>5219480</v>
      </c>
      <c r="AI2324" s="11">
        <v>0</v>
      </c>
      <c r="AJ2324" s="11">
        <v>37266459.991062447</v>
      </c>
      <c r="AK2324" s="11">
        <v>0</v>
      </c>
      <c r="AL2324" s="13">
        <v>2.657515901304652E-2</v>
      </c>
      <c r="AM2324" s="7">
        <v>5017</v>
      </c>
      <c r="AN2324" s="7" t="s">
        <v>295</v>
      </c>
      <c r="AO2324" s="9">
        <v>45838</v>
      </c>
      <c r="AP2324" s="9">
        <v>45808</v>
      </c>
      <c r="AQ2324" s="7">
        <v>30</v>
      </c>
      <c r="AR2324" s="7">
        <v>181</v>
      </c>
      <c r="AS2324" s="15">
        <v>0.96251064227713778</v>
      </c>
      <c r="AT2324" s="11">
        <v>514746.39297748351</v>
      </c>
      <c r="AU2324" s="11">
        <v>2303747.4817707269</v>
      </c>
      <c r="AV2324" s="11">
        <v>0</v>
      </c>
      <c r="AW2324" s="11">
        <v>0</v>
      </c>
      <c r="AX2324" s="11">
        <v>514746.39297748351</v>
      </c>
      <c r="AY2324" s="11">
        <v>2303747.4817707269</v>
      </c>
      <c r="AZ2324" s="13">
        <v>2.657515901304652E-2</v>
      </c>
      <c r="BA2324" s="11">
        <v>514746.39297748351</v>
      </c>
      <c r="BB2324" s="11">
        <v>2303747.4817707269</v>
      </c>
      <c r="BC2324" s="11"/>
      <c r="BD2324" s="11"/>
      <c r="BE2324" s="11"/>
      <c r="BF2324" s="11">
        <v>0</v>
      </c>
      <c r="BG2324" s="11">
        <v>0</v>
      </c>
      <c r="BH2324" s="11">
        <v>514746.39297748351</v>
      </c>
      <c r="BI2324" s="11">
        <v>2303747.4817707269</v>
      </c>
      <c r="BJ2324" s="11">
        <v>2303747.4817707269</v>
      </c>
      <c r="BK2324" s="11">
        <v>0</v>
      </c>
      <c r="BL2324" s="11">
        <v>2303747.4817707269</v>
      </c>
    </row>
    <row r="2325" spans="1:64" hidden="1" x14ac:dyDescent="0.25">
      <c r="A2325" s="7">
        <v>500937</v>
      </c>
      <c r="B2325" s="7" t="s">
        <v>225</v>
      </c>
      <c r="C2325" s="9">
        <v>43049</v>
      </c>
      <c r="D2325" s="9">
        <v>47797</v>
      </c>
      <c r="E2325" s="9">
        <v>47797</v>
      </c>
      <c r="F2325" s="7" t="s">
        <v>237</v>
      </c>
      <c r="G2325" s="11">
        <v>42485939.991062447</v>
      </c>
      <c r="H2325" s="11">
        <v>1750000</v>
      </c>
      <c r="I2325" s="11" t="s">
        <v>242</v>
      </c>
      <c r="J2325" s="11">
        <v>859740</v>
      </c>
      <c r="K2325" s="11" t="s">
        <v>242</v>
      </c>
      <c r="L2325" s="11">
        <v>0</v>
      </c>
      <c r="M2325" s="13">
        <v>8.0100000000000005E-2</v>
      </c>
      <c r="N2325" s="13" t="s">
        <v>253</v>
      </c>
      <c r="O2325" s="13" t="s">
        <v>258</v>
      </c>
      <c r="P2325" s="13">
        <v>0.54</v>
      </c>
      <c r="Q2325" s="7" t="s">
        <v>261</v>
      </c>
      <c r="R2325" s="7" t="s">
        <v>264</v>
      </c>
      <c r="S2325" s="7">
        <v>0</v>
      </c>
      <c r="T2325" s="7" t="s">
        <v>268</v>
      </c>
      <c r="U2325" s="7" t="s">
        <v>270</v>
      </c>
      <c r="V2325" s="7">
        <v>4.4755000000000003</v>
      </c>
      <c r="W2325" s="9">
        <v>45657</v>
      </c>
      <c r="X2325" s="7">
        <v>71</v>
      </c>
      <c r="Y2325" s="7">
        <v>7</v>
      </c>
      <c r="Z2325" s="11">
        <v>0</v>
      </c>
      <c r="AA2325" s="11">
        <v>3500000</v>
      </c>
      <c r="AB2325" s="11">
        <v>0</v>
      </c>
      <c r="AC2325" s="11">
        <v>1719480</v>
      </c>
      <c r="AD2325" s="11">
        <v>0</v>
      </c>
      <c r="AE2325" s="11">
        <v>0</v>
      </c>
      <c r="AF2325" s="11">
        <v>0</v>
      </c>
      <c r="AG2325" s="11">
        <v>0</v>
      </c>
      <c r="AH2325" s="11">
        <v>5219480</v>
      </c>
      <c r="AI2325" s="11">
        <v>0</v>
      </c>
      <c r="AJ2325" s="11">
        <v>37266459.991062447</v>
      </c>
      <c r="AK2325" s="11">
        <v>0</v>
      </c>
      <c r="AL2325" s="13">
        <v>2.574794419193915E-2</v>
      </c>
      <c r="AM2325" s="7">
        <v>5018</v>
      </c>
      <c r="AN2325" s="7" t="s">
        <v>296</v>
      </c>
      <c r="AO2325" s="9">
        <v>45869</v>
      </c>
      <c r="AP2325" s="9">
        <v>45838</v>
      </c>
      <c r="AQ2325" s="7">
        <v>31</v>
      </c>
      <c r="AR2325" s="7">
        <v>212</v>
      </c>
      <c r="AS2325" s="15">
        <v>0.95623226843464415</v>
      </c>
      <c r="AT2325" s="11">
        <v>495470.55968981207</v>
      </c>
      <c r="AU2325" s="11">
        <v>2217478.489891754</v>
      </c>
      <c r="AV2325" s="11">
        <v>0</v>
      </c>
      <c r="AW2325" s="11">
        <v>0</v>
      </c>
      <c r="AX2325" s="11">
        <v>495470.55968981207</v>
      </c>
      <c r="AY2325" s="11">
        <v>2217478.489891754</v>
      </c>
      <c r="AZ2325" s="13">
        <v>2.574794419193915E-2</v>
      </c>
      <c r="BA2325" s="11">
        <v>495470.55968981207</v>
      </c>
      <c r="BB2325" s="11">
        <v>2217478.489891754</v>
      </c>
      <c r="BC2325" s="11"/>
      <c r="BD2325" s="11"/>
      <c r="BE2325" s="11"/>
      <c r="BF2325" s="11">
        <v>0</v>
      </c>
      <c r="BG2325" s="11">
        <v>0</v>
      </c>
      <c r="BH2325" s="11">
        <v>495470.55968981207</v>
      </c>
      <c r="BI2325" s="11">
        <v>2217478.489891754</v>
      </c>
      <c r="BJ2325" s="11">
        <v>2217478.489891754</v>
      </c>
      <c r="BK2325" s="11">
        <v>0</v>
      </c>
      <c r="BL2325" s="11">
        <v>2217478.489891754</v>
      </c>
    </row>
    <row r="2326" spans="1:64" hidden="1" x14ac:dyDescent="0.25">
      <c r="A2326" s="7">
        <v>500937</v>
      </c>
      <c r="B2326" s="7" t="s">
        <v>225</v>
      </c>
      <c r="C2326" s="9">
        <v>43049</v>
      </c>
      <c r="D2326" s="9">
        <v>47797</v>
      </c>
      <c r="E2326" s="9">
        <v>47797</v>
      </c>
      <c r="F2326" s="7" t="s">
        <v>237</v>
      </c>
      <c r="G2326" s="11">
        <v>42485939.991062447</v>
      </c>
      <c r="H2326" s="11">
        <v>1750000</v>
      </c>
      <c r="I2326" s="11" t="s">
        <v>242</v>
      </c>
      <c r="J2326" s="11">
        <v>859740</v>
      </c>
      <c r="K2326" s="11" t="s">
        <v>242</v>
      </c>
      <c r="L2326" s="11">
        <v>0</v>
      </c>
      <c r="M2326" s="13">
        <v>8.0100000000000005E-2</v>
      </c>
      <c r="N2326" s="13" t="s">
        <v>253</v>
      </c>
      <c r="O2326" s="13" t="s">
        <v>258</v>
      </c>
      <c r="P2326" s="13">
        <v>0.54</v>
      </c>
      <c r="Q2326" s="7" t="s">
        <v>261</v>
      </c>
      <c r="R2326" s="7" t="s">
        <v>264</v>
      </c>
      <c r="S2326" s="7">
        <v>0</v>
      </c>
      <c r="T2326" s="7" t="s">
        <v>268</v>
      </c>
      <c r="U2326" s="7" t="s">
        <v>270</v>
      </c>
      <c r="V2326" s="7">
        <v>4.4755000000000003</v>
      </c>
      <c r="W2326" s="9">
        <v>45657</v>
      </c>
      <c r="X2326" s="7">
        <v>71</v>
      </c>
      <c r="Y2326" s="7">
        <v>8</v>
      </c>
      <c r="Z2326" s="11">
        <v>0</v>
      </c>
      <c r="AA2326" s="11">
        <v>3500000</v>
      </c>
      <c r="AB2326" s="11">
        <v>0</v>
      </c>
      <c r="AC2326" s="11">
        <v>1719480</v>
      </c>
      <c r="AD2326" s="11">
        <v>0</v>
      </c>
      <c r="AE2326" s="11">
        <v>0</v>
      </c>
      <c r="AF2326" s="11">
        <v>0</v>
      </c>
      <c r="AG2326" s="11">
        <v>0</v>
      </c>
      <c r="AH2326" s="11">
        <v>5219480</v>
      </c>
      <c r="AI2326" s="11">
        <v>0</v>
      </c>
      <c r="AJ2326" s="11">
        <v>37266459.991062447</v>
      </c>
      <c r="AK2326" s="11">
        <v>0</v>
      </c>
      <c r="AL2326" s="13">
        <v>2.494647839306419E-2</v>
      </c>
      <c r="AM2326" s="7">
        <v>5019</v>
      </c>
      <c r="AN2326" s="7" t="s">
        <v>271</v>
      </c>
      <c r="AO2326" s="9">
        <v>45900</v>
      </c>
      <c r="AP2326" s="9">
        <v>45869</v>
      </c>
      <c r="AQ2326" s="7">
        <v>31</v>
      </c>
      <c r="AR2326" s="7">
        <v>243</v>
      </c>
      <c r="AS2326" s="15">
        <v>0.94999484788282063</v>
      </c>
      <c r="AT2326" s="11">
        <v>476916.55321628059</v>
      </c>
      <c r="AU2326" s="11">
        <v>2134440.0339194639</v>
      </c>
      <c r="AV2326" s="11">
        <v>0</v>
      </c>
      <c r="AW2326" s="11">
        <v>0</v>
      </c>
      <c r="AX2326" s="11">
        <v>476916.55321628059</v>
      </c>
      <c r="AY2326" s="11">
        <v>2134440.0339194639</v>
      </c>
      <c r="AZ2326" s="13">
        <v>2.494647839306419E-2</v>
      </c>
      <c r="BA2326" s="11">
        <v>476916.55321628059</v>
      </c>
      <c r="BB2326" s="11">
        <v>2134440.0339194639</v>
      </c>
      <c r="BC2326" s="11"/>
      <c r="BD2326" s="11"/>
      <c r="BE2326" s="11"/>
      <c r="BF2326" s="11">
        <v>0</v>
      </c>
      <c r="BG2326" s="11">
        <v>0</v>
      </c>
      <c r="BH2326" s="11">
        <v>476916.55321628059</v>
      </c>
      <c r="BI2326" s="11">
        <v>2134440.0339194639</v>
      </c>
      <c r="BJ2326" s="11">
        <v>2134440.0339194639</v>
      </c>
      <c r="BK2326" s="11">
        <v>0</v>
      </c>
      <c r="BL2326" s="11">
        <v>2134440.0339194639</v>
      </c>
    </row>
    <row r="2327" spans="1:64" hidden="1" x14ac:dyDescent="0.25">
      <c r="A2327" s="7">
        <v>500937</v>
      </c>
      <c r="B2327" s="7" t="s">
        <v>225</v>
      </c>
      <c r="C2327" s="9">
        <v>43049</v>
      </c>
      <c r="D2327" s="9">
        <v>47797</v>
      </c>
      <c r="E2327" s="9">
        <v>47797</v>
      </c>
      <c r="F2327" s="7" t="s">
        <v>237</v>
      </c>
      <c r="G2327" s="11">
        <v>42485939.991062447</v>
      </c>
      <c r="H2327" s="11">
        <v>1750000</v>
      </c>
      <c r="I2327" s="11" t="s">
        <v>242</v>
      </c>
      <c r="J2327" s="11">
        <v>859740</v>
      </c>
      <c r="K2327" s="11" t="s">
        <v>242</v>
      </c>
      <c r="L2327" s="11">
        <v>0</v>
      </c>
      <c r="M2327" s="13">
        <v>8.0100000000000005E-2</v>
      </c>
      <c r="N2327" s="13" t="s">
        <v>253</v>
      </c>
      <c r="O2327" s="13" t="s">
        <v>258</v>
      </c>
      <c r="P2327" s="13">
        <v>0.54</v>
      </c>
      <c r="Q2327" s="7" t="s">
        <v>261</v>
      </c>
      <c r="R2327" s="7" t="s">
        <v>264</v>
      </c>
      <c r="S2327" s="7">
        <v>0</v>
      </c>
      <c r="T2327" s="7" t="s">
        <v>268</v>
      </c>
      <c r="U2327" s="7" t="s">
        <v>270</v>
      </c>
      <c r="V2327" s="7">
        <v>4.4755000000000003</v>
      </c>
      <c r="W2327" s="9">
        <v>45657</v>
      </c>
      <c r="X2327" s="7">
        <v>71</v>
      </c>
      <c r="Y2327" s="7">
        <v>9</v>
      </c>
      <c r="Z2327" s="11">
        <v>1750000</v>
      </c>
      <c r="AA2327" s="11">
        <v>5250000</v>
      </c>
      <c r="AB2327" s="11">
        <v>859740</v>
      </c>
      <c r="AC2327" s="11">
        <v>2579220</v>
      </c>
      <c r="AD2327" s="11">
        <v>0</v>
      </c>
      <c r="AE2327" s="11">
        <v>0</v>
      </c>
      <c r="AF2327" s="11">
        <v>2609740</v>
      </c>
      <c r="AG2327" s="11">
        <v>0</v>
      </c>
      <c r="AH2327" s="11">
        <v>7829220</v>
      </c>
      <c r="AI2327" s="11">
        <v>0</v>
      </c>
      <c r="AJ2327" s="11">
        <v>34656719.991062447</v>
      </c>
      <c r="AK2327" s="11">
        <v>0</v>
      </c>
      <c r="AL2327" s="13">
        <v>2.4169960117066399E-2</v>
      </c>
      <c r="AM2327" s="7">
        <v>5020</v>
      </c>
      <c r="AN2327" s="7" t="s">
        <v>272</v>
      </c>
      <c r="AO2327" s="9">
        <v>45930</v>
      </c>
      <c r="AP2327" s="9">
        <v>45900</v>
      </c>
      <c r="AQ2327" s="7">
        <v>30</v>
      </c>
      <c r="AR2327" s="7">
        <v>273</v>
      </c>
      <c r="AS2327" s="15">
        <v>0.94399737580682452</v>
      </c>
      <c r="AT2327" s="11">
        <v>427000.062010183</v>
      </c>
      <c r="AU2327" s="11">
        <v>1911038.777526574</v>
      </c>
      <c r="AV2327" s="11">
        <v>0</v>
      </c>
      <c r="AW2327" s="11">
        <v>0</v>
      </c>
      <c r="AX2327" s="11">
        <v>427000.062010183</v>
      </c>
      <c r="AY2327" s="11">
        <v>1911038.777526574</v>
      </c>
      <c r="AZ2327" s="13">
        <v>2.4169960117066399E-2</v>
      </c>
      <c r="BA2327" s="11">
        <v>427000.062010183</v>
      </c>
      <c r="BB2327" s="11">
        <v>1911038.777526574</v>
      </c>
      <c r="BC2327" s="11"/>
      <c r="BD2327" s="11"/>
      <c r="BE2327" s="11"/>
      <c r="BF2327" s="11">
        <v>0</v>
      </c>
      <c r="BG2327" s="11">
        <v>0</v>
      </c>
      <c r="BH2327" s="11">
        <v>427000.062010183</v>
      </c>
      <c r="BI2327" s="11">
        <v>1911038.777526574</v>
      </c>
      <c r="BJ2327" s="11">
        <v>1911038.777526574</v>
      </c>
      <c r="BK2327" s="11">
        <v>0</v>
      </c>
      <c r="BL2327" s="11">
        <v>1911038.777526574</v>
      </c>
    </row>
    <row r="2328" spans="1:64" hidden="1" x14ac:dyDescent="0.25">
      <c r="A2328" s="7">
        <v>500937</v>
      </c>
      <c r="B2328" s="7" t="s">
        <v>225</v>
      </c>
      <c r="C2328" s="9">
        <v>43049</v>
      </c>
      <c r="D2328" s="9">
        <v>47797</v>
      </c>
      <c r="E2328" s="9">
        <v>47797</v>
      </c>
      <c r="F2328" s="7" t="s">
        <v>237</v>
      </c>
      <c r="G2328" s="11">
        <v>42485939.991062447</v>
      </c>
      <c r="H2328" s="11">
        <v>1750000</v>
      </c>
      <c r="I2328" s="11" t="s">
        <v>242</v>
      </c>
      <c r="J2328" s="11">
        <v>859740</v>
      </c>
      <c r="K2328" s="11" t="s">
        <v>242</v>
      </c>
      <c r="L2328" s="11">
        <v>0</v>
      </c>
      <c r="M2328" s="13">
        <v>8.0100000000000005E-2</v>
      </c>
      <c r="N2328" s="13" t="s">
        <v>253</v>
      </c>
      <c r="O2328" s="13" t="s">
        <v>258</v>
      </c>
      <c r="P2328" s="13">
        <v>0.54</v>
      </c>
      <c r="Q2328" s="7" t="s">
        <v>261</v>
      </c>
      <c r="R2328" s="7" t="s">
        <v>264</v>
      </c>
      <c r="S2328" s="7">
        <v>0</v>
      </c>
      <c r="T2328" s="7" t="s">
        <v>268</v>
      </c>
      <c r="U2328" s="7" t="s">
        <v>270</v>
      </c>
      <c r="V2328" s="7">
        <v>4.4755000000000003</v>
      </c>
      <c r="W2328" s="9">
        <v>45657</v>
      </c>
      <c r="X2328" s="7">
        <v>71</v>
      </c>
      <c r="Y2328" s="7">
        <v>10</v>
      </c>
      <c r="Z2328" s="11">
        <v>0</v>
      </c>
      <c r="AA2328" s="11">
        <v>5250000</v>
      </c>
      <c r="AB2328" s="11">
        <v>0</v>
      </c>
      <c r="AC2328" s="11">
        <v>2579220</v>
      </c>
      <c r="AD2328" s="11">
        <v>0</v>
      </c>
      <c r="AE2328" s="11">
        <v>0</v>
      </c>
      <c r="AF2328" s="11">
        <v>0</v>
      </c>
      <c r="AG2328" s="11">
        <v>0</v>
      </c>
      <c r="AH2328" s="11">
        <v>7829220</v>
      </c>
      <c r="AI2328" s="11">
        <v>0</v>
      </c>
      <c r="AJ2328" s="11">
        <v>34656719.991062447</v>
      </c>
      <c r="AK2328" s="11">
        <v>0</v>
      </c>
      <c r="AL2328" s="13">
        <v>2.341761281315757E-2</v>
      </c>
      <c r="AM2328" s="7">
        <v>5021</v>
      </c>
      <c r="AN2328" s="7" t="s">
        <v>273</v>
      </c>
      <c r="AO2328" s="9">
        <v>45961</v>
      </c>
      <c r="AP2328" s="9">
        <v>45930</v>
      </c>
      <c r="AQ2328" s="7">
        <v>31</v>
      </c>
      <c r="AR2328" s="7">
        <v>304</v>
      </c>
      <c r="AS2328" s="15">
        <v>0.93783976240358313</v>
      </c>
      <c r="AT2328" s="11">
        <v>411010.08690511301</v>
      </c>
      <c r="AU2328" s="11">
        <v>1839475.643943833</v>
      </c>
      <c r="AV2328" s="11">
        <v>0</v>
      </c>
      <c r="AW2328" s="11">
        <v>0</v>
      </c>
      <c r="AX2328" s="11">
        <v>411010.08690511301</v>
      </c>
      <c r="AY2328" s="11">
        <v>1839475.643943833</v>
      </c>
      <c r="AZ2328" s="13">
        <v>2.341761281315757E-2</v>
      </c>
      <c r="BA2328" s="11">
        <v>411010.08690511301</v>
      </c>
      <c r="BB2328" s="11">
        <v>1839475.643943833</v>
      </c>
      <c r="BC2328" s="11"/>
      <c r="BD2328" s="11"/>
      <c r="BE2328" s="11"/>
      <c r="BF2328" s="11">
        <v>0</v>
      </c>
      <c r="BG2328" s="11">
        <v>0</v>
      </c>
      <c r="BH2328" s="11">
        <v>411010.08690511301</v>
      </c>
      <c r="BI2328" s="11">
        <v>1839475.643943833</v>
      </c>
      <c r="BJ2328" s="11">
        <v>1839475.643943833</v>
      </c>
      <c r="BK2328" s="11">
        <v>0</v>
      </c>
      <c r="BL2328" s="11">
        <v>1839475.643943833</v>
      </c>
    </row>
    <row r="2329" spans="1:64" hidden="1" x14ac:dyDescent="0.25">
      <c r="A2329" s="7">
        <v>500937</v>
      </c>
      <c r="B2329" s="7" t="s">
        <v>225</v>
      </c>
      <c r="C2329" s="9">
        <v>43049</v>
      </c>
      <c r="D2329" s="9">
        <v>47797</v>
      </c>
      <c r="E2329" s="9">
        <v>47797</v>
      </c>
      <c r="F2329" s="7" t="s">
        <v>237</v>
      </c>
      <c r="G2329" s="11">
        <v>42485939.991062447</v>
      </c>
      <c r="H2329" s="11">
        <v>1750000</v>
      </c>
      <c r="I2329" s="11" t="s">
        <v>242</v>
      </c>
      <c r="J2329" s="11">
        <v>859740</v>
      </c>
      <c r="K2329" s="11" t="s">
        <v>242</v>
      </c>
      <c r="L2329" s="11">
        <v>0</v>
      </c>
      <c r="M2329" s="13">
        <v>8.0100000000000005E-2</v>
      </c>
      <c r="N2329" s="13" t="s">
        <v>253</v>
      </c>
      <c r="O2329" s="13" t="s">
        <v>258</v>
      </c>
      <c r="P2329" s="13">
        <v>0.54</v>
      </c>
      <c r="Q2329" s="7" t="s">
        <v>261</v>
      </c>
      <c r="R2329" s="7" t="s">
        <v>264</v>
      </c>
      <c r="S2329" s="7">
        <v>0</v>
      </c>
      <c r="T2329" s="7" t="s">
        <v>268</v>
      </c>
      <c r="U2329" s="7" t="s">
        <v>270</v>
      </c>
      <c r="V2329" s="7">
        <v>4.4755000000000003</v>
      </c>
      <c r="W2329" s="9">
        <v>45657</v>
      </c>
      <c r="X2329" s="7">
        <v>71</v>
      </c>
      <c r="Y2329" s="7">
        <v>11</v>
      </c>
      <c r="Z2329" s="11">
        <v>0</v>
      </c>
      <c r="AA2329" s="11">
        <v>5250000</v>
      </c>
      <c r="AB2329" s="11">
        <v>0</v>
      </c>
      <c r="AC2329" s="11">
        <v>2579220</v>
      </c>
      <c r="AD2329" s="11">
        <v>0</v>
      </c>
      <c r="AE2329" s="11">
        <v>0</v>
      </c>
      <c r="AF2329" s="11">
        <v>0</v>
      </c>
      <c r="AG2329" s="11">
        <v>0</v>
      </c>
      <c r="AH2329" s="11">
        <v>7829220</v>
      </c>
      <c r="AI2329" s="11">
        <v>0</v>
      </c>
      <c r="AJ2329" s="11">
        <v>34656719.991062447</v>
      </c>
      <c r="AK2329" s="11">
        <v>0</v>
      </c>
      <c r="AL2329" s="13">
        <v>2.2688684102533999E-2</v>
      </c>
      <c r="AM2329" s="7">
        <v>5022</v>
      </c>
      <c r="AN2329" s="7" t="s">
        <v>274</v>
      </c>
      <c r="AO2329" s="9">
        <v>45991</v>
      </c>
      <c r="AP2329" s="9">
        <v>45961</v>
      </c>
      <c r="AQ2329" s="7">
        <v>30</v>
      </c>
      <c r="AR2329" s="7">
        <v>334</v>
      </c>
      <c r="AS2329" s="15">
        <v>0.93191902736032517</v>
      </c>
      <c r="AT2329" s="11">
        <v>395702.4185565596</v>
      </c>
      <c r="AU2329" s="11">
        <v>1770966.174249883</v>
      </c>
      <c r="AV2329" s="11">
        <v>0</v>
      </c>
      <c r="AW2329" s="11">
        <v>0</v>
      </c>
      <c r="AX2329" s="11">
        <v>395702.4185565596</v>
      </c>
      <c r="AY2329" s="11">
        <v>1770966.174249883</v>
      </c>
      <c r="AZ2329" s="13">
        <v>2.2688684102533999E-2</v>
      </c>
      <c r="BA2329" s="11">
        <v>395702.4185565596</v>
      </c>
      <c r="BB2329" s="11">
        <v>1770966.174249883</v>
      </c>
      <c r="BC2329" s="11"/>
      <c r="BD2329" s="11"/>
      <c r="BE2329" s="11"/>
      <c r="BF2329" s="11">
        <v>0</v>
      </c>
      <c r="BG2329" s="11">
        <v>0</v>
      </c>
      <c r="BH2329" s="11">
        <v>395702.4185565596</v>
      </c>
      <c r="BI2329" s="11">
        <v>1770966.174249883</v>
      </c>
      <c r="BJ2329" s="11">
        <v>1770966.174249883</v>
      </c>
      <c r="BK2329" s="11">
        <v>0</v>
      </c>
      <c r="BL2329" s="11">
        <v>1770966.174249883</v>
      </c>
    </row>
    <row r="2330" spans="1:64" hidden="1" x14ac:dyDescent="0.25">
      <c r="A2330" s="7">
        <v>500937</v>
      </c>
      <c r="B2330" s="7" t="s">
        <v>225</v>
      </c>
      <c r="C2330" s="9">
        <v>43049</v>
      </c>
      <c r="D2330" s="9">
        <v>47797</v>
      </c>
      <c r="E2330" s="9">
        <v>47797</v>
      </c>
      <c r="F2330" s="7" t="s">
        <v>237</v>
      </c>
      <c r="G2330" s="11">
        <v>42485939.991062447</v>
      </c>
      <c r="H2330" s="11">
        <v>1750000</v>
      </c>
      <c r="I2330" s="11" t="s">
        <v>242</v>
      </c>
      <c r="J2330" s="11">
        <v>859740</v>
      </c>
      <c r="K2330" s="11" t="s">
        <v>242</v>
      </c>
      <c r="L2330" s="11">
        <v>0</v>
      </c>
      <c r="M2330" s="13">
        <v>8.0100000000000005E-2</v>
      </c>
      <c r="N2330" s="13" t="s">
        <v>253</v>
      </c>
      <c r="O2330" s="13" t="s">
        <v>258</v>
      </c>
      <c r="P2330" s="13">
        <v>0.54</v>
      </c>
      <c r="Q2330" s="7" t="s">
        <v>261</v>
      </c>
      <c r="R2330" s="7" t="s">
        <v>264</v>
      </c>
      <c r="S2330" s="7">
        <v>0</v>
      </c>
      <c r="T2330" s="7" t="s">
        <v>268</v>
      </c>
      <c r="U2330" s="7" t="s">
        <v>270</v>
      </c>
      <c r="V2330" s="7">
        <v>4.4755000000000003</v>
      </c>
      <c r="W2330" s="9">
        <v>45657</v>
      </c>
      <c r="X2330" s="7">
        <v>71</v>
      </c>
      <c r="Y2330" s="7">
        <v>12</v>
      </c>
      <c r="Z2330" s="11">
        <v>1750000</v>
      </c>
      <c r="AA2330" s="11">
        <v>7000000</v>
      </c>
      <c r="AB2330" s="11">
        <v>859740</v>
      </c>
      <c r="AC2330" s="11">
        <v>3438960</v>
      </c>
      <c r="AD2330" s="11">
        <v>0</v>
      </c>
      <c r="AE2330" s="11">
        <v>0</v>
      </c>
      <c r="AF2330" s="11">
        <v>2609740</v>
      </c>
      <c r="AG2330" s="11">
        <v>0</v>
      </c>
      <c r="AH2330" s="11">
        <v>10438960</v>
      </c>
      <c r="AI2330" s="11">
        <v>0</v>
      </c>
      <c r="AJ2330" s="11">
        <v>32046979.991062451</v>
      </c>
      <c r="AK2330" s="11">
        <v>0</v>
      </c>
      <c r="AL2330" s="13">
        <v>2.198244502596514E-2</v>
      </c>
      <c r="AM2330" s="7">
        <v>5023</v>
      </c>
      <c r="AN2330" s="7" t="s">
        <v>275</v>
      </c>
      <c r="AO2330" s="9">
        <v>46022</v>
      </c>
      <c r="AP2330" s="9">
        <v>45991</v>
      </c>
      <c r="AQ2330" s="7">
        <v>31</v>
      </c>
      <c r="AR2330" s="7">
        <v>365</v>
      </c>
      <c r="AS2330" s="15">
        <v>0.92584019998148315</v>
      </c>
      <c r="AT2330" s="11">
        <v>352202.87657340692</v>
      </c>
      <c r="AU2330" s="11">
        <v>1576283.9741042829</v>
      </c>
      <c r="AV2330" s="11">
        <v>0</v>
      </c>
      <c r="AW2330" s="11">
        <v>0</v>
      </c>
      <c r="AX2330" s="11">
        <v>352202.87657340692</v>
      </c>
      <c r="AY2330" s="11">
        <v>1576283.9741042829</v>
      </c>
      <c r="AZ2330" s="13">
        <v>2.198244502596514E-2</v>
      </c>
      <c r="BA2330" s="11">
        <v>352202.87657340692</v>
      </c>
      <c r="BB2330" s="11">
        <v>1576283.9741042829</v>
      </c>
      <c r="BC2330" s="11"/>
      <c r="BD2330" s="11"/>
      <c r="BE2330" s="11"/>
      <c r="BF2330" s="11">
        <v>0</v>
      </c>
      <c r="BG2330" s="11">
        <v>0</v>
      </c>
      <c r="BH2330" s="11">
        <v>352202.87657340692</v>
      </c>
      <c r="BI2330" s="11">
        <v>1576283.9741042829</v>
      </c>
      <c r="BJ2330" s="11">
        <v>1576283.9741042829</v>
      </c>
      <c r="BK2330" s="11">
        <v>0</v>
      </c>
      <c r="BL2330" s="11">
        <v>1576283.9741042829</v>
      </c>
    </row>
    <row r="2331" spans="1:64" hidden="1" x14ac:dyDescent="0.25">
      <c r="A2331" s="7">
        <v>500937</v>
      </c>
      <c r="B2331" s="7" t="s">
        <v>225</v>
      </c>
      <c r="C2331" s="9">
        <v>43049</v>
      </c>
      <c r="D2331" s="9">
        <v>47797</v>
      </c>
      <c r="E2331" s="9">
        <v>47797</v>
      </c>
      <c r="F2331" s="7" t="s">
        <v>237</v>
      </c>
      <c r="G2331" s="11">
        <v>42485939.991062447</v>
      </c>
      <c r="H2331" s="11">
        <v>1750000</v>
      </c>
      <c r="I2331" s="11" t="s">
        <v>242</v>
      </c>
      <c r="J2331" s="11">
        <v>859740</v>
      </c>
      <c r="K2331" s="11" t="s">
        <v>242</v>
      </c>
      <c r="L2331" s="11">
        <v>0</v>
      </c>
      <c r="M2331" s="13">
        <v>8.0100000000000005E-2</v>
      </c>
      <c r="N2331" s="13" t="s">
        <v>253</v>
      </c>
      <c r="O2331" s="13" t="s">
        <v>258</v>
      </c>
      <c r="P2331" s="13">
        <v>0.54</v>
      </c>
      <c r="Q2331" s="7" t="s">
        <v>261</v>
      </c>
      <c r="R2331" s="7" t="s">
        <v>264</v>
      </c>
      <c r="S2331" s="7">
        <v>0</v>
      </c>
      <c r="T2331" s="7" t="s">
        <v>268</v>
      </c>
      <c r="U2331" s="7" t="s">
        <v>270</v>
      </c>
      <c r="V2331" s="7">
        <v>4.4755000000000003</v>
      </c>
      <c r="W2331" s="9">
        <v>45657</v>
      </c>
      <c r="X2331" s="7">
        <v>71</v>
      </c>
      <c r="Y2331" s="7">
        <v>13</v>
      </c>
      <c r="Z2331" s="11">
        <v>0</v>
      </c>
      <c r="AA2331" s="11">
        <v>7000000</v>
      </c>
      <c r="AB2331" s="11">
        <v>0</v>
      </c>
      <c r="AC2331" s="11">
        <v>3438960</v>
      </c>
      <c r="AD2331" s="11">
        <v>0</v>
      </c>
      <c r="AE2331" s="11">
        <v>0</v>
      </c>
      <c r="AF2331" s="11">
        <v>0</v>
      </c>
      <c r="AG2331" s="11">
        <v>0</v>
      </c>
      <c r="AH2331" s="11">
        <v>10438960</v>
      </c>
      <c r="AI2331" s="11">
        <v>0</v>
      </c>
      <c r="AJ2331" s="11">
        <v>32046979.991062451</v>
      </c>
      <c r="AK2331" s="11">
        <v>0</v>
      </c>
      <c r="AL2331" s="13">
        <v>1.6154834584492631E-2</v>
      </c>
      <c r="AM2331" s="7">
        <v>5024</v>
      </c>
      <c r="AN2331" s="7" t="s">
        <v>276</v>
      </c>
      <c r="AO2331" s="9">
        <v>46053</v>
      </c>
      <c r="AP2331" s="9">
        <v>46022</v>
      </c>
      <c r="AQ2331" s="7">
        <v>31</v>
      </c>
      <c r="AR2331" s="7">
        <v>396</v>
      </c>
      <c r="AS2331" s="15">
        <v>0.91980102426895205</v>
      </c>
      <c r="AT2331" s="11">
        <v>257144.51990465849</v>
      </c>
      <c r="AU2331" s="11">
        <v>1150850.298833299</v>
      </c>
      <c r="AV2331" s="11">
        <v>0</v>
      </c>
      <c r="AW2331" s="11">
        <v>0</v>
      </c>
      <c r="AX2331" s="11">
        <v>257144.51990465849</v>
      </c>
      <c r="AY2331" s="11">
        <v>1150850.298833299</v>
      </c>
      <c r="AZ2331" s="13">
        <v>1.8010684194071921E-2</v>
      </c>
      <c r="BA2331" s="11">
        <v>286684.99921904359</v>
      </c>
      <c r="BB2331" s="11">
        <v>1283058.71400483</v>
      </c>
      <c r="BC2331" s="11"/>
      <c r="BD2331" s="11"/>
      <c r="BE2331" s="11"/>
      <c r="BF2331" s="11">
        <v>0</v>
      </c>
      <c r="BG2331" s="11">
        <v>0</v>
      </c>
      <c r="BH2331" s="11">
        <v>286684.99921904359</v>
      </c>
      <c r="BI2331" s="11">
        <v>1283058.71400483</v>
      </c>
      <c r="BJ2331" s="11">
        <v>1283058.71400483</v>
      </c>
      <c r="BK2331" s="11">
        <v>0</v>
      </c>
      <c r="BL2331" s="11">
        <v>1283058.71400483</v>
      </c>
    </row>
    <row r="2332" spans="1:64" hidden="1" x14ac:dyDescent="0.25">
      <c r="A2332" s="7">
        <v>500937</v>
      </c>
      <c r="B2332" s="7" t="s">
        <v>225</v>
      </c>
      <c r="C2332" s="9">
        <v>43049</v>
      </c>
      <c r="D2332" s="9">
        <v>47797</v>
      </c>
      <c r="E2332" s="9">
        <v>47797</v>
      </c>
      <c r="F2332" s="7" t="s">
        <v>237</v>
      </c>
      <c r="G2332" s="11">
        <v>42485939.991062447</v>
      </c>
      <c r="H2332" s="11">
        <v>1750000</v>
      </c>
      <c r="I2332" s="11" t="s">
        <v>242</v>
      </c>
      <c r="J2332" s="11">
        <v>859740</v>
      </c>
      <c r="K2332" s="11" t="s">
        <v>242</v>
      </c>
      <c r="L2332" s="11">
        <v>0</v>
      </c>
      <c r="M2332" s="13">
        <v>8.0100000000000005E-2</v>
      </c>
      <c r="N2332" s="13" t="s">
        <v>253</v>
      </c>
      <c r="O2332" s="13" t="s">
        <v>258</v>
      </c>
      <c r="P2332" s="13">
        <v>0.54</v>
      </c>
      <c r="Q2332" s="7" t="s">
        <v>261</v>
      </c>
      <c r="R2332" s="7" t="s">
        <v>264</v>
      </c>
      <c r="S2332" s="7">
        <v>0</v>
      </c>
      <c r="T2332" s="7" t="s">
        <v>268</v>
      </c>
      <c r="U2332" s="7" t="s">
        <v>270</v>
      </c>
      <c r="V2332" s="7">
        <v>4.4755000000000003</v>
      </c>
      <c r="W2332" s="9">
        <v>45657</v>
      </c>
      <c r="X2332" s="7">
        <v>71</v>
      </c>
      <c r="Y2332" s="7">
        <v>14</v>
      </c>
      <c r="Z2332" s="11">
        <v>0</v>
      </c>
      <c r="AA2332" s="11">
        <v>7000000</v>
      </c>
      <c r="AB2332" s="11">
        <v>0</v>
      </c>
      <c r="AC2332" s="11">
        <v>3438960</v>
      </c>
      <c r="AD2332" s="11">
        <v>0</v>
      </c>
      <c r="AE2332" s="11">
        <v>0</v>
      </c>
      <c r="AF2332" s="11">
        <v>0</v>
      </c>
      <c r="AG2332" s="11">
        <v>0</v>
      </c>
      <c r="AH2332" s="11">
        <v>10438960</v>
      </c>
      <c r="AI2332" s="11">
        <v>0</v>
      </c>
      <c r="AJ2332" s="11">
        <v>32046979.991062451</v>
      </c>
      <c r="AK2332" s="11">
        <v>0</v>
      </c>
      <c r="AL2332" s="13">
        <v>1.589385590404024E-2</v>
      </c>
      <c r="AM2332" s="7">
        <v>5025</v>
      </c>
      <c r="AN2332" s="7" t="s">
        <v>277</v>
      </c>
      <c r="AO2332" s="9">
        <v>46081</v>
      </c>
      <c r="AP2332" s="9">
        <v>46053</v>
      </c>
      <c r="AQ2332" s="7">
        <v>28</v>
      </c>
      <c r="AR2332" s="7">
        <v>424</v>
      </c>
      <c r="AS2332" s="15">
        <v>0.91438015119566529</v>
      </c>
      <c r="AT2332" s="11">
        <v>251499.38676291541</v>
      </c>
      <c r="AU2332" s="11">
        <v>1125585.5054574281</v>
      </c>
      <c r="AV2332" s="11">
        <v>0</v>
      </c>
      <c r="AW2332" s="11">
        <v>0</v>
      </c>
      <c r="AX2332" s="11">
        <v>251499.38676291541</v>
      </c>
      <c r="AY2332" s="11">
        <v>1125585.5054574281</v>
      </c>
      <c r="AZ2332" s="13">
        <v>1.7686299448933299E-2</v>
      </c>
      <c r="BA2332" s="11">
        <v>279862.45077138901</v>
      </c>
      <c r="BB2332" s="11">
        <v>1252524.3984273521</v>
      </c>
      <c r="BC2332" s="11"/>
      <c r="BD2332" s="11"/>
      <c r="BE2332" s="11"/>
      <c r="BF2332" s="11">
        <v>0</v>
      </c>
      <c r="BG2332" s="11">
        <v>0</v>
      </c>
      <c r="BH2332" s="11">
        <v>279862.45077138901</v>
      </c>
      <c r="BI2332" s="11">
        <v>1252524.3984273521</v>
      </c>
      <c r="BJ2332" s="11">
        <v>1252524.3984273521</v>
      </c>
      <c r="BK2332" s="11">
        <v>0</v>
      </c>
      <c r="BL2332" s="11">
        <v>1252524.3984273521</v>
      </c>
    </row>
    <row r="2333" spans="1:64" hidden="1" x14ac:dyDescent="0.25">
      <c r="A2333" s="7">
        <v>500937</v>
      </c>
      <c r="B2333" s="7" t="s">
        <v>225</v>
      </c>
      <c r="C2333" s="9">
        <v>43049</v>
      </c>
      <c r="D2333" s="9">
        <v>47797</v>
      </c>
      <c r="E2333" s="9">
        <v>47797</v>
      </c>
      <c r="F2333" s="7" t="s">
        <v>237</v>
      </c>
      <c r="G2333" s="11">
        <v>42485939.991062447</v>
      </c>
      <c r="H2333" s="11">
        <v>1750000</v>
      </c>
      <c r="I2333" s="11" t="s">
        <v>242</v>
      </c>
      <c r="J2333" s="11">
        <v>859740</v>
      </c>
      <c r="K2333" s="11" t="s">
        <v>242</v>
      </c>
      <c r="L2333" s="11">
        <v>0</v>
      </c>
      <c r="M2333" s="13">
        <v>8.0100000000000005E-2</v>
      </c>
      <c r="N2333" s="13" t="s">
        <v>253</v>
      </c>
      <c r="O2333" s="13" t="s">
        <v>258</v>
      </c>
      <c r="P2333" s="13">
        <v>0.54</v>
      </c>
      <c r="Q2333" s="7" t="s">
        <v>261</v>
      </c>
      <c r="R2333" s="7" t="s">
        <v>264</v>
      </c>
      <c r="S2333" s="7">
        <v>0</v>
      </c>
      <c r="T2333" s="7" t="s">
        <v>268</v>
      </c>
      <c r="U2333" s="7" t="s">
        <v>270</v>
      </c>
      <c r="V2333" s="7">
        <v>4.4755000000000003</v>
      </c>
      <c r="W2333" s="9">
        <v>45657</v>
      </c>
      <c r="X2333" s="7">
        <v>71</v>
      </c>
      <c r="Y2333" s="7">
        <v>15</v>
      </c>
      <c r="Z2333" s="11">
        <v>1750000</v>
      </c>
      <c r="AA2333" s="11">
        <v>8750000</v>
      </c>
      <c r="AB2333" s="11">
        <v>859740</v>
      </c>
      <c r="AC2333" s="11">
        <v>4298700</v>
      </c>
      <c r="AD2333" s="11">
        <v>0</v>
      </c>
      <c r="AE2333" s="11">
        <v>0</v>
      </c>
      <c r="AF2333" s="11">
        <v>2609740</v>
      </c>
      <c r="AG2333" s="11">
        <v>0</v>
      </c>
      <c r="AH2333" s="11">
        <v>13048700</v>
      </c>
      <c r="AI2333" s="11">
        <v>0</v>
      </c>
      <c r="AJ2333" s="11">
        <v>29437239.991062451</v>
      </c>
      <c r="AK2333" s="11">
        <v>0</v>
      </c>
      <c r="AL2333" s="13">
        <v>1.5637093291000829E-2</v>
      </c>
      <c r="AM2333" s="7">
        <v>5026</v>
      </c>
      <c r="AN2333" s="7" t="s">
        <v>278</v>
      </c>
      <c r="AO2333" s="9">
        <v>46112</v>
      </c>
      <c r="AP2333" s="9">
        <v>46081</v>
      </c>
      <c r="AQ2333" s="7">
        <v>31</v>
      </c>
      <c r="AR2333" s="7">
        <v>455</v>
      </c>
      <c r="AS2333" s="15">
        <v>0.90841572839221407</v>
      </c>
      <c r="AT2333" s="11">
        <v>225803.9425923629</v>
      </c>
      <c r="AU2333" s="11">
        <v>1010585.54507212</v>
      </c>
      <c r="AV2333" s="11">
        <v>0</v>
      </c>
      <c r="AW2333" s="11">
        <v>0</v>
      </c>
      <c r="AX2333" s="11">
        <v>225803.9425923629</v>
      </c>
      <c r="AY2333" s="11">
        <v>1010585.54507212</v>
      </c>
      <c r="AZ2333" s="13">
        <v>1.7367757094996831E-2</v>
      </c>
      <c r="BA2333" s="11">
        <v>250795.2055446083</v>
      </c>
      <c r="BB2333" s="11">
        <v>1122433.9424148949</v>
      </c>
      <c r="BC2333" s="11"/>
      <c r="BD2333" s="11"/>
      <c r="BE2333" s="11"/>
      <c r="BF2333" s="11">
        <v>0</v>
      </c>
      <c r="BG2333" s="11">
        <v>0</v>
      </c>
      <c r="BH2333" s="11">
        <v>250795.2055446083</v>
      </c>
      <c r="BI2333" s="11">
        <v>1122433.9424148949</v>
      </c>
      <c r="BJ2333" s="11">
        <v>1122433.9424148949</v>
      </c>
      <c r="BK2333" s="11">
        <v>0</v>
      </c>
      <c r="BL2333" s="11">
        <v>1122433.9424148949</v>
      </c>
    </row>
    <row r="2334" spans="1:64" hidden="1" x14ac:dyDescent="0.25">
      <c r="A2334" s="7">
        <v>500937</v>
      </c>
      <c r="B2334" s="7" t="s">
        <v>225</v>
      </c>
      <c r="C2334" s="9">
        <v>43049</v>
      </c>
      <c r="D2334" s="9">
        <v>47797</v>
      </c>
      <c r="E2334" s="9">
        <v>47797</v>
      </c>
      <c r="F2334" s="7" t="s">
        <v>237</v>
      </c>
      <c r="G2334" s="11">
        <v>42485939.991062447</v>
      </c>
      <c r="H2334" s="11">
        <v>1750000</v>
      </c>
      <c r="I2334" s="11" t="s">
        <v>242</v>
      </c>
      <c r="J2334" s="11">
        <v>859740</v>
      </c>
      <c r="K2334" s="11" t="s">
        <v>242</v>
      </c>
      <c r="L2334" s="11">
        <v>0</v>
      </c>
      <c r="M2334" s="13">
        <v>8.0100000000000005E-2</v>
      </c>
      <c r="N2334" s="13" t="s">
        <v>253</v>
      </c>
      <c r="O2334" s="13" t="s">
        <v>258</v>
      </c>
      <c r="P2334" s="13">
        <v>0.54</v>
      </c>
      <c r="Q2334" s="7" t="s">
        <v>261</v>
      </c>
      <c r="R2334" s="7" t="s">
        <v>264</v>
      </c>
      <c r="S2334" s="7">
        <v>0</v>
      </c>
      <c r="T2334" s="7" t="s">
        <v>268</v>
      </c>
      <c r="U2334" s="7" t="s">
        <v>270</v>
      </c>
      <c r="V2334" s="7">
        <v>4.4755000000000003</v>
      </c>
      <c r="W2334" s="9">
        <v>45657</v>
      </c>
      <c r="X2334" s="7">
        <v>71</v>
      </c>
      <c r="Y2334" s="7">
        <v>16</v>
      </c>
      <c r="Z2334" s="11">
        <v>0</v>
      </c>
      <c r="AA2334" s="11">
        <v>8750000</v>
      </c>
      <c r="AB2334" s="11">
        <v>0</v>
      </c>
      <c r="AC2334" s="11">
        <v>4298700</v>
      </c>
      <c r="AD2334" s="11">
        <v>0</v>
      </c>
      <c r="AE2334" s="11">
        <v>0</v>
      </c>
      <c r="AF2334" s="11">
        <v>0</v>
      </c>
      <c r="AG2334" s="11">
        <v>0</v>
      </c>
      <c r="AH2334" s="11">
        <v>13048700</v>
      </c>
      <c r="AI2334" s="11">
        <v>0</v>
      </c>
      <c r="AJ2334" s="11">
        <v>29437239.991062451</v>
      </c>
      <c r="AK2334" s="11">
        <v>0</v>
      </c>
      <c r="AL2334" s="13">
        <v>1.53844786355023E-2</v>
      </c>
      <c r="AM2334" s="7">
        <v>5027</v>
      </c>
      <c r="AN2334" s="7" t="s">
        <v>279</v>
      </c>
      <c r="AO2334" s="9">
        <v>46142</v>
      </c>
      <c r="AP2334" s="9">
        <v>46112</v>
      </c>
      <c r="AQ2334" s="7">
        <v>30</v>
      </c>
      <c r="AR2334" s="7">
        <v>485</v>
      </c>
      <c r="AS2334" s="15">
        <v>0.90268075206411102</v>
      </c>
      <c r="AT2334" s="11">
        <v>220753.6095295602</v>
      </c>
      <c r="AU2334" s="11">
        <v>987982.77944954671</v>
      </c>
      <c r="AV2334" s="11">
        <v>0</v>
      </c>
      <c r="AW2334" s="11">
        <v>0</v>
      </c>
      <c r="AX2334" s="11">
        <v>220753.6095295602</v>
      </c>
      <c r="AY2334" s="11">
        <v>987982.77944954671</v>
      </c>
      <c r="AZ2334" s="13">
        <v>1.7054951906799509E-2</v>
      </c>
      <c r="BA2334" s="11">
        <v>244723.41786681049</v>
      </c>
      <c r="BB2334" s="11">
        <v>1095259.65666291</v>
      </c>
      <c r="BC2334" s="11"/>
      <c r="BD2334" s="11"/>
      <c r="BE2334" s="11"/>
      <c r="BF2334" s="11">
        <v>0</v>
      </c>
      <c r="BG2334" s="11">
        <v>0</v>
      </c>
      <c r="BH2334" s="11">
        <v>244723.41786681049</v>
      </c>
      <c r="BI2334" s="11">
        <v>1095259.65666291</v>
      </c>
      <c r="BJ2334" s="11">
        <v>1095259.65666291</v>
      </c>
      <c r="BK2334" s="11">
        <v>0</v>
      </c>
      <c r="BL2334" s="11">
        <v>1095259.65666291</v>
      </c>
    </row>
    <row r="2335" spans="1:64" hidden="1" x14ac:dyDescent="0.25">
      <c r="A2335" s="7">
        <v>500937</v>
      </c>
      <c r="B2335" s="7" t="s">
        <v>225</v>
      </c>
      <c r="C2335" s="9">
        <v>43049</v>
      </c>
      <c r="D2335" s="9">
        <v>47797</v>
      </c>
      <c r="E2335" s="9">
        <v>47797</v>
      </c>
      <c r="F2335" s="7" t="s">
        <v>237</v>
      </c>
      <c r="G2335" s="11">
        <v>42485939.991062447</v>
      </c>
      <c r="H2335" s="11">
        <v>1750000</v>
      </c>
      <c r="I2335" s="11" t="s">
        <v>242</v>
      </c>
      <c r="J2335" s="11">
        <v>859740</v>
      </c>
      <c r="K2335" s="11" t="s">
        <v>242</v>
      </c>
      <c r="L2335" s="11">
        <v>0</v>
      </c>
      <c r="M2335" s="13">
        <v>8.0100000000000005E-2</v>
      </c>
      <c r="N2335" s="13" t="s">
        <v>253</v>
      </c>
      <c r="O2335" s="13" t="s">
        <v>258</v>
      </c>
      <c r="P2335" s="13">
        <v>0.54</v>
      </c>
      <c r="Q2335" s="7" t="s">
        <v>261</v>
      </c>
      <c r="R2335" s="7" t="s">
        <v>264</v>
      </c>
      <c r="S2335" s="7">
        <v>0</v>
      </c>
      <c r="T2335" s="7" t="s">
        <v>268</v>
      </c>
      <c r="U2335" s="7" t="s">
        <v>270</v>
      </c>
      <c r="V2335" s="7">
        <v>4.4755000000000003</v>
      </c>
      <c r="W2335" s="9">
        <v>45657</v>
      </c>
      <c r="X2335" s="7">
        <v>71</v>
      </c>
      <c r="Y2335" s="7">
        <v>17</v>
      </c>
      <c r="Z2335" s="11">
        <v>0</v>
      </c>
      <c r="AA2335" s="11">
        <v>8750000</v>
      </c>
      <c r="AB2335" s="11">
        <v>0</v>
      </c>
      <c r="AC2335" s="11">
        <v>4298700</v>
      </c>
      <c r="AD2335" s="11">
        <v>0</v>
      </c>
      <c r="AE2335" s="11">
        <v>0</v>
      </c>
      <c r="AF2335" s="11">
        <v>0</v>
      </c>
      <c r="AG2335" s="11">
        <v>0</v>
      </c>
      <c r="AH2335" s="11">
        <v>13048700</v>
      </c>
      <c r="AI2335" s="11">
        <v>0</v>
      </c>
      <c r="AJ2335" s="11">
        <v>29437239.991062451</v>
      </c>
      <c r="AK2335" s="11">
        <v>0</v>
      </c>
      <c r="AL2335" s="13">
        <v>1.5135944927977211E-2</v>
      </c>
      <c r="AM2335" s="7">
        <v>5028</v>
      </c>
      <c r="AN2335" s="7" t="s">
        <v>280</v>
      </c>
      <c r="AO2335" s="9">
        <v>46173</v>
      </c>
      <c r="AP2335" s="9">
        <v>46142</v>
      </c>
      <c r="AQ2335" s="7">
        <v>31</v>
      </c>
      <c r="AR2335" s="7">
        <v>516</v>
      </c>
      <c r="AS2335" s="15">
        <v>0.89679264343138598</v>
      </c>
      <c r="AT2335" s="11">
        <v>215770.67700556491</v>
      </c>
      <c r="AU2335" s="11">
        <v>965681.66493840551</v>
      </c>
      <c r="AV2335" s="11">
        <v>0</v>
      </c>
      <c r="AW2335" s="11">
        <v>0</v>
      </c>
      <c r="AX2335" s="11">
        <v>215770.67700556491</v>
      </c>
      <c r="AY2335" s="11">
        <v>965681.66493840551</v>
      </c>
      <c r="AZ2335" s="13">
        <v>1.6747780554061009E-2</v>
      </c>
      <c r="BA2335" s="11">
        <v>238748.22257121649</v>
      </c>
      <c r="BB2335" s="11">
        <v>1068517.67011748</v>
      </c>
      <c r="BC2335" s="11"/>
      <c r="BD2335" s="11"/>
      <c r="BE2335" s="11"/>
      <c r="BF2335" s="11">
        <v>0</v>
      </c>
      <c r="BG2335" s="11">
        <v>0</v>
      </c>
      <c r="BH2335" s="11">
        <v>238748.22257121649</v>
      </c>
      <c r="BI2335" s="11">
        <v>1068517.67011748</v>
      </c>
      <c r="BJ2335" s="11">
        <v>1068517.67011748</v>
      </c>
      <c r="BK2335" s="11">
        <v>0</v>
      </c>
      <c r="BL2335" s="11">
        <v>1068517.67011748</v>
      </c>
    </row>
    <row r="2336" spans="1:64" hidden="1" x14ac:dyDescent="0.25">
      <c r="A2336" s="7">
        <v>500937</v>
      </c>
      <c r="B2336" s="7" t="s">
        <v>225</v>
      </c>
      <c r="C2336" s="9">
        <v>43049</v>
      </c>
      <c r="D2336" s="9">
        <v>47797</v>
      </c>
      <c r="E2336" s="9">
        <v>47797</v>
      </c>
      <c r="F2336" s="7" t="s">
        <v>237</v>
      </c>
      <c r="G2336" s="11">
        <v>42485939.991062447</v>
      </c>
      <c r="H2336" s="11">
        <v>1750000</v>
      </c>
      <c r="I2336" s="11" t="s">
        <v>242</v>
      </c>
      <c r="J2336" s="11">
        <v>859740</v>
      </c>
      <c r="K2336" s="11" t="s">
        <v>242</v>
      </c>
      <c r="L2336" s="11">
        <v>0</v>
      </c>
      <c r="M2336" s="13">
        <v>8.0100000000000005E-2</v>
      </c>
      <c r="N2336" s="13" t="s">
        <v>253</v>
      </c>
      <c r="O2336" s="13" t="s">
        <v>258</v>
      </c>
      <c r="P2336" s="13">
        <v>0.54</v>
      </c>
      <c r="Q2336" s="7" t="s">
        <v>261</v>
      </c>
      <c r="R2336" s="7" t="s">
        <v>264</v>
      </c>
      <c r="S2336" s="7">
        <v>0</v>
      </c>
      <c r="T2336" s="7" t="s">
        <v>268</v>
      </c>
      <c r="U2336" s="7" t="s">
        <v>270</v>
      </c>
      <c r="V2336" s="7">
        <v>4.4755000000000003</v>
      </c>
      <c r="W2336" s="9">
        <v>45657</v>
      </c>
      <c r="X2336" s="7">
        <v>71</v>
      </c>
      <c r="Y2336" s="7">
        <v>18</v>
      </c>
      <c r="Z2336" s="11">
        <v>1750000</v>
      </c>
      <c r="AA2336" s="11">
        <v>10500000</v>
      </c>
      <c r="AB2336" s="11">
        <v>859740</v>
      </c>
      <c r="AC2336" s="11">
        <v>5158440</v>
      </c>
      <c r="AD2336" s="11">
        <v>0</v>
      </c>
      <c r="AE2336" s="11">
        <v>0</v>
      </c>
      <c r="AF2336" s="11">
        <v>2609740</v>
      </c>
      <c r="AG2336" s="11">
        <v>0</v>
      </c>
      <c r="AH2336" s="11">
        <v>15658440</v>
      </c>
      <c r="AI2336" s="11">
        <v>0</v>
      </c>
      <c r="AJ2336" s="11">
        <v>26827499.991062451</v>
      </c>
      <c r="AK2336" s="11">
        <v>0</v>
      </c>
      <c r="AL2336" s="13">
        <v>1.489142624138573E-2</v>
      </c>
      <c r="AM2336" s="7">
        <v>5029</v>
      </c>
      <c r="AN2336" s="7" t="s">
        <v>281</v>
      </c>
      <c r="AO2336" s="9">
        <v>46203</v>
      </c>
      <c r="AP2336" s="9">
        <v>46173</v>
      </c>
      <c r="AQ2336" s="7">
        <v>30</v>
      </c>
      <c r="AR2336" s="7">
        <v>546</v>
      </c>
      <c r="AS2336" s="15">
        <v>0.89113104553017097</v>
      </c>
      <c r="AT2336" s="11">
        <v>192243.5740659135</v>
      </c>
      <c r="AU2336" s="11">
        <v>860386.1157319959</v>
      </c>
      <c r="AV2336" s="11">
        <v>0</v>
      </c>
      <c r="AW2336" s="11">
        <v>0</v>
      </c>
      <c r="AX2336" s="11">
        <v>192243.5740659135</v>
      </c>
      <c r="AY2336" s="11">
        <v>860386.1157319959</v>
      </c>
      <c r="AZ2336" s="13">
        <v>1.6446141567550199E-2</v>
      </c>
      <c r="BA2336" s="11">
        <v>212314.45418928689</v>
      </c>
      <c r="BB2336" s="11">
        <v>950213.33972415351</v>
      </c>
      <c r="BC2336" s="11"/>
      <c r="BD2336" s="11"/>
      <c r="BE2336" s="11"/>
      <c r="BF2336" s="11">
        <v>0</v>
      </c>
      <c r="BG2336" s="11">
        <v>0</v>
      </c>
      <c r="BH2336" s="11">
        <v>212314.45418928689</v>
      </c>
      <c r="BI2336" s="11">
        <v>950213.33972415351</v>
      </c>
      <c r="BJ2336" s="11">
        <v>950213.33972415351</v>
      </c>
      <c r="BK2336" s="11">
        <v>0</v>
      </c>
      <c r="BL2336" s="11">
        <v>950213.33972415351</v>
      </c>
    </row>
    <row r="2337" spans="1:64" hidden="1" x14ac:dyDescent="0.25">
      <c r="A2337" s="7">
        <v>500937</v>
      </c>
      <c r="B2337" s="7" t="s">
        <v>225</v>
      </c>
      <c r="C2337" s="9">
        <v>43049</v>
      </c>
      <c r="D2337" s="9">
        <v>47797</v>
      </c>
      <c r="E2337" s="9">
        <v>47797</v>
      </c>
      <c r="F2337" s="7" t="s">
        <v>237</v>
      </c>
      <c r="G2337" s="11">
        <v>42485939.991062447</v>
      </c>
      <c r="H2337" s="11">
        <v>1750000</v>
      </c>
      <c r="I2337" s="11" t="s">
        <v>242</v>
      </c>
      <c r="J2337" s="11">
        <v>859740</v>
      </c>
      <c r="K2337" s="11" t="s">
        <v>242</v>
      </c>
      <c r="L2337" s="11">
        <v>0</v>
      </c>
      <c r="M2337" s="13">
        <v>8.0100000000000005E-2</v>
      </c>
      <c r="N2337" s="13" t="s">
        <v>253</v>
      </c>
      <c r="O2337" s="13" t="s">
        <v>258</v>
      </c>
      <c r="P2337" s="13">
        <v>0.54</v>
      </c>
      <c r="Q2337" s="7" t="s">
        <v>261</v>
      </c>
      <c r="R2337" s="7" t="s">
        <v>264</v>
      </c>
      <c r="S2337" s="7">
        <v>0</v>
      </c>
      <c r="T2337" s="7" t="s">
        <v>268</v>
      </c>
      <c r="U2337" s="7" t="s">
        <v>270</v>
      </c>
      <c r="V2337" s="7">
        <v>4.4755000000000003</v>
      </c>
      <c r="W2337" s="9">
        <v>45657</v>
      </c>
      <c r="X2337" s="7">
        <v>71</v>
      </c>
      <c r="Y2337" s="7">
        <v>19</v>
      </c>
      <c r="Z2337" s="11">
        <v>0</v>
      </c>
      <c r="AA2337" s="11">
        <v>10500000</v>
      </c>
      <c r="AB2337" s="11">
        <v>0</v>
      </c>
      <c r="AC2337" s="11">
        <v>5158440</v>
      </c>
      <c r="AD2337" s="11">
        <v>0</v>
      </c>
      <c r="AE2337" s="11">
        <v>0</v>
      </c>
      <c r="AF2337" s="11">
        <v>0</v>
      </c>
      <c r="AG2337" s="11">
        <v>0</v>
      </c>
      <c r="AH2337" s="11">
        <v>15658440</v>
      </c>
      <c r="AI2337" s="11">
        <v>0</v>
      </c>
      <c r="AJ2337" s="11">
        <v>26827499.991062451</v>
      </c>
      <c r="AK2337" s="11">
        <v>0</v>
      </c>
      <c r="AL2337" s="13">
        <v>1.465085771372898E-2</v>
      </c>
      <c r="AM2337" s="7">
        <v>5030</v>
      </c>
      <c r="AN2337" s="7" t="s">
        <v>282</v>
      </c>
      <c r="AO2337" s="9">
        <v>46234</v>
      </c>
      <c r="AP2337" s="9">
        <v>46203</v>
      </c>
      <c r="AQ2337" s="7">
        <v>31</v>
      </c>
      <c r="AR2337" s="7">
        <v>577</v>
      </c>
      <c r="AS2337" s="15">
        <v>0.88531827463627821</v>
      </c>
      <c r="AT2337" s="11">
        <v>187904.18065901141</v>
      </c>
      <c r="AU2337" s="11">
        <v>840965.16053940554</v>
      </c>
      <c r="AV2337" s="11">
        <v>0</v>
      </c>
      <c r="AW2337" s="11">
        <v>0</v>
      </c>
      <c r="AX2337" s="11">
        <v>187904.18065901141</v>
      </c>
      <c r="AY2337" s="11">
        <v>840965.16053940554</v>
      </c>
      <c r="AZ2337" s="13">
        <v>1.614993530556608E-2</v>
      </c>
      <c r="BA2337" s="11">
        <v>207130.5599019464</v>
      </c>
      <c r="BB2337" s="11">
        <v>927012.82084116107</v>
      </c>
      <c r="BC2337" s="11"/>
      <c r="BD2337" s="11"/>
      <c r="BE2337" s="11"/>
      <c r="BF2337" s="11">
        <v>0</v>
      </c>
      <c r="BG2337" s="11">
        <v>0</v>
      </c>
      <c r="BH2337" s="11">
        <v>207130.5599019464</v>
      </c>
      <c r="BI2337" s="11">
        <v>927012.82084116107</v>
      </c>
      <c r="BJ2337" s="11">
        <v>927012.82084116107</v>
      </c>
      <c r="BK2337" s="11">
        <v>0</v>
      </c>
      <c r="BL2337" s="11">
        <v>927012.82084116107</v>
      </c>
    </row>
    <row r="2338" spans="1:64" hidden="1" x14ac:dyDescent="0.25">
      <c r="A2338" s="7">
        <v>500937</v>
      </c>
      <c r="B2338" s="7" t="s">
        <v>225</v>
      </c>
      <c r="C2338" s="9">
        <v>43049</v>
      </c>
      <c r="D2338" s="9">
        <v>47797</v>
      </c>
      <c r="E2338" s="9">
        <v>47797</v>
      </c>
      <c r="F2338" s="7" t="s">
        <v>237</v>
      </c>
      <c r="G2338" s="11">
        <v>42485939.991062447</v>
      </c>
      <c r="H2338" s="11">
        <v>1750000</v>
      </c>
      <c r="I2338" s="11" t="s">
        <v>242</v>
      </c>
      <c r="J2338" s="11">
        <v>859740</v>
      </c>
      <c r="K2338" s="11" t="s">
        <v>242</v>
      </c>
      <c r="L2338" s="11">
        <v>0</v>
      </c>
      <c r="M2338" s="13">
        <v>8.0100000000000005E-2</v>
      </c>
      <c r="N2338" s="13" t="s">
        <v>253</v>
      </c>
      <c r="O2338" s="13" t="s">
        <v>258</v>
      </c>
      <c r="P2338" s="13">
        <v>0.54</v>
      </c>
      <c r="Q2338" s="7" t="s">
        <v>261</v>
      </c>
      <c r="R2338" s="7" t="s">
        <v>264</v>
      </c>
      <c r="S2338" s="7">
        <v>0</v>
      </c>
      <c r="T2338" s="7" t="s">
        <v>268</v>
      </c>
      <c r="U2338" s="7" t="s">
        <v>270</v>
      </c>
      <c r="V2338" s="7">
        <v>4.4755000000000003</v>
      </c>
      <c r="W2338" s="9">
        <v>45657</v>
      </c>
      <c r="X2338" s="7">
        <v>71</v>
      </c>
      <c r="Y2338" s="7">
        <v>20</v>
      </c>
      <c r="Z2338" s="11">
        <v>0</v>
      </c>
      <c r="AA2338" s="11">
        <v>10500000</v>
      </c>
      <c r="AB2338" s="11">
        <v>0</v>
      </c>
      <c r="AC2338" s="11">
        <v>5158440</v>
      </c>
      <c r="AD2338" s="11">
        <v>0</v>
      </c>
      <c r="AE2338" s="11">
        <v>0</v>
      </c>
      <c r="AF2338" s="11">
        <v>0</v>
      </c>
      <c r="AG2338" s="11">
        <v>0</v>
      </c>
      <c r="AH2338" s="11">
        <v>15658440</v>
      </c>
      <c r="AI2338" s="11">
        <v>0</v>
      </c>
      <c r="AJ2338" s="11">
        <v>26827499.991062451</v>
      </c>
      <c r="AK2338" s="11">
        <v>0</v>
      </c>
      <c r="AL2338" s="13">
        <v>1.441417553084268E-2</v>
      </c>
      <c r="AM2338" s="7">
        <v>5031</v>
      </c>
      <c r="AN2338" s="7" t="s">
        <v>283</v>
      </c>
      <c r="AO2338" s="9">
        <v>46265</v>
      </c>
      <c r="AP2338" s="9">
        <v>46234</v>
      </c>
      <c r="AQ2338" s="7">
        <v>31</v>
      </c>
      <c r="AR2338" s="7">
        <v>608</v>
      </c>
      <c r="AS2338" s="15">
        <v>0.87954341994520924</v>
      </c>
      <c r="AT2338" s="11">
        <v>183662.73765295441</v>
      </c>
      <c r="AU2338" s="11">
        <v>821982.58236579725</v>
      </c>
      <c r="AV2338" s="11">
        <v>0</v>
      </c>
      <c r="AW2338" s="11">
        <v>0</v>
      </c>
      <c r="AX2338" s="11">
        <v>183662.73765295441</v>
      </c>
      <c r="AY2338" s="11">
        <v>821982.58236579725</v>
      </c>
      <c r="AZ2338" s="13">
        <v>1.5859063921022879E-2</v>
      </c>
      <c r="BA2338" s="11">
        <v>202073.23617752391</v>
      </c>
      <c r="BB2338" s="11">
        <v>904378.76851250802</v>
      </c>
      <c r="BC2338" s="11"/>
      <c r="BD2338" s="11"/>
      <c r="BE2338" s="11"/>
      <c r="BF2338" s="11">
        <v>0</v>
      </c>
      <c r="BG2338" s="11">
        <v>0</v>
      </c>
      <c r="BH2338" s="11">
        <v>202073.23617752391</v>
      </c>
      <c r="BI2338" s="11">
        <v>904378.76851250802</v>
      </c>
      <c r="BJ2338" s="11">
        <v>904378.76851250802</v>
      </c>
      <c r="BK2338" s="11">
        <v>0</v>
      </c>
      <c r="BL2338" s="11">
        <v>904378.76851250802</v>
      </c>
    </row>
    <row r="2339" spans="1:64" hidden="1" x14ac:dyDescent="0.25">
      <c r="A2339" s="7">
        <v>500937</v>
      </c>
      <c r="B2339" s="7" t="s">
        <v>225</v>
      </c>
      <c r="C2339" s="9">
        <v>43049</v>
      </c>
      <c r="D2339" s="9">
        <v>47797</v>
      </c>
      <c r="E2339" s="9">
        <v>47797</v>
      </c>
      <c r="F2339" s="7" t="s">
        <v>237</v>
      </c>
      <c r="G2339" s="11">
        <v>42485939.991062447</v>
      </c>
      <c r="H2339" s="11">
        <v>1750000</v>
      </c>
      <c r="I2339" s="11" t="s">
        <v>242</v>
      </c>
      <c r="J2339" s="11">
        <v>859740</v>
      </c>
      <c r="K2339" s="11" t="s">
        <v>242</v>
      </c>
      <c r="L2339" s="11">
        <v>0</v>
      </c>
      <c r="M2339" s="13">
        <v>8.0100000000000005E-2</v>
      </c>
      <c r="N2339" s="13" t="s">
        <v>253</v>
      </c>
      <c r="O2339" s="13" t="s">
        <v>258</v>
      </c>
      <c r="P2339" s="13">
        <v>0.54</v>
      </c>
      <c r="Q2339" s="7" t="s">
        <v>261</v>
      </c>
      <c r="R2339" s="7" t="s">
        <v>264</v>
      </c>
      <c r="S2339" s="7">
        <v>0</v>
      </c>
      <c r="T2339" s="7" t="s">
        <v>268</v>
      </c>
      <c r="U2339" s="7" t="s">
        <v>270</v>
      </c>
      <c r="V2339" s="7">
        <v>4.4755000000000003</v>
      </c>
      <c r="W2339" s="9">
        <v>45657</v>
      </c>
      <c r="X2339" s="7">
        <v>71</v>
      </c>
      <c r="Y2339" s="7">
        <v>21</v>
      </c>
      <c r="Z2339" s="11">
        <v>1750000</v>
      </c>
      <c r="AA2339" s="11">
        <v>12250000</v>
      </c>
      <c r="AB2339" s="11">
        <v>859740</v>
      </c>
      <c r="AC2339" s="11">
        <v>6018180</v>
      </c>
      <c r="AD2339" s="11">
        <v>0</v>
      </c>
      <c r="AE2339" s="11">
        <v>0</v>
      </c>
      <c r="AF2339" s="11">
        <v>2609740</v>
      </c>
      <c r="AG2339" s="11">
        <v>0</v>
      </c>
      <c r="AH2339" s="11">
        <v>18268180</v>
      </c>
      <c r="AI2339" s="11">
        <v>0</v>
      </c>
      <c r="AJ2339" s="11">
        <v>24217759.991062451</v>
      </c>
      <c r="AK2339" s="11">
        <v>0</v>
      </c>
      <c r="AL2339" s="13">
        <v>1.418131690947011E-2</v>
      </c>
      <c r="AM2339" s="7">
        <v>5032</v>
      </c>
      <c r="AN2339" s="7" t="s">
        <v>284</v>
      </c>
      <c r="AO2339" s="9">
        <v>46295</v>
      </c>
      <c r="AP2339" s="9">
        <v>46265</v>
      </c>
      <c r="AQ2339" s="7">
        <v>30</v>
      </c>
      <c r="AR2339" s="7">
        <v>638</v>
      </c>
      <c r="AS2339" s="15">
        <v>0.87399071919898574</v>
      </c>
      <c r="AT2339" s="11">
        <v>162088.0934328943</v>
      </c>
      <c r="AU2339" s="11">
        <v>725425.26215891843</v>
      </c>
      <c r="AV2339" s="11">
        <v>0</v>
      </c>
      <c r="AW2339" s="11">
        <v>0</v>
      </c>
      <c r="AX2339" s="11">
        <v>162088.0934328943</v>
      </c>
      <c r="AY2339" s="11">
        <v>725425.26215891843</v>
      </c>
      <c r="AZ2339" s="13">
        <v>1.557343132912758E-2</v>
      </c>
      <c r="BA2339" s="11">
        <v>177999.53336214641</v>
      </c>
      <c r="BB2339" s="11">
        <v>796636.9115622862</v>
      </c>
      <c r="BC2339" s="11"/>
      <c r="BD2339" s="11"/>
      <c r="BE2339" s="11"/>
      <c r="BF2339" s="11">
        <v>0</v>
      </c>
      <c r="BG2339" s="11">
        <v>0</v>
      </c>
      <c r="BH2339" s="11">
        <v>177999.53336214641</v>
      </c>
      <c r="BI2339" s="11">
        <v>796636.9115622862</v>
      </c>
      <c r="BJ2339" s="11">
        <v>796636.9115622862</v>
      </c>
      <c r="BK2339" s="11">
        <v>0</v>
      </c>
      <c r="BL2339" s="11">
        <v>796636.9115622862</v>
      </c>
    </row>
    <row r="2340" spans="1:64" hidden="1" x14ac:dyDescent="0.25">
      <c r="A2340" s="7">
        <v>500937</v>
      </c>
      <c r="B2340" s="7" t="s">
        <v>225</v>
      </c>
      <c r="C2340" s="9">
        <v>43049</v>
      </c>
      <c r="D2340" s="9">
        <v>47797</v>
      </c>
      <c r="E2340" s="9">
        <v>47797</v>
      </c>
      <c r="F2340" s="7" t="s">
        <v>237</v>
      </c>
      <c r="G2340" s="11">
        <v>42485939.991062447</v>
      </c>
      <c r="H2340" s="11">
        <v>1750000</v>
      </c>
      <c r="I2340" s="11" t="s">
        <v>242</v>
      </c>
      <c r="J2340" s="11">
        <v>859740</v>
      </c>
      <c r="K2340" s="11" t="s">
        <v>242</v>
      </c>
      <c r="L2340" s="11">
        <v>0</v>
      </c>
      <c r="M2340" s="13">
        <v>8.0100000000000005E-2</v>
      </c>
      <c r="N2340" s="13" t="s">
        <v>253</v>
      </c>
      <c r="O2340" s="13" t="s">
        <v>258</v>
      </c>
      <c r="P2340" s="13">
        <v>0.54</v>
      </c>
      <c r="Q2340" s="7" t="s">
        <v>261</v>
      </c>
      <c r="R2340" s="7" t="s">
        <v>264</v>
      </c>
      <c r="S2340" s="7">
        <v>0</v>
      </c>
      <c r="T2340" s="7" t="s">
        <v>268</v>
      </c>
      <c r="U2340" s="7" t="s">
        <v>270</v>
      </c>
      <c r="V2340" s="7">
        <v>4.4755000000000003</v>
      </c>
      <c r="W2340" s="9">
        <v>45657</v>
      </c>
      <c r="X2340" s="7">
        <v>71</v>
      </c>
      <c r="Y2340" s="7">
        <v>22</v>
      </c>
      <c r="Z2340" s="11">
        <v>0</v>
      </c>
      <c r="AA2340" s="11">
        <v>12250000</v>
      </c>
      <c r="AB2340" s="11">
        <v>0</v>
      </c>
      <c r="AC2340" s="11">
        <v>6018180</v>
      </c>
      <c r="AD2340" s="11">
        <v>0</v>
      </c>
      <c r="AE2340" s="11">
        <v>0</v>
      </c>
      <c r="AF2340" s="11">
        <v>0</v>
      </c>
      <c r="AG2340" s="11">
        <v>0</v>
      </c>
      <c r="AH2340" s="11">
        <v>18268180</v>
      </c>
      <c r="AI2340" s="11">
        <v>0</v>
      </c>
      <c r="AJ2340" s="11">
        <v>24217759.991062451</v>
      </c>
      <c r="AK2340" s="11">
        <v>0</v>
      </c>
      <c r="AL2340" s="13">
        <v>1.3952220080607369E-2</v>
      </c>
      <c r="AM2340" s="7">
        <v>5033</v>
      </c>
      <c r="AN2340" s="7" t="s">
        <v>285</v>
      </c>
      <c r="AO2340" s="9">
        <v>46326</v>
      </c>
      <c r="AP2340" s="9">
        <v>46295</v>
      </c>
      <c r="AQ2340" s="7">
        <v>31</v>
      </c>
      <c r="AR2340" s="7">
        <v>669</v>
      </c>
      <c r="AS2340" s="15">
        <v>0.86828975317432</v>
      </c>
      <c r="AT2340" s="11">
        <v>158429.38074302889</v>
      </c>
      <c r="AU2340" s="11">
        <v>709050.69351542613</v>
      </c>
      <c r="AV2340" s="11">
        <v>0</v>
      </c>
      <c r="AW2340" s="11">
        <v>0</v>
      </c>
      <c r="AX2340" s="11">
        <v>158429.38074302889</v>
      </c>
      <c r="AY2340" s="11">
        <v>709050.69351542613</v>
      </c>
      <c r="AZ2340" s="13">
        <v>1.529294317564078E-2</v>
      </c>
      <c r="BA2340" s="11">
        <v>173653.47615342581</v>
      </c>
      <c r="BB2340" s="11">
        <v>777186.13252465706</v>
      </c>
      <c r="BC2340" s="11"/>
      <c r="BD2340" s="11"/>
      <c r="BE2340" s="11"/>
      <c r="BF2340" s="11">
        <v>0</v>
      </c>
      <c r="BG2340" s="11">
        <v>0</v>
      </c>
      <c r="BH2340" s="11">
        <v>173653.47615342581</v>
      </c>
      <c r="BI2340" s="11">
        <v>777186.13252465706</v>
      </c>
      <c r="BJ2340" s="11">
        <v>777186.13252465706</v>
      </c>
      <c r="BK2340" s="11">
        <v>0</v>
      </c>
      <c r="BL2340" s="11">
        <v>777186.13252465706</v>
      </c>
    </row>
    <row r="2341" spans="1:64" hidden="1" x14ac:dyDescent="0.25">
      <c r="A2341" s="7">
        <v>500937</v>
      </c>
      <c r="B2341" s="7" t="s">
        <v>225</v>
      </c>
      <c r="C2341" s="9">
        <v>43049</v>
      </c>
      <c r="D2341" s="9">
        <v>47797</v>
      </c>
      <c r="E2341" s="9">
        <v>47797</v>
      </c>
      <c r="F2341" s="7" t="s">
        <v>237</v>
      </c>
      <c r="G2341" s="11">
        <v>42485939.991062447</v>
      </c>
      <c r="H2341" s="11">
        <v>1750000</v>
      </c>
      <c r="I2341" s="11" t="s">
        <v>242</v>
      </c>
      <c r="J2341" s="11">
        <v>859740</v>
      </c>
      <c r="K2341" s="11" t="s">
        <v>242</v>
      </c>
      <c r="L2341" s="11">
        <v>0</v>
      </c>
      <c r="M2341" s="13">
        <v>8.0100000000000005E-2</v>
      </c>
      <c r="N2341" s="13" t="s">
        <v>253</v>
      </c>
      <c r="O2341" s="13" t="s">
        <v>258</v>
      </c>
      <c r="P2341" s="13">
        <v>0.54</v>
      </c>
      <c r="Q2341" s="7" t="s">
        <v>261</v>
      </c>
      <c r="R2341" s="7" t="s">
        <v>264</v>
      </c>
      <c r="S2341" s="7">
        <v>0</v>
      </c>
      <c r="T2341" s="7" t="s">
        <v>268</v>
      </c>
      <c r="U2341" s="7" t="s">
        <v>270</v>
      </c>
      <c r="V2341" s="7">
        <v>4.4755000000000003</v>
      </c>
      <c r="W2341" s="9">
        <v>45657</v>
      </c>
      <c r="X2341" s="7">
        <v>71</v>
      </c>
      <c r="Y2341" s="7">
        <v>23</v>
      </c>
      <c r="Z2341" s="11">
        <v>0</v>
      </c>
      <c r="AA2341" s="11">
        <v>12250000</v>
      </c>
      <c r="AB2341" s="11">
        <v>0</v>
      </c>
      <c r="AC2341" s="11">
        <v>6018180</v>
      </c>
      <c r="AD2341" s="11">
        <v>0</v>
      </c>
      <c r="AE2341" s="11">
        <v>0</v>
      </c>
      <c r="AF2341" s="11">
        <v>0</v>
      </c>
      <c r="AG2341" s="11">
        <v>0</v>
      </c>
      <c r="AH2341" s="11">
        <v>18268180</v>
      </c>
      <c r="AI2341" s="11">
        <v>0</v>
      </c>
      <c r="AJ2341" s="11">
        <v>24217759.991062451</v>
      </c>
      <c r="AK2341" s="11">
        <v>0</v>
      </c>
      <c r="AL2341" s="13">
        <v>1.372682427311867E-2</v>
      </c>
      <c r="AM2341" s="7">
        <v>5034</v>
      </c>
      <c r="AN2341" s="7" t="s">
        <v>286</v>
      </c>
      <c r="AO2341" s="9">
        <v>46356</v>
      </c>
      <c r="AP2341" s="9">
        <v>46326</v>
      </c>
      <c r="AQ2341" s="7">
        <v>30</v>
      </c>
      <c r="AR2341" s="7">
        <v>699</v>
      </c>
      <c r="AS2341" s="15">
        <v>0.86280809865783281</v>
      </c>
      <c r="AT2341" s="11">
        <v>154885.94775200199</v>
      </c>
      <c r="AU2341" s="11">
        <v>693192.05916408508</v>
      </c>
      <c r="AV2341" s="11">
        <v>0</v>
      </c>
      <c r="AW2341" s="11">
        <v>0</v>
      </c>
      <c r="AX2341" s="11">
        <v>154885.94775200199</v>
      </c>
      <c r="AY2341" s="11">
        <v>693192.05916408508</v>
      </c>
      <c r="AZ2341" s="13">
        <v>1.5017506805706351E-2</v>
      </c>
      <c r="BA2341" s="11">
        <v>169449.3007409581</v>
      </c>
      <c r="BB2341" s="11">
        <v>758370.345466158</v>
      </c>
      <c r="BC2341" s="11"/>
      <c r="BD2341" s="11"/>
      <c r="BE2341" s="11"/>
      <c r="BF2341" s="11">
        <v>0</v>
      </c>
      <c r="BG2341" s="11">
        <v>0</v>
      </c>
      <c r="BH2341" s="11">
        <v>169449.3007409581</v>
      </c>
      <c r="BI2341" s="11">
        <v>758370.345466158</v>
      </c>
      <c r="BJ2341" s="11">
        <v>758370.345466158</v>
      </c>
      <c r="BK2341" s="11">
        <v>0</v>
      </c>
      <c r="BL2341" s="11">
        <v>758370.345466158</v>
      </c>
    </row>
    <row r="2342" spans="1:64" hidden="1" x14ac:dyDescent="0.25">
      <c r="A2342" s="7">
        <v>500937</v>
      </c>
      <c r="B2342" s="7" t="s">
        <v>225</v>
      </c>
      <c r="C2342" s="9">
        <v>43049</v>
      </c>
      <c r="D2342" s="9">
        <v>47797</v>
      </c>
      <c r="E2342" s="9">
        <v>47797</v>
      </c>
      <c r="F2342" s="7" t="s">
        <v>237</v>
      </c>
      <c r="G2342" s="11">
        <v>42485939.991062447</v>
      </c>
      <c r="H2342" s="11">
        <v>1750000</v>
      </c>
      <c r="I2342" s="11" t="s">
        <v>242</v>
      </c>
      <c r="J2342" s="11">
        <v>859740</v>
      </c>
      <c r="K2342" s="11" t="s">
        <v>242</v>
      </c>
      <c r="L2342" s="11">
        <v>0</v>
      </c>
      <c r="M2342" s="13">
        <v>8.0100000000000005E-2</v>
      </c>
      <c r="N2342" s="13" t="s">
        <v>253</v>
      </c>
      <c r="O2342" s="13" t="s">
        <v>258</v>
      </c>
      <c r="P2342" s="13">
        <v>0.54</v>
      </c>
      <c r="Q2342" s="7" t="s">
        <v>261</v>
      </c>
      <c r="R2342" s="7" t="s">
        <v>264</v>
      </c>
      <c r="S2342" s="7">
        <v>0</v>
      </c>
      <c r="T2342" s="7" t="s">
        <v>268</v>
      </c>
      <c r="U2342" s="7" t="s">
        <v>270</v>
      </c>
      <c r="V2342" s="7">
        <v>4.4755000000000003</v>
      </c>
      <c r="W2342" s="9">
        <v>45657</v>
      </c>
      <c r="X2342" s="7">
        <v>71</v>
      </c>
      <c r="Y2342" s="7">
        <v>24</v>
      </c>
      <c r="Z2342" s="11">
        <v>1750000</v>
      </c>
      <c r="AA2342" s="11">
        <v>14000000</v>
      </c>
      <c r="AB2342" s="11">
        <v>859740</v>
      </c>
      <c r="AC2342" s="11">
        <v>6877920</v>
      </c>
      <c r="AD2342" s="11">
        <v>0</v>
      </c>
      <c r="AE2342" s="11">
        <v>0</v>
      </c>
      <c r="AF2342" s="11">
        <v>2609740</v>
      </c>
      <c r="AG2342" s="11">
        <v>0</v>
      </c>
      <c r="AH2342" s="11">
        <v>20877920</v>
      </c>
      <c r="AI2342" s="11">
        <v>0</v>
      </c>
      <c r="AJ2342" s="11">
        <v>21608019.991062451</v>
      </c>
      <c r="AK2342" s="11">
        <v>0</v>
      </c>
      <c r="AL2342" s="13">
        <v>1.350506969761611E-2</v>
      </c>
      <c r="AM2342" s="7">
        <v>5035</v>
      </c>
      <c r="AN2342" s="7" t="s">
        <v>287</v>
      </c>
      <c r="AO2342" s="9">
        <v>46387</v>
      </c>
      <c r="AP2342" s="9">
        <v>46356</v>
      </c>
      <c r="AQ2342" s="7">
        <v>31</v>
      </c>
      <c r="AR2342" s="7">
        <v>730</v>
      </c>
      <c r="AS2342" s="15">
        <v>0.85718007590175282</v>
      </c>
      <c r="AT2342" s="11">
        <v>135075.825544055</v>
      </c>
      <c r="AU2342" s="11">
        <v>604531.8572224183</v>
      </c>
      <c r="AV2342" s="11">
        <v>0</v>
      </c>
      <c r="AW2342" s="11">
        <v>0</v>
      </c>
      <c r="AX2342" s="11">
        <v>135075.825544055</v>
      </c>
      <c r="AY2342" s="11">
        <v>604531.8572224183</v>
      </c>
      <c r="AZ2342" s="13">
        <v>1.474703123324639E-2</v>
      </c>
      <c r="BA2342" s="11">
        <v>147497.751789192</v>
      </c>
      <c r="BB2342" s="11">
        <v>660126.18813252891</v>
      </c>
      <c r="BC2342" s="11"/>
      <c r="BD2342" s="11"/>
      <c r="BE2342" s="11"/>
      <c r="BF2342" s="11">
        <v>0</v>
      </c>
      <c r="BG2342" s="11">
        <v>0</v>
      </c>
      <c r="BH2342" s="11">
        <v>147497.751789192</v>
      </c>
      <c r="BI2342" s="11">
        <v>660126.18813252891</v>
      </c>
      <c r="BJ2342" s="11">
        <v>660126.18813252891</v>
      </c>
      <c r="BK2342" s="11">
        <v>0</v>
      </c>
      <c r="BL2342" s="11">
        <v>660126.18813252891</v>
      </c>
    </row>
    <row r="2343" spans="1:64" hidden="1" x14ac:dyDescent="0.25">
      <c r="A2343" s="7">
        <v>500937</v>
      </c>
      <c r="B2343" s="7" t="s">
        <v>225</v>
      </c>
      <c r="C2343" s="9">
        <v>43049</v>
      </c>
      <c r="D2343" s="9">
        <v>47797</v>
      </c>
      <c r="E2343" s="9">
        <v>47797</v>
      </c>
      <c r="F2343" s="7" t="s">
        <v>237</v>
      </c>
      <c r="G2343" s="11">
        <v>42485939.991062447</v>
      </c>
      <c r="H2343" s="11">
        <v>1750000</v>
      </c>
      <c r="I2343" s="11" t="s">
        <v>242</v>
      </c>
      <c r="J2343" s="11">
        <v>859740</v>
      </c>
      <c r="K2343" s="11" t="s">
        <v>242</v>
      </c>
      <c r="L2343" s="11">
        <v>0</v>
      </c>
      <c r="M2343" s="13">
        <v>8.0100000000000005E-2</v>
      </c>
      <c r="N2343" s="13" t="s">
        <v>253</v>
      </c>
      <c r="O2343" s="13" t="s">
        <v>258</v>
      </c>
      <c r="P2343" s="13">
        <v>0.54</v>
      </c>
      <c r="Q2343" s="7" t="s">
        <v>261</v>
      </c>
      <c r="R2343" s="7" t="s">
        <v>264</v>
      </c>
      <c r="S2343" s="7">
        <v>0</v>
      </c>
      <c r="T2343" s="7" t="s">
        <v>268</v>
      </c>
      <c r="U2343" s="7" t="s">
        <v>270</v>
      </c>
      <c r="V2343" s="7">
        <v>4.4755000000000003</v>
      </c>
      <c r="W2343" s="9">
        <v>45657</v>
      </c>
      <c r="X2343" s="7">
        <v>71</v>
      </c>
      <c r="Y2343" s="7">
        <v>25</v>
      </c>
      <c r="Z2343" s="11">
        <v>0</v>
      </c>
      <c r="AA2343" s="11">
        <v>14000000</v>
      </c>
      <c r="AB2343" s="11">
        <v>0</v>
      </c>
      <c r="AC2343" s="11">
        <v>6877920</v>
      </c>
      <c r="AD2343" s="11">
        <v>0</v>
      </c>
      <c r="AE2343" s="11">
        <v>0</v>
      </c>
      <c r="AF2343" s="11">
        <v>0</v>
      </c>
      <c r="AG2343" s="11">
        <v>0</v>
      </c>
      <c r="AH2343" s="11">
        <v>20877920</v>
      </c>
      <c r="AI2343" s="11">
        <v>0</v>
      </c>
      <c r="AJ2343" s="11">
        <v>21608019.991062451</v>
      </c>
      <c r="AK2343" s="11">
        <v>0</v>
      </c>
      <c r="AL2343" s="13">
        <v>9.188442199112079E-3</v>
      </c>
      <c r="AM2343" s="7">
        <v>5036</v>
      </c>
      <c r="AN2343" s="7" t="s">
        <v>288</v>
      </c>
      <c r="AO2343" s="9">
        <v>46418</v>
      </c>
      <c r="AP2343" s="9">
        <v>46387</v>
      </c>
      <c r="AQ2343" s="7">
        <v>31</v>
      </c>
      <c r="AR2343" s="7">
        <v>761</v>
      </c>
      <c r="AS2343" s="15">
        <v>0.85158876425233965</v>
      </c>
      <c r="AT2343" s="11">
        <v>91302.053036739453</v>
      </c>
      <c r="AU2343" s="11">
        <v>408622.33836592751</v>
      </c>
      <c r="AV2343" s="11">
        <v>0</v>
      </c>
      <c r="AW2343" s="11">
        <v>0</v>
      </c>
      <c r="AX2343" s="11">
        <v>91302.053036739453</v>
      </c>
      <c r="AY2343" s="11">
        <v>408622.33836592751</v>
      </c>
      <c r="AZ2343" s="13">
        <v>1.061306686928953E-2</v>
      </c>
      <c r="BA2343" s="11">
        <v>105458.0061760604</v>
      </c>
      <c r="BB2343" s="11">
        <v>471977.3066409583</v>
      </c>
      <c r="BC2343" s="11"/>
      <c r="BD2343" s="11"/>
      <c r="BE2343" s="11"/>
      <c r="BF2343" s="11">
        <v>0</v>
      </c>
      <c r="BG2343" s="11">
        <v>0</v>
      </c>
      <c r="BH2343" s="11">
        <v>105458.0061760604</v>
      </c>
      <c r="BI2343" s="11">
        <v>471977.3066409583</v>
      </c>
      <c r="BJ2343" s="11">
        <v>471977.3066409583</v>
      </c>
      <c r="BK2343" s="11">
        <v>0</v>
      </c>
      <c r="BL2343" s="11">
        <v>471977.3066409583</v>
      </c>
    </row>
    <row r="2344" spans="1:64" hidden="1" x14ac:dyDescent="0.25">
      <c r="A2344" s="7">
        <v>500937</v>
      </c>
      <c r="B2344" s="7" t="s">
        <v>225</v>
      </c>
      <c r="C2344" s="9">
        <v>43049</v>
      </c>
      <c r="D2344" s="9">
        <v>47797</v>
      </c>
      <c r="E2344" s="9">
        <v>47797</v>
      </c>
      <c r="F2344" s="7" t="s">
        <v>237</v>
      </c>
      <c r="G2344" s="11">
        <v>42485939.991062447</v>
      </c>
      <c r="H2344" s="11">
        <v>1750000</v>
      </c>
      <c r="I2344" s="11" t="s">
        <v>242</v>
      </c>
      <c r="J2344" s="11">
        <v>859740</v>
      </c>
      <c r="K2344" s="11" t="s">
        <v>242</v>
      </c>
      <c r="L2344" s="11">
        <v>0</v>
      </c>
      <c r="M2344" s="13">
        <v>8.0100000000000005E-2</v>
      </c>
      <c r="N2344" s="13" t="s">
        <v>253</v>
      </c>
      <c r="O2344" s="13" t="s">
        <v>258</v>
      </c>
      <c r="P2344" s="13">
        <v>0.54</v>
      </c>
      <c r="Q2344" s="7" t="s">
        <v>261</v>
      </c>
      <c r="R2344" s="7" t="s">
        <v>264</v>
      </c>
      <c r="S2344" s="7">
        <v>0</v>
      </c>
      <c r="T2344" s="7" t="s">
        <v>268</v>
      </c>
      <c r="U2344" s="7" t="s">
        <v>270</v>
      </c>
      <c r="V2344" s="7">
        <v>4.4755000000000003</v>
      </c>
      <c r="W2344" s="9">
        <v>45657</v>
      </c>
      <c r="X2344" s="7">
        <v>71</v>
      </c>
      <c r="Y2344" s="7">
        <v>26</v>
      </c>
      <c r="Z2344" s="11">
        <v>0</v>
      </c>
      <c r="AA2344" s="11">
        <v>14000000</v>
      </c>
      <c r="AB2344" s="11">
        <v>0</v>
      </c>
      <c r="AC2344" s="11">
        <v>6877920</v>
      </c>
      <c r="AD2344" s="11">
        <v>0</v>
      </c>
      <c r="AE2344" s="11">
        <v>0</v>
      </c>
      <c r="AF2344" s="11">
        <v>0</v>
      </c>
      <c r="AG2344" s="11">
        <v>0</v>
      </c>
      <c r="AH2344" s="11">
        <v>20877920</v>
      </c>
      <c r="AI2344" s="11">
        <v>0</v>
      </c>
      <c r="AJ2344" s="11">
        <v>21608019.991062451</v>
      </c>
      <c r="AK2344" s="11">
        <v>0</v>
      </c>
      <c r="AL2344" s="13">
        <v>9.1040147290657458E-3</v>
      </c>
      <c r="AM2344" s="7">
        <v>5037</v>
      </c>
      <c r="AN2344" s="7" t="s">
        <v>289</v>
      </c>
      <c r="AO2344" s="9">
        <v>46446</v>
      </c>
      <c r="AP2344" s="9">
        <v>46418</v>
      </c>
      <c r="AQ2344" s="7">
        <v>28</v>
      </c>
      <c r="AR2344" s="7">
        <v>789</v>
      </c>
      <c r="AS2344" s="15">
        <v>0.84656990204209359</v>
      </c>
      <c r="AT2344" s="11">
        <v>89929.982415404898</v>
      </c>
      <c r="AU2344" s="11">
        <v>402481.63630014472</v>
      </c>
      <c r="AV2344" s="11">
        <v>0</v>
      </c>
      <c r="AW2344" s="11">
        <v>0</v>
      </c>
      <c r="AX2344" s="11">
        <v>89929.982415404898</v>
      </c>
      <c r="AY2344" s="11">
        <v>402481.63630014472</v>
      </c>
      <c r="AZ2344" s="13">
        <v>1.050042968091758E-2</v>
      </c>
      <c r="BA2344" s="11">
        <v>103723.8498246606</v>
      </c>
      <c r="BB2344" s="11">
        <v>464216.08989026857</v>
      </c>
      <c r="BC2344" s="11"/>
      <c r="BD2344" s="11"/>
      <c r="BE2344" s="11"/>
      <c r="BF2344" s="11">
        <v>0</v>
      </c>
      <c r="BG2344" s="11">
        <v>0</v>
      </c>
      <c r="BH2344" s="11">
        <v>103723.8498246606</v>
      </c>
      <c r="BI2344" s="11">
        <v>464216.08989026857</v>
      </c>
      <c r="BJ2344" s="11">
        <v>464216.08989026857</v>
      </c>
      <c r="BK2344" s="11">
        <v>0</v>
      </c>
      <c r="BL2344" s="11">
        <v>464216.08989026857</v>
      </c>
    </row>
    <row r="2345" spans="1:64" hidden="1" x14ac:dyDescent="0.25">
      <c r="A2345" s="7">
        <v>500937</v>
      </c>
      <c r="B2345" s="7" t="s">
        <v>225</v>
      </c>
      <c r="C2345" s="9">
        <v>43049</v>
      </c>
      <c r="D2345" s="9">
        <v>47797</v>
      </c>
      <c r="E2345" s="9">
        <v>47797</v>
      </c>
      <c r="F2345" s="7" t="s">
        <v>237</v>
      </c>
      <c r="G2345" s="11">
        <v>42485939.991062447</v>
      </c>
      <c r="H2345" s="11">
        <v>1750000</v>
      </c>
      <c r="I2345" s="11" t="s">
        <v>242</v>
      </c>
      <c r="J2345" s="11">
        <v>859740</v>
      </c>
      <c r="K2345" s="11" t="s">
        <v>242</v>
      </c>
      <c r="L2345" s="11">
        <v>0</v>
      </c>
      <c r="M2345" s="13">
        <v>8.0100000000000005E-2</v>
      </c>
      <c r="N2345" s="13" t="s">
        <v>253</v>
      </c>
      <c r="O2345" s="13" t="s">
        <v>258</v>
      </c>
      <c r="P2345" s="13">
        <v>0.54</v>
      </c>
      <c r="Q2345" s="7" t="s">
        <v>261</v>
      </c>
      <c r="R2345" s="7" t="s">
        <v>264</v>
      </c>
      <c r="S2345" s="7">
        <v>0</v>
      </c>
      <c r="T2345" s="7" t="s">
        <v>268</v>
      </c>
      <c r="U2345" s="7" t="s">
        <v>270</v>
      </c>
      <c r="V2345" s="7">
        <v>4.4755000000000003</v>
      </c>
      <c r="W2345" s="9">
        <v>45657</v>
      </c>
      <c r="X2345" s="7">
        <v>71</v>
      </c>
      <c r="Y2345" s="7">
        <v>27</v>
      </c>
      <c r="Z2345" s="11">
        <v>1750000</v>
      </c>
      <c r="AA2345" s="11">
        <v>15750000</v>
      </c>
      <c r="AB2345" s="11">
        <v>859740</v>
      </c>
      <c r="AC2345" s="11">
        <v>7737660</v>
      </c>
      <c r="AD2345" s="11">
        <v>0</v>
      </c>
      <c r="AE2345" s="11">
        <v>0</v>
      </c>
      <c r="AF2345" s="11">
        <v>2609740</v>
      </c>
      <c r="AG2345" s="11">
        <v>0</v>
      </c>
      <c r="AH2345" s="11">
        <v>23487660</v>
      </c>
      <c r="AI2345" s="11">
        <v>0</v>
      </c>
      <c r="AJ2345" s="11">
        <v>18998279.991062451</v>
      </c>
      <c r="AK2345" s="11">
        <v>0</v>
      </c>
      <c r="AL2345" s="13">
        <v>9.0203630159477743E-3</v>
      </c>
      <c r="AM2345" s="7">
        <v>5038</v>
      </c>
      <c r="AN2345" s="7" t="s">
        <v>290</v>
      </c>
      <c r="AO2345" s="9">
        <v>46477</v>
      </c>
      <c r="AP2345" s="9">
        <v>46446</v>
      </c>
      <c r="AQ2345" s="7">
        <v>31</v>
      </c>
      <c r="AR2345" s="7">
        <v>820</v>
      </c>
      <c r="AS2345" s="15">
        <v>0.8410477996409722</v>
      </c>
      <c r="AT2345" s="11">
        <v>77831.022916292539</v>
      </c>
      <c r="AU2345" s="11">
        <v>348332.74306186731</v>
      </c>
      <c r="AV2345" s="11">
        <v>0</v>
      </c>
      <c r="AW2345" s="11">
        <v>0</v>
      </c>
      <c r="AX2345" s="11">
        <v>77831.022916292539</v>
      </c>
      <c r="AY2345" s="11">
        <v>348332.74306186731</v>
      </c>
      <c r="AZ2345" s="13">
        <v>1.0388987918557691E-2</v>
      </c>
      <c r="BA2345" s="11">
        <v>89640.023947682697</v>
      </c>
      <c r="BB2345" s="11">
        <v>401183.92717785388</v>
      </c>
      <c r="BC2345" s="11"/>
      <c r="BD2345" s="11"/>
      <c r="BE2345" s="11"/>
      <c r="BF2345" s="11">
        <v>0</v>
      </c>
      <c r="BG2345" s="11">
        <v>0</v>
      </c>
      <c r="BH2345" s="11">
        <v>89640.023947682697</v>
      </c>
      <c r="BI2345" s="11">
        <v>401183.92717785388</v>
      </c>
      <c r="BJ2345" s="11">
        <v>401183.92717785388</v>
      </c>
      <c r="BK2345" s="11">
        <v>0</v>
      </c>
      <c r="BL2345" s="11">
        <v>401183.92717785388</v>
      </c>
    </row>
    <row r="2346" spans="1:64" hidden="1" x14ac:dyDescent="0.25">
      <c r="A2346" s="7">
        <v>500937</v>
      </c>
      <c r="B2346" s="7" t="s">
        <v>225</v>
      </c>
      <c r="C2346" s="9">
        <v>43049</v>
      </c>
      <c r="D2346" s="9">
        <v>47797</v>
      </c>
      <c r="E2346" s="9">
        <v>47797</v>
      </c>
      <c r="F2346" s="7" t="s">
        <v>237</v>
      </c>
      <c r="G2346" s="11">
        <v>42485939.991062447</v>
      </c>
      <c r="H2346" s="11">
        <v>1750000</v>
      </c>
      <c r="I2346" s="11" t="s">
        <v>242</v>
      </c>
      <c r="J2346" s="11">
        <v>859740</v>
      </c>
      <c r="K2346" s="11" t="s">
        <v>242</v>
      </c>
      <c r="L2346" s="11">
        <v>0</v>
      </c>
      <c r="M2346" s="13">
        <v>8.0100000000000005E-2</v>
      </c>
      <c r="N2346" s="13" t="s">
        <v>253</v>
      </c>
      <c r="O2346" s="13" t="s">
        <v>258</v>
      </c>
      <c r="P2346" s="13">
        <v>0.54</v>
      </c>
      <c r="Q2346" s="7" t="s">
        <v>261</v>
      </c>
      <c r="R2346" s="7" t="s">
        <v>264</v>
      </c>
      <c r="S2346" s="7">
        <v>0</v>
      </c>
      <c r="T2346" s="7" t="s">
        <v>268</v>
      </c>
      <c r="U2346" s="7" t="s">
        <v>270</v>
      </c>
      <c r="V2346" s="7">
        <v>4.4755000000000003</v>
      </c>
      <c r="W2346" s="9">
        <v>45657</v>
      </c>
      <c r="X2346" s="7">
        <v>71</v>
      </c>
      <c r="Y2346" s="7">
        <v>28</v>
      </c>
      <c r="Z2346" s="11">
        <v>0</v>
      </c>
      <c r="AA2346" s="11">
        <v>15750000</v>
      </c>
      <c r="AB2346" s="11">
        <v>0</v>
      </c>
      <c r="AC2346" s="11">
        <v>7737660</v>
      </c>
      <c r="AD2346" s="11">
        <v>0</v>
      </c>
      <c r="AE2346" s="11">
        <v>0</v>
      </c>
      <c r="AF2346" s="11">
        <v>0</v>
      </c>
      <c r="AG2346" s="11">
        <v>0</v>
      </c>
      <c r="AH2346" s="11">
        <v>23487660</v>
      </c>
      <c r="AI2346" s="11">
        <v>0</v>
      </c>
      <c r="AJ2346" s="11">
        <v>18998279.991062451</v>
      </c>
      <c r="AK2346" s="11">
        <v>0</v>
      </c>
      <c r="AL2346" s="13">
        <v>8.9374799317607501E-3</v>
      </c>
      <c r="AM2346" s="7">
        <v>5039</v>
      </c>
      <c r="AN2346" s="7" t="s">
        <v>291</v>
      </c>
      <c r="AO2346" s="9">
        <v>46507</v>
      </c>
      <c r="AP2346" s="9">
        <v>46477</v>
      </c>
      <c r="AQ2346" s="7">
        <v>30</v>
      </c>
      <c r="AR2346" s="7">
        <v>850</v>
      </c>
      <c r="AS2346" s="15">
        <v>0.83573812801047209</v>
      </c>
      <c r="AT2346" s="11">
        <v>76629.031979274092</v>
      </c>
      <c r="AU2346" s="11">
        <v>342953.2326232412</v>
      </c>
      <c r="AV2346" s="11">
        <v>0</v>
      </c>
      <c r="AW2346" s="11">
        <v>0</v>
      </c>
      <c r="AX2346" s="11">
        <v>76629.031979274092</v>
      </c>
      <c r="AY2346" s="11">
        <v>342953.2326232412</v>
      </c>
      <c r="AZ2346" s="13">
        <v>1.027872889507386E-2</v>
      </c>
      <c r="BA2346" s="11">
        <v>88128.762382768327</v>
      </c>
      <c r="BB2346" s="11">
        <v>394420.27604407968</v>
      </c>
      <c r="BC2346" s="11"/>
      <c r="BD2346" s="11"/>
      <c r="BE2346" s="11"/>
      <c r="BF2346" s="11">
        <v>0</v>
      </c>
      <c r="BG2346" s="11">
        <v>0</v>
      </c>
      <c r="BH2346" s="11">
        <v>88128.762382768327</v>
      </c>
      <c r="BI2346" s="11">
        <v>394420.27604407968</v>
      </c>
      <c r="BJ2346" s="11">
        <v>394420.27604407968</v>
      </c>
      <c r="BK2346" s="11">
        <v>0</v>
      </c>
      <c r="BL2346" s="11">
        <v>394420.27604407968</v>
      </c>
    </row>
    <row r="2347" spans="1:64" hidden="1" x14ac:dyDescent="0.25">
      <c r="A2347" s="7">
        <v>500937</v>
      </c>
      <c r="B2347" s="7" t="s">
        <v>225</v>
      </c>
      <c r="C2347" s="9">
        <v>43049</v>
      </c>
      <c r="D2347" s="9">
        <v>47797</v>
      </c>
      <c r="E2347" s="9">
        <v>47797</v>
      </c>
      <c r="F2347" s="7" t="s">
        <v>237</v>
      </c>
      <c r="G2347" s="11">
        <v>42485939.991062447</v>
      </c>
      <c r="H2347" s="11">
        <v>1750000</v>
      </c>
      <c r="I2347" s="11" t="s">
        <v>242</v>
      </c>
      <c r="J2347" s="11">
        <v>859740</v>
      </c>
      <c r="K2347" s="11" t="s">
        <v>242</v>
      </c>
      <c r="L2347" s="11">
        <v>0</v>
      </c>
      <c r="M2347" s="13">
        <v>8.0100000000000005E-2</v>
      </c>
      <c r="N2347" s="13" t="s">
        <v>253</v>
      </c>
      <c r="O2347" s="13" t="s">
        <v>258</v>
      </c>
      <c r="P2347" s="13">
        <v>0.54</v>
      </c>
      <c r="Q2347" s="7" t="s">
        <v>261</v>
      </c>
      <c r="R2347" s="7" t="s">
        <v>264</v>
      </c>
      <c r="S2347" s="7">
        <v>0</v>
      </c>
      <c r="T2347" s="7" t="s">
        <v>268</v>
      </c>
      <c r="U2347" s="7" t="s">
        <v>270</v>
      </c>
      <c r="V2347" s="7">
        <v>4.4755000000000003</v>
      </c>
      <c r="W2347" s="9">
        <v>45657</v>
      </c>
      <c r="X2347" s="7">
        <v>71</v>
      </c>
      <c r="Y2347" s="7">
        <v>29</v>
      </c>
      <c r="Z2347" s="11">
        <v>0</v>
      </c>
      <c r="AA2347" s="11">
        <v>15750000</v>
      </c>
      <c r="AB2347" s="11">
        <v>0</v>
      </c>
      <c r="AC2347" s="11">
        <v>7737660</v>
      </c>
      <c r="AD2347" s="11">
        <v>0</v>
      </c>
      <c r="AE2347" s="11">
        <v>0</v>
      </c>
      <c r="AF2347" s="11">
        <v>0</v>
      </c>
      <c r="AG2347" s="11">
        <v>0</v>
      </c>
      <c r="AH2347" s="11">
        <v>23487660</v>
      </c>
      <c r="AI2347" s="11">
        <v>0</v>
      </c>
      <c r="AJ2347" s="11">
        <v>18998279.991062451</v>
      </c>
      <c r="AK2347" s="11">
        <v>0</v>
      </c>
      <c r="AL2347" s="13">
        <v>8.8553584140019792E-3</v>
      </c>
      <c r="AM2347" s="7">
        <v>5040</v>
      </c>
      <c r="AN2347" s="7" t="s">
        <v>292</v>
      </c>
      <c r="AO2347" s="9">
        <v>46538</v>
      </c>
      <c r="AP2347" s="9">
        <v>46507</v>
      </c>
      <c r="AQ2347" s="7">
        <v>31</v>
      </c>
      <c r="AR2347" s="7">
        <v>881</v>
      </c>
      <c r="AS2347" s="15">
        <v>0.83028668033643716</v>
      </c>
      <c r="AT2347" s="11">
        <v>75429.678779493013</v>
      </c>
      <c r="AU2347" s="11">
        <v>337585.52737762098</v>
      </c>
      <c r="AV2347" s="11">
        <v>0</v>
      </c>
      <c r="AW2347" s="11">
        <v>0</v>
      </c>
      <c r="AX2347" s="11">
        <v>75429.678779493013</v>
      </c>
      <c r="AY2347" s="11">
        <v>337585.52737762098</v>
      </c>
      <c r="AZ2347" s="13">
        <v>1.016964005797916E-2</v>
      </c>
      <c r="BA2347" s="11">
        <v>86624.690612580438</v>
      </c>
      <c r="BB2347" s="11">
        <v>387688.80283660378</v>
      </c>
      <c r="BC2347" s="11"/>
      <c r="BD2347" s="11"/>
      <c r="BE2347" s="11"/>
      <c r="BF2347" s="11">
        <v>0</v>
      </c>
      <c r="BG2347" s="11">
        <v>0</v>
      </c>
      <c r="BH2347" s="11">
        <v>86624.690612580438</v>
      </c>
      <c r="BI2347" s="11">
        <v>387688.80283660378</v>
      </c>
      <c r="BJ2347" s="11">
        <v>387688.80283660378</v>
      </c>
      <c r="BK2347" s="11">
        <v>0</v>
      </c>
      <c r="BL2347" s="11">
        <v>387688.80283660378</v>
      </c>
    </row>
    <row r="2348" spans="1:64" hidden="1" x14ac:dyDescent="0.25">
      <c r="A2348" s="7">
        <v>500937</v>
      </c>
      <c r="B2348" s="7" t="s">
        <v>225</v>
      </c>
      <c r="C2348" s="9">
        <v>43049</v>
      </c>
      <c r="D2348" s="9">
        <v>47797</v>
      </c>
      <c r="E2348" s="9">
        <v>47797</v>
      </c>
      <c r="F2348" s="7" t="s">
        <v>237</v>
      </c>
      <c r="G2348" s="11">
        <v>42485939.991062447</v>
      </c>
      <c r="H2348" s="11">
        <v>1750000</v>
      </c>
      <c r="I2348" s="11" t="s">
        <v>242</v>
      </c>
      <c r="J2348" s="11">
        <v>859740</v>
      </c>
      <c r="K2348" s="11" t="s">
        <v>242</v>
      </c>
      <c r="L2348" s="11">
        <v>0</v>
      </c>
      <c r="M2348" s="13">
        <v>8.0100000000000005E-2</v>
      </c>
      <c r="N2348" s="13" t="s">
        <v>253</v>
      </c>
      <c r="O2348" s="13" t="s">
        <v>258</v>
      </c>
      <c r="P2348" s="13">
        <v>0.54</v>
      </c>
      <c r="Q2348" s="7" t="s">
        <v>261</v>
      </c>
      <c r="R2348" s="7" t="s">
        <v>264</v>
      </c>
      <c r="S2348" s="7">
        <v>0</v>
      </c>
      <c r="T2348" s="7" t="s">
        <v>268</v>
      </c>
      <c r="U2348" s="7" t="s">
        <v>270</v>
      </c>
      <c r="V2348" s="7">
        <v>4.4755000000000003</v>
      </c>
      <c r="W2348" s="9">
        <v>45657</v>
      </c>
      <c r="X2348" s="7">
        <v>71</v>
      </c>
      <c r="Y2348" s="7">
        <v>30</v>
      </c>
      <c r="Z2348" s="11">
        <v>1750000</v>
      </c>
      <c r="AA2348" s="11">
        <v>17500000</v>
      </c>
      <c r="AB2348" s="11">
        <v>859740</v>
      </c>
      <c r="AC2348" s="11">
        <v>8597400</v>
      </c>
      <c r="AD2348" s="11">
        <v>0</v>
      </c>
      <c r="AE2348" s="11">
        <v>0</v>
      </c>
      <c r="AF2348" s="11">
        <v>2609740</v>
      </c>
      <c r="AG2348" s="11">
        <v>0</v>
      </c>
      <c r="AH2348" s="11">
        <v>26097400</v>
      </c>
      <c r="AI2348" s="11">
        <v>0</v>
      </c>
      <c r="AJ2348" s="11">
        <v>16388539.991062449</v>
      </c>
      <c r="AK2348" s="11">
        <v>0</v>
      </c>
      <c r="AL2348" s="13">
        <v>8.773991465062525E-3</v>
      </c>
      <c r="AM2348" s="7">
        <v>5041</v>
      </c>
      <c r="AN2348" s="7" t="s">
        <v>293</v>
      </c>
      <c r="AO2348" s="9">
        <v>46568</v>
      </c>
      <c r="AP2348" s="9">
        <v>46538</v>
      </c>
      <c r="AQ2348" s="7">
        <v>30</v>
      </c>
      <c r="AR2348" s="7">
        <v>911</v>
      </c>
      <c r="AS2348" s="15">
        <v>0.82504494540336171</v>
      </c>
      <c r="AT2348" s="11">
        <v>64063.231336243152</v>
      </c>
      <c r="AU2348" s="11">
        <v>286714.99184535618</v>
      </c>
      <c r="AV2348" s="11">
        <v>0</v>
      </c>
      <c r="AW2348" s="11">
        <v>0</v>
      </c>
      <c r="AX2348" s="11">
        <v>64063.231336243152</v>
      </c>
      <c r="AY2348" s="11">
        <v>286714.99184535618</v>
      </c>
      <c r="AZ2348" s="13">
        <v>1.0061708988007069E-2</v>
      </c>
      <c r="BA2348" s="11">
        <v>73465.490945979662</v>
      </c>
      <c r="BB2348" s="11">
        <v>328794.80472873198</v>
      </c>
      <c r="BC2348" s="11"/>
      <c r="BD2348" s="11"/>
      <c r="BE2348" s="11"/>
      <c r="BF2348" s="11">
        <v>0</v>
      </c>
      <c r="BG2348" s="11">
        <v>0</v>
      </c>
      <c r="BH2348" s="11">
        <v>73465.490945979662</v>
      </c>
      <c r="BI2348" s="11">
        <v>328794.80472873198</v>
      </c>
      <c r="BJ2348" s="11">
        <v>328794.80472873198</v>
      </c>
      <c r="BK2348" s="11">
        <v>0</v>
      </c>
      <c r="BL2348" s="11">
        <v>328794.80472873198</v>
      </c>
    </row>
    <row r="2349" spans="1:64" hidden="1" x14ac:dyDescent="0.25">
      <c r="A2349" s="7">
        <v>500937</v>
      </c>
      <c r="B2349" s="7" t="s">
        <v>225</v>
      </c>
      <c r="C2349" s="9">
        <v>43049</v>
      </c>
      <c r="D2349" s="9">
        <v>47797</v>
      </c>
      <c r="E2349" s="9">
        <v>47797</v>
      </c>
      <c r="F2349" s="7" t="s">
        <v>237</v>
      </c>
      <c r="G2349" s="11">
        <v>42485939.991062447</v>
      </c>
      <c r="H2349" s="11">
        <v>1750000</v>
      </c>
      <c r="I2349" s="11" t="s">
        <v>242</v>
      </c>
      <c r="J2349" s="11">
        <v>859740</v>
      </c>
      <c r="K2349" s="11" t="s">
        <v>242</v>
      </c>
      <c r="L2349" s="11">
        <v>0</v>
      </c>
      <c r="M2349" s="13">
        <v>8.0100000000000005E-2</v>
      </c>
      <c r="N2349" s="13" t="s">
        <v>253</v>
      </c>
      <c r="O2349" s="13" t="s">
        <v>258</v>
      </c>
      <c r="P2349" s="13">
        <v>0.54</v>
      </c>
      <c r="Q2349" s="7" t="s">
        <v>261</v>
      </c>
      <c r="R2349" s="7" t="s">
        <v>264</v>
      </c>
      <c r="S2349" s="7">
        <v>0</v>
      </c>
      <c r="T2349" s="7" t="s">
        <v>268</v>
      </c>
      <c r="U2349" s="7" t="s">
        <v>270</v>
      </c>
      <c r="V2349" s="7">
        <v>4.4755000000000003</v>
      </c>
      <c r="W2349" s="9">
        <v>45657</v>
      </c>
      <c r="X2349" s="7">
        <v>71</v>
      </c>
      <c r="Y2349" s="7">
        <v>31</v>
      </c>
      <c r="Z2349" s="11">
        <v>0</v>
      </c>
      <c r="AA2349" s="11">
        <v>17500000</v>
      </c>
      <c r="AB2349" s="11">
        <v>0</v>
      </c>
      <c r="AC2349" s="11">
        <v>8597400</v>
      </c>
      <c r="AD2349" s="11">
        <v>0</v>
      </c>
      <c r="AE2349" s="11">
        <v>0</v>
      </c>
      <c r="AF2349" s="11">
        <v>0</v>
      </c>
      <c r="AG2349" s="11">
        <v>0</v>
      </c>
      <c r="AH2349" s="11">
        <v>26097400</v>
      </c>
      <c r="AI2349" s="11">
        <v>0</v>
      </c>
      <c r="AJ2349" s="11">
        <v>16388539.991062449</v>
      </c>
      <c r="AK2349" s="11">
        <v>0</v>
      </c>
      <c r="AL2349" s="13">
        <v>8.6933721516303519E-3</v>
      </c>
      <c r="AM2349" s="7">
        <v>5042</v>
      </c>
      <c r="AN2349" s="7" t="s">
        <v>294</v>
      </c>
      <c r="AO2349" s="9">
        <v>46599</v>
      </c>
      <c r="AP2349" s="9">
        <v>46568</v>
      </c>
      <c r="AQ2349" s="7">
        <v>31</v>
      </c>
      <c r="AR2349" s="7">
        <v>942</v>
      </c>
      <c r="AS2349" s="15">
        <v>0.81966324843651339</v>
      </c>
      <c r="AT2349" s="11">
        <v>63060.550765879758</v>
      </c>
      <c r="AU2349" s="11">
        <v>282227.49495269492</v>
      </c>
      <c r="AV2349" s="11">
        <v>0</v>
      </c>
      <c r="AW2349" s="11">
        <v>0</v>
      </c>
      <c r="AX2349" s="11">
        <v>63060.550765879758</v>
      </c>
      <c r="AY2349" s="11">
        <v>282227.49495269492</v>
      </c>
      <c r="AZ2349" s="13">
        <v>9.9549233976982121E-3</v>
      </c>
      <c r="BA2349" s="11">
        <v>72211.673599324975</v>
      </c>
      <c r="BB2349" s="11">
        <v>323183.34519377892</v>
      </c>
      <c r="BC2349" s="11"/>
      <c r="BD2349" s="11"/>
      <c r="BE2349" s="11"/>
      <c r="BF2349" s="11">
        <v>0</v>
      </c>
      <c r="BG2349" s="11">
        <v>0</v>
      </c>
      <c r="BH2349" s="11">
        <v>72211.673599324975</v>
      </c>
      <c r="BI2349" s="11">
        <v>323183.34519377892</v>
      </c>
      <c r="BJ2349" s="11">
        <v>323183.34519377892</v>
      </c>
      <c r="BK2349" s="11">
        <v>0</v>
      </c>
      <c r="BL2349" s="11">
        <v>323183.34519377892</v>
      </c>
    </row>
    <row r="2350" spans="1:64" hidden="1" x14ac:dyDescent="0.25">
      <c r="A2350" s="7">
        <v>500937</v>
      </c>
      <c r="B2350" s="7" t="s">
        <v>225</v>
      </c>
      <c r="C2350" s="9">
        <v>43049</v>
      </c>
      <c r="D2350" s="9">
        <v>47797</v>
      </c>
      <c r="E2350" s="9">
        <v>47797</v>
      </c>
      <c r="F2350" s="7" t="s">
        <v>237</v>
      </c>
      <c r="G2350" s="11">
        <v>42485939.991062447</v>
      </c>
      <c r="H2350" s="11">
        <v>1750000</v>
      </c>
      <c r="I2350" s="11" t="s">
        <v>242</v>
      </c>
      <c r="J2350" s="11">
        <v>859740</v>
      </c>
      <c r="K2350" s="11" t="s">
        <v>242</v>
      </c>
      <c r="L2350" s="11">
        <v>0</v>
      </c>
      <c r="M2350" s="13">
        <v>8.0100000000000005E-2</v>
      </c>
      <c r="N2350" s="13" t="s">
        <v>253</v>
      </c>
      <c r="O2350" s="13" t="s">
        <v>258</v>
      </c>
      <c r="P2350" s="13">
        <v>0.54</v>
      </c>
      <c r="Q2350" s="7" t="s">
        <v>261</v>
      </c>
      <c r="R2350" s="7" t="s">
        <v>264</v>
      </c>
      <c r="S2350" s="7">
        <v>0</v>
      </c>
      <c r="T2350" s="7" t="s">
        <v>268</v>
      </c>
      <c r="U2350" s="7" t="s">
        <v>270</v>
      </c>
      <c r="V2350" s="7">
        <v>4.4755000000000003</v>
      </c>
      <c r="W2350" s="9">
        <v>45657</v>
      </c>
      <c r="X2350" s="7">
        <v>71</v>
      </c>
      <c r="Y2350" s="7">
        <v>32</v>
      </c>
      <c r="Z2350" s="11">
        <v>0</v>
      </c>
      <c r="AA2350" s="11">
        <v>17500000</v>
      </c>
      <c r="AB2350" s="11">
        <v>0</v>
      </c>
      <c r="AC2350" s="11">
        <v>8597400</v>
      </c>
      <c r="AD2350" s="11">
        <v>0</v>
      </c>
      <c r="AE2350" s="11">
        <v>0</v>
      </c>
      <c r="AF2350" s="11">
        <v>0</v>
      </c>
      <c r="AG2350" s="11">
        <v>0</v>
      </c>
      <c r="AH2350" s="11">
        <v>26097400</v>
      </c>
      <c r="AI2350" s="11">
        <v>0</v>
      </c>
      <c r="AJ2350" s="11">
        <v>16388539.991062449</v>
      </c>
      <c r="AK2350" s="11">
        <v>0</v>
      </c>
      <c r="AL2350" s="13">
        <v>8.6134936040996868E-3</v>
      </c>
      <c r="AM2350" s="7">
        <v>5043</v>
      </c>
      <c r="AN2350" s="7" t="s">
        <v>295</v>
      </c>
      <c r="AO2350" s="9">
        <v>46630</v>
      </c>
      <c r="AP2350" s="9">
        <v>46599</v>
      </c>
      <c r="AQ2350" s="7">
        <v>31</v>
      </c>
      <c r="AR2350" s="7">
        <v>973</v>
      </c>
      <c r="AS2350" s="15">
        <v>0.8143166558144701</v>
      </c>
      <c r="AT2350" s="11">
        <v>62073.563570720391</v>
      </c>
      <c r="AU2350" s="11">
        <v>277810.23376075912</v>
      </c>
      <c r="AV2350" s="11">
        <v>0</v>
      </c>
      <c r="AW2350" s="11">
        <v>0</v>
      </c>
      <c r="AX2350" s="11">
        <v>62073.563570720391</v>
      </c>
      <c r="AY2350" s="11">
        <v>277810.23376075912</v>
      </c>
      <c r="AZ2350" s="13">
        <v>9.8492711299996705E-3</v>
      </c>
      <c r="BA2350" s="11">
        <v>70979.254842924915</v>
      </c>
      <c r="BB2350" s="11">
        <v>317667.65504951047</v>
      </c>
      <c r="BC2350" s="11"/>
      <c r="BD2350" s="11"/>
      <c r="BE2350" s="11"/>
      <c r="BF2350" s="11">
        <v>0</v>
      </c>
      <c r="BG2350" s="11">
        <v>0</v>
      </c>
      <c r="BH2350" s="11">
        <v>70979.254842924915</v>
      </c>
      <c r="BI2350" s="11">
        <v>317667.65504951047</v>
      </c>
      <c r="BJ2350" s="11">
        <v>317667.65504951047</v>
      </c>
      <c r="BK2350" s="11">
        <v>0</v>
      </c>
      <c r="BL2350" s="11">
        <v>317667.65504951047</v>
      </c>
    </row>
    <row r="2351" spans="1:64" hidden="1" x14ac:dyDescent="0.25">
      <c r="A2351" s="7">
        <v>500937</v>
      </c>
      <c r="B2351" s="7" t="s">
        <v>225</v>
      </c>
      <c r="C2351" s="9">
        <v>43049</v>
      </c>
      <c r="D2351" s="9">
        <v>47797</v>
      </c>
      <c r="E2351" s="9">
        <v>47797</v>
      </c>
      <c r="F2351" s="7" t="s">
        <v>237</v>
      </c>
      <c r="G2351" s="11">
        <v>42485939.991062447</v>
      </c>
      <c r="H2351" s="11">
        <v>1750000</v>
      </c>
      <c r="I2351" s="11" t="s">
        <v>242</v>
      </c>
      <c r="J2351" s="11">
        <v>859740</v>
      </c>
      <c r="K2351" s="11" t="s">
        <v>242</v>
      </c>
      <c r="L2351" s="11">
        <v>0</v>
      </c>
      <c r="M2351" s="13">
        <v>8.0100000000000005E-2</v>
      </c>
      <c r="N2351" s="13" t="s">
        <v>253</v>
      </c>
      <c r="O2351" s="13" t="s">
        <v>258</v>
      </c>
      <c r="P2351" s="13">
        <v>0.54</v>
      </c>
      <c r="Q2351" s="7" t="s">
        <v>261</v>
      </c>
      <c r="R2351" s="7" t="s">
        <v>264</v>
      </c>
      <c r="S2351" s="7">
        <v>0</v>
      </c>
      <c r="T2351" s="7" t="s">
        <v>268</v>
      </c>
      <c r="U2351" s="7" t="s">
        <v>270</v>
      </c>
      <c r="V2351" s="7">
        <v>4.4755000000000003</v>
      </c>
      <c r="W2351" s="9">
        <v>45657</v>
      </c>
      <c r="X2351" s="7">
        <v>71</v>
      </c>
      <c r="Y2351" s="7">
        <v>33</v>
      </c>
      <c r="Z2351" s="11">
        <v>1750000</v>
      </c>
      <c r="AA2351" s="11">
        <v>19250000</v>
      </c>
      <c r="AB2351" s="11">
        <v>859740</v>
      </c>
      <c r="AC2351" s="11">
        <v>9457140</v>
      </c>
      <c r="AD2351" s="11">
        <v>0</v>
      </c>
      <c r="AE2351" s="11">
        <v>0</v>
      </c>
      <c r="AF2351" s="11">
        <v>2609740</v>
      </c>
      <c r="AG2351" s="11">
        <v>0</v>
      </c>
      <c r="AH2351" s="11">
        <v>28707140</v>
      </c>
      <c r="AI2351" s="11">
        <v>0</v>
      </c>
      <c r="AJ2351" s="11">
        <v>13778799.991062449</v>
      </c>
      <c r="AK2351" s="11">
        <v>0</v>
      </c>
      <c r="AL2351" s="13">
        <v>8.5343490159860425E-3</v>
      </c>
      <c r="AM2351" s="7">
        <v>5044</v>
      </c>
      <c r="AN2351" s="7" t="s">
        <v>296</v>
      </c>
      <c r="AO2351" s="9">
        <v>46660</v>
      </c>
      <c r="AP2351" s="9">
        <v>46630</v>
      </c>
      <c r="AQ2351" s="7">
        <v>30</v>
      </c>
      <c r="AR2351" s="7">
        <v>1003</v>
      </c>
      <c r="AS2351" s="15">
        <v>0.8091757422451491</v>
      </c>
      <c r="AT2351" s="11">
        <v>51382.876166704023</v>
      </c>
      <c r="AU2351" s="11">
        <v>229964.06228408389</v>
      </c>
      <c r="AV2351" s="11">
        <v>0</v>
      </c>
      <c r="AW2351" s="11">
        <v>0</v>
      </c>
      <c r="AX2351" s="11">
        <v>51382.876166704023</v>
      </c>
      <c r="AY2351" s="11">
        <v>229964.06228408389</v>
      </c>
      <c r="AZ2351" s="13">
        <v>9.7447401568832026E-3</v>
      </c>
      <c r="BA2351" s="11">
        <v>58670.29527617534</v>
      </c>
      <c r="BB2351" s="11">
        <v>262578.90650852269</v>
      </c>
      <c r="BC2351" s="11"/>
      <c r="BD2351" s="11"/>
      <c r="BE2351" s="11"/>
      <c r="BF2351" s="11">
        <v>0</v>
      </c>
      <c r="BG2351" s="11">
        <v>0</v>
      </c>
      <c r="BH2351" s="11">
        <v>58670.29527617534</v>
      </c>
      <c r="BI2351" s="11">
        <v>262578.90650852269</v>
      </c>
      <c r="BJ2351" s="11">
        <v>262578.90650852269</v>
      </c>
      <c r="BK2351" s="11">
        <v>0</v>
      </c>
      <c r="BL2351" s="11">
        <v>262578.90650852269</v>
      </c>
    </row>
    <row r="2352" spans="1:64" hidden="1" x14ac:dyDescent="0.25">
      <c r="A2352" s="7">
        <v>500937</v>
      </c>
      <c r="B2352" s="7" t="s">
        <v>225</v>
      </c>
      <c r="C2352" s="9">
        <v>43049</v>
      </c>
      <c r="D2352" s="9">
        <v>47797</v>
      </c>
      <c r="E2352" s="9">
        <v>47797</v>
      </c>
      <c r="F2352" s="7" t="s">
        <v>237</v>
      </c>
      <c r="G2352" s="11">
        <v>42485939.991062447</v>
      </c>
      <c r="H2352" s="11">
        <v>1750000</v>
      </c>
      <c r="I2352" s="11" t="s">
        <v>242</v>
      </c>
      <c r="J2352" s="11">
        <v>859740</v>
      </c>
      <c r="K2352" s="11" t="s">
        <v>242</v>
      </c>
      <c r="L2352" s="11">
        <v>0</v>
      </c>
      <c r="M2352" s="13">
        <v>8.0100000000000005E-2</v>
      </c>
      <c r="N2352" s="13" t="s">
        <v>253</v>
      </c>
      <c r="O2352" s="13" t="s">
        <v>258</v>
      </c>
      <c r="P2352" s="13">
        <v>0.54</v>
      </c>
      <c r="Q2352" s="7" t="s">
        <v>261</v>
      </c>
      <c r="R2352" s="7" t="s">
        <v>264</v>
      </c>
      <c r="S2352" s="7">
        <v>0</v>
      </c>
      <c r="T2352" s="7" t="s">
        <v>268</v>
      </c>
      <c r="U2352" s="7" t="s">
        <v>270</v>
      </c>
      <c r="V2352" s="7">
        <v>4.4755000000000003</v>
      </c>
      <c r="W2352" s="9">
        <v>45657</v>
      </c>
      <c r="X2352" s="7">
        <v>71</v>
      </c>
      <c r="Y2352" s="7">
        <v>34</v>
      </c>
      <c r="Z2352" s="11">
        <v>0</v>
      </c>
      <c r="AA2352" s="11">
        <v>19250000</v>
      </c>
      <c r="AB2352" s="11">
        <v>0</v>
      </c>
      <c r="AC2352" s="11">
        <v>9457140</v>
      </c>
      <c r="AD2352" s="11">
        <v>0</v>
      </c>
      <c r="AE2352" s="11">
        <v>0</v>
      </c>
      <c r="AF2352" s="11">
        <v>0</v>
      </c>
      <c r="AG2352" s="11">
        <v>0</v>
      </c>
      <c r="AH2352" s="11">
        <v>28707140</v>
      </c>
      <c r="AI2352" s="11">
        <v>0</v>
      </c>
      <c r="AJ2352" s="11">
        <v>13778799.991062449</v>
      </c>
      <c r="AK2352" s="11">
        <v>0</v>
      </c>
      <c r="AL2352" s="13">
        <v>8.4559316433455711E-3</v>
      </c>
      <c r="AM2352" s="7">
        <v>5045</v>
      </c>
      <c r="AN2352" s="7" t="s">
        <v>271</v>
      </c>
      <c r="AO2352" s="9">
        <v>46691</v>
      </c>
      <c r="AP2352" s="9">
        <v>46660</v>
      </c>
      <c r="AQ2352" s="7">
        <v>31</v>
      </c>
      <c r="AR2352" s="7">
        <v>1034</v>
      </c>
      <c r="AS2352" s="15">
        <v>0.80389755872078505</v>
      </c>
      <c r="AT2352" s="11">
        <v>50578.661166817983</v>
      </c>
      <c r="AU2352" s="11">
        <v>226364.79805209389</v>
      </c>
      <c r="AV2352" s="11">
        <v>0</v>
      </c>
      <c r="AW2352" s="11">
        <v>0</v>
      </c>
      <c r="AX2352" s="11">
        <v>50578.661166817983</v>
      </c>
      <c r="AY2352" s="11">
        <v>226364.79805209389</v>
      </c>
      <c r="AZ2352" s="13">
        <v>9.6413185779743449E-3</v>
      </c>
      <c r="BA2352" s="11">
        <v>57668.983871276432</v>
      </c>
      <c r="BB2352" s="11">
        <v>258097.5373158977</v>
      </c>
      <c r="BC2352" s="11"/>
      <c r="BD2352" s="11"/>
      <c r="BE2352" s="11"/>
      <c r="BF2352" s="11">
        <v>0</v>
      </c>
      <c r="BG2352" s="11">
        <v>0</v>
      </c>
      <c r="BH2352" s="11">
        <v>57668.983871276432</v>
      </c>
      <c r="BI2352" s="11">
        <v>258097.5373158977</v>
      </c>
      <c r="BJ2352" s="11">
        <v>258097.5373158977</v>
      </c>
      <c r="BK2352" s="11">
        <v>0</v>
      </c>
      <c r="BL2352" s="11">
        <v>258097.5373158977</v>
      </c>
    </row>
    <row r="2353" spans="1:64" hidden="1" x14ac:dyDescent="0.25">
      <c r="A2353" s="7">
        <v>500937</v>
      </c>
      <c r="B2353" s="7" t="s">
        <v>225</v>
      </c>
      <c r="C2353" s="9">
        <v>43049</v>
      </c>
      <c r="D2353" s="9">
        <v>47797</v>
      </c>
      <c r="E2353" s="9">
        <v>47797</v>
      </c>
      <c r="F2353" s="7" t="s">
        <v>237</v>
      </c>
      <c r="G2353" s="11">
        <v>42485939.991062447</v>
      </c>
      <c r="H2353" s="11">
        <v>1750000</v>
      </c>
      <c r="I2353" s="11" t="s">
        <v>242</v>
      </c>
      <c r="J2353" s="11">
        <v>859740</v>
      </c>
      <c r="K2353" s="11" t="s">
        <v>242</v>
      </c>
      <c r="L2353" s="11">
        <v>0</v>
      </c>
      <c r="M2353" s="13">
        <v>8.0100000000000005E-2</v>
      </c>
      <c r="N2353" s="13" t="s">
        <v>253</v>
      </c>
      <c r="O2353" s="13" t="s">
        <v>258</v>
      </c>
      <c r="P2353" s="13">
        <v>0.54</v>
      </c>
      <c r="Q2353" s="7" t="s">
        <v>261</v>
      </c>
      <c r="R2353" s="7" t="s">
        <v>264</v>
      </c>
      <c r="S2353" s="7">
        <v>0</v>
      </c>
      <c r="T2353" s="7" t="s">
        <v>268</v>
      </c>
      <c r="U2353" s="7" t="s">
        <v>270</v>
      </c>
      <c r="V2353" s="7">
        <v>4.4755000000000003</v>
      </c>
      <c r="W2353" s="9">
        <v>45657</v>
      </c>
      <c r="X2353" s="7">
        <v>71</v>
      </c>
      <c r="Y2353" s="7">
        <v>35</v>
      </c>
      <c r="Z2353" s="11">
        <v>0</v>
      </c>
      <c r="AA2353" s="11">
        <v>19250000</v>
      </c>
      <c r="AB2353" s="11">
        <v>0</v>
      </c>
      <c r="AC2353" s="11">
        <v>9457140</v>
      </c>
      <c r="AD2353" s="11">
        <v>0</v>
      </c>
      <c r="AE2353" s="11">
        <v>0</v>
      </c>
      <c r="AF2353" s="11">
        <v>0</v>
      </c>
      <c r="AG2353" s="11">
        <v>0</v>
      </c>
      <c r="AH2353" s="11">
        <v>28707140</v>
      </c>
      <c r="AI2353" s="11">
        <v>0</v>
      </c>
      <c r="AJ2353" s="11">
        <v>13778799.991062449</v>
      </c>
      <c r="AK2353" s="11">
        <v>0</v>
      </c>
      <c r="AL2353" s="13">
        <v>8.378234804201079E-3</v>
      </c>
      <c r="AM2353" s="7">
        <v>5046</v>
      </c>
      <c r="AN2353" s="7" t="s">
        <v>272</v>
      </c>
      <c r="AO2353" s="9">
        <v>46721</v>
      </c>
      <c r="AP2353" s="9">
        <v>46691</v>
      </c>
      <c r="AQ2353" s="7">
        <v>30</v>
      </c>
      <c r="AR2353" s="7">
        <v>1064</v>
      </c>
      <c r="AS2353" s="15">
        <v>0.7988224226070112</v>
      </c>
      <c r="AT2353" s="11">
        <v>49797.544716705008</v>
      </c>
      <c r="AU2353" s="11">
        <v>222868.9113796133</v>
      </c>
      <c r="AV2353" s="11">
        <v>0</v>
      </c>
      <c r="AW2353" s="11">
        <v>0</v>
      </c>
      <c r="AX2353" s="11">
        <v>49797.544716705008</v>
      </c>
      <c r="AY2353" s="11">
        <v>222868.9113796133</v>
      </c>
      <c r="AZ2353" s="13">
        <v>9.5389946191982711E-3</v>
      </c>
      <c r="BA2353" s="11">
        <v>56696.729347302004</v>
      </c>
      <c r="BB2353" s="11">
        <v>253746.21219385011</v>
      </c>
      <c r="BC2353" s="11"/>
      <c r="BD2353" s="11"/>
      <c r="BE2353" s="11"/>
      <c r="BF2353" s="11">
        <v>0</v>
      </c>
      <c r="BG2353" s="11">
        <v>0</v>
      </c>
      <c r="BH2353" s="11">
        <v>56696.729347302004</v>
      </c>
      <c r="BI2353" s="11">
        <v>253746.21219385011</v>
      </c>
      <c r="BJ2353" s="11">
        <v>253746.21219385011</v>
      </c>
      <c r="BK2353" s="11">
        <v>0</v>
      </c>
      <c r="BL2353" s="11">
        <v>253746.21219385011</v>
      </c>
    </row>
    <row r="2354" spans="1:64" hidden="1" x14ac:dyDescent="0.25">
      <c r="A2354" s="7">
        <v>500937</v>
      </c>
      <c r="B2354" s="7" t="s">
        <v>225</v>
      </c>
      <c r="C2354" s="9">
        <v>43049</v>
      </c>
      <c r="D2354" s="9">
        <v>47797</v>
      </c>
      <c r="E2354" s="9">
        <v>47797</v>
      </c>
      <c r="F2354" s="7" t="s">
        <v>237</v>
      </c>
      <c r="G2354" s="11">
        <v>42485939.991062447</v>
      </c>
      <c r="H2354" s="11">
        <v>1750000</v>
      </c>
      <c r="I2354" s="11" t="s">
        <v>242</v>
      </c>
      <c r="J2354" s="11">
        <v>859740</v>
      </c>
      <c r="K2354" s="11" t="s">
        <v>242</v>
      </c>
      <c r="L2354" s="11">
        <v>0</v>
      </c>
      <c r="M2354" s="13">
        <v>8.0100000000000005E-2</v>
      </c>
      <c r="N2354" s="13" t="s">
        <v>253</v>
      </c>
      <c r="O2354" s="13" t="s">
        <v>258</v>
      </c>
      <c r="P2354" s="13">
        <v>0.54</v>
      </c>
      <c r="Q2354" s="7" t="s">
        <v>261</v>
      </c>
      <c r="R2354" s="7" t="s">
        <v>264</v>
      </c>
      <c r="S2354" s="7">
        <v>0</v>
      </c>
      <c r="T2354" s="7" t="s">
        <v>268</v>
      </c>
      <c r="U2354" s="7" t="s">
        <v>270</v>
      </c>
      <c r="V2354" s="7">
        <v>4.4755000000000003</v>
      </c>
      <c r="W2354" s="9">
        <v>45657</v>
      </c>
      <c r="X2354" s="7">
        <v>71</v>
      </c>
      <c r="Y2354" s="7">
        <v>36</v>
      </c>
      <c r="Z2354" s="11">
        <v>1750000</v>
      </c>
      <c r="AA2354" s="11">
        <v>21000000</v>
      </c>
      <c r="AB2354" s="11">
        <v>859740</v>
      </c>
      <c r="AC2354" s="11">
        <v>10316880</v>
      </c>
      <c r="AD2354" s="11">
        <v>0</v>
      </c>
      <c r="AE2354" s="11">
        <v>0</v>
      </c>
      <c r="AF2354" s="11">
        <v>2609740</v>
      </c>
      <c r="AG2354" s="11">
        <v>0</v>
      </c>
      <c r="AH2354" s="11">
        <v>31316880</v>
      </c>
      <c r="AI2354" s="11">
        <v>0</v>
      </c>
      <c r="AJ2354" s="11">
        <v>11169059.991062449</v>
      </c>
      <c r="AK2354" s="11">
        <v>0</v>
      </c>
      <c r="AL2354" s="13">
        <v>8.3012518779720379E-3</v>
      </c>
      <c r="AM2354" s="7">
        <v>5047</v>
      </c>
      <c r="AN2354" s="7" t="s">
        <v>273</v>
      </c>
      <c r="AO2354" s="9">
        <v>46752</v>
      </c>
      <c r="AP2354" s="9">
        <v>46721</v>
      </c>
      <c r="AQ2354" s="7">
        <v>31</v>
      </c>
      <c r="AR2354" s="7">
        <v>1095</v>
      </c>
      <c r="AS2354" s="15">
        <v>0.79361177289302165</v>
      </c>
      <c r="AT2354" s="11">
        <v>39733.980719466243</v>
      </c>
      <c r="AU2354" s="11">
        <v>177829.4307099712</v>
      </c>
      <c r="AV2354" s="11">
        <v>0</v>
      </c>
      <c r="AW2354" s="11">
        <v>0</v>
      </c>
      <c r="AX2354" s="11">
        <v>39733.980719466243</v>
      </c>
      <c r="AY2354" s="11">
        <v>177829.4307099712</v>
      </c>
      <c r="AZ2354" s="13">
        <v>9.437756631438865E-3</v>
      </c>
      <c r="BA2354" s="11">
        <v>45173.866007330143</v>
      </c>
      <c r="BB2354" s="11">
        <v>202175.637315806</v>
      </c>
      <c r="BC2354" s="11"/>
      <c r="BD2354" s="11"/>
      <c r="BE2354" s="11"/>
      <c r="BF2354" s="11">
        <v>0</v>
      </c>
      <c r="BG2354" s="11">
        <v>0</v>
      </c>
      <c r="BH2354" s="11">
        <v>45173.866007330143</v>
      </c>
      <c r="BI2354" s="11">
        <v>202175.637315806</v>
      </c>
      <c r="BJ2354" s="11">
        <v>202175.637315806</v>
      </c>
      <c r="BK2354" s="11">
        <v>0</v>
      </c>
      <c r="BL2354" s="11">
        <v>202175.637315806</v>
      </c>
    </row>
    <row r="2355" spans="1:64" hidden="1" x14ac:dyDescent="0.25">
      <c r="A2355" s="7">
        <v>500937</v>
      </c>
      <c r="B2355" s="7" t="s">
        <v>225</v>
      </c>
      <c r="C2355" s="9">
        <v>43049</v>
      </c>
      <c r="D2355" s="9">
        <v>47797</v>
      </c>
      <c r="E2355" s="9">
        <v>47797</v>
      </c>
      <c r="F2355" s="7" t="s">
        <v>237</v>
      </c>
      <c r="G2355" s="11">
        <v>42485939.991062447</v>
      </c>
      <c r="H2355" s="11">
        <v>1750000</v>
      </c>
      <c r="I2355" s="11" t="s">
        <v>242</v>
      </c>
      <c r="J2355" s="11">
        <v>859740</v>
      </c>
      <c r="K2355" s="11" t="s">
        <v>242</v>
      </c>
      <c r="L2355" s="11">
        <v>0</v>
      </c>
      <c r="M2355" s="13">
        <v>8.0100000000000005E-2</v>
      </c>
      <c r="N2355" s="13" t="s">
        <v>253</v>
      </c>
      <c r="O2355" s="13" t="s">
        <v>258</v>
      </c>
      <c r="P2355" s="13">
        <v>0.54</v>
      </c>
      <c r="Q2355" s="7" t="s">
        <v>261</v>
      </c>
      <c r="R2355" s="7" t="s">
        <v>264</v>
      </c>
      <c r="S2355" s="7">
        <v>0</v>
      </c>
      <c r="T2355" s="7" t="s">
        <v>268</v>
      </c>
      <c r="U2355" s="7" t="s">
        <v>270</v>
      </c>
      <c r="V2355" s="7">
        <v>4.4755000000000003</v>
      </c>
      <c r="W2355" s="9">
        <v>45657</v>
      </c>
      <c r="X2355" s="7">
        <v>71</v>
      </c>
      <c r="Y2355" s="7">
        <v>37</v>
      </c>
      <c r="Z2355" s="11">
        <v>0</v>
      </c>
      <c r="AA2355" s="11">
        <v>21000000</v>
      </c>
      <c r="AB2355" s="11">
        <v>0</v>
      </c>
      <c r="AC2355" s="11">
        <v>10316880</v>
      </c>
      <c r="AD2355" s="11">
        <v>0</v>
      </c>
      <c r="AE2355" s="11">
        <v>0</v>
      </c>
      <c r="AF2355" s="11">
        <v>0</v>
      </c>
      <c r="AG2355" s="11">
        <v>0</v>
      </c>
      <c r="AH2355" s="11">
        <v>31316880</v>
      </c>
      <c r="AI2355" s="11">
        <v>0</v>
      </c>
      <c r="AJ2355" s="11">
        <v>11169059.991062449</v>
      </c>
      <c r="AK2355" s="11">
        <v>0</v>
      </c>
      <c r="AL2355" s="13">
        <v>5.6605541988862251E-3</v>
      </c>
      <c r="AM2355" s="7">
        <v>5048</v>
      </c>
      <c r="AN2355" s="7" t="s">
        <v>274</v>
      </c>
      <c r="AO2355" s="9">
        <v>46783</v>
      </c>
      <c r="AP2355" s="9">
        <v>46752</v>
      </c>
      <c r="AQ2355" s="7">
        <v>31</v>
      </c>
      <c r="AR2355" s="7">
        <v>1126</v>
      </c>
      <c r="AS2355" s="15">
        <v>0.78843511179737014</v>
      </c>
      <c r="AT2355" s="11">
        <v>26917.535419684878</v>
      </c>
      <c r="AU2355" s="11">
        <v>120469.4297707997</v>
      </c>
      <c r="AV2355" s="11">
        <v>0</v>
      </c>
      <c r="AW2355" s="11">
        <v>0</v>
      </c>
      <c r="AX2355" s="11">
        <v>26917.535419684878</v>
      </c>
      <c r="AY2355" s="11">
        <v>120469.4297707997</v>
      </c>
      <c r="AZ2355" s="13">
        <v>6.1185676675767908E-3</v>
      </c>
      <c r="BA2355" s="11">
        <v>29095.51894090914</v>
      </c>
      <c r="BB2355" s="11">
        <v>130216.9950200389</v>
      </c>
      <c r="BC2355" s="11"/>
      <c r="BD2355" s="11"/>
      <c r="BE2355" s="11"/>
      <c r="BF2355" s="11">
        <v>0</v>
      </c>
      <c r="BG2355" s="11">
        <v>0</v>
      </c>
      <c r="BH2355" s="11">
        <v>29095.51894090914</v>
      </c>
      <c r="BI2355" s="11">
        <v>130216.9950200389</v>
      </c>
      <c r="BJ2355" s="11">
        <v>130216.9950200389</v>
      </c>
      <c r="BK2355" s="11">
        <v>0</v>
      </c>
      <c r="BL2355" s="11">
        <v>130216.9950200389</v>
      </c>
    </row>
    <row r="2356" spans="1:64" hidden="1" x14ac:dyDescent="0.25">
      <c r="A2356" s="7">
        <v>500937</v>
      </c>
      <c r="B2356" s="7" t="s">
        <v>225</v>
      </c>
      <c r="C2356" s="9">
        <v>43049</v>
      </c>
      <c r="D2356" s="9">
        <v>47797</v>
      </c>
      <c r="E2356" s="9">
        <v>47797</v>
      </c>
      <c r="F2356" s="7" t="s">
        <v>237</v>
      </c>
      <c r="G2356" s="11">
        <v>42485939.991062447</v>
      </c>
      <c r="H2356" s="11">
        <v>1750000</v>
      </c>
      <c r="I2356" s="11" t="s">
        <v>242</v>
      </c>
      <c r="J2356" s="11">
        <v>859740</v>
      </c>
      <c r="K2356" s="11" t="s">
        <v>242</v>
      </c>
      <c r="L2356" s="11">
        <v>0</v>
      </c>
      <c r="M2356" s="13">
        <v>8.0100000000000005E-2</v>
      </c>
      <c r="N2356" s="13" t="s">
        <v>253</v>
      </c>
      <c r="O2356" s="13" t="s">
        <v>258</v>
      </c>
      <c r="P2356" s="13">
        <v>0.54</v>
      </c>
      <c r="Q2356" s="7" t="s">
        <v>261</v>
      </c>
      <c r="R2356" s="7" t="s">
        <v>264</v>
      </c>
      <c r="S2356" s="7">
        <v>0</v>
      </c>
      <c r="T2356" s="7" t="s">
        <v>268</v>
      </c>
      <c r="U2356" s="7" t="s">
        <v>270</v>
      </c>
      <c r="V2356" s="7">
        <v>4.4755000000000003</v>
      </c>
      <c r="W2356" s="9">
        <v>45657</v>
      </c>
      <c r="X2356" s="7">
        <v>71</v>
      </c>
      <c r="Y2356" s="7">
        <v>38</v>
      </c>
      <c r="Z2356" s="11">
        <v>0</v>
      </c>
      <c r="AA2356" s="11">
        <v>21000000</v>
      </c>
      <c r="AB2356" s="11">
        <v>0</v>
      </c>
      <c r="AC2356" s="11">
        <v>10316880</v>
      </c>
      <c r="AD2356" s="11">
        <v>0</v>
      </c>
      <c r="AE2356" s="11">
        <v>0</v>
      </c>
      <c r="AF2356" s="11">
        <v>0</v>
      </c>
      <c r="AG2356" s="11">
        <v>0</v>
      </c>
      <c r="AH2356" s="11">
        <v>31316880</v>
      </c>
      <c r="AI2356" s="11">
        <v>0</v>
      </c>
      <c r="AJ2356" s="11">
        <v>11169059.991062449</v>
      </c>
      <c r="AK2356" s="11">
        <v>0</v>
      </c>
      <c r="AL2356" s="13">
        <v>5.6285123250476854E-3</v>
      </c>
      <c r="AM2356" s="7">
        <v>5049</v>
      </c>
      <c r="AN2356" s="7" t="s">
        <v>275</v>
      </c>
      <c r="AO2356" s="9">
        <v>46812</v>
      </c>
      <c r="AP2356" s="9">
        <v>46783</v>
      </c>
      <c r="AQ2356" s="7">
        <v>29</v>
      </c>
      <c r="AR2356" s="7">
        <v>1155</v>
      </c>
      <c r="AS2356" s="15">
        <v>0.7836230025548192</v>
      </c>
      <c r="AT2356" s="11">
        <v>26601.809599424589</v>
      </c>
      <c r="AU2356" s="11">
        <v>119056.3988622247</v>
      </c>
      <c r="AV2356" s="11">
        <v>0</v>
      </c>
      <c r="AW2356" s="11">
        <v>0</v>
      </c>
      <c r="AX2356" s="11">
        <v>26601.809599424589</v>
      </c>
      <c r="AY2356" s="11">
        <v>119056.3988622247</v>
      </c>
      <c r="AZ2356" s="13">
        <v>6.0811307972740147E-3</v>
      </c>
      <c r="BA2356" s="11">
        <v>28741.001933740969</v>
      </c>
      <c r="BB2356" s="11">
        <v>128630.3541544577</v>
      </c>
      <c r="BC2356" s="11"/>
      <c r="BD2356" s="11"/>
      <c r="BE2356" s="11"/>
      <c r="BF2356" s="11">
        <v>0</v>
      </c>
      <c r="BG2356" s="11">
        <v>0</v>
      </c>
      <c r="BH2356" s="11">
        <v>28741.001933740969</v>
      </c>
      <c r="BI2356" s="11">
        <v>128630.3541544577</v>
      </c>
      <c r="BJ2356" s="11">
        <v>128630.3541544577</v>
      </c>
      <c r="BK2356" s="11">
        <v>0</v>
      </c>
      <c r="BL2356" s="11">
        <v>128630.3541544577</v>
      </c>
    </row>
    <row r="2357" spans="1:64" hidden="1" x14ac:dyDescent="0.25">
      <c r="A2357" s="7">
        <v>500937</v>
      </c>
      <c r="B2357" s="7" t="s">
        <v>225</v>
      </c>
      <c r="C2357" s="9">
        <v>43049</v>
      </c>
      <c r="D2357" s="9">
        <v>47797</v>
      </c>
      <c r="E2357" s="9">
        <v>47797</v>
      </c>
      <c r="F2357" s="7" t="s">
        <v>237</v>
      </c>
      <c r="G2357" s="11">
        <v>42485939.991062447</v>
      </c>
      <c r="H2357" s="11">
        <v>1750000</v>
      </c>
      <c r="I2357" s="11" t="s">
        <v>242</v>
      </c>
      <c r="J2357" s="11">
        <v>859740</v>
      </c>
      <c r="K2357" s="11" t="s">
        <v>242</v>
      </c>
      <c r="L2357" s="11">
        <v>0</v>
      </c>
      <c r="M2357" s="13">
        <v>8.0100000000000005E-2</v>
      </c>
      <c r="N2357" s="13" t="s">
        <v>253</v>
      </c>
      <c r="O2357" s="13" t="s">
        <v>258</v>
      </c>
      <c r="P2357" s="13">
        <v>0.54</v>
      </c>
      <c r="Q2357" s="7" t="s">
        <v>261</v>
      </c>
      <c r="R2357" s="7" t="s">
        <v>264</v>
      </c>
      <c r="S2357" s="7">
        <v>0</v>
      </c>
      <c r="T2357" s="7" t="s">
        <v>268</v>
      </c>
      <c r="U2357" s="7" t="s">
        <v>270</v>
      </c>
      <c r="V2357" s="7">
        <v>4.4755000000000003</v>
      </c>
      <c r="W2357" s="9">
        <v>45657</v>
      </c>
      <c r="X2357" s="7">
        <v>71</v>
      </c>
      <c r="Y2357" s="7">
        <v>39</v>
      </c>
      <c r="Z2357" s="11">
        <v>1750000</v>
      </c>
      <c r="AA2357" s="11">
        <v>22750000</v>
      </c>
      <c r="AB2357" s="11">
        <v>859740</v>
      </c>
      <c r="AC2357" s="11">
        <v>11176620</v>
      </c>
      <c r="AD2357" s="11">
        <v>0</v>
      </c>
      <c r="AE2357" s="11">
        <v>0</v>
      </c>
      <c r="AF2357" s="11">
        <v>2609740</v>
      </c>
      <c r="AG2357" s="11">
        <v>0</v>
      </c>
      <c r="AH2357" s="11">
        <v>33926620</v>
      </c>
      <c r="AI2357" s="11">
        <v>0</v>
      </c>
      <c r="AJ2357" s="11">
        <v>8559319.9910624474</v>
      </c>
      <c r="AK2357" s="11">
        <v>0</v>
      </c>
      <c r="AL2357" s="13">
        <v>5.5966518259725762E-3</v>
      </c>
      <c r="AM2357" s="7">
        <v>5050</v>
      </c>
      <c r="AN2357" s="7" t="s">
        <v>276</v>
      </c>
      <c r="AO2357" s="9">
        <v>46843</v>
      </c>
      <c r="AP2357" s="9">
        <v>46812</v>
      </c>
      <c r="AQ2357" s="7">
        <v>31</v>
      </c>
      <c r="AR2357" s="7">
        <v>1186</v>
      </c>
      <c r="AS2357" s="15">
        <v>0.77851149734592417</v>
      </c>
      <c r="AT2357" s="11">
        <v>20138.46401046067</v>
      </c>
      <c r="AU2357" s="11">
        <v>90129.695678816744</v>
      </c>
      <c r="AV2357" s="11">
        <v>0</v>
      </c>
      <c r="AW2357" s="11">
        <v>0</v>
      </c>
      <c r="AX2357" s="11">
        <v>20138.46401046067</v>
      </c>
      <c r="AY2357" s="11">
        <v>90129.695678816744</v>
      </c>
      <c r="AZ2357" s="13">
        <v>6.0439229869955202E-3</v>
      </c>
      <c r="BA2357" s="11">
        <v>21747.88236615984</v>
      </c>
      <c r="BB2357" s="11">
        <v>97332.647529748356</v>
      </c>
      <c r="BC2357" s="11"/>
      <c r="BD2357" s="11"/>
      <c r="BE2357" s="11"/>
      <c r="BF2357" s="11">
        <v>0</v>
      </c>
      <c r="BG2357" s="11">
        <v>0</v>
      </c>
      <c r="BH2357" s="11">
        <v>21747.88236615984</v>
      </c>
      <c r="BI2357" s="11">
        <v>97332.647529748356</v>
      </c>
      <c r="BJ2357" s="11">
        <v>97332.647529748356</v>
      </c>
      <c r="BK2357" s="11">
        <v>0</v>
      </c>
      <c r="BL2357" s="11">
        <v>97332.647529748356</v>
      </c>
    </row>
    <row r="2358" spans="1:64" hidden="1" x14ac:dyDescent="0.25">
      <c r="A2358" s="7">
        <v>500937</v>
      </c>
      <c r="B2358" s="7" t="s">
        <v>225</v>
      </c>
      <c r="C2358" s="9">
        <v>43049</v>
      </c>
      <c r="D2358" s="9">
        <v>47797</v>
      </c>
      <c r="E2358" s="9">
        <v>47797</v>
      </c>
      <c r="F2358" s="7" t="s">
        <v>237</v>
      </c>
      <c r="G2358" s="11">
        <v>42485939.991062447</v>
      </c>
      <c r="H2358" s="11">
        <v>1750000</v>
      </c>
      <c r="I2358" s="11" t="s">
        <v>242</v>
      </c>
      <c r="J2358" s="11">
        <v>859740</v>
      </c>
      <c r="K2358" s="11" t="s">
        <v>242</v>
      </c>
      <c r="L2358" s="11">
        <v>0</v>
      </c>
      <c r="M2358" s="13">
        <v>8.0100000000000005E-2</v>
      </c>
      <c r="N2358" s="13" t="s">
        <v>253</v>
      </c>
      <c r="O2358" s="13" t="s">
        <v>258</v>
      </c>
      <c r="P2358" s="13">
        <v>0.54</v>
      </c>
      <c r="Q2358" s="7" t="s">
        <v>261</v>
      </c>
      <c r="R2358" s="7" t="s">
        <v>264</v>
      </c>
      <c r="S2358" s="7">
        <v>0</v>
      </c>
      <c r="T2358" s="7" t="s">
        <v>268</v>
      </c>
      <c r="U2358" s="7" t="s">
        <v>270</v>
      </c>
      <c r="V2358" s="7">
        <v>4.4755000000000003</v>
      </c>
      <c r="W2358" s="9">
        <v>45657</v>
      </c>
      <c r="X2358" s="7">
        <v>71</v>
      </c>
      <c r="Y2358" s="7">
        <v>40</v>
      </c>
      <c r="Z2358" s="11">
        <v>0</v>
      </c>
      <c r="AA2358" s="11">
        <v>22750000</v>
      </c>
      <c r="AB2358" s="11">
        <v>0</v>
      </c>
      <c r="AC2358" s="11">
        <v>11176620</v>
      </c>
      <c r="AD2358" s="11">
        <v>0</v>
      </c>
      <c r="AE2358" s="11">
        <v>0</v>
      </c>
      <c r="AF2358" s="11">
        <v>0</v>
      </c>
      <c r="AG2358" s="11">
        <v>0</v>
      </c>
      <c r="AH2358" s="11">
        <v>33926620</v>
      </c>
      <c r="AI2358" s="11">
        <v>0</v>
      </c>
      <c r="AJ2358" s="11">
        <v>8559319.9910624474</v>
      </c>
      <c r="AK2358" s="11">
        <v>0</v>
      </c>
      <c r="AL2358" s="13">
        <v>5.5649716749794909E-3</v>
      </c>
      <c r="AM2358" s="7">
        <v>5051</v>
      </c>
      <c r="AN2358" s="7" t="s">
        <v>277</v>
      </c>
      <c r="AO2358" s="9">
        <v>46873</v>
      </c>
      <c r="AP2358" s="9">
        <v>46843</v>
      </c>
      <c r="AQ2358" s="7">
        <v>30</v>
      </c>
      <c r="AR2358" s="7">
        <v>1216</v>
      </c>
      <c r="AS2358" s="15">
        <v>0.77359662756891456</v>
      </c>
      <c r="AT2358" s="11">
        <v>19898.051410980821</v>
      </c>
      <c r="AU2358" s="11">
        <v>89053.729089844652</v>
      </c>
      <c r="AV2358" s="11">
        <v>0</v>
      </c>
      <c r="AW2358" s="11">
        <v>0</v>
      </c>
      <c r="AX2358" s="11">
        <v>19898.051410980821</v>
      </c>
      <c r="AY2358" s="11">
        <v>89053.729089844652</v>
      </c>
      <c r="AZ2358" s="13">
        <v>6.0069428352219623E-3</v>
      </c>
      <c r="BA2358" s="11">
        <v>21478.358622285348</v>
      </c>
      <c r="BB2358" s="11">
        <v>96126.394014038087</v>
      </c>
      <c r="BC2358" s="11"/>
      <c r="BD2358" s="11"/>
      <c r="BE2358" s="11"/>
      <c r="BF2358" s="11">
        <v>0</v>
      </c>
      <c r="BG2358" s="11">
        <v>0</v>
      </c>
      <c r="BH2358" s="11">
        <v>21478.358622285348</v>
      </c>
      <c r="BI2358" s="11">
        <v>96126.394014038087</v>
      </c>
      <c r="BJ2358" s="11">
        <v>96126.394014038087</v>
      </c>
      <c r="BK2358" s="11">
        <v>0</v>
      </c>
      <c r="BL2358" s="11">
        <v>96126.394014038087</v>
      </c>
    </row>
    <row r="2359" spans="1:64" hidden="1" x14ac:dyDescent="0.25">
      <c r="A2359" s="7">
        <v>500937</v>
      </c>
      <c r="B2359" s="7" t="s">
        <v>225</v>
      </c>
      <c r="C2359" s="9">
        <v>43049</v>
      </c>
      <c r="D2359" s="9">
        <v>47797</v>
      </c>
      <c r="E2359" s="9">
        <v>47797</v>
      </c>
      <c r="F2359" s="7" t="s">
        <v>237</v>
      </c>
      <c r="G2359" s="11">
        <v>42485939.991062447</v>
      </c>
      <c r="H2359" s="11">
        <v>1750000</v>
      </c>
      <c r="I2359" s="11" t="s">
        <v>242</v>
      </c>
      <c r="J2359" s="11">
        <v>859740</v>
      </c>
      <c r="K2359" s="11" t="s">
        <v>242</v>
      </c>
      <c r="L2359" s="11">
        <v>0</v>
      </c>
      <c r="M2359" s="13">
        <v>8.0100000000000005E-2</v>
      </c>
      <c r="N2359" s="13" t="s">
        <v>253</v>
      </c>
      <c r="O2359" s="13" t="s">
        <v>258</v>
      </c>
      <c r="P2359" s="13">
        <v>0.54</v>
      </c>
      <c r="Q2359" s="7" t="s">
        <v>261</v>
      </c>
      <c r="R2359" s="7" t="s">
        <v>264</v>
      </c>
      <c r="S2359" s="7">
        <v>0</v>
      </c>
      <c r="T2359" s="7" t="s">
        <v>268</v>
      </c>
      <c r="U2359" s="7" t="s">
        <v>270</v>
      </c>
      <c r="V2359" s="7">
        <v>4.4755000000000003</v>
      </c>
      <c r="W2359" s="9">
        <v>45657</v>
      </c>
      <c r="X2359" s="7">
        <v>71</v>
      </c>
      <c r="Y2359" s="7">
        <v>41</v>
      </c>
      <c r="Z2359" s="11">
        <v>0</v>
      </c>
      <c r="AA2359" s="11">
        <v>22750000</v>
      </c>
      <c r="AB2359" s="11">
        <v>0</v>
      </c>
      <c r="AC2359" s="11">
        <v>11176620</v>
      </c>
      <c r="AD2359" s="11">
        <v>0</v>
      </c>
      <c r="AE2359" s="11">
        <v>0</v>
      </c>
      <c r="AF2359" s="11">
        <v>0</v>
      </c>
      <c r="AG2359" s="11">
        <v>0</v>
      </c>
      <c r="AH2359" s="11">
        <v>33926620</v>
      </c>
      <c r="AI2359" s="11">
        <v>0</v>
      </c>
      <c r="AJ2359" s="11">
        <v>8559319.9910624474</v>
      </c>
      <c r="AK2359" s="11">
        <v>0</v>
      </c>
      <c r="AL2359" s="13">
        <v>5.5334708511979303E-3</v>
      </c>
      <c r="AM2359" s="7">
        <v>5052</v>
      </c>
      <c r="AN2359" s="7" t="s">
        <v>278</v>
      </c>
      <c r="AO2359" s="9">
        <v>46904</v>
      </c>
      <c r="AP2359" s="9">
        <v>46873</v>
      </c>
      <c r="AQ2359" s="7">
        <v>31</v>
      </c>
      <c r="AR2359" s="7">
        <v>1247</v>
      </c>
      <c r="AS2359" s="15">
        <v>0.76855052353864717</v>
      </c>
      <c r="AT2359" s="11">
        <v>19656.358842471291</v>
      </c>
      <c r="AU2359" s="11">
        <v>87972.033999480249</v>
      </c>
      <c r="AV2359" s="11">
        <v>0</v>
      </c>
      <c r="AW2359" s="11">
        <v>0</v>
      </c>
      <c r="AX2359" s="11">
        <v>19656.358842471291</v>
      </c>
      <c r="AY2359" s="11">
        <v>87972.033999480249</v>
      </c>
      <c r="AZ2359" s="13">
        <v>5.9701889490093576E-3</v>
      </c>
      <c r="BA2359" s="11">
        <v>21207.697572614688</v>
      </c>
      <c r="BB2359" s="11">
        <v>94915.050486237044</v>
      </c>
      <c r="BC2359" s="11"/>
      <c r="BD2359" s="11"/>
      <c r="BE2359" s="11"/>
      <c r="BF2359" s="11">
        <v>0</v>
      </c>
      <c r="BG2359" s="11">
        <v>0</v>
      </c>
      <c r="BH2359" s="11">
        <v>21207.697572614688</v>
      </c>
      <c r="BI2359" s="11">
        <v>94915.050486237044</v>
      </c>
      <c r="BJ2359" s="11">
        <v>94915.050486237044</v>
      </c>
      <c r="BK2359" s="11">
        <v>0</v>
      </c>
      <c r="BL2359" s="11">
        <v>94915.050486237044</v>
      </c>
    </row>
    <row r="2360" spans="1:64" hidden="1" x14ac:dyDescent="0.25">
      <c r="A2360" s="7">
        <v>500937</v>
      </c>
      <c r="B2360" s="7" t="s">
        <v>225</v>
      </c>
      <c r="C2360" s="9">
        <v>43049</v>
      </c>
      <c r="D2360" s="9">
        <v>47797</v>
      </c>
      <c r="E2360" s="9">
        <v>47797</v>
      </c>
      <c r="F2360" s="7" t="s">
        <v>237</v>
      </c>
      <c r="G2360" s="11">
        <v>42485939.991062447</v>
      </c>
      <c r="H2360" s="11">
        <v>1750000</v>
      </c>
      <c r="I2360" s="11" t="s">
        <v>242</v>
      </c>
      <c r="J2360" s="11">
        <v>859740</v>
      </c>
      <c r="K2360" s="11" t="s">
        <v>242</v>
      </c>
      <c r="L2360" s="11">
        <v>0</v>
      </c>
      <c r="M2360" s="13">
        <v>8.0100000000000005E-2</v>
      </c>
      <c r="N2360" s="13" t="s">
        <v>253</v>
      </c>
      <c r="O2360" s="13" t="s">
        <v>258</v>
      </c>
      <c r="P2360" s="13">
        <v>0.54</v>
      </c>
      <c r="Q2360" s="7" t="s">
        <v>261</v>
      </c>
      <c r="R2360" s="7" t="s">
        <v>264</v>
      </c>
      <c r="S2360" s="7">
        <v>0</v>
      </c>
      <c r="T2360" s="7" t="s">
        <v>268</v>
      </c>
      <c r="U2360" s="7" t="s">
        <v>270</v>
      </c>
      <c r="V2360" s="7">
        <v>4.4755000000000003</v>
      </c>
      <c r="W2360" s="9">
        <v>45657</v>
      </c>
      <c r="X2360" s="7">
        <v>71</v>
      </c>
      <c r="Y2360" s="7">
        <v>42</v>
      </c>
      <c r="Z2360" s="11">
        <v>1750000</v>
      </c>
      <c r="AA2360" s="11">
        <v>24500000</v>
      </c>
      <c r="AB2360" s="11">
        <v>859740</v>
      </c>
      <c r="AC2360" s="11">
        <v>12036360</v>
      </c>
      <c r="AD2360" s="11">
        <v>0</v>
      </c>
      <c r="AE2360" s="11">
        <v>0</v>
      </c>
      <c r="AF2360" s="11">
        <v>2609740</v>
      </c>
      <c r="AG2360" s="11">
        <v>0</v>
      </c>
      <c r="AH2360" s="11">
        <v>36536360</v>
      </c>
      <c r="AI2360" s="11">
        <v>0</v>
      </c>
      <c r="AJ2360" s="11">
        <v>5949579.9910624474</v>
      </c>
      <c r="AK2360" s="11">
        <v>0</v>
      </c>
      <c r="AL2360" s="13">
        <v>5.5021483395367721E-3</v>
      </c>
      <c r="AM2360" s="7">
        <v>5053</v>
      </c>
      <c r="AN2360" s="7" t="s">
        <v>279</v>
      </c>
      <c r="AO2360" s="9">
        <v>46934</v>
      </c>
      <c r="AP2360" s="9">
        <v>46904</v>
      </c>
      <c r="AQ2360" s="7">
        <v>30</v>
      </c>
      <c r="AR2360" s="7">
        <v>1277</v>
      </c>
      <c r="AS2360" s="15">
        <v>0.76369853901032303</v>
      </c>
      <c r="AT2360" s="11">
        <v>13500.017219115</v>
      </c>
      <c r="AU2360" s="11">
        <v>60419.327064149184</v>
      </c>
      <c r="AV2360" s="11">
        <v>0</v>
      </c>
      <c r="AW2360" s="11">
        <v>0</v>
      </c>
      <c r="AX2360" s="11">
        <v>13500.017219115</v>
      </c>
      <c r="AY2360" s="11">
        <v>60419.327064149184</v>
      </c>
      <c r="AZ2360" s="13">
        <v>5.9336599439366866E-3</v>
      </c>
      <c r="BA2360" s="11">
        <v>14558.76986083989</v>
      </c>
      <c r="BB2360" s="11">
        <v>65157.774512188938</v>
      </c>
      <c r="BC2360" s="11"/>
      <c r="BD2360" s="11"/>
      <c r="BE2360" s="11"/>
      <c r="BF2360" s="11">
        <v>0</v>
      </c>
      <c r="BG2360" s="11">
        <v>0</v>
      </c>
      <c r="BH2360" s="11">
        <v>14558.76986083989</v>
      </c>
      <c r="BI2360" s="11">
        <v>65157.774512188938</v>
      </c>
      <c r="BJ2360" s="11">
        <v>65157.774512188938</v>
      </c>
      <c r="BK2360" s="11">
        <v>0</v>
      </c>
      <c r="BL2360" s="11">
        <v>65157.774512188938</v>
      </c>
    </row>
    <row r="2361" spans="1:64" hidden="1" x14ac:dyDescent="0.25">
      <c r="A2361" s="7">
        <v>500937</v>
      </c>
      <c r="B2361" s="7" t="s">
        <v>225</v>
      </c>
      <c r="C2361" s="9">
        <v>43049</v>
      </c>
      <c r="D2361" s="9">
        <v>47797</v>
      </c>
      <c r="E2361" s="9">
        <v>47797</v>
      </c>
      <c r="F2361" s="7" t="s">
        <v>237</v>
      </c>
      <c r="G2361" s="11">
        <v>42485939.991062447</v>
      </c>
      <c r="H2361" s="11">
        <v>1750000</v>
      </c>
      <c r="I2361" s="11" t="s">
        <v>242</v>
      </c>
      <c r="J2361" s="11">
        <v>859740</v>
      </c>
      <c r="K2361" s="11" t="s">
        <v>242</v>
      </c>
      <c r="L2361" s="11">
        <v>0</v>
      </c>
      <c r="M2361" s="13">
        <v>8.0100000000000005E-2</v>
      </c>
      <c r="N2361" s="13" t="s">
        <v>253</v>
      </c>
      <c r="O2361" s="13" t="s">
        <v>258</v>
      </c>
      <c r="P2361" s="13">
        <v>0.54</v>
      </c>
      <c r="Q2361" s="7" t="s">
        <v>261</v>
      </c>
      <c r="R2361" s="7" t="s">
        <v>264</v>
      </c>
      <c r="S2361" s="7">
        <v>0</v>
      </c>
      <c r="T2361" s="7" t="s">
        <v>268</v>
      </c>
      <c r="U2361" s="7" t="s">
        <v>270</v>
      </c>
      <c r="V2361" s="7">
        <v>4.4755000000000003</v>
      </c>
      <c r="W2361" s="9">
        <v>45657</v>
      </c>
      <c r="X2361" s="7">
        <v>71</v>
      </c>
      <c r="Y2361" s="7">
        <v>43</v>
      </c>
      <c r="Z2361" s="11">
        <v>0</v>
      </c>
      <c r="AA2361" s="11">
        <v>24500000</v>
      </c>
      <c r="AB2361" s="11">
        <v>0</v>
      </c>
      <c r="AC2361" s="11">
        <v>12036360</v>
      </c>
      <c r="AD2361" s="11">
        <v>0</v>
      </c>
      <c r="AE2361" s="11">
        <v>0</v>
      </c>
      <c r="AF2361" s="11">
        <v>0</v>
      </c>
      <c r="AG2361" s="11">
        <v>0</v>
      </c>
      <c r="AH2361" s="11">
        <v>36536360</v>
      </c>
      <c r="AI2361" s="11">
        <v>0</v>
      </c>
      <c r="AJ2361" s="11">
        <v>5949579.9910624474</v>
      </c>
      <c r="AK2361" s="11">
        <v>0</v>
      </c>
      <c r="AL2361" s="13">
        <v>5.4710031306505202E-3</v>
      </c>
      <c r="AM2361" s="7">
        <v>5054</v>
      </c>
      <c r="AN2361" s="7" t="s">
        <v>280</v>
      </c>
      <c r="AO2361" s="9">
        <v>46965</v>
      </c>
      <c r="AP2361" s="9">
        <v>46934</v>
      </c>
      <c r="AQ2361" s="7">
        <v>31</v>
      </c>
      <c r="AR2361" s="7">
        <v>1308</v>
      </c>
      <c r="AS2361" s="15">
        <v>0.75871699935739056</v>
      </c>
      <c r="AT2361" s="11">
        <v>13336.038658138599</v>
      </c>
      <c r="AU2361" s="11">
        <v>59685.441014499331</v>
      </c>
      <c r="AV2361" s="11">
        <v>0</v>
      </c>
      <c r="AW2361" s="11">
        <v>0</v>
      </c>
      <c r="AX2361" s="11">
        <v>13336.038658138599</v>
      </c>
      <c r="AY2361" s="11">
        <v>59685.441014499331</v>
      </c>
      <c r="AZ2361" s="13">
        <v>5.8973544440532599E-3</v>
      </c>
      <c r="BA2361" s="11">
        <v>14375.306496541591</v>
      </c>
      <c r="BB2361" s="11">
        <v>64336.684225271878</v>
      </c>
      <c r="BC2361" s="11"/>
      <c r="BD2361" s="11"/>
      <c r="BE2361" s="11"/>
      <c r="BF2361" s="11">
        <v>0</v>
      </c>
      <c r="BG2361" s="11">
        <v>0</v>
      </c>
      <c r="BH2361" s="11">
        <v>14375.306496541591</v>
      </c>
      <c r="BI2361" s="11">
        <v>64336.684225271878</v>
      </c>
      <c r="BJ2361" s="11">
        <v>64336.684225271878</v>
      </c>
      <c r="BK2361" s="11">
        <v>0</v>
      </c>
      <c r="BL2361" s="11">
        <v>64336.684225271878</v>
      </c>
    </row>
    <row r="2362" spans="1:64" hidden="1" x14ac:dyDescent="0.25">
      <c r="A2362" s="7">
        <v>500937</v>
      </c>
      <c r="B2362" s="7" t="s">
        <v>225</v>
      </c>
      <c r="C2362" s="9">
        <v>43049</v>
      </c>
      <c r="D2362" s="9">
        <v>47797</v>
      </c>
      <c r="E2362" s="9">
        <v>47797</v>
      </c>
      <c r="F2362" s="7" t="s">
        <v>237</v>
      </c>
      <c r="G2362" s="11">
        <v>42485939.991062447</v>
      </c>
      <c r="H2362" s="11">
        <v>1750000</v>
      </c>
      <c r="I2362" s="11" t="s">
        <v>242</v>
      </c>
      <c r="J2362" s="11">
        <v>859740</v>
      </c>
      <c r="K2362" s="11" t="s">
        <v>242</v>
      </c>
      <c r="L2362" s="11">
        <v>0</v>
      </c>
      <c r="M2362" s="13">
        <v>8.0100000000000005E-2</v>
      </c>
      <c r="N2362" s="13" t="s">
        <v>253</v>
      </c>
      <c r="O2362" s="13" t="s">
        <v>258</v>
      </c>
      <c r="P2362" s="13">
        <v>0.54</v>
      </c>
      <c r="Q2362" s="7" t="s">
        <v>261</v>
      </c>
      <c r="R2362" s="7" t="s">
        <v>264</v>
      </c>
      <c r="S2362" s="7">
        <v>0</v>
      </c>
      <c r="T2362" s="7" t="s">
        <v>268</v>
      </c>
      <c r="U2362" s="7" t="s">
        <v>270</v>
      </c>
      <c r="V2362" s="7">
        <v>4.4755000000000003</v>
      </c>
      <c r="W2362" s="9">
        <v>45657</v>
      </c>
      <c r="X2362" s="7">
        <v>71</v>
      </c>
      <c r="Y2362" s="7">
        <v>44</v>
      </c>
      <c r="Z2362" s="11">
        <v>0</v>
      </c>
      <c r="AA2362" s="11">
        <v>24500000</v>
      </c>
      <c r="AB2362" s="11">
        <v>0</v>
      </c>
      <c r="AC2362" s="11">
        <v>12036360</v>
      </c>
      <c r="AD2362" s="11">
        <v>0</v>
      </c>
      <c r="AE2362" s="11">
        <v>0</v>
      </c>
      <c r="AF2362" s="11">
        <v>0</v>
      </c>
      <c r="AG2362" s="11">
        <v>0</v>
      </c>
      <c r="AH2362" s="11">
        <v>36536360</v>
      </c>
      <c r="AI2362" s="11">
        <v>0</v>
      </c>
      <c r="AJ2362" s="11">
        <v>5949579.9910624474</v>
      </c>
      <c r="AK2362" s="11">
        <v>0</v>
      </c>
      <c r="AL2362" s="13">
        <v>5.4400342209071084E-3</v>
      </c>
      <c r="AM2362" s="7">
        <v>5055</v>
      </c>
      <c r="AN2362" s="7" t="s">
        <v>281</v>
      </c>
      <c r="AO2362" s="9">
        <v>46996</v>
      </c>
      <c r="AP2362" s="9">
        <v>46965</v>
      </c>
      <c r="AQ2362" s="7">
        <v>31</v>
      </c>
      <c r="AR2362" s="7">
        <v>1339</v>
      </c>
      <c r="AS2362" s="15">
        <v>0.75376795385764328</v>
      </c>
      <c r="AT2362" s="11">
        <v>13174.051870062969</v>
      </c>
      <c r="AU2362" s="11">
        <v>58960.469144466828</v>
      </c>
      <c r="AV2362" s="11">
        <v>0</v>
      </c>
      <c r="AW2362" s="11">
        <v>0</v>
      </c>
      <c r="AX2362" s="11">
        <v>13174.051870062969</v>
      </c>
      <c r="AY2362" s="11">
        <v>58960.469144466828</v>
      </c>
      <c r="AZ2362" s="13">
        <v>5.861271081827657E-3</v>
      </c>
      <c r="BA2362" s="11">
        <v>14194.1550587566</v>
      </c>
      <c r="BB2362" s="11">
        <v>63525.940965465168</v>
      </c>
      <c r="BC2362" s="11"/>
      <c r="BD2362" s="11"/>
      <c r="BE2362" s="11"/>
      <c r="BF2362" s="11">
        <v>0</v>
      </c>
      <c r="BG2362" s="11">
        <v>0</v>
      </c>
      <c r="BH2362" s="11">
        <v>14194.1550587566</v>
      </c>
      <c r="BI2362" s="11">
        <v>63525.940965465168</v>
      </c>
      <c r="BJ2362" s="11">
        <v>63525.940965465168</v>
      </c>
      <c r="BK2362" s="11">
        <v>0</v>
      </c>
      <c r="BL2362" s="11">
        <v>63525.940965465168</v>
      </c>
    </row>
    <row r="2363" spans="1:64" hidden="1" x14ac:dyDescent="0.25">
      <c r="A2363" s="7">
        <v>500937</v>
      </c>
      <c r="B2363" s="7" t="s">
        <v>225</v>
      </c>
      <c r="C2363" s="9">
        <v>43049</v>
      </c>
      <c r="D2363" s="9">
        <v>47797</v>
      </c>
      <c r="E2363" s="9">
        <v>47797</v>
      </c>
      <c r="F2363" s="7" t="s">
        <v>237</v>
      </c>
      <c r="G2363" s="11">
        <v>42485939.991062447</v>
      </c>
      <c r="H2363" s="11">
        <v>1750000</v>
      </c>
      <c r="I2363" s="11" t="s">
        <v>242</v>
      </c>
      <c r="J2363" s="11">
        <v>859740</v>
      </c>
      <c r="K2363" s="11" t="s">
        <v>242</v>
      </c>
      <c r="L2363" s="11">
        <v>0</v>
      </c>
      <c r="M2363" s="13">
        <v>8.0100000000000005E-2</v>
      </c>
      <c r="N2363" s="13" t="s">
        <v>253</v>
      </c>
      <c r="O2363" s="13" t="s">
        <v>258</v>
      </c>
      <c r="P2363" s="13">
        <v>0.54</v>
      </c>
      <c r="Q2363" s="7" t="s">
        <v>261</v>
      </c>
      <c r="R2363" s="7" t="s">
        <v>264</v>
      </c>
      <c r="S2363" s="7">
        <v>0</v>
      </c>
      <c r="T2363" s="7" t="s">
        <v>268</v>
      </c>
      <c r="U2363" s="7" t="s">
        <v>270</v>
      </c>
      <c r="V2363" s="7">
        <v>4.4755000000000003</v>
      </c>
      <c r="W2363" s="9">
        <v>45657</v>
      </c>
      <c r="X2363" s="7">
        <v>71</v>
      </c>
      <c r="Y2363" s="7">
        <v>45</v>
      </c>
      <c r="Z2363" s="11">
        <v>1750000</v>
      </c>
      <c r="AA2363" s="11">
        <v>26250000</v>
      </c>
      <c r="AB2363" s="11">
        <v>859740</v>
      </c>
      <c r="AC2363" s="11">
        <v>12896100</v>
      </c>
      <c r="AD2363" s="11">
        <v>0</v>
      </c>
      <c r="AE2363" s="11">
        <v>0</v>
      </c>
      <c r="AF2363" s="11">
        <v>2609740</v>
      </c>
      <c r="AG2363" s="11">
        <v>0</v>
      </c>
      <c r="AH2363" s="11">
        <v>39146100</v>
      </c>
      <c r="AI2363" s="11">
        <v>0</v>
      </c>
      <c r="AJ2363" s="11">
        <v>3339839.991062447</v>
      </c>
      <c r="AK2363" s="11">
        <v>0</v>
      </c>
      <c r="AL2363" s="13">
        <v>5.4092406123559256E-3</v>
      </c>
      <c r="AM2363" s="7">
        <v>5056</v>
      </c>
      <c r="AN2363" s="7" t="s">
        <v>282</v>
      </c>
      <c r="AO2363" s="9">
        <v>47026</v>
      </c>
      <c r="AP2363" s="9">
        <v>46996</v>
      </c>
      <c r="AQ2363" s="7">
        <v>30</v>
      </c>
      <c r="AR2363" s="7">
        <v>1369</v>
      </c>
      <c r="AS2363" s="15">
        <v>0.74900929409741734</v>
      </c>
      <c r="AT2363" s="11">
        <v>7307.064268837441</v>
      </c>
      <c r="AU2363" s="11">
        <v>32702.76613518197</v>
      </c>
      <c r="AV2363" s="11">
        <v>0</v>
      </c>
      <c r="AW2363" s="11">
        <v>0</v>
      </c>
      <c r="AX2363" s="11">
        <v>7307.064268837441</v>
      </c>
      <c r="AY2363" s="11">
        <v>32702.76613518197</v>
      </c>
      <c r="AZ2363" s="13">
        <v>5.8254084980955412E-3</v>
      </c>
      <c r="BA2363" s="11">
        <v>7869.2440100712311</v>
      </c>
      <c r="BB2363" s="11">
        <v>35218.801567073802</v>
      </c>
      <c r="BC2363" s="11"/>
      <c r="BD2363" s="11"/>
      <c r="BE2363" s="11"/>
      <c r="BF2363" s="11">
        <v>0</v>
      </c>
      <c r="BG2363" s="11">
        <v>0</v>
      </c>
      <c r="BH2363" s="11">
        <v>7869.2440100712311</v>
      </c>
      <c r="BI2363" s="11">
        <v>35218.801567073802</v>
      </c>
      <c r="BJ2363" s="11">
        <v>35218.801567073802</v>
      </c>
      <c r="BK2363" s="11">
        <v>0</v>
      </c>
      <c r="BL2363" s="11">
        <v>35218.801567073802</v>
      </c>
    </row>
    <row r="2364" spans="1:64" hidden="1" x14ac:dyDescent="0.25">
      <c r="A2364" s="7">
        <v>500937</v>
      </c>
      <c r="B2364" s="7" t="s">
        <v>225</v>
      </c>
      <c r="C2364" s="9">
        <v>43049</v>
      </c>
      <c r="D2364" s="9">
        <v>47797</v>
      </c>
      <c r="E2364" s="9">
        <v>47797</v>
      </c>
      <c r="F2364" s="7" t="s">
        <v>237</v>
      </c>
      <c r="G2364" s="11">
        <v>42485939.991062447</v>
      </c>
      <c r="H2364" s="11">
        <v>1750000</v>
      </c>
      <c r="I2364" s="11" t="s">
        <v>242</v>
      </c>
      <c r="J2364" s="11">
        <v>859740</v>
      </c>
      <c r="K2364" s="11" t="s">
        <v>242</v>
      </c>
      <c r="L2364" s="11">
        <v>0</v>
      </c>
      <c r="M2364" s="13">
        <v>8.0100000000000005E-2</v>
      </c>
      <c r="N2364" s="13" t="s">
        <v>253</v>
      </c>
      <c r="O2364" s="13" t="s">
        <v>258</v>
      </c>
      <c r="P2364" s="13">
        <v>0.54</v>
      </c>
      <c r="Q2364" s="7" t="s">
        <v>261</v>
      </c>
      <c r="R2364" s="7" t="s">
        <v>264</v>
      </c>
      <c r="S2364" s="7">
        <v>0</v>
      </c>
      <c r="T2364" s="7" t="s">
        <v>268</v>
      </c>
      <c r="U2364" s="7" t="s">
        <v>270</v>
      </c>
      <c r="V2364" s="7">
        <v>4.4755000000000003</v>
      </c>
      <c r="W2364" s="9">
        <v>45657</v>
      </c>
      <c r="X2364" s="7">
        <v>71</v>
      </c>
      <c r="Y2364" s="7">
        <v>46</v>
      </c>
      <c r="Z2364" s="11">
        <v>0</v>
      </c>
      <c r="AA2364" s="11">
        <v>26250000</v>
      </c>
      <c r="AB2364" s="11">
        <v>0</v>
      </c>
      <c r="AC2364" s="11">
        <v>12896100</v>
      </c>
      <c r="AD2364" s="11">
        <v>0</v>
      </c>
      <c r="AE2364" s="11">
        <v>0</v>
      </c>
      <c r="AF2364" s="11">
        <v>0</v>
      </c>
      <c r="AG2364" s="11">
        <v>0</v>
      </c>
      <c r="AH2364" s="11">
        <v>39146100</v>
      </c>
      <c r="AI2364" s="11">
        <v>0</v>
      </c>
      <c r="AJ2364" s="11">
        <v>3339839.991062447</v>
      </c>
      <c r="AK2364" s="11">
        <v>0</v>
      </c>
      <c r="AL2364" s="13">
        <v>5.3786213126949534E-3</v>
      </c>
      <c r="AM2364" s="7">
        <v>5057</v>
      </c>
      <c r="AN2364" s="7" t="s">
        <v>283</v>
      </c>
      <c r="AO2364" s="9">
        <v>47057</v>
      </c>
      <c r="AP2364" s="9">
        <v>47026</v>
      </c>
      <c r="AQ2364" s="7">
        <v>31</v>
      </c>
      <c r="AR2364" s="7">
        <v>1400</v>
      </c>
      <c r="AS2364" s="15">
        <v>0.74412357112118055</v>
      </c>
      <c r="AT2364" s="11">
        <v>7218.308686950626</v>
      </c>
      <c r="AU2364" s="11">
        <v>32305.540528447531</v>
      </c>
      <c r="AV2364" s="11">
        <v>0</v>
      </c>
      <c r="AW2364" s="11">
        <v>0</v>
      </c>
      <c r="AX2364" s="11">
        <v>7218.308686950626</v>
      </c>
      <c r="AY2364" s="11">
        <v>32305.540528447531</v>
      </c>
      <c r="AZ2364" s="13">
        <v>5.7897653420085904E-3</v>
      </c>
      <c r="BA2364" s="11">
        <v>7770.0791771648755</v>
      </c>
      <c r="BB2364" s="11">
        <v>34774.989357401413</v>
      </c>
      <c r="BC2364" s="11"/>
      <c r="BD2364" s="11"/>
      <c r="BE2364" s="11"/>
      <c r="BF2364" s="11">
        <v>0</v>
      </c>
      <c r="BG2364" s="11">
        <v>0</v>
      </c>
      <c r="BH2364" s="11">
        <v>7770.0791771648755</v>
      </c>
      <c r="BI2364" s="11">
        <v>34774.989357401413</v>
      </c>
      <c r="BJ2364" s="11">
        <v>34774.989357401413</v>
      </c>
      <c r="BK2364" s="11">
        <v>0</v>
      </c>
      <c r="BL2364" s="11">
        <v>34774.989357401413</v>
      </c>
    </row>
    <row r="2365" spans="1:64" hidden="1" x14ac:dyDescent="0.25">
      <c r="A2365" s="7">
        <v>500937</v>
      </c>
      <c r="B2365" s="7" t="s">
        <v>225</v>
      </c>
      <c r="C2365" s="9">
        <v>43049</v>
      </c>
      <c r="D2365" s="9">
        <v>47797</v>
      </c>
      <c r="E2365" s="9">
        <v>47797</v>
      </c>
      <c r="F2365" s="7" t="s">
        <v>237</v>
      </c>
      <c r="G2365" s="11">
        <v>42485939.991062447</v>
      </c>
      <c r="H2365" s="11">
        <v>1750000</v>
      </c>
      <c r="I2365" s="11" t="s">
        <v>242</v>
      </c>
      <c r="J2365" s="11">
        <v>859740</v>
      </c>
      <c r="K2365" s="11" t="s">
        <v>242</v>
      </c>
      <c r="L2365" s="11">
        <v>0</v>
      </c>
      <c r="M2365" s="13">
        <v>8.0100000000000005E-2</v>
      </c>
      <c r="N2365" s="13" t="s">
        <v>253</v>
      </c>
      <c r="O2365" s="13" t="s">
        <v>258</v>
      </c>
      <c r="P2365" s="13">
        <v>0.54</v>
      </c>
      <c r="Q2365" s="7" t="s">
        <v>261</v>
      </c>
      <c r="R2365" s="7" t="s">
        <v>264</v>
      </c>
      <c r="S2365" s="7">
        <v>0</v>
      </c>
      <c r="T2365" s="7" t="s">
        <v>268</v>
      </c>
      <c r="U2365" s="7" t="s">
        <v>270</v>
      </c>
      <c r="V2365" s="7">
        <v>4.4755000000000003</v>
      </c>
      <c r="W2365" s="9">
        <v>45657</v>
      </c>
      <c r="X2365" s="7">
        <v>71</v>
      </c>
      <c r="Y2365" s="7">
        <v>47</v>
      </c>
      <c r="Z2365" s="11">
        <v>0</v>
      </c>
      <c r="AA2365" s="11">
        <v>26250000</v>
      </c>
      <c r="AB2365" s="11">
        <v>0</v>
      </c>
      <c r="AC2365" s="11">
        <v>12896100</v>
      </c>
      <c r="AD2365" s="11">
        <v>0</v>
      </c>
      <c r="AE2365" s="11">
        <v>0</v>
      </c>
      <c r="AF2365" s="11">
        <v>0</v>
      </c>
      <c r="AG2365" s="11">
        <v>0</v>
      </c>
      <c r="AH2365" s="11">
        <v>39146100</v>
      </c>
      <c r="AI2365" s="11">
        <v>0</v>
      </c>
      <c r="AJ2365" s="11">
        <v>3339839.991062447</v>
      </c>
      <c r="AK2365" s="11">
        <v>0</v>
      </c>
      <c r="AL2365" s="13">
        <v>5.3481753352391248E-3</v>
      </c>
      <c r="AM2365" s="7">
        <v>5058</v>
      </c>
      <c r="AN2365" s="7" t="s">
        <v>284</v>
      </c>
      <c r="AO2365" s="9">
        <v>47087</v>
      </c>
      <c r="AP2365" s="9">
        <v>47057</v>
      </c>
      <c r="AQ2365" s="7">
        <v>30</v>
      </c>
      <c r="AR2365" s="7">
        <v>1430</v>
      </c>
      <c r="AS2365" s="15">
        <v>0.73942579791868812</v>
      </c>
      <c r="AT2365" s="11">
        <v>7132.1366554401466</v>
      </c>
      <c r="AU2365" s="11">
        <v>31919.87760142238</v>
      </c>
      <c r="AV2365" s="11">
        <v>0</v>
      </c>
      <c r="AW2365" s="11">
        <v>0</v>
      </c>
      <c r="AX2365" s="11">
        <v>7132.1366554401466</v>
      </c>
      <c r="AY2365" s="11">
        <v>31919.87760142238</v>
      </c>
      <c r="AZ2365" s="13">
        <v>5.754340270984204E-3</v>
      </c>
      <c r="BA2365" s="11">
        <v>7673.7837864335534</v>
      </c>
      <c r="BB2365" s="11">
        <v>34344.019336183374</v>
      </c>
      <c r="BC2365" s="11"/>
      <c r="BD2365" s="11"/>
      <c r="BE2365" s="11"/>
      <c r="BF2365" s="11">
        <v>0</v>
      </c>
      <c r="BG2365" s="11">
        <v>0</v>
      </c>
      <c r="BH2365" s="11">
        <v>7673.7837864335534</v>
      </c>
      <c r="BI2365" s="11">
        <v>34344.019336183374</v>
      </c>
      <c r="BJ2365" s="11">
        <v>34344.019336183374</v>
      </c>
      <c r="BK2365" s="11">
        <v>0</v>
      </c>
      <c r="BL2365" s="11">
        <v>34344.019336183374</v>
      </c>
    </row>
    <row r="2366" spans="1:64" hidden="1" x14ac:dyDescent="0.25">
      <c r="A2366" s="7">
        <v>500937</v>
      </c>
      <c r="B2366" s="7" t="s">
        <v>225</v>
      </c>
      <c r="C2366" s="9">
        <v>43049</v>
      </c>
      <c r="D2366" s="9">
        <v>47797</v>
      </c>
      <c r="E2366" s="9">
        <v>47797</v>
      </c>
      <c r="F2366" s="7" t="s">
        <v>237</v>
      </c>
      <c r="G2366" s="11">
        <v>42485939.991062447</v>
      </c>
      <c r="H2366" s="11">
        <v>1750000</v>
      </c>
      <c r="I2366" s="11" t="s">
        <v>242</v>
      </c>
      <c r="J2366" s="11">
        <v>859740</v>
      </c>
      <c r="K2366" s="11" t="s">
        <v>242</v>
      </c>
      <c r="L2366" s="11">
        <v>0</v>
      </c>
      <c r="M2366" s="13">
        <v>8.0100000000000005E-2</v>
      </c>
      <c r="N2366" s="13" t="s">
        <v>253</v>
      </c>
      <c r="O2366" s="13" t="s">
        <v>258</v>
      </c>
      <c r="P2366" s="13">
        <v>0.54</v>
      </c>
      <c r="Q2366" s="7" t="s">
        <v>261</v>
      </c>
      <c r="R2366" s="7" t="s">
        <v>264</v>
      </c>
      <c r="S2366" s="7">
        <v>0</v>
      </c>
      <c r="T2366" s="7" t="s">
        <v>268</v>
      </c>
      <c r="U2366" s="7" t="s">
        <v>270</v>
      </c>
      <c r="V2366" s="7">
        <v>4.4755000000000003</v>
      </c>
      <c r="W2366" s="9">
        <v>45657</v>
      </c>
      <c r="X2366" s="7">
        <v>71</v>
      </c>
      <c r="Y2366" s="7">
        <v>48</v>
      </c>
      <c r="Z2366" s="11">
        <v>1750000</v>
      </c>
      <c r="AA2366" s="11">
        <v>28000000</v>
      </c>
      <c r="AB2366" s="11">
        <v>859740</v>
      </c>
      <c r="AC2366" s="11">
        <v>13755840</v>
      </c>
      <c r="AD2366" s="11">
        <v>0</v>
      </c>
      <c r="AE2366" s="11">
        <v>0</v>
      </c>
      <c r="AF2366" s="11">
        <v>2609740</v>
      </c>
      <c r="AG2366" s="11">
        <v>0</v>
      </c>
      <c r="AH2366" s="11">
        <v>41755840</v>
      </c>
      <c r="AI2366" s="11">
        <v>0</v>
      </c>
      <c r="AJ2366" s="11">
        <v>730099.99106244743</v>
      </c>
      <c r="AK2366" s="11">
        <v>0</v>
      </c>
      <c r="AL2366" s="13">
        <v>5.3179016988887939E-3</v>
      </c>
      <c r="AM2366" s="7">
        <v>5059</v>
      </c>
      <c r="AN2366" s="7" t="s">
        <v>285</v>
      </c>
      <c r="AO2366" s="9">
        <v>47118</v>
      </c>
      <c r="AP2366" s="9">
        <v>47087</v>
      </c>
      <c r="AQ2366" s="7">
        <v>31</v>
      </c>
      <c r="AR2366" s="7">
        <v>1461</v>
      </c>
      <c r="AS2366" s="15">
        <v>0.73460258726084593</v>
      </c>
      <c r="AT2366" s="11">
        <v>1540.1707160502251</v>
      </c>
      <c r="AU2366" s="11">
        <v>6893.0340396827814</v>
      </c>
      <c r="AV2366" s="11">
        <v>0</v>
      </c>
      <c r="AW2366" s="11">
        <v>0</v>
      </c>
      <c r="AX2366" s="11">
        <v>1540.1707160502251</v>
      </c>
      <c r="AY2366" s="11">
        <v>6893.0340396827814</v>
      </c>
      <c r="AZ2366" s="13">
        <v>5.7191319506538774E-3</v>
      </c>
      <c r="BA2366" s="11">
        <v>1656.375023529464</v>
      </c>
      <c r="BB2366" s="11">
        <v>7413.1064178061142</v>
      </c>
      <c r="BC2366" s="11"/>
      <c r="BD2366" s="11"/>
      <c r="BE2366" s="11"/>
      <c r="BF2366" s="11">
        <v>0</v>
      </c>
      <c r="BG2366" s="11">
        <v>0</v>
      </c>
      <c r="BH2366" s="11">
        <v>1656.375023529464</v>
      </c>
      <c r="BI2366" s="11">
        <v>7413.1064178061142</v>
      </c>
      <c r="BJ2366" s="11">
        <v>7413.1064178061142</v>
      </c>
      <c r="BK2366" s="11">
        <v>0</v>
      </c>
      <c r="BL2366" s="11">
        <v>7413.1064178061142</v>
      </c>
    </row>
    <row r="2367" spans="1:64" hidden="1" x14ac:dyDescent="0.25">
      <c r="A2367" s="7">
        <v>500937</v>
      </c>
      <c r="B2367" s="7" t="s">
        <v>225</v>
      </c>
      <c r="C2367" s="9">
        <v>43049</v>
      </c>
      <c r="D2367" s="9">
        <v>47797</v>
      </c>
      <c r="E2367" s="9">
        <v>47797</v>
      </c>
      <c r="F2367" s="7" t="s">
        <v>237</v>
      </c>
      <c r="G2367" s="11">
        <v>42485939.991062447</v>
      </c>
      <c r="H2367" s="11">
        <v>1750000</v>
      </c>
      <c r="I2367" s="11" t="s">
        <v>242</v>
      </c>
      <c r="J2367" s="11">
        <v>859740</v>
      </c>
      <c r="K2367" s="11" t="s">
        <v>242</v>
      </c>
      <c r="L2367" s="11">
        <v>0</v>
      </c>
      <c r="M2367" s="13">
        <v>8.0100000000000005E-2</v>
      </c>
      <c r="N2367" s="13" t="s">
        <v>253</v>
      </c>
      <c r="O2367" s="13" t="s">
        <v>258</v>
      </c>
      <c r="P2367" s="13">
        <v>0.54</v>
      </c>
      <c r="Q2367" s="7" t="s">
        <v>261</v>
      </c>
      <c r="R2367" s="7" t="s">
        <v>264</v>
      </c>
      <c r="S2367" s="7">
        <v>0</v>
      </c>
      <c r="T2367" s="7" t="s">
        <v>268</v>
      </c>
      <c r="U2367" s="7" t="s">
        <v>270</v>
      </c>
      <c r="V2367" s="7">
        <v>4.4755000000000003</v>
      </c>
      <c r="W2367" s="9">
        <v>45657</v>
      </c>
      <c r="X2367" s="7">
        <v>71</v>
      </c>
      <c r="Y2367" s="7">
        <v>49</v>
      </c>
      <c r="Z2367" s="11">
        <v>0</v>
      </c>
      <c r="AA2367" s="11">
        <v>28000000</v>
      </c>
      <c r="AB2367" s="11">
        <v>0</v>
      </c>
      <c r="AC2367" s="11">
        <v>13755840</v>
      </c>
      <c r="AD2367" s="11">
        <v>0</v>
      </c>
      <c r="AE2367" s="11">
        <v>0</v>
      </c>
      <c r="AF2367" s="11">
        <v>0</v>
      </c>
      <c r="AG2367" s="11">
        <v>0</v>
      </c>
      <c r="AH2367" s="11">
        <v>41755840</v>
      </c>
      <c r="AI2367" s="11">
        <v>0</v>
      </c>
      <c r="AJ2367" s="11">
        <v>730099.99106244743</v>
      </c>
      <c r="AK2367" s="11">
        <v>0</v>
      </c>
      <c r="AL2367" s="13">
        <v>3.7676107948371169E-3</v>
      </c>
      <c r="AM2367" s="7">
        <v>5060</v>
      </c>
      <c r="AN2367" s="7" t="s">
        <v>286</v>
      </c>
      <c r="AO2367" s="9">
        <v>47149</v>
      </c>
      <c r="AP2367" s="9">
        <v>47118</v>
      </c>
      <c r="AQ2367" s="7">
        <v>31</v>
      </c>
      <c r="AR2367" s="7">
        <v>1492</v>
      </c>
      <c r="AS2367" s="15">
        <v>0.72981083798981949</v>
      </c>
      <c r="AT2367" s="11">
        <v>1084.0578135115011</v>
      </c>
      <c r="AU2367" s="11">
        <v>4851.7007443707234</v>
      </c>
      <c r="AV2367" s="11">
        <v>0</v>
      </c>
      <c r="AW2367" s="11">
        <v>0</v>
      </c>
      <c r="AX2367" s="11">
        <v>1084.0578135115011</v>
      </c>
      <c r="AY2367" s="11">
        <v>4851.7007443707234</v>
      </c>
      <c r="AZ2367" s="13">
        <v>3.889489588091322E-3</v>
      </c>
      <c r="BA2367" s="11">
        <v>1119.1261009019149</v>
      </c>
      <c r="BB2367" s="11">
        <v>5008.6488645865202</v>
      </c>
      <c r="BC2367" s="11"/>
      <c r="BD2367" s="11"/>
      <c r="BE2367" s="11"/>
      <c r="BF2367" s="11">
        <v>0</v>
      </c>
      <c r="BG2367" s="11">
        <v>0</v>
      </c>
      <c r="BH2367" s="11">
        <v>1119.1261009019149</v>
      </c>
      <c r="BI2367" s="11">
        <v>5008.6488645865202</v>
      </c>
      <c r="BJ2367" s="11">
        <v>5008.6488645865202</v>
      </c>
      <c r="BK2367" s="11">
        <v>0</v>
      </c>
      <c r="BL2367" s="11">
        <v>5008.6488645865202</v>
      </c>
    </row>
    <row r="2368" spans="1:64" hidden="1" x14ac:dyDescent="0.25">
      <c r="A2368" s="7">
        <v>500937</v>
      </c>
      <c r="B2368" s="7" t="s">
        <v>225</v>
      </c>
      <c r="C2368" s="9">
        <v>43049</v>
      </c>
      <c r="D2368" s="9">
        <v>47797</v>
      </c>
      <c r="E2368" s="9">
        <v>47797</v>
      </c>
      <c r="F2368" s="7" t="s">
        <v>237</v>
      </c>
      <c r="G2368" s="11">
        <v>42485939.991062447</v>
      </c>
      <c r="H2368" s="11">
        <v>1750000</v>
      </c>
      <c r="I2368" s="11" t="s">
        <v>242</v>
      </c>
      <c r="J2368" s="11">
        <v>859740</v>
      </c>
      <c r="K2368" s="11" t="s">
        <v>242</v>
      </c>
      <c r="L2368" s="11">
        <v>0</v>
      </c>
      <c r="M2368" s="13">
        <v>8.0100000000000005E-2</v>
      </c>
      <c r="N2368" s="13" t="s">
        <v>253</v>
      </c>
      <c r="O2368" s="13" t="s">
        <v>258</v>
      </c>
      <c r="P2368" s="13">
        <v>0.54</v>
      </c>
      <c r="Q2368" s="7" t="s">
        <v>261</v>
      </c>
      <c r="R2368" s="7" t="s">
        <v>264</v>
      </c>
      <c r="S2368" s="7">
        <v>0</v>
      </c>
      <c r="T2368" s="7" t="s">
        <v>268</v>
      </c>
      <c r="U2368" s="7" t="s">
        <v>270</v>
      </c>
      <c r="V2368" s="7">
        <v>4.4755000000000003</v>
      </c>
      <c r="W2368" s="9">
        <v>45657</v>
      </c>
      <c r="X2368" s="7">
        <v>71</v>
      </c>
      <c r="Y2368" s="7">
        <v>50</v>
      </c>
      <c r="Z2368" s="11">
        <v>0</v>
      </c>
      <c r="AA2368" s="11">
        <v>28000000</v>
      </c>
      <c r="AB2368" s="11">
        <v>0</v>
      </c>
      <c r="AC2368" s="11">
        <v>13755840</v>
      </c>
      <c r="AD2368" s="11">
        <v>0</v>
      </c>
      <c r="AE2368" s="11">
        <v>0</v>
      </c>
      <c r="AF2368" s="11">
        <v>0</v>
      </c>
      <c r="AG2368" s="11">
        <v>0</v>
      </c>
      <c r="AH2368" s="11">
        <v>41755840</v>
      </c>
      <c r="AI2368" s="11">
        <v>0</v>
      </c>
      <c r="AJ2368" s="11">
        <v>730099.99106244743</v>
      </c>
      <c r="AK2368" s="11">
        <v>0</v>
      </c>
      <c r="AL2368" s="13">
        <v>3.753415903735791E-3</v>
      </c>
      <c r="AM2368" s="7">
        <v>5061</v>
      </c>
      <c r="AN2368" s="7" t="s">
        <v>287</v>
      </c>
      <c r="AO2368" s="9">
        <v>47177</v>
      </c>
      <c r="AP2368" s="9">
        <v>47149</v>
      </c>
      <c r="AQ2368" s="7">
        <v>28</v>
      </c>
      <c r="AR2368" s="7">
        <v>1520</v>
      </c>
      <c r="AS2368" s="15">
        <v>0.72550967739544403</v>
      </c>
      <c r="AT2368" s="11">
        <v>1073.6086515173899</v>
      </c>
      <c r="AU2368" s="11">
        <v>4804.9355198660796</v>
      </c>
      <c r="AV2368" s="11">
        <v>0</v>
      </c>
      <c r="AW2368" s="11">
        <v>0</v>
      </c>
      <c r="AX2368" s="11">
        <v>1073.6086515173899</v>
      </c>
      <c r="AY2368" s="11">
        <v>4804.9355198660796</v>
      </c>
      <c r="AZ2368" s="13">
        <v>3.874361458835573E-3</v>
      </c>
      <c r="BA2368" s="11">
        <v>1108.203324116412</v>
      </c>
      <c r="BB2368" s="11">
        <v>4959.7639770830001</v>
      </c>
      <c r="BC2368" s="11"/>
      <c r="BD2368" s="11"/>
      <c r="BE2368" s="11"/>
      <c r="BF2368" s="11">
        <v>0</v>
      </c>
      <c r="BG2368" s="11">
        <v>0</v>
      </c>
      <c r="BH2368" s="11">
        <v>1108.203324116412</v>
      </c>
      <c r="BI2368" s="11">
        <v>4959.7639770830001</v>
      </c>
      <c r="BJ2368" s="11">
        <v>4959.7639770830001</v>
      </c>
      <c r="BK2368" s="11">
        <v>0</v>
      </c>
      <c r="BL2368" s="11">
        <v>4959.7639770830001</v>
      </c>
    </row>
    <row r="2369" spans="1:64" hidden="1" x14ac:dyDescent="0.25">
      <c r="A2369" s="7">
        <v>500937</v>
      </c>
      <c r="B2369" s="7" t="s">
        <v>225</v>
      </c>
      <c r="C2369" s="9">
        <v>43049</v>
      </c>
      <c r="D2369" s="9">
        <v>47797</v>
      </c>
      <c r="E2369" s="9">
        <v>47797</v>
      </c>
      <c r="F2369" s="7" t="s">
        <v>237</v>
      </c>
      <c r="G2369" s="11">
        <v>42485939.991062447</v>
      </c>
      <c r="H2369" s="11">
        <v>1750000</v>
      </c>
      <c r="I2369" s="11" t="s">
        <v>242</v>
      </c>
      <c r="J2369" s="11">
        <v>859740</v>
      </c>
      <c r="K2369" s="11" t="s">
        <v>242</v>
      </c>
      <c r="L2369" s="11">
        <v>0</v>
      </c>
      <c r="M2369" s="13">
        <v>8.0100000000000005E-2</v>
      </c>
      <c r="N2369" s="13" t="s">
        <v>253</v>
      </c>
      <c r="O2369" s="13" t="s">
        <v>258</v>
      </c>
      <c r="P2369" s="13">
        <v>0.54</v>
      </c>
      <c r="Q2369" s="7" t="s">
        <v>261</v>
      </c>
      <c r="R2369" s="7" t="s">
        <v>264</v>
      </c>
      <c r="S2369" s="7">
        <v>0</v>
      </c>
      <c r="T2369" s="7" t="s">
        <v>268</v>
      </c>
      <c r="U2369" s="7" t="s">
        <v>270</v>
      </c>
      <c r="V2369" s="7">
        <v>4.4755000000000003</v>
      </c>
      <c r="W2369" s="9">
        <v>45657</v>
      </c>
      <c r="X2369" s="7">
        <v>71</v>
      </c>
      <c r="Y2369" s="7">
        <v>51</v>
      </c>
      <c r="Z2369" s="11">
        <v>1750000</v>
      </c>
      <c r="AA2369" s="11">
        <v>29750000</v>
      </c>
      <c r="AB2369" s="11">
        <v>859740</v>
      </c>
      <c r="AC2369" s="11">
        <v>14615580</v>
      </c>
      <c r="AD2369" s="11">
        <v>0</v>
      </c>
      <c r="AE2369" s="11">
        <v>0</v>
      </c>
      <c r="AF2369" s="11">
        <v>730099.99106244743</v>
      </c>
      <c r="AG2369" s="11">
        <v>0</v>
      </c>
      <c r="AH2369" s="11">
        <v>42485939.991062447</v>
      </c>
      <c r="AI2369" s="11">
        <v>0</v>
      </c>
      <c r="AJ2369" s="11">
        <v>0</v>
      </c>
      <c r="AK2369" s="11">
        <v>0</v>
      </c>
      <c r="AL2369" s="13">
        <v>3.739274493459344E-3</v>
      </c>
      <c r="AM2369" s="7">
        <v>5062</v>
      </c>
      <c r="AN2369" s="7" t="s">
        <v>288</v>
      </c>
      <c r="AO2369" s="9">
        <v>47208</v>
      </c>
      <c r="AP2369" s="9">
        <v>47177</v>
      </c>
      <c r="AQ2369" s="7">
        <v>31</v>
      </c>
      <c r="AR2369" s="7">
        <v>1551</v>
      </c>
      <c r="AS2369" s="15">
        <v>0.72077724039063429</v>
      </c>
      <c r="AT2369" s="11">
        <v>0</v>
      </c>
      <c r="AU2369" s="11">
        <v>0</v>
      </c>
      <c r="AV2369" s="11">
        <v>0</v>
      </c>
      <c r="AW2369" s="11">
        <v>0</v>
      </c>
      <c r="AX2369" s="11">
        <v>0</v>
      </c>
      <c r="AY2369" s="11">
        <v>0</v>
      </c>
      <c r="AZ2369" s="13">
        <v>3.8592921702808041E-3</v>
      </c>
      <c r="BA2369" s="11">
        <v>0</v>
      </c>
      <c r="BB2369" s="11">
        <v>0</v>
      </c>
      <c r="BC2369" s="11"/>
      <c r="BD2369" s="11"/>
      <c r="BE2369" s="11"/>
      <c r="BF2369" s="11">
        <v>0</v>
      </c>
      <c r="BG2369" s="11">
        <v>0</v>
      </c>
      <c r="BH2369" s="11">
        <v>0</v>
      </c>
      <c r="BI2369" s="11">
        <v>0</v>
      </c>
      <c r="BJ2369" s="11">
        <v>0</v>
      </c>
      <c r="BK2369" s="11">
        <v>0</v>
      </c>
      <c r="BL2369" s="11">
        <v>0</v>
      </c>
    </row>
    <row r="2370" spans="1:64" hidden="1" x14ac:dyDescent="0.25">
      <c r="A2370" s="7">
        <v>500937</v>
      </c>
      <c r="B2370" s="7" t="s">
        <v>225</v>
      </c>
      <c r="C2370" s="9">
        <v>43049</v>
      </c>
      <c r="D2370" s="9">
        <v>47797</v>
      </c>
      <c r="E2370" s="9">
        <v>47797</v>
      </c>
      <c r="F2370" s="7" t="s">
        <v>237</v>
      </c>
      <c r="G2370" s="11">
        <v>42485939.991062447</v>
      </c>
      <c r="H2370" s="11">
        <v>1750000</v>
      </c>
      <c r="I2370" s="11" t="s">
        <v>242</v>
      </c>
      <c r="J2370" s="11">
        <v>859740</v>
      </c>
      <c r="K2370" s="11" t="s">
        <v>242</v>
      </c>
      <c r="L2370" s="11">
        <v>0</v>
      </c>
      <c r="M2370" s="13">
        <v>8.0100000000000005E-2</v>
      </c>
      <c r="N2370" s="13" t="s">
        <v>253</v>
      </c>
      <c r="O2370" s="13" t="s">
        <v>258</v>
      </c>
      <c r="P2370" s="13">
        <v>0.54</v>
      </c>
      <c r="Q2370" s="7" t="s">
        <v>261</v>
      </c>
      <c r="R2370" s="7" t="s">
        <v>264</v>
      </c>
      <c r="S2370" s="7">
        <v>0</v>
      </c>
      <c r="T2370" s="7" t="s">
        <v>268</v>
      </c>
      <c r="U2370" s="7" t="s">
        <v>270</v>
      </c>
      <c r="V2370" s="7">
        <v>4.4755000000000003</v>
      </c>
      <c r="W2370" s="9">
        <v>45657</v>
      </c>
      <c r="X2370" s="7">
        <v>71</v>
      </c>
      <c r="Y2370" s="7">
        <v>52</v>
      </c>
      <c r="Z2370" s="11">
        <v>0</v>
      </c>
      <c r="AA2370" s="11">
        <v>29750000</v>
      </c>
      <c r="AB2370" s="11">
        <v>0</v>
      </c>
      <c r="AC2370" s="11">
        <v>14615580</v>
      </c>
      <c r="AD2370" s="11">
        <v>0</v>
      </c>
      <c r="AE2370" s="11">
        <v>0</v>
      </c>
      <c r="AF2370" s="11">
        <v>0</v>
      </c>
      <c r="AG2370" s="11">
        <v>0</v>
      </c>
      <c r="AH2370" s="11">
        <v>42485939.991062447</v>
      </c>
      <c r="AI2370" s="11">
        <v>0</v>
      </c>
      <c r="AJ2370" s="11">
        <v>0</v>
      </c>
      <c r="AK2370" s="11">
        <v>0</v>
      </c>
      <c r="AL2370" s="13">
        <v>3.725186362512956E-3</v>
      </c>
      <c r="AM2370" s="7">
        <v>5063</v>
      </c>
      <c r="AN2370" s="7" t="s">
        <v>289</v>
      </c>
      <c r="AO2370" s="9">
        <v>47238</v>
      </c>
      <c r="AP2370" s="9">
        <v>47208</v>
      </c>
      <c r="AQ2370" s="7">
        <v>30</v>
      </c>
      <c r="AR2370" s="7">
        <v>1581</v>
      </c>
      <c r="AS2370" s="15">
        <v>0.71622685637340489</v>
      </c>
      <c r="AT2370" s="11">
        <v>0</v>
      </c>
      <c r="AU2370" s="11">
        <v>0</v>
      </c>
      <c r="AV2370" s="11">
        <v>0</v>
      </c>
      <c r="AW2370" s="11">
        <v>0</v>
      </c>
      <c r="AX2370" s="11">
        <v>0</v>
      </c>
      <c r="AY2370" s="11">
        <v>0</v>
      </c>
      <c r="AZ2370" s="13">
        <v>3.8442814935671921E-3</v>
      </c>
      <c r="BA2370" s="11">
        <v>0</v>
      </c>
      <c r="BB2370" s="11">
        <v>0</v>
      </c>
      <c r="BC2370" s="11"/>
      <c r="BD2370" s="11"/>
      <c r="BE2370" s="11"/>
      <c r="BF2370" s="11">
        <v>0</v>
      </c>
      <c r="BG2370" s="11">
        <v>0</v>
      </c>
      <c r="BH2370" s="11">
        <v>0</v>
      </c>
      <c r="BI2370" s="11">
        <v>0</v>
      </c>
      <c r="BJ2370" s="11">
        <v>0</v>
      </c>
      <c r="BK2370" s="11">
        <v>0</v>
      </c>
      <c r="BL2370" s="11">
        <v>0</v>
      </c>
    </row>
    <row r="2371" spans="1:64" hidden="1" x14ac:dyDescent="0.25">
      <c r="A2371" s="7">
        <v>500937</v>
      </c>
      <c r="B2371" s="7" t="s">
        <v>225</v>
      </c>
      <c r="C2371" s="9">
        <v>43049</v>
      </c>
      <c r="D2371" s="9">
        <v>47797</v>
      </c>
      <c r="E2371" s="9">
        <v>47797</v>
      </c>
      <c r="F2371" s="7" t="s">
        <v>237</v>
      </c>
      <c r="G2371" s="11">
        <v>42485939.991062447</v>
      </c>
      <c r="H2371" s="11">
        <v>1750000</v>
      </c>
      <c r="I2371" s="11" t="s">
        <v>242</v>
      </c>
      <c r="J2371" s="11">
        <v>859740</v>
      </c>
      <c r="K2371" s="11" t="s">
        <v>242</v>
      </c>
      <c r="L2371" s="11">
        <v>0</v>
      </c>
      <c r="M2371" s="13">
        <v>8.0100000000000005E-2</v>
      </c>
      <c r="N2371" s="13" t="s">
        <v>253</v>
      </c>
      <c r="O2371" s="13" t="s">
        <v>258</v>
      </c>
      <c r="P2371" s="13">
        <v>0.54</v>
      </c>
      <c r="Q2371" s="7" t="s">
        <v>261</v>
      </c>
      <c r="R2371" s="7" t="s">
        <v>264</v>
      </c>
      <c r="S2371" s="7">
        <v>0</v>
      </c>
      <c r="T2371" s="7" t="s">
        <v>268</v>
      </c>
      <c r="U2371" s="7" t="s">
        <v>270</v>
      </c>
      <c r="V2371" s="7">
        <v>4.4755000000000003</v>
      </c>
      <c r="W2371" s="9">
        <v>45657</v>
      </c>
      <c r="X2371" s="7">
        <v>71</v>
      </c>
      <c r="Y2371" s="7">
        <v>53</v>
      </c>
      <c r="Z2371" s="11">
        <v>0</v>
      </c>
      <c r="AA2371" s="11">
        <v>29750000</v>
      </c>
      <c r="AB2371" s="11">
        <v>0</v>
      </c>
      <c r="AC2371" s="11">
        <v>14615580</v>
      </c>
      <c r="AD2371" s="11">
        <v>0</v>
      </c>
      <c r="AE2371" s="11">
        <v>0</v>
      </c>
      <c r="AF2371" s="11">
        <v>0</v>
      </c>
      <c r="AG2371" s="11">
        <v>0</v>
      </c>
      <c r="AH2371" s="11">
        <v>42485939.991062447</v>
      </c>
      <c r="AI2371" s="11">
        <v>0</v>
      </c>
      <c r="AJ2371" s="11">
        <v>0</v>
      </c>
      <c r="AK2371" s="11">
        <v>0</v>
      </c>
      <c r="AL2371" s="13">
        <v>3.711151310160643E-3</v>
      </c>
      <c r="AM2371" s="7">
        <v>5064</v>
      </c>
      <c r="AN2371" s="7" t="s">
        <v>290</v>
      </c>
      <c r="AO2371" s="9">
        <v>47269</v>
      </c>
      <c r="AP2371" s="9">
        <v>47238</v>
      </c>
      <c r="AQ2371" s="7">
        <v>31</v>
      </c>
      <c r="AR2371" s="7">
        <v>1612</v>
      </c>
      <c r="AS2371" s="15">
        <v>0.7115549704088947</v>
      </c>
      <c r="AT2371" s="11">
        <v>0</v>
      </c>
      <c r="AU2371" s="11">
        <v>0</v>
      </c>
      <c r="AV2371" s="11">
        <v>0</v>
      </c>
      <c r="AW2371" s="11">
        <v>0</v>
      </c>
      <c r="AX2371" s="11">
        <v>0</v>
      </c>
      <c r="AY2371" s="11">
        <v>0</v>
      </c>
      <c r="AZ2371" s="13">
        <v>3.829329200724207E-3</v>
      </c>
      <c r="BA2371" s="11">
        <v>0</v>
      </c>
      <c r="BB2371" s="11">
        <v>0</v>
      </c>
      <c r="BC2371" s="11"/>
      <c r="BD2371" s="11"/>
      <c r="BE2371" s="11"/>
      <c r="BF2371" s="11">
        <v>0</v>
      </c>
      <c r="BG2371" s="11">
        <v>0</v>
      </c>
      <c r="BH2371" s="11">
        <v>0</v>
      </c>
      <c r="BI2371" s="11">
        <v>0</v>
      </c>
      <c r="BJ2371" s="11">
        <v>0</v>
      </c>
      <c r="BK2371" s="11">
        <v>0</v>
      </c>
      <c r="BL2371" s="11">
        <v>0</v>
      </c>
    </row>
    <row r="2372" spans="1:64" hidden="1" x14ac:dyDescent="0.25">
      <c r="A2372" s="7">
        <v>500937</v>
      </c>
      <c r="B2372" s="7" t="s">
        <v>225</v>
      </c>
      <c r="C2372" s="9">
        <v>43049</v>
      </c>
      <c r="D2372" s="9">
        <v>47797</v>
      </c>
      <c r="E2372" s="9">
        <v>47797</v>
      </c>
      <c r="F2372" s="7" t="s">
        <v>237</v>
      </c>
      <c r="G2372" s="11">
        <v>42485939.991062447</v>
      </c>
      <c r="H2372" s="11">
        <v>1750000</v>
      </c>
      <c r="I2372" s="11" t="s">
        <v>242</v>
      </c>
      <c r="J2372" s="11">
        <v>859740</v>
      </c>
      <c r="K2372" s="11" t="s">
        <v>242</v>
      </c>
      <c r="L2372" s="11">
        <v>0</v>
      </c>
      <c r="M2372" s="13">
        <v>8.0100000000000005E-2</v>
      </c>
      <c r="N2372" s="13" t="s">
        <v>253</v>
      </c>
      <c r="O2372" s="13" t="s">
        <v>258</v>
      </c>
      <c r="P2372" s="13">
        <v>0.54</v>
      </c>
      <c r="Q2372" s="7" t="s">
        <v>261</v>
      </c>
      <c r="R2372" s="7" t="s">
        <v>264</v>
      </c>
      <c r="S2372" s="7">
        <v>0</v>
      </c>
      <c r="T2372" s="7" t="s">
        <v>268</v>
      </c>
      <c r="U2372" s="7" t="s">
        <v>270</v>
      </c>
      <c r="V2372" s="7">
        <v>4.4755000000000003</v>
      </c>
      <c r="W2372" s="9">
        <v>45657</v>
      </c>
      <c r="X2372" s="7">
        <v>71</v>
      </c>
      <c r="Y2372" s="7">
        <v>54</v>
      </c>
      <c r="Z2372" s="11">
        <v>1750000</v>
      </c>
      <c r="AA2372" s="11">
        <v>31500000</v>
      </c>
      <c r="AB2372" s="11">
        <v>859740</v>
      </c>
      <c r="AC2372" s="11">
        <v>15475320</v>
      </c>
      <c r="AD2372" s="11">
        <v>0</v>
      </c>
      <c r="AE2372" s="11">
        <v>0</v>
      </c>
      <c r="AF2372" s="11">
        <v>0</v>
      </c>
      <c r="AG2372" s="11">
        <v>0</v>
      </c>
      <c r="AH2372" s="11">
        <v>42485939.991062447</v>
      </c>
      <c r="AI2372" s="11">
        <v>0</v>
      </c>
      <c r="AJ2372" s="11">
        <v>0</v>
      </c>
      <c r="AK2372" s="11">
        <v>0</v>
      </c>
      <c r="AL2372" s="13">
        <v>3.6971691364233732E-3</v>
      </c>
      <c r="AM2372" s="7">
        <v>5065</v>
      </c>
      <c r="AN2372" s="7" t="s">
        <v>291</v>
      </c>
      <c r="AO2372" s="9">
        <v>47299</v>
      </c>
      <c r="AP2372" s="9">
        <v>47269</v>
      </c>
      <c r="AQ2372" s="7">
        <v>30</v>
      </c>
      <c r="AR2372" s="7">
        <v>1642</v>
      </c>
      <c r="AS2372" s="15">
        <v>0.70706280808288391</v>
      </c>
      <c r="AT2372" s="11">
        <v>0</v>
      </c>
      <c r="AU2372" s="11">
        <v>0</v>
      </c>
      <c r="AV2372" s="11">
        <v>0</v>
      </c>
      <c r="AW2372" s="11">
        <v>0</v>
      </c>
      <c r="AX2372" s="11">
        <v>0</v>
      </c>
      <c r="AY2372" s="11">
        <v>0</v>
      </c>
      <c r="AZ2372" s="13">
        <v>3.8144350646686091E-3</v>
      </c>
      <c r="BA2372" s="11">
        <v>0</v>
      </c>
      <c r="BB2372" s="11">
        <v>0</v>
      </c>
      <c r="BC2372" s="11"/>
      <c r="BD2372" s="11"/>
      <c r="BE2372" s="11"/>
      <c r="BF2372" s="11">
        <v>0</v>
      </c>
      <c r="BG2372" s="11">
        <v>0</v>
      </c>
      <c r="BH2372" s="11">
        <v>0</v>
      </c>
      <c r="BI2372" s="11">
        <v>0</v>
      </c>
      <c r="BJ2372" s="11">
        <v>0</v>
      </c>
      <c r="BK2372" s="11">
        <v>0</v>
      </c>
      <c r="BL2372" s="11">
        <v>0</v>
      </c>
    </row>
    <row r="2373" spans="1:64" hidden="1" x14ac:dyDescent="0.25">
      <c r="A2373" s="7">
        <v>500937</v>
      </c>
      <c r="B2373" s="7" t="s">
        <v>225</v>
      </c>
      <c r="C2373" s="9">
        <v>43049</v>
      </c>
      <c r="D2373" s="9">
        <v>47797</v>
      </c>
      <c r="E2373" s="9">
        <v>47797</v>
      </c>
      <c r="F2373" s="7" t="s">
        <v>237</v>
      </c>
      <c r="G2373" s="11">
        <v>42485939.991062447</v>
      </c>
      <c r="H2373" s="11">
        <v>1750000</v>
      </c>
      <c r="I2373" s="11" t="s">
        <v>242</v>
      </c>
      <c r="J2373" s="11">
        <v>859740</v>
      </c>
      <c r="K2373" s="11" t="s">
        <v>242</v>
      </c>
      <c r="L2373" s="11">
        <v>0</v>
      </c>
      <c r="M2373" s="13">
        <v>8.0100000000000005E-2</v>
      </c>
      <c r="N2373" s="13" t="s">
        <v>253</v>
      </c>
      <c r="O2373" s="13" t="s">
        <v>258</v>
      </c>
      <c r="P2373" s="13">
        <v>0.54</v>
      </c>
      <c r="Q2373" s="7" t="s">
        <v>261</v>
      </c>
      <c r="R2373" s="7" t="s">
        <v>264</v>
      </c>
      <c r="S2373" s="7">
        <v>0</v>
      </c>
      <c r="T2373" s="7" t="s">
        <v>268</v>
      </c>
      <c r="U2373" s="7" t="s">
        <v>270</v>
      </c>
      <c r="V2373" s="7">
        <v>4.4755000000000003</v>
      </c>
      <c r="W2373" s="9">
        <v>45657</v>
      </c>
      <c r="X2373" s="7">
        <v>71</v>
      </c>
      <c r="Y2373" s="7">
        <v>55</v>
      </c>
      <c r="Z2373" s="11">
        <v>0</v>
      </c>
      <c r="AA2373" s="11">
        <v>31500000</v>
      </c>
      <c r="AB2373" s="11">
        <v>0</v>
      </c>
      <c r="AC2373" s="11">
        <v>15475320</v>
      </c>
      <c r="AD2373" s="11">
        <v>0</v>
      </c>
      <c r="AE2373" s="11">
        <v>0</v>
      </c>
      <c r="AF2373" s="11">
        <v>0</v>
      </c>
      <c r="AG2373" s="11">
        <v>0</v>
      </c>
      <c r="AH2373" s="11">
        <v>42485939.991062447</v>
      </c>
      <c r="AI2373" s="11">
        <v>0</v>
      </c>
      <c r="AJ2373" s="11">
        <v>0</v>
      </c>
      <c r="AK2373" s="11">
        <v>0</v>
      </c>
      <c r="AL2373" s="13">
        <v>3.6832396420745091E-3</v>
      </c>
      <c r="AM2373" s="7">
        <v>5066</v>
      </c>
      <c r="AN2373" s="7" t="s">
        <v>292</v>
      </c>
      <c r="AO2373" s="9">
        <v>47330</v>
      </c>
      <c r="AP2373" s="9">
        <v>47299</v>
      </c>
      <c r="AQ2373" s="7">
        <v>31</v>
      </c>
      <c r="AR2373" s="7">
        <v>1673</v>
      </c>
      <c r="AS2373" s="15">
        <v>0.70245069841439733</v>
      </c>
      <c r="AT2373" s="11">
        <v>0</v>
      </c>
      <c r="AU2373" s="11">
        <v>0</v>
      </c>
      <c r="AV2373" s="11">
        <v>0</v>
      </c>
      <c r="AW2373" s="11">
        <v>0</v>
      </c>
      <c r="AX2373" s="11">
        <v>0</v>
      </c>
      <c r="AY2373" s="11">
        <v>0</v>
      </c>
      <c r="AZ2373" s="13">
        <v>3.7995988592002261E-3</v>
      </c>
      <c r="BA2373" s="11">
        <v>0</v>
      </c>
      <c r="BB2373" s="11">
        <v>0</v>
      </c>
      <c r="BC2373" s="11"/>
      <c r="BD2373" s="11"/>
      <c r="BE2373" s="11"/>
      <c r="BF2373" s="11">
        <v>0</v>
      </c>
      <c r="BG2373" s="11">
        <v>0</v>
      </c>
      <c r="BH2373" s="11">
        <v>0</v>
      </c>
      <c r="BI2373" s="11">
        <v>0</v>
      </c>
      <c r="BJ2373" s="11">
        <v>0</v>
      </c>
      <c r="BK2373" s="11">
        <v>0</v>
      </c>
      <c r="BL2373" s="11">
        <v>0</v>
      </c>
    </row>
    <row r="2374" spans="1:64" hidden="1" x14ac:dyDescent="0.25">
      <c r="A2374" s="7">
        <v>500937</v>
      </c>
      <c r="B2374" s="7" t="s">
        <v>225</v>
      </c>
      <c r="C2374" s="9">
        <v>43049</v>
      </c>
      <c r="D2374" s="9">
        <v>47797</v>
      </c>
      <c r="E2374" s="9">
        <v>47797</v>
      </c>
      <c r="F2374" s="7" t="s">
        <v>237</v>
      </c>
      <c r="G2374" s="11">
        <v>42485939.991062447</v>
      </c>
      <c r="H2374" s="11">
        <v>1750000</v>
      </c>
      <c r="I2374" s="11" t="s">
        <v>242</v>
      </c>
      <c r="J2374" s="11">
        <v>859740</v>
      </c>
      <c r="K2374" s="11" t="s">
        <v>242</v>
      </c>
      <c r="L2374" s="11">
        <v>0</v>
      </c>
      <c r="M2374" s="13">
        <v>8.0100000000000005E-2</v>
      </c>
      <c r="N2374" s="13" t="s">
        <v>253</v>
      </c>
      <c r="O2374" s="13" t="s">
        <v>258</v>
      </c>
      <c r="P2374" s="13">
        <v>0.54</v>
      </c>
      <c r="Q2374" s="7" t="s">
        <v>261</v>
      </c>
      <c r="R2374" s="7" t="s">
        <v>264</v>
      </c>
      <c r="S2374" s="7">
        <v>0</v>
      </c>
      <c r="T2374" s="7" t="s">
        <v>268</v>
      </c>
      <c r="U2374" s="7" t="s">
        <v>270</v>
      </c>
      <c r="V2374" s="7">
        <v>4.4755000000000003</v>
      </c>
      <c r="W2374" s="9">
        <v>45657</v>
      </c>
      <c r="X2374" s="7">
        <v>71</v>
      </c>
      <c r="Y2374" s="7">
        <v>56</v>
      </c>
      <c r="Z2374" s="11">
        <v>0</v>
      </c>
      <c r="AA2374" s="11">
        <v>31500000</v>
      </c>
      <c r="AB2374" s="11">
        <v>0</v>
      </c>
      <c r="AC2374" s="11">
        <v>15475320</v>
      </c>
      <c r="AD2374" s="11">
        <v>0</v>
      </c>
      <c r="AE2374" s="11">
        <v>0</v>
      </c>
      <c r="AF2374" s="11">
        <v>0</v>
      </c>
      <c r="AG2374" s="11">
        <v>0</v>
      </c>
      <c r="AH2374" s="11">
        <v>42485939.991062447</v>
      </c>
      <c r="AI2374" s="11">
        <v>0</v>
      </c>
      <c r="AJ2374" s="11">
        <v>0</v>
      </c>
      <c r="AK2374" s="11">
        <v>0</v>
      </c>
      <c r="AL2374" s="13">
        <v>3.6693626286391501E-3</v>
      </c>
      <c r="AM2374" s="7">
        <v>5067</v>
      </c>
      <c r="AN2374" s="7" t="s">
        <v>293</v>
      </c>
      <c r="AO2374" s="9">
        <v>47361</v>
      </c>
      <c r="AP2374" s="9">
        <v>47330</v>
      </c>
      <c r="AQ2374" s="7">
        <v>31</v>
      </c>
      <c r="AR2374" s="7">
        <v>1704</v>
      </c>
      <c r="AS2374" s="15">
        <v>0.69786867313919376</v>
      </c>
      <c r="AT2374" s="11">
        <v>0</v>
      </c>
      <c r="AU2374" s="11">
        <v>0</v>
      </c>
      <c r="AV2374" s="11">
        <v>0</v>
      </c>
      <c r="AW2374" s="11">
        <v>0</v>
      </c>
      <c r="AX2374" s="11">
        <v>0</v>
      </c>
      <c r="AY2374" s="11">
        <v>0</v>
      </c>
      <c r="AZ2374" s="13">
        <v>3.784820358998298E-3</v>
      </c>
      <c r="BA2374" s="11">
        <v>0</v>
      </c>
      <c r="BB2374" s="11">
        <v>0</v>
      </c>
      <c r="BC2374" s="11"/>
      <c r="BD2374" s="11"/>
      <c r="BE2374" s="11"/>
      <c r="BF2374" s="11">
        <v>0</v>
      </c>
      <c r="BG2374" s="11">
        <v>0</v>
      </c>
      <c r="BH2374" s="11">
        <v>0</v>
      </c>
      <c r="BI2374" s="11">
        <v>0</v>
      </c>
      <c r="BJ2374" s="11">
        <v>0</v>
      </c>
      <c r="BK2374" s="11">
        <v>0</v>
      </c>
      <c r="BL2374" s="11">
        <v>0</v>
      </c>
    </row>
    <row r="2375" spans="1:64" hidden="1" x14ac:dyDescent="0.25">
      <c r="A2375" s="7">
        <v>500937</v>
      </c>
      <c r="B2375" s="7" t="s">
        <v>225</v>
      </c>
      <c r="C2375" s="9">
        <v>43049</v>
      </c>
      <c r="D2375" s="9">
        <v>47797</v>
      </c>
      <c r="E2375" s="9">
        <v>47797</v>
      </c>
      <c r="F2375" s="7" t="s">
        <v>237</v>
      </c>
      <c r="G2375" s="11">
        <v>42485939.991062447</v>
      </c>
      <c r="H2375" s="11">
        <v>1750000</v>
      </c>
      <c r="I2375" s="11" t="s">
        <v>242</v>
      </c>
      <c r="J2375" s="11">
        <v>859740</v>
      </c>
      <c r="K2375" s="11" t="s">
        <v>242</v>
      </c>
      <c r="L2375" s="11">
        <v>0</v>
      </c>
      <c r="M2375" s="13">
        <v>8.0100000000000005E-2</v>
      </c>
      <c r="N2375" s="13" t="s">
        <v>253</v>
      </c>
      <c r="O2375" s="13" t="s">
        <v>258</v>
      </c>
      <c r="P2375" s="13">
        <v>0.54</v>
      </c>
      <c r="Q2375" s="7" t="s">
        <v>261</v>
      </c>
      <c r="R2375" s="7" t="s">
        <v>264</v>
      </c>
      <c r="S2375" s="7">
        <v>0</v>
      </c>
      <c r="T2375" s="7" t="s">
        <v>268</v>
      </c>
      <c r="U2375" s="7" t="s">
        <v>270</v>
      </c>
      <c r="V2375" s="7">
        <v>4.4755000000000003</v>
      </c>
      <c r="W2375" s="9">
        <v>45657</v>
      </c>
      <c r="X2375" s="7">
        <v>71</v>
      </c>
      <c r="Y2375" s="7">
        <v>57</v>
      </c>
      <c r="Z2375" s="11">
        <v>1750000</v>
      </c>
      <c r="AA2375" s="11">
        <v>33250000</v>
      </c>
      <c r="AB2375" s="11">
        <v>859740</v>
      </c>
      <c r="AC2375" s="11">
        <v>16335060</v>
      </c>
      <c r="AD2375" s="11">
        <v>0</v>
      </c>
      <c r="AE2375" s="11">
        <v>0</v>
      </c>
      <c r="AF2375" s="11">
        <v>0</v>
      </c>
      <c r="AG2375" s="11">
        <v>0</v>
      </c>
      <c r="AH2375" s="11">
        <v>42485939.991062447</v>
      </c>
      <c r="AI2375" s="11">
        <v>0</v>
      </c>
      <c r="AJ2375" s="11">
        <v>0</v>
      </c>
      <c r="AK2375" s="11">
        <v>0</v>
      </c>
      <c r="AL2375" s="13">
        <v>3.6555378983892379E-3</v>
      </c>
      <c r="AM2375" s="7">
        <v>5068</v>
      </c>
      <c r="AN2375" s="7" t="s">
        <v>294</v>
      </c>
      <c r="AO2375" s="9">
        <v>47391</v>
      </c>
      <c r="AP2375" s="9">
        <v>47361</v>
      </c>
      <c r="AQ2375" s="7">
        <v>30</v>
      </c>
      <c r="AR2375" s="7">
        <v>1734</v>
      </c>
      <c r="AS2375" s="15">
        <v>0.69346291463514231</v>
      </c>
      <c r="AT2375" s="11">
        <v>0</v>
      </c>
      <c r="AU2375" s="11">
        <v>0</v>
      </c>
      <c r="AV2375" s="11">
        <v>0</v>
      </c>
      <c r="AW2375" s="11">
        <v>0</v>
      </c>
      <c r="AX2375" s="11">
        <v>0</v>
      </c>
      <c r="AY2375" s="11">
        <v>0</v>
      </c>
      <c r="AZ2375" s="13">
        <v>3.7700993396192479E-3</v>
      </c>
      <c r="BA2375" s="11">
        <v>0</v>
      </c>
      <c r="BB2375" s="11">
        <v>0</v>
      </c>
      <c r="BC2375" s="11"/>
      <c r="BD2375" s="11"/>
      <c r="BE2375" s="11"/>
      <c r="BF2375" s="11">
        <v>0</v>
      </c>
      <c r="BG2375" s="11">
        <v>0</v>
      </c>
      <c r="BH2375" s="11">
        <v>0</v>
      </c>
      <c r="BI2375" s="11">
        <v>0</v>
      </c>
      <c r="BJ2375" s="11">
        <v>0</v>
      </c>
      <c r="BK2375" s="11">
        <v>0</v>
      </c>
      <c r="BL2375" s="11">
        <v>0</v>
      </c>
    </row>
    <row r="2376" spans="1:64" hidden="1" x14ac:dyDescent="0.25">
      <c r="A2376" s="7">
        <v>500937</v>
      </c>
      <c r="B2376" s="7" t="s">
        <v>225</v>
      </c>
      <c r="C2376" s="9">
        <v>43049</v>
      </c>
      <c r="D2376" s="9">
        <v>47797</v>
      </c>
      <c r="E2376" s="9">
        <v>47797</v>
      </c>
      <c r="F2376" s="7" t="s">
        <v>237</v>
      </c>
      <c r="G2376" s="11">
        <v>42485939.991062447</v>
      </c>
      <c r="H2376" s="11">
        <v>1750000</v>
      </c>
      <c r="I2376" s="11" t="s">
        <v>242</v>
      </c>
      <c r="J2376" s="11">
        <v>859740</v>
      </c>
      <c r="K2376" s="11" t="s">
        <v>242</v>
      </c>
      <c r="L2376" s="11">
        <v>0</v>
      </c>
      <c r="M2376" s="13">
        <v>8.0100000000000005E-2</v>
      </c>
      <c r="N2376" s="13" t="s">
        <v>253</v>
      </c>
      <c r="O2376" s="13" t="s">
        <v>258</v>
      </c>
      <c r="P2376" s="13">
        <v>0.54</v>
      </c>
      <c r="Q2376" s="7" t="s">
        <v>261</v>
      </c>
      <c r="R2376" s="7" t="s">
        <v>264</v>
      </c>
      <c r="S2376" s="7">
        <v>0</v>
      </c>
      <c r="T2376" s="7" t="s">
        <v>268</v>
      </c>
      <c r="U2376" s="7" t="s">
        <v>270</v>
      </c>
      <c r="V2376" s="7">
        <v>4.4755000000000003</v>
      </c>
      <c r="W2376" s="9">
        <v>45657</v>
      </c>
      <c r="X2376" s="7">
        <v>71</v>
      </c>
      <c r="Y2376" s="7">
        <v>58</v>
      </c>
      <c r="Z2376" s="11">
        <v>0</v>
      </c>
      <c r="AA2376" s="11">
        <v>33250000</v>
      </c>
      <c r="AB2376" s="11">
        <v>0</v>
      </c>
      <c r="AC2376" s="11">
        <v>16335060</v>
      </c>
      <c r="AD2376" s="11">
        <v>0</v>
      </c>
      <c r="AE2376" s="11">
        <v>0</v>
      </c>
      <c r="AF2376" s="11">
        <v>0</v>
      </c>
      <c r="AG2376" s="11">
        <v>0</v>
      </c>
      <c r="AH2376" s="11">
        <v>42485939.991062447</v>
      </c>
      <c r="AI2376" s="11">
        <v>0</v>
      </c>
      <c r="AJ2376" s="11">
        <v>0</v>
      </c>
      <c r="AK2376" s="11">
        <v>0</v>
      </c>
      <c r="AL2376" s="13">
        <v>3.641765254342455E-3</v>
      </c>
      <c r="AM2376" s="7">
        <v>5069</v>
      </c>
      <c r="AN2376" s="7" t="s">
        <v>295</v>
      </c>
      <c r="AO2376" s="9">
        <v>47422</v>
      </c>
      <c r="AP2376" s="9">
        <v>47391</v>
      </c>
      <c r="AQ2376" s="7">
        <v>31</v>
      </c>
      <c r="AR2376" s="7">
        <v>1765</v>
      </c>
      <c r="AS2376" s="15">
        <v>0.68893951589776914</v>
      </c>
      <c r="AT2376" s="11">
        <v>0</v>
      </c>
      <c r="AU2376" s="11">
        <v>0</v>
      </c>
      <c r="AV2376" s="11">
        <v>0</v>
      </c>
      <c r="AW2376" s="11">
        <v>0</v>
      </c>
      <c r="AX2376" s="11">
        <v>0</v>
      </c>
      <c r="AY2376" s="11">
        <v>0</v>
      </c>
      <c r="AZ2376" s="13">
        <v>3.7554355774918058E-3</v>
      </c>
      <c r="BA2376" s="11">
        <v>0</v>
      </c>
      <c r="BB2376" s="11">
        <v>0</v>
      </c>
      <c r="BC2376" s="11"/>
      <c r="BD2376" s="11"/>
      <c r="BE2376" s="11"/>
      <c r="BF2376" s="11">
        <v>0</v>
      </c>
      <c r="BG2376" s="11">
        <v>0</v>
      </c>
      <c r="BH2376" s="11">
        <v>0</v>
      </c>
      <c r="BI2376" s="11">
        <v>0</v>
      </c>
      <c r="BJ2376" s="11">
        <v>0</v>
      </c>
      <c r="BK2376" s="11">
        <v>0</v>
      </c>
      <c r="BL2376" s="11">
        <v>0</v>
      </c>
    </row>
    <row r="2377" spans="1:64" hidden="1" x14ac:dyDescent="0.25">
      <c r="A2377" s="7">
        <v>500937</v>
      </c>
      <c r="B2377" s="7" t="s">
        <v>225</v>
      </c>
      <c r="C2377" s="9">
        <v>43049</v>
      </c>
      <c r="D2377" s="9">
        <v>47797</v>
      </c>
      <c r="E2377" s="9">
        <v>47797</v>
      </c>
      <c r="F2377" s="7" t="s">
        <v>237</v>
      </c>
      <c r="G2377" s="11">
        <v>42485939.991062447</v>
      </c>
      <c r="H2377" s="11">
        <v>1750000</v>
      </c>
      <c r="I2377" s="11" t="s">
        <v>242</v>
      </c>
      <c r="J2377" s="11">
        <v>859740</v>
      </c>
      <c r="K2377" s="11" t="s">
        <v>242</v>
      </c>
      <c r="L2377" s="11">
        <v>0</v>
      </c>
      <c r="M2377" s="13">
        <v>8.0100000000000005E-2</v>
      </c>
      <c r="N2377" s="13" t="s">
        <v>253</v>
      </c>
      <c r="O2377" s="13" t="s">
        <v>258</v>
      </c>
      <c r="P2377" s="13">
        <v>0.54</v>
      </c>
      <c r="Q2377" s="7" t="s">
        <v>261</v>
      </c>
      <c r="R2377" s="7" t="s">
        <v>264</v>
      </c>
      <c r="S2377" s="7">
        <v>0</v>
      </c>
      <c r="T2377" s="7" t="s">
        <v>268</v>
      </c>
      <c r="U2377" s="7" t="s">
        <v>270</v>
      </c>
      <c r="V2377" s="7">
        <v>4.4755000000000003</v>
      </c>
      <c r="W2377" s="9">
        <v>45657</v>
      </c>
      <c r="X2377" s="7">
        <v>71</v>
      </c>
      <c r="Y2377" s="7">
        <v>59</v>
      </c>
      <c r="Z2377" s="11">
        <v>0</v>
      </c>
      <c r="AA2377" s="11">
        <v>33250000</v>
      </c>
      <c r="AB2377" s="11">
        <v>0</v>
      </c>
      <c r="AC2377" s="11">
        <v>16335060</v>
      </c>
      <c r="AD2377" s="11">
        <v>0</v>
      </c>
      <c r="AE2377" s="11">
        <v>0</v>
      </c>
      <c r="AF2377" s="11">
        <v>0</v>
      </c>
      <c r="AG2377" s="11">
        <v>0</v>
      </c>
      <c r="AH2377" s="11">
        <v>42485939.991062447</v>
      </c>
      <c r="AI2377" s="11">
        <v>0</v>
      </c>
      <c r="AJ2377" s="11">
        <v>0</v>
      </c>
      <c r="AK2377" s="11">
        <v>0</v>
      </c>
      <c r="AL2377" s="13">
        <v>3.628044500257777E-3</v>
      </c>
      <c r="AM2377" s="7">
        <v>5070</v>
      </c>
      <c r="AN2377" s="7" t="s">
        <v>296</v>
      </c>
      <c r="AO2377" s="9">
        <v>47452</v>
      </c>
      <c r="AP2377" s="9">
        <v>47422</v>
      </c>
      <c r="AQ2377" s="7">
        <v>30</v>
      </c>
      <c r="AR2377" s="7">
        <v>1795</v>
      </c>
      <c r="AS2377" s="15">
        <v>0.68459012861650603</v>
      </c>
      <c r="AT2377" s="11">
        <v>0</v>
      </c>
      <c r="AU2377" s="11">
        <v>0</v>
      </c>
      <c r="AV2377" s="11">
        <v>0</v>
      </c>
      <c r="AW2377" s="11">
        <v>0</v>
      </c>
      <c r="AX2377" s="11">
        <v>0</v>
      </c>
      <c r="AY2377" s="11">
        <v>0</v>
      </c>
      <c r="AZ2377" s="13">
        <v>3.740828849914335E-3</v>
      </c>
      <c r="BA2377" s="11">
        <v>0</v>
      </c>
      <c r="BB2377" s="11">
        <v>0</v>
      </c>
      <c r="BC2377" s="11"/>
      <c r="BD2377" s="11"/>
      <c r="BE2377" s="11"/>
      <c r="BF2377" s="11">
        <v>0</v>
      </c>
      <c r="BG2377" s="11">
        <v>0</v>
      </c>
      <c r="BH2377" s="11">
        <v>0</v>
      </c>
      <c r="BI2377" s="11">
        <v>0</v>
      </c>
      <c r="BJ2377" s="11">
        <v>0</v>
      </c>
      <c r="BK2377" s="11">
        <v>0</v>
      </c>
      <c r="BL2377" s="11">
        <v>0</v>
      </c>
    </row>
    <row r="2378" spans="1:64" hidden="1" x14ac:dyDescent="0.25">
      <c r="A2378" s="7">
        <v>500937</v>
      </c>
      <c r="B2378" s="7" t="s">
        <v>225</v>
      </c>
      <c r="C2378" s="9">
        <v>43049</v>
      </c>
      <c r="D2378" s="9">
        <v>47797</v>
      </c>
      <c r="E2378" s="9">
        <v>47797</v>
      </c>
      <c r="F2378" s="7" t="s">
        <v>237</v>
      </c>
      <c r="G2378" s="11">
        <v>42485939.991062447</v>
      </c>
      <c r="H2378" s="11">
        <v>1750000</v>
      </c>
      <c r="I2378" s="11" t="s">
        <v>242</v>
      </c>
      <c r="J2378" s="11">
        <v>859740</v>
      </c>
      <c r="K2378" s="11" t="s">
        <v>242</v>
      </c>
      <c r="L2378" s="11">
        <v>0</v>
      </c>
      <c r="M2378" s="13">
        <v>8.0100000000000005E-2</v>
      </c>
      <c r="N2378" s="13" t="s">
        <v>253</v>
      </c>
      <c r="O2378" s="13" t="s">
        <v>258</v>
      </c>
      <c r="P2378" s="13">
        <v>0.54</v>
      </c>
      <c r="Q2378" s="7" t="s">
        <v>261</v>
      </c>
      <c r="R2378" s="7" t="s">
        <v>264</v>
      </c>
      <c r="S2378" s="7">
        <v>0</v>
      </c>
      <c r="T2378" s="7" t="s">
        <v>268</v>
      </c>
      <c r="U2378" s="7" t="s">
        <v>270</v>
      </c>
      <c r="V2378" s="7">
        <v>4.4755000000000003</v>
      </c>
      <c r="W2378" s="9">
        <v>45657</v>
      </c>
      <c r="X2378" s="7">
        <v>71</v>
      </c>
      <c r="Y2378" s="7">
        <v>60</v>
      </c>
      <c r="Z2378" s="11">
        <v>1750000</v>
      </c>
      <c r="AA2378" s="11">
        <v>35000000</v>
      </c>
      <c r="AB2378" s="11">
        <v>859740</v>
      </c>
      <c r="AC2378" s="11">
        <v>17194800</v>
      </c>
      <c r="AD2378" s="11">
        <v>0</v>
      </c>
      <c r="AE2378" s="11">
        <v>0</v>
      </c>
      <c r="AF2378" s="11">
        <v>0</v>
      </c>
      <c r="AG2378" s="11">
        <v>0</v>
      </c>
      <c r="AH2378" s="11">
        <v>42485939.991062447</v>
      </c>
      <c r="AI2378" s="11">
        <v>0</v>
      </c>
      <c r="AJ2378" s="11">
        <v>0</v>
      </c>
      <c r="AK2378" s="11">
        <v>0</v>
      </c>
      <c r="AL2378" s="13">
        <v>3.6143754406345869E-3</v>
      </c>
      <c r="AM2378" s="7">
        <v>5071</v>
      </c>
      <c r="AN2378" s="7" t="s">
        <v>271</v>
      </c>
      <c r="AO2378" s="9">
        <v>47483</v>
      </c>
      <c r="AP2378" s="9">
        <v>47452</v>
      </c>
      <c r="AQ2378" s="7">
        <v>31</v>
      </c>
      <c r="AR2378" s="7">
        <v>1826</v>
      </c>
      <c r="AS2378" s="15">
        <v>0.68012460629649651</v>
      </c>
      <c r="AT2378" s="11">
        <v>0</v>
      </c>
      <c r="AU2378" s="11">
        <v>0</v>
      </c>
      <c r="AV2378" s="11">
        <v>0</v>
      </c>
      <c r="AW2378" s="11">
        <v>0</v>
      </c>
      <c r="AX2378" s="11">
        <v>0</v>
      </c>
      <c r="AY2378" s="11">
        <v>0</v>
      </c>
      <c r="AZ2378" s="13">
        <v>3.72627893505173E-3</v>
      </c>
      <c r="BA2378" s="11">
        <v>0</v>
      </c>
      <c r="BB2378" s="11">
        <v>0</v>
      </c>
      <c r="BC2378" s="11"/>
      <c r="BD2378" s="11"/>
      <c r="BE2378" s="11"/>
      <c r="BF2378" s="11">
        <v>0</v>
      </c>
      <c r="BG2378" s="11">
        <v>0</v>
      </c>
      <c r="BH2378" s="11">
        <v>0</v>
      </c>
      <c r="BI2378" s="11">
        <v>0</v>
      </c>
      <c r="BJ2378" s="11">
        <v>0</v>
      </c>
      <c r="BK2378" s="11">
        <v>0</v>
      </c>
      <c r="BL2378" s="11">
        <v>0</v>
      </c>
    </row>
    <row r="2379" spans="1:64" hidden="1" x14ac:dyDescent="0.25">
      <c r="A2379" s="7">
        <v>500937</v>
      </c>
      <c r="B2379" s="7" t="s">
        <v>225</v>
      </c>
      <c r="C2379" s="9">
        <v>43049</v>
      </c>
      <c r="D2379" s="9">
        <v>47797</v>
      </c>
      <c r="E2379" s="9">
        <v>47797</v>
      </c>
      <c r="F2379" s="7" t="s">
        <v>237</v>
      </c>
      <c r="G2379" s="11">
        <v>42485939.991062447</v>
      </c>
      <c r="H2379" s="11">
        <v>1750000</v>
      </c>
      <c r="I2379" s="11" t="s">
        <v>242</v>
      </c>
      <c r="J2379" s="11">
        <v>859740</v>
      </c>
      <c r="K2379" s="11" t="s">
        <v>242</v>
      </c>
      <c r="L2379" s="11">
        <v>0</v>
      </c>
      <c r="M2379" s="13">
        <v>8.0100000000000005E-2</v>
      </c>
      <c r="N2379" s="13" t="s">
        <v>253</v>
      </c>
      <c r="O2379" s="13" t="s">
        <v>258</v>
      </c>
      <c r="P2379" s="13">
        <v>0.54</v>
      </c>
      <c r="Q2379" s="7" t="s">
        <v>261</v>
      </c>
      <c r="R2379" s="7" t="s">
        <v>264</v>
      </c>
      <c r="S2379" s="7">
        <v>0</v>
      </c>
      <c r="T2379" s="7" t="s">
        <v>268</v>
      </c>
      <c r="U2379" s="7" t="s">
        <v>270</v>
      </c>
      <c r="V2379" s="7">
        <v>4.4755000000000003</v>
      </c>
      <c r="W2379" s="9">
        <v>45657</v>
      </c>
      <c r="X2379" s="7">
        <v>71</v>
      </c>
      <c r="Y2379" s="7">
        <v>61</v>
      </c>
      <c r="Z2379" s="11">
        <v>0</v>
      </c>
      <c r="AA2379" s="11">
        <v>35000000</v>
      </c>
      <c r="AB2379" s="11">
        <v>0</v>
      </c>
      <c r="AC2379" s="11">
        <v>17194800</v>
      </c>
      <c r="AD2379" s="11">
        <v>0</v>
      </c>
      <c r="AE2379" s="11">
        <v>0</v>
      </c>
      <c r="AF2379" s="11">
        <v>0</v>
      </c>
      <c r="AG2379" s="11">
        <v>0</v>
      </c>
      <c r="AH2379" s="11">
        <v>42485939.991062447</v>
      </c>
      <c r="AI2379" s="11">
        <v>0</v>
      </c>
      <c r="AJ2379" s="11">
        <v>0</v>
      </c>
      <c r="AK2379" s="11">
        <v>0</v>
      </c>
      <c r="AL2379" s="13">
        <v>2.6957672778922248E-3</v>
      </c>
      <c r="AM2379" s="7">
        <v>5072</v>
      </c>
      <c r="AN2379" s="7" t="s">
        <v>272</v>
      </c>
      <c r="AO2379" s="9">
        <v>47514</v>
      </c>
      <c r="AP2379" s="9">
        <v>47483</v>
      </c>
      <c r="AQ2379" s="7">
        <v>31</v>
      </c>
      <c r="AR2379" s="7">
        <v>1857</v>
      </c>
      <c r="AS2379" s="15">
        <v>0.67568821219314834</v>
      </c>
      <c r="AT2379" s="11">
        <v>0</v>
      </c>
      <c r="AU2379" s="11">
        <v>0</v>
      </c>
      <c r="AV2379" s="11">
        <v>0</v>
      </c>
      <c r="AW2379" s="11">
        <v>0</v>
      </c>
      <c r="AX2379" s="11">
        <v>0</v>
      </c>
      <c r="AY2379" s="11">
        <v>0</v>
      </c>
      <c r="AZ2379" s="13">
        <v>2.7958000774622742E-3</v>
      </c>
      <c r="BA2379" s="11">
        <v>0</v>
      </c>
      <c r="BB2379" s="11">
        <v>0</v>
      </c>
      <c r="BC2379" s="11"/>
      <c r="BD2379" s="11"/>
      <c r="BE2379" s="11"/>
      <c r="BF2379" s="11">
        <v>0</v>
      </c>
      <c r="BG2379" s="11">
        <v>0</v>
      </c>
      <c r="BH2379" s="11">
        <v>0</v>
      </c>
      <c r="BI2379" s="11">
        <v>0</v>
      </c>
      <c r="BJ2379" s="11">
        <v>0</v>
      </c>
      <c r="BK2379" s="11">
        <v>0</v>
      </c>
      <c r="BL2379" s="11">
        <v>0</v>
      </c>
    </row>
    <row r="2380" spans="1:64" hidden="1" x14ac:dyDescent="0.25">
      <c r="A2380" s="7">
        <v>500937</v>
      </c>
      <c r="B2380" s="7" t="s">
        <v>225</v>
      </c>
      <c r="C2380" s="9">
        <v>43049</v>
      </c>
      <c r="D2380" s="9">
        <v>47797</v>
      </c>
      <c r="E2380" s="9">
        <v>47797</v>
      </c>
      <c r="F2380" s="7" t="s">
        <v>237</v>
      </c>
      <c r="G2380" s="11">
        <v>42485939.991062447</v>
      </c>
      <c r="H2380" s="11">
        <v>1750000</v>
      </c>
      <c r="I2380" s="11" t="s">
        <v>242</v>
      </c>
      <c r="J2380" s="11">
        <v>859740</v>
      </c>
      <c r="K2380" s="11" t="s">
        <v>242</v>
      </c>
      <c r="L2380" s="11">
        <v>0</v>
      </c>
      <c r="M2380" s="13">
        <v>8.0100000000000005E-2</v>
      </c>
      <c r="N2380" s="13" t="s">
        <v>253</v>
      </c>
      <c r="O2380" s="13" t="s">
        <v>258</v>
      </c>
      <c r="P2380" s="13">
        <v>0.54</v>
      </c>
      <c r="Q2380" s="7" t="s">
        <v>261</v>
      </c>
      <c r="R2380" s="7" t="s">
        <v>264</v>
      </c>
      <c r="S2380" s="7">
        <v>0</v>
      </c>
      <c r="T2380" s="7" t="s">
        <v>268</v>
      </c>
      <c r="U2380" s="7" t="s">
        <v>270</v>
      </c>
      <c r="V2380" s="7">
        <v>4.4755000000000003</v>
      </c>
      <c r="W2380" s="9">
        <v>45657</v>
      </c>
      <c r="X2380" s="7">
        <v>71</v>
      </c>
      <c r="Y2380" s="7">
        <v>62</v>
      </c>
      <c r="Z2380" s="11">
        <v>0</v>
      </c>
      <c r="AA2380" s="11">
        <v>35000000</v>
      </c>
      <c r="AB2380" s="11">
        <v>0</v>
      </c>
      <c r="AC2380" s="11">
        <v>17194800</v>
      </c>
      <c r="AD2380" s="11">
        <v>0</v>
      </c>
      <c r="AE2380" s="11">
        <v>0</v>
      </c>
      <c r="AF2380" s="11">
        <v>0</v>
      </c>
      <c r="AG2380" s="11">
        <v>0</v>
      </c>
      <c r="AH2380" s="11">
        <v>42485939.991062447</v>
      </c>
      <c r="AI2380" s="11">
        <v>0</v>
      </c>
      <c r="AJ2380" s="11">
        <v>0</v>
      </c>
      <c r="AK2380" s="11">
        <v>0</v>
      </c>
      <c r="AL2380" s="13">
        <v>2.6885001166756521E-3</v>
      </c>
      <c r="AM2380" s="7">
        <v>5073</v>
      </c>
      <c r="AN2380" s="7" t="s">
        <v>273</v>
      </c>
      <c r="AO2380" s="9">
        <v>47542</v>
      </c>
      <c r="AP2380" s="9">
        <v>47514</v>
      </c>
      <c r="AQ2380" s="7">
        <v>28</v>
      </c>
      <c r="AR2380" s="7">
        <v>1885</v>
      </c>
      <c r="AS2380" s="15">
        <v>0.67170602480829922</v>
      </c>
      <c r="AT2380" s="11">
        <v>0</v>
      </c>
      <c r="AU2380" s="11">
        <v>0</v>
      </c>
      <c r="AV2380" s="11">
        <v>0</v>
      </c>
      <c r="AW2380" s="11">
        <v>0</v>
      </c>
      <c r="AX2380" s="11">
        <v>0</v>
      </c>
      <c r="AY2380" s="11">
        <v>0</v>
      </c>
      <c r="AZ2380" s="13">
        <v>2.7879835793891421E-3</v>
      </c>
      <c r="BA2380" s="11">
        <v>0</v>
      </c>
      <c r="BB2380" s="11">
        <v>0</v>
      </c>
      <c r="BC2380" s="11"/>
      <c r="BD2380" s="11"/>
      <c r="BE2380" s="11"/>
      <c r="BF2380" s="11">
        <v>0</v>
      </c>
      <c r="BG2380" s="11">
        <v>0</v>
      </c>
      <c r="BH2380" s="11">
        <v>0</v>
      </c>
      <c r="BI2380" s="11">
        <v>0</v>
      </c>
      <c r="BJ2380" s="11">
        <v>0</v>
      </c>
      <c r="BK2380" s="11">
        <v>0</v>
      </c>
      <c r="BL2380" s="11">
        <v>0</v>
      </c>
    </row>
    <row r="2381" spans="1:64" hidden="1" x14ac:dyDescent="0.25">
      <c r="A2381" s="7">
        <v>500937</v>
      </c>
      <c r="B2381" s="7" t="s">
        <v>225</v>
      </c>
      <c r="C2381" s="9">
        <v>43049</v>
      </c>
      <c r="D2381" s="9">
        <v>47797</v>
      </c>
      <c r="E2381" s="9">
        <v>47797</v>
      </c>
      <c r="F2381" s="7" t="s">
        <v>237</v>
      </c>
      <c r="G2381" s="11">
        <v>42485939.991062447</v>
      </c>
      <c r="H2381" s="11">
        <v>1750000</v>
      </c>
      <c r="I2381" s="11" t="s">
        <v>242</v>
      </c>
      <c r="J2381" s="11">
        <v>859740</v>
      </c>
      <c r="K2381" s="11" t="s">
        <v>242</v>
      </c>
      <c r="L2381" s="11">
        <v>0</v>
      </c>
      <c r="M2381" s="13">
        <v>8.0100000000000005E-2</v>
      </c>
      <c r="N2381" s="13" t="s">
        <v>253</v>
      </c>
      <c r="O2381" s="13" t="s">
        <v>258</v>
      </c>
      <c r="P2381" s="13">
        <v>0.54</v>
      </c>
      <c r="Q2381" s="7" t="s">
        <v>261</v>
      </c>
      <c r="R2381" s="7" t="s">
        <v>264</v>
      </c>
      <c r="S2381" s="7">
        <v>0</v>
      </c>
      <c r="T2381" s="7" t="s">
        <v>268</v>
      </c>
      <c r="U2381" s="7" t="s">
        <v>270</v>
      </c>
      <c r="V2381" s="7">
        <v>4.4755000000000003</v>
      </c>
      <c r="W2381" s="9">
        <v>45657</v>
      </c>
      <c r="X2381" s="7">
        <v>71</v>
      </c>
      <c r="Y2381" s="7">
        <v>63</v>
      </c>
      <c r="Z2381" s="11">
        <v>1750000</v>
      </c>
      <c r="AA2381" s="11">
        <v>36750000</v>
      </c>
      <c r="AB2381" s="11">
        <v>859740</v>
      </c>
      <c r="AC2381" s="11">
        <v>18054540</v>
      </c>
      <c r="AD2381" s="11">
        <v>0</v>
      </c>
      <c r="AE2381" s="11">
        <v>0</v>
      </c>
      <c r="AF2381" s="11">
        <v>0</v>
      </c>
      <c r="AG2381" s="11">
        <v>0</v>
      </c>
      <c r="AH2381" s="11">
        <v>42485939.991062447</v>
      </c>
      <c r="AI2381" s="11">
        <v>0</v>
      </c>
      <c r="AJ2381" s="11">
        <v>0</v>
      </c>
      <c r="AK2381" s="11">
        <v>0</v>
      </c>
      <c r="AL2381" s="13">
        <v>2.6812525460345742E-3</v>
      </c>
      <c r="AM2381" s="7">
        <v>5074</v>
      </c>
      <c r="AN2381" s="7" t="s">
        <v>274</v>
      </c>
      <c r="AO2381" s="9">
        <v>47573</v>
      </c>
      <c r="AP2381" s="9">
        <v>47542</v>
      </c>
      <c r="AQ2381" s="7">
        <v>31</v>
      </c>
      <c r="AR2381" s="7">
        <v>1916</v>
      </c>
      <c r="AS2381" s="15">
        <v>0.66732454438536637</v>
      </c>
      <c r="AT2381" s="11">
        <v>0</v>
      </c>
      <c r="AU2381" s="11">
        <v>0</v>
      </c>
      <c r="AV2381" s="11">
        <v>0</v>
      </c>
      <c r="AW2381" s="11">
        <v>0</v>
      </c>
      <c r="AX2381" s="11">
        <v>0</v>
      </c>
      <c r="AY2381" s="11">
        <v>0</v>
      </c>
      <c r="AZ2381" s="13">
        <v>2.7801889346819042E-3</v>
      </c>
      <c r="BA2381" s="11">
        <v>0</v>
      </c>
      <c r="BB2381" s="11">
        <v>0</v>
      </c>
      <c r="BC2381" s="11"/>
      <c r="BD2381" s="11"/>
      <c r="BE2381" s="11"/>
      <c r="BF2381" s="11">
        <v>0</v>
      </c>
      <c r="BG2381" s="11">
        <v>0</v>
      </c>
      <c r="BH2381" s="11">
        <v>0</v>
      </c>
      <c r="BI2381" s="11">
        <v>0</v>
      </c>
      <c r="BJ2381" s="11">
        <v>0</v>
      </c>
      <c r="BK2381" s="11">
        <v>0</v>
      </c>
      <c r="BL2381" s="11">
        <v>0</v>
      </c>
    </row>
    <row r="2382" spans="1:64" hidden="1" x14ac:dyDescent="0.25">
      <c r="A2382" s="7">
        <v>500937</v>
      </c>
      <c r="B2382" s="7" t="s">
        <v>225</v>
      </c>
      <c r="C2382" s="9">
        <v>43049</v>
      </c>
      <c r="D2382" s="9">
        <v>47797</v>
      </c>
      <c r="E2382" s="9">
        <v>47797</v>
      </c>
      <c r="F2382" s="7" t="s">
        <v>237</v>
      </c>
      <c r="G2382" s="11">
        <v>42485939.991062447</v>
      </c>
      <c r="H2382" s="11">
        <v>1750000</v>
      </c>
      <c r="I2382" s="11" t="s">
        <v>242</v>
      </c>
      <c r="J2382" s="11">
        <v>859740</v>
      </c>
      <c r="K2382" s="11" t="s">
        <v>242</v>
      </c>
      <c r="L2382" s="11">
        <v>0</v>
      </c>
      <c r="M2382" s="13">
        <v>8.0100000000000005E-2</v>
      </c>
      <c r="N2382" s="13" t="s">
        <v>253</v>
      </c>
      <c r="O2382" s="13" t="s">
        <v>258</v>
      </c>
      <c r="P2382" s="13">
        <v>0.54</v>
      </c>
      <c r="Q2382" s="7" t="s">
        <v>261</v>
      </c>
      <c r="R2382" s="7" t="s">
        <v>264</v>
      </c>
      <c r="S2382" s="7">
        <v>0</v>
      </c>
      <c r="T2382" s="7" t="s">
        <v>268</v>
      </c>
      <c r="U2382" s="7" t="s">
        <v>270</v>
      </c>
      <c r="V2382" s="7">
        <v>4.4755000000000003</v>
      </c>
      <c r="W2382" s="9">
        <v>45657</v>
      </c>
      <c r="X2382" s="7">
        <v>71</v>
      </c>
      <c r="Y2382" s="7">
        <v>64</v>
      </c>
      <c r="Z2382" s="11">
        <v>0</v>
      </c>
      <c r="AA2382" s="11">
        <v>36750000</v>
      </c>
      <c r="AB2382" s="11">
        <v>0</v>
      </c>
      <c r="AC2382" s="11">
        <v>18054540</v>
      </c>
      <c r="AD2382" s="11">
        <v>0</v>
      </c>
      <c r="AE2382" s="11">
        <v>0</v>
      </c>
      <c r="AF2382" s="11">
        <v>0</v>
      </c>
      <c r="AG2382" s="11">
        <v>0</v>
      </c>
      <c r="AH2382" s="11">
        <v>42485939.991062447</v>
      </c>
      <c r="AI2382" s="11">
        <v>0</v>
      </c>
      <c r="AJ2382" s="11">
        <v>0</v>
      </c>
      <c r="AK2382" s="11">
        <v>0</v>
      </c>
      <c r="AL2382" s="13">
        <v>2.674024513157125E-3</v>
      </c>
      <c r="AM2382" s="7">
        <v>5075</v>
      </c>
      <c r="AN2382" s="7" t="s">
        <v>275</v>
      </c>
      <c r="AO2382" s="9">
        <v>47603</v>
      </c>
      <c r="AP2382" s="9">
        <v>47573</v>
      </c>
      <c r="AQ2382" s="7">
        <v>30</v>
      </c>
      <c r="AR2382" s="7">
        <v>1946</v>
      </c>
      <c r="AS2382" s="15">
        <v>0.66311161593686208</v>
      </c>
      <c r="AT2382" s="11">
        <v>0</v>
      </c>
      <c r="AU2382" s="11">
        <v>0</v>
      </c>
      <c r="AV2382" s="11">
        <v>0</v>
      </c>
      <c r="AW2382" s="11">
        <v>0</v>
      </c>
      <c r="AX2382" s="11">
        <v>0</v>
      </c>
      <c r="AY2382" s="11">
        <v>0</v>
      </c>
      <c r="AZ2382" s="13">
        <v>2.7724160822428789E-3</v>
      </c>
      <c r="BA2382" s="11">
        <v>0</v>
      </c>
      <c r="BB2382" s="11">
        <v>0</v>
      </c>
      <c r="BC2382" s="11"/>
      <c r="BD2382" s="11"/>
      <c r="BE2382" s="11"/>
      <c r="BF2382" s="11">
        <v>0</v>
      </c>
      <c r="BG2382" s="11">
        <v>0</v>
      </c>
      <c r="BH2382" s="11">
        <v>0</v>
      </c>
      <c r="BI2382" s="11">
        <v>0</v>
      </c>
      <c r="BJ2382" s="11">
        <v>0</v>
      </c>
      <c r="BK2382" s="11">
        <v>0</v>
      </c>
      <c r="BL2382" s="11">
        <v>0</v>
      </c>
    </row>
    <row r="2383" spans="1:64" hidden="1" x14ac:dyDescent="0.25">
      <c r="A2383" s="7">
        <v>500937</v>
      </c>
      <c r="B2383" s="7" t="s">
        <v>225</v>
      </c>
      <c r="C2383" s="9">
        <v>43049</v>
      </c>
      <c r="D2383" s="9">
        <v>47797</v>
      </c>
      <c r="E2383" s="9">
        <v>47797</v>
      </c>
      <c r="F2383" s="7" t="s">
        <v>237</v>
      </c>
      <c r="G2383" s="11">
        <v>42485939.991062447</v>
      </c>
      <c r="H2383" s="11">
        <v>1750000</v>
      </c>
      <c r="I2383" s="11" t="s">
        <v>242</v>
      </c>
      <c r="J2383" s="11">
        <v>859740</v>
      </c>
      <c r="K2383" s="11" t="s">
        <v>242</v>
      </c>
      <c r="L2383" s="11">
        <v>0</v>
      </c>
      <c r="M2383" s="13">
        <v>8.0100000000000005E-2</v>
      </c>
      <c r="N2383" s="13" t="s">
        <v>253</v>
      </c>
      <c r="O2383" s="13" t="s">
        <v>258</v>
      </c>
      <c r="P2383" s="13">
        <v>0.54</v>
      </c>
      <c r="Q2383" s="7" t="s">
        <v>261</v>
      </c>
      <c r="R2383" s="7" t="s">
        <v>264</v>
      </c>
      <c r="S2383" s="7">
        <v>0</v>
      </c>
      <c r="T2383" s="7" t="s">
        <v>268</v>
      </c>
      <c r="U2383" s="7" t="s">
        <v>270</v>
      </c>
      <c r="V2383" s="7">
        <v>4.4755000000000003</v>
      </c>
      <c r="W2383" s="9">
        <v>45657</v>
      </c>
      <c r="X2383" s="7">
        <v>71</v>
      </c>
      <c r="Y2383" s="7">
        <v>65</v>
      </c>
      <c r="Z2383" s="11">
        <v>0</v>
      </c>
      <c r="AA2383" s="11">
        <v>36750000</v>
      </c>
      <c r="AB2383" s="11">
        <v>0</v>
      </c>
      <c r="AC2383" s="11">
        <v>18054540</v>
      </c>
      <c r="AD2383" s="11">
        <v>0</v>
      </c>
      <c r="AE2383" s="11">
        <v>0</v>
      </c>
      <c r="AF2383" s="11">
        <v>0</v>
      </c>
      <c r="AG2383" s="11">
        <v>0</v>
      </c>
      <c r="AH2383" s="11">
        <v>42485939.991062447</v>
      </c>
      <c r="AI2383" s="11">
        <v>0</v>
      </c>
      <c r="AJ2383" s="11">
        <v>0</v>
      </c>
      <c r="AK2383" s="11">
        <v>0</v>
      </c>
      <c r="AL2383" s="13">
        <v>2.6668159653743251E-3</v>
      </c>
      <c r="AM2383" s="7">
        <v>5076</v>
      </c>
      <c r="AN2383" s="7" t="s">
        <v>276</v>
      </c>
      <c r="AO2383" s="9">
        <v>47634</v>
      </c>
      <c r="AP2383" s="9">
        <v>47603</v>
      </c>
      <c r="AQ2383" s="7">
        <v>31</v>
      </c>
      <c r="AR2383" s="7">
        <v>1977</v>
      </c>
      <c r="AS2383" s="15">
        <v>0.65878619610118938</v>
      </c>
      <c r="AT2383" s="11">
        <v>0</v>
      </c>
      <c r="AU2383" s="11">
        <v>0</v>
      </c>
      <c r="AV2383" s="11">
        <v>0</v>
      </c>
      <c r="AW2383" s="11">
        <v>0</v>
      </c>
      <c r="AX2383" s="11">
        <v>0</v>
      </c>
      <c r="AY2383" s="11">
        <v>0</v>
      </c>
      <c r="AZ2383" s="13">
        <v>2.7646649611454692E-3</v>
      </c>
      <c r="BA2383" s="11">
        <v>0</v>
      </c>
      <c r="BB2383" s="11">
        <v>0</v>
      </c>
      <c r="BC2383" s="11"/>
      <c r="BD2383" s="11"/>
      <c r="BE2383" s="11"/>
      <c r="BF2383" s="11">
        <v>0</v>
      </c>
      <c r="BG2383" s="11">
        <v>0</v>
      </c>
      <c r="BH2383" s="11">
        <v>0</v>
      </c>
      <c r="BI2383" s="11">
        <v>0</v>
      </c>
      <c r="BJ2383" s="11">
        <v>0</v>
      </c>
      <c r="BK2383" s="11">
        <v>0</v>
      </c>
      <c r="BL2383" s="11">
        <v>0</v>
      </c>
    </row>
    <row r="2384" spans="1:64" hidden="1" x14ac:dyDescent="0.25">
      <c r="A2384" s="7">
        <v>500937</v>
      </c>
      <c r="B2384" s="7" t="s">
        <v>225</v>
      </c>
      <c r="C2384" s="9">
        <v>43049</v>
      </c>
      <c r="D2384" s="9">
        <v>47797</v>
      </c>
      <c r="E2384" s="9">
        <v>47797</v>
      </c>
      <c r="F2384" s="7" t="s">
        <v>237</v>
      </c>
      <c r="G2384" s="11">
        <v>42485939.991062447</v>
      </c>
      <c r="H2384" s="11">
        <v>1750000</v>
      </c>
      <c r="I2384" s="11" t="s">
        <v>242</v>
      </c>
      <c r="J2384" s="11">
        <v>859740</v>
      </c>
      <c r="K2384" s="11" t="s">
        <v>242</v>
      </c>
      <c r="L2384" s="11">
        <v>0</v>
      </c>
      <c r="M2384" s="13">
        <v>8.0100000000000005E-2</v>
      </c>
      <c r="N2384" s="13" t="s">
        <v>253</v>
      </c>
      <c r="O2384" s="13" t="s">
        <v>258</v>
      </c>
      <c r="P2384" s="13">
        <v>0.54</v>
      </c>
      <c r="Q2384" s="7" t="s">
        <v>261</v>
      </c>
      <c r="R2384" s="7" t="s">
        <v>264</v>
      </c>
      <c r="S2384" s="7">
        <v>0</v>
      </c>
      <c r="T2384" s="7" t="s">
        <v>268</v>
      </c>
      <c r="U2384" s="7" t="s">
        <v>270</v>
      </c>
      <c r="V2384" s="7">
        <v>4.4755000000000003</v>
      </c>
      <c r="W2384" s="9">
        <v>45657</v>
      </c>
      <c r="X2384" s="7">
        <v>71</v>
      </c>
      <c r="Y2384" s="7">
        <v>66</v>
      </c>
      <c r="Z2384" s="11">
        <v>1750000</v>
      </c>
      <c r="AA2384" s="11">
        <v>38500000</v>
      </c>
      <c r="AB2384" s="11">
        <v>859740</v>
      </c>
      <c r="AC2384" s="11">
        <v>18914280</v>
      </c>
      <c r="AD2384" s="11">
        <v>0</v>
      </c>
      <c r="AE2384" s="11">
        <v>0</v>
      </c>
      <c r="AF2384" s="11">
        <v>0</v>
      </c>
      <c r="AG2384" s="11">
        <v>0</v>
      </c>
      <c r="AH2384" s="11">
        <v>42485939.991062447</v>
      </c>
      <c r="AI2384" s="11">
        <v>0</v>
      </c>
      <c r="AJ2384" s="11">
        <v>0</v>
      </c>
      <c r="AK2384" s="11">
        <v>0</v>
      </c>
      <c r="AL2384" s="13">
        <v>2.6596268501587468E-3</v>
      </c>
      <c r="AM2384" s="7">
        <v>5077</v>
      </c>
      <c r="AN2384" s="7" t="s">
        <v>277</v>
      </c>
      <c r="AO2384" s="9">
        <v>47664</v>
      </c>
      <c r="AP2384" s="9">
        <v>47634</v>
      </c>
      <c r="AQ2384" s="7">
        <v>30</v>
      </c>
      <c r="AR2384" s="7">
        <v>2007</v>
      </c>
      <c r="AS2384" s="15">
        <v>0.65462717163492623</v>
      </c>
      <c r="AT2384" s="11">
        <v>0</v>
      </c>
      <c r="AU2384" s="11">
        <v>0</v>
      </c>
      <c r="AV2384" s="11">
        <v>0</v>
      </c>
      <c r="AW2384" s="11">
        <v>0</v>
      </c>
      <c r="AX2384" s="11">
        <v>0</v>
      </c>
      <c r="AY2384" s="11">
        <v>0</v>
      </c>
      <c r="AZ2384" s="13">
        <v>2.7569355106329412E-3</v>
      </c>
      <c r="BA2384" s="11">
        <v>0</v>
      </c>
      <c r="BB2384" s="11">
        <v>0</v>
      </c>
      <c r="BC2384" s="11"/>
      <c r="BD2384" s="11"/>
      <c r="BE2384" s="11"/>
      <c r="BF2384" s="11">
        <v>0</v>
      </c>
      <c r="BG2384" s="11">
        <v>0</v>
      </c>
      <c r="BH2384" s="11">
        <v>0</v>
      </c>
      <c r="BI2384" s="11">
        <v>0</v>
      </c>
      <c r="BJ2384" s="11">
        <v>0</v>
      </c>
      <c r="BK2384" s="11">
        <v>0</v>
      </c>
      <c r="BL2384" s="11">
        <v>0</v>
      </c>
    </row>
    <row r="2385" spans="1:64" hidden="1" x14ac:dyDescent="0.25">
      <c r="A2385" s="7">
        <v>500937</v>
      </c>
      <c r="B2385" s="7" t="s">
        <v>225</v>
      </c>
      <c r="C2385" s="9">
        <v>43049</v>
      </c>
      <c r="D2385" s="9">
        <v>47797</v>
      </c>
      <c r="E2385" s="9">
        <v>47797</v>
      </c>
      <c r="F2385" s="7" t="s">
        <v>237</v>
      </c>
      <c r="G2385" s="11">
        <v>42485939.991062447</v>
      </c>
      <c r="H2385" s="11">
        <v>1750000</v>
      </c>
      <c r="I2385" s="11" t="s">
        <v>242</v>
      </c>
      <c r="J2385" s="11">
        <v>859740</v>
      </c>
      <c r="K2385" s="11" t="s">
        <v>242</v>
      </c>
      <c r="L2385" s="11">
        <v>0</v>
      </c>
      <c r="M2385" s="13">
        <v>8.0100000000000005E-2</v>
      </c>
      <c r="N2385" s="13" t="s">
        <v>253</v>
      </c>
      <c r="O2385" s="13" t="s">
        <v>258</v>
      </c>
      <c r="P2385" s="13">
        <v>0.54</v>
      </c>
      <c r="Q2385" s="7" t="s">
        <v>261</v>
      </c>
      <c r="R2385" s="7" t="s">
        <v>264</v>
      </c>
      <c r="S2385" s="7">
        <v>0</v>
      </c>
      <c r="T2385" s="7" t="s">
        <v>268</v>
      </c>
      <c r="U2385" s="7" t="s">
        <v>270</v>
      </c>
      <c r="V2385" s="7">
        <v>4.4755000000000003</v>
      </c>
      <c r="W2385" s="9">
        <v>45657</v>
      </c>
      <c r="X2385" s="7">
        <v>71</v>
      </c>
      <c r="Y2385" s="7">
        <v>67</v>
      </c>
      <c r="Z2385" s="11">
        <v>0</v>
      </c>
      <c r="AA2385" s="11">
        <v>38500000</v>
      </c>
      <c r="AB2385" s="11">
        <v>0</v>
      </c>
      <c r="AC2385" s="11">
        <v>18914280</v>
      </c>
      <c r="AD2385" s="11">
        <v>0</v>
      </c>
      <c r="AE2385" s="11">
        <v>0</v>
      </c>
      <c r="AF2385" s="11">
        <v>0</v>
      </c>
      <c r="AG2385" s="11">
        <v>0</v>
      </c>
      <c r="AH2385" s="11">
        <v>42485939.991062447</v>
      </c>
      <c r="AI2385" s="11">
        <v>0</v>
      </c>
      <c r="AJ2385" s="11">
        <v>0</v>
      </c>
      <c r="AK2385" s="11">
        <v>0</v>
      </c>
      <c r="AL2385" s="13">
        <v>2.652457115124629E-3</v>
      </c>
      <c r="AM2385" s="7">
        <v>5078</v>
      </c>
      <c r="AN2385" s="7" t="s">
        <v>278</v>
      </c>
      <c r="AO2385" s="9">
        <v>47695</v>
      </c>
      <c r="AP2385" s="9">
        <v>47664</v>
      </c>
      <c r="AQ2385" s="7">
        <v>31</v>
      </c>
      <c r="AR2385" s="7">
        <v>2038</v>
      </c>
      <c r="AS2385" s="15">
        <v>0.65035709509711814</v>
      </c>
      <c r="AT2385" s="11">
        <v>0</v>
      </c>
      <c r="AU2385" s="11">
        <v>0</v>
      </c>
      <c r="AV2385" s="11">
        <v>0</v>
      </c>
      <c r="AW2385" s="11">
        <v>0</v>
      </c>
      <c r="AX2385" s="11">
        <v>0</v>
      </c>
      <c r="AY2385" s="11">
        <v>0</v>
      </c>
      <c r="AZ2385" s="13">
        <v>2.749227670118759E-3</v>
      </c>
      <c r="BA2385" s="11">
        <v>0</v>
      </c>
      <c r="BB2385" s="11">
        <v>0</v>
      </c>
      <c r="BC2385" s="11"/>
      <c r="BD2385" s="11"/>
      <c r="BE2385" s="11"/>
      <c r="BF2385" s="11">
        <v>0</v>
      </c>
      <c r="BG2385" s="11">
        <v>0</v>
      </c>
      <c r="BH2385" s="11">
        <v>0</v>
      </c>
      <c r="BI2385" s="11">
        <v>0</v>
      </c>
      <c r="BJ2385" s="11">
        <v>0</v>
      </c>
      <c r="BK2385" s="11">
        <v>0</v>
      </c>
      <c r="BL2385" s="11">
        <v>0</v>
      </c>
    </row>
    <row r="2386" spans="1:64" hidden="1" x14ac:dyDescent="0.25">
      <c r="A2386" s="7">
        <v>500937</v>
      </c>
      <c r="B2386" s="7" t="s">
        <v>225</v>
      </c>
      <c r="C2386" s="9">
        <v>43049</v>
      </c>
      <c r="D2386" s="9">
        <v>47797</v>
      </c>
      <c r="E2386" s="9">
        <v>47797</v>
      </c>
      <c r="F2386" s="7" t="s">
        <v>237</v>
      </c>
      <c r="G2386" s="11">
        <v>42485939.991062447</v>
      </c>
      <c r="H2386" s="11">
        <v>1750000</v>
      </c>
      <c r="I2386" s="11" t="s">
        <v>242</v>
      </c>
      <c r="J2386" s="11">
        <v>859740</v>
      </c>
      <c r="K2386" s="11" t="s">
        <v>242</v>
      </c>
      <c r="L2386" s="11">
        <v>0</v>
      </c>
      <c r="M2386" s="13">
        <v>8.0100000000000005E-2</v>
      </c>
      <c r="N2386" s="13" t="s">
        <v>253</v>
      </c>
      <c r="O2386" s="13" t="s">
        <v>258</v>
      </c>
      <c r="P2386" s="13">
        <v>0.54</v>
      </c>
      <c r="Q2386" s="7" t="s">
        <v>261</v>
      </c>
      <c r="R2386" s="7" t="s">
        <v>264</v>
      </c>
      <c r="S2386" s="7">
        <v>0</v>
      </c>
      <c r="T2386" s="7" t="s">
        <v>268</v>
      </c>
      <c r="U2386" s="7" t="s">
        <v>270</v>
      </c>
      <c r="V2386" s="7">
        <v>4.4755000000000003</v>
      </c>
      <c r="W2386" s="9">
        <v>45657</v>
      </c>
      <c r="X2386" s="7">
        <v>71</v>
      </c>
      <c r="Y2386" s="7">
        <v>68</v>
      </c>
      <c r="Z2386" s="11">
        <v>0</v>
      </c>
      <c r="AA2386" s="11">
        <v>38500000</v>
      </c>
      <c r="AB2386" s="11">
        <v>0</v>
      </c>
      <c r="AC2386" s="11">
        <v>18914280</v>
      </c>
      <c r="AD2386" s="11">
        <v>0</v>
      </c>
      <c r="AE2386" s="11">
        <v>0</v>
      </c>
      <c r="AF2386" s="11">
        <v>0</v>
      </c>
      <c r="AG2386" s="11">
        <v>0</v>
      </c>
      <c r="AH2386" s="11">
        <v>42485939.991062447</v>
      </c>
      <c r="AI2386" s="11">
        <v>0</v>
      </c>
      <c r="AJ2386" s="11">
        <v>0</v>
      </c>
      <c r="AK2386" s="11">
        <v>0</v>
      </c>
      <c r="AL2386" s="13">
        <v>2.64530670802765E-3</v>
      </c>
      <c r="AM2386" s="7">
        <v>5079</v>
      </c>
      <c r="AN2386" s="7" t="s">
        <v>279</v>
      </c>
      <c r="AO2386" s="9">
        <v>47726</v>
      </c>
      <c r="AP2386" s="9">
        <v>47695</v>
      </c>
      <c r="AQ2386" s="7">
        <v>31</v>
      </c>
      <c r="AR2386" s="7">
        <v>2069</v>
      </c>
      <c r="AS2386" s="15">
        <v>0.64611487190000338</v>
      </c>
      <c r="AT2386" s="11">
        <v>0</v>
      </c>
      <c r="AU2386" s="11">
        <v>0</v>
      </c>
      <c r="AV2386" s="11">
        <v>0</v>
      </c>
      <c r="AW2386" s="11">
        <v>0</v>
      </c>
      <c r="AX2386" s="11">
        <v>0</v>
      </c>
      <c r="AY2386" s="11">
        <v>0</v>
      </c>
      <c r="AZ2386" s="13">
        <v>2.7415413791856968E-3</v>
      </c>
      <c r="BA2386" s="11">
        <v>0</v>
      </c>
      <c r="BB2386" s="11">
        <v>0</v>
      </c>
      <c r="BC2386" s="11"/>
      <c r="BD2386" s="11"/>
      <c r="BE2386" s="11"/>
      <c r="BF2386" s="11">
        <v>0</v>
      </c>
      <c r="BG2386" s="11">
        <v>0</v>
      </c>
      <c r="BH2386" s="11">
        <v>0</v>
      </c>
      <c r="BI2386" s="11">
        <v>0</v>
      </c>
      <c r="BJ2386" s="11">
        <v>0</v>
      </c>
      <c r="BK2386" s="11">
        <v>0</v>
      </c>
      <c r="BL2386" s="11">
        <v>0</v>
      </c>
    </row>
    <row r="2387" spans="1:64" hidden="1" x14ac:dyDescent="0.25">
      <c r="A2387" s="7">
        <v>500937</v>
      </c>
      <c r="B2387" s="7" t="s">
        <v>225</v>
      </c>
      <c r="C2387" s="9">
        <v>43049</v>
      </c>
      <c r="D2387" s="9">
        <v>47797</v>
      </c>
      <c r="E2387" s="9">
        <v>47797</v>
      </c>
      <c r="F2387" s="7" t="s">
        <v>237</v>
      </c>
      <c r="G2387" s="11">
        <v>42485939.991062447</v>
      </c>
      <c r="H2387" s="11">
        <v>1750000</v>
      </c>
      <c r="I2387" s="11" t="s">
        <v>242</v>
      </c>
      <c r="J2387" s="11">
        <v>859740</v>
      </c>
      <c r="K2387" s="11" t="s">
        <v>242</v>
      </c>
      <c r="L2387" s="11">
        <v>0</v>
      </c>
      <c r="M2387" s="13">
        <v>8.0100000000000005E-2</v>
      </c>
      <c r="N2387" s="13" t="s">
        <v>253</v>
      </c>
      <c r="O2387" s="13" t="s">
        <v>258</v>
      </c>
      <c r="P2387" s="13">
        <v>0.54</v>
      </c>
      <c r="Q2387" s="7" t="s">
        <v>261</v>
      </c>
      <c r="R2387" s="7" t="s">
        <v>264</v>
      </c>
      <c r="S2387" s="7">
        <v>0</v>
      </c>
      <c r="T2387" s="7" t="s">
        <v>268</v>
      </c>
      <c r="U2387" s="7" t="s">
        <v>270</v>
      </c>
      <c r="V2387" s="7">
        <v>4.4755000000000003</v>
      </c>
      <c r="W2387" s="9">
        <v>45657</v>
      </c>
      <c r="X2387" s="7">
        <v>71</v>
      </c>
      <c r="Y2387" s="7">
        <v>69</v>
      </c>
      <c r="Z2387" s="11">
        <v>1750000</v>
      </c>
      <c r="AA2387" s="11">
        <v>40250000</v>
      </c>
      <c r="AB2387" s="11">
        <v>859740</v>
      </c>
      <c r="AC2387" s="11">
        <v>19774020</v>
      </c>
      <c r="AD2387" s="11">
        <v>0</v>
      </c>
      <c r="AE2387" s="11">
        <v>0</v>
      </c>
      <c r="AF2387" s="11">
        <v>0</v>
      </c>
      <c r="AG2387" s="11">
        <v>0</v>
      </c>
      <c r="AH2387" s="11">
        <v>42485939.991062447</v>
      </c>
      <c r="AI2387" s="11">
        <v>0</v>
      </c>
      <c r="AJ2387" s="11">
        <v>0</v>
      </c>
      <c r="AK2387" s="11">
        <v>0</v>
      </c>
      <c r="AL2387" s="13">
        <v>2.6381755767641568E-3</v>
      </c>
      <c r="AM2387" s="7">
        <v>5080</v>
      </c>
      <c r="AN2387" s="7" t="s">
        <v>280</v>
      </c>
      <c r="AO2387" s="9">
        <v>47756</v>
      </c>
      <c r="AP2387" s="9">
        <v>47726</v>
      </c>
      <c r="AQ2387" s="7">
        <v>30</v>
      </c>
      <c r="AR2387" s="7">
        <v>2099</v>
      </c>
      <c r="AS2387" s="15">
        <v>0.64203584356554233</v>
      </c>
      <c r="AT2387" s="11">
        <v>0</v>
      </c>
      <c r="AU2387" s="11">
        <v>0</v>
      </c>
      <c r="AV2387" s="11">
        <v>0</v>
      </c>
      <c r="AW2387" s="11">
        <v>0</v>
      </c>
      <c r="AX2387" s="11">
        <v>0</v>
      </c>
      <c r="AY2387" s="11">
        <v>0</v>
      </c>
      <c r="AZ2387" s="13">
        <v>2.7338765775853919E-3</v>
      </c>
      <c r="BA2387" s="11">
        <v>0</v>
      </c>
      <c r="BB2387" s="11">
        <v>0</v>
      </c>
      <c r="BC2387" s="11"/>
      <c r="BD2387" s="11"/>
      <c r="BE2387" s="11"/>
      <c r="BF2387" s="11">
        <v>0</v>
      </c>
      <c r="BG2387" s="11">
        <v>0</v>
      </c>
      <c r="BH2387" s="11">
        <v>0</v>
      </c>
      <c r="BI2387" s="11">
        <v>0</v>
      </c>
      <c r="BJ2387" s="11">
        <v>0</v>
      </c>
      <c r="BK2387" s="11">
        <v>0</v>
      </c>
      <c r="BL2387" s="11">
        <v>0</v>
      </c>
    </row>
    <row r="2388" spans="1:64" hidden="1" x14ac:dyDescent="0.25">
      <c r="A2388" s="7">
        <v>500937</v>
      </c>
      <c r="B2388" s="7" t="s">
        <v>225</v>
      </c>
      <c r="C2388" s="9">
        <v>43049</v>
      </c>
      <c r="D2388" s="9">
        <v>47797</v>
      </c>
      <c r="E2388" s="9">
        <v>47797</v>
      </c>
      <c r="F2388" s="7" t="s">
        <v>237</v>
      </c>
      <c r="G2388" s="11">
        <v>42485939.991062447</v>
      </c>
      <c r="H2388" s="11">
        <v>1750000</v>
      </c>
      <c r="I2388" s="11" t="s">
        <v>242</v>
      </c>
      <c r="J2388" s="11">
        <v>859740</v>
      </c>
      <c r="K2388" s="11" t="s">
        <v>242</v>
      </c>
      <c r="L2388" s="11">
        <v>0</v>
      </c>
      <c r="M2388" s="13">
        <v>8.0100000000000005E-2</v>
      </c>
      <c r="N2388" s="13" t="s">
        <v>253</v>
      </c>
      <c r="O2388" s="13" t="s">
        <v>258</v>
      </c>
      <c r="P2388" s="13">
        <v>0.54</v>
      </c>
      <c r="Q2388" s="7" t="s">
        <v>261</v>
      </c>
      <c r="R2388" s="7" t="s">
        <v>264</v>
      </c>
      <c r="S2388" s="7">
        <v>0</v>
      </c>
      <c r="T2388" s="7" t="s">
        <v>268</v>
      </c>
      <c r="U2388" s="7" t="s">
        <v>270</v>
      </c>
      <c r="V2388" s="7">
        <v>4.4755000000000003</v>
      </c>
      <c r="W2388" s="9">
        <v>45657</v>
      </c>
      <c r="X2388" s="7">
        <v>71</v>
      </c>
      <c r="Y2388" s="7">
        <v>70</v>
      </c>
      <c r="Z2388" s="11">
        <v>0</v>
      </c>
      <c r="AA2388" s="11">
        <v>40250000</v>
      </c>
      <c r="AB2388" s="11">
        <v>0</v>
      </c>
      <c r="AC2388" s="11">
        <v>19774020</v>
      </c>
      <c r="AD2388" s="11">
        <v>0</v>
      </c>
      <c r="AE2388" s="11">
        <v>0</v>
      </c>
      <c r="AF2388" s="11">
        <v>0</v>
      </c>
      <c r="AG2388" s="11">
        <v>0</v>
      </c>
      <c r="AH2388" s="11">
        <v>42485939.991062447</v>
      </c>
      <c r="AI2388" s="11">
        <v>0</v>
      </c>
      <c r="AJ2388" s="11">
        <v>0</v>
      </c>
      <c r="AK2388" s="11">
        <v>0</v>
      </c>
      <c r="AL2388" s="13">
        <v>2.6310636693710481E-3</v>
      </c>
      <c r="AM2388" s="7">
        <v>5081</v>
      </c>
      <c r="AN2388" s="7" t="s">
        <v>281</v>
      </c>
      <c r="AO2388" s="9">
        <v>47787</v>
      </c>
      <c r="AP2388" s="9">
        <v>47756</v>
      </c>
      <c r="AQ2388" s="7">
        <v>31</v>
      </c>
      <c r="AR2388" s="7">
        <v>2130</v>
      </c>
      <c r="AS2388" s="15">
        <v>0.63784789917393681</v>
      </c>
      <c r="AT2388" s="11">
        <v>0</v>
      </c>
      <c r="AU2388" s="11">
        <v>0</v>
      </c>
      <c r="AV2388" s="11">
        <v>0</v>
      </c>
      <c r="AW2388" s="11">
        <v>0</v>
      </c>
      <c r="AX2388" s="11">
        <v>0</v>
      </c>
      <c r="AY2388" s="11">
        <v>0</v>
      </c>
      <c r="AZ2388" s="13">
        <v>2.726233205238016E-3</v>
      </c>
      <c r="BA2388" s="11">
        <v>0</v>
      </c>
      <c r="BB2388" s="11">
        <v>0</v>
      </c>
      <c r="BC2388" s="11"/>
      <c r="BD2388" s="11"/>
      <c r="BE2388" s="11"/>
      <c r="BF2388" s="11">
        <v>0</v>
      </c>
      <c r="BG2388" s="11">
        <v>0</v>
      </c>
      <c r="BH2388" s="11">
        <v>0</v>
      </c>
      <c r="BI2388" s="11">
        <v>0</v>
      </c>
      <c r="BJ2388" s="11">
        <v>0</v>
      </c>
      <c r="BK2388" s="11">
        <v>0</v>
      </c>
      <c r="BL2388" s="11">
        <v>0</v>
      </c>
    </row>
    <row r="2389" spans="1:64" hidden="1" x14ac:dyDescent="0.25">
      <c r="A2389" s="7">
        <v>500937</v>
      </c>
      <c r="B2389" s="7" t="s">
        <v>225</v>
      </c>
      <c r="C2389" s="9">
        <v>43049</v>
      </c>
      <c r="D2389" s="9">
        <v>47797</v>
      </c>
      <c r="E2389" s="9">
        <v>47797</v>
      </c>
      <c r="F2389" s="7" t="s">
        <v>237</v>
      </c>
      <c r="G2389" s="11">
        <v>42485939.991062447</v>
      </c>
      <c r="H2389" s="11">
        <v>1750000</v>
      </c>
      <c r="I2389" s="11" t="s">
        <v>242</v>
      </c>
      <c r="J2389" s="11">
        <v>859740</v>
      </c>
      <c r="K2389" s="11" t="s">
        <v>242</v>
      </c>
      <c r="L2389" s="11">
        <v>0</v>
      </c>
      <c r="M2389" s="13">
        <v>8.0100000000000005E-2</v>
      </c>
      <c r="N2389" s="13" t="s">
        <v>253</v>
      </c>
      <c r="O2389" s="13" t="s">
        <v>258</v>
      </c>
      <c r="P2389" s="13">
        <v>0.54</v>
      </c>
      <c r="Q2389" s="7" t="s">
        <v>261</v>
      </c>
      <c r="R2389" s="7" t="s">
        <v>264</v>
      </c>
      <c r="S2389" s="7">
        <v>0</v>
      </c>
      <c r="T2389" s="7" t="s">
        <v>268</v>
      </c>
      <c r="U2389" s="7" t="s">
        <v>270</v>
      </c>
      <c r="V2389" s="7">
        <v>4.4755000000000003</v>
      </c>
      <c r="W2389" s="9">
        <v>45657</v>
      </c>
      <c r="X2389" s="7">
        <v>71</v>
      </c>
      <c r="Y2389" s="7">
        <v>71</v>
      </c>
      <c r="Z2389" s="11">
        <v>0</v>
      </c>
      <c r="AA2389" s="11">
        <v>40250000</v>
      </c>
      <c r="AB2389" s="11">
        <v>0</v>
      </c>
      <c r="AC2389" s="11">
        <v>19774020</v>
      </c>
      <c r="AD2389" s="11">
        <v>0</v>
      </c>
      <c r="AE2389" s="11">
        <v>0</v>
      </c>
      <c r="AF2389" s="11">
        <v>0</v>
      </c>
      <c r="AG2389" s="11">
        <v>0</v>
      </c>
      <c r="AH2389" s="11">
        <v>42485939.991062447</v>
      </c>
      <c r="AI2389" s="11">
        <v>0</v>
      </c>
      <c r="AJ2389" s="11">
        <v>0</v>
      </c>
      <c r="AK2389" s="11">
        <v>0</v>
      </c>
      <c r="AL2389" s="13">
        <v>2.623970934024999E-3</v>
      </c>
      <c r="AM2389" s="7">
        <v>5082</v>
      </c>
      <c r="AN2389" s="7" t="s">
        <v>282</v>
      </c>
      <c r="AO2389" s="9">
        <v>47797</v>
      </c>
      <c r="AP2389" s="9">
        <v>47787</v>
      </c>
      <c r="AQ2389" s="7">
        <v>10</v>
      </c>
      <c r="AR2389" s="7">
        <v>2140</v>
      </c>
      <c r="AS2389" s="15">
        <v>0.63650278535259497</v>
      </c>
      <c r="AT2389" s="11">
        <v>0</v>
      </c>
      <c r="AU2389" s="11">
        <v>0</v>
      </c>
      <c r="AV2389" s="11">
        <v>0</v>
      </c>
      <c r="AW2389" s="11">
        <v>0</v>
      </c>
      <c r="AX2389" s="11">
        <v>0</v>
      </c>
      <c r="AY2389" s="11">
        <v>0</v>
      </c>
      <c r="AZ2389" s="13">
        <v>2.7186112022316018E-3</v>
      </c>
      <c r="BA2389" s="11">
        <v>0</v>
      </c>
      <c r="BB2389" s="11">
        <v>0</v>
      </c>
      <c r="BC2389" s="11"/>
      <c r="BD2389" s="11"/>
      <c r="BE2389" s="11"/>
      <c r="BF2389" s="11">
        <v>0</v>
      </c>
      <c r="BG2389" s="11">
        <v>0</v>
      </c>
      <c r="BH2389" s="11">
        <v>0</v>
      </c>
      <c r="BI2389" s="11">
        <v>0</v>
      </c>
      <c r="BJ2389" s="11">
        <v>0</v>
      </c>
      <c r="BK2389" s="11">
        <v>0</v>
      </c>
      <c r="BL2389" s="11">
        <v>0</v>
      </c>
    </row>
    <row r="2390" spans="1:64" hidden="1" x14ac:dyDescent="0.25">
      <c r="A2390" s="7">
        <v>500633</v>
      </c>
      <c r="B2390" s="7" t="s">
        <v>226</v>
      </c>
      <c r="C2390" s="9">
        <v>41430</v>
      </c>
      <c r="D2390" s="9">
        <v>45813</v>
      </c>
      <c r="E2390" s="9">
        <v>45813</v>
      </c>
      <c r="F2390" s="7" t="s">
        <v>237</v>
      </c>
      <c r="G2390" s="11">
        <v>2744344.7439200729</v>
      </c>
      <c r="H2390" s="11">
        <v>444682.37</v>
      </c>
      <c r="I2390" s="11" t="s">
        <v>239</v>
      </c>
      <c r="J2390" s="11">
        <v>21579.55</v>
      </c>
      <c r="K2390" s="11" t="s">
        <v>239</v>
      </c>
      <c r="L2390" s="11">
        <v>0</v>
      </c>
      <c r="M2390" s="13">
        <v>9.1999999999999998E-2</v>
      </c>
      <c r="N2390" s="13" t="s">
        <v>244</v>
      </c>
      <c r="O2390" s="13" t="s">
        <v>259</v>
      </c>
      <c r="P2390" s="13">
        <v>8.8999999999999999E-3</v>
      </c>
      <c r="Q2390" s="7" t="s">
        <v>260</v>
      </c>
      <c r="R2390" s="7" t="s">
        <v>264</v>
      </c>
      <c r="S2390" s="7">
        <v>0</v>
      </c>
      <c r="T2390" s="7" t="s">
        <v>268</v>
      </c>
      <c r="U2390" s="7" t="s">
        <v>269</v>
      </c>
      <c r="V2390" s="7">
        <v>4.4755000000000003</v>
      </c>
      <c r="W2390" s="9">
        <v>45657</v>
      </c>
      <c r="X2390" s="7">
        <v>6</v>
      </c>
      <c r="Y2390" s="7">
        <v>0</v>
      </c>
      <c r="Z2390" s="11">
        <v>0</v>
      </c>
      <c r="AA2390" s="11">
        <v>0</v>
      </c>
      <c r="AB2390" s="11">
        <v>0</v>
      </c>
      <c r="AC2390" s="11">
        <v>0</v>
      </c>
      <c r="AD2390" s="11">
        <v>0</v>
      </c>
      <c r="AE2390" s="11">
        <v>0</v>
      </c>
      <c r="AF2390" s="11">
        <v>0</v>
      </c>
      <c r="AG2390" s="11">
        <v>0</v>
      </c>
      <c r="AH2390" s="11">
        <v>0</v>
      </c>
      <c r="AI2390" s="11">
        <v>0</v>
      </c>
      <c r="AJ2390" s="11">
        <v>2744344.7439200729</v>
      </c>
      <c r="AK2390" s="11">
        <v>0</v>
      </c>
      <c r="AM2390" s="7">
        <v>5083</v>
      </c>
      <c r="AN2390" s="7" t="s">
        <v>283</v>
      </c>
      <c r="AO2390" s="9">
        <v>45657</v>
      </c>
      <c r="AP2390" s="9">
        <v>47797</v>
      </c>
      <c r="AQ2390" s="7">
        <v>0</v>
      </c>
      <c r="AR2390" s="7">
        <v>0</v>
      </c>
      <c r="AS2390" s="15">
        <v>1</v>
      </c>
      <c r="BC2390" s="11"/>
      <c r="BD2390" s="11"/>
      <c r="BE2390" s="11"/>
    </row>
    <row r="2391" spans="1:64" hidden="1" x14ac:dyDescent="0.25">
      <c r="A2391" s="7">
        <v>500633</v>
      </c>
      <c r="B2391" s="7" t="s">
        <v>226</v>
      </c>
      <c r="C2391" s="9">
        <v>41430</v>
      </c>
      <c r="D2391" s="9">
        <v>45813</v>
      </c>
      <c r="E2391" s="9">
        <v>45813</v>
      </c>
      <c r="F2391" s="7" t="s">
        <v>237</v>
      </c>
      <c r="G2391" s="11">
        <v>2744344.7439200729</v>
      </c>
      <c r="H2391" s="11">
        <v>444682.37</v>
      </c>
      <c r="I2391" s="11" t="s">
        <v>239</v>
      </c>
      <c r="J2391" s="11">
        <v>21579.55</v>
      </c>
      <c r="K2391" s="11" t="s">
        <v>239</v>
      </c>
      <c r="L2391" s="11">
        <v>0</v>
      </c>
      <c r="M2391" s="13">
        <v>9.1999999999999998E-2</v>
      </c>
      <c r="N2391" s="13" t="s">
        <v>244</v>
      </c>
      <c r="O2391" s="13" t="s">
        <v>259</v>
      </c>
      <c r="P2391" s="13">
        <v>8.8999999999999999E-3</v>
      </c>
      <c r="Q2391" s="7" t="s">
        <v>260</v>
      </c>
      <c r="R2391" s="7" t="s">
        <v>264</v>
      </c>
      <c r="S2391" s="7">
        <v>0</v>
      </c>
      <c r="T2391" s="7" t="s">
        <v>268</v>
      </c>
      <c r="U2391" s="7" t="s">
        <v>269</v>
      </c>
      <c r="V2391" s="7">
        <v>4.4755000000000003</v>
      </c>
      <c r="W2391" s="9">
        <v>45657</v>
      </c>
      <c r="X2391" s="7">
        <v>6</v>
      </c>
      <c r="Y2391" s="7">
        <v>1</v>
      </c>
      <c r="Z2391" s="11">
        <v>444682.37</v>
      </c>
      <c r="AA2391" s="11">
        <v>444682.37</v>
      </c>
      <c r="AB2391" s="11">
        <v>21579.55</v>
      </c>
      <c r="AC2391" s="11">
        <v>21579.55</v>
      </c>
      <c r="AD2391" s="11">
        <v>0</v>
      </c>
      <c r="AE2391" s="11">
        <v>0</v>
      </c>
      <c r="AF2391" s="11">
        <v>466261.92</v>
      </c>
      <c r="AG2391" s="11">
        <v>0</v>
      </c>
      <c r="AH2391" s="11">
        <v>466261.92</v>
      </c>
      <c r="AI2391" s="11">
        <v>0</v>
      </c>
      <c r="AJ2391" s="11">
        <v>2278082.823920073</v>
      </c>
      <c r="AK2391" s="11">
        <v>0</v>
      </c>
      <c r="AL2391" s="13">
        <v>9.4143964011949022E-3</v>
      </c>
      <c r="AM2391" s="7">
        <v>5084</v>
      </c>
      <c r="AN2391" s="7" t="s">
        <v>284</v>
      </c>
      <c r="AO2391" s="9">
        <v>45688</v>
      </c>
      <c r="AP2391" s="9">
        <v>45657</v>
      </c>
      <c r="AQ2391" s="7">
        <v>31</v>
      </c>
      <c r="AR2391" s="7">
        <v>31</v>
      </c>
      <c r="AS2391" s="15">
        <v>0.99255297112923535</v>
      </c>
      <c r="AT2391" s="11">
        <v>189.45483389738229</v>
      </c>
      <c r="AU2391" s="11">
        <v>847.90510910773457</v>
      </c>
      <c r="AV2391" s="11">
        <v>0</v>
      </c>
      <c r="AW2391" s="11">
        <v>0</v>
      </c>
      <c r="AX2391" s="11">
        <v>189.45483389738229</v>
      </c>
      <c r="AY2391" s="11">
        <v>847.90510910773457</v>
      </c>
      <c r="AZ2391" s="13">
        <v>9.4143964011949022E-3</v>
      </c>
      <c r="BA2391" s="11">
        <v>189.45483389738229</v>
      </c>
      <c r="BB2391" s="11">
        <v>847.90510910773457</v>
      </c>
      <c r="BC2391" s="11"/>
      <c r="BD2391" s="11"/>
      <c r="BE2391" s="11"/>
      <c r="BF2391" s="11">
        <v>0</v>
      </c>
      <c r="BG2391" s="11">
        <v>0</v>
      </c>
      <c r="BH2391" s="11">
        <v>189.45483389738229</v>
      </c>
      <c r="BI2391" s="11">
        <v>847.90510910773457</v>
      </c>
      <c r="BJ2391" s="11">
        <v>847.90510910773457</v>
      </c>
      <c r="BK2391" s="11">
        <v>0</v>
      </c>
      <c r="BL2391" s="11">
        <v>847.90510910773457</v>
      </c>
    </row>
    <row r="2392" spans="1:64" hidden="1" x14ac:dyDescent="0.25">
      <c r="A2392" s="7">
        <v>500633</v>
      </c>
      <c r="B2392" s="7" t="s">
        <v>226</v>
      </c>
      <c r="C2392" s="9">
        <v>41430</v>
      </c>
      <c r="D2392" s="9">
        <v>45813</v>
      </c>
      <c r="E2392" s="9">
        <v>45813</v>
      </c>
      <c r="F2392" s="7" t="s">
        <v>237</v>
      </c>
      <c r="G2392" s="11">
        <v>2744344.7439200729</v>
      </c>
      <c r="H2392" s="11">
        <v>444682.37</v>
      </c>
      <c r="I2392" s="11" t="s">
        <v>239</v>
      </c>
      <c r="J2392" s="11">
        <v>21579.55</v>
      </c>
      <c r="K2392" s="11" t="s">
        <v>239</v>
      </c>
      <c r="L2392" s="11">
        <v>0</v>
      </c>
      <c r="M2392" s="13">
        <v>9.1999999999999998E-2</v>
      </c>
      <c r="N2392" s="13" t="s">
        <v>244</v>
      </c>
      <c r="O2392" s="13" t="s">
        <v>259</v>
      </c>
      <c r="P2392" s="13">
        <v>8.8999999999999999E-3</v>
      </c>
      <c r="Q2392" s="7" t="s">
        <v>260</v>
      </c>
      <c r="R2392" s="7" t="s">
        <v>264</v>
      </c>
      <c r="S2392" s="7">
        <v>0</v>
      </c>
      <c r="T2392" s="7" t="s">
        <v>268</v>
      </c>
      <c r="U2392" s="7" t="s">
        <v>269</v>
      </c>
      <c r="V2392" s="7">
        <v>4.4755000000000003</v>
      </c>
      <c r="W2392" s="9">
        <v>45657</v>
      </c>
      <c r="X2392" s="7">
        <v>6</v>
      </c>
      <c r="Y2392" s="7">
        <v>2</v>
      </c>
      <c r="Z2392" s="11">
        <v>444682.37</v>
      </c>
      <c r="AA2392" s="11">
        <v>889364.74</v>
      </c>
      <c r="AB2392" s="11">
        <v>21579.55</v>
      </c>
      <c r="AC2392" s="11">
        <v>43159.1</v>
      </c>
      <c r="AD2392" s="11">
        <v>0</v>
      </c>
      <c r="AE2392" s="11">
        <v>0</v>
      </c>
      <c r="AF2392" s="11">
        <v>466261.92</v>
      </c>
      <c r="AG2392" s="11">
        <v>0</v>
      </c>
      <c r="AH2392" s="11">
        <v>932523.84</v>
      </c>
      <c r="AI2392" s="11">
        <v>0</v>
      </c>
      <c r="AJ2392" s="11">
        <v>1811820.903920074</v>
      </c>
      <c r="AK2392" s="11">
        <v>0</v>
      </c>
      <c r="AL2392" s="13">
        <v>9.3257655415960317E-3</v>
      </c>
      <c r="AM2392" s="7">
        <v>5085</v>
      </c>
      <c r="AN2392" s="7" t="s">
        <v>285</v>
      </c>
      <c r="AO2392" s="9">
        <v>45716</v>
      </c>
      <c r="AP2392" s="9">
        <v>45688</v>
      </c>
      <c r="AQ2392" s="7">
        <v>28</v>
      </c>
      <c r="AR2392" s="7">
        <v>59</v>
      </c>
      <c r="AS2392" s="15">
        <v>0.98587430148569766</v>
      </c>
      <c r="AT2392" s="11">
        <v>148.25566988330971</v>
      </c>
      <c r="AU2392" s="11">
        <v>663.51825056275254</v>
      </c>
      <c r="AV2392" s="11">
        <v>0</v>
      </c>
      <c r="AW2392" s="11">
        <v>0</v>
      </c>
      <c r="AX2392" s="11">
        <v>148.25566988330971</v>
      </c>
      <c r="AY2392" s="11">
        <v>663.51825056275254</v>
      </c>
      <c r="AZ2392" s="13">
        <v>9.3257655415960317E-3</v>
      </c>
      <c r="BA2392" s="11">
        <v>148.25566988330971</v>
      </c>
      <c r="BB2392" s="11">
        <v>663.51825056275254</v>
      </c>
      <c r="BC2392" s="11"/>
      <c r="BD2392" s="11"/>
      <c r="BE2392" s="11"/>
      <c r="BF2392" s="11">
        <v>0</v>
      </c>
      <c r="BG2392" s="11">
        <v>0</v>
      </c>
      <c r="BH2392" s="11">
        <v>148.25566988330971</v>
      </c>
      <c r="BI2392" s="11">
        <v>663.51825056275254</v>
      </c>
      <c r="BJ2392" s="11">
        <v>663.51825056275254</v>
      </c>
      <c r="BK2392" s="11">
        <v>0</v>
      </c>
      <c r="BL2392" s="11">
        <v>663.51825056275254</v>
      </c>
    </row>
    <row r="2393" spans="1:64" hidden="1" x14ac:dyDescent="0.25">
      <c r="A2393" s="7">
        <v>500633</v>
      </c>
      <c r="B2393" s="7" t="s">
        <v>226</v>
      </c>
      <c r="C2393" s="9">
        <v>41430</v>
      </c>
      <c r="D2393" s="9">
        <v>45813</v>
      </c>
      <c r="E2393" s="9">
        <v>45813</v>
      </c>
      <c r="F2393" s="7" t="s">
        <v>237</v>
      </c>
      <c r="G2393" s="11">
        <v>2744344.7439200729</v>
      </c>
      <c r="H2393" s="11">
        <v>444682.37</v>
      </c>
      <c r="I2393" s="11" t="s">
        <v>239</v>
      </c>
      <c r="J2393" s="11">
        <v>21579.55</v>
      </c>
      <c r="K2393" s="11" t="s">
        <v>239</v>
      </c>
      <c r="L2393" s="11">
        <v>0</v>
      </c>
      <c r="M2393" s="13">
        <v>9.1999999999999998E-2</v>
      </c>
      <c r="N2393" s="13" t="s">
        <v>244</v>
      </c>
      <c r="O2393" s="13" t="s">
        <v>259</v>
      </c>
      <c r="P2393" s="13">
        <v>8.8999999999999999E-3</v>
      </c>
      <c r="Q2393" s="7" t="s">
        <v>260</v>
      </c>
      <c r="R2393" s="7" t="s">
        <v>264</v>
      </c>
      <c r="S2393" s="7">
        <v>0</v>
      </c>
      <c r="T2393" s="7" t="s">
        <v>268</v>
      </c>
      <c r="U2393" s="7" t="s">
        <v>269</v>
      </c>
      <c r="V2393" s="7">
        <v>4.4755000000000003</v>
      </c>
      <c r="W2393" s="9">
        <v>45657</v>
      </c>
      <c r="X2393" s="7">
        <v>6</v>
      </c>
      <c r="Y2393" s="7">
        <v>3</v>
      </c>
      <c r="Z2393" s="11">
        <v>444682.37</v>
      </c>
      <c r="AA2393" s="11">
        <v>1334047.1100000001</v>
      </c>
      <c r="AB2393" s="11">
        <v>21579.55</v>
      </c>
      <c r="AC2393" s="11">
        <v>64738.649999999987</v>
      </c>
      <c r="AD2393" s="11">
        <v>0</v>
      </c>
      <c r="AE2393" s="11">
        <v>0</v>
      </c>
      <c r="AF2393" s="11">
        <v>466261.92</v>
      </c>
      <c r="AG2393" s="11">
        <v>0</v>
      </c>
      <c r="AH2393" s="11">
        <v>1398785.76</v>
      </c>
      <c r="AI2393" s="11">
        <v>0</v>
      </c>
      <c r="AJ2393" s="11">
        <v>1345558.9839200729</v>
      </c>
      <c r="AK2393" s="11">
        <v>0</v>
      </c>
      <c r="AL2393" s="13">
        <v>9.2379690880428633E-3</v>
      </c>
      <c r="AM2393" s="7">
        <v>5086</v>
      </c>
      <c r="AN2393" s="7" t="s">
        <v>286</v>
      </c>
      <c r="AO2393" s="9">
        <v>45747</v>
      </c>
      <c r="AP2393" s="9">
        <v>45716</v>
      </c>
      <c r="AQ2393" s="7">
        <v>31</v>
      </c>
      <c r="AR2393" s="7">
        <v>90</v>
      </c>
      <c r="AS2393" s="15">
        <v>0.97853246709958874</v>
      </c>
      <c r="AT2393" s="11">
        <v>108.2541343207927</v>
      </c>
      <c r="AU2393" s="11">
        <v>484.49137815270791</v>
      </c>
      <c r="AV2393" s="11">
        <v>0</v>
      </c>
      <c r="AW2393" s="11">
        <v>0</v>
      </c>
      <c r="AX2393" s="11">
        <v>108.2541343207927</v>
      </c>
      <c r="AY2393" s="11">
        <v>484.49137815270791</v>
      </c>
      <c r="AZ2393" s="13">
        <v>9.2379690880428633E-3</v>
      </c>
      <c r="BA2393" s="11">
        <v>108.2541343207927</v>
      </c>
      <c r="BB2393" s="11">
        <v>484.49137815270791</v>
      </c>
      <c r="BC2393" s="11"/>
      <c r="BD2393" s="11"/>
      <c r="BE2393" s="11"/>
      <c r="BF2393" s="11">
        <v>0</v>
      </c>
      <c r="BG2393" s="11">
        <v>0</v>
      </c>
      <c r="BH2393" s="11">
        <v>108.2541343207927</v>
      </c>
      <c r="BI2393" s="11">
        <v>484.49137815270791</v>
      </c>
      <c r="BJ2393" s="11">
        <v>484.49137815270791</v>
      </c>
      <c r="BK2393" s="11">
        <v>0</v>
      </c>
      <c r="BL2393" s="11">
        <v>484.49137815270791</v>
      </c>
    </row>
    <row r="2394" spans="1:64" hidden="1" x14ac:dyDescent="0.25">
      <c r="A2394" s="7">
        <v>500633</v>
      </c>
      <c r="B2394" s="7" t="s">
        <v>226</v>
      </c>
      <c r="C2394" s="9">
        <v>41430</v>
      </c>
      <c r="D2394" s="9">
        <v>45813</v>
      </c>
      <c r="E2394" s="9">
        <v>45813</v>
      </c>
      <c r="F2394" s="7" t="s">
        <v>237</v>
      </c>
      <c r="G2394" s="11">
        <v>2744344.7439200729</v>
      </c>
      <c r="H2394" s="11">
        <v>444682.37</v>
      </c>
      <c r="I2394" s="11" t="s">
        <v>239</v>
      </c>
      <c r="J2394" s="11">
        <v>21579.55</v>
      </c>
      <c r="K2394" s="11" t="s">
        <v>239</v>
      </c>
      <c r="L2394" s="11">
        <v>0</v>
      </c>
      <c r="M2394" s="13">
        <v>9.1999999999999998E-2</v>
      </c>
      <c r="N2394" s="13" t="s">
        <v>244</v>
      </c>
      <c r="O2394" s="13" t="s">
        <v>259</v>
      </c>
      <c r="P2394" s="13">
        <v>8.8999999999999999E-3</v>
      </c>
      <c r="Q2394" s="7" t="s">
        <v>260</v>
      </c>
      <c r="R2394" s="7" t="s">
        <v>264</v>
      </c>
      <c r="S2394" s="7">
        <v>0</v>
      </c>
      <c r="T2394" s="7" t="s">
        <v>268</v>
      </c>
      <c r="U2394" s="7" t="s">
        <v>269</v>
      </c>
      <c r="V2394" s="7">
        <v>4.4755000000000003</v>
      </c>
      <c r="W2394" s="9">
        <v>45657</v>
      </c>
      <c r="X2394" s="7">
        <v>6</v>
      </c>
      <c r="Y2394" s="7">
        <v>4</v>
      </c>
      <c r="Z2394" s="11">
        <v>444682.37</v>
      </c>
      <c r="AA2394" s="11">
        <v>1778729.48</v>
      </c>
      <c r="AB2394" s="11">
        <v>21579.55</v>
      </c>
      <c r="AC2394" s="11">
        <v>86318.2</v>
      </c>
      <c r="AD2394" s="11">
        <v>0</v>
      </c>
      <c r="AE2394" s="11">
        <v>0</v>
      </c>
      <c r="AF2394" s="11">
        <v>466261.92</v>
      </c>
      <c r="AG2394" s="11">
        <v>0</v>
      </c>
      <c r="AH2394" s="11">
        <v>1865047.68</v>
      </c>
      <c r="AI2394" s="11">
        <v>0</v>
      </c>
      <c r="AJ2394" s="11">
        <v>879297.06392007344</v>
      </c>
      <c r="AK2394" s="11">
        <v>0</v>
      </c>
      <c r="AL2394" s="13">
        <v>9.1509991851060901E-3</v>
      </c>
      <c r="AM2394" s="7">
        <v>5087</v>
      </c>
      <c r="AN2394" s="7" t="s">
        <v>287</v>
      </c>
      <c r="AO2394" s="9">
        <v>45777</v>
      </c>
      <c r="AP2394" s="9">
        <v>45747</v>
      </c>
      <c r="AQ2394" s="7">
        <v>30</v>
      </c>
      <c r="AR2394" s="7">
        <v>120</v>
      </c>
      <c r="AS2394" s="15">
        <v>0.97147952799946857</v>
      </c>
      <c r="AT2394" s="11">
        <v>69.570928488621391</v>
      </c>
      <c r="AU2394" s="11">
        <v>311.36469045082498</v>
      </c>
      <c r="AV2394" s="11">
        <v>0</v>
      </c>
      <c r="AW2394" s="11">
        <v>0</v>
      </c>
      <c r="AX2394" s="11">
        <v>69.570928488621391</v>
      </c>
      <c r="AY2394" s="11">
        <v>311.36469045082498</v>
      </c>
      <c r="AZ2394" s="13">
        <v>9.1509991851060901E-3</v>
      </c>
      <c r="BA2394" s="11">
        <v>69.570928488621391</v>
      </c>
      <c r="BB2394" s="11">
        <v>311.36469045082498</v>
      </c>
      <c r="BC2394" s="11"/>
      <c r="BD2394" s="11"/>
      <c r="BE2394" s="11"/>
      <c r="BF2394" s="11">
        <v>0</v>
      </c>
      <c r="BG2394" s="11">
        <v>0</v>
      </c>
      <c r="BH2394" s="11">
        <v>69.570928488621391</v>
      </c>
      <c r="BI2394" s="11">
        <v>311.36469045082498</v>
      </c>
      <c r="BJ2394" s="11">
        <v>311.36469045082498</v>
      </c>
      <c r="BK2394" s="11">
        <v>0</v>
      </c>
      <c r="BL2394" s="11">
        <v>311.36469045082498</v>
      </c>
    </row>
    <row r="2395" spans="1:64" hidden="1" x14ac:dyDescent="0.25">
      <c r="A2395" s="7">
        <v>500633</v>
      </c>
      <c r="B2395" s="7" t="s">
        <v>226</v>
      </c>
      <c r="C2395" s="9">
        <v>41430</v>
      </c>
      <c r="D2395" s="9">
        <v>45813</v>
      </c>
      <c r="E2395" s="9">
        <v>45813</v>
      </c>
      <c r="F2395" s="7" t="s">
        <v>237</v>
      </c>
      <c r="G2395" s="11">
        <v>2744344.7439200729</v>
      </c>
      <c r="H2395" s="11">
        <v>444682.37</v>
      </c>
      <c r="I2395" s="11" t="s">
        <v>239</v>
      </c>
      <c r="J2395" s="11">
        <v>21579.55</v>
      </c>
      <c r="K2395" s="11" t="s">
        <v>239</v>
      </c>
      <c r="L2395" s="11">
        <v>0</v>
      </c>
      <c r="M2395" s="13">
        <v>9.1999999999999998E-2</v>
      </c>
      <c r="N2395" s="13" t="s">
        <v>244</v>
      </c>
      <c r="O2395" s="13" t="s">
        <v>259</v>
      </c>
      <c r="P2395" s="13">
        <v>8.8999999999999999E-3</v>
      </c>
      <c r="Q2395" s="7" t="s">
        <v>260</v>
      </c>
      <c r="R2395" s="7" t="s">
        <v>264</v>
      </c>
      <c r="S2395" s="7">
        <v>0</v>
      </c>
      <c r="T2395" s="7" t="s">
        <v>268</v>
      </c>
      <c r="U2395" s="7" t="s">
        <v>269</v>
      </c>
      <c r="V2395" s="7">
        <v>4.4755000000000003</v>
      </c>
      <c r="W2395" s="9">
        <v>45657</v>
      </c>
      <c r="X2395" s="7">
        <v>6</v>
      </c>
      <c r="Y2395" s="7">
        <v>5</v>
      </c>
      <c r="Z2395" s="11">
        <v>444682.37</v>
      </c>
      <c r="AA2395" s="11">
        <v>2223411.85</v>
      </c>
      <c r="AB2395" s="11">
        <v>21579.55</v>
      </c>
      <c r="AC2395" s="11">
        <v>107897.75</v>
      </c>
      <c r="AD2395" s="11">
        <v>0</v>
      </c>
      <c r="AE2395" s="11">
        <v>0</v>
      </c>
      <c r="AF2395" s="11">
        <v>466261.92</v>
      </c>
      <c r="AG2395" s="11">
        <v>0</v>
      </c>
      <c r="AH2395" s="11">
        <v>2331309.6</v>
      </c>
      <c r="AI2395" s="11">
        <v>0</v>
      </c>
      <c r="AJ2395" s="11">
        <v>413035.14392007329</v>
      </c>
      <c r="AK2395" s="11">
        <v>0</v>
      </c>
      <c r="AL2395" s="13">
        <v>9.0648480513104701E-3</v>
      </c>
      <c r="AM2395" s="7">
        <v>5088</v>
      </c>
      <c r="AN2395" s="7" t="s">
        <v>288</v>
      </c>
      <c r="AO2395" s="9">
        <v>45808</v>
      </c>
      <c r="AP2395" s="9">
        <v>45777</v>
      </c>
      <c r="AQ2395" s="7">
        <v>31</v>
      </c>
      <c r="AR2395" s="7">
        <v>151</v>
      </c>
      <c r="AS2395" s="15">
        <v>0.9642448919070995</v>
      </c>
      <c r="AT2395" s="11">
        <v>32.131047800778873</v>
      </c>
      <c r="AU2395" s="11">
        <v>143.80250443238589</v>
      </c>
      <c r="AV2395" s="11">
        <v>0</v>
      </c>
      <c r="AW2395" s="11">
        <v>0</v>
      </c>
      <c r="AX2395" s="11">
        <v>32.131047800778873</v>
      </c>
      <c r="AY2395" s="11">
        <v>143.80250443238589</v>
      </c>
      <c r="AZ2395" s="13">
        <v>9.0648480513104701E-3</v>
      </c>
      <c r="BA2395" s="11">
        <v>32.131047800778873</v>
      </c>
      <c r="BB2395" s="11">
        <v>143.80250443238589</v>
      </c>
      <c r="BC2395" s="11"/>
      <c r="BD2395" s="11"/>
      <c r="BE2395" s="11"/>
      <c r="BF2395" s="11">
        <v>0</v>
      </c>
      <c r="BG2395" s="11">
        <v>0</v>
      </c>
      <c r="BH2395" s="11">
        <v>32.131047800778873</v>
      </c>
      <c r="BI2395" s="11">
        <v>143.80250443238589</v>
      </c>
      <c r="BJ2395" s="11">
        <v>143.80250443238589</v>
      </c>
      <c r="BK2395" s="11">
        <v>0</v>
      </c>
      <c r="BL2395" s="11">
        <v>143.80250443238589</v>
      </c>
    </row>
    <row r="2396" spans="1:64" hidden="1" x14ac:dyDescent="0.25">
      <c r="A2396" s="7">
        <v>500633</v>
      </c>
      <c r="B2396" s="7" t="s">
        <v>226</v>
      </c>
      <c r="C2396" s="9">
        <v>41430</v>
      </c>
      <c r="D2396" s="9">
        <v>45813</v>
      </c>
      <c r="E2396" s="9">
        <v>45813</v>
      </c>
      <c r="F2396" s="7" t="s">
        <v>237</v>
      </c>
      <c r="G2396" s="11">
        <v>2744344.7439200729</v>
      </c>
      <c r="H2396" s="11">
        <v>444682.37</v>
      </c>
      <c r="I2396" s="11" t="s">
        <v>239</v>
      </c>
      <c r="J2396" s="11">
        <v>21579.55</v>
      </c>
      <c r="K2396" s="11" t="s">
        <v>239</v>
      </c>
      <c r="L2396" s="11">
        <v>0</v>
      </c>
      <c r="M2396" s="13">
        <v>9.1999999999999998E-2</v>
      </c>
      <c r="N2396" s="13" t="s">
        <v>244</v>
      </c>
      <c r="O2396" s="13" t="s">
        <v>259</v>
      </c>
      <c r="P2396" s="13">
        <v>8.8999999999999999E-3</v>
      </c>
      <c r="Q2396" s="7" t="s">
        <v>260</v>
      </c>
      <c r="R2396" s="7" t="s">
        <v>264</v>
      </c>
      <c r="S2396" s="7">
        <v>0</v>
      </c>
      <c r="T2396" s="7" t="s">
        <v>268</v>
      </c>
      <c r="U2396" s="7" t="s">
        <v>269</v>
      </c>
      <c r="V2396" s="7">
        <v>4.4755000000000003</v>
      </c>
      <c r="W2396" s="9">
        <v>45657</v>
      </c>
      <c r="X2396" s="7">
        <v>6</v>
      </c>
      <c r="Y2396" s="7">
        <v>6</v>
      </c>
      <c r="Z2396" s="11">
        <v>444682.37</v>
      </c>
      <c r="AA2396" s="11">
        <v>2668094.2200000002</v>
      </c>
      <c r="AB2396" s="11">
        <v>21579.55</v>
      </c>
      <c r="AC2396" s="11">
        <v>129477.3</v>
      </c>
      <c r="AD2396" s="11">
        <v>0</v>
      </c>
      <c r="AE2396" s="11">
        <v>0</v>
      </c>
      <c r="AF2396" s="11">
        <v>413035.14392007329</v>
      </c>
      <c r="AG2396" s="11">
        <v>0</v>
      </c>
      <c r="AH2396" s="11">
        <v>2744344.7439200729</v>
      </c>
      <c r="AI2396" s="11">
        <v>0</v>
      </c>
      <c r="AJ2396" s="11">
        <v>0</v>
      </c>
      <c r="AK2396" s="11">
        <v>0</v>
      </c>
      <c r="AL2396" s="13">
        <v>8.9795079784388276E-3</v>
      </c>
      <c r="AM2396" s="7">
        <v>5089</v>
      </c>
      <c r="AN2396" s="7" t="s">
        <v>289</v>
      </c>
      <c r="AO2396" s="9">
        <v>45813</v>
      </c>
      <c r="AP2396" s="9">
        <v>45808</v>
      </c>
      <c r="AQ2396" s="7">
        <v>5</v>
      </c>
      <c r="AR2396" s="7">
        <v>156</v>
      </c>
      <c r="AS2396" s="15">
        <v>0.96308307132910953</v>
      </c>
      <c r="AT2396" s="11">
        <v>0</v>
      </c>
      <c r="AU2396" s="11">
        <v>0</v>
      </c>
      <c r="AV2396" s="11">
        <v>0</v>
      </c>
      <c r="AW2396" s="11">
        <v>0</v>
      </c>
      <c r="AX2396" s="11">
        <v>0</v>
      </c>
      <c r="AY2396" s="11">
        <v>0</v>
      </c>
      <c r="AZ2396" s="13">
        <v>8.9795079784388276E-3</v>
      </c>
      <c r="BA2396" s="11">
        <v>0</v>
      </c>
      <c r="BB2396" s="11">
        <v>0</v>
      </c>
      <c r="BC2396" s="11"/>
      <c r="BD2396" s="11"/>
      <c r="BE2396" s="11"/>
      <c r="BF2396" s="11">
        <v>0</v>
      </c>
      <c r="BG2396" s="11">
        <v>0</v>
      </c>
      <c r="BH2396" s="11">
        <v>0</v>
      </c>
      <c r="BI2396" s="11">
        <v>0</v>
      </c>
      <c r="BJ2396" s="11">
        <v>0</v>
      </c>
      <c r="BK2396" s="11">
        <v>0</v>
      </c>
      <c r="BL2396" s="11">
        <v>0</v>
      </c>
    </row>
    <row r="2397" spans="1:64" hidden="1" x14ac:dyDescent="0.25">
      <c r="A2397" s="7">
        <v>501026</v>
      </c>
      <c r="B2397" s="7" t="s">
        <v>227</v>
      </c>
      <c r="C2397" s="9">
        <v>44040</v>
      </c>
      <c r="D2397" s="9">
        <v>45962</v>
      </c>
      <c r="E2397" s="9">
        <v>45962</v>
      </c>
      <c r="F2397" s="7" t="s">
        <v>237</v>
      </c>
      <c r="G2397" s="11">
        <v>3428458.0016491702</v>
      </c>
      <c r="H2397" s="11">
        <v>1700000</v>
      </c>
      <c r="I2397" s="11" t="s">
        <v>241</v>
      </c>
      <c r="J2397" s="11">
        <v>28458</v>
      </c>
      <c r="K2397" s="11" t="s">
        <v>239</v>
      </c>
      <c r="L2397" s="11">
        <v>0</v>
      </c>
      <c r="M2397" s="13">
        <v>9.7199999999999995E-2</v>
      </c>
      <c r="N2397" s="13" t="s">
        <v>251</v>
      </c>
      <c r="O2397" s="13" t="s">
        <v>257</v>
      </c>
      <c r="P2397" s="13">
        <v>0.39539999999999997</v>
      </c>
      <c r="Q2397" s="7" t="s">
        <v>261</v>
      </c>
      <c r="R2397" s="7" t="s">
        <v>264</v>
      </c>
      <c r="S2397" s="7">
        <v>0</v>
      </c>
      <c r="T2397" s="7" t="s">
        <v>268</v>
      </c>
      <c r="U2397" s="7" t="s">
        <v>269</v>
      </c>
      <c r="V2397" s="7">
        <v>4.4755000000000003</v>
      </c>
      <c r="W2397" s="9">
        <v>45657</v>
      </c>
      <c r="X2397" s="7">
        <v>11</v>
      </c>
      <c r="Y2397" s="7">
        <v>0</v>
      </c>
      <c r="Z2397" s="11">
        <v>0</v>
      </c>
      <c r="AA2397" s="11">
        <v>0</v>
      </c>
      <c r="AB2397" s="11">
        <v>0</v>
      </c>
      <c r="AC2397" s="11">
        <v>0</v>
      </c>
      <c r="AD2397" s="11">
        <v>0</v>
      </c>
      <c r="AE2397" s="11">
        <v>0</v>
      </c>
      <c r="AF2397" s="11">
        <v>0</v>
      </c>
      <c r="AG2397" s="11">
        <v>0</v>
      </c>
      <c r="AH2397" s="11">
        <v>0</v>
      </c>
      <c r="AI2397" s="11">
        <v>0</v>
      </c>
      <c r="AJ2397" s="11">
        <v>3428458.0016491702</v>
      </c>
      <c r="AK2397" s="11">
        <v>0</v>
      </c>
      <c r="AM2397" s="7">
        <v>5090</v>
      </c>
      <c r="AN2397" s="7" t="s">
        <v>290</v>
      </c>
      <c r="AO2397" s="9">
        <v>45657</v>
      </c>
      <c r="AP2397" s="9">
        <v>45813</v>
      </c>
      <c r="AQ2397" s="7">
        <v>0</v>
      </c>
      <c r="AR2397" s="7">
        <v>0</v>
      </c>
      <c r="AS2397" s="15">
        <v>1</v>
      </c>
      <c r="BC2397" s="11"/>
      <c r="BD2397" s="11"/>
      <c r="BE2397" s="11"/>
    </row>
    <row r="2398" spans="1:64" hidden="1" x14ac:dyDescent="0.25">
      <c r="A2398" s="7">
        <v>501026</v>
      </c>
      <c r="B2398" s="7" t="s">
        <v>227</v>
      </c>
      <c r="C2398" s="9">
        <v>44040</v>
      </c>
      <c r="D2398" s="9">
        <v>45962</v>
      </c>
      <c r="E2398" s="9">
        <v>45962</v>
      </c>
      <c r="F2398" s="7" t="s">
        <v>237</v>
      </c>
      <c r="G2398" s="11">
        <v>3428458.0016491702</v>
      </c>
      <c r="H2398" s="11">
        <v>1700000</v>
      </c>
      <c r="I2398" s="11" t="s">
        <v>241</v>
      </c>
      <c r="J2398" s="11">
        <v>28458</v>
      </c>
      <c r="K2398" s="11" t="s">
        <v>239</v>
      </c>
      <c r="L2398" s="11">
        <v>0</v>
      </c>
      <c r="M2398" s="13">
        <v>9.7199999999999995E-2</v>
      </c>
      <c r="N2398" s="13" t="s">
        <v>251</v>
      </c>
      <c r="O2398" s="13" t="s">
        <v>257</v>
      </c>
      <c r="P2398" s="13">
        <v>0.39539999999999997</v>
      </c>
      <c r="Q2398" s="7" t="s">
        <v>261</v>
      </c>
      <c r="R2398" s="7" t="s">
        <v>264</v>
      </c>
      <c r="S2398" s="7">
        <v>0</v>
      </c>
      <c r="T2398" s="7" t="s">
        <v>268</v>
      </c>
      <c r="U2398" s="7" t="s">
        <v>269</v>
      </c>
      <c r="V2398" s="7">
        <v>4.4755000000000003</v>
      </c>
      <c r="W2398" s="9">
        <v>45657</v>
      </c>
      <c r="X2398" s="7">
        <v>11</v>
      </c>
      <c r="Y2398" s="7">
        <v>1</v>
      </c>
      <c r="Z2398" s="11">
        <v>0</v>
      </c>
      <c r="AA2398" s="11">
        <v>0</v>
      </c>
      <c r="AB2398" s="11">
        <v>28458</v>
      </c>
      <c r="AC2398" s="11">
        <v>28458</v>
      </c>
      <c r="AD2398" s="11">
        <v>0</v>
      </c>
      <c r="AE2398" s="11">
        <v>0</v>
      </c>
      <c r="AF2398" s="11">
        <v>28458</v>
      </c>
      <c r="AG2398" s="11">
        <v>0</v>
      </c>
      <c r="AH2398" s="11">
        <v>28458</v>
      </c>
      <c r="AI2398" s="11">
        <v>0</v>
      </c>
      <c r="AJ2398" s="11">
        <v>3400000.0016491702</v>
      </c>
      <c r="AK2398" s="11">
        <v>0</v>
      </c>
      <c r="AL2398" s="13">
        <v>3.6674291597531217E-2</v>
      </c>
      <c r="AM2398" s="7">
        <v>5091</v>
      </c>
      <c r="AN2398" s="7" t="s">
        <v>291</v>
      </c>
      <c r="AO2398" s="9">
        <v>45688</v>
      </c>
      <c r="AP2398" s="9">
        <v>45657</v>
      </c>
      <c r="AQ2398" s="7">
        <v>31</v>
      </c>
      <c r="AR2398" s="7">
        <v>31</v>
      </c>
      <c r="AS2398" s="15">
        <v>0.99215258075416946</v>
      </c>
      <c r="AT2398" s="11">
        <v>48916.545828251219</v>
      </c>
      <c r="AU2398" s="11">
        <v>218926.00085433829</v>
      </c>
      <c r="AV2398" s="11">
        <v>0</v>
      </c>
      <c r="AW2398" s="11">
        <v>0</v>
      </c>
      <c r="AX2398" s="11">
        <v>48916.545828251219</v>
      </c>
      <c r="AY2398" s="11">
        <v>218926.00085433829</v>
      </c>
      <c r="AZ2398" s="13">
        <v>3.6674291597531217E-2</v>
      </c>
      <c r="BA2398" s="11">
        <v>48916.545828251219</v>
      </c>
      <c r="BB2398" s="11">
        <v>218926.00085433829</v>
      </c>
      <c r="BC2398" s="11"/>
      <c r="BD2398" s="11"/>
      <c r="BE2398" s="11"/>
      <c r="BF2398" s="11">
        <v>0</v>
      </c>
      <c r="BG2398" s="11">
        <v>0</v>
      </c>
      <c r="BH2398" s="11">
        <v>48916.545828251219</v>
      </c>
      <c r="BI2398" s="11">
        <v>218926.00085433829</v>
      </c>
      <c r="BJ2398" s="11">
        <v>218926.00085433829</v>
      </c>
      <c r="BK2398" s="11">
        <v>0</v>
      </c>
      <c r="BL2398" s="11">
        <v>218926.00085433829</v>
      </c>
    </row>
    <row r="2399" spans="1:64" hidden="1" x14ac:dyDescent="0.25">
      <c r="A2399" s="7">
        <v>501026</v>
      </c>
      <c r="B2399" s="7" t="s">
        <v>227</v>
      </c>
      <c r="C2399" s="9">
        <v>44040</v>
      </c>
      <c r="D2399" s="9">
        <v>45962</v>
      </c>
      <c r="E2399" s="9">
        <v>45962</v>
      </c>
      <c r="F2399" s="7" t="s">
        <v>237</v>
      </c>
      <c r="G2399" s="11">
        <v>3428458.0016491702</v>
      </c>
      <c r="H2399" s="11">
        <v>1700000</v>
      </c>
      <c r="I2399" s="11" t="s">
        <v>241</v>
      </c>
      <c r="J2399" s="11">
        <v>28458</v>
      </c>
      <c r="K2399" s="11" t="s">
        <v>239</v>
      </c>
      <c r="L2399" s="11">
        <v>0</v>
      </c>
      <c r="M2399" s="13">
        <v>9.7199999999999995E-2</v>
      </c>
      <c r="N2399" s="13" t="s">
        <v>251</v>
      </c>
      <c r="O2399" s="13" t="s">
        <v>257</v>
      </c>
      <c r="P2399" s="13">
        <v>0.39539999999999997</v>
      </c>
      <c r="Q2399" s="7" t="s">
        <v>261</v>
      </c>
      <c r="R2399" s="7" t="s">
        <v>264</v>
      </c>
      <c r="S2399" s="7">
        <v>0</v>
      </c>
      <c r="T2399" s="7" t="s">
        <v>268</v>
      </c>
      <c r="U2399" s="7" t="s">
        <v>269</v>
      </c>
      <c r="V2399" s="7">
        <v>4.4755000000000003</v>
      </c>
      <c r="W2399" s="9">
        <v>45657</v>
      </c>
      <c r="X2399" s="7">
        <v>11</v>
      </c>
      <c r="Y2399" s="7">
        <v>2</v>
      </c>
      <c r="Z2399" s="11">
        <v>0</v>
      </c>
      <c r="AA2399" s="11">
        <v>0</v>
      </c>
      <c r="AB2399" s="11">
        <v>28458</v>
      </c>
      <c r="AC2399" s="11">
        <v>56916</v>
      </c>
      <c r="AD2399" s="11">
        <v>0</v>
      </c>
      <c r="AE2399" s="11">
        <v>0</v>
      </c>
      <c r="AF2399" s="11">
        <v>28458</v>
      </c>
      <c r="AG2399" s="11">
        <v>0</v>
      </c>
      <c r="AH2399" s="11">
        <v>56916</v>
      </c>
      <c r="AI2399" s="11">
        <v>0</v>
      </c>
      <c r="AJ2399" s="11">
        <v>3371542.0016491702</v>
      </c>
      <c r="AK2399" s="11">
        <v>0</v>
      </c>
      <c r="AL2399" s="13">
        <v>3.5329287933350551E-2</v>
      </c>
      <c r="AM2399" s="7">
        <v>5092</v>
      </c>
      <c r="AN2399" s="7" t="s">
        <v>292</v>
      </c>
      <c r="AO2399" s="9">
        <v>45716</v>
      </c>
      <c r="AP2399" s="9">
        <v>45688</v>
      </c>
      <c r="AQ2399" s="7">
        <v>28</v>
      </c>
      <c r="AR2399" s="7">
        <v>59</v>
      </c>
      <c r="AS2399" s="15">
        <v>0.98511753363836785</v>
      </c>
      <c r="AT2399" s="11">
        <v>46396.815421553627</v>
      </c>
      <c r="AU2399" s="11">
        <v>207648.94741916331</v>
      </c>
      <c r="AV2399" s="11">
        <v>0</v>
      </c>
      <c r="AW2399" s="11">
        <v>0</v>
      </c>
      <c r="AX2399" s="11">
        <v>46396.815421553627</v>
      </c>
      <c r="AY2399" s="11">
        <v>207648.94741916331</v>
      </c>
      <c r="AZ2399" s="13">
        <v>3.5329287933350551E-2</v>
      </c>
      <c r="BA2399" s="11">
        <v>46396.815421553627</v>
      </c>
      <c r="BB2399" s="11">
        <v>207648.94741916331</v>
      </c>
      <c r="BC2399" s="11"/>
      <c r="BD2399" s="11"/>
      <c r="BE2399" s="11"/>
      <c r="BF2399" s="11">
        <v>0</v>
      </c>
      <c r="BG2399" s="11">
        <v>0</v>
      </c>
      <c r="BH2399" s="11">
        <v>46396.815421553627</v>
      </c>
      <c r="BI2399" s="11">
        <v>207648.94741916331</v>
      </c>
      <c r="BJ2399" s="11">
        <v>207648.94741916331</v>
      </c>
      <c r="BK2399" s="11">
        <v>0</v>
      </c>
      <c r="BL2399" s="11">
        <v>207648.94741916331</v>
      </c>
    </row>
    <row r="2400" spans="1:64" hidden="1" x14ac:dyDescent="0.25">
      <c r="A2400" s="7">
        <v>501026</v>
      </c>
      <c r="B2400" s="7" t="s">
        <v>227</v>
      </c>
      <c r="C2400" s="9">
        <v>44040</v>
      </c>
      <c r="D2400" s="9">
        <v>45962</v>
      </c>
      <c r="E2400" s="9">
        <v>45962</v>
      </c>
      <c r="F2400" s="7" t="s">
        <v>237</v>
      </c>
      <c r="G2400" s="11">
        <v>3428458.0016491702</v>
      </c>
      <c r="H2400" s="11">
        <v>1700000</v>
      </c>
      <c r="I2400" s="11" t="s">
        <v>241</v>
      </c>
      <c r="J2400" s="11">
        <v>28458</v>
      </c>
      <c r="K2400" s="11" t="s">
        <v>239</v>
      </c>
      <c r="L2400" s="11">
        <v>0</v>
      </c>
      <c r="M2400" s="13">
        <v>9.7199999999999995E-2</v>
      </c>
      <c r="N2400" s="13" t="s">
        <v>251</v>
      </c>
      <c r="O2400" s="13" t="s">
        <v>257</v>
      </c>
      <c r="P2400" s="13">
        <v>0.39539999999999997</v>
      </c>
      <c r="Q2400" s="7" t="s">
        <v>261</v>
      </c>
      <c r="R2400" s="7" t="s">
        <v>264</v>
      </c>
      <c r="S2400" s="7">
        <v>0</v>
      </c>
      <c r="T2400" s="7" t="s">
        <v>268</v>
      </c>
      <c r="U2400" s="7" t="s">
        <v>269</v>
      </c>
      <c r="V2400" s="7">
        <v>4.4755000000000003</v>
      </c>
      <c r="W2400" s="9">
        <v>45657</v>
      </c>
      <c r="X2400" s="7">
        <v>11</v>
      </c>
      <c r="Y2400" s="7">
        <v>3</v>
      </c>
      <c r="Z2400" s="11">
        <v>0</v>
      </c>
      <c r="AA2400" s="11">
        <v>0</v>
      </c>
      <c r="AB2400" s="11">
        <v>28458</v>
      </c>
      <c r="AC2400" s="11">
        <v>85374</v>
      </c>
      <c r="AD2400" s="11">
        <v>0</v>
      </c>
      <c r="AE2400" s="11">
        <v>0</v>
      </c>
      <c r="AF2400" s="11">
        <v>28458</v>
      </c>
      <c r="AG2400" s="11">
        <v>0</v>
      </c>
      <c r="AH2400" s="11">
        <v>85374</v>
      </c>
      <c r="AI2400" s="11">
        <v>0</v>
      </c>
      <c r="AJ2400" s="11">
        <v>3343084.0016491702</v>
      </c>
      <c r="AK2400" s="11">
        <v>0</v>
      </c>
      <c r="AL2400" s="13">
        <v>3.4033611325749669E-2</v>
      </c>
      <c r="AM2400" s="7">
        <v>5093</v>
      </c>
      <c r="AN2400" s="7" t="s">
        <v>293</v>
      </c>
      <c r="AO2400" s="9">
        <v>45747</v>
      </c>
      <c r="AP2400" s="9">
        <v>45716</v>
      </c>
      <c r="AQ2400" s="7">
        <v>31</v>
      </c>
      <c r="AR2400" s="7">
        <v>90</v>
      </c>
      <c r="AS2400" s="15">
        <v>0.97738690334548883</v>
      </c>
      <c r="AT2400" s="11">
        <v>43970.206408789527</v>
      </c>
      <c r="AU2400" s="11">
        <v>196788.65878253759</v>
      </c>
      <c r="AV2400" s="11">
        <v>0</v>
      </c>
      <c r="AW2400" s="11">
        <v>0</v>
      </c>
      <c r="AX2400" s="11">
        <v>43970.206408789527</v>
      </c>
      <c r="AY2400" s="11">
        <v>196788.65878253759</v>
      </c>
      <c r="AZ2400" s="13">
        <v>3.4033611325749669E-2</v>
      </c>
      <c r="BA2400" s="11">
        <v>43970.206408789527</v>
      </c>
      <c r="BB2400" s="11">
        <v>196788.65878253759</v>
      </c>
      <c r="BC2400" s="11"/>
      <c r="BD2400" s="11"/>
      <c r="BE2400" s="11"/>
      <c r="BF2400" s="11">
        <v>0</v>
      </c>
      <c r="BG2400" s="11">
        <v>0</v>
      </c>
      <c r="BH2400" s="11">
        <v>43970.206408789527</v>
      </c>
      <c r="BI2400" s="11">
        <v>196788.65878253759</v>
      </c>
      <c r="BJ2400" s="11">
        <v>196788.65878253759</v>
      </c>
      <c r="BK2400" s="11">
        <v>0</v>
      </c>
      <c r="BL2400" s="11">
        <v>196788.65878253759</v>
      </c>
    </row>
    <row r="2401" spans="1:64" hidden="1" x14ac:dyDescent="0.25">
      <c r="A2401" s="7">
        <v>501026</v>
      </c>
      <c r="B2401" s="7" t="s">
        <v>227</v>
      </c>
      <c r="C2401" s="9">
        <v>44040</v>
      </c>
      <c r="D2401" s="9">
        <v>45962</v>
      </c>
      <c r="E2401" s="9">
        <v>45962</v>
      </c>
      <c r="F2401" s="7" t="s">
        <v>237</v>
      </c>
      <c r="G2401" s="11">
        <v>3428458.0016491702</v>
      </c>
      <c r="H2401" s="11">
        <v>1700000</v>
      </c>
      <c r="I2401" s="11" t="s">
        <v>241</v>
      </c>
      <c r="J2401" s="11">
        <v>28458</v>
      </c>
      <c r="K2401" s="11" t="s">
        <v>239</v>
      </c>
      <c r="L2401" s="11">
        <v>0</v>
      </c>
      <c r="M2401" s="13">
        <v>9.7199999999999995E-2</v>
      </c>
      <c r="N2401" s="13" t="s">
        <v>251</v>
      </c>
      <c r="O2401" s="13" t="s">
        <v>257</v>
      </c>
      <c r="P2401" s="13">
        <v>0.39539999999999997</v>
      </c>
      <c r="Q2401" s="7" t="s">
        <v>261</v>
      </c>
      <c r="R2401" s="7" t="s">
        <v>264</v>
      </c>
      <c r="S2401" s="7">
        <v>0</v>
      </c>
      <c r="T2401" s="7" t="s">
        <v>268</v>
      </c>
      <c r="U2401" s="7" t="s">
        <v>269</v>
      </c>
      <c r="V2401" s="7">
        <v>4.4755000000000003</v>
      </c>
      <c r="W2401" s="9">
        <v>45657</v>
      </c>
      <c r="X2401" s="7">
        <v>11</v>
      </c>
      <c r="Y2401" s="7">
        <v>4</v>
      </c>
      <c r="Z2401" s="11">
        <v>0</v>
      </c>
      <c r="AA2401" s="11">
        <v>0</v>
      </c>
      <c r="AB2401" s="11">
        <v>28458</v>
      </c>
      <c r="AC2401" s="11">
        <v>113832</v>
      </c>
      <c r="AD2401" s="11">
        <v>0</v>
      </c>
      <c r="AE2401" s="11">
        <v>0</v>
      </c>
      <c r="AF2401" s="11">
        <v>28458</v>
      </c>
      <c r="AG2401" s="11">
        <v>0</v>
      </c>
      <c r="AH2401" s="11">
        <v>113832</v>
      </c>
      <c r="AI2401" s="11">
        <v>0</v>
      </c>
      <c r="AJ2401" s="11">
        <v>3314626.0016491702</v>
      </c>
      <c r="AK2401" s="11">
        <v>0</v>
      </c>
      <c r="AL2401" s="13">
        <v>3.278545273987199E-2</v>
      </c>
      <c r="AM2401" s="7">
        <v>5094</v>
      </c>
      <c r="AN2401" s="7" t="s">
        <v>294</v>
      </c>
      <c r="AO2401" s="9">
        <v>45777</v>
      </c>
      <c r="AP2401" s="9">
        <v>45747</v>
      </c>
      <c r="AQ2401" s="7">
        <v>30</v>
      </c>
      <c r="AR2401" s="7">
        <v>120</v>
      </c>
      <c r="AS2401" s="15">
        <v>0.96996341474063119</v>
      </c>
      <c r="AT2401" s="11">
        <v>41678.083163757598</v>
      </c>
      <c r="AU2401" s="11">
        <v>186530.26119939721</v>
      </c>
      <c r="AV2401" s="11">
        <v>0</v>
      </c>
      <c r="AW2401" s="11">
        <v>0</v>
      </c>
      <c r="AX2401" s="11">
        <v>41678.083163757598</v>
      </c>
      <c r="AY2401" s="11">
        <v>186530.26119939721</v>
      </c>
      <c r="AZ2401" s="13">
        <v>3.278545273987199E-2</v>
      </c>
      <c r="BA2401" s="11">
        <v>41678.083163757598</v>
      </c>
      <c r="BB2401" s="11">
        <v>186530.26119939721</v>
      </c>
      <c r="BC2401" s="11"/>
      <c r="BD2401" s="11"/>
      <c r="BE2401" s="11"/>
      <c r="BF2401" s="11">
        <v>0</v>
      </c>
      <c r="BG2401" s="11">
        <v>0</v>
      </c>
      <c r="BH2401" s="11">
        <v>41678.083163757598</v>
      </c>
      <c r="BI2401" s="11">
        <v>186530.26119939721</v>
      </c>
      <c r="BJ2401" s="11">
        <v>186530.26119939721</v>
      </c>
      <c r="BK2401" s="11">
        <v>0</v>
      </c>
      <c r="BL2401" s="11">
        <v>186530.26119939721</v>
      </c>
    </row>
    <row r="2402" spans="1:64" hidden="1" x14ac:dyDescent="0.25">
      <c r="A2402" s="7">
        <v>501026</v>
      </c>
      <c r="B2402" s="7" t="s">
        <v>227</v>
      </c>
      <c r="C2402" s="9">
        <v>44040</v>
      </c>
      <c r="D2402" s="9">
        <v>45962</v>
      </c>
      <c r="E2402" s="9">
        <v>45962</v>
      </c>
      <c r="F2402" s="7" t="s">
        <v>237</v>
      </c>
      <c r="G2402" s="11">
        <v>3428458.0016491702</v>
      </c>
      <c r="H2402" s="11">
        <v>1700000</v>
      </c>
      <c r="I2402" s="11" t="s">
        <v>241</v>
      </c>
      <c r="J2402" s="11">
        <v>28458</v>
      </c>
      <c r="K2402" s="11" t="s">
        <v>239</v>
      </c>
      <c r="L2402" s="11">
        <v>0</v>
      </c>
      <c r="M2402" s="13">
        <v>9.7199999999999995E-2</v>
      </c>
      <c r="N2402" s="13" t="s">
        <v>251</v>
      </c>
      <c r="O2402" s="13" t="s">
        <v>257</v>
      </c>
      <c r="P2402" s="13">
        <v>0.39539999999999997</v>
      </c>
      <c r="Q2402" s="7" t="s">
        <v>261</v>
      </c>
      <c r="R2402" s="7" t="s">
        <v>264</v>
      </c>
      <c r="S2402" s="7">
        <v>0</v>
      </c>
      <c r="T2402" s="7" t="s">
        <v>268</v>
      </c>
      <c r="U2402" s="7" t="s">
        <v>269</v>
      </c>
      <c r="V2402" s="7">
        <v>4.4755000000000003</v>
      </c>
      <c r="W2402" s="9">
        <v>45657</v>
      </c>
      <c r="X2402" s="7">
        <v>11</v>
      </c>
      <c r="Y2402" s="7">
        <v>5</v>
      </c>
      <c r="Z2402" s="11">
        <v>0</v>
      </c>
      <c r="AA2402" s="11">
        <v>0</v>
      </c>
      <c r="AB2402" s="11">
        <v>28458</v>
      </c>
      <c r="AC2402" s="11">
        <v>142290</v>
      </c>
      <c r="AD2402" s="11">
        <v>0</v>
      </c>
      <c r="AE2402" s="11">
        <v>0</v>
      </c>
      <c r="AF2402" s="11">
        <v>28458</v>
      </c>
      <c r="AG2402" s="11">
        <v>0</v>
      </c>
      <c r="AH2402" s="11">
        <v>142290</v>
      </c>
      <c r="AI2402" s="11">
        <v>0</v>
      </c>
      <c r="AJ2402" s="11">
        <v>3286168.0016491702</v>
      </c>
      <c r="AK2402" s="11">
        <v>0</v>
      </c>
      <c r="AL2402" s="13">
        <v>3.1583069485933042E-2</v>
      </c>
      <c r="AM2402" s="7">
        <v>5095</v>
      </c>
      <c r="AN2402" s="7" t="s">
        <v>295</v>
      </c>
      <c r="AO2402" s="9">
        <v>45808</v>
      </c>
      <c r="AP2402" s="9">
        <v>45777</v>
      </c>
      <c r="AQ2402" s="7">
        <v>31</v>
      </c>
      <c r="AR2402" s="7">
        <v>151</v>
      </c>
      <c r="AS2402" s="15">
        <v>0.96235170517204405</v>
      </c>
      <c r="AT2402" s="11">
        <v>39492.496054911288</v>
      </c>
      <c r="AU2402" s="11">
        <v>176748.66609375551</v>
      </c>
      <c r="AV2402" s="11">
        <v>0</v>
      </c>
      <c r="AW2402" s="11">
        <v>0</v>
      </c>
      <c r="AX2402" s="11">
        <v>39492.496054911288</v>
      </c>
      <c r="AY2402" s="11">
        <v>176748.66609375551</v>
      </c>
      <c r="AZ2402" s="13">
        <v>3.1583069485933042E-2</v>
      </c>
      <c r="BA2402" s="11">
        <v>39492.496054911288</v>
      </c>
      <c r="BB2402" s="11">
        <v>176748.66609375551</v>
      </c>
      <c r="BC2402" s="11"/>
      <c r="BD2402" s="11"/>
      <c r="BE2402" s="11"/>
      <c r="BF2402" s="11">
        <v>0</v>
      </c>
      <c r="BG2402" s="11">
        <v>0</v>
      </c>
      <c r="BH2402" s="11">
        <v>39492.496054911288</v>
      </c>
      <c r="BI2402" s="11">
        <v>176748.66609375551</v>
      </c>
      <c r="BJ2402" s="11">
        <v>176748.66609375551</v>
      </c>
      <c r="BK2402" s="11">
        <v>0</v>
      </c>
      <c r="BL2402" s="11">
        <v>176748.66609375551</v>
      </c>
    </row>
    <row r="2403" spans="1:64" hidden="1" x14ac:dyDescent="0.25">
      <c r="A2403" s="7">
        <v>501026</v>
      </c>
      <c r="B2403" s="7" t="s">
        <v>227</v>
      </c>
      <c r="C2403" s="9">
        <v>44040</v>
      </c>
      <c r="D2403" s="9">
        <v>45962</v>
      </c>
      <c r="E2403" s="9">
        <v>45962</v>
      </c>
      <c r="F2403" s="7" t="s">
        <v>237</v>
      </c>
      <c r="G2403" s="11">
        <v>3428458.0016491702</v>
      </c>
      <c r="H2403" s="11">
        <v>1700000</v>
      </c>
      <c r="I2403" s="11" t="s">
        <v>241</v>
      </c>
      <c r="J2403" s="11">
        <v>28458</v>
      </c>
      <c r="K2403" s="11" t="s">
        <v>239</v>
      </c>
      <c r="L2403" s="11">
        <v>0</v>
      </c>
      <c r="M2403" s="13">
        <v>9.7199999999999995E-2</v>
      </c>
      <c r="N2403" s="13" t="s">
        <v>251</v>
      </c>
      <c r="O2403" s="13" t="s">
        <v>257</v>
      </c>
      <c r="P2403" s="13">
        <v>0.39539999999999997</v>
      </c>
      <c r="Q2403" s="7" t="s">
        <v>261</v>
      </c>
      <c r="R2403" s="7" t="s">
        <v>264</v>
      </c>
      <c r="S2403" s="7">
        <v>0</v>
      </c>
      <c r="T2403" s="7" t="s">
        <v>268</v>
      </c>
      <c r="U2403" s="7" t="s">
        <v>269</v>
      </c>
      <c r="V2403" s="7">
        <v>4.4755000000000003</v>
      </c>
      <c r="W2403" s="9">
        <v>45657</v>
      </c>
      <c r="X2403" s="7">
        <v>11</v>
      </c>
      <c r="Y2403" s="7">
        <v>6</v>
      </c>
      <c r="Z2403" s="11">
        <v>1700000</v>
      </c>
      <c r="AA2403" s="11">
        <v>1700000</v>
      </c>
      <c r="AB2403" s="11">
        <v>28458</v>
      </c>
      <c r="AC2403" s="11">
        <v>170748</v>
      </c>
      <c r="AD2403" s="11">
        <v>0</v>
      </c>
      <c r="AE2403" s="11">
        <v>0</v>
      </c>
      <c r="AF2403" s="11">
        <v>1728458</v>
      </c>
      <c r="AG2403" s="11">
        <v>0</v>
      </c>
      <c r="AH2403" s="11">
        <v>1870748</v>
      </c>
      <c r="AI2403" s="11">
        <v>0</v>
      </c>
      <c r="AJ2403" s="11">
        <v>1557710.0016491699</v>
      </c>
      <c r="AK2403" s="11">
        <v>0</v>
      </c>
      <c r="AL2403" s="13">
        <v>3.0424782786060641E-2</v>
      </c>
      <c r="AM2403" s="7">
        <v>5096</v>
      </c>
      <c r="AN2403" s="7" t="s">
        <v>296</v>
      </c>
      <c r="AO2403" s="9">
        <v>45838</v>
      </c>
      <c r="AP2403" s="9">
        <v>45808</v>
      </c>
      <c r="AQ2403" s="7">
        <v>30</v>
      </c>
      <c r="AR2403" s="7">
        <v>181</v>
      </c>
      <c r="AS2403" s="15">
        <v>0.95504241251346988</v>
      </c>
      <c r="AT2403" s="11">
        <v>17896.718963364721</v>
      </c>
      <c r="AU2403" s="11">
        <v>80096.765720538824</v>
      </c>
      <c r="AV2403" s="11">
        <v>0</v>
      </c>
      <c r="AW2403" s="11">
        <v>0</v>
      </c>
      <c r="AX2403" s="11">
        <v>17896.718963364721</v>
      </c>
      <c r="AY2403" s="11">
        <v>80096.765720538824</v>
      </c>
      <c r="AZ2403" s="13">
        <v>3.0424782786060641E-2</v>
      </c>
      <c r="BA2403" s="11">
        <v>17896.718963364721</v>
      </c>
      <c r="BB2403" s="11">
        <v>80096.765720538824</v>
      </c>
      <c r="BC2403" s="11"/>
      <c r="BD2403" s="11"/>
      <c r="BE2403" s="11"/>
      <c r="BF2403" s="11">
        <v>0</v>
      </c>
      <c r="BG2403" s="11">
        <v>0</v>
      </c>
      <c r="BH2403" s="11">
        <v>17896.718963364721</v>
      </c>
      <c r="BI2403" s="11">
        <v>80096.765720538824</v>
      </c>
      <c r="BJ2403" s="11">
        <v>80096.765720538824</v>
      </c>
      <c r="BK2403" s="11">
        <v>0</v>
      </c>
      <c r="BL2403" s="11">
        <v>80096.765720538824</v>
      </c>
    </row>
    <row r="2404" spans="1:64" hidden="1" x14ac:dyDescent="0.25">
      <c r="A2404" s="7">
        <v>501026</v>
      </c>
      <c r="B2404" s="7" t="s">
        <v>227</v>
      </c>
      <c r="C2404" s="9">
        <v>44040</v>
      </c>
      <c r="D2404" s="9">
        <v>45962</v>
      </c>
      <c r="E2404" s="9">
        <v>45962</v>
      </c>
      <c r="F2404" s="7" t="s">
        <v>237</v>
      </c>
      <c r="G2404" s="11">
        <v>3428458.0016491702</v>
      </c>
      <c r="H2404" s="11">
        <v>1700000</v>
      </c>
      <c r="I2404" s="11" t="s">
        <v>241</v>
      </c>
      <c r="J2404" s="11">
        <v>28458</v>
      </c>
      <c r="K2404" s="11" t="s">
        <v>239</v>
      </c>
      <c r="L2404" s="11">
        <v>0</v>
      </c>
      <c r="M2404" s="13">
        <v>9.7199999999999995E-2</v>
      </c>
      <c r="N2404" s="13" t="s">
        <v>251</v>
      </c>
      <c r="O2404" s="13" t="s">
        <v>257</v>
      </c>
      <c r="P2404" s="13">
        <v>0.39539999999999997</v>
      </c>
      <c r="Q2404" s="7" t="s">
        <v>261</v>
      </c>
      <c r="R2404" s="7" t="s">
        <v>264</v>
      </c>
      <c r="S2404" s="7">
        <v>0</v>
      </c>
      <c r="T2404" s="7" t="s">
        <v>268</v>
      </c>
      <c r="U2404" s="7" t="s">
        <v>269</v>
      </c>
      <c r="V2404" s="7">
        <v>4.4755000000000003</v>
      </c>
      <c r="W2404" s="9">
        <v>45657</v>
      </c>
      <c r="X2404" s="7">
        <v>11</v>
      </c>
      <c r="Y2404" s="7">
        <v>7</v>
      </c>
      <c r="Z2404" s="11">
        <v>0</v>
      </c>
      <c r="AA2404" s="11">
        <v>1700000</v>
      </c>
      <c r="AB2404" s="11">
        <v>28458</v>
      </c>
      <c r="AC2404" s="11">
        <v>199206</v>
      </c>
      <c r="AD2404" s="11">
        <v>0</v>
      </c>
      <c r="AE2404" s="11">
        <v>0</v>
      </c>
      <c r="AF2404" s="11">
        <v>28458</v>
      </c>
      <c r="AG2404" s="11">
        <v>0</v>
      </c>
      <c r="AH2404" s="11">
        <v>1899206</v>
      </c>
      <c r="AI2404" s="11">
        <v>0</v>
      </c>
      <c r="AJ2404" s="11">
        <v>1529252.0016491699</v>
      </c>
      <c r="AK2404" s="11">
        <v>0</v>
      </c>
      <c r="AL2404" s="13">
        <v>2.9308975430373248E-2</v>
      </c>
      <c r="AM2404" s="7">
        <v>5097</v>
      </c>
      <c r="AN2404" s="7" t="s">
        <v>271</v>
      </c>
      <c r="AO2404" s="9">
        <v>45869</v>
      </c>
      <c r="AP2404" s="9">
        <v>45838</v>
      </c>
      <c r="AQ2404" s="7">
        <v>31</v>
      </c>
      <c r="AR2404" s="7">
        <v>212</v>
      </c>
      <c r="AS2404" s="15">
        <v>0.94754779430492708</v>
      </c>
      <c r="AT2404" s="11">
        <v>16792.58226129086</v>
      </c>
      <c r="AU2404" s="11">
        <v>75155.201910407268</v>
      </c>
      <c r="AV2404" s="11">
        <v>0</v>
      </c>
      <c r="AW2404" s="11">
        <v>0</v>
      </c>
      <c r="AX2404" s="11">
        <v>16792.58226129086</v>
      </c>
      <c r="AY2404" s="11">
        <v>75155.201910407268</v>
      </c>
      <c r="AZ2404" s="13">
        <v>2.9308975430373248E-2</v>
      </c>
      <c r="BA2404" s="11">
        <v>16792.58226129086</v>
      </c>
      <c r="BB2404" s="11">
        <v>75155.201910407268</v>
      </c>
      <c r="BC2404" s="11"/>
      <c r="BD2404" s="11"/>
      <c r="BE2404" s="11"/>
      <c r="BF2404" s="11">
        <v>0</v>
      </c>
      <c r="BG2404" s="11">
        <v>0</v>
      </c>
      <c r="BH2404" s="11">
        <v>16792.58226129086</v>
      </c>
      <c r="BI2404" s="11">
        <v>75155.201910407268</v>
      </c>
      <c r="BJ2404" s="11">
        <v>75155.201910407268</v>
      </c>
      <c r="BK2404" s="11">
        <v>0</v>
      </c>
      <c r="BL2404" s="11">
        <v>75155.201910407268</v>
      </c>
    </row>
    <row r="2405" spans="1:64" hidden="1" x14ac:dyDescent="0.25">
      <c r="A2405" s="7">
        <v>501026</v>
      </c>
      <c r="B2405" s="7" t="s">
        <v>227</v>
      </c>
      <c r="C2405" s="9">
        <v>44040</v>
      </c>
      <c r="D2405" s="9">
        <v>45962</v>
      </c>
      <c r="E2405" s="9">
        <v>45962</v>
      </c>
      <c r="F2405" s="7" t="s">
        <v>237</v>
      </c>
      <c r="G2405" s="11">
        <v>3428458.0016491702</v>
      </c>
      <c r="H2405" s="11">
        <v>1700000</v>
      </c>
      <c r="I2405" s="11" t="s">
        <v>241</v>
      </c>
      <c r="J2405" s="11">
        <v>28458</v>
      </c>
      <c r="K2405" s="11" t="s">
        <v>239</v>
      </c>
      <c r="L2405" s="11">
        <v>0</v>
      </c>
      <c r="M2405" s="13">
        <v>9.7199999999999995E-2</v>
      </c>
      <c r="N2405" s="13" t="s">
        <v>251</v>
      </c>
      <c r="O2405" s="13" t="s">
        <v>257</v>
      </c>
      <c r="P2405" s="13">
        <v>0.39539999999999997</v>
      </c>
      <c r="Q2405" s="7" t="s">
        <v>261</v>
      </c>
      <c r="R2405" s="7" t="s">
        <v>264</v>
      </c>
      <c r="S2405" s="7">
        <v>0</v>
      </c>
      <c r="T2405" s="7" t="s">
        <v>268</v>
      </c>
      <c r="U2405" s="7" t="s">
        <v>269</v>
      </c>
      <c r="V2405" s="7">
        <v>4.4755000000000003</v>
      </c>
      <c r="W2405" s="9">
        <v>45657</v>
      </c>
      <c r="X2405" s="7">
        <v>11</v>
      </c>
      <c r="Y2405" s="7">
        <v>8</v>
      </c>
      <c r="Z2405" s="11">
        <v>0</v>
      </c>
      <c r="AA2405" s="11">
        <v>1700000</v>
      </c>
      <c r="AB2405" s="11">
        <v>28458</v>
      </c>
      <c r="AC2405" s="11">
        <v>227664</v>
      </c>
      <c r="AD2405" s="11">
        <v>0</v>
      </c>
      <c r="AE2405" s="11">
        <v>0</v>
      </c>
      <c r="AF2405" s="11">
        <v>28458</v>
      </c>
      <c r="AG2405" s="11">
        <v>0</v>
      </c>
      <c r="AH2405" s="11">
        <v>1927664</v>
      </c>
      <c r="AI2405" s="11">
        <v>0</v>
      </c>
      <c r="AJ2405" s="11">
        <v>1500794.0016491699</v>
      </c>
      <c r="AK2405" s="11">
        <v>0</v>
      </c>
      <c r="AL2405" s="13">
        <v>2.8234089519014741E-2</v>
      </c>
      <c r="AM2405" s="7">
        <v>5098</v>
      </c>
      <c r="AN2405" s="7" t="s">
        <v>272</v>
      </c>
      <c r="AO2405" s="9">
        <v>45900</v>
      </c>
      <c r="AP2405" s="9">
        <v>45869</v>
      </c>
      <c r="AQ2405" s="7">
        <v>31</v>
      </c>
      <c r="AR2405" s="7">
        <v>243</v>
      </c>
      <c r="AS2405" s="15">
        <v>0.94011198950755426</v>
      </c>
      <c r="AT2405" s="11">
        <v>15751.108713062789</v>
      </c>
      <c r="AU2405" s="11">
        <v>70494.087045312524</v>
      </c>
      <c r="AV2405" s="11">
        <v>0</v>
      </c>
      <c r="AW2405" s="11">
        <v>0</v>
      </c>
      <c r="AX2405" s="11">
        <v>15751.108713062789</v>
      </c>
      <c r="AY2405" s="11">
        <v>70494.087045312524</v>
      </c>
      <c r="AZ2405" s="13">
        <v>2.8234089519014741E-2</v>
      </c>
      <c r="BA2405" s="11">
        <v>15751.108713062789</v>
      </c>
      <c r="BB2405" s="11">
        <v>70494.087045312524</v>
      </c>
      <c r="BC2405" s="11"/>
      <c r="BD2405" s="11"/>
      <c r="BE2405" s="11"/>
      <c r="BF2405" s="11">
        <v>0</v>
      </c>
      <c r="BG2405" s="11">
        <v>0</v>
      </c>
      <c r="BH2405" s="11">
        <v>15751.108713062789</v>
      </c>
      <c r="BI2405" s="11">
        <v>70494.087045312524</v>
      </c>
      <c r="BJ2405" s="11">
        <v>70494.087045312524</v>
      </c>
      <c r="BK2405" s="11">
        <v>0</v>
      </c>
      <c r="BL2405" s="11">
        <v>70494.087045312524</v>
      </c>
    </row>
    <row r="2406" spans="1:64" hidden="1" x14ac:dyDescent="0.25">
      <c r="A2406" s="7">
        <v>501026</v>
      </c>
      <c r="B2406" s="7" t="s">
        <v>227</v>
      </c>
      <c r="C2406" s="9">
        <v>44040</v>
      </c>
      <c r="D2406" s="9">
        <v>45962</v>
      </c>
      <c r="E2406" s="9">
        <v>45962</v>
      </c>
      <c r="F2406" s="7" t="s">
        <v>237</v>
      </c>
      <c r="G2406" s="11">
        <v>3428458.0016491702</v>
      </c>
      <c r="H2406" s="11">
        <v>1700000</v>
      </c>
      <c r="I2406" s="11" t="s">
        <v>241</v>
      </c>
      <c r="J2406" s="11">
        <v>28458</v>
      </c>
      <c r="K2406" s="11" t="s">
        <v>239</v>
      </c>
      <c r="L2406" s="11">
        <v>0</v>
      </c>
      <c r="M2406" s="13">
        <v>9.7199999999999995E-2</v>
      </c>
      <c r="N2406" s="13" t="s">
        <v>251</v>
      </c>
      <c r="O2406" s="13" t="s">
        <v>257</v>
      </c>
      <c r="P2406" s="13">
        <v>0.39539999999999997</v>
      </c>
      <c r="Q2406" s="7" t="s">
        <v>261</v>
      </c>
      <c r="R2406" s="7" t="s">
        <v>264</v>
      </c>
      <c r="S2406" s="7">
        <v>0</v>
      </c>
      <c r="T2406" s="7" t="s">
        <v>268</v>
      </c>
      <c r="U2406" s="7" t="s">
        <v>269</v>
      </c>
      <c r="V2406" s="7">
        <v>4.4755000000000003</v>
      </c>
      <c r="W2406" s="9">
        <v>45657</v>
      </c>
      <c r="X2406" s="7">
        <v>11</v>
      </c>
      <c r="Y2406" s="7">
        <v>9</v>
      </c>
      <c r="Z2406" s="11">
        <v>0</v>
      </c>
      <c r="AA2406" s="11">
        <v>1700000</v>
      </c>
      <c r="AB2406" s="11">
        <v>28458</v>
      </c>
      <c r="AC2406" s="11">
        <v>256122</v>
      </c>
      <c r="AD2406" s="11">
        <v>0</v>
      </c>
      <c r="AE2406" s="11">
        <v>0</v>
      </c>
      <c r="AF2406" s="11">
        <v>28458</v>
      </c>
      <c r="AG2406" s="11">
        <v>0</v>
      </c>
      <c r="AH2406" s="11">
        <v>1956122</v>
      </c>
      <c r="AI2406" s="11">
        <v>0</v>
      </c>
      <c r="AJ2406" s="11">
        <v>1472336.0016491699</v>
      </c>
      <c r="AK2406" s="11">
        <v>0</v>
      </c>
      <c r="AL2406" s="13">
        <v>2.71986242870037E-2</v>
      </c>
      <c r="AM2406" s="7">
        <v>5099</v>
      </c>
      <c r="AN2406" s="7" t="s">
        <v>273</v>
      </c>
      <c r="AO2406" s="9">
        <v>45930</v>
      </c>
      <c r="AP2406" s="9">
        <v>45900</v>
      </c>
      <c r="AQ2406" s="7">
        <v>30</v>
      </c>
      <c r="AR2406" s="7">
        <v>273</v>
      </c>
      <c r="AS2406" s="15">
        <v>0.93297161283838548</v>
      </c>
      <c r="AT2406" s="11">
        <v>14772.668907140531</v>
      </c>
      <c r="AU2406" s="11">
        <v>66115.079693907464</v>
      </c>
      <c r="AV2406" s="11">
        <v>0</v>
      </c>
      <c r="AW2406" s="11">
        <v>0</v>
      </c>
      <c r="AX2406" s="11">
        <v>14772.668907140531</v>
      </c>
      <c r="AY2406" s="11">
        <v>66115.079693907464</v>
      </c>
      <c r="AZ2406" s="13">
        <v>2.71986242870037E-2</v>
      </c>
      <c r="BA2406" s="11">
        <v>14772.668907140531</v>
      </c>
      <c r="BB2406" s="11">
        <v>66115.079693907464</v>
      </c>
      <c r="BC2406" s="11"/>
      <c r="BD2406" s="11"/>
      <c r="BE2406" s="11"/>
      <c r="BF2406" s="11">
        <v>0</v>
      </c>
      <c r="BG2406" s="11">
        <v>0</v>
      </c>
      <c r="BH2406" s="11">
        <v>14772.668907140531</v>
      </c>
      <c r="BI2406" s="11">
        <v>66115.079693907464</v>
      </c>
      <c r="BJ2406" s="11">
        <v>66115.079693907464</v>
      </c>
      <c r="BK2406" s="11">
        <v>0</v>
      </c>
      <c r="BL2406" s="11">
        <v>66115.079693907464</v>
      </c>
    </row>
    <row r="2407" spans="1:64" hidden="1" x14ac:dyDescent="0.25">
      <c r="A2407" s="7">
        <v>501026</v>
      </c>
      <c r="B2407" s="7" t="s">
        <v>227</v>
      </c>
      <c r="C2407" s="9">
        <v>44040</v>
      </c>
      <c r="D2407" s="9">
        <v>45962</v>
      </c>
      <c r="E2407" s="9">
        <v>45962</v>
      </c>
      <c r="F2407" s="7" t="s">
        <v>237</v>
      </c>
      <c r="G2407" s="11">
        <v>3428458.0016491702</v>
      </c>
      <c r="H2407" s="11">
        <v>1700000</v>
      </c>
      <c r="I2407" s="11" t="s">
        <v>241</v>
      </c>
      <c r="J2407" s="11">
        <v>28458</v>
      </c>
      <c r="K2407" s="11" t="s">
        <v>239</v>
      </c>
      <c r="L2407" s="11">
        <v>0</v>
      </c>
      <c r="M2407" s="13">
        <v>9.7199999999999995E-2</v>
      </c>
      <c r="N2407" s="13" t="s">
        <v>251</v>
      </c>
      <c r="O2407" s="13" t="s">
        <v>257</v>
      </c>
      <c r="P2407" s="13">
        <v>0.39539999999999997</v>
      </c>
      <c r="Q2407" s="7" t="s">
        <v>261</v>
      </c>
      <c r="R2407" s="7" t="s">
        <v>264</v>
      </c>
      <c r="S2407" s="7">
        <v>0</v>
      </c>
      <c r="T2407" s="7" t="s">
        <v>268</v>
      </c>
      <c r="U2407" s="7" t="s">
        <v>269</v>
      </c>
      <c r="V2407" s="7">
        <v>4.4755000000000003</v>
      </c>
      <c r="W2407" s="9">
        <v>45657</v>
      </c>
      <c r="X2407" s="7">
        <v>11</v>
      </c>
      <c r="Y2407" s="7">
        <v>10</v>
      </c>
      <c r="Z2407" s="11">
        <v>0</v>
      </c>
      <c r="AA2407" s="11">
        <v>1700000</v>
      </c>
      <c r="AB2407" s="11">
        <v>28458</v>
      </c>
      <c r="AC2407" s="11">
        <v>284580</v>
      </c>
      <c r="AD2407" s="11">
        <v>0</v>
      </c>
      <c r="AE2407" s="11">
        <v>0</v>
      </c>
      <c r="AF2407" s="11">
        <v>28458</v>
      </c>
      <c r="AG2407" s="11">
        <v>0</v>
      </c>
      <c r="AH2407" s="11">
        <v>1984580</v>
      </c>
      <c r="AI2407" s="11">
        <v>0</v>
      </c>
      <c r="AJ2407" s="11">
        <v>1443878.0016491699</v>
      </c>
      <c r="AK2407" s="11">
        <v>0</v>
      </c>
      <c r="AL2407" s="13">
        <v>2.620113400885038E-2</v>
      </c>
      <c r="AM2407" s="7">
        <v>5100</v>
      </c>
      <c r="AN2407" s="7" t="s">
        <v>274</v>
      </c>
      <c r="AO2407" s="9">
        <v>45961</v>
      </c>
      <c r="AP2407" s="9">
        <v>45930</v>
      </c>
      <c r="AQ2407" s="7">
        <v>31</v>
      </c>
      <c r="AR2407" s="7">
        <v>304</v>
      </c>
      <c r="AS2407" s="15">
        <v>0.92565019344798405</v>
      </c>
      <c r="AT2407" s="11">
        <v>13846.313145473419</v>
      </c>
      <c r="AU2407" s="11">
        <v>61969.174482566319</v>
      </c>
      <c r="AV2407" s="11">
        <v>0</v>
      </c>
      <c r="AW2407" s="11">
        <v>0</v>
      </c>
      <c r="AX2407" s="11">
        <v>13846.313145473419</v>
      </c>
      <c r="AY2407" s="11">
        <v>61969.174482566319</v>
      </c>
      <c r="AZ2407" s="13">
        <v>2.620113400885038E-2</v>
      </c>
      <c r="BA2407" s="11">
        <v>13846.313145473419</v>
      </c>
      <c r="BB2407" s="11">
        <v>61969.174482566319</v>
      </c>
      <c r="BC2407" s="11"/>
      <c r="BD2407" s="11"/>
      <c r="BE2407" s="11"/>
      <c r="BF2407" s="11">
        <v>0</v>
      </c>
      <c r="BG2407" s="11">
        <v>0</v>
      </c>
      <c r="BH2407" s="11">
        <v>13846.313145473419</v>
      </c>
      <c r="BI2407" s="11">
        <v>61969.174482566319</v>
      </c>
      <c r="BJ2407" s="11">
        <v>61969.174482566319</v>
      </c>
      <c r="BK2407" s="11">
        <v>0</v>
      </c>
      <c r="BL2407" s="11">
        <v>61969.174482566319</v>
      </c>
    </row>
    <row r="2408" spans="1:64" hidden="1" x14ac:dyDescent="0.25">
      <c r="A2408" s="7">
        <v>501026</v>
      </c>
      <c r="B2408" s="7" t="s">
        <v>227</v>
      </c>
      <c r="C2408" s="9">
        <v>44040</v>
      </c>
      <c r="D2408" s="9">
        <v>45962</v>
      </c>
      <c r="E2408" s="9">
        <v>45962</v>
      </c>
      <c r="F2408" s="7" t="s">
        <v>237</v>
      </c>
      <c r="G2408" s="11">
        <v>3428458.0016491702</v>
      </c>
      <c r="H2408" s="11">
        <v>1700000</v>
      </c>
      <c r="I2408" s="11" t="s">
        <v>241</v>
      </c>
      <c r="J2408" s="11">
        <v>28458</v>
      </c>
      <c r="K2408" s="11" t="s">
        <v>239</v>
      </c>
      <c r="L2408" s="11">
        <v>0</v>
      </c>
      <c r="M2408" s="13">
        <v>9.7199999999999995E-2</v>
      </c>
      <c r="N2408" s="13" t="s">
        <v>251</v>
      </c>
      <c r="O2408" s="13" t="s">
        <v>257</v>
      </c>
      <c r="P2408" s="13">
        <v>0.39539999999999997</v>
      </c>
      <c r="Q2408" s="7" t="s">
        <v>261</v>
      </c>
      <c r="R2408" s="7" t="s">
        <v>264</v>
      </c>
      <c r="S2408" s="7">
        <v>0</v>
      </c>
      <c r="T2408" s="7" t="s">
        <v>268</v>
      </c>
      <c r="U2408" s="7" t="s">
        <v>269</v>
      </c>
      <c r="V2408" s="7">
        <v>4.4755000000000003</v>
      </c>
      <c r="W2408" s="9">
        <v>45657</v>
      </c>
      <c r="X2408" s="7">
        <v>11</v>
      </c>
      <c r="Y2408" s="7">
        <v>11</v>
      </c>
      <c r="Z2408" s="11">
        <v>0</v>
      </c>
      <c r="AA2408" s="11">
        <v>1700000</v>
      </c>
      <c r="AB2408" s="11">
        <v>28458</v>
      </c>
      <c r="AC2408" s="11">
        <v>313038</v>
      </c>
      <c r="AD2408" s="11">
        <v>0</v>
      </c>
      <c r="AE2408" s="11">
        <v>0</v>
      </c>
      <c r="AF2408" s="11">
        <v>1443878.0016491699</v>
      </c>
      <c r="AG2408" s="11">
        <v>0</v>
      </c>
      <c r="AH2408" s="11">
        <v>3428458.0016491702</v>
      </c>
      <c r="AI2408" s="11">
        <v>0</v>
      </c>
      <c r="AJ2408" s="11">
        <v>0</v>
      </c>
      <c r="AK2408" s="11">
        <v>0</v>
      </c>
      <c r="AL2408" s="13">
        <v>2.524022598002373E-2</v>
      </c>
      <c r="AM2408" s="7">
        <v>5101</v>
      </c>
      <c r="AN2408" s="7" t="s">
        <v>275</v>
      </c>
      <c r="AO2408" s="9">
        <v>45962</v>
      </c>
      <c r="AP2408" s="9">
        <v>45961</v>
      </c>
      <c r="AQ2408" s="7">
        <v>1</v>
      </c>
      <c r="AR2408" s="7">
        <v>305</v>
      </c>
      <c r="AS2408" s="15">
        <v>0.92541497763418623</v>
      </c>
      <c r="AT2408" s="11">
        <v>0</v>
      </c>
      <c r="AU2408" s="11">
        <v>0</v>
      </c>
      <c r="AV2408" s="11">
        <v>0</v>
      </c>
      <c r="AW2408" s="11">
        <v>0</v>
      </c>
      <c r="AX2408" s="11">
        <v>0</v>
      </c>
      <c r="AY2408" s="11">
        <v>0</v>
      </c>
      <c r="AZ2408" s="13">
        <v>2.524022598002373E-2</v>
      </c>
      <c r="BA2408" s="11">
        <v>0</v>
      </c>
      <c r="BB2408" s="11">
        <v>0</v>
      </c>
      <c r="BC2408" s="11"/>
      <c r="BD2408" s="11"/>
      <c r="BE2408" s="11"/>
      <c r="BF2408" s="11">
        <v>0</v>
      </c>
      <c r="BG2408" s="11">
        <v>0</v>
      </c>
      <c r="BH2408" s="11">
        <v>0</v>
      </c>
      <c r="BI2408" s="11">
        <v>0</v>
      </c>
      <c r="BJ2408" s="11">
        <v>0</v>
      </c>
      <c r="BK2408" s="11">
        <v>0</v>
      </c>
      <c r="BL2408" s="11">
        <v>0</v>
      </c>
    </row>
    <row r="2409" spans="1:64" hidden="1" x14ac:dyDescent="0.25">
      <c r="A2409" s="7">
        <v>500941</v>
      </c>
      <c r="B2409" s="7" t="s">
        <v>228</v>
      </c>
      <c r="C2409" s="9">
        <v>43091</v>
      </c>
      <c r="D2409" s="9">
        <v>45922</v>
      </c>
      <c r="E2409" s="9">
        <v>45922</v>
      </c>
      <c r="F2409" s="7" t="s">
        <v>237</v>
      </c>
      <c r="G2409" s="11">
        <v>9759687.3793020155</v>
      </c>
      <c r="H2409" s="11">
        <v>1006918.87</v>
      </c>
      <c r="I2409" s="11" t="s">
        <v>239</v>
      </c>
      <c r="J2409" s="11">
        <v>96930.25</v>
      </c>
      <c r="K2409" s="11" t="s">
        <v>239</v>
      </c>
      <c r="L2409" s="11">
        <v>0</v>
      </c>
      <c r="M2409" s="13">
        <v>6.7100000000000007E-2</v>
      </c>
      <c r="N2409" s="13" t="s">
        <v>254</v>
      </c>
      <c r="O2409" s="13" t="s">
        <v>257</v>
      </c>
      <c r="P2409" s="13">
        <v>0.39539999999999997</v>
      </c>
      <c r="Q2409" s="7" t="s">
        <v>260</v>
      </c>
      <c r="R2409" s="7" t="s">
        <v>262</v>
      </c>
      <c r="S2409" s="7">
        <v>0</v>
      </c>
      <c r="T2409" s="7" t="s">
        <v>268</v>
      </c>
      <c r="U2409" s="7" t="s">
        <v>269</v>
      </c>
      <c r="V2409" s="7">
        <v>1</v>
      </c>
      <c r="W2409" s="9">
        <v>45657</v>
      </c>
      <c r="X2409" s="7">
        <v>9</v>
      </c>
      <c r="Y2409" s="7">
        <v>0</v>
      </c>
      <c r="Z2409" s="11">
        <v>0</v>
      </c>
      <c r="AA2409" s="11">
        <v>0</v>
      </c>
      <c r="AB2409" s="11">
        <v>0</v>
      </c>
      <c r="AC2409" s="11">
        <v>0</v>
      </c>
      <c r="AD2409" s="11">
        <v>0</v>
      </c>
      <c r="AE2409" s="11">
        <v>0</v>
      </c>
      <c r="AF2409" s="11">
        <v>0</v>
      </c>
      <c r="AG2409" s="11">
        <v>0</v>
      </c>
      <c r="AH2409" s="11">
        <v>0</v>
      </c>
      <c r="AI2409" s="11">
        <v>0</v>
      </c>
      <c r="AJ2409" s="11">
        <v>9759687.3793020155</v>
      </c>
      <c r="AK2409" s="11">
        <v>0</v>
      </c>
      <c r="AM2409" s="7">
        <v>5102</v>
      </c>
      <c r="AN2409" s="7" t="s">
        <v>276</v>
      </c>
      <c r="AO2409" s="9">
        <v>45657</v>
      </c>
      <c r="AP2409" s="9">
        <v>45962</v>
      </c>
      <c r="AQ2409" s="7">
        <v>0</v>
      </c>
      <c r="AR2409" s="7">
        <v>0</v>
      </c>
      <c r="AS2409" s="15">
        <v>1</v>
      </c>
      <c r="BC2409" s="11"/>
      <c r="BD2409" s="11"/>
      <c r="BE2409" s="11"/>
    </row>
    <row r="2410" spans="1:64" hidden="1" x14ac:dyDescent="0.25">
      <c r="A2410" s="7">
        <v>500941</v>
      </c>
      <c r="B2410" s="7" t="s">
        <v>228</v>
      </c>
      <c r="C2410" s="9">
        <v>43091</v>
      </c>
      <c r="D2410" s="9">
        <v>45922</v>
      </c>
      <c r="E2410" s="9">
        <v>45922</v>
      </c>
      <c r="F2410" s="7" t="s">
        <v>237</v>
      </c>
      <c r="G2410" s="11">
        <v>9759687.3793020155</v>
      </c>
      <c r="H2410" s="11">
        <v>1006918.87</v>
      </c>
      <c r="I2410" s="11" t="s">
        <v>239</v>
      </c>
      <c r="J2410" s="11">
        <v>96930.25</v>
      </c>
      <c r="K2410" s="11" t="s">
        <v>239</v>
      </c>
      <c r="L2410" s="11">
        <v>0</v>
      </c>
      <c r="M2410" s="13">
        <v>6.7100000000000007E-2</v>
      </c>
      <c r="N2410" s="13" t="s">
        <v>254</v>
      </c>
      <c r="O2410" s="13" t="s">
        <v>257</v>
      </c>
      <c r="P2410" s="13">
        <v>0.39539999999999997</v>
      </c>
      <c r="Q2410" s="7" t="s">
        <v>260</v>
      </c>
      <c r="R2410" s="7" t="s">
        <v>262</v>
      </c>
      <c r="S2410" s="7">
        <v>0</v>
      </c>
      <c r="T2410" s="7" t="s">
        <v>268</v>
      </c>
      <c r="U2410" s="7" t="s">
        <v>269</v>
      </c>
      <c r="V2410" s="7">
        <v>1</v>
      </c>
      <c r="W2410" s="9">
        <v>45657</v>
      </c>
      <c r="X2410" s="7">
        <v>9</v>
      </c>
      <c r="Y2410" s="7">
        <v>1</v>
      </c>
      <c r="Z2410" s="11">
        <v>1006918.87</v>
      </c>
      <c r="AA2410" s="11">
        <v>1006918.87</v>
      </c>
      <c r="AB2410" s="11">
        <v>96930.25</v>
      </c>
      <c r="AC2410" s="11">
        <v>96930.25</v>
      </c>
      <c r="AD2410" s="11">
        <v>0</v>
      </c>
      <c r="AE2410" s="11">
        <v>0</v>
      </c>
      <c r="AF2410" s="11">
        <v>1103849.1200000001</v>
      </c>
      <c r="AG2410" s="11">
        <v>0</v>
      </c>
      <c r="AH2410" s="11">
        <v>1103849.1200000001</v>
      </c>
      <c r="AI2410" s="11">
        <v>0</v>
      </c>
      <c r="AJ2410" s="11">
        <v>8655838.2593020163</v>
      </c>
      <c r="AK2410" s="11">
        <v>0</v>
      </c>
      <c r="AL2410" s="13">
        <v>3.2879808408050382E-2</v>
      </c>
      <c r="AM2410" s="7">
        <v>5103</v>
      </c>
      <c r="AN2410" s="7" t="s">
        <v>277</v>
      </c>
      <c r="AO2410" s="9">
        <v>45688</v>
      </c>
      <c r="AP2410" s="9">
        <v>45657</v>
      </c>
      <c r="AQ2410" s="7">
        <v>31</v>
      </c>
      <c r="AR2410" s="7">
        <v>31</v>
      </c>
      <c r="AS2410" s="15">
        <v>0.99449933410293578</v>
      </c>
      <c r="AT2410" s="11">
        <v>111912.75127016391</v>
      </c>
      <c r="AU2410" s="11">
        <v>111912.75127016391</v>
      </c>
      <c r="AV2410" s="11">
        <v>0</v>
      </c>
      <c r="AW2410" s="11">
        <v>0</v>
      </c>
      <c r="AX2410" s="11">
        <v>111912.75127016391</v>
      </c>
      <c r="AY2410" s="11">
        <v>111912.75127016391</v>
      </c>
      <c r="AZ2410" s="13">
        <v>3.2879808408050382E-2</v>
      </c>
      <c r="BA2410" s="11">
        <v>111912.75127016391</v>
      </c>
      <c r="BB2410" s="11">
        <v>111912.75127016391</v>
      </c>
      <c r="BC2410" s="11"/>
      <c r="BD2410" s="11"/>
      <c r="BE2410" s="11"/>
      <c r="BF2410" s="11">
        <v>0</v>
      </c>
      <c r="BG2410" s="11">
        <v>0</v>
      </c>
      <c r="BH2410" s="11">
        <v>111912.75127016391</v>
      </c>
      <c r="BI2410" s="11">
        <v>111912.75127016391</v>
      </c>
      <c r="BJ2410" s="11">
        <v>111912.75127016391</v>
      </c>
      <c r="BK2410" s="11">
        <v>0</v>
      </c>
      <c r="BL2410" s="11">
        <v>111912.75127016391</v>
      </c>
    </row>
    <row r="2411" spans="1:64" hidden="1" x14ac:dyDescent="0.25">
      <c r="A2411" s="7">
        <v>500941</v>
      </c>
      <c r="B2411" s="7" t="s">
        <v>228</v>
      </c>
      <c r="C2411" s="9">
        <v>43091</v>
      </c>
      <c r="D2411" s="9">
        <v>45922</v>
      </c>
      <c r="E2411" s="9">
        <v>45922</v>
      </c>
      <c r="F2411" s="7" t="s">
        <v>237</v>
      </c>
      <c r="G2411" s="11">
        <v>9759687.3793020155</v>
      </c>
      <c r="H2411" s="11">
        <v>1006918.87</v>
      </c>
      <c r="I2411" s="11" t="s">
        <v>239</v>
      </c>
      <c r="J2411" s="11">
        <v>96930.25</v>
      </c>
      <c r="K2411" s="11" t="s">
        <v>239</v>
      </c>
      <c r="L2411" s="11">
        <v>0</v>
      </c>
      <c r="M2411" s="13">
        <v>6.7100000000000007E-2</v>
      </c>
      <c r="N2411" s="13" t="s">
        <v>254</v>
      </c>
      <c r="O2411" s="13" t="s">
        <v>257</v>
      </c>
      <c r="P2411" s="13">
        <v>0.39539999999999997</v>
      </c>
      <c r="Q2411" s="7" t="s">
        <v>260</v>
      </c>
      <c r="R2411" s="7" t="s">
        <v>262</v>
      </c>
      <c r="S2411" s="7">
        <v>0</v>
      </c>
      <c r="T2411" s="7" t="s">
        <v>268</v>
      </c>
      <c r="U2411" s="7" t="s">
        <v>269</v>
      </c>
      <c r="V2411" s="7">
        <v>1</v>
      </c>
      <c r="W2411" s="9">
        <v>45657</v>
      </c>
      <c r="X2411" s="7">
        <v>9</v>
      </c>
      <c r="Y2411" s="7">
        <v>2</v>
      </c>
      <c r="Z2411" s="11">
        <v>1006918.87</v>
      </c>
      <c r="AA2411" s="11">
        <v>2013837.74</v>
      </c>
      <c r="AB2411" s="11">
        <v>96930.25</v>
      </c>
      <c r="AC2411" s="11">
        <v>193860.5</v>
      </c>
      <c r="AD2411" s="11">
        <v>0</v>
      </c>
      <c r="AE2411" s="11">
        <v>0</v>
      </c>
      <c r="AF2411" s="11">
        <v>1103849.1200000001</v>
      </c>
      <c r="AG2411" s="11">
        <v>0</v>
      </c>
      <c r="AH2411" s="11">
        <v>2207698.2400000002</v>
      </c>
      <c r="AI2411" s="11">
        <v>0</v>
      </c>
      <c r="AJ2411" s="11">
        <v>7551989.1393020153</v>
      </c>
      <c r="AK2411" s="11">
        <v>0</v>
      </c>
      <c r="AL2411" s="13">
        <v>3.1798726607100369E-2</v>
      </c>
      <c r="AM2411" s="7">
        <v>5104</v>
      </c>
      <c r="AN2411" s="7" t="s">
        <v>278</v>
      </c>
      <c r="AO2411" s="9">
        <v>45716</v>
      </c>
      <c r="AP2411" s="9">
        <v>45688</v>
      </c>
      <c r="AQ2411" s="7">
        <v>28</v>
      </c>
      <c r="AR2411" s="7">
        <v>59</v>
      </c>
      <c r="AS2411" s="15">
        <v>0.98955700215023878</v>
      </c>
      <c r="AT2411" s="11">
        <v>93961.202629124091</v>
      </c>
      <c r="AU2411" s="11">
        <v>93961.202629124091</v>
      </c>
      <c r="AV2411" s="11">
        <v>0</v>
      </c>
      <c r="AW2411" s="11">
        <v>0</v>
      </c>
      <c r="AX2411" s="11">
        <v>93961.202629124091</v>
      </c>
      <c r="AY2411" s="11">
        <v>93961.202629124091</v>
      </c>
      <c r="AZ2411" s="13">
        <v>3.1798726607100369E-2</v>
      </c>
      <c r="BA2411" s="11">
        <v>93961.202629124091</v>
      </c>
      <c r="BB2411" s="11">
        <v>93961.202629124091</v>
      </c>
      <c r="BC2411" s="11"/>
      <c r="BD2411" s="11"/>
      <c r="BE2411" s="11"/>
      <c r="BF2411" s="11">
        <v>0</v>
      </c>
      <c r="BG2411" s="11">
        <v>0</v>
      </c>
      <c r="BH2411" s="11">
        <v>93961.202629124091</v>
      </c>
      <c r="BI2411" s="11">
        <v>93961.202629124091</v>
      </c>
      <c r="BJ2411" s="11">
        <v>93961.202629124091</v>
      </c>
      <c r="BK2411" s="11">
        <v>0</v>
      </c>
      <c r="BL2411" s="11">
        <v>93961.202629124091</v>
      </c>
    </row>
    <row r="2412" spans="1:64" hidden="1" x14ac:dyDescent="0.25">
      <c r="A2412" s="7">
        <v>500941</v>
      </c>
      <c r="B2412" s="7" t="s">
        <v>228</v>
      </c>
      <c r="C2412" s="9">
        <v>43091</v>
      </c>
      <c r="D2412" s="9">
        <v>45922</v>
      </c>
      <c r="E2412" s="9">
        <v>45922</v>
      </c>
      <c r="F2412" s="7" t="s">
        <v>237</v>
      </c>
      <c r="G2412" s="11">
        <v>9759687.3793020155</v>
      </c>
      <c r="H2412" s="11">
        <v>1006918.87</v>
      </c>
      <c r="I2412" s="11" t="s">
        <v>239</v>
      </c>
      <c r="J2412" s="11">
        <v>96930.25</v>
      </c>
      <c r="K2412" s="11" t="s">
        <v>239</v>
      </c>
      <c r="L2412" s="11">
        <v>0</v>
      </c>
      <c r="M2412" s="13">
        <v>6.7100000000000007E-2</v>
      </c>
      <c r="N2412" s="13" t="s">
        <v>254</v>
      </c>
      <c r="O2412" s="13" t="s">
        <v>257</v>
      </c>
      <c r="P2412" s="13">
        <v>0.39539999999999997</v>
      </c>
      <c r="Q2412" s="7" t="s">
        <v>260</v>
      </c>
      <c r="R2412" s="7" t="s">
        <v>262</v>
      </c>
      <c r="S2412" s="7">
        <v>0</v>
      </c>
      <c r="T2412" s="7" t="s">
        <v>268</v>
      </c>
      <c r="U2412" s="7" t="s">
        <v>269</v>
      </c>
      <c r="V2412" s="7">
        <v>1</v>
      </c>
      <c r="W2412" s="9">
        <v>45657</v>
      </c>
      <c r="X2412" s="7">
        <v>9</v>
      </c>
      <c r="Y2412" s="7">
        <v>3</v>
      </c>
      <c r="Z2412" s="11">
        <v>1006918.87</v>
      </c>
      <c r="AA2412" s="11">
        <v>3020756.61</v>
      </c>
      <c r="AB2412" s="11">
        <v>96930.25</v>
      </c>
      <c r="AC2412" s="11">
        <v>290790.75</v>
      </c>
      <c r="AD2412" s="11">
        <v>0</v>
      </c>
      <c r="AE2412" s="11">
        <v>0</v>
      </c>
      <c r="AF2412" s="11">
        <v>1103849.1200000001</v>
      </c>
      <c r="AG2412" s="11">
        <v>0</v>
      </c>
      <c r="AH2412" s="11">
        <v>3311547.36</v>
      </c>
      <c r="AI2412" s="11">
        <v>0</v>
      </c>
      <c r="AJ2412" s="11">
        <v>6448140.0193020152</v>
      </c>
      <c r="AK2412" s="11">
        <v>0</v>
      </c>
      <c r="AL2412" s="13">
        <v>3.07531905686389E-2</v>
      </c>
      <c r="AM2412" s="7">
        <v>5105</v>
      </c>
      <c r="AN2412" s="7" t="s">
        <v>279</v>
      </c>
      <c r="AO2412" s="9">
        <v>45747</v>
      </c>
      <c r="AP2412" s="9">
        <v>45716</v>
      </c>
      <c r="AQ2412" s="7">
        <v>31</v>
      </c>
      <c r="AR2412" s="7">
        <v>90</v>
      </c>
      <c r="AS2412" s="15">
        <v>0.98411377969530989</v>
      </c>
      <c r="AT2412" s="11">
        <v>77162.558065737496</v>
      </c>
      <c r="AU2412" s="11">
        <v>77162.558065737496</v>
      </c>
      <c r="AV2412" s="11">
        <v>0</v>
      </c>
      <c r="AW2412" s="11">
        <v>0</v>
      </c>
      <c r="AX2412" s="11">
        <v>77162.558065737496</v>
      </c>
      <c r="AY2412" s="11">
        <v>77162.558065737496</v>
      </c>
      <c r="AZ2412" s="13">
        <v>3.07531905686389E-2</v>
      </c>
      <c r="BA2412" s="11">
        <v>77162.558065737496</v>
      </c>
      <c r="BB2412" s="11">
        <v>77162.558065737496</v>
      </c>
      <c r="BC2412" s="11"/>
      <c r="BD2412" s="11"/>
      <c r="BE2412" s="11"/>
      <c r="BF2412" s="11">
        <v>0</v>
      </c>
      <c r="BG2412" s="11">
        <v>0</v>
      </c>
      <c r="BH2412" s="11">
        <v>77162.558065737496</v>
      </c>
      <c r="BI2412" s="11">
        <v>77162.558065737496</v>
      </c>
      <c r="BJ2412" s="11">
        <v>77162.558065737496</v>
      </c>
      <c r="BK2412" s="11">
        <v>0</v>
      </c>
      <c r="BL2412" s="11">
        <v>77162.558065737496</v>
      </c>
    </row>
    <row r="2413" spans="1:64" hidden="1" x14ac:dyDescent="0.25">
      <c r="A2413" s="7">
        <v>500941</v>
      </c>
      <c r="B2413" s="7" t="s">
        <v>228</v>
      </c>
      <c r="C2413" s="9">
        <v>43091</v>
      </c>
      <c r="D2413" s="9">
        <v>45922</v>
      </c>
      <c r="E2413" s="9">
        <v>45922</v>
      </c>
      <c r="F2413" s="7" t="s">
        <v>237</v>
      </c>
      <c r="G2413" s="11">
        <v>9759687.3793020155</v>
      </c>
      <c r="H2413" s="11">
        <v>1006918.87</v>
      </c>
      <c r="I2413" s="11" t="s">
        <v>239</v>
      </c>
      <c r="J2413" s="11">
        <v>96930.25</v>
      </c>
      <c r="K2413" s="11" t="s">
        <v>239</v>
      </c>
      <c r="L2413" s="11">
        <v>0</v>
      </c>
      <c r="M2413" s="13">
        <v>6.7100000000000007E-2</v>
      </c>
      <c r="N2413" s="13" t="s">
        <v>254</v>
      </c>
      <c r="O2413" s="13" t="s">
        <v>257</v>
      </c>
      <c r="P2413" s="13">
        <v>0.39539999999999997</v>
      </c>
      <c r="Q2413" s="7" t="s">
        <v>260</v>
      </c>
      <c r="R2413" s="7" t="s">
        <v>262</v>
      </c>
      <c r="S2413" s="7">
        <v>0</v>
      </c>
      <c r="T2413" s="7" t="s">
        <v>268</v>
      </c>
      <c r="U2413" s="7" t="s">
        <v>269</v>
      </c>
      <c r="V2413" s="7">
        <v>1</v>
      </c>
      <c r="W2413" s="9">
        <v>45657</v>
      </c>
      <c r="X2413" s="7">
        <v>9</v>
      </c>
      <c r="Y2413" s="7">
        <v>4</v>
      </c>
      <c r="Z2413" s="11">
        <v>1006918.87</v>
      </c>
      <c r="AA2413" s="11">
        <v>4027675.48</v>
      </c>
      <c r="AB2413" s="11">
        <v>96930.25</v>
      </c>
      <c r="AC2413" s="11">
        <v>387721</v>
      </c>
      <c r="AD2413" s="11">
        <v>0</v>
      </c>
      <c r="AE2413" s="11">
        <v>0</v>
      </c>
      <c r="AF2413" s="11">
        <v>1103849.1200000001</v>
      </c>
      <c r="AG2413" s="11">
        <v>0</v>
      </c>
      <c r="AH2413" s="11">
        <v>4415396.4800000004</v>
      </c>
      <c r="AI2413" s="11">
        <v>0</v>
      </c>
      <c r="AJ2413" s="11">
        <v>5344290.8993020151</v>
      </c>
      <c r="AK2413" s="11">
        <v>0</v>
      </c>
      <c r="AL2413" s="13">
        <v>2.97420315548057E-2</v>
      </c>
      <c r="AM2413" s="7">
        <v>5106</v>
      </c>
      <c r="AN2413" s="7" t="s">
        <v>280</v>
      </c>
      <c r="AO2413" s="9">
        <v>45777</v>
      </c>
      <c r="AP2413" s="9">
        <v>45747</v>
      </c>
      <c r="AQ2413" s="7">
        <v>30</v>
      </c>
      <c r="AR2413" s="7">
        <v>120</v>
      </c>
      <c r="AS2413" s="15">
        <v>0.97887465490152004</v>
      </c>
      <c r="AT2413" s="11">
        <v>61521.153315133772</v>
      </c>
      <c r="AU2413" s="11">
        <v>61521.153315133772</v>
      </c>
      <c r="AV2413" s="11">
        <v>0</v>
      </c>
      <c r="AW2413" s="11">
        <v>0</v>
      </c>
      <c r="AX2413" s="11">
        <v>61521.153315133772</v>
      </c>
      <c r="AY2413" s="11">
        <v>61521.153315133772</v>
      </c>
      <c r="AZ2413" s="13">
        <v>2.97420315548057E-2</v>
      </c>
      <c r="BA2413" s="11">
        <v>61521.153315133772</v>
      </c>
      <c r="BB2413" s="11">
        <v>61521.153315133772</v>
      </c>
      <c r="BC2413" s="11"/>
      <c r="BD2413" s="11"/>
      <c r="BE2413" s="11"/>
      <c r="BF2413" s="11">
        <v>0</v>
      </c>
      <c r="BG2413" s="11">
        <v>0</v>
      </c>
      <c r="BH2413" s="11">
        <v>61521.153315133772</v>
      </c>
      <c r="BI2413" s="11">
        <v>61521.153315133772</v>
      </c>
      <c r="BJ2413" s="11">
        <v>61521.153315133772</v>
      </c>
      <c r="BK2413" s="11">
        <v>0</v>
      </c>
      <c r="BL2413" s="11">
        <v>61521.153315133772</v>
      </c>
    </row>
    <row r="2414" spans="1:64" hidden="1" x14ac:dyDescent="0.25">
      <c r="A2414" s="7">
        <v>500941</v>
      </c>
      <c r="B2414" s="7" t="s">
        <v>228</v>
      </c>
      <c r="C2414" s="9">
        <v>43091</v>
      </c>
      <c r="D2414" s="9">
        <v>45922</v>
      </c>
      <c r="E2414" s="9">
        <v>45922</v>
      </c>
      <c r="F2414" s="7" t="s">
        <v>237</v>
      </c>
      <c r="G2414" s="11">
        <v>9759687.3793020155</v>
      </c>
      <c r="H2414" s="11">
        <v>1006918.87</v>
      </c>
      <c r="I2414" s="11" t="s">
        <v>239</v>
      </c>
      <c r="J2414" s="11">
        <v>96930.25</v>
      </c>
      <c r="K2414" s="11" t="s">
        <v>239</v>
      </c>
      <c r="L2414" s="11">
        <v>0</v>
      </c>
      <c r="M2414" s="13">
        <v>6.7100000000000007E-2</v>
      </c>
      <c r="N2414" s="13" t="s">
        <v>254</v>
      </c>
      <c r="O2414" s="13" t="s">
        <v>257</v>
      </c>
      <c r="P2414" s="13">
        <v>0.39539999999999997</v>
      </c>
      <c r="Q2414" s="7" t="s">
        <v>260</v>
      </c>
      <c r="R2414" s="7" t="s">
        <v>262</v>
      </c>
      <c r="S2414" s="7">
        <v>0</v>
      </c>
      <c r="T2414" s="7" t="s">
        <v>268</v>
      </c>
      <c r="U2414" s="7" t="s">
        <v>269</v>
      </c>
      <c r="V2414" s="7">
        <v>1</v>
      </c>
      <c r="W2414" s="9">
        <v>45657</v>
      </c>
      <c r="X2414" s="7">
        <v>9</v>
      </c>
      <c r="Y2414" s="7">
        <v>5</v>
      </c>
      <c r="Z2414" s="11">
        <v>1006918.87</v>
      </c>
      <c r="AA2414" s="11">
        <v>5034594.3499999996</v>
      </c>
      <c r="AB2414" s="11">
        <v>96930.25</v>
      </c>
      <c r="AC2414" s="11">
        <v>484651.25</v>
      </c>
      <c r="AD2414" s="11">
        <v>0</v>
      </c>
      <c r="AE2414" s="11">
        <v>0</v>
      </c>
      <c r="AF2414" s="11">
        <v>1103849.1200000001</v>
      </c>
      <c r="AG2414" s="11">
        <v>0</v>
      </c>
      <c r="AH2414" s="11">
        <v>5519245.6000000006</v>
      </c>
      <c r="AI2414" s="11">
        <v>0</v>
      </c>
      <c r="AJ2414" s="11">
        <v>4240441.779302015</v>
      </c>
      <c r="AK2414" s="11">
        <v>0</v>
      </c>
      <c r="AL2414" s="13">
        <v>2.8764119255617619E-2</v>
      </c>
      <c r="AM2414" s="7">
        <v>5107</v>
      </c>
      <c r="AN2414" s="7" t="s">
        <v>281</v>
      </c>
      <c r="AO2414" s="9">
        <v>45808</v>
      </c>
      <c r="AP2414" s="9">
        <v>45777</v>
      </c>
      <c r="AQ2414" s="7">
        <v>31</v>
      </c>
      <c r="AR2414" s="7">
        <v>151</v>
      </c>
      <c r="AS2414" s="15">
        <v>0.97349019246980262</v>
      </c>
      <c r="AT2414" s="11">
        <v>46949.441563910543</v>
      </c>
      <c r="AU2414" s="11">
        <v>46949.441563910543</v>
      </c>
      <c r="AV2414" s="11">
        <v>0</v>
      </c>
      <c r="AW2414" s="11">
        <v>0</v>
      </c>
      <c r="AX2414" s="11">
        <v>46949.441563910543</v>
      </c>
      <c r="AY2414" s="11">
        <v>46949.441563910543</v>
      </c>
      <c r="AZ2414" s="13">
        <v>2.8764119255617619E-2</v>
      </c>
      <c r="BA2414" s="11">
        <v>46949.441563910543</v>
      </c>
      <c r="BB2414" s="11">
        <v>46949.441563910543</v>
      </c>
      <c r="BC2414" s="11"/>
      <c r="BD2414" s="11"/>
      <c r="BE2414" s="11"/>
      <c r="BF2414" s="11">
        <v>0</v>
      </c>
      <c r="BG2414" s="11">
        <v>0</v>
      </c>
      <c r="BH2414" s="11">
        <v>46949.441563910543</v>
      </c>
      <c r="BI2414" s="11">
        <v>46949.441563910543</v>
      </c>
      <c r="BJ2414" s="11">
        <v>46949.441563910543</v>
      </c>
      <c r="BK2414" s="11">
        <v>0</v>
      </c>
      <c r="BL2414" s="11">
        <v>46949.441563910543</v>
      </c>
    </row>
    <row r="2415" spans="1:64" hidden="1" x14ac:dyDescent="0.25">
      <c r="A2415" s="7">
        <v>500941</v>
      </c>
      <c r="B2415" s="7" t="s">
        <v>228</v>
      </c>
      <c r="C2415" s="9">
        <v>43091</v>
      </c>
      <c r="D2415" s="9">
        <v>45922</v>
      </c>
      <c r="E2415" s="9">
        <v>45922</v>
      </c>
      <c r="F2415" s="7" t="s">
        <v>237</v>
      </c>
      <c r="G2415" s="11">
        <v>9759687.3793020155</v>
      </c>
      <c r="H2415" s="11">
        <v>1006918.87</v>
      </c>
      <c r="I2415" s="11" t="s">
        <v>239</v>
      </c>
      <c r="J2415" s="11">
        <v>96930.25</v>
      </c>
      <c r="K2415" s="11" t="s">
        <v>239</v>
      </c>
      <c r="L2415" s="11">
        <v>0</v>
      </c>
      <c r="M2415" s="13">
        <v>6.7100000000000007E-2</v>
      </c>
      <c r="N2415" s="13" t="s">
        <v>254</v>
      </c>
      <c r="O2415" s="13" t="s">
        <v>257</v>
      </c>
      <c r="P2415" s="13">
        <v>0.39539999999999997</v>
      </c>
      <c r="Q2415" s="7" t="s">
        <v>260</v>
      </c>
      <c r="R2415" s="7" t="s">
        <v>262</v>
      </c>
      <c r="S2415" s="7">
        <v>0</v>
      </c>
      <c r="T2415" s="7" t="s">
        <v>268</v>
      </c>
      <c r="U2415" s="7" t="s">
        <v>269</v>
      </c>
      <c r="V2415" s="7">
        <v>1</v>
      </c>
      <c r="W2415" s="9">
        <v>45657</v>
      </c>
      <c r="X2415" s="7">
        <v>9</v>
      </c>
      <c r="Y2415" s="7">
        <v>6</v>
      </c>
      <c r="Z2415" s="11">
        <v>1006918.87</v>
      </c>
      <c r="AA2415" s="11">
        <v>6041513.2199999997</v>
      </c>
      <c r="AB2415" s="11">
        <v>96930.25</v>
      </c>
      <c r="AC2415" s="11">
        <v>581581.5</v>
      </c>
      <c r="AD2415" s="11">
        <v>0</v>
      </c>
      <c r="AE2415" s="11">
        <v>0</v>
      </c>
      <c r="AF2415" s="11">
        <v>1103849.1200000001</v>
      </c>
      <c r="AG2415" s="11">
        <v>0</v>
      </c>
      <c r="AH2415" s="11">
        <v>6623094.7200000007</v>
      </c>
      <c r="AI2415" s="11">
        <v>0</v>
      </c>
      <c r="AJ2415" s="11">
        <v>3136592.6593020149</v>
      </c>
      <c r="AK2415" s="11">
        <v>0</v>
      </c>
      <c r="AL2415" s="13">
        <v>2.7818360525466601E-2</v>
      </c>
      <c r="AM2415" s="7">
        <v>5108</v>
      </c>
      <c r="AN2415" s="7" t="s">
        <v>282</v>
      </c>
      <c r="AO2415" s="9">
        <v>45838</v>
      </c>
      <c r="AP2415" s="9">
        <v>45808</v>
      </c>
      <c r="AQ2415" s="7">
        <v>30</v>
      </c>
      <c r="AR2415" s="7">
        <v>181</v>
      </c>
      <c r="AS2415" s="15">
        <v>0.96830762444859397</v>
      </c>
      <c r="AT2415" s="11">
        <v>33407.168645101767</v>
      </c>
      <c r="AU2415" s="11">
        <v>33407.168645101767</v>
      </c>
      <c r="AV2415" s="11">
        <v>0</v>
      </c>
      <c r="AW2415" s="11">
        <v>0</v>
      </c>
      <c r="AX2415" s="11">
        <v>33407.168645101767</v>
      </c>
      <c r="AY2415" s="11">
        <v>33407.168645101767</v>
      </c>
      <c r="AZ2415" s="13">
        <v>2.7818360525466601E-2</v>
      </c>
      <c r="BA2415" s="11">
        <v>33407.168645101767</v>
      </c>
      <c r="BB2415" s="11">
        <v>33407.168645101767</v>
      </c>
      <c r="BC2415" s="11"/>
      <c r="BD2415" s="11"/>
      <c r="BE2415" s="11"/>
      <c r="BF2415" s="11">
        <v>0</v>
      </c>
      <c r="BG2415" s="11">
        <v>0</v>
      </c>
      <c r="BH2415" s="11">
        <v>33407.168645101767</v>
      </c>
      <c r="BI2415" s="11">
        <v>33407.168645101767</v>
      </c>
      <c r="BJ2415" s="11">
        <v>33407.168645101767</v>
      </c>
      <c r="BK2415" s="11">
        <v>0</v>
      </c>
      <c r="BL2415" s="11">
        <v>33407.168645101767</v>
      </c>
    </row>
    <row r="2416" spans="1:64" hidden="1" x14ac:dyDescent="0.25">
      <c r="A2416" s="7">
        <v>500941</v>
      </c>
      <c r="B2416" s="7" t="s">
        <v>228</v>
      </c>
      <c r="C2416" s="9">
        <v>43091</v>
      </c>
      <c r="D2416" s="9">
        <v>45922</v>
      </c>
      <c r="E2416" s="9">
        <v>45922</v>
      </c>
      <c r="F2416" s="7" t="s">
        <v>237</v>
      </c>
      <c r="G2416" s="11">
        <v>9759687.3793020155</v>
      </c>
      <c r="H2416" s="11">
        <v>1006918.87</v>
      </c>
      <c r="I2416" s="11" t="s">
        <v>239</v>
      </c>
      <c r="J2416" s="11">
        <v>96930.25</v>
      </c>
      <c r="K2416" s="11" t="s">
        <v>239</v>
      </c>
      <c r="L2416" s="11">
        <v>0</v>
      </c>
      <c r="M2416" s="13">
        <v>6.7100000000000007E-2</v>
      </c>
      <c r="N2416" s="13" t="s">
        <v>254</v>
      </c>
      <c r="O2416" s="13" t="s">
        <v>257</v>
      </c>
      <c r="P2416" s="13">
        <v>0.39539999999999997</v>
      </c>
      <c r="Q2416" s="7" t="s">
        <v>260</v>
      </c>
      <c r="R2416" s="7" t="s">
        <v>262</v>
      </c>
      <c r="S2416" s="7">
        <v>0</v>
      </c>
      <c r="T2416" s="7" t="s">
        <v>268</v>
      </c>
      <c r="U2416" s="7" t="s">
        <v>269</v>
      </c>
      <c r="V2416" s="7">
        <v>1</v>
      </c>
      <c r="W2416" s="9">
        <v>45657</v>
      </c>
      <c r="X2416" s="7">
        <v>9</v>
      </c>
      <c r="Y2416" s="7">
        <v>7</v>
      </c>
      <c r="Z2416" s="11">
        <v>1006918.87</v>
      </c>
      <c r="AA2416" s="11">
        <v>7048432.0899999999</v>
      </c>
      <c r="AB2416" s="11">
        <v>96930.25</v>
      </c>
      <c r="AC2416" s="11">
        <v>678511.75</v>
      </c>
      <c r="AD2416" s="11">
        <v>0</v>
      </c>
      <c r="AE2416" s="11">
        <v>0</v>
      </c>
      <c r="AF2416" s="11">
        <v>1103849.1200000001</v>
      </c>
      <c r="AG2416" s="11">
        <v>0</v>
      </c>
      <c r="AH2416" s="11">
        <v>7726943.8400000008</v>
      </c>
      <c r="AI2416" s="11">
        <v>0</v>
      </c>
      <c r="AJ2416" s="11">
        <v>2032743.539302015</v>
      </c>
      <c r="AK2416" s="11">
        <v>0</v>
      </c>
      <c r="AL2416" s="13">
        <v>2.6903698161163111E-2</v>
      </c>
      <c r="AM2416" s="7">
        <v>5109</v>
      </c>
      <c r="AN2416" s="7" t="s">
        <v>283</v>
      </c>
      <c r="AO2416" s="9">
        <v>45869</v>
      </c>
      <c r="AP2416" s="9">
        <v>45838</v>
      </c>
      <c r="AQ2416" s="7">
        <v>31</v>
      </c>
      <c r="AR2416" s="7">
        <v>212</v>
      </c>
      <c r="AS2416" s="15">
        <v>0.96298128772092217</v>
      </c>
      <c r="AT2416" s="11">
        <v>20823.277388913109</v>
      </c>
      <c r="AU2416" s="11">
        <v>20823.277388913109</v>
      </c>
      <c r="AV2416" s="11">
        <v>0</v>
      </c>
      <c r="AW2416" s="11">
        <v>0</v>
      </c>
      <c r="AX2416" s="11">
        <v>20823.277388913109</v>
      </c>
      <c r="AY2416" s="11">
        <v>20823.277388913109</v>
      </c>
      <c r="AZ2416" s="13">
        <v>2.6903698161163111E-2</v>
      </c>
      <c r="BA2416" s="11">
        <v>20823.277388913109</v>
      </c>
      <c r="BB2416" s="11">
        <v>20823.277388913109</v>
      </c>
      <c r="BC2416" s="11"/>
      <c r="BD2416" s="11"/>
      <c r="BE2416" s="11"/>
      <c r="BF2416" s="11">
        <v>0</v>
      </c>
      <c r="BG2416" s="11">
        <v>0</v>
      </c>
      <c r="BH2416" s="11">
        <v>20823.277388913109</v>
      </c>
      <c r="BI2416" s="11">
        <v>20823.277388913109</v>
      </c>
      <c r="BJ2416" s="11">
        <v>20823.277388913109</v>
      </c>
      <c r="BK2416" s="11">
        <v>0</v>
      </c>
      <c r="BL2416" s="11">
        <v>20823.277388913109</v>
      </c>
    </row>
    <row r="2417" spans="1:64" hidden="1" x14ac:dyDescent="0.25">
      <c r="A2417" s="7">
        <v>500941</v>
      </c>
      <c r="B2417" s="7" t="s">
        <v>228</v>
      </c>
      <c r="C2417" s="9">
        <v>43091</v>
      </c>
      <c r="D2417" s="9">
        <v>45922</v>
      </c>
      <c r="E2417" s="9">
        <v>45922</v>
      </c>
      <c r="F2417" s="7" t="s">
        <v>237</v>
      </c>
      <c r="G2417" s="11">
        <v>9759687.3793020155</v>
      </c>
      <c r="H2417" s="11">
        <v>1006918.87</v>
      </c>
      <c r="I2417" s="11" t="s">
        <v>239</v>
      </c>
      <c r="J2417" s="11">
        <v>96930.25</v>
      </c>
      <c r="K2417" s="11" t="s">
        <v>239</v>
      </c>
      <c r="L2417" s="11">
        <v>0</v>
      </c>
      <c r="M2417" s="13">
        <v>6.7100000000000007E-2</v>
      </c>
      <c r="N2417" s="13" t="s">
        <v>254</v>
      </c>
      <c r="O2417" s="13" t="s">
        <v>257</v>
      </c>
      <c r="P2417" s="13">
        <v>0.39539999999999997</v>
      </c>
      <c r="Q2417" s="7" t="s">
        <v>260</v>
      </c>
      <c r="R2417" s="7" t="s">
        <v>262</v>
      </c>
      <c r="S2417" s="7">
        <v>0</v>
      </c>
      <c r="T2417" s="7" t="s">
        <v>268</v>
      </c>
      <c r="U2417" s="7" t="s">
        <v>269</v>
      </c>
      <c r="V2417" s="7">
        <v>1</v>
      </c>
      <c r="W2417" s="9">
        <v>45657</v>
      </c>
      <c r="X2417" s="7">
        <v>9</v>
      </c>
      <c r="Y2417" s="7">
        <v>8</v>
      </c>
      <c r="Z2417" s="11">
        <v>1006918.87</v>
      </c>
      <c r="AA2417" s="11">
        <v>8055350.96</v>
      </c>
      <c r="AB2417" s="11">
        <v>96930.25</v>
      </c>
      <c r="AC2417" s="11">
        <v>775442</v>
      </c>
      <c r="AD2417" s="11">
        <v>0</v>
      </c>
      <c r="AE2417" s="11">
        <v>0</v>
      </c>
      <c r="AF2417" s="11">
        <v>1103849.1200000001</v>
      </c>
      <c r="AG2417" s="11">
        <v>0</v>
      </c>
      <c r="AH2417" s="11">
        <v>8830792.9600000009</v>
      </c>
      <c r="AI2417" s="11">
        <v>0</v>
      </c>
      <c r="AJ2417" s="11">
        <v>928894.41930201463</v>
      </c>
      <c r="AK2417" s="11">
        <v>0</v>
      </c>
      <c r="AL2417" s="13">
        <v>2.601910972015609E-2</v>
      </c>
      <c r="AM2417" s="7">
        <v>5110</v>
      </c>
      <c r="AN2417" s="7" t="s">
        <v>284</v>
      </c>
      <c r="AO2417" s="9">
        <v>45900</v>
      </c>
      <c r="AP2417" s="9">
        <v>45869</v>
      </c>
      <c r="AQ2417" s="7">
        <v>31</v>
      </c>
      <c r="AR2417" s="7">
        <v>243</v>
      </c>
      <c r="AS2417" s="15">
        <v>0.95768424939204477</v>
      </c>
      <c r="AT2417" s="11">
        <v>9152.0376062303476</v>
      </c>
      <c r="AU2417" s="11">
        <v>9152.0376062303476</v>
      </c>
      <c r="AV2417" s="11">
        <v>0</v>
      </c>
      <c r="AW2417" s="11">
        <v>0</v>
      </c>
      <c r="AX2417" s="11">
        <v>9152.0376062303476</v>
      </c>
      <c r="AY2417" s="11">
        <v>9152.0376062303476</v>
      </c>
      <c r="AZ2417" s="13">
        <v>2.601910972015609E-2</v>
      </c>
      <c r="BA2417" s="11">
        <v>9152.0376062303476</v>
      </c>
      <c r="BB2417" s="11">
        <v>9152.0376062303476</v>
      </c>
      <c r="BC2417" s="11"/>
      <c r="BD2417" s="11"/>
      <c r="BE2417" s="11"/>
      <c r="BF2417" s="11">
        <v>0</v>
      </c>
      <c r="BG2417" s="11">
        <v>0</v>
      </c>
      <c r="BH2417" s="11">
        <v>9152.0376062303476</v>
      </c>
      <c r="BI2417" s="11">
        <v>9152.0376062303476</v>
      </c>
      <c r="BJ2417" s="11">
        <v>9152.0376062303476</v>
      </c>
      <c r="BK2417" s="11">
        <v>0</v>
      </c>
      <c r="BL2417" s="11">
        <v>9152.0376062303476</v>
      </c>
    </row>
    <row r="2418" spans="1:64" hidden="1" x14ac:dyDescent="0.25">
      <c r="A2418" s="7">
        <v>500941</v>
      </c>
      <c r="B2418" s="7" t="s">
        <v>228</v>
      </c>
      <c r="C2418" s="9">
        <v>43091</v>
      </c>
      <c r="D2418" s="9">
        <v>45922</v>
      </c>
      <c r="E2418" s="9">
        <v>45922</v>
      </c>
      <c r="F2418" s="7" t="s">
        <v>237</v>
      </c>
      <c r="G2418" s="11">
        <v>9759687.3793020155</v>
      </c>
      <c r="H2418" s="11">
        <v>1006918.87</v>
      </c>
      <c r="I2418" s="11" t="s">
        <v>239</v>
      </c>
      <c r="J2418" s="11">
        <v>96930.25</v>
      </c>
      <c r="K2418" s="11" t="s">
        <v>239</v>
      </c>
      <c r="L2418" s="11">
        <v>0</v>
      </c>
      <c r="M2418" s="13">
        <v>6.7100000000000007E-2</v>
      </c>
      <c r="N2418" s="13" t="s">
        <v>254</v>
      </c>
      <c r="O2418" s="13" t="s">
        <v>257</v>
      </c>
      <c r="P2418" s="13">
        <v>0.39539999999999997</v>
      </c>
      <c r="Q2418" s="7" t="s">
        <v>260</v>
      </c>
      <c r="R2418" s="7" t="s">
        <v>262</v>
      </c>
      <c r="S2418" s="7">
        <v>0</v>
      </c>
      <c r="T2418" s="7" t="s">
        <v>268</v>
      </c>
      <c r="U2418" s="7" t="s">
        <v>269</v>
      </c>
      <c r="V2418" s="7">
        <v>1</v>
      </c>
      <c r="W2418" s="9">
        <v>45657</v>
      </c>
      <c r="X2418" s="7">
        <v>9</v>
      </c>
      <c r="Y2418" s="7">
        <v>9</v>
      </c>
      <c r="Z2418" s="11">
        <v>1006918.87</v>
      </c>
      <c r="AA2418" s="11">
        <v>9062269.8300000001</v>
      </c>
      <c r="AB2418" s="11">
        <v>96930.25</v>
      </c>
      <c r="AC2418" s="11">
        <v>872372.25</v>
      </c>
      <c r="AD2418" s="11">
        <v>0</v>
      </c>
      <c r="AE2418" s="11">
        <v>0</v>
      </c>
      <c r="AF2418" s="11">
        <v>928894.41930201463</v>
      </c>
      <c r="AG2418" s="11">
        <v>0</v>
      </c>
      <c r="AH2418" s="11">
        <v>9759687.3793020155</v>
      </c>
      <c r="AI2418" s="11">
        <v>0</v>
      </c>
      <c r="AJ2418" s="11">
        <v>0</v>
      </c>
      <c r="AK2418" s="11">
        <v>0</v>
      </c>
      <c r="AL2418" s="13">
        <v>2.5163606377609279E-2</v>
      </c>
      <c r="AM2418" s="7">
        <v>5111</v>
      </c>
      <c r="AN2418" s="7" t="s">
        <v>285</v>
      </c>
      <c r="AO2418" s="9">
        <v>45922</v>
      </c>
      <c r="AP2418" s="9">
        <v>45900</v>
      </c>
      <c r="AQ2418" s="7">
        <v>22</v>
      </c>
      <c r="AR2418" s="7">
        <v>265</v>
      </c>
      <c r="AS2418" s="15">
        <v>0.95394274671583879</v>
      </c>
      <c r="AT2418" s="11">
        <v>0</v>
      </c>
      <c r="AU2418" s="11">
        <v>0</v>
      </c>
      <c r="AV2418" s="11">
        <v>0</v>
      </c>
      <c r="AW2418" s="11">
        <v>0</v>
      </c>
      <c r="AX2418" s="11">
        <v>0</v>
      </c>
      <c r="AY2418" s="11">
        <v>0</v>
      </c>
      <c r="AZ2418" s="13">
        <v>2.5163606377609279E-2</v>
      </c>
      <c r="BA2418" s="11">
        <v>0</v>
      </c>
      <c r="BB2418" s="11">
        <v>0</v>
      </c>
      <c r="BC2418" s="11"/>
      <c r="BD2418" s="11"/>
      <c r="BE2418" s="11"/>
      <c r="BF2418" s="11">
        <v>0</v>
      </c>
      <c r="BG2418" s="11">
        <v>0</v>
      </c>
      <c r="BH2418" s="11">
        <v>0</v>
      </c>
      <c r="BI2418" s="11">
        <v>0</v>
      </c>
      <c r="BJ2418" s="11">
        <v>0</v>
      </c>
      <c r="BK2418" s="11">
        <v>0</v>
      </c>
      <c r="BL2418" s="11">
        <v>0</v>
      </c>
    </row>
    <row r="2419" spans="1:64" hidden="1" x14ac:dyDescent="0.25">
      <c r="A2419" s="7">
        <v>500943</v>
      </c>
      <c r="B2419" s="7" t="s">
        <v>229</v>
      </c>
      <c r="C2419" s="9">
        <v>43091</v>
      </c>
      <c r="D2419" s="9">
        <v>47748</v>
      </c>
      <c r="E2419" s="9">
        <v>47748</v>
      </c>
      <c r="F2419" s="7" t="s">
        <v>237</v>
      </c>
      <c r="G2419" s="11">
        <v>16788994.41377588</v>
      </c>
      <c r="H2419" s="11">
        <v>186580.68</v>
      </c>
      <c r="I2419" s="11" t="s">
        <v>239</v>
      </c>
      <c r="J2419" s="11">
        <v>111080.89</v>
      </c>
      <c r="K2419" s="11" t="s">
        <v>239</v>
      </c>
      <c r="L2419" s="11">
        <v>29285927.109999999</v>
      </c>
      <c r="M2419" s="13">
        <v>6.7100000000000007E-2</v>
      </c>
      <c r="N2419" s="13" t="s">
        <v>254</v>
      </c>
      <c r="O2419" s="13" t="s">
        <v>257</v>
      </c>
      <c r="P2419" s="13">
        <v>0.39539999999999997</v>
      </c>
      <c r="Q2419" s="7" t="s">
        <v>260</v>
      </c>
      <c r="R2419" s="7" t="s">
        <v>262</v>
      </c>
      <c r="S2419" s="7">
        <v>0</v>
      </c>
      <c r="T2419" s="7" t="s">
        <v>268</v>
      </c>
      <c r="U2419" s="7" t="s">
        <v>269</v>
      </c>
      <c r="V2419" s="7">
        <v>1</v>
      </c>
      <c r="W2419" s="9">
        <v>45657</v>
      </c>
      <c r="X2419" s="7">
        <v>69</v>
      </c>
      <c r="Y2419" s="7">
        <v>0</v>
      </c>
      <c r="Z2419" s="11">
        <v>0</v>
      </c>
      <c r="AA2419" s="11">
        <v>0</v>
      </c>
      <c r="AB2419" s="11">
        <v>0</v>
      </c>
      <c r="AC2419" s="11">
        <v>0</v>
      </c>
      <c r="AD2419" s="11">
        <v>0</v>
      </c>
      <c r="AE2419" s="11">
        <v>0</v>
      </c>
      <c r="AF2419" s="11">
        <v>0</v>
      </c>
      <c r="AG2419" s="11">
        <v>0</v>
      </c>
      <c r="AH2419" s="11">
        <v>0</v>
      </c>
      <c r="AI2419" s="11">
        <v>0</v>
      </c>
      <c r="AJ2419" s="11">
        <v>16788994.41377588</v>
      </c>
      <c r="AK2419" s="11">
        <v>0</v>
      </c>
      <c r="AM2419" s="7">
        <v>5112</v>
      </c>
      <c r="AN2419" s="7" t="s">
        <v>286</v>
      </c>
      <c r="AO2419" s="9">
        <v>45657</v>
      </c>
      <c r="AP2419" s="9">
        <v>45922</v>
      </c>
      <c r="AQ2419" s="7">
        <v>0</v>
      </c>
      <c r="AR2419" s="7">
        <v>0</v>
      </c>
      <c r="AS2419" s="15">
        <v>1</v>
      </c>
      <c r="BC2419" s="11"/>
      <c r="BD2419" s="11"/>
      <c r="BE2419" s="11"/>
    </row>
    <row r="2420" spans="1:64" hidden="1" x14ac:dyDescent="0.25">
      <c r="A2420" s="7">
        <v>500943</v>
      </c>
      <c r="B2420" s="7" t="s">
        <v>229</v>
      </c>
      <c r="C2420" s="9">
        <v>43091</v>
      </c>
      <c r="D2420" s="9">
        <v>47748</v>
      </c>
      <c r="E2420" s="9">
        <v>47748</v>
      </c>
      <c r="F2420" s="7" t="s">
        <v>237</v>
      </c>
      <c r="G2420" s="11">
        <v>16788994.41377588</v>
      </c>
      <c r="H2420" s="11">
        <v>186580.68</v>
      </c>
      <c r="I2420" s="11" t="s">
        <v>239</v>
      </c>
      <c r="J2420" s="11">
        <v>111080.89</v>
      </c>
      <c r="K2420" s="11" t="s">
        <v>239</v>
      </c>
      <c r="L2420" s="11">
        <v>29285927.109999999</v>
      </c>
      <c r="M2420" s="13">
        <v>6.7100000000000007E-2</v>
      </c>
      <c r="N2420" s="13" t="s">
        <v>254</v>
      </c>
      <c r="O2420" s="13" t="s">
        <v>257</v>
      </c>
      <c r="P2420" s="13">
        <v>0.39539999999999997</v>
      </c>
      <c r="Q2420" s="7" t="s">
        <v>260</v>
      </c>
      <c r="R2420" s="7" t="s">
        <v>262</v>
      </c>
      <c r="S2420" s="7">
        <v>0</v>
      </c>
      <c r="T2420" s="7" t="s">
        <v>268</v>
      </c>
      <c r="U2420" s="7" t="s">
        <v>269</v>
      </c>
      <c r="V2420" s="7">
        <v>1</v>
      </c>
      <c r="W2420" s="9">
        <v>45657</v>
      </c>
      <c r="X2420" s="7">
        <v>69</v>
      </c>
      <c r="Y2420" s="7">
        <v>1</v>
      </c>
      <c r="Z2420" s="11">
        <v>186580.68</v>
      </c>
      <c r="AA2420" s="11">
        <v>186580.68</v>
      </c>
      <c r="AB2420" s="11">
        <v>111080.89</v>
      </c>
      <c r="AC2420" s="11">
        <v>111080.89</v>
      </c>
      <c r="AD2420" s="11">
        <v>424433.72623188409</v>
      </c>
      <c r="AE2420" s="11">
        <v>424433.72623188409</v>
      </c>
      <c r="AF2420" s="11">
        <v>297661.57</v>
      </c>
      <c r="AG2420" s="11">
        <v>0</v>
      </c>
      <c r="AH2420" s="11">
        <v>297661.57</v>
      </c>
      <c r="AI2420" s="11">
        <v>0</v>
      </c>
      <c r="AJ2420" s="11">
        <v>16915766.57000776</v>
      </c>
      <c r="AK2420" s="11">
        <v>424433.72623188409</v>
      </c>
      <c r="AL2420" s="13">
        <v>3.2879808408050382E-2</v>
      </c>
      <c r="AM2420" s="7">
        <v>5113</v>
      </c>
      <c r="AN2420" s="7" t="s">
        <v>287</v>
      </c>
      <c r="AO2420" s="9">
        <v>45688</v>
      </c>
      <c r="AP2420" s="9">
        <v>45657</v>
      </c>
      <c r="AQ2420" s="7">
        <v>31</v>
      </c>
      <c r="AR2420" s="7">
        <v>31</v>
      </c>
      <c r="AS2420" s="15">
        <v>0.99449933410293578</v>
      </c>
      <c r="AT2420" s="11">
        <v>218706.7179379212</v>
      </c>
      <c r="AU2420" s="11">
        <v>218706.7179379212</v>
      </c>
      <c r="AV2420" s="11">
        <v>5487.5731975943763</v>
      </c>
      <c r="AW2420" s="11">
        <v>5487.5731975943763</v>
      </c>
      <c r="AX2420" s="11">
        <v>213219.14474032691</v>
      </c>
      <c r="AY2420" s="11">
        <v>213219.14474032691</v>
      </c>
      <c r="AZ2420" s="13">
        <v>3.2879808408050382E-2</v>
      </c>
      <c r="BA2420" s="11">
        <v>218706.7179379212</v>
      </c>
      <c r="BB2420" s="11">
        <v>218706.7179379212</v>
      </c>
      <c r="BC2420" s="11"/>
      <c r="BD2420" s="11"/>
      <c r="BE2420" s="11"/>
      <c r="BF2420" s="11">
        <v>5487.5731975943763</v>
      </c>
      <c r="BG2420" s="11">
        <v>5487.5731975943763</v>
      </c>
      <c r="BH2420" s="11">
        <v>213219.14474032691</v>
      </c>
      <c r="BI2420" s="11">
        <v>213219.14474032691</v>
      </c>
      <c r="BJ2420" s="11">
        <v>213219.14474032691</v>
      </c>
      <c r="BK2420" s="11">
        <v>5487.5731975943763</v>
      </c>
      <c r="BL2420" s="11">
        <v>218706.7179379212</v>
      </c>
    </row>
    <row r="2421" spans="1:64" hidden="1" x14ac:dyDescent="0.25">
      <c r="A2421" s="7">
        <v>500943</v>
      </c>
      <c r="B2421" s="7" t="s">
        <v>229</v>
      </c>
      <c r="C2421" s="9">
        <v>43091</v>
      </c>
      <c r="D2421" s="9">
        <v>47748</v>
      </c>
      <c r="E2421" s="9">
        <v>47748</v>
      </c>
      <c r="F2421" s="7" t="s">
        <v>237</v>
      </c>
      <c r="G2421" s="11">
        <v>16788994.41377588</v>
      </c>
      <c r="H2421" s="11">
        <v>186580.68</v>
      </c>
      <c r="I2421" s="11" t="s">
        <v>239</v>
      </c>
      <c r="J2421" s="11">
        <v>111080.89</v>
      </c>
      <c r="K2421" s="11" t="s">
        <v>239</v>
      </c>
      <c r="L2421" s="11">
        <v>29285927.109999999</v>
      </c>
      <c r="M2421" s="13">
        <v>6.7100000000000007E-2</v>
      </c>
      <c r="N2421" s="13" t="s">
        <v>254</v>
      </c>
      <c r="O2421" s="13" t="s">
        <v>257</v>
      </c>
      <c r="P2421" s="13">
        <v>0.39539999999999997</v>
      </c>
      <c r="Q2421" s="7" t="s">
        <v>260</v>
      </c>
      <c r="R2421" s="7" t="s">
        <v>262</v>
      </c>
      <c r="S2421" s="7">
        <v>0</v>
      </c>
      <c r="T2421" s="7" t="s">
        <v>268</v>
      </c>
      <c r="U2421" s="7" t="s">
        <v>269</v>
      </c>
      <c r="V2421" s="7">
        <v>1</v>
      </c>
      <c r="W2421" s="9">
        <v>45657</v>
      </c>
      <c r="X2421" s="7">
        <v>69</v>
      </c>
      <c r="Y2421" s="7">
        <v>2</v>
      </c>
      <c r="Z2421" s="11">
        <v>186580.68</v>
      </c>
      <c r="AA2421" s="11">
        <v>373161.36</v>
      </c>
      <c r="AB2421" s="11">
        <v>111080.89</v>
      </c>
      <c r="AC2421" s="11">
        <v>222161.78</v>
      </c>
      <c r="AD2421" s="11">
        <v>424433.72623188409</v>
      </c>
      <c r="AE2421" s="11">
        <v>848867.45246376819</v>
      </c>
      <c r="AF2421" s="11">
        <v>297661.57</v>
      </c>
      <c r="AG2421" s="11">
        <v>297661.57</v>
      </c>
      <c r="AH2421" s="11">
        <v>595323.14</v>
      </c>
      <c r="AI2421" s="11">
        <v>297661.57</v>
      </c>
      <c r="AJ2421" s="11">
        <v>17042538.726239651</v>
      </c>
      <c r="AK2421" s="11">
        <v>848867.45246376819</v>
      </c>
      <c r="AL2421" s="13">
        <v>3.1798726607100369E-2</v>
      </c>
      <c r="AM2421" s="7">
        <v>5114</v>
      </c>
      <c r="AN2421" s="7" t="s">
        <v>288</v>
      </c>
      <c r="AO2421" s="9">
        <v>45716</v>
      </c>
      <c r="AP2421" s="9">
        <v>45688</v>
      </c>
      <c r="AQ2421" s="7">
        <v>28</v>
      </c>
      <c r="AR2421" s="7">
        <v>59</v>
      </c>
      <c r="AS2421" s="15">
        <v>0.98955700215023878</v>
      </c>
      <c r="AT2421" s="11">
        <v>212041.80846039989</v>
      </c>
      <c r="AU2421" s="11">
        <v>212041.80846039989</v>
      </c>
      <c r="AV2421" s="11">
        <v>10561.536203902469</v>
      </c>
      <c r="AW2421" s="11">
        <v>10561.536203902469</v>
      </c>
      <c r="AX2421" s="11">
        <v>201480.27225649741</v>
      </c>
      <c r="AY2421" s="11">
        <v>201480.27225649741</v>
      </c>
      <c r="AZ2421" s="13">
        <v>3.1798726607100369E-2</v>
      </c>
      <c r="BA2421" s="11">
        <v>212041.80846039989</v>
      </c>
      <c r="BB2421" s="11">
        <v>212041.80846039989</v>
      </c>
      <c r="BC2421" s="11"/>
      <c r="BD2421" s="11"/>
      <c r="BE2421" s="11"/>
      <c r="BF2421" s="11">
        <v>10561.536203902469</v>
      </c>
      <c r="BG2421" s="11">
        <v>10561.536203902469</v>
      </c>
      <c r="BH2421" s="11">
        <v>201480.27225649741</v>
      </c>
      <c r="BI2421" s="11">
        <v>201480.27225649741</v>
      </c>
      <c r="BJ2421" s="11">
        <v>201480.27225649741</v>
      </c>
      <c r="BK2421" s="11">
        <v>10561.536203902469</v>
      </c>
      <c r="BL2421" s="11">
        <v>212041.80846039989</v>
      </c>
    </row>
    <row r="2422" spans="1:64" hidden="1" x14ac:dyDescent="0.25">
      <c r="A2422" s="7">
        <v>500943</v>
      </c>
      <c r="B2422" s="7" t="s">
        <v>229</v>
      </c>
      <c r="C2422" s="9">
        <v>43091</v>
      </c>
      <c r="D2422" s="9">
        <v>47748</v>
      </c>
      <c r="E2422" s="9">
        <v>47748</v>
      </c>
      <c r="F2422" s="7" t="s">
        <v>237</v>
      </c>
      <c r="G2422" s="11">
        <v>16788994.41377588</v>
      </c>
      <c r="H2422" s="11">
        <v>186580.68</v>
      </c>
      <c r="I2422" s="11" t="s">
        <v>239</v>
      </c>
      <c r="J2422" s="11">
        <v>111080.89</v>
      </c>
      <c r="K2422" s="11" t="s">
        <v>239</v>
      </c>
      <c r="L2422" s="11">
        <v>29285927.109999999</v>
      </c>
      <c r="M2422" s="13">
        <v>6.7100000000000007E-2</v>
      </c>
      <c r="N2422" s="13" t="s">
        <v>254</v>
      </c>
      <c r="O2422" s="13" t="s">
        <v>257</v>
      </c>
      <c r="P2422" s="13">
        <v>0.39539999999999997</v>
      </c>
      <c r="Q2422" s="7" t="s">
        <v>260</v>
      </c>
      <c r="R2422" s="7" t="s">
        <v>262</v>
      </c>
      <c r="S2422" s="7">
        <v>0</v>
      </c>
      <c r="T2422" s="7" t="s">
        <v>268</v>
      </c>
      <c r="U2422" s="7" t="s">
        <v>269</v>
      </c>
      <c r="V2422" s="7">
        <v>1</v>
      </c>
      <c r="W2422" s="9">
        <v>45657</v>
      </c>
      <c r="X2422" s="7">
        <v>69</v>
      </c>
      <c r="Y2422" s="7">
        <v>3</v>
      </c>
      <c r="Z2422" s="11">
        <v>186580.68</v>
      </c>
      <c r="AA2422" s="11">
        <v>559742.04</v>
      </c>
      <c r="AB2422" s="11">
        <v>111080.89</v>
      </c>
      <c r="AC2422" s="11">
        <v>333242.67</v>
      </c>
      <c r="AD2422" s="11">
        <v>424433.72623188409</v>
      </c>
      <c r="AE2422" s="11">
        <v>1273301.1786956519</v>
      </c>
      <c r="AF2422" s="11">
        <v>297661.57</v>
      </c>
      <c r="AG2422" s="11">
        <v>297661.57</v>
      </c>
      <c r="AH2422" s="11">
        <v>892984.71</v>
      </c>
      <c r="AI2422" s="11">
        <v>595323.14</v>
      </c>
      <c r="AJ2422" s="11">
        <v>17169310.882471532</v>
      </c>
      <c r="AK2422" s="11">
        <v>975639.6086956521</v>
      </c>
      <c r="AL2422" s="13">
        <v>3.07531905686389E-2</v>
      </c>
      <c r="AM2422" s="7">
        <v>5115</v>
      </c>
      <c r="AN2422" s="7" t="s">
        <v>289</v>
      </c>
      <c r="AO2422" s="9">
        <v>45747</v>
      </c>
      <c r="AP2422" s="9">
        <v>45716</v>
      </c>
      <c r="AQ2422" s="7">
        <v>31</v>
      </c>
      <c r="AR2422" s="7">
        <v>90</v>
      </c>
      <c r="AS2422" s="15">
        <v>0.98411377969530989</v>
      </c>
      <c r="AT2422" s="11">
        <v>205458.92985444429</v>
      </c>
      <c r="AU2422" s="11">
        <v>205458.92985444429</v>
      </c>
      <c r="AV2422" s="11">
        <v>11675.126118827789</v>
      </c>
      <c r="AW2422" s="11">
        <v>11675.126118827789</v>
      </c>
      <c r="AX2422" s="11">
        <v>193783.80373561659</v>
      </c>
      <c r="AY2422" s="11">
        <v>193783.80373561659</v>
      </c>
      <c r="AZ2422" s="13">
        <v>3.07531905686389E-2</v>
      </c>
      <c r="BA2422" s="11">
        <v>205458.92985444429</v>
      </c>
      <c r="BB2422" s="11">
        <v>205458.92985444429</v>
      </c>
      <c r="BC2422" s="11"/>
      <c r="BD2422" s="11"/>
      <c r="BE2422" s="11"/>
      <c r="BF2422" s="11">
        <v>11675.126118827789</v>
      </c>
      <c r="BG2422" s="11">
        <v>11675.126118827789</v>
      </c>
      <c r="BH2422" s="11">
        <v>193783.80373561659</v>
      </c>
      <c r="BI2422" s="11">
        <v>193783.80373561659</v>
      </c>
      <c r="BJ2422" s="11">
        <v>193783.80373561659</v>
      </c>
      <c r="BK2422" s="11">
        <v>11675.126118827789</v>
      </c>
      <c r="BL2422" s="11">
        <v>205458.92985444429</v>
      </c>
    </row>
    <row r="2423" spans="1:64" hidden="1" x14ac:dyDescent="0.25">
      <c r="A2423" s="7">
        <v>500943</v>
      </c>
      <c r="B2423" s="7" t="s">
        <v>229</v>
      </c>
      <c r="C2423" s="9">
        <v>43091</v>
      </c>
      <c r="D2423" s="9">
        <v>47748</v>
      </c>
      <c r="E2423" s="9">
        <v>47748</v>
      </c>
      <c r="F2423" s="7" t="s">
        <v>237</v>
      </c>
      <c r="G2423" s="11">
        <v>16788994.41377588</v>
      </c>
      <c r="H2423" s="11">
        <v>186580.68</v>
      </c>
      <c r="I2423" s="11" t="s">
        <v>239</v>
      </c>
      <c r="J2423" s="11">
        <v>111080.89</v>
      </c>
      <c r="K2423" s="11" t="s">
        <v>239</v>
      </c>
      <c r="L2423" s="11">
        <v>29285927.109999999</v>
      </c>
      <c r="M2423" s="13">
        <v>6.7100000000000007E-2</v>
      </c>
      <c r="N2423" s="13" t="s">
        <v>254</v>
      </c>
      <c r="O2423" s="13" t="s">
        <v>257</v>
      </c>
      <c r="P2423" s="13">
        <v>0.39539999999999997</v>
      </c>
      <c r="Q2423" s="7" t="s">
        <v>260</v>
      </c>
      <c r="R2423" s="7" t="s">
        <v>262</v>
      </c>
      <c r="S2423" s="7">
        <v>0</v>
      </c>
      <c r="T2423" s="7" t="s">
        <v>268</v>
      </c>
      <c r="U2423" s="7" t="s">
        <v>269</v>
      </c>
      <c r="V2423" s="7">
        <v>1</v>
      </c>
      <c r="W2423" s="9">
        <v>45657</v>
      </c>
      <c r="X2423" s="7">
        <v>69</v>
      </c>
      <c r="Y2423" s="7">
        <v>4</v>
      </c>
      <c r="Z2423" s="11">
        <v>186580.68</v>
      </c>
      <c r="AA2423" s="11">
        <v>746322.72</v>
      </c>
      <c r="AB2423" s="11">
        <v>111080.89</v>
      </c>
      <c r="AC2423" s="11">
        <v>444323.56</v>
      </c>
      <c r="AD2423" s="11">
        <v>424433.72623188409</v>
      </c>
      <c r="AE2423" s="11">
        <v>1697734.9049275359</v>
      </c>
      <c r="AF2423" s="11">
        <v>297661.57</v>
      </c>
      <c r="AG2423" s="11">
        <v>297661.57</v>
      </c>
      <c r="AH2423" s="11">
        <v>1190646.28</v>
      </c>
      <c r="AI2423" s="11">
        <v>892984.71</v>
      </c>
      <c r="AJ2423" s="11">
        <v>17296083.038703419</v>
      </c>
      <c r="AK2423" s="11">
        <v>1102411.764927536</v>
      </c>
      <c r="AL2423" s="13">
        <v>2.97420315548057E-2</v>
      </c>
      <c r="AM2423" s="7">
        <v>5116</v>
      </c>
      <c r="AN2423" s="7" t="s">
        <v>290</v>
      </c>
      <c r="AO2423" s="9">
        <v>45777</v>
      </c>
      <c r="AP2423" s="9">
        <v>45747</v>
      </c>
      <c r="AQ2423" s="7">
        <v>30</v>
      </c>
      <c r="AR2423" s="7">
        <v>120</v>
      </c>
      <c r="AS2423" s="15">
        <v>0.97887465490152004</v>
      </c>
      <c r="AT2423" s="11">
        <v>199104.9881873627</v>
      </c>
      <c r="AU2423" s="11">
        <v>199104.9881873627</v>
      </c>
      <c r="AV2423" s="11">
        <v>12690.48494635124</v>
      </c>
      <c r="AW2423" s="11">
        <v>12690.48494635124</v>
      </c>
      <c r="AX2423" s="11">
        <v>186414.50324101149</v>
      </c>
      <c r="AY2423" s="11">
        <v>186414.50324101149</v>
      </c>
      <c r="AZ2423" s="13">
        <v>2.97420315548057E-2</v>
      </c>
      <c r="BA2423" s="11">
        <v>199104.9881873627</v>
      </c>
      <c r="BB2423" s="11">
        <v>199104.9881873627</v>
      </c>
      <c r="BC2423" s="11"/>
      <c r="BD2423" s="11"/>
      <c r="BE2423" s="11"/>
      <c r="BF2423" s="11">
        <v>12690.48494635124</v>
      </c>
      <c r="BG2423" s="11">
        <v>12690.48494635124</v>
      </c>
      <c r="BH2423" s="11">
        <v>186414.50324101149</v>
      </c>
      <c r="BI2423" s="11">
        <v>186414.50324101149</v>
      </c>
      <c r="BJ2423" s="11">
        <v>186414.50324101149</v>
      </c>
      <c r="BK2423" s="11">
        <v>12690.48494635124</v>
      </c>
      <c r="BL2423" s="11">
        <v>199104.9881873627</v>
      </c>
    </row>
    <row r="2424" spans="1:64" hidden="1" x14ac:dyDescent="0.25">
      <c r="A2424" s="7">
        <v>500943</v>
      </c>
      <c r="B2424" s="7" t="s">
        <v>229</v>
      </c>
      <c r="C2424" s="9">
        <v>43091</v>
      </c>
      <c r="D2424" s="9">
        <v>47748</v>
      </c>
      <c r="E2424" s="9">
        <v>47748</v>
      </c>
      <c r="F2424" s="7" t="s">
        <v>237</v>
      </c>
      <c r="G2424" s="11">
        <v>16788994.41377588</v>
      </c>
      <c r="H2424" s="11">
        <v>186580.68</v>
      </c>
      <c r="I2424" s="11" t="s">
        <v>239</v>
      </c>
      <c r="J2424" s="11">
        <v>111080.89</v>
      </c>
      <c r="K2424" s="11" t="s">
        <v>239</v>
      </c>
      <c r="L2424" s="11">
        <v>29285927.109999999</v>
      </c>
      <c r="M2424" s="13">
        <v>6.7100000000000007E-2</v>
      </c>
      <c r="N2424" s="13" t="s">
        <v>254</v>
      </c>
      <c r="O2424" s="13" t="s">
        <v>257</v>
      </c>
      <c r="P2424" s="13">
        <v>0.39539999999999997</v>
      </c>
      <c r="Q2424" s="7" t="s">
        <v>260</v>
      </c>
      <c r="R2424" s="7" t="s">
        <v>262</v>
      </c>
      <c r="S2424" s="7">
        <v>0</v>
      </c>
      <c r="T2424" s="7" t="s">
        <v>268</v>
      </c>
      <c r="U2424" s="7" t="s">
        <v>269</v>
      </c>
      <c r="V2424" s="7">
        <v>1</v>
      </c>
      <c r="W2424" s="9">
        <v>45657</v>
      </c>
      <c r="X2424" s="7">
        <v>69</v>
      </c>
      <c r="Y2424" s="7">
        <v>5</v>
      </c>
      <c r="Z2424" s="11">
        <v>186580.68</v>
      </c>
      <c r="AA2424" s="11">
        <v>932903.39999999991</v>
      </c>
      <c r="AB2424" s="11">
        <v>111080.89</v>
      </c>
      <c r="AC2424" s="11">
        <v>555404.44999999995</v>
      </c>
      <c r="AD2424" s="11">
        <v>424433.72623188409</v>
      </c>
      <c r="AE2424" s="11">
        <v>2122168.6311594211</v>
      </c>
      <c r="AF2424" s="11">
        <v>297661.57</v>
      </c>
      <c r="AG2424" s="11">
        <v>297661.57</v>
      </c>
      <c r="AH2424" s="11">
        <v>1488307.85</v>
      </c>
      <c r="AI2424" s="11">
        <v>1190646.28</v>
      </c>
      <c r="AJ2424" s="11">
        <v>17422855.194935299</v>
      </c>
      <c r="AK2424" s="11">
        <v>1229183.9211594211</v>
      </c>
      <c r="AL2424" s="13">
        <v>2.8764119255617619E-2</v>
      </c>
      <c r="AM2424" s="7">
        <v>5117</v>
      </c>
      <c r="AN2424" s="7" t="s">
        <v>291</v>
      </c>
      <c r="AO2424" s="9">
        <v>45808</v>
      </c>
      <c r="AP2424" s="9">
        <v>45777</v>
      </c>
      <c r="AQ2424" s="7">
        <v>31</v>
      </c>
      <c r="AR2424" s="7">
        <v>151</v>
      </c>
      <c r="AS2424" s="15">
        <v>0.97349019246980262</v>
      </c>
      <c r="AT2424" s="11">
        <v>192902.85409501201</v>
      </c>
      <c r="AU2424" s="11">
        <v>192902.85409501201</v>
      </c>
      <c r="AV2424" s="11">
        <v>13609.31282194652</v>
      </c>
      <c r="AW2424" s="11">
        <v>13609.31282194652</v>
      </c>
      <c r="AX2424" s="11">
        <v>179293.54127306549</v>
      </c>
      <c r="AY2424" s="11">
        <v>179293.54127306549</v>
      </c>
      <c r="AZ2424" s="13">
        <v>2.8764119255617619E-2</v>
      </c>
      <c r="BA2424" s="11">
        <v>192902.85409501201</v>
      </c>
      <c r="BB2424" s="11">
        <v>192902.85409501201</v>
      </c>
      <c r="BC2424" s="11"/>
      <c r="BD2424" s="11"/>
      <c r="BE2424" s="11"/>
      <c r="BF2424" s="11">
        <v>13609.31282194652</v>
      </c>
      <c r="BG2424" s="11">
        <v>13609.31282194652</v>
      </c>
      <c r="BH2424" s="11">
        <v>179293.54127306549</v>
      </c>
      <c r="BI2424" s="11">
        <v>179293.54127306549</v>
      </c>
      <c r="BJ2424" s="11">
        <v>179293.54127306549</v>
      </c>
      <c r="BK2424" s="11">
        <v>13609.31282194652</v>
      </c>
      <c r="BL2424" s="11">
        <v>192902.85409501201</v>
      </c>
    </row>
    <row r="2425" spans="1:64" hidden="1" x14ac:dyDescent="0.25">
      <c r="A2425" s="7">
        <v>500943</v>
      </c>
      <c r="B2425" s="7" t="s">
        <v>229</v>
      </c>
      <c r="C2425" s="9">
        <v>43091</v>
      </c>
      <c r="D2425" s="9">
        <v>47748</v>
      </c>
      <c r="E2425" s="9">
        <v>47748</v>
      </c>
      <c r="F2425" s="7" t="s">
        <v>237</v>
      </c>
      <c r="G2425" s="11">
        <v>16788994.41377588</v>
      </c>
      <c r="H2425" s="11">
        <v>186580.68</v>
      </c>
      <c r="I2425" s="11" t="s">
        <v>239</v>
      </c>
      <c r="J2425" s="11">
        <v>111080.89</v>
      </c>
      <c r="K2425" s="11" t="s">
        <v>239</v>
      </c>
      <c r="L2425" s="11">
        <v>29285927.109999999</v>
      </c>
      <c r="M2425" s="13">
        <v>6.7100000000000007E-2</v>
      </c>
      <c r="N2425" s="13" t="s">
        <v>254</v>
      </c>
      <c r="O2425" s="13" t="s">
        <v>257</v>
      </c>
      <c r="P2425" s="13">
        <v>0.39539999999999997</v>
      </c>
      <c r="Q2425" s="7" t="s">
        <v>260</v>
      </c>
      <c r="R2425" s="7" t="s">
        <v>262</v>
      </c>
      <c r="S2425" s="7">
        <v>0</v>
      </c>
      <c r="T2425" s="7" t="s">
        <v>268</v>
      </c>
      <c r="U2425" s="7" t="s">
        <v>269</v>
      </c>
      <c r="V2425" s="7">
        <v>1</v>
      </c>
      <c r="W2425" s="9">
        <v>45657</v>
      </c>
      <c r="X2425" s="7">
        <v>69</v>
      </c>
      <c r="Y2425" s="7">
        <v>6</v>
      </c>
      <c r="Z2425" s="11">
        <v>186580.68</v>
      </c>
      <c r="AA2425" s="11">
        <v>1119484.08</v>
      </c>
      <c r="AB2425" s="11">
        <v>111080.89</v>
      </c>
      <c r="AC2425" s="11">
        <v>666485.34</v>
      </c>
      <c r="AD2425" s="11">
        <v>424433.72623188409</v>
      </c>
      <c r="AE2425" s="11">
        <v>2546602.3573913039</v>
      </c>
      <c r="AF2425" s="11">
        <v>297661.57</v>
      </c>
      <c r="AG2425" s="11">
        <v>297661.57</v>
      </c>
      <c r="AH2425" s="11">
        <v>1785969.42</v>
      </c>
      <c r="AI2425" s="11">
        <v>1488307.85</v>
      </c>
      <c r="AJ2425" s="11">
        <v>17549627.35116718</v>
      </c>
      <c r="AK2425" s="11">
        <v>1355956.0773913041</v>
      </c>
      <c r="AL2425" s="13">
        <v>2.7818360525466601E-2</v>
      </c>
      <c r="AM2425" s="7">
        <v>5118</v>
      </c>
      <c r="AN2425" s="7" t="s">
        <v>292</v>
      </c>
      <c r="AO2425" s="9">
        <v>45838</v>
      </c>
      <c r="AP2425" s="9">
        <v>45808</v>
      </c>
      <c r="AQ2425" s="7">
        <v>30</v>
      </c>
      <c r="AR2425" s="7">
        <v>181</v>
      </c>
      <c r="AS2425" s="15">
        <v>0.96830762444859397</v>
      </c>
      <c r="AT2425" s="11">
        <v>186917.27752420309</v>
      </c>
      <c r="AU2425" s="11">
        <v>186917.27752420309</v>
      </c>
      <c r="AV2425" s="11">
        <v>14441.994314570091</v>
      </c>
      <c r="AW2425" s="11">
        <v>14441.994314570091</v>
      </c>
      <c r="AX2425" s="11">
        <v>172475.28320963299</v>
      </c>
      <c r="AY2425" s="11">
        <v>172475.28320963299</v>
      </c>
      <c r="AZ2425" s="13">
        <v>2.7818360525466601E-2</v>
      </c>
      <c r="BA2425" s="11">
        <v>186917.27752420309</v>
      </c>
      <c r="BB2425" s="11">
        <v>186917.27752420309</v>
      </c>
      <c r="BC2425" s="11"/>
      <c r="BD2425" s="11"/>
      <c r="BE2425" s="11"/>
      <c r="BF2425" s="11">
        <v>14441.994314570091</v>
      </c>
      <c r="BG2425" s="11">
        <v>14441.994314570091</v>
      </c>
      <c r="BH2425" s="11">
        <v>172475.28320963299</v>
      </c>
      <c r="BI2425" s="11">
        <v>172475.28320963299</v>
      </c>
      <c r="BJ2425" s="11">
        <v>172475.28320963299</v>
      </c>
      <c r="BK2425" s="11">
        <v>14441.994314570091</v>
      </c>
      <c r="BL2425" s="11">
        <v>186917.27752420309</v>
      </c>
    </row>
    <row r="2426" spans="1:64" hidden="1" x14ac:dyDescent="0.25">
      <c r="A2426" s="7">
        <v>500943</v>
      </c>
      <c r="B2426" s="7" t="s">
        <v>229</v>
      </c>
      <c r="C2426" s="9">
        <v>43091</v>
      </c>
      <c r="D2426" s="9">
        <v>47748</v>
      </c>
      <c r="E2426" s="9">
        <v>47748</v>
      </c>
      <c r="F2426" s="7" t="s">
        <v>237</v>
      </c>
      <c r="G2426" s="11">
        <v>16788994.41377588</v>
      </c>
      <c r="H2426" s="11">
        <v>186580.68</v>
      </c>
      <c r="I2426" s="11" t="s">
        <v>239</v>
      </c>
      <c r="J2426" s="11">
        <v>111080.89</v>
      </c>
      <c r="K2426" s="11" t="s">
        <v>239</v>
      </c>
      <c r="L2426" s="11">
        <v>29285927.109999999</v>
      </c>
      <c r="M2426" s="13">
        <v>6.7100000000000007E-2</v>
      </c>
      <c r="N2426" s="13" t="s">
        <v>254</v>
      </c>
      <c r="O2426" s="13" t="s">
        <v>257</v>
      </c>
      <c r="P2426" s="13">
        <v>0.39539999999999997</v>
      </c>
      <c r="Q2426" s="7" t="s">
        <v>260</v>
      </c>
      <c r="R2426" s="7" t="s">
        <v>262</v>
      </c>
      <c r="S2426" s="7">
        <v>0</v>
      </c>
      <c r="T2426" s="7" t="s">
        <v>268</v>
      </c>
      <c r="U2426" s="7" t="s">
        <v>269</v>
      </c>
      <c r="V2426" s="7">
        <v>1</v>
      </c>
      <c r="W2426" s="9">
        <v>45657</v>
      </c>
      <c r="X2426" s="7">
        <v>69</v>
      </c>
      <c r="Y2426" s="7">
        <v>7</v>
      </c>
      <c r="Z2426" s="11">
        <v>186580.68</v>
      </c>
      <c r="AA2426" s="11">
        <v>1306064.76</v>
      </c>
      <c r="AB2426" s="11">
        <v>111080.89</v>
      </c>
      <c r="AC2426" s="11">
        <v>777566.23</v>
      </c>
      <c r="AD2426" s="11">
        <v>424433.72623188409</v>
      </c>
      <c r="AE2426" s="11">
        <v>2971036.083623189</v>
      </c>
      <c r="AF2426" s="11">
        <v>297661.57</v>
      </c>
      <c r="AG2426" s="11">
        <v>297661.57</v>
      </c>
      <c r="AH2426" s="11">
        <v>2083630.99</v>
      </c>
      <c r="AI2426" s="11">
        <v>1785969.42</v>
      </c>
      <c r="AJ2426" s="11">
        <v>17676399.507399071</v>
      </c>
      <c r="AK2426" s="11">
        <v>1482728.2336231889</v>
      </c>
      <c r="AL2426" s="13">
        <v>2.6903698161163111E-2</v>
      </c>
      <c r="AM2426" s="7">
        <v>5119</v>
      </c>
      <c r="AN2426" s="7" t="s">
        <v>293</v>
      </c>
      <c r="AO2426" s="9">
        <v>45869</v>
      </c>
      <c r="AP2426" s="9">
        <v>45838</v>
      </c>
      <c r="AQ2426" s="7">
        <v>31</v>
      </c>
      <c r="AR2426" s="7">
        <v>212</v>
      </c>
      <c r="AS2426" s="15">
        <v>0.96298128772092217</v>
      </c>
      <c r="AT2426" s="11">
        <v>181075.75454708171</v>
      </c>
      <c r="AU2426" s="11">
        <v>181075.75454708171</v>
      </c>
      <c r="AV2426" s="11">
        <v>15188.960488203291</v>
      </c>
      <c r="AW2426" s="11">
        <v>15188.960488203291</v>
      </c>
      <c r="AX2426" s="11">
        <v>165886.79405887841</v>
      </c>
      <c r="AY2426" s="11">
        <v>165886.79405887841</v>
      </c>
      <c r="AZ2426" s="13">
        <v>2.6903698161163111E-2</v>
      </c>
      <c r="BA2426" s="11">
        <v>181075.75454708171</v>
      </c>
      <c r="BB2426" s="11">
        <v>181075.75454708171</v>
      </c>
      <c r="BC2426" s="11"/>
      <c r="BD2426" s="11"/>
      <c r="BE2426" s="11"/>
      <c r="BF2426" s="11">
        <v>15188.960488203291</v>
      </c>
      <c r="BG2426" s="11">
        <v>15188.960488203291</v>
      </c>
      <c r="BH2426" s="11">
        <v>165886.79405887841</v>
      </c>
      <c r="BI2426" s="11">
        <v>165886.79405887841</v>
      </c>
      <c r="BJ2426" s="11">
        <v>165886.79405887841</v>
      </c>
      <c r="BK2426" s="11">
        <v>15188.960488203291</v>
      </c>
      <c r="BL2426" s="11">
        <v>181075.75454708171</v>
      </c>
    </row>
    <row r="2427" spans="1:64" hidden="1" x14ac:dyDescent="0.25">
      <c r="A2427" s="7">
        <v>500943</v>
      </c>
      <c r="B2427" s="7" t="s">
        <v>229</v>
      </c>
      <c r="C2427" s="9">
        <v>43091</v>
      </c>
      <c r="D2427" s="9">
        <v>47748</v>
      </c>
      <c r="E2427" s="9">
        <v>47748</v>
      </c>
      <c r="F2427" s="7" t="s">
        <v>237</v>
      </c>
      <c r="G2427" s="11">
        <v>16788994.41377588</v>
      </c>
      <c r="H2427" s="11">
        <v>186580.68</v>
      </c>
      <c r="I2427" s="11" t="s">
        <v>239</v>
      </c>
      <c r="J2427" s="11">
        <v>111080.89</v>
      </c>
      <c r="K2427" s="11" t="s">
        <v>239</v>
      </c>
      <c r="L2427" s="11">
        <v>29285927.109999999</v>
      </c>
      <c r="M2427" s="13">
        <v>6.7100000000000007E-2</v>
      </c>
      <c r="N2427" s="13" t="s">
        <v>254</v>
      </c>
      <c r="O2427" s="13" t="s">
        <v>257</v>
      </c>
      <c r="P2427" s="13">
        <v>0.39539999999999997</v>
      </c>
      <c r="Q2427" s="7" t="s">
        <v>260</v>
      </c>
      <c r="R2427" s="7" t="s">
        <v>262</v>
      </c>
      <c r="S2427" s="7">
        <v>0</v>
      </c>
      <c r="T2427" s="7" t="s">
        <v>268</v>
      </c>
      <c r="U2427" s="7" t="s">
        <v>269</v>
      </c>
      <c r="V2427" s="7">
        <v>1</v>
      </c>
      <c r="W2427" s="9">
        <v>45657</v>
      </c>
      <c r="X2427" s="7">
        <v>69</v>
      </c>
      <c r="Y2427" s="7">
        <v>8</v>
      </c>
      <c r="Z2427" s="11">
        <v>186580.68</v>
      </c>
      <c r="AA2427" s="11">
        <v>1492645.44</v>
      </c>
      <c r="AB2427" s="11">
        <v>111080.89</v>
      </c>
      <c r="AC2427" s="11">
        <v>888647.12</v>
      </c>
      <c r="AD2427" s="11">
        <v>424433.72623188409</v>
      </c>
      <c r="AE2427" s="11">
        <v>3395469.8098550732</v>
      </c>
      <c r="AF2427" s="11">
        <v>297661.57</v>
      </c>
      <c r="AG2427" s="11">
        <v>297661.57</v>
      </c>
      <c r="AH2427" s="11">
        <v>2381292.56</v>
      </c>
      <c r="AI2427" s="11">
        <v>2083630.99</v>
      </c>
      <c r="AJ2427" s="11">
        <v>17803171.663630951</v>
      </c>
      <c r="AK2427" s="11">
        <v>1609500.3898550731</v>
      </c>
      <c r="AL2427" s="13">
        <v>2.601910972015609E-2</v>
      </c>
      <c r="AM2427" s="7">
        <v>5120</v>
      </c>
      <c r="AN2427" s="7" t="s">
        <v>294</v>
      </c>
      <c r="AO2427" s="9">
        <v>45900</v>
      </c>
      <c r="AP2427" s="9">
        <v>45869</v>
      </c>
      <c r="AQ2427" s="7">
        <v>31</v>
      </c>
      <c r="AR2427" s="7">
        <v>243</v>
      </c>
      <c r="AS2427" s="15">
        <v>0.95768424939204477</v>
      </c>
      <c r="AT2427" s="11">
        <v>175407.76776133181</v>
      </c>
      <c r="AU2427" s="11">
        <v>175407.76776133181</v>
      </c>
      <c r="AV2427" s="11">
        <v>15857.78511433466</v>
      </c>
      <c r="AW2427" s="11">
        <v>15857.78511433466</v>
      </c>
      <c r="AX2427" s="11">
        <v>159549.9826469972</v>
      </c>
      <c r="AY2427" s="11">
        <v>159549.9826469972</v>
      </c>
      <c r="AZ2427" s="13">
        <v>2.601910972015609E-2</v>
      </c>
      <c r="BA2427" s="11">
        <v>175407.76776133181</v>
      </c>
      <c r="BB2427" s="11">
        <v>175407.76776133181</v>
      </c>
      <c r="BC2427" s="11"/>
      <c r="BD2427" s="11"/>
      <c r="BE2427" s="11"/>
      <c r="BF2427" s="11">
        <v>15857.78511433466</v>
      </c>
      <c r="BG2427" s="11">
        <v>15857.78511433466</v>
      </c>
      <c r="BH2427" s="11">
        <v>159549.9826469972</v>
      </c>
      <c r="BI2427" s="11">
        <v>159549.9826469972</v>
      </c>
      <c r="BJ2427" s="11">
        <v>159549.9826469972</v>
      </c>
      <c r="BK2427" s="11">
        <v>15857.78511433466</v>
      </c>
      <c r="BL2427" s="11">
        <v>175407.76776133181</v>
      </c>
    </row>
    <row r="2428" spans="1:64" hidden="1" x14ac:dyDescent="0.25">
      <c r="A2428" s="7">
        <v>500943</v>
      </c>
      <c r="B2428" s="7" t="s">
        <v>229</v>
      </c>
      <c r="C2428" s="9">
        <v>43091</v>
      </c>
      <c r="D2428" s="9">
        <v>47748</v>
      </c>
      <c r="E2428" s="9">
        <v>47748</v>
      </c>
      <c r="F2428" s="7" t="s">
        <v>237</v>
      </c>
      <c r="G2428" s="11">
        <v>16788994.41377588</v>
      </c>
      <c r="H2428" s="11">
        <v>186580.68</v>
      </c>
      <c r="I2428" s="11" t="s">
        <v>239</v>
      </c>
      <c r="J2428" s="11">
        <v>111080.89</v>
      </c>
      <c r="K2428" s="11" t="s">
        <v>239</v>
      </c>
      <c r="L2428" s="11">
        <v>29285927.109999999</v>
      </c>
      <c r="M2428" s="13">
        <v>6.7100000000000007E-2</v>
      </c>
      <c r="N2428" s="13" t="s">
        <v>254</v>
      </c>
      <c r="O2428" s="13" t="s">
        <v>257</v>
      </c>
      <c r="P2428" s="13">
        <v>0.39539999999999997</v>
      </c>
      <c r="Q2428" s="7" t="s">
        <v>260</v>
      </c>
      <c r="R2428" s="7" t="s">
        <v>262</v>
      </c>
      <c r="S2428" s="7">
        <v>0</v>
      </c>
      <c r="T2428" s="7" t="s">
        <v>268</v>
      </c>
      <c r="U2428" s="7" t="s">
        <v>269</v>
      </c>
      <c r="V2428" s="7">
        <v>1</v>
      </c>
      <c r="W2428" s="9">
        <v>45657</v>
      </c>
      <c r="X2428" s="7">
        <v>69</v>
      </c>
      <c r="Y2428" s="7">
        <v>9</v>
      </c>
      <c r="Z2428" s="11">
        <v>186580.68</v>
      </c>
      <c r="AA2428" s="11">
        <v>1679226.12</v>
      </c>
      <c r="AB2428" s="11">
        <v>111080.89</v>
      </c>
      <c r="AC2428" s="11">
        <v>999728.01</v>
      </c>
      <c r="AD2428" s="11">
        <v>424433.72623188409</v>
      </c>
      <c r="AE2428" s="11">
        <v>3819903.536086957</v>
      </c>
      <c r="AF2428" s="11">
        <v>297661.57</v>
      </c>
      <c r="AG2428" s="11">
        <v>297661.57</v>
      </c>
      <c r="AH2428" s="11">
        <v>2678954.13</v>
      </c>
      <c r="AI2428" s="11">
        <v>2381292.56</v>
      </c>
      <c r="AJ2428" s="11">
        <v>17929943.819862839</v>
      </c>
      <c r="AK2428" s="11">
        <v>1736272.546086957</v>
      </c>
      <c r="AL2428" s="13">
        <v>2.5163606377609279E-2</v>
      </c>
      <c r="AM2428" s="7">
        <v>5121</v>
      </c>
      <c r="AN2428" s="7" t="s">
        <v>295</v>
      </c>
      <c r="AO2428" s="9">
        <v>45930</v>
      </c>
      <c r="AP2428" s="9">
        <v>45900</v>
      </c>
      <c r="AQ2428" s="7">
        <v>30</v>
      </c>
      <c r="AR2428" s="7">
        <v>273</v>
      </c>
      <c r="AS2428" s="15">
        <v>0.95258582744213016</v>
      </c>
      <c r="AT2428" s="11">
        <v>169938.817782611</v>
      </c>
      <c r="AU2428" s="11">
        <v>169938.817782611</v>
      </c>
      <c r="AV2428" s="11">
        <v>16456.275981386691</v>
      </c>
      <c r="AW2428" s="11">
        <v>16456.275981386691</v>
      </c>
      <c r="AX2428" s="11">
        <v>153482.54180122429</v>
      </c>
      <c r="AY2428" s="11">
        <v>153482.54180122429</v>
      </c>
      <c r="AZ2428" s="13">
        <v>2.5163606377609279E-2</v>
      </c>
      <c r="BA2428" s="11">
        <v>169938.817782611</v>
      </c>
      <c r="BB2428" s="11">
        <v>169938.817782611</v>
      </c>
      <c r="BC2428" s="11"/>
      <c r="BD2428" s="11"/>
      <c r="BE2428" s="11"/>
      <c r="BF2428" s="11">
        <v>16456.275981386691</v>
      </c>
      <c r="BG2428" s="11">
        <v>16456.275981386691</v>
      </c>
      <c r="BH2428" s="11">
        <v>153482.54180122429</v>
      </c>
      <c r="BI2428" s="11">
        <v>153482.54180122429</v>
      </c>
      <c r="BJ2428" s="11">
        <v>153482.54180122429</v>
      </c>
      <c r="BK2428" s="11">
        <v>16456.275981386691</v>
      </c>
      <c r="BL2428" s="11">
        <v>169938.817782611</v>
      </c>
    </row>
    <row r="2429" spans="1:64" hidden="1" x14ac:dyDescent="0.25">
      <c r="A2429" s="7">
        <v>500943</v>
      </c>
      <c r="B2429" s="7" t="s">
        <v>229</v>
      </c>
      <c r="C2429" s="9">
        <v>43091</v>
      </c>
      <c r="D2429" s="9">
        <v>47748</v>
      </c>
      <c r="E2429" s="9">
        <v>47748</v>
      </c>
      <c r="F2429" s="7" t="s">
        <v>237</v>
      </c>
      <c r="G2429" s="11">
        <v>16788994.41377588</v>
      </c>
      <c r="H2429" s="11">
        <v>186580.68</v>
      </c>
      <c r="I2429" s="11" t="s">
        <v>239</v>
      </c>
      <c r="J2429" s="11">
        <v>111080.89</v>
      </c>
      <c r="K2429" s="11" t="s">
        <v>239</v>
      </c>
      <c r="L2429" s="11">
        <v>29285927.109999999</v>
      </c>
      <c r="M2429" s="13">
        <v>6.7100000000000007E-2</v>
      </c>
      <c r="N2429" s="13" t="s">
        <v>254</v>
      </c>
      <c r="O2429" s="13" t="s">
        <v>257</v>
      </c>
      <c r="P2429" s="13">
        <v>0.39539999999999997</v>
      </c>
      <c r="Q2429" s="7" t="s">
        <v>260</v>
      </c>
      <c r="R2429" s="7" t="s">
        <v>262</v>
      </c>
      <c r="S2429" s="7">
        <v>0</v>
      </c>
      <c r="T2429" s="7" t="s">
        <v>268</v>
      </c>
      <c r="U2429" s="7" t="s">
        <v>269</v>
      </c>
      <c r="V2429" s="7">
        <v>1</v>
      </c>
      <c r="W2429" s="9">
        <v>45657</v>
      </c>
      <c r="X2429" s="7">
        <v>69</v>
      </c>
      <c r="Y2429" s="7">
        <v>10</v>
      </c>
      <c r="Z2429" s="11">
        <v>186580.68</v>
      </c>
      <c r="AA2429" s="11">
        <v>1865806.8</v>
      </c>
      <c r="AB2429" s="11">
        <v>111080.89</v>
      </c>
      <c r="AC2429" s="11">
        <v>1110808.8999999999</v>
      </c>
      <c r="AD2429" s="11">
        <v>424433.72623188409</v>
      </c>
      <c r="AE2429" s="11">
        <v>4244337.2623188412</v>
      </c>
      <c r="AF2429" s="11">
        <v>297661.57</v>
      </c>
      <c r="AG2429" s="11">
        <v>297661.57</v>
      </c>
      <c r="AH2429" s="11">
        <v>2976615.7</v>
      </c>
      <c r="AI2429" s="11">
        <v>2678954.13</v>
      </c>
      <c r="AJ2429" s="11">
        <v>18056715.976094719</v>
      </c>
      <c r="AK2429" s="11">
        <v>1863044.7023188409</v>
      </c>
      <c r="AL2429" s="13">
        <v>2.433623182105793E-2</v>
      </c>
      <c r="AM2429" s="7">
        <v>5122</v>
      </c>
      <c r="AN2429" s="7" t="s">
        <v>296</v>
      </c>
      <c r="AO2429" s="9">
        <v>45961</v>
      </c>
      <c r="AP2429" s="9">
        <v>45930</v>
      </c>
      <c r="AQ2429" s="7">
        <v>31</v>
      </c>
      <c r="AR2429" s="7">
        <v>304</v>
      </c>
      <c r="AS2429" s="15">
        <v>0.94734597106709251</v>
      </c>
      <c r="AT2429" s="11">
        <v>164602.86042512811</v>
      </c>
      <c r="AU2429" s="11">
        <v>164602.86042512811</v>
      </c>
      <c r="AV2429" s="11">
        <v>16983.292394228989</v>
      </c>
      <c r="AW2429" s="11">
        <v>16983.292394228989</v>
      </c>
      <c r="AX2429" s="11">
        <v>147619.56803089919</v>
      </c>
      <c r="AY2429" s="11">
        <v>147619.56803089919</v>
      </c>
      <c r="AZ2429" s="13">
        <v>2.433623182105793E-2</v>
      </c>
      <c r="BA2429" s="11">
        <v>164602.86042512811</v>
      </c>
      <c r="BB2429" s="11">
        <v>164602.86042512811</v>
      </c>
      <c r="BC2429" s="11"/>
      <c r="BD2429" s="11"/>
      <c r="BE2429" s="11"/>
      <c r="BF2429" s="11">
        <v>16983.292394228989</v>
      </c>
      <c r="BG2429" s="11">
        <v>16983.292394228989</v>
      </c>
      <c r="BH2429" s="11">
        <v>147619.56803089919</v>
      </c>
      <c r="BI2429" s="11">
        <v>147619.56803089919</v>
      </c>
      <c r="BJ2429" s="11">
        <v>147619.56803089919</v>
      </c>
      <c r="BK2429" s="11">
        <v>16983.292394228989</v>
      </c>
      <c r="BL2429" s="11">
        <v>164602.86042512811</v>
      </c>
    </row>
    <row r="2430" spans="1:64" hidden="1" x14ac:dyDescent="0.25">
      <c r="A2430" s="7">
        <v>500943</v>
      </c>
      <c r="B2430" s="7" t="s">
        <v>229</v>
      </c>
      <c r="C2430" s="9">
        <v>43091</v>
      </c>
      <c r="D2430" s="9">
        <v>47748</v>
      </c>
      <c r="E2430" s="9">
        <v>47748</v>
      </c>
      <c r="F2430" s="7" t="s">
        <v>237</v>
      </c>
      <c r="G2430" s="11">
        <v>16788994.41377588</v>
      </c>
      <c r="H2430" s="11">
        <v>186580.68</v>
      </c>
      <c r="I2430" s="11" t="s">
        <v>239</v>
      </c>
      <c r="J2430" s="11">
        <v>111080.89</v>
      </c>
      <c r="K2430" s="11" t="s">
        <v>239</v>
      </c>
      <c r="L2430" s="11">
        <v>29285927.109999999</v>
      </c>
      <c r="M2430" s="13">
        <v>6.7100000000000007E-2</v>
      </c>
      <c r="N2430" s="13" t="s">
        <v>254</v>
      </c>
      <c r="O2430" s="13" t="s">
        <v>257</v>
      </c>
      <c r="P2430" s="13">
        <v>0.39539999999999997</v>
      </c>
      <c r="Q2430" s="7" t="s">
        <v>260</v>
      </c>
      <c r="R2430" s="7" t="s">
        <v>262</v>
      </c>
      <c r="S2430" s="7">
        <v>0</v>
      </c>
      <c r="T2430" s="7" t="s">
        <v>268</v>
      </c>
      <c r="U2430" s="7" t="s">
        <v>269</v>
      </c>
      <c r="V2430" s="7">
        <v>1</v>
      </c>
      <c r="W2430" s="9">
        <v>45657</v>
      </c>
      <c r="X2430" s="7">
        <v>69</v>
      </c>
      <c r="Y2430" s="7">
        <v>11</v>
      </c>
      <c r="Z2430" s="11">
        <v>186580.68</v>
      </c>
      <c r="AA2430" s="11">
        <v>2052387.48</v>
      </c>
      <c r="AB2430" s="11">
        <v>111080.89</v>
      </c>
      <c r="AC2430" s="11">
        <v>1221889.79</v>
      </c>
      <c r="AD2430" s="11">
        <v>424433.72623188409</v>
      </c>
      <c r="AE2430" s="11">
        <v>4668770.9885507254</v>
      </c>
      <c r="AF2430" s="11">
        <v>297661.57</v>
      </c>
      <c r="AG2430" s="11">
        <v>297661.57</v>
      </c>
      <c r="AH2430" s="11">
        <v>3274277.27</v>
      </c>
      <c r="AI2430" s="11">
        <v>2976615.7</v>
      </c>
      <c r="AJ2430" s="11">
        <v>18183488.13232661</v>
      </c>
      <c r="AK2430" s="11">
        <v>1989816.858550725</v>
      </c>
      <c r="AL2430" s="13">
        <v>2.3536061181407612E-2</v>
      </c>
      <c r="AM2430" s="7">
        <v>5123</v>
      </c>
      <c r="AN2430" s="7" t="s">
        <v>271</v>
      </c>
      <c r="AO2430" s="9">
        <v>45991</v>
      </c>
      <c r="AP2430" s="9">
        <v>45961</v>
      </c>
      <c r="AQ2430" s="7">
        <v>30</v>
      </c>
      <c r="AR2430" s="7">
        <v>334</v>
      </c>
      <c r="AS2430" s="15">
        <v>0.94230258699126823</v>
      </c>
      <c r="AT2430" s="11">
        <v>159454.95898385</v>
      </c>
      <c r="AU2430" s="11">
        <v>159454.95898385</v>
      </c>
      <c r="AV2430" s="11">
        <v>17449.136450421069</v>
      </c>
      <c r="AW2430" s="11">
        <v>17449.136450421069</v>
      </c>
      <c r="AX2430" s="11">
        <v>142005.82253342899</v>
      </c>
      <c r="AY2430" s="11">
        <v>142005.82253342899</v>
      </c>
      <c r="AZ2430" s="13">
        <v>2.3536061181407612E-2</v>
      </c>
      <c r="BA2430" s="11">
        <v>159454.95898385</v>
      </c>
      <c r="BB2430" s="11">
        <v>159454.95898385</v>
      </c>
      <c r="BC2430" s="11"/>
      <c r="BD2430" s="11"/>
      <c r="BE2430" s="11"/>
      <c r="BF2430" s="11">
        <v>17449.136450421069</v>
      </c>
      <c r="BG2430" s="11">
        <v>17449.136450421069</v>
      </c>
      <c r="BH2430" s="11">
        <v>142005.82253342899</v>
      </c>
      <c r="BI2430" s="11">
        <v>142005.82253342899</v>
      </c>
      <c r="BJ2430" s="11">
        <v>142005.82253342899</v>
      </c>
      <c r="BK2430" s="11">
        <v>17449.136450421069</v>
      </c>
      <c r="BL2430" s="11">
        <v>159454.95898385</v>
      </c>
    </row>
    <row r="2431" spans="1:64" hidden="1" x14ac:dyDescent="0.25">
      <c r="A2431" s="7">
        <v>500943</v>
      </c>
      <c r="B2431" s="7" t="s">
        <v>229</v>
      </c>
      <c r="C2431" s="9">
        <v>43091</v>
      </c>
      <c r="D2431" s="9">
        <v>47748</v>
      </c>
      <c r="E2431" s="9">
        <v>47748</v>
      </c>
      <c r="F2431" s="7" t="s">
        <v>237</v>
      </c>
      <c r="G2431" s="11">
        <v>16788994.41377588</v>
      </c>
      <c r="H2431" s="11">
        <v>186580.68</v>
      </c>
      <c r="I2431" s="11" t="s">
        <v>239</v>
      </c>
      <c r="J2431" s="11">
        <v>111080.89</v>
      </c>
      <c r="K2431" s="11" t="s">
        <v>239</v>
      </c>
      <c r="L2431" s="11">
        <v>29285927.109999999</v>
      </c>
      <c r="M2431" s="13">
        <v>6.7100000000000007E-2</v>
      </c>
      <c r="N2431" s="13" t="s">
        <v>254</v>
      </c>
      <c r="O2431" s="13" t="s">
        <v>257</v>
      </c>
      <c r="P2431" s="13">
        <v>0.39539999999999997</v>
      </c>
      <c r="Q2431" s="7" t="s">
        <v>260</v>
      </c>
      <c r="R2431" s="7" t="s">
        <v>262</v>
      </c>
      <c r="S2431" s="7">
        <v>0</v>
      </c>
      <c r="T2431" s="7" t="s">
        <v>268</v>
      </c>
      <c r="U2431" s="7" t="s">
        <v>269</v>
      </c>
      <c r="V2431" s="7">
        <v>1</v>
      </c>
      <c r="W2431" s="9">
        <v>45657</v>
      </c>
      <c r="X2431" s="7">
        <v>69</v>
      </c>
      <c r="Y2431" s="7">
        <v>12</v>
      </c>
      <c r="Z2431" s="11">
        <v>186580.68</v>
      </c>
      <c r="AA2431" s="11">
        <v>2238968.16</v>
      </c>
      <c r="AB2431" s="11">
        <v>111080.89</v>
      </c>
      <c r="AC2431" s="11">
        <v>1332970.68</v>
      </c>
      <c r="AD2431" s="11">
        <v>424433.72623188409</v>
      </c>
      <c r="AE2431" s="11">
        <v>5093204.7147826087</v>
      </c>
      <c r="AF2431" s="11">
        <v>297661.57</v>
      </c>
      <c r="AG2431" s="11">
        <v>297661.57</v>
      </c>
      <c r="AH2431" s="11">
        <v>3571938.84</v>
      </c>
      <c r="AI2431" s="11">
        <v>3274277.27</v>
      </c>
      <c r="AJ2431" s="11">
        <v>18310260.288558491</v>
      </c>
      <c r="AK2431" s="11">
        <v>2116589.014782608</v>
      </c>
      <c r="AL2431" s="13">
        <v>2.2762199999082799E-2</v>
      </c>
      <c r="AM2431" s="7">
        <v>5124</v>
      </c>
      <c r="AN2431" s="7" t="s">
        <v>272</v>
      </c>
      <c r="AO2431" s="9">
        <v>46022</v>
      </c>
      <c r="AP2431" s="9">
        <v>45991</v>
      </c>
      <c r="AQ2431" s="7">
        <v>31</v>
      </c>
      <c r="AR2431" s="7">
        <v>365</v>
      </c>
      <c r="AS2431" s="15">
        <v>0.93711929528629001</v>
      </c>
      <c r="AT2431" s="11">
        <v>154433.06754610161</v>
      </c>
      <c r="AU2431" s="11">
        <v>154433.06754610161</v>
      </c>
      <c r="AV2431" s="11">
        <v>17851.812543129759</v>
      </c>
      <c r="AW2431" s="11">
        <v>17851.812543129759</v>
      </c>
      <c r="AX2431" s="11">
        <v>136581.2550029718</v>
      </c>
      <c r="AY2431" s="11">
        <v>136581.2550029718</v>
      </c>
      <c r="AZ2431" s="13">
        <v>2.2762199999082799E-2</v>
      </c>
      <c r="BA2431" s="11">
        <v>154433.06754610161</v>
      </c>
      <c r="BB2431" s="11">
        <v>154433.06754610161</v>
      </c>
      <c r="BC2431" s="11"/>
      <c r="BD2431" s="11"/>
      <c r="BE2431" s="11"/>
      <c r="BF2431" s="11">
        <v>17851.812543129759</v>
      </c>
      <c r="BG2431" s="11">
        <v>17851.812543129759</v>
      </c>
      <c r="BH2431" s="11">
        <v>136581.2550029718</v>
      </c>
      <c r="BI2431" s="11">
        <v>136581.2550029718</v>
      </c>
      <c r="BJ2431" s="11">
        <v>136581.2550029718</v>
      </c>
      <c r="BK2431" s="11">
        <v>17851.812543129759</v>
      </c>
      <c r="BL2431" s="11">
        <v>154433.06754610161</v>
      </c>
    </row>
    <row r="2432" spans="1:64" hidden="1" x14ac:dyDescent="0.25">
      <c r="A2432" s="7">
        <v>500943</v>
      </c>
      <c r="B2432" s="7" t="s">
        <v>229</v>
      </c>
      <c r="C2432" s="9">
        <v>43091</v>
      </c>
      <c r="D2432" s="9">
        <v>47748</v>
      </c>
      <c r="E2432" s="9">
        <v>47748</v>
      </c>
      <c r="F2432" s="7" t="s">
        <v>237</v>
      </c>
      <c r="G2432" s="11">
        <v>16788994.41377588</v>
      </c>
      <c r="H2432" s="11">
        <v>186580.68</v>
      </c>
      <c r="I2432" s="11" t="s">
        <v>239</v>
      </c>
      <c r="J2432" s="11">
        <v>111080.89</v>
      </c>
      <c r="K2432" s="11" t="s">
        <v>239</v>
      </c>
      <c r="L2432" s="11">
        <v>29285927.109999999</v>
      </c>
      <c r="M2432" s="13">
        <v>6.7100000000000007E-2</v>
      </c>
      <c r="N2432" s="13" t="s">
        <v>254</v>
      </c>
      <c r="O2432" s="13" t="s">
        <v>257</v>
      </c>
      <c r="P2432" s="13">
        <v>0.39539999999999997</v>
      </c>
      <c r="Q2432" s="7" t="s">
        <v>260</v>
      </c>
      <c r="R2432" s="7" t="s">
        <v>262</v>
      </c>
      <c r="S2432" s="7">
        <v>0</v>
      </c>
      <c r="T2432" s="7" t="s">
        <v>268</v>
      </c>
      <c r="U2432" s="7" t="s">
        <v>269</v>
      </c>
      <c r="V2432" s="7">
        <v>1</v>
      </c>
      <c r="W2432" s="9">
        <v>45657</v>
      </c>
      <c r="X2432" s="7">
        <v>69</v>
      </c>
      <c r="Y2432" s="7">
        <v>13</v>
      </c>
      <c r="Z2432" s="11">
        <v>186580.68</v>
      </c>
      <c r="AA2432" s="11">
        <v>2425548.84</v>
      </c>
      <c r="AB2432" s="11">
        <v>111080.89</v>
      </c>
      <c r="AC2432" s="11">
        <v>1444051.57</v>
      </c>
      <c r="AD2432" s="11">
        <v>424433.72623188409</v>
      </c>
      <c r="AE2432" s="11">
        <v>5517638.4410144929</v>
      </c>
      <c r="AF2432" s="11">
        <v>297661.57</v>
      </c>
      <c r="AG2432" s="11">
        <v>297661.57</v>
      </c>
      <c r="AH2432" s="11">
        <v>3869600.41</v>
      </c>
      <c r="AI2432" s="11">
        <v>3571938.84</v>
      </c>
      <c r="AJ2432" s="11">
        <v>18437032.444790371</v>
      </c>
      <c r="AK2432" s="11">
        <v>2243361.1710144929</v>
      </c>
      <c r="AL2432" s="13">
        <v>4.0113969301092123E-3</v>
      </c>
      <c r="AM2432" s="7">
        <v>5125</v>
      </c>
      <c r="AN2432" s="7" t="s">
        <v>273</v>
      </c>
      <c r="AO2432" s="9">
        <v>46053</v>
      </c>
      <c r="AP2432" s="9">
        <v>46022</v>
      </c>
      <c r="AQ2432" s="7">
        <v>31</v>
      </c>
      <c r="AR2432" s="7">
        <v>396</v>
      </c>
      <c r="AS2432" s="15">
        <v>0.93196451513722778</v>
      </c>
      <c r="AT2432" s="11">
        <v>27253.526074722689</v>
      </c>
      <c r="AU2432" s="11">
        <v>27253.526074722689</v>
      </c>
      <c r="AV2432" s="11">
        <v>3316.1248889888279</v>
      </c>
      <c r="AW2432" s="11">
        <v>3316.1248889888279</v>
      </c>
      <c r="AX2432" s="11">
        <v>23937.401185733859</v>
      </c>
      <c r="AY2432" s="11">
        <v>23937.401185733859</v>
      </c>
      <c r="AZ2432" s="13">
        <v>4.6126956199240574E-3</v>
      </c>
      <c r="BA2432" s="11">
        <v>31338.763663294929</v>
      </c>
      <c r="BB2432" s="11">
        <v>31338.763663294929</v>
      </c>
      <c r="BC2432" s="11"/>
      <c r="BD2432" s="11"/>
      <c r="BE2432" s="11"/>
      <c r="BF2432" s="11">
        <v>3813.2039828188899</v>
      </c>
      <c r="BG2432" s="11">
        <v>3813.2039828188899</v>
      </c>
      <c r="BH2432" s="11">
        <v>27525.559680476039</v>
      </c>
      <c r="BI2432" s="11">
        <v>27525.559680476039</v>
      </c>
      <c r="BJ2432" s="11">
        <v>27525.559680476039</v>
      </c>
      <c r="BK2432" s="11">
        <v>3813.2039828188899</v>
      </c>
      <c r="BL2432" s="11">
        <v>31338.763663294929</v>
      </c>
    </row>
    <row r="2433" spans="1:64" hidden="1" x14ac:dyDescent="0.25">
      <c r="A2433" s="7">
        <v>500943</v>
      </c>
      <c r="B2433" s="7" t="s">
        <v>229</v>
      </c>
      <c r="C2433" s="9">
        <v>43091</v>
      </c>
      <c r="D2433" s="9">
        <v>47748</v>
      </c>
      <c r="E2433" s="9">
        <v>47748</v>
      </c>
      <c r="F2433" s="7" t="s">
        <v>237</v>
      </c>
      <c r="G2433" s="11">
        <v>16788994.41377588</v>
      </c>
      <c r="H2433" s="11">
        <v>186580.68</v>
      </c>
      <c r="I2433" s="11" t="s">
        <v>239</v>
      </c>
      <c r="J2433" s="11">
        <v>111080.89</v>
      </c>
      <c r="K2433" s="11" t="s">
        <v>239</v>
      </c>
      <c r="L2433" s="11">
        <v>29285927.109999999</v>
      </c>
      <c r="M2433" s="13">
        <v>6.7100000000000007E-2</v>
      </c>
      <c r="N2433" s="13" t="s">
        <v>254</v>
      </c>
      <c r="O2433" s="13" t="s">
        <v>257</v>
      </c>
      <c r="P2433" s="13">
        <v>0.39539999999999997</v>
      </c>
      <c r="Q2433" s="7" t="s">
        <v>260</v>
      </c>
      <c r="R2433" s="7" t="s">
        <v>262</v>
      </c>
      <c r="S2433" s="7">
        <v>0</v>
      </c>
      <c r="T2433" s="7" t="s">
        <v>268</v>
      </c>
      <c r="U2433" s="7" t="s">
        <v>269</v>
      </c>
      <c r="V2433" s="7">
        <v>1</v>
      </c>
      <c r="W2433" s="9">
        <v>45657</v>
      </c>
      <c r="X2433" s="7">
        <v>69</v>
      </c>
      <c r="Y2433" s="7">
        <v>14</v>
      </c>
      <c r="Z2433" s="11">
        <v>186580.68</v>
      </c>
      <c r="AA2433" s="11">
        <v>2612129.52</v>
      </c>
      <c r="AB2433" s="11">
        <v>111080.89</v>
      </c>
      <c r="AC2433" s="11">
        <v>1555132.46</v>
      </c>
      <c r="AD2433" s="11">
        <v>424433.72623188409</v>
      </c>
      <c r="AE2433" s="11">
        <v>5942072.1672463771</v>
      </c>
      <c r="AF2433" s="11">
        <v>297661.57</v>
      </c>
      <c r="AG2433" s="11">
        <v>297661.57</v>
      </c>
      <c r="AH2433" s="11">
        <v>4167261.98</v>
      </c>
      <c r="AI2433" s="11">
        <v>3869600.41</v>
      </c>
      <c r="AJ2433" s="11">
        <v>18563804.601022258</v>
      </c>
      <c r="AK2433" s="11">
        <v>2370133.3272463768</v>
      </c>
      <c r="AL2433" s="13">
        <v>3.9953056247783447E-3</v>
      </c>
      <c r="AM2433" s="7">
        <v>5126</v>
      </c>
      <c r="AN2433" s="7" t="s">
        <v>274</v>
      </c>
      <c r="AO2433" s="9">
        <v>46081</v>
      </c>
      <c r="AP2433" s="9">
        <v>46053</v>
      </c>
      <c r="AQ2433" s="7">
        <v>28</v>
      </c>
      <c r="AR2433" s="7">
        <v>424</v>
      </c>
      <c r="AS2433" s="15">
        <v>0.92733296050064573</v>
      </c>
      <c r="AT2433" s="11">
        <v>27195.018367730911</v>
      </c>
      <c r="AU2433" s="11">
        <v>27195.018367730911</v>
      </c>
      <c r="AV2433" s="11">
        <v>3472.123347219836</v>
      </c>
      <c r="AW2433" s="11">
        <v>3472.123347219836</v>
      </c>
      <c r="AX2433" s="11">
        <v>23722.89502051107</v>
      </c>
      <c r="AY2433" s="11">
        <v>23722.89502051107</v>
      </c>
      <c r="AZ2433" s="13">
        <v>4.5914186590420014E-3</v>
      </c>
      <c r="BA2433" s="11">
        <v>31252.606557105879</v>
      </c>
      <c r="BB2433" s="11">
        <v>31252.606557105879</v>
      </c>
      <c r="BC2433" s="11"/>
      <c r="BD2433" s="11"/>
      <c r="BE2433" s="11"/>
      <c r="BF2433" s="11">
        <v>3990.175826362462</v>
      </c>
      <c r="BG2433" s="11">
        <v>3990.175826362462</v>
      </c>
      <c r="BH2433" s="11">
        <v>27262.43073074341</v>
      </c>
      <c r="BI2433" s="11">
        <v>27262.43073074341</v>
      </c>
      <c r="BJ2433" s="11">
        <v>27262.43073074341</v>
      </c>
      <c r="BK2433" s="11">
        <v>3990.175826362462</v>
      </c>
      <c r="BL2433" s="11">
        <v>31252.606557105879</v>
      </c>
    </row>
    <row r="2434" spans="1:64" hidden="1" x14ac:dyDescent="0.25">
      <c r="A2434" s="7">
        <v>500943</v>
      </c>
      <c r="B2434" s="7" t="s">
        <v>229</v>
      </c>
      <c r="C2434" s="9">
        <v>43091</v>
      </c>
      <c r="D2434" s="9">
        <v>47748</v>
      </c>
      <c r="E2434" s="9">
        <v>47748</v>
      </c>
      <c r="F2434" s="7" t="s">
        <v>237</v>
      </c>
      <c r="G2434" s="11">
        <v>16788994.41377588</v>
      </c>
      <c r="H2434" s="11">
        <v>186580.68</v>
      </c>
      <c r="I2434" s="11" t="s">
        <v>239</v>
      </c>
      <c r="J2434" s="11">
        <v>111080.89</v>
      </c>
      <c r="K2434" s="11" t="s">
        <v>239</v>
      </c>
      <c r="L2434" s="11">
        <v>29285927.109999999</v>
      </c>
      <c r="M2434" s="13">
        <v>6.7100000000000007E-2</v>
      </c>
      <c r="N2434" s="13" t="s">
        <v>254</v>
      </c>
      <c r="O2434" s="13" t="s">
        <v>257</v>
      </c>
      <c r="P2434" s="13">
        <v>0.39539999999999997</v>
      </c>
      <c r="Q2434" s="7" t="s">
        <v>260</v>
      </c>
      <c r="R2434" s="7" t="s">
        <v>262</v>
      </c>
      <c r="S2434" s="7">
        <v>0</v>
      </c>
      <c r="T2434" s="7" t="s">
        <v>268</v>
      </c>
      <c r="U2434" s="7" t="s">
        <v>269</v>
      </c>
      <c r="V2434" s="7">
        <v>1</v>
      </c>
      <c r="W2434" s="9">
        <v>45657</v>
      </c>
      <c r="X2434" s="7">
        <v>69</v>
      </c>
      <c r="Y2434" s="7">
        <v>15</v>
      </c>
      <c r="Z2434" s="11">
        <v>186580.68</v>
      </c>
      <c r="AA2434" s="11">
        <v>2798710.2</v>
      </c>
      <c r="AB2434" s="11">
        <v>111080.89</v>
      </c>
      <c r="AC2434" s="11">
        <v>1666213.35</v>
      </c>
      <c r="AD2434" s="11">
        <v>424433.72623188409</v>
      </c>
      <c r="AE2434" s="11">
        <v>6366505.8934782613</v>
      </c>
      <c r="AF2434" s="11">
        <v>297661.57</v>
      </c>
      <c r="AG2434" s="11">
        <v>297661.57</v>
      </c>
      <c r="AH2434" s="11">
        <v>4464923.55</v>
      </c>
      <c r="AI2434" s="11">
        <v>4167261.98</v>
      </c>
      <c r="AJ2434" s="11">
        <v>18690576.757254139</v>
      </c>
      <c r="AK2434" s="11">
        <v>2496905.4834782612</v>
      </c>
      <c r="AL2434" s="13">
        <v>3.9792788680601543E-3</v>
      </c>
      <c r="AM2434" s="7">
        <v>5127</v>
      </c>
      <c r="AN2434" s="7" t="s">
        <v>275</v>
      </c>
      <c r="AO2434" s="9">
        <v>46112</v>
      </c>
      <c r="AP2434" s="9">
        <v>46081</v>
      </c>
      <c r="AQ2434" s="7">
        <v>31</v>
      </c>
      <c r="AR2434" s="7">
        <v>455</v>
      </c>
      <c r="AS2434" s="15">
        <v>0.92223201170959601</v>
      </c>
      <c r="AT2434" s="11">
        <v>27120.88996489999</v>
      </c>
      <c r="AU2434" s="11">
        <v>27120.88996489999</v>
      </c>
      <c r="AV2434" s="11">
        <v>3623.1251581836109</v>
      </c>
      <c r="AW2434" s="11">
        <v>3623.1251581836109</v>
      </c>
      <c r="AX2434" s="11">
        <v>23497.764806716379</v>
      </c>
      <c r="AY2434" s="11">
        <v>23497.764806716379</v>
      </c>
      <c r="AZ2434" s="13">
        <v>4.5702398423040913E-3</v>
      </c>
      <c r="BA2434" s="11">
        <v>31148.601539643951</v>
      </c>
      <c r="BB2434" s="11">
        <v>31148.601539643951</v>
      </c>
      <c r="BC2434" s="11"/>
      <c r="BD2434" s="11"/>
      <c r="BE2434" s="11"/>
      <c r="BF2434" s="11">
        <v>4161.1938998527958</v>
      </c>
      <c r="BG2434" s="11">
        <v>4161.1938998527958</v>
      </c>
      <c r="BH2434" s="11">
        <v>26987.407639791159</v>
      </c>
      <c r="BI2434" s="11">
        <v>26987.407639791159</v>
      </c>
      <c r="BJ2434" s="11">
        <v>26987.407639791159</v>
      </c>
      <c r="BK2434" s="11">
        <v>4161.1938998527958</v>
      </c>
      <c r="BL2434" s="11">
        <v>31148.601539643951</v>
      </c>
    </row>
    <row r="2435" spans="1:64" hidden="1" x14ac:dyDescent="0.25">
      <c r="A2435" s="7">
        <v>500943</v>
      </c>
      <c r="B2435" s="7" t="s">
        <v>229</v>
      </c>
      <c r="C2435" s="9">
        <v>43091</v>
      </c>
      <c r="D2435" s="9">
        <v>47748</v>
      </c>
      <c r="E2435" s="9">
        <v>47748</v>
      </c>
      <c r="F2435" s="7" t="s">
        <v>237</v>
      </c>
      <c r="G2435" s="11">
        <v>16788994.41377588</v>
      </c>
      <c r="H2435" s="11">
        <v>186580.68</v>
      </c>
      <c r="I2435" s="11" t="s">
        <v>239</v>
      </c>
      <c r="J2435" s="11">
        <v>111080.89</v>
      </c>
      <c r="K2435" s="11" t="s">
        <v>239</v>
      </c>
      <c r="L2435" s="11">
        <v>29285927.109999999</v>
      </c>
      <c r="M2435" s="13">
        <v>6.7100000000000007E-2</v>
      </c>
      <c r="N2435" s="13" t="s">
        <v>254</v>
      </c>
      <c r="O2435" s="13" t="s">
        <v>257</v>
      </c>
      <c r="P2435" s="13">
        <v>0.39539999999999997</v>
      </c>
      <c r="Q2435" s="7" t="s">
        <v>260</v>
      </c>
      <c r="R2435" s="7" t="s">
        <v>262</v>
      </c>
      <c r="S2435" s="7">
        <v>0</v>
      </c>
      <c r="T2435" s="7" t="s">
        <v>268</v>
      </c>
      <c r="U2435" s="7" t="s">
        <v>269</v>
      </c>
      <c r="V2435" s="7">
        <v>1</v>
      </c>
      <c r="W2435" s="9">
        <v>45657</v>
      </c>
      <c r="X2435" s="7">
        <v>69</v>
      </c>
      <c r="Y2435" s="7">
        <v>16</v>
      </c>
      <c r="Z2435" s="11">
        <v>186580.68</v>
      </c>
      <c r="AA2435" s="11">
        <v>2985290.88</v>
      </c>
      <c r="AB2435" s="11">
        <v>111080.89</v>
      </c>
      <c r="AC2435" s="11">
        <v>1777294.24</v>
      </c>
      <c r="AD2435" s="11">
        <v>424433.72623188409</v>
      </c>
      <c r="AE2435" s="11">
        <v>6790939.6197101464</v>
      </c>
      <c r="AF2435" s="11">
        <v>297661.57</v>
      </c>
      <c r="AG2435" s="11">
        <v>297661.57</v>
      </c>
      <c r="AH2435" s="11">
        <v>4762585.12</v>
      </c>
      <c r="AI2435" s="11">
        <v>4464923.55</v>
      </c>
      <c r="AJ2435" s="11">
        <v>18817348.91348603</v>
      </c>
      <c r="AK2435" s="11">
        <v>2623677.639710146</v>
      </c>
      <c r="AL2435" s="13">
        <v>3.9633164010248736E-3</v>
      </c>
      <c r="AM2435" s="7">
        <v>5128</v>
      </c>
      <c r="AN2435" s="7" t="s">
        <v>276</v>
      </c>
      <c r="AO2435" s="9">
        <v>46142</v>
      </c>
      <c r="AP2435" s="9">
        <v>46112</v>
      </c>
      <c r="AQ2435" s="7">
        <v>30</v>
      </c>
      <c r="AR2435" s="7">
        <v>485</v>
      </c>
      <c r="AS2435" s="15">
        <v>0.91732232677492287</v>
      </c>
      <c r="AT2435" s="11">
        <v>27050.532024686028</v>
      </c>
      <c r="AU2435" s="11">
        <v>27050.532024686028</v>
      </c>
      <c r="AV2435" s="11">
        <v>3771.6192829143852</v>
      </c>
      <c r="AW2435" s="11">
        <v>3771.6192829143852</v>
      </c>
      <c r="AX2435" s="11">
        <v>23278.912741771652</v>
      </c>
      <c r="AY2435" s="11">
        <v>23278.912741771652</v>
      </c>
      <c r="AZ2435" s="13">
        <v>4.5491587170015668E-3</v>
      </c>
      <c r="BA2435" s="11">
        <v>31049.038509216462</v>
      </c>
      <c r="BB2435" s="11">
        <v>31049.038509216462</v>
      </c>
      <c r="BC2435" s="11"/>
      <c r="BD2435" s="11"/>
      <c r="BE2435" s="11"/>
      <c r="BF2435" s="11">
        <v>4329.1256619442156</v>
      </c>
      <c r="BG2435" s="11">
        <v>4329.1256619442156</v>
      </c>
      <c r="BH2435" s="11">
        <v>26719.91284727224</v>
      </c>
      <c r="BI2435" s="11">
        <v>26719.91284727224</v>
      </c>
      <c r="BJ2435" s="11">
        <v>26719.91284727224</v>
      </c>
      <c r="BK2435" s="11">
        <v>4329.1256619442156</v>
      </c>
      <c r="BL2435" s="11">
        <v>31049.038509216462</v>
      </c>
    </row>
    <row r="2436" spans="1:64" hidden="1" x14ac:dyDescent="0.25">
      <c r="A2436" s="7">
        <v>500943</v>
      </c>
      <c r="B2436" s="7" t="s">
        <v>229</v>
      </c>
      <c r="C2436" s="9">
        <v>43091</v>
      </c>
      <c r="D2436" s="9">
        <v>47748</v>
      </c>
      <c r="E2436" s="9">
        <v>47748</v>
      </c>
      <c r="F2436" s="7" t="s">
        <v>237</v>
      </c>
      <c r="G2436" s="11">
        <v>16788994.41377588</v>
      </c>
      <c r="H2436" s="11">
        <v>186580.68</v>
      </c>
      <c r="I2436" s="11" t="s">
        <v>239</v>
      </c>
      <c r="J2436" s="11">
        <v>111080.89</v>
      </c>
      <c r="K2436" s="11" t="s">
        <v>239</v>
      </c>
      <c r="L2436" s="11">
        <v>29285927.109999999</v>
      </c>
      <c r="M2436" s="13">
        <v>6.7100000000000007E-2</v>
      </c>
      <c r="N2436" s="13" t="s">
        <v>254</v>
      </c>
      <c r="O2436" s="13" t="s">
        <v>257</v>
      </c>
      <c r="P2436" s="13">
        <v>0.39539999999999997</v>
      </c>
      <c r="Q2436" s="7" t="s">
        <v>260</v>
      </c>
      <c r="R2436" s="7" t="s">
        <v>262</v>
      </c>
      <c r="S2436" s="7">
        <v>0</v>
      </c>
      <c r="T2436" s="7" t="s">
        <v>268</v>
      </c>
      <c r="U2436" s="7" t="s">
        <v>269</v>
      </c>
      <c r="V2436" s="7">
        <v>1</v>
      </c>
      <c r="W2436" s="9">
        <v>45657</v>
      </c>
      <c r="X2436" s="7">
        <v>69</v>
      </c>
      <c r="Y2436" s="7">
        <v>17</v>
      </c>
      <c r="Z2436" s="11">
        <v>186580.68</v>
      </c>
      <c r="AA2436" s="11">
        <v>3171871.56</v>
      </c>
      <c r="AB2436" s="11">
        <v>111080.89</v>
      </c>
      <c r="AC2436" s="11">
        <v>1888375.13</v>
      </c>
      <c r="AD2436" s="11">
        <v>424433.72623188409</v>
      </c>
      <c r="AE2436" s="11">
        <v>7215373.3459420297</v>
      </c>
      <c r="AF2436" s="11">
        <v>297661.57</v>
      </c>
      <c r="AG2436" s="11">
        <v>297661.57</v>
      </c>
      <c r="AH2436" s="11">
        <v>5060246.6900000004</v>
      </c>
      <c r="AI2436" s="11">
        <v>4762585.12</v>
      </c>
      <c r="AJ2436" s="11">
        <v>18944121.06971791</v>
      </c>
      <c r="AK2436" s="11">
        <v>2750449.795942029</v>
      </c>
      <c r="AL2436" s="13">
        <v>3.9474179657806863E-3</v>
      </c>
      <c r="AM2436" s="7">
        <v>5129</v>
      </c>
      <c r="AN2436" s="7" t="s">
        <v>277</v>
      </c>
      <c r="AO2436" s="9">
        <v>46173</v>
      </c>
      <c r="AP2436" s="9">
        <v>46142</v>
      </c>
      <c r="AQ2436" s="7">
        <v>31</v>
      </c>
      <c r="AR2436" s="7">
        <v>516</v>
      </c>
      <c r="AS2436" s="15">
        <v>0.91227644313541634</v>
      </c>
      <c r="AT2436" s="11">
        <v>26974.33206612771</v>
      </c>
      <c r="AU2436" s="11">
        <v>26974.33206612771</v>
      </c>
      <c r="AV2436" s="11">
        <v>3916.336147447259</v>
      </c>
      <c r="AW2436" s="11">
        <v>3916.336147447259</v>
      </c>
      <c r="AX2436" s="11">
        <v>23057.995918680452</v>
      </c>
      <c r="AY2436" s="11">
        <v>23057.995918680452</v>
      </c>
      <c r="AZ2436" s="13">
        <v>4.528174832513332E-3</v>
      </c>
      <c r="BA2436" s="11">
        <v>30942.88282734208</v>
      </c>
      <c r="BB2436" s="11">
        <v>30942.88282734208</v>
      </c>
      <c r="BC2436" s="11"/>
      <c r="BD2436" s="11"/>
      <c r="BE2436" s="11"/>
      <c r="BF2436" s="11">
        <v>4492.5201567870081</v>
      </c>
      <c r="BG2436" s="11">
        <v>4492.5201567870081</v>
      </c>
      <c r="BH2436" s="11">
        <v>26450.362670555081</v>
      </c>
      <c r="BI2436" s="11">
        <v>26450.362670555081</v>
      </c>
      <c r="BJ2436" s="11">
        <v>26450.362670555081</v>
      </c>
      <c r="BK2436" s="11">
        <v>4492.5201567870081</v>
      </c>
      <c r="BL2436" s="11">
        <v>30942.88282734208</v>
      </c>
    </row>
    <row r="2437" spans="1:64" hidden="1" x14ac:dyDescent="0.25">
      <c r="A2437" s="7">
        <v>500943</v>
      </c>
      <c r="B2437" s="7" t="s">
        <v>229</v>
      </c>
      <c r="C2437" s="9">
        <v>43091</v>
      </c>
      <c r="D2437" s="9">
        <v>47748</v>
      </c>
      <c r="E2437" s="9">
        <v>47748</v>
      </c>
      <c r="F2437" s="7" t="s">
        <v>237</v>
      </c>
      <c r="G2437" s="11">
        <v>16788994.41377588</v>
      </c>
      <c r="H2437" s="11">
        <v>186580.68</v>
      </c>
      <c r="I2437" s="11" t="s">
        <v>239</v>
      </c>
      <c r="J2437" s="11">
        <v>111080.89</v>
      </c>
      <c r="K2437" s="11" t="s">
        <v>239</v>
      </c>
      <c r="L2437" s="11">
        <v>29285927.109999999</v>
      </c>
      <c r="M2437" s="13">
        <v>6.7100000000000007E-2</v>
      </c>
      <c r="N2437" s="13" t="s">
        <v>254</v>
      </c>
      <c r="O2437" s="13" t="s">
        <v>257</v>
      </c>
      <c r="P2437" s="13">
        <v>0.39539999999999997</v>
      </c>
      <c r="Q2437" s="7" t="s">
        <v>260</v>
      </c>
      <c r="R2437" s="7" t="s">
        <v>262</v>
      </c>
      <c r="S2437" s="7">
        <v>0</v>
      </c>
      <c r="T2437" s="7" t="s">
        <v>268</v>
      </c>
      <c r="U2437" s="7" t="s">
        <v>269</v>
      </c>
      <c r="V2437" s="7">
        <v>1</v>
      </c>
      <c r="W2437" s="9">
        <v>45657</v>
      </c>
      <c r="X2437" s="7">
        <v>69</v>
      </c>
      <c r="Y2437" s="7">
        <v>18</v>
      </c>
      <c r="Z2437" s="11">
        <v>186580.68</v>
      </c>
      <c r="AA2437" s="11">
        <v>3358452.24</v>
      </c>
      <c r="AB2437" s="11">
        <v>111080.89</v>
      </c>
      <c r="AC2437" s="11">
        <v>1999456.02</v>
      </c>
      <c r="AD2437" s="11">
        <v>424433.72623188409</v>
      </c>
      <c r="AE2437" s="11">
        <v>7639807.0721739139</v>
      </c>
      <c r="AF2437" s="11">
        <v>297661.57</v>
      </c>
      <c r="AG2437" s="11">
        <v>297661.57</v>
      </c>
      <c r="AH2437" s="11">
        <v>5357908.26</v>
      </c>
      <c r="AI2437" s="11">
        <v>5060246.6900000004</v>
      </c>
      <c r="AJ2437" s="11">
        <v>19070893.22594979</v>
      </c>
      <c r="AK2437" s="11">
        <v>2877221.9521739129</v>
      </c>
      <c r="AL2437" s="13">
        <v>3.9315833054709426E-3</v>
      </c>
      <c r="AM2437" s="7">
        <v>5130</v>
      </c>
      <c r="AN2437" s="7" t="s">
        <v>278</v>
      </c>
      <c r="AO2437" s="9">
        <v>46203</v>
      </c>
      <c r="AP2437" s="9">
        <v>46173</v>
      </c>
      <c r="AQ2437" s="7">
        <v>30</v>
      </c>
      <c r="AR2437" s="7">
        <v>546</v>
      </c>
      <c r="AS2437" s="15">
        <v>0.90741975864360791</v>
      </c>
      <c r="AT2437" s="11">
        <v>26901.928461973599</v>
      </c>
      <c r="AU2437" s="11">
        <v>26901.928461973599</v>
      </c>
      <c r="AV2437" s="11">
        <v>4058.688715286838</v>
      </c>
      <c r="AW2437" s="11">
        <v>4058.688715286838</v>
      </c>
      <c r="AX2437" s="11">
        <v>22843.239746686759</v>
      </c>
      <c r="AY2437" s="11">
        <v>22843.239746686759</v>
      </c>
      <c r="AZ2437" s="13">
        <v>4.5072877402971834E-3</v>
      </c>
      <c r="BA2437" s="11">
        <v>30841.19626265455</v>
      </c>
      <c r="BB2437" s="11">
        <v>30841.19626265455</v>
      </c>
      <c r="BC2437" s="11"/>
      <c r="BD2437" s="11"/>
      <c r="BE2437" s="11"/>
      <c r="BF2437" s="11">
        <v>4653.005282283747</v>
      </c>
      <c r="BG2437" s="11">
        <v>4653.005282283747</v>
      </c>
      <c r="BH2437" s="11">
        <v>26188.1909803708</v>
      </c>
      <c r="BI2437" s="11">
        <v>26188.1909803708</v>
      </c>
      <c r="BJ2437" s="11">
        <v>26188.1909803708</v>
      </c>
      <c r="BK2437" s="11">
        <v>4653.005282283747</v>
      </c>
      <c r="BL2437" s="11">
        <v>30841.19626265455</v>
      </c>
    </row>
    <row r="2438" spans="1:64" hidden="1" x14ac:dyDescent="0.25">
      <c r="A2438" s="7">
        <v>500943</v>
      </c>
      <c r="B2438" s="7" t="s">
        <v>229</v>
      </c>
      <c r="C2438" s="9">
        <v>43091</v>
      </c>
      <c r="D2438" s="9">
        <v>47748</v>
      </c>
      <c r="E2438" s="9">
        <v>47748</v>
      </c>
      <c r="F2438" s="7" t="s">
        <v>237</v>
      </c>
      <c r="G2438" s="11">
        <v>16788994.41377588</v>
      </c>
      <c r="H2438" s="11">
        <v>186580.68</v>
      </c>
      <c r="I2438" s="11" t="s">
        <v>239</v>
      </c>
      <c r="J2438" s="11">
        <v>111080.89</v>
      </c>
      <c r="K2438" s="11" t="s">
        <v>239</v>
      </c>
      <c r="L2438" s="11">
        <v>29285927.109999999</v>
      </c>
      <c r="M2438" s="13">
        <v>6.7100000000000007E-2</v>
      </c>
      <c r="N2438" s="13" t="s">
        <v>254</v>
      </c>
      <c r="O2438" s="13" t="s">
        <v>257</v>
      </c>
      <c r="P2438" s="13">
        <v>0.39539999999999997</v>
      </c>
      <c r="Q2438" s="7" t="s">
        <v>260</v>
      </c>
      <c r="R2438" s="7" t="s">
        <v>262</v>
      </c>
      <c r="S2438" s="7">
        <v>0</v>
      </c>
      <c r="T2438" s="7" t="s">
        <v>268</v>
      </c>
      <c r="U2438" s="7" t="s">
        <v>269</v>
      </c>
      <c r="V2438" s="7">
        <v>1</v>
      </c>
      <c r="W2438" s="9">
        <v>45657</v>
      </c>
      <c r="X2438" s="7">
        <v>69</v>
      </c>
      <c r="Y2438" s="7">
        <v>19</v>
      </c>
      <c r="Z2438" s="11">
        <v>186580.68</v>
      </c>
      <c r="AA2438" s="11">
        <v>3545032.92</v>
      </c>
      <c r="AB2438" s="11">
        <v>111080.89</v>
      </c>
      <c r="AC2438" s="11">
        <v>2110536.91</v>
      </c>
      <c r="AD2438" s="11">
        <v>424433.72623188409</v>
      </c>
      <c r="AE2438" s="11">
        <v>8064240.7984057982</v>
      </c>
      <c r="AF2438" s="11">
        <v>297661.57</v>
      </c>
      <c r="AG2438" s="11">
        <v>297661.57</v>
      </c>
      <c r="AH2438" s="11">
        <v>5655569.8300000001</v>
      </c>
      <c r="AI2438" s="11">
        <v>5357908.26</v>
      </c>
      <c r="AJ2438" s="11">
        <v>19197665.382181682</v>
      </c>
      <c r="AK2438" s="11">
        <v>3003994.1084057982</v>
      </c>
      <c r="AL2438" s="13">
        <v>3.9158121642689503E-3</v>
      </c>
      <c r="AM2438" s="7">
        <v>5131</v>
      </c>
      <c r="AN2438" s="7" t="s">
        <v>279</v>
      </c>
      <c r="AO2438" s="9">
        <v>46234</v>
      </c>
      <c r="AP2438" s="9">
        <v>46203</v>
      </c>
      <c r="AQ2438" s="7">
        <v>31</v>
      </c>
      <c r="AR2438" s="7">
        <v>577</v>
      </c>
      <c r="AS2438" s="15">
        <v>0.90242834572291475</v>
      </c>
      <c r="AT2438" s="11">
        <v>26823.760452002982</v>
      </c>
      <c r="AU2438" s="11">
        <v>26823.760452002982</v>
      </c>
      <c r="AV2438" s="11">
        <v>4197.3029927844418</v>
      </c>
      <c r="AW2438" s="11">
        <v>4197.3029927844418</v>
      </c>
      <c r="AX2438" s="11">
        <v>22626.457459218542</v>
      </c>
      <c r="AY2438" s="11">
        <v>22626.457459218542</v>
      </c>
      <c r="AZ2438" s="13">
        <v>4.4864969938797072E-3</v>
      </c>
      <c r="BA2438" s="11">
        <v>30733.016698447311</v>
      </c>
      <c r="BB2438" s="11">
        <v>30733.016698447311</v>
      </c>
      <c r="BC2438" s="11"/>
      <c r="BD2438" s="11"/>
      <c r="BE2438" s="11"/>
      <c r="BF2438" s="11">
        <v>4809.0118906521448</v>
      </c>
      <c r="BG2438" s="11">
        <v>4809.0118906521448</v>
      </c>
      <c r="BH2438" s="11">
        <v>25924.004807795169</v>
      </c>
      <c r="BI2438" s="11">
        <v>25924.004807795169</v>
      </c>
      <c r="BJ2438" s="11">
        <v>25924.004807795169</v>
      </c>
      <c r="BK2438" s="11">
        <v>4809.0118906521448</v>
      </c>
      <c r="BL2438" s="11">
        <v>30733.016698447311</v>
      </c>
    </row>
    <row r="2439" spans="1:64" hidden="1" x14ac:dyDescent="0.25">
      <c r="A2439" s="7">
        <v>500943</v>
      </c>
      <c r="B2439" s="7" t="s">
        <v>229</v>
      </c>
      <c r="C2439" s="9">
        <v>43091</v>
      </c>
      <c r="D2439" s="9">
        <v>47748</v>
      </c>
      <c r="E2439" s="9">
        <v>47748</v>
      </c>
      <c r="F2439" s="7" t="s">
        <v>237</v>
      </c>
      <c r="G2439" s="11">
        <v>16788994.41377588</v>
      </c>
      <c r="H2439" s="11">
        <v>186580.68</v>
      </c>
      <c r="I2439" s="11" t="s">
        <v>239</v>
      </c>
      <c r="J2439" s="11">
        <v>111080.89</v>
      </c>
      <c r="K2439" s="11" t="s">
        <v>239</v>
      </c>
      <c r="L2439" s="11">
        <v>29285927.109999999</v>
      </c>
      <c r="M2439" s="13">
        <v>6.7100000000000007E-2</v>
      </c>
      <c r="N2439" s="13" t="s">
        <v>254</v>
      </c>
      <c r="O2439" s="13" t="s">
        <v>257</v>
      </c>
      <c r="P2439" s="13">
        <v>0.39539999999999997</v>
      </c>
      <c r="Q2439" s="7" t="s">
        <v>260</v>
      </c>
      <c r="R2439" s="7" t="s">
        <v>262</v>
      </c>
      <c r="S2439" s="7">
        <v>0</v>
      </c>
      <c r="T2439" s="7" t="s">
        <v>268</v>
      </c>
      <c r="U2439" s="7" t="s">
        <v>269</v>
      </c>
      <c r="V2439" s="7">
        <v>1</v>
      </c>
      <c r="W2439" s="9">
        <v>45657</v>
      </c>
      <c r="X2439" s="7">
        <v>69</v>
      </c>
      <c r="Y2439" s="7">
        <v>20</v>
      </c>
      <c r="Z2439" s="11">
        <v>186580.68</v>
      </c>
      <c r="AA2439" s="11">
        <v>3731613.6</v>
      </c>
      <c r="AB2439" s="11">
        <v>111080.89</v>
      </c>
      <c r="AC2439" s="11">
        <v>2221617.7999999998</v>
      </c>
      <c r="AD2439" s="11">
        <v>424433.72623188409</v>
      </c>
      <c r="AE2439" s="11">
        <v>8488674.5246376824</v>
      </c>
      <c r="AF2439" s="11">
        <v>297661.57</v>
      </c>
      <c r="AG2439" s="11">
        <v>297661.57</v>
      </c>
      <c r="AH2439" s="11">
        <v>5953231.4000000004</v>
      </c>
      <c r="AI2439" s="11">
        <v>5655569.8300000001</v>
      </c>
      <c r="AJ2439" s="11">
        <v>19324437.538413558</v>
      </c>
      <c r="AK2439" s="11">
        <v>3130766.2646376821</v>
      </c>
      <c r="AL2439" s="13">
        <v>3.9001042873741949E-3</v>
      </c>
      <c r="AM2439" s="7">
        <v>5132</v>
      </c>
      <c r="AN2439" s="7" t="s">
        <v>280</v>
      </c>
      <c r="AO2439" s="9">
        <v>46265</v>
      </c>
      <c r="AP2439" s="9">
        <v>46234</v>
      </c>
      <c r="AQ2439" s="7">
        <v>31</v>
      </c>
      <c r="AR2439" s="7">
        <v>608</v>
      </c>
      <c r="AS2439" s="15">
        <v>0.8974643888970526</v>
      </c>
      <c r="AT2439" s="11">
        <v>26744.65328138828</v>
      </c>
      <c r="AU2439" s="11">
        <v>26744.65328138828</v>
      </c>
      <c r="AV2439" s="11">
        <v>4332.9208462786546</v>
      </c>
      <c r="AW2439" s="11">
        <v>4332.9208462786546</v>
      </c>
      <c r="AX2439" s="11">
        <v>22411.732435109621</v>
      </c>
      <c r="AY2439" s="11">
        <v>22411.732435109621</v>
      </c>
      <c r="AZ2439" s="13">
        <v>4.4658021488472874E-3</v>
      </c>
      <c r="BA2439" s="11">
        <v>30623.88113078169</v>
      </c>
      <c r="BB2439" s="11">
        <v>30623.88113078169</v>
      </c>
      <c r="BC2439" s="11"/>
      <c r="BD2439" s="11"/>
      <c r="BE2439" s="11"/>
      <c r="BF2439" s="11">
        <v>4961.3973884590869</v>
      </c>
      <c r="BG2439" s="11">
        <v>4961.3973884590869</v>
      </c>
      <c r="BH2439" s="11">
        <v>25662.483742322609</v>
      </c>
      <c r="BI2439" s="11">
        <v>25662.483742322609</v>
      </c>
      <c r="BJ2439" s="11">
        <v>25662.483742322609</v>
      </c>
      <c r="BK2439" s="11">
        <v>4961.3973884590869</v>
      </c>
      <c r="BL2439" s="11">
        <v>30623.88113078169</v>
      </c>
    </row>
    <row r="2440" spans="1:64" hidden="1" x14ac:dyDescent="0.25">
      <c r="A2440" s="7">
        <v>500943</v>
      </c>
      <c r="B2440" s="7" t="s">
        <v>229</v>
      </c>
      <c r="C2440" s="9">
        <v>43091</v>
      </c>
      <c r="D2440" s="9">
        <v>47748</v>
      </c>
      <c r="E2440" s="9">
        <v>47748</v>
      </c>
      <c r="F2440" s="7" t="s">
        <v>237</v>
      </c>
      <c r="G2440" s="11">
        <v>16788994.41377588</v>
      </c>
      <c r="H2440" s="11">
        <v>186580.68</v>
      </c>
      <c r="I2440" s="11" t="s">
        <v>239</v>
      </c>
      <c r="J2440" s="11">
        <v>111080.89</v>
      </c>
      <c r="K2440" s="11" t="s">
        <v>239</v>
      </c>
      <c r="L2440" s="11">
        <v>29285927.109999999</v>
      </c>
      <c r="M2440" s="13">
        <v>6.7100000000000007E-2</v>
      </c>
      <c r="N2440" s="13" t="s">
        <v>254</v>
      </c>
      <c r="O2440" s="13" t="s">
        <v>257</v>
      </c>
      <c r="P2440" s="13">
        <v>0.39539999999999997</v>
      </c>
      <c r="Q2440" s="7" t="s">
        <v>260</v>
      </c>
      <c r="R2440" s="7" t="s">
        <v>262</v>
      </c>
      <c r="S2440" s="7">
        <v>0</v>
      </c>
      <c r="T2440" s="7" t="s">
        <v>268</v>
      </c>
      <c r="U2440" s="7" t="s">
        <v>269</v>
      </c>
      <c r="V2440" s="7">
        <v>1</v>
      </c>
      <c r="W2440" s="9">
        <v>45657</v>
      </c>
      <c r="X2440" s="7">
        <v>69</v>
      </c>
      <c r="Y2440" s="7">
        <v>21</v>
      </c>
      <c r="Z2440" s="11">
        <v>186580.68</v>
      </c>
      <c r="AA2440" s="11">
        <v>3918194.28</v>
      </c>
      <c r="AB2440" s="11">
        <v>111080.89</v>
      </c>
      <c r="AC2440" s="11">
        <v>2332698.69</v>
      </c>
      <c r="AD2440" s="11">
        <v>424433.72623188409</v>
      </c>
      <c r="AE2440" s="11">
        <v>8913108.2508695666</v>
      </c>
      <c r="AF2440" s="11">
        <v>297661.57</v>
      </c>
      <c r="AG2440" s="11">
        <v>297661.57</v>
      </c>
      <c r="AH2440" s="11">
        <v>6250892.9699999997</v>
      </c>
      <c r="AI2440" s="11">
        <v>5953231.4000000004</v>
      </c>
      <c r="AJ2440" s="11">
        <v>19451209.69464545</v>
      </c>
      <c r="AK2440" s="11">
        <v>3257538.420869566</v>
      </c>
      <c r="AL2440" s="13">
        <v>3.8844594210087902E-3</v>
      </c>
      <c r="AM2440" s="7">
        <v>5133</v>
      </c>
      <c r="AN2440" s="7" t="s">
        <v>281</v>
      </c>
      <c r="AO2440" s="9">
        <v>46295</v>
      </c>
      <c r="AP2440" s="9">
        <v>46265</v>
      </c>
      <c r="AQ2440" s="7">
        <v>30</v>
      </c>
      <c r="AR2440" s="7">
        <v>638</v>
      </c>
      <c r="AS2440" s="15">
        <v>0.89268655931227658</v>
      </c>
      <c r="AT2440" s="11">
        <v>26669.376692700771</v>
      </c>
      <c r="AU2440" s="11">
        <v>26669.376692700771</v>
      </c>
      <c r="AV2440" s="11">
        <v>4466.3812997209916</v>
      </c>
      <c r="AW2440" s="11">
        <v>4466.3812997209916</v>
      </c>
      <c r="AX2440" s="11">
        <v>22202.995392979781</v>
      </c>
      <c r="AY2440" s="11">
        <v>22202.995392979781</v>
      </c>
      <c r="AZ2440" s="13">
        <v>4.445202762835776E-3</v>
      </c>
      <c r="BA2440" s="11">
        <v>30519.249684094779</v>
      </c>
      <c r="BB2440" s="11">
        <v>30519.249684094779</v>
      </c>
      <c r="BC2440" s="11"/>
      <c r="BD2440" s="11"/>
      <c r="BE2440" s="11"/>
      <c r="BF2440" s="11">
        <v>5111.128304242071</v>
      </c>
      <c r="BG2440" s="11">
        <v>5111.128304242071</v>
      </c>
      <c r="BH2440" s="11">
        <v>25408.12137985271</v>
      </c>
      <c r="BI2440" s="11">
        <v>25408.12137985271</v>
      </c>
      <c r="BJ2440" s="11">
        <v>25408.12137985271</v>
      </c>
      <c r="BK2440" s="11">
        <v>5111.128304242071</v>
      </c>
      <c r="BL2440" s="11">
        <v>30519.249684094779</v>
      </c>
    </row>
    <row r="2441" spans="1:64" hidden="1" x14ac:dyDescent="0.25">
      <c r="A2441" s="7">
        <v>500943</v>
      </c>
      <c r="B2441" s="7" t="s">
        <v>229</v>
      </c>
      <c r="C2441" s="9">
        <v>43091</v>
      </c>
      <c r="D2441" s="9">
        <v>47748</v>
      </c>
      <c r="E2441" s="9">
        <v>47748</v>
      </c>
      <c r="F2441" s="7" t="s">
        <v>237</v>
      </c>
      <c r="G2441" s="11">
        <v>16788994.41377588</v>
      </c>
      <c r="H2441" s="11">
        <v>186580.68</v>
      </c>
      <c r="I2441" s="11" t="s">
        <v>239</v>
      </c>
      <c r="J2441" s="11">
        <v>111080.89</v>
      </c>
      <c r="K2441" s="11" t="s">
        <v>239</v>
      </c>
      <c r="L2441" s="11">
        <v>29285927.109999999</v>
      </c>
      <c r="M2441" s="13">
        <v>6.7100000000000007E-2</v>
      </c>
      <c r="N2441" s="13" t="s">
        <v>254</v>
      </c>
      <c r="O2441" s="13" t="s">
        <v>257</v>
      </c>
      <c r="P2441" s="13">
        <v>0.39539999999999997</v>
      </c>
      <c r="Q2441" s="7" t="s">
        <v>260</v>
      </c>
      <c r="R2441" s="7" t="s">
        <v>262</v>
      </c>
      <c r="S2441" s="7">
        <v>0</v>
      </c>
      <c r="T2441" s="7" t="s">
        <v>268</v>
      </c>
      <c r="U2441" s="7" t="s">
        <v>269</v>
      </c>
      <c r="V2441" s="7">
        <v>1</v>
      </c>
      <c r="W2441" s="9">
        <v>45657</v>
      </c>
      <c r="X2441" s="7">
        <v>69</v>
      </c>
      <c r="Y2441" s="7">
        <v>22</v>
      </c>
      <c r="Z2441" s="11">
        <v>186580.68</v>
      </c>
      <c r="AA2441" s="11">
        <v>4104774.96</v>
      </c>
      <c r="AB2441" s="11">
        <v>111080.89</v>
      </c>
      <c r="AC2441" s="11">
        <v>2443779.58</v>
      </c>
      <c r="AD2441" s="11">
        <v>424433.72623188409</v>
      </c>
      <c r="AE2441" s="11">
        <v>9337541.9771014508</v>
      </c>
      <c r="AF2441" s="11">
        <v>297661.57</v>
      </c>
      <c r="AG2441" s="11">
        <v>297661.57</v>
      </c>
      <c r="AH2441" s="11">
        <v>6548554.54</v>
      </c>
      <c r="AI2441" s="11">
        <v>6250892.9699999997</v>
      </c>
      <c r="AJ2441" s="11">
        <v>19577981.85087733</v>
      </c>
      <c r="AK2441" s="11">
        <v>3384310.5771014509</v>
      </c>
      <c r="AL2441" s="13">
        <v>3.868877312412256E-3</v>
      </c>
      <c r="AM2441" s="7">
        <v>5134</v>
      </c>
      <c r="AN2441" s="7" t="s">
        <v>282</v>
      </c>
      <c r="AO2441" s="9">
        <v>46326</v>
      </c>
      <c r="AP2441" s="9">
        <v>46295</v>
      </c>
      <c r="AQ2441" s="7">
        <v>31</v>
      </c>
      <c r="AR2441" s="7">
        <v>669</v>
      </c>
      <c r="AS2441" s="15">
        <v>0.88777618879869979</v>
      </c>
      <c r="AT2441" s="11">
        <v>26588.451010802339</v>
      </c>
      <c r="AU2441" s="11">
        <v>26588.451010802339</v>
      </c>
      <c r="AV2441" s="11">
        <v>4596.1619879921263</v>
      </c>
      <c r="AW2441" s="11">
        <v>4596.1619879921263</v>
      </c>
      <c r="AX2441" s="11">
        <v>21992.289022810219</v>
      </c>
      <c r="AY2441" s="11">
        <v>21992.289022810219</v>
      </c>
      <c r="AZ2441" s="13">
        <v>4.4246983955220642E-3</v>
      </c>
      <c r="BA2441" s="11">
        <v>30408.27274348526</v>
      </c>
      <c r="BB2441" s="11">
        <v>30408.27274348526</v>
      </c>
      <c r="BC2441" s="11"/>
      <c r="BD2441" s="11"/>
      <c r="BE2441" s="11"/>
      <c r="BF2441" s="11">
        <v>5256.4682029548048</v>
      </c>
      <c r="BG2441" s="11">
        <v>5256.4682029548048</v>
      </c>
      <c r="BH2441" s="11">
        <v>25151.804540530451</v>
      </c>
      <c r="BI2441" s="11">
        <v>25151.804540530451</v>
      </c>
      <c r="BJ2441" s="11">
        <v>25151.804540530451</v>
      </c>
      <c r="BK2441" s="11">
        <v>5256.4682029548048</v>
      </c>
      <c r="BL2441" s="11">
        <v>30408.27274348526</v>
      </c>
    </row>
    <row r="2442" spans="1:64" hidden="1" x14ac:dyDescent="0.25">
      <c r="A2442" s="7">
        <v>500943</v>
      </c>
      <c r="B2442" s="7" t="s">
        <v>229</v>
      </c>
      <c r="C2442" s="9">
        <v>43091</v>
      </c>
      <c r="D2442" s="9">
        <v>47748</v>
      </c>
      <c r="E2442" s="9">
        <v>47748</v>
      </c>
      <c r="F2442" s="7" t="s">
        <v>237</v>
      </c>
      <c r="G2442" s="11">
        <v>16788994.41377588</v>
      </c>
      <c r="H2442" s="11">
        <v>186580.68</v>
      </c>
      <c r="I2442" s="11" t="s">
        <v>239</v>
      </c>
      <c r="J2442" s="11">
        <v>111080.89</v>
      </c>
      <c r="K2442" s="11" t="s">
        <v>239</v>
      </c>
      <c r="L2442" s="11">
        <v>29285927.109999999</v>
      </c>
      <c r="M2442" s="13">
        <v>6.7100000000000007E-2</v>
      </c>
      <c r="N2442" s="13" t="s">
        <v>254</v>
      </c>
      <c r="O2442" s="13" t="s">
        <v>257</v>
      </c>
      <c r="P2442" s="13">
        <v>0.39539999999999997</v>
      </c>
      <c r="Q2442" s="7" t="s">
        <v>260</v>
      </c>
      <c r="R2442" s="7" t="s">
        <v>262</v>
      </c>
      <c r="S2442" s="7">
        <v>0</v>
      </c>
      <c r="T2442" s="7" t="s">
        <v>268</v>
      </c>
      <c r="U2442" s="7" t="s">
        <v>269</v>
      </c>
      <c r="V2442" s="7">
        <v>1</v>
      </c>
      <c r="W2442" s="9">
        <v>45657</v>
      </c>
      <c r="X2442" s="7">
        <v>69</v>
      </c>
      <c r="Y2442" s="7">
        <v>23</v>
      </c>
      <c r="Z2442" s="11">
        <v>186580.68</v>
      </c>
      <c r="AA2442" s="11">
        <v>4291355.6399999997</v>
      </c>
      <c r="AB2442" s="11">
        <v>111080.89</v>
      </c>
      <c r="AC2442" s="11">
        <v>2554860.4700000002</v>
      </c>
      <c r="AD2442" s="11">
        <v>424433.72623188409</v>
      </c>
      <c r="AE2442" s="11">
        <v>9761975.703333335</v>
      </c>
      <c r="AF2442" s="11">
        <v>297661.57</v>
      </c>
      <c r="AG2442" s="11">
        <v>297661.57</v>
      </c>
      <c r="AH2442" s="11">
        <v>6846216.1100000003</v>
      </c>
      <c r="AI2442" s="11">
        <v>6548554.54</v>
      </c>
      <c r="AJ2442" s="11">
        <v>19704754.00710921</v>
      </c>
      <c r="AK2442" s="11">
        <v>3511082.7333333348</v>
      </c>
      <c r="AL2442" s="13">
        <v>3.8533577098381899E-3</v>
      </c>
      <c r="AM2442" s="7">
        <v>5135</v>
      </c>
      <c r="AN2442" s="7" t="s">
        <v>283</v>
      </c>
      <c r="AO2442" s="9">
        <v>46356</v>
      </c>
      <c r="AP2442" s="9">
        <v>46326</v>
      </c>
      <c r="AQ2442" s="7">
        <v>30</v>
      </c>
      <c r="AR2442" s="7">
        <v>699</v>
      </c>
      <c r="AS2442" s="15">
        <v>0.88304993626770534</v>
      </c>
      <c r="AT2442" s="11">
        <v>26511.376219346748</v>
      </c>
      <c r="AU2442" s="11">
        <v>26511.376219346748</v>
      </c>
      <c r="AV2442" s="11">
        <v>4723.9176519061884</v>
      </c>
      <c r="AW2442" s="11">
        <v>4723.9176519061884</v>
      </c>
      <c r="AX2442" s="11">
        <v>21787.458567440561</v>
      </c>
      <c r="AY2442" s="11">
        <v>21787.458567440561</v>
      </c>
      <c r="AZ2442" s="13">
        <v>4.4042886086134159E-3</v>
      </c>
      <c r="BA2442" s="11">
        <v>30301.820145951791</v>
      </c>
      <c r="BB2442" s="11">
        <v>30301.820145951791</v>
      </c>
      <c r="BC2442" s="11"/>
      <c r="BD2442" s="11"/>
      <c r="BE2442" s="11"/>
      <c r="BF2442" s="11">
        <v>5399.3161987527801</v>
      </c>
      <c r="BG2442" s="11">
        <v>5399.3161987527801</v>
      </c>
      <c r="BH2442" s="11">
        <v>24902.503947199009</v>
      </c>
      <c r="BI2442" s="11">
        <v>24902.503947199009</v>
      </c>
      <c r="BJ2442" s="11">
        <v>24902.503947199009</v>
      </c>
      <c r="BK2442" s="11">
        <v>5399.3161987527801</v>
      </c>
      <c r="BL2442" s="11">
        <v>30301.820145951791</v>
      </c>
    </row>
    <row r="2443" spans="1:64" hidden="1" x14ac:dyDescent="0.25">
      <c r="A2443" s="7">
        <v>500943</v>
      </c>
      <c r="B2443" s="7" t="s">
        <v>229</v>
      </c>
      <c r="C2443" s="9">
        <v>43091</v>
      </c>
      <c r="D2443" s="9">
        <v>47748</v>
      </c>
      <c r="E2443" s="9">
        <v>47748</v>
      </c>
      <c r="F2443" s="7" t="s">
        <v>237</v>
      </c>
      <c r="G2443" s="11">
        <v>16788994.41377588</v>
      </c>
      <c r="H2443" s="11">
        <v>186580.68</v>
      </c>
      <c r="I2443" s="11" t="s">
        <v>239</v>
      </c>
      <c r="J2443" s="11">
        <v>111080.89</v>
      </c>
      <c r="K2443" s="11" t="s">
        <v>239</v>
      </c>
      <c r="L2443" s="11">
        <v>29285927.109999999</v>
      </c>
      <c r="M2443" s="13">
        <v>6.7100000000000007E-2</v>
      </c>
      <c r="N2443" s="13" t="s">
        <v>254</v>
      </c>
      <c r="O2443" s="13" t="s">
        <v>257</v>
      </c>
      <c r="P2443" s="13">
        <v>0.39539999999999997</v>
      </c>
      <c r="Q2443" s="7" t="s">
        <v>260</v>
      </c>
      <c r="R2443" s="7" t="s">
        <v>262</v>
      </c>
      <c r="S2443" s="7">
        <v>0</v>
      </c>
      <c r="T2443" s="7" t="s">
        <v>268</v>
      </c>
      <c r="U2443" s="7" t="s">
        <v>269</v>
      </c>
      <c r="V2443" s="7">
        <v>1</v>
      </c>
      <c r="W2443" s="9">
        <v>45657</v>
      </c>
      <c r="X2443" s="7">
        <v>69</v>
      </c>
      <c r="Y2443" s="7">
        <v>24</v>
      </c>
      <c r="Z2443" s="11">
        <v>186580.68</v>
      </c>
      <c r="AA2443" s="11">
        <v>4477936.32</v>
      </c>
      <c r="AB2443" s="11">
        <v>111080.89</v>
      </c>
      <c r="AC2443" s="11">
        <v>2665941.36</v>
      </c>
      <c r="AD2443" s="11">
        <v>424433.72623188409</v>
      </c>
      <c r="AE2443" s="11">
        <v>10186409.429565219</v>
      </c>
      <c r="AF2443" s="11">
        <v>297661.57</v>
      </c>
      <c r="AG2443" s="11">
        <v>297661.57</v>
      </c>
      <c r="AH2443" s="11">
        <v>7143877.6799999997</v>
      </c>
      <c r="AI2443" s="11">
        <v>6846216.1100000003</v>
      </c>
      <c r="AJ2443" s="11">
        <v>19831526.163341101</v>
      </c>
      <c r="AK2443" s="11">
        <v>3637854.8895652168</v>
      </c>
      <c r="AL2443" s="13">
        <v>3.8379003625503838E-3</v>
      </c>
      <c r="AM2443" s="7">
        <v>5136</v>
      </c>
      <c r="AN2443" s="7" t="s">
        <v>284</v>
      </c>
      <c r="AO2443" s="9">
        <v>46387</v>
      </c>
      <c r="AP2443" s="9">
        <v>46356</v>
      </c>
      <c r="AQ2443" s="7">
        <v>31</v>
      </c>
      <c r="AR2443" s="7">
        <v>730</v>
      </c>
      <c r="AS2443" s="15">
        <v>0.87819257359787284</v>
      </c>
      <c r="AT2443" s="11">
        <v>26428.727802732501</v>
      </c>
      <c r="AU2443" s="11">
        <v>26428.727802732501</v>
      </c>
      <c r="AV2443" s="11">
        <v>4848.0321620371387</v>
      </c>
      <c r="AW2443" s="11">
        <v>4848.0321620371387</v>
      </c>
      <c r="AX2443" s="11">
        <v>21580.695640695361</v>
      </c>
      <c r="AY2443" s="11">
        <v>21580.695640695361</v>
      </c>
      <c r="AZ2443" s="13">
        <v>4.3839729658396998E-3</v>
      </c>
      <c r="BA2443" s="11">
        <v>30189.118336496231</v>
      </c>
      <c r="BB2443" s="11">
        <v>30189.118336496231</v>
      </c>
      <c r="BC2443" s="11"/>
      <c r="BD2443" s="11"/>
      <c r="BE2443" s="11"/>
      <c r="BF2443" s="11">
        <v>5537.8305657129195</v>
      </c>
      <c r="BG2443" s="11">
        <v>5537.8305657129195</v>
      </c>
      <c r="BH2443" s="11">
        <v>24651.287770783321</v>
      </c>
      <c r="BI2443" s="11">
        <v>24651.287770783321</v>
      </c>
      <c r="BJ2443" s="11">
        <v>24651.287770783321</v>
      </c>
      <c r="BK2443" s="11">
        <v>5537.8305657129195</v>
      </c>
      <c r="BL2443" s="11">
        <v>30189.118336496231</v>
      </c>
    </row>
    <row r="2444" spans="1:64" hidden="1" x14ac:dyDescent="0.25">
      <c r="A2444" s="7">
        <v>500943</v>
      </c>
      <c r="B2444" s="7" t="s">
        <v>229</v>
      </c>
      <c r="C2444" s="9">
        <v>43091</v>
      </c>
      <c r="D2444" s="9">
        <v>47748</v>
      </c>
      <c r="E2444" s="9">
        <v>47748</v>
      </c>
      <c r="F2444" s="7" t="s">
        <v>237</v>
      </c>
      <c r="G2444" s="11">
        <v>16788994.41377588</v>
      </c>
      <c r="H2444" s="11">
        <v>186580.68</v>
      </c>
      <c r="I2444" s="11" t="s">
        <v>239</v>
      </c>
      <c r="J2444" s="11">
        <v>111080.89</v>
      </c>
      <c r="K2444" s="11" t="s">
        <v>239</v>
      </c>
      <c r="L2444" s="11">
        <v>29285927.109999999</v>
      </c>
      <c r="M2444" s="13">
        <v>6.7100000000000007E-2</v>
      </c>
      <c r="N2444" s="13" t="s">
        <v>254</v>
      </c>
      <c r="O2444" s="13" t="s">
        <v>257</v>
      </c>
      <c r="P2444" s="13">
        <v>0.39539999999999997</v>
      </c>
      <c r="Q2444" s="7" t="s">
        <v>260</v>
      </c>
      <c r="R2444" s="7" t="s">
        <v>262</v>
      </c>
      <c r="S2444" s="7">
        <v>0</v>
      </c>
      <c r="T2444" s="7" t="s">
        <v>268</v>
      </c>
      <c r="U2444" s="7" t="s">
        <v>269</v>
      </c>
      <c r="V2444" s="7">
        <v>1</v>
      </c>
      <c r="W2444" s="9">
        <v>45657</v>
      </c>
      <c r="X2444" s="7">
        <v>69</v>
      </c>
      <c r="Y2444" s="7">
        <v>25</v>
      </c>
      <c r="Z2444" s="11">
        <v>186580.68</v>
      </c>
      <c r="AA2444" s="11">
        <v>4664517</v>
      </c>
      <c r="AB2444" s="11">
        <v>111080.89</v>
      </c>
      <c r="AC2444" s="11">
        <v>2777022.25</v>
      </c>
      <c r="AD2444" s="11">
        <v>424433.72623188409</v>
      </c>
      <c r="AE2444" s="11">
        <v>10610843.1557971</v>
      </c>
      <c r="AF2444" s="11">
        <v>297661.57</v>
      </c>
      <c r="AG2444" s="11">
        <v>297661.57</v>
      </c>
      <c r="AH2444" s="11">
        <v>7441539.25</v>
      </c>
      <c r="AI2444" s="11">
        <v>7143877.6799999997</v>
      </c>
      <c r="AJ2444" s="11">
        <v>19958298.319572981</v>
      </c>
      <c r="AK2444" s="11">
        <v>3764627.0457971022</v>
      </c>
      <c r="AL2444" s="13">
        <v>2.914284433854331E-3</v>
      </c>
      <c r="AM2444" s="7">
        <v>5137</v>
      </c>
      <c r="AN2444" s="7" t="s">
        <v>285</v>
      </c>
      <c r="AO2444" s="9">
        <v>46418</v>
      </c>
      <c r="AP2444" s="9">
        <v>46387</v>
      </c>
      <c r="AQ2444" s="7">
        <v>31</v>
      </c>
      <c r="AR2444" s="7">
        <v>761</v>
      </c>
      <c r="AS2444" s="15">
        <v>0.87336192965722792</v>
      </c>
      <c r="AT2444" s="11">
        <v>20085.672086352999</v>
      </c>
      <c r="AU2444" s="11">
        <v>20085.672086352999</v>
      </c>
      <c r="AV2444" s="11">
        <v>3788.6528780432718</v>
      </c>
      <c r="AW2444" s="11">
        <v>3788.6528780432718</v>
      </c>
      <c r="AX2444" s="11">
        <v>16297.01920830973</v>
      </c>
      <c r="AY2444" s="11">
        <v>16297.01920830973</v>
      </c>
      <c r="AZ2444" s="13">
        <v>3.1747934491176411E-3</v>
      </c>
      <c r="BA2444" s="11">
        <v>21881.13810035399</v>
      </c>
      <c r="BB2444" s="11">
        <v>21881.13810035399</v>
      </c>
      <c r="BC2444" s="11"/>
      <c r="BD2444" s="11"/>
      <c r="BE2444" s="11"/>
      <c r="BF2444" s="11">
        <v>4127.3220274811738</v>
      </c>
      <c r="BG2444" s="11">
        <v>4127.3220274811738</v>
      </c>
      <c r="BH2444" s="11">
        <v>17753.816072872822</v>
      </c>
      <c r="BI2444" s="11">
        <v>17753.816072872822</v>
      </c>
      <c r="BJ2444" s="11">
        <v>17753.816072872822</v>
      </c>
      <c r="BK2444" s="11">
        <v>4127.3220274811738</v>
      </c>
      <c r="BL2444" s="11">
        <v>21881.13810035399</v>
      </c>
    </row>
    <row r="2445" spans="1:64" hidden="1" x14ac:dyDescent="0.25">
      <c r="A2445" s="7">
        <v>500943</v>
      </c>
      <c r="B2445" s="7" t="s">
        <v>229</v>
      </c>
      <c r="C2445" s="9">
        <v>43091</v>
      </c>
      <c r="D2445" s="9">
        <v>47748</v>
      </c>
      <c r="E2445" s="9">
        <v>47748</v>
      </c>
      <c r="F2445" s="7" t="s">
        <v>237</v>
      </c>
      <c r="G2445" s="11">
        <v>16788994.41377588</v>
      </c>
      <c r="H2445" s="11">
        <v>186580.68</v>
      </c>
      <c r="I2445" s="11" t="s">
        <v>239</v>
      </c>
      <c r="J2445" s="11">
        <v>111080.89</v>
      </c>
      <c r="K2445" s="11" t="s">
        <v>239</v>
      </c>
      <c r="L2445" s="11">
        <v>29285927.109999999</v>
      </c>
      <c r="M2445" s="13">
        <v>6.7100000000000007E-2</v>
      </c>
      <c r="N2445" s="13" t="s">
        <v>254</v>
      </c>
      <c r="O2445" s="13" t="s">
        <v>257</v>
      </c>
      <c r="P2445" s="13">
        <v>0.39539999999999997</v>
      </c>
      <c r="Q2445" s="7" t="s">
        <v>260</v>
      </c>
      <c r="R2445" s="7" t="s">
        <v>262</v>
      </c>
      <c r="S2445" s="7">
        <v>0</v>
      </c>
      <c r="T2445" s="7" t="s">
        <v>268</v>
      </c>
      <c r="U2445" s="7" t="s">
        <v>269</v>
      </c>
      <c r="V2445" s="7">
        <v>1</v>
      </c>
      <c r="W2445" s="9">
        <v>45657</v>
      </c>
      <c r="X2445" s="7">
        <v>69</v>
      </c>
      <c r="Y2445" s="7">
        <v>26</v>
      </c>
      <c r="Z2445" s="11">
        <v>186580.68</v>
      </c>
      <c r="AA2445" s="11">
        <v>4851097.68</v>
      </c>
      <c r="AB2445" s="11">
        <v>111080.89</v>
      </c>
      <c r="AC2445" s="11">
        <v>2888103.14</v>
      </c>
      <c r="AD2445" s="11">
        <v>424433.72623188409</v>
      </c>
      <c r="AE2445" s="11">
        <v>11035276.882028989</v>
      </c>
      <c r="AF2445" s="11">
        <v>297661.57</v>
      </c>
      <c r="AG2445" s="11">
        <v>297661.57</v>
      </c>
      <c r="AH2445" s="11">
        <v>7739200.8200000003</v>
      </c>
      <c r="AI2445" s="11">
        <v>7441539.25</v>
      </c>
      <c r="AJ2445" s="11">
        <v>20085070.475804869</v>
      </c>
      <c r="AK2445" s="11">
        <v>3891399.2020289861</v>
      </c>
      <c r="AL2445" s="13">
        <v>2.905791380092948E-3</v>
      </c>
      <c r="AM2445" s="7">
        <v>5138</v>
      </c>
      <c r="AN2445" s="7" t="s">
        <v>286</v>
      </c>
      <c r="AO2445" s="9">
        <v>46446</v>
      </c>
      <c r="AP2445" s="9">
        <v>46418</v>
      </c>
      <c r="AQ2445" s="7">
        <v>28</v>
      </c>
      <c r="AR2445" s="7">
        <v>789</v>
      </c>
      <c r="AS2445" s="15">
        <v>0.86902161044011417</v>
      </c>
      <c r="AT2445" s="11">
        <v>20054.185714568641</v>
      </c>
      <c r="AU2445" s="11">
        <v>20054.185714568641</v>
      </c>
      <c r="AV2445" s="11">
        <v>3885.4154074799799</v>
      </c>
      <c r="AW2445" s="11">
        <v>3885.4154074799799</v>
      </c>
      <c r="AX2445" s="11">
        <v>16168.77030708866</v>
      </c>
      <c r="AY2445" s="11">
        <v>16168.77030708866</v>
      </c>
      <c r="AZ2445" s="13">
        <v>3.1647141356730968E-3</v>
      </c>
      <c r="BA2445" s="11">
        <v>21841.129217018581</v>
      </c>
      <c r="BB2445" s="11">
        <v>21841.129217018581</v>
      </c>
      <c r="BC2445" s="11"/>
      <c r="BD2445" s="11"/>
      <c r="BE2445" s="11"/>
      <c r="BF2445" s="11">
        <v>4231.6283086436206</v>
      </c>
      <c r="BG2445" s="11">
        <v>4231.6283086436206</v>
      </c>
      <c r="BH2445" s="11">
        <v>17609.500908374961</v>
      </c>
      <c r="BI2445" s="11">
        <v>17609.500908374961</v>
      </c>
      <c r="BJ2445" s="11">
        <v>17609.500908374961</v>
      </c>
      <c r="BK2445" s="11">
        <v>4231.6283086436206</v>
      </c>
      <c r="BL2445" s="11">
        <v>21841.129217018581</v>
      </c>
    </row>
    <row r="2446" spans="1:64" hidden="1" x14ac:dyDescent="0.25">
      <c r="A2446" s="7">
        <v>500943</v>
      </c>
      <c r="B2446" s="7" t="s">
        <v>229</v>
      </c>
      <c r="C2446" s="9">
        <v>43091</v>
      </c>
      <c r="D2446" s="9">
        <v>47748</v>
      </c>
      <c r="E2446" s="9">
        <v>47748</v>
      </c>
      <c r="F2446" s="7" t="s">
        <v>237</v>
      </c>
      <c r="G2446" s="11">
        <v>16788994.41377588</v>
      </c>
      <c r="H2446" s="11">
        <v>186580.68</v>
      </c>
      <c r="I2446" s="11" t="s">
        <v>239</v>
      </c>
      <c r="J2446" s="11">
        <v>111080.89</v>
      </c>
      <c r="K2446" s="11" t="s">
        <v>239</v>
      </c>
      <c r="L2446" s="11">
        <v>29285927.109999999</v>
      </c>
      <c r="M2446" s="13">
        <v>6.7100000000000007E-2</v>
      </c>
      <c r="N2446" s="13" t="s">
        <v>254</v>
      </c>
      <c r="O2446" s="13" t="s">
        <v>257</v>
      </c>
      <c r="P2446" s="13">
        <v>0.39539999999999997</v>
      </c>
      <c r="Q2446" s="7" t="s">
        <v>260</v>
      </c>
      <c r="R2446" s="7" t="s">
        <v>262</v>
      </c>
      <c r="S2446" s="7">
        <v>0</v>
      </c>
      <c r="T2446" s="7" t="s">
        <v>268</v>
      </c>
      <c r="U2446" s="7" t="s">
        <v>269</v>
      </c>
      <c r="V2446" s="7">
        <v>1</v>
      </c>
      <c r="W2446" s="9">
        <v>45657</v>
      </c>
      <c r="X2446" s="7">
        <v>69</v>
      </c>
      <c r="Y2446" s="7">
        <v>27</v>
      </c>
      <c r="Z2446" s="11">
        <v>186580.68</v>
      </c>
      <c r="AA2446" s="11">
        <v>5037678.3599999994</v>
      </c>
      <c r="AB2446" s="11">
        <v>111080.89</v>
      </c>
      <c r="AC2446" s="11">
        <v>2999184.03</v>
      </c>
      <c r="AD2446" s="11">
        <v>424433.72623188409</v>
      </c>
      <c r="AE2446" s="11">
        <v>11459710.60826087</v>
      </c>
      <c r="AF2446" s="11">
        <v>297661.57</v>
      </c>
      <c r="AG2446" s="11">
        <v>297661.57</v>
      </c>
      <c r="AH2446" s="11">
        <v>8036862.3900000006</v>
      </c>
      <c r="AI2446" s="11">
        <v>7739200.8200000003</v>
      </c>
      <c r="AJ2446" s="11">
        <v>20211842.632036749</v>
      </c>
      <c r="AK2446" s="11">
        <v>4018171.35826087</v>
      </c>
      <c r="AL2446" s="13">
        <v>2.8973230775058978E-3</v>
      </c>
      <c r="AM2446" s="7">
        <v>5139</v>
      </c>
      <c r="AN2446" s="7" t="s">
        <v>287</v>
      </c>
      <c r="AO2446" s="9">
        <v>46477</v>
      </c>
      <c r="AP2446" s="9">
        <v>46446</v>
      </c>
      <c r="AQ2446" s="7">
        <v>31</v>
      </c>
      <c r="AR2446" s="7">
        <v>820</v>
      </c>
      <c r="AS2446" s="15">
        <v>0.86424141290375434</v>
      </c>
      <c r="AT2446" s="11">
        <v>20011.266323676638</v>
      </c>
      <c r="AU2446" s="11">
        <v>20011.266323676638</v>
      </c>
      <c r="AV2446" s="11">
        <v>3978.2962220810118</v>
      </c>
      <c r="AW2446" s="11">
        <v>3978.2962220810118</v>
      </c>
      <c r="AX2446" s="11">
        <v>16032.970101595631</v>
      </c>
      <c r="AY2446" s="11">
        <v>16032.970101595631</v>
      </c>
      <c r="AZ2446" s="13">
        <v>3.1546668219668561E-3</v>
      </c>
      <c r="BA2446" s="11">
        <v>21788.691232594108</v>
      </c>
      <c r="BB2446" s="11">
        <v>21788.691232594108</v>
      </c>
      <c r="BC2446" s="11"/>
      <c r="BD2446" s="11"/>
      <c r="BE2446" s="11"/>
      <c r="BF2446" s="11">
        <v>4331.6533103234879</v>
      </c>
      <c r="BG2446" s="11">
        <v>4331.6533103234879</v>
      </c>
      <c r="BH2446" s="11">
        <v>17457.037922270621</v>
      </c>
      <c r="BI2446" s="11">
        <v>17457.037922270621</v>
      </c>
      <c r="BJ2446" s="11">
        <v>17457.037922270621</v>
      </c>
      <c r="BK2446" s="11">
        <v>4331.6533103234879</v>
      </c>
      <c r="BL2446" s="11">
        <v>21788.691232594108</v>
      </c>
    </row>
    <row r="2447" spans="1:64" hidden="1" x14ac:dyDescent="0.25">
      <c r="A2447" s="7">
        <v>500943</v>
      </c>
      <c r="B2447" s="7" t="s">
        <v>229</v>
      </c>
      <c r="C2447" s="9">
        <v>43091</v>
      </c>
      <c r="D2447" s="9">
        <v>47748</v>
      </c>
      <c r="E2447" s="9">
        <v>47748</v>
      </c>
      <c r="F2447" s="7" t="s">
        <v>237</v>
      </c>
      <c r="G2447" s="11">
        <v>16788994.41377588</v>
      </c>
      <c r="H2447" s="11">
        <v>186580.68</v>
      </c>
      <c r="I2447" s="11" t="s">
        <v>239</v>
      </c>
      <c r="J2447" s="11">
        <v>111080.89</v>
      </c>
      <c r="K2447" s="11" t="s">
        <v>239</v>
      </c>
      <c r="L2447" s="11">
        <v>29285927.109999999</v>
      </c>
      <c r="M2447" s="13">
        <v>6.7100000000000007E-2</v>
      </c>
      <c r="N2447" s="13" t="s">
        <v>254</v>
      </c>
      <c r="O2447" s="13" t="s">
        <v>257</v>
      </c>
      <c r="P2447" s="13">
        <v>0.39539999999999997</v>
      </c>
      <c r="Q2447" s="7" t="s">
        <v>260</v>
      </c>
      <c r="R2447" s="7" t="s">
        <v>262</v>
      </c>
      <c r="S2447" s="7">
        <v>0</v>
      </c>
      <c r="T2447" s="7" t="s">
        <v>268</v>
      </c>
      <c r="U2447" s="7" t="s">
        <v>269</v>
      </c>
      <c r="V2447" s="7">
        <v>1</v>
      </c>
      <c r="W2447" s="9">
        <v>45657</v>
      </c>
      <c r="X2447" s="7">
        <v>69</v>
      </c>
      <c r="Y2447" s="7">
        <v>28</v>
      </c>
      <c r="Z2447" s="11">
        <v>186580.68</v>
      </c>
      <c r="AA2447" s="11">
        <v>5224259.04</v>
      </c>
      <c r="AB2447" s="11">
        <v>111080.89</v>
      </c>
      <c r="AC2447" s="11">
        <v>3110264.92</v>
      </c>
      <c r="AD2447" s="11">
        <v>424433.72623188409</v>
      </c>
      <c r="AE2447" s="11">
        <v>11884144.33449275</v>
      </c>
      <c r="AF2447" s="11">
        <v>297661.57</v>
      </c>
      <c r="AG2447" s="11">
        <v>297661.57</v>
      </c>
      <c r="AH2447" s="11">
        <v>8334523.96</v>
      </c>
      <c r="AI2447" s="11">
        <v>8036862.3900000006</v>
      </c>
      <c r="AJ2447" s="11">
        <v>20338614.788268629</v>
      </c>
      <c r="AK2447" s="11">
        <v>4144943.514492753</v>
      </c>
      <c r="AL2447" s="13">
        <v>2.8888794539612128E-3</v>
      </c>
      <c r="AM2447" s="7">
        <v>5140</v>
      </c>
      <c r="AN2447" s="7" t="s">
        <v>288</v>
      </c>
      <c r="AO2447" s="9">
        <v>46507</v>
      </c>
      <c r="AP2447" s="9">
        <v>46477</v>
      </c>
      <c r="AQ2447" s="7">
        <v>30</v>
      </c>
      <c r="AR2447" s="7">
        <v>850</v>
      </c>
      <c r="AS2447" s="15">
        <v>0.85964045241769538</v>
      </c>
      <c r="AT2447" s="11">
        <v>19971.206400078339</v>
      </c>
      <c r="AU2447" s="11">
        <v>19971.206400078339</v>
      </c>
      <c r="AV2447" s="11">
        <v>4070.0668804813758</v>
      </c>
      <c r="AW2447" s="11">
        <v>4070.0668804813758</v>
      </c>
      <c r="AX2447" s="11">
        <v>15901.139519596971</v>
      </c>
      <c r="AY2447" s="11">
        <v>15901.139519596971</v>
      </c>
      <c r="AZ2447" s="13">
        <v>3.1446514064062958E-3</v>
      </c>
      <c r="BA2447" s="11">
        <v>21739.391793424409</v>
      </c>
      <c r="BB2447" s="11">
        <v>21739.391793424409</v>
      </c>
      <c r="BC2447" s="11"/>
      <c r="BD2447" s="11"/>
      <c r="BE2447" s="11"/>
      <c r="BF2447" s="11">
        <v>4430.417310187041</v>
      </c>
      <c r="BG2447" s="11">
        <v>4430.417310187041</v>
      </c>
      <c r="BH2447" s="11">
        <v>17308.974483237369</v>
      </c>
      <c r="BI2447" s="11">
        <v>17308.974483237369</v>
      </c>
      <c r="BJ2447" s="11">
        <v>17308.974483237369</v>
      </c>
      <c r="BK2447" s="11">
        <v>4430.417310187041</v>
      </c>
      <c r="BL2447" s="11">
        <v>21739.391793424409</v>
      </c>
    </row>
    <row r="2448" spans="1:64" hidden="1" x14ac:dyDescent="0.25">
      <c r="A2448" s="7">
        <v>500943</v>
      </c>
      <c r="B2448" s="7" t="s">
        <v>229</v>
      </c>
      <c r="C2448" s="9">
        <v>43091</v>
      </c>
      <c r="D2448" s="9">
        <v>47748</v>
      </c>
      <c r="E2448" s="9">
        <v>47748</v>
      </c>
      <c r="F2448" s="7" t="s">
        <v>237</v>
      </c>
      <c r="G2448" s="11">
        <v>16788994.41377588</v>
      </c>
      <c r="H2448" s="11">
        <v>186580.68</v>
      </c>
      <c r="I2448" s="11" t="s">
        <v>239</v>
      </c>
      <c r="J2448" s="11">
        <v>111080.89</v>
      </c>
      <c r="K2448" s="11" t="s">
        <v>239</v>
      </c>
      <c r="L2448" s="11">
        <v>29285927.109999999</v>
      </c>
      <c r="M2448" s="13">
        <v>6.7100000000000007E-2</v>
      </c>
      <c r="N2448" s="13" t="s">
        <v>254</v>
      </c>
      <c r="O2448" s="13" t="s">
        <v>257</v>
      </c>
      <c r="P2448" s="13">
        <v>0.39539999999999997</v>
      </c>
      <c r="Q2448" s="7" t="s">
        <v>260</v>
      </c>
      <c r="R2448" s="7" t="s">
        <v>262</v>
      </c>
      <c r="S2448" s="7">
        <v>0</v>
      </c>
      <c r="T2448" s="7" t="s">
        <v>268</v>
      </c>
      <c r="U2448" s="7" t="s">
        <v>269</v>
      </c>
      <c r="V2448" s="7">
        <v>1</v>
      </c>
      <c r="W2448" s="9">
        <v>45657</v>
      </c>
      <c r="X2448" s="7">
        <v>69</v>
      </c>
      <c r="Y2448" s="7">
        <v>29</v>
      </c>
      <c r="Z2448" s="11">
        <v>186580.68</v>
      </c>
      <c r="AA2448" s="11">
        <v>5410839.7199999997</v>
      </c>
      <c r="AB2448" s="11">
        <v>111080.89</v>
      </c>
      <c r="AC2448" s="11">
        <v>3221345.81</v>
      </c>
      <c r="AD2448" s="11">
        <v>424433.72623188409</v>
      </c>
      <c r="AE2448" s="11">
        <v>12308578.06072464</v>
      </c>
      <c r="AF2448" s="11">
        <v>297661.57</v>
      </c>
      <c r="AG2448" s="11">
        <v>297661.57</v>
      </c>
      <c r="AH2448" s="11">
        <v>8632185.5299999993</v>
      </c>
      <c r="AI2448" s="11">
        <v>8334523.96</v>
      </c>
      <c r="AJ2448" s="11">
        <v>20465386.944500521</v>
      </c>
      <c r="AK2448" s="11">
        <v>4271715.6707246387</v>
      </c>
      <c r="AL2448" s="13">
        <v>2.8804604375373129E-3</v>
      </c>
      <c r="AM2448" s="7">
        <v>5141</v>
      </c>
      <c r="AN2448" s="7" t="s">
        <v>289</v>
      </c>
      <c r="AO2448" s="9">
        <v>46538</v>
      </c>
      <c r="AP2448" s="9">
        <v>46507</v>
      </c>
      <c r="AQ2448" s="7">
        <v>31</v>
      </c>
      <c r="AR2448" s="7">
        <v>881</v>
      </c>
      <c r="AS2448" s="15">
        <v>0.85491185749734466</v>
      </c>
      <c r="AT2448" s="11">
        <v>19926.906395142611</v>
      </c>
      <c r="AU2448" s="11">
        <v>19926.906395142611</v>
      </c>
      <c r="AV2448" s="11">
        <v>4159.3192715111509</v>
      </c>
      <c r="AW2448" s="11">
        <v>4159.3192715111509</v>
      </c>
      <c r="AX2448" s="11">
        <v>15767.58712363146</v>
      </c>
      <c r="AY2448" s="11">
        <v>15767.58712363146</v>
      </c>
      <c r="AZ2448" s="13">
        <v>3.134667787721535E-3</v>
      </c>
      <c r="BA2448" s="11">
        <v>21685.50234947868</v>
      </c>
      <c r="BB2448" s="11">
        <v>21685.50234947868</v>
      </c>
      <c r="BC2448" s="11"/>
      <c r="BD2448" s="11"/>
      <c r="BE2448" s="11"/>
      <c r="BF2448" s="11">
        <v>4526.3888957983672</v>
      </c>
      <c r="BG2448" s="11">
        <v>4526.3888957983672</v>
      </c>
      <c r="BH2448" s="11">
        <v>17159.113453680311</v>
      </c>
      <c r="BI2448" s="11">
        <v>17159.113453680311</v>
      </c>
      <c r="BJ2448" s="11">
        <v>17159.113453680311</v>
      </c>
      <c r="BK2448" s="11">
        <v>4526.3888957983672</v>
      </c>
      <c r="BL2448" s="11">
        <v>21685.50234947868</v>
      </c>
    </row>
    <row r="2449" spans="1:64" hidden="1" x14ac:dyDescent="0.25">
      <c r="A2449" s="7">
        <v>500943</v>
      </c>
      <c r="B2449" s="7" t="s">
        <v>229</v>
      </c>
      <c r="C2449" s="9">
        <v>43091</v>
      </c>
      <c r="D2449" s="9">
        <v>47748</v>
      </c>
      <c r="E2449" s="9">
        <v>47748</v>
      </c>
      <c r="F2449" s="7" t="s">
        <v>237</v>
      </c>
      <c r="G2449" s="11">
        <v>16788994.41377588</v>
      </c>
      <c r="H2449" s="11">
        <v>186580.68</v>
      </c>
      <c r="I2449" s="11" t="s">
        <v>239</v>
      </c>
      <c r="J2449" s="11">
        <v>111080.89</v>
      </c>
      <c r="K2449" s="11" t="s">
        <v>239</v>
      </c>
      <c r="L2449" s="11">
        <v>29285927.109999999</v>
      </c>
      <c r="M2449" s="13">
        <v>6.7100000000000007E-2</v>
      </c>
      <c r="N2449" s="13" t="s">
        <v>254</v>
      </c>
      <c r="O2449" s="13" t="s">
        <v>257</v>
      </c>
      <c r="P2449" s="13">
        <v>0.39539999999999997</v>
      </c>
      <c r="Q2449" s="7" t="s">
        <v>260</v>
      </c>
      <c r="R2449" s="7" t="s">
        <v>262</v>
      </c>
      <c r="S2449" s="7">
        <v>0</v>
      </c>
      <c r="T2449" s="7" t="s">
        <v>268</v>
      </c>
      <c r="U2449" s="7" t="s">
        <v>269</v>
      </c>
      <c r="V2449" s="7">
        <v>1</v>
      </c>
      <c r="W2449" s="9">
        <v>45657</v>
      </c>
      <c r="X2449" s="7">
        <v>69</v>
      </c>
      <c r="Y2449" s="7">
        <v>30</v>
      </c>
      <c r="Z2449" s="11">
        <v>186580.68</v>
      </c>
      <c r="AA2449" s="11">
        <v>5597420.3999999994</v>
      </c>
      <c r="AB2449" s="11">
        <v>111080.89</v>
      </c>
      <c r="AC2449" s="11">
        <v>3332426.7</v>
      </c>
      <c r="AD2449" s="11">
        <v>424433.72623188409</v>
      </c>
      <c r="AE2449" s="11">
        <v>12733011.786956521</v>
      </c>
      <c r="AF2449" s="11">
        <v>297661.57</v>
      </c>
      <c r="AG2449" s="11">
        <v>297661.57</v>
      </c>
      <c r="AH2449" s="11">
        <v>8929847.0999999996</v>
      </c>
      <c r="AI2449" s="11">
        <v>8632185.5299999993</v>
      </c>
      <c r="AJ2449" s="11">
        <v>20592159.100732401</v>
      </c>
      <c r="AK2449" s="11">
        <v>4398487.8269565236</v>
      </c>
      <c r="AL2449" s="13">
        <v>2.872065956521896E-3</v>
      </c>
      <c r="AM2449" s="7">
        <v>5142</v>
      </c>
      <c r="AN2449" s="7" t="s">
        <v>290</v>
      </c>
      <c r="AO2449" s="9">
        <v>46568</v>
      </c>
      <c r="AP2449" s="9">
        <v>46538</v>
      </c>
      <c r="AQ2449" s="7">
        <v>30</v>
      </c>
      <c r="AR2449" s="7">
        <v>911</v>
      </c>
      <c r="AS2449" s="15">
        <v>0.85036056474895327</v>
      </c>
      <c r="AT2449" s="11">
        <v>19885.479650289039</v>
      </c>
      <c r="AU2449" s="11">
        <v>19885.479650289039</v>
      </c>
      <c r="AV2449" s="11">
        <v>4247.5410056382634</v>
      </c>
      <c r="AW2449" s="11">
        <v>4247.5410056382634</v>
      </c>
      <c r="AX2449" s="11">
        <v>15637.93864465078</v>
      </c>
      <c r="AY2449" s="11">
        <v>15637.93864465078</v>
      </c>
      <c r="AZ2449" s="13">
        <v>3.124715864963767E-3</v>
      </c>
      <c r="BA2449" s="11">
        <v>21634.765596024219</v>
      </c>
      <c r="BB2449" s="11">
        <v>21634.765596024219</v>
      </c>
      <c r="BC2449" s="11"/>
      <c r="BD2449" s="11"/>
      <c r="BE2449" s="11"/>
      <c r="BF2449" s="11">
        <v>4621.1887081712457</v>
      </c>
      <c r="BG2449" s="11">
        <v>4621.1887081712457</v>
      </c>
      <c r="BH2449" s="11">
        <v>17013.576887852971</v>
      </c>
      <c r="BI2449" s="11">
        <v>17013.576887852971</v>
      </c>
      <c r="BJ2449" s="11">
        <v>17013.576887852971</v>
      </c>
      <c r="BK2449" s="11">
        <v>4621.1887081712457</v>
      </c>
      <c r="BL2449" s="11">
        <v>21634.765596024219</v>
      </c>
    </row>
    <row r="2450" spans="1:64" hidden="1" x14ac:dyDescent="0.25">
      <c r="A2450" s="7">
        <v>500943</v>
      </c>
      <c r="B2450" s="7" t="s">
        <v>229</v>
      </c>
      <c r="C2450" s="9">
        <v>43091</v>
      </c>
      <c r="D2450" s="9">
        <v>47748</v>
      </c>
      <c r="E2450" s="9">
        <v>47748</v>
      </c>
      <c r="F2450" s="7" t="s">
        <v>237</v>
      </c>
      <c r="G2450" s="11">
        <v>16788994.41377588</v>
      </c>
      <c r="H2450" s="11">
        <v>186580.68</v>
      </c>
      <c r="I2450" s="11" t="s">
        <v>239</v>
      </c>
      <c r="J2450" s="11">
        <v>111080.89</v>
      </c>
      <c r="K2450" s="11" t="s">
        <v>239</v>
      </c>
      <c r="L2450" s="11">
        <v>29285927.109999999</v>
      </c>
      <c r="M2450" s="13">
        <v>6.7100000000000007E-2</v>
      </c>
      <c r="N2450" s="13" t="s">
        <v>254</v>
      </c>
      <c r="O2450" s="13" t="s">
        <v>257</v>
      </c>
      <c r="P2450" s="13">
        <v>0.39539999999999997</v>
      </c>
      <c r="Q2450" s="7" t="s">
        <v>260</v>
      </c>
      <c r="R2450" s="7" t="s">
        <v>262</v>
      </c>
      <c r="S2450" s="7">
        <v>0</v>
      </c>
      <c r="T2450" s="7" t="s">
        <v>268</v>
      </c>
      <c r="U2450" s="7" t="s">
        <v>269</v>
      </c>
      <c r="V2450" s="7">
        <v>1</v>
      </c>
      <c r="W2450" s="9">
        <v>45657</v>
      </c>
      <c r="X2450" s="7">
        <v>69</v>
      </c>
      <c r="Y2450" s="7">
        <v>31</v>
      </c>
      <c r="Z2450" s="11">
        <v>186580.68</v>
      </c>
      <c r="AA2450" s="11">
        <v>5784001.0800000001</v>
      </c>
      <c r="AB2450" s="11">
        <v>111080.89</v>
      </c>
      <c r="AC2450" s="11">
        <v>3443507.59</v>
      </c>
      <c r="AD2450" s="11">
        <v>424433.72623188409</v>
      </c>
      <c r="AE2450" s="11">
        <v>13157445.513188411</v>
      </c>
      <c r="AF2450" s="11">
        <v>297661.57</v>
      </c>
      <c r="AG2450" s="11">
        <v>297661.57</v>
      </c>
      <c r="AH2450" s="11">
        <v>9227508.6699999999</v>
      </c>
      <c r="AI2450" s="11">
        <v>8929847.0999999996</v>
      </c>
      <c r="AJ2450" s="11">
        <v>20718931.256964289</v>
      </c>
      <c r="AK2450" s="11">
        <v>4525259.9831884066</v>
      </c>
      <c r="AL2450" s="13">
        <v>2.863695939411715E-3</v>
      </c>
      <c r="AM2450" s="7">
        <v>5143</v>
      </c>
      <c r="AN2450" s="7" t="s">
        <v>291</v>
      </c>
      <c r="AO2450" s="9">
        <v>46599</v>
      </c>
      <c r="AP2450" s="9">
        <v>46568</v>
      </c>
      <c r="AQ2450" s="7">
        <v>31</v>
      </c>
      <c r="AR2450" s="7">
        <v>942</v>
      </c>
      <c r="AS2450" s="15">
        <v>0.84568301539023039</v>
      </c>
      <c r="AT2450" s="11">
        <v>19839.85649509641</v>
      </c>
      <c r="AU2450" s="11">
        <v>19839.85649509641</v>
      </c>
      <c r="AV2450" s="11">
        <v>4333.2596433651624</v>
      </c>
      <c r="AW2450" s="11">
        <v>4333.2596433651624</v>
      </c>
      <c r="AX2450" s="11">
        <v>15506.596851731239</v>
      </c>
      <c r="AY2450" s="11">
        <v>15506.596851731239</v>
      </c>
      <c r="AZ2450" s="13">
        <v>3.1147955375054881E-3</v>
      </c>
      <c r="BA2450" s="11">
        <v>21579.489506965769</v>
      </c>
      <c r="BB2450" s="11">
        <v>21579.489506965769</v>
      </c>
      <c r="BC2450" s="11"/>
      <c r="BD2450" s="11"/>
      <c r="BE2450" s="11"/>
      <c r="BF2450" s="11">
        <v>4713.2160975089928</v>
      </c>
      <c r="BG2450" s="11">
        <v>4713.2160975089928</v>
      </c>
      <c r="BH2450" s="11">
        <v>16866.273409456771</v>
      </c>
      <c r="BI2450" s="11">
        <v>16866.273409456771</v>
      </c>
      <c r="BJ2450" s="11">
        <v>16866.273409456771</v>
      </c>
      <c r="BK2450" s="11">
        <v>4713.2160975089928</v>
      </c>
      <c r="BL2450" s="11">
        <v>21579.489506965769</v>
      </c>
    </row>
    <row r="2451" spans="1:64" hidden="1" x14ac:dyDescent="0.25">
      <c r="A2451" s="7">
        <v>500943</v>
      </c>
      <c r="B2451" s="7" t="s">
        <v>229</v>
      </c>
      <c r="C2451" s="9">
        <v>43091</v>
      </c>
      <c r="D2451" s="9">
        <v>47748</v>
      </c>
      <c r="E2451" s="9">
        <v>47748</v>
      </c>
      <c r="F2451" s="7" t="s">
        <v>237</v>
      </c>
      <c r="G2451" s="11">
        <v>16788994.41377588</v>
      </c>
      <c r="H2451" s="11">
        <v>186580.68</v>
      </c>
      <c r="I2451" s="11" t="s">
        <v>239</v>
      </c>
      <c r="J2451" s="11">
        <v>111080.89</v>
      </c>
      <c r="K2451" s="11" t="s">
        <v>239</v>
      </c>
      <c r="L2451" s="11">
        <v>29285927.109999999</v>
      </c>
      <c r="M2451" s="13">
        <v>6.7100000000000007E-2</v>
      </c>
      <c r="N2451" s="13" t="s">
        <v>254</v>
      </c>
      <c r="O2451" s="13" t="s">
        <v>257</v>
      </c>
      <c r="P2451" s="13">
        <v>0.39539999999999997</v>
      </c>
      <c r="Q2451" s="7" t="s">
        <v>260</v>
      </c>
      <c r="R2451" s="7" t="s">
        <v>262</v>
      </c>
      <c r="S2451" s="7">
        <v>0</v>
      </c>
      <c r="T2451" s="7" t="s">
        <v>268</v>
      </c>
      <c r="U2451" s="7" t="s">
        <v>269</v>
      </c>
      <c r="V2451" s="7">
        <v>1</v>
      </c>
      <c r="W2451" s="9">
        <v>45657</v>
      </c>
      <c r="X2451" s="7">
        <v>69</v>
      </c>
      <c r="Y2451" s="7">
        <v>32</v>
      </c>
      <c r="Z2451" s="11">
        <v>186580.68</v>
      </c>
      <c r="AA2451" s="11">
        <v>5970581.7599999998</v>
      </c>
      <c r="AB2451" s="11">
        <v>111080.89</v>
      </c>
      <c r="AC2451" s="11">
        <v>3554588.48</v>
      </c>
      <c r="AD2451" s="11">
        <v>424433.72623188409</v>
      </c>
      <c r="AE2451" s="11">
        <v>13581879.239420289</v>
      </c>
      <c r="AF2451" s="11">
        <v>297661.57</v>
      </c>
      <c r="AG2451" s="11">
        <v>297661.57</v>
      </c>
      <c r="AH2451" s="11">
        <v>9525170.2400000002</v>
      </c>
      <c r="AI2451" s="11">
        <v>9227508.6699999999</v>
      </c>
      <c r="AJ2451" s="11">
        <v>20845703.413196169</v>
      </c>
      <c r="AK2451" s="11">
        <v>4652032.1394202914</v>
      </c>
      <c r="AL2451" s="13">
        <v>2.8553503149122421E-3</v>
      </c>
      <c r="AM2451" s="7">
        <v>5144</v>
      </c>
      <c r="AN2451" s="7" t="s">
        <v>292</v>
      </c>
      <c r="AO2451" s="9">
        <v>46630</v>
      </c>
      <c r="AP2451" s="9">
        <v>46599</v>
      </c>
      <c r="AQ2451" s="7">
        <v>31</v>
      </c>
      <c r="AR2451" s="7">
        <v>973</v>
      </c>
      <c r="AS2451" s="15">
        <v>0.84103119566774687</v>
      </c>
      <c r="AT2451" s="11">
        <v>19793.596951742991</v>
      </c>
      <c r="AU2451" s="11">
        <v>19793.596951742991</v>
      </c>
      <c r="AV2451" s="11">
        <v>4417.2387637420434</v>
      </c>
      <c r="AW2451" s="11">
        <v>4417.2387637420434</v>
      </c>
      <c r="AX2451" s="11">
        <v>15376.35818800095</v>
      </c>
      <c r="AY2451" s="11">
        <v>15376.35818800095</v>
      </c>
      <c r="AZ2451" s="13">
        <v>3.1049067050376018E-3</v>
      </c>
      <c r="BA2451" s="11">
        <v>21523.54881686997</v>
      </c>
      <c r="BB2451" s="11">
        <v>21523.54881686997</v>
      </c>
      <c r="BC2451" s="11"/>
      <c r="BD2451" s="11"/>
      <c r="BE2451" s="11"/>
      <c r="BF2451" s="11">
        <v>4803.3035329033564</v>
      </c>
      <c r="BG2451" s="11">
        <v>4803.3035329033564</v>
      </c>
      <c r="BH2451" s="11">
        <v>16720.245283966611</v>
      </c>
      <c r="BI2451" s="11">
        <v>16720.245283966611</v>
      </c>
      <c r="BJ2451" s="11">
        <v>16720.245283966611</v>
      </c>
      <c r="BK2451" s="11">
        <v>4803.3035329033564</v>
      </c>
      <c r="BL2451" s="11">
        <v>21523.54881686997</v>
      </c>
    </row>
    <row r="2452" spans="1:64" hidden="1" x14ac:dyDescent="0.25">
      <c r="A2452" s="7">
        <v>500943</v>
      </c>
      <c r="B2452" s="7" t="s">
        <v>229</v>
      </c>
      <c r="C2452" s="9">
        <v>43091</v>
      </c>
      <c r="D2452" s="9">
        <v>47748</v>
      </c>
      <c r="E2452" s="9">
        <v>47748</v>
      </c>
      <c r="F2452" s="7" t="s">
        <v>237</v>
      </c>
      <c r="G2452" s="11">
        <v>16788994.41377588</v>
      </c>
      <c r="H2452" s="11">
        <v>186580.68</v>
      </c>
      <c r="I2452" s="11" t="s">
        <v>239</v>
      </c>
      <c r="J2452" s="11">
        <v>111080.89</v>
      </c>
      <c r="K2452" s="11" t="s">
        <v>239</v>
      </c>
      <c r="L2452" s="11">
        <v>29285927.109999999</v>
      </c>
      <c r="M2452" s="13">
        <v>6.7100000000000007E-2</v>
      </c>
      <c r="N2452" s="13" t="s">
        <v>254</v>
      </c>
      <c r="O2452" s="13" t="s">
        <v>257</v>
      </c>
      <c r="P2452" s="13">
        <v>0.39539999999999997</v>
      </c>
      <c r="Q2452" s="7" t="s">
        <v>260</v>
      </c>
      <c r="R2452" s="7" t="s">
        <v>262</v>
      </c>
      <c r="S2452" s="7">
        <v>0</v>
      </c>
      <c r="T2452" s="7" t="s">
        <v>268</v>
      </c>
      <c r="U2452" s="7" t="s">
        <v>269</v>
      </c>
      <c r="V2452" s="7">
        <v>1</v>
      </c>
      <c r="W2452" s="9">
        <v>45657</v>
      </c>
      <c r="X2452" s="7">
        <v>69</v>
      </c>
      <c r="Y2452" s="7">
        <v>33</v>
      </c>
      <c r="Z2452" s="11">
        <v>186580.68</v>
      </c>
      <c r="AA2452" s="11">
        <v>6157162.4399999985</v>
      </c>
      <c r="AB2452" s="11">
        <v>111080.89</v>
      </c>
      <c r="AC2452" s="11">
        <v>3665669.37</v>
      </c>
      <c r="AD2452" s="11">
        <v>424433.72623188409</v>
      </c>
      <c r="AE2452" s="11">
        <v>14006312.965652181</v>
      </c>
      <c r="AF2452" s="11">
        <v>297661.57</v>
      </c>
      <c r="AG2452" s="11">
        <v>297661.57</v>
      </c>
      <c r="AH2452" s="11">
        <v>9822831.8100000005</v>
      </c>
      <c r="AI2452" s="11">
        <v>9525170.2400000002</v>
      </c>
      <c r="AJ2452" s="11">
        <v>20972475.56942806</v>
      </c>
      <c r="AK2452" s="11">
        <v>4778804.2956521753</v>
      </c>
      <c r="AL2452" s="13">
        <v>2.8470290119363422E-3</v>
      </c>
      <c r="AM2452" s="7">
        <v>5145</v>
      </c>
      <c r="AN2452" s="7" t="s">
        <v>293</v>
      </c>
      <c r="AO2452" s="9">
        <v>46660</v>
      </c>
      <c r="AP2452" s="9">
        <v>46630</v>
      </c>
      <c r="AQ2452" s="7">
        <v>30</v>
      </c>
      <c r="AR2452" s="7">
        <v>1003</v>
      </c>
      <c r="AS2452" s="15">
        <v>0.83655379937426355</v>
      </c>
      <c r="AT2452" s="11">
        <v>19750.228787016291</v>
      </c>
      <c r="AU2452" s="11">
        <v>19750.228787016291</v>
      </c>
      <c r="AV2452" s="11">
        <v>4500.3022106312374</v>
      </c>
      <c r="AW2452" s="11">
        <v>4500.3022106312374</v>
      </c>
      <c r="AX2452" s="11">
        <v>15249.926576385051</v>
      </c>
      <c r="AY2452" s="11">
        <v>15249.926576385051</v>
      </c>
      <c r="AZ2452" s="13">
        <v>3.0950492675703161E-3</v>
      </c>
      <c r="BA2452" s="11">
        <v>21470.779147426449</v>
      </c>
      <c r="BB2452" s="11">
        <v>21470.779147426449</v>
      </c>
      <c r="BC2452" s="11"/>
      <c r="BD2452" s="11"/>
      <c r="BE2452" s="11"/>
      <c r="BF2452" s="11">
        <v>4892.3481293877039</v>
      </c>
      <c r="BG2452" s="11">
        <v>4892.3481293877039</v>
      </c>
      <c r="BH2452" s="11">
        <v>16578.43101803874</v>
      </c>
      <c r="BI2452" s="11">
        <v>16578.43101803874</v>
      </c>
      <c r="BJ2452" s="11">
        <v>16578.43101803874</v>
      </c>
      <c r="BK2452" s="11">
        <v>4892.3481293877039</v>
      </c>
      <c r="BL2452" s="11">
        <v>21470.779147426449</v>
      </c>
    </row>
    <row r="2453" spans="1:64" hidden="1" x14ac:dyDescent="0.25">
      <c r="A2453" s="7">
        <v>500943</v>
      </c>
      <c r="B2453" s="7" t="s">
        <v>229</v>
      </c>
      <c r="C2453" s="9">
        <v>43091</v>
      </c>
      <c r="D2453" s="9">
        <v>47748</v>
      </c>
      <c r="E2453" s="9">
        <v>47748</v>
      </c>
      <c r="F2453" s="7" t="s">
        <v>237</v>
      </c>
      <c r="G2453" s="11">
        <v>16788994.41377588</v>
      </c>
      <c r="H2453" s="11">
        <v>186580.68</v>
      </c>
      <c r="I2453" s="11" t="s">
        <v>239</v>
      </c>
      <c r="J2453" s="11">
        <v>111080.89</v>
      </c>
      <c r="K2453" s="11" t="s">
        <v>239</v>
      </c>
      <c r="L2453" s="11">
        <v>29285927.109999999</v>
      </c>
      <c r="M2453" s="13">
        <v>6.7100000000000007E-2</v>
      </c>
      <c r="N2453" s="13" t="s">
        <v>254</v>
      </c>
      <c r="O2453" s="13" t="s">
        <v>257</v>
      </c>
      <c r="P2453" s="13">
        <v>0.39539999999999997</v>
      </c>
      <c r="Q2453" s="7" t="s">
        <v>260</v>
      </c>
      <c r="R2453" s="7" t="s">
        <v>262</v>
      </c>
      <c r="S2453" s="7">
        <v>0</v>
      </c>
      <c r="T2453" s="7" t="s">
        <v>268</v>
      </c>
      <c r="U2453" s="7" t="s">
        <v>269</v>
      </c>
      <c r="V2453" s="7">
        <v>1</v>
      </c>
      <c r="W2453" s="9">
        <v>45657</v>
      </c>
      <c r="X2453" s="7">
        <v>69</v>
      </c>
      <c r="Y2453" s="7">
        <v>34</v>
      </c>
      <c r="Z2453" s="11">
        <v>186580.68</v>
      </c>
      <c r="AA2453" s="11">
        <v>6343743.1200000001</v>
      </c>
      <c r="AB2453" s="11">
        <v>111080.89</v>
      </c>
      <c r="AC2453" s="11">
        <v>3776750.26</v>
      </c>
      <c r="AD2453" s="11">
        <v>424433.72623188409</v>
      </c>
      <c r="AE2453" s="11">
        <v>14430746.691884059</v>
      </c>
      <c r="AF2453" s="11">
        <v>297661.57</v>
      </c>
      <c r="AG2453" s="11">
        <v>297661.57</v>
      </c>
      <c r="AH2453" s="11">
        <v>10120493.380000001</v>
      </c>
      <c r="AI2453" s="11">
        <v>9822831.8100000005</v>
      </c>
      <c r="AJ2453" s="11">
        <v>21099247.72565994</v>
      </c>
      <c r="AK2453" s="11">
        <v>4905576.4518840592</v>
      </c>
      <c r="AL2453" s="13">
        <v>2.8387319596040461E-3</v>
      </c>
      <c r="AM2453" s="7">
        <v>5146</v>
      </c>
      <c r="AN2453" s="7" t="s">
        <v>294</v>
      </c>
      <c r="AO2453" s="9">
        <v>46691</v>
      </c>
      <c r="AP2453" s="9">
        <v>46660</v>
      </c>
      <c r="AQ2453" s="7">
        <v>31</v>
      </c>
      <c r="AR2453" s="7">
        <v>1034</v>
      </c>
      <c r="AS2453" s="15">
        <v>0.83195219641898599</v>
      </c>
      <c r="AT2453" s="11">
        <v>19702.72955264823</v>
      </c>
      <c r="AU2453" s="11">
        <v>19702.72955264823</v>
      </c>
      <c r="AV2453" s="11">
        <v>4580.8858869298001</v>
      </c>
      <c r="AW2453" s="11">
        <v>4580.8858869298001</v>
      </c>
      <c r="AX2453" s="11">
        <v>15121.84366571843</v>
      </c>
      <c r="AY2453" s="11">
        <v>15121.84366571843</v>
      </c>
      <c r="AZ2453" s="13">
        <v>3.0852231254310252E-3</v>
      </c>
      <c r="BA2453" s="11">
        <v>21413.545806706719</v>
      </c>
      <c r="BB2453" s="11">
        <v>21413.545806706719</v>
      </c>
      <c r="BC2453" s="11"/>
      <c r="BD2453" s="11"/>
      <c r="BE2453" s="11"/>
      <c r="BF2453" s="11">
        <v>4978.6507759217056</v>
      </c>
      <c r="BG2453" s="11">
        <v>4978.6507759217056</v>
      </c>
      <c r="BH2453" s="11">
        <v>16434.895030785021</v>
      </c>
      <c r="BI2453" s="11">
        <v>16434.895030785021</v>
      </c>
      <c r="BJ2453" s="11">
        <v>16434.895030785021</v>
      </c>
      <c r="BK2453" s="11">
        <v>4978.6507759217056</v>
      </c>
      <c r="BL2453" s="11">
        <v>21413.545806706719</v>
      </c>
    </row>
    <row r="2454" spans="1:64" hidden="1" x14ac:dyDescent="0.25">
      <c r="A2454" s="7">
        <v>500943</v>
      </c>
      <c r="B2454" s="7" t="s">
        <v>229</v>
      </c>
      <c r="C2454" s="9">
        <v>43091</v>
      </c>
      <c r="D2454" s="9">
        <v>47748</v>
      </c>
      <c r="E2454" s="9">
        <v>47748</v>
      </c>
      <c r="F2454" s="7" t="s">
        <v>237</v>
      </c>
      <c r="G2454" s="11">
        <v>16788994.41377588</v>
      </c>
      <c r="H2454" s="11">
        <v>186580.68</v>
      </c>
      <c r="I2454" s="11" t="s">
        <v>239</v>
      </c>
      <c r="J2454" s="11">
        <v>111080.89</v>
      </c>
      <c r="K2454" s="11" t="s">
        <v>239</v>
      </c>
      <c r="L2454" s="11">
        <v>29285927.109999999</v>
      </c>
      <c r="M2454" s="13">
        <v>6.7100000000000007E-2</v>
      </c>
      <c r="N2454" s="13" t="s">
        <v>254</v>
      </c>
      <c r="O2454" s="13" t="s">
        <v>257</v>
      </c>
      <c r="P2454" s="13">
        <v>0.39539999999999997</v>
      </c>
      <c r="Q2454" s="7" t="s">
        <v>260</v>
      </c>
      <c r="R2454" s="7" t="s">
        <v>262</v>
      </c>
      <c r="S2454" s="7">
        <v>0</v>
      </c>
      <c r="T2454" s="7" t="s">
        <v>268</v>
      </c>
      <c r="U2454" s="7" t="s">
        <v>269</v>
      </c>
      <c r="V2454" s="7">
        <v>1</v>
      </c>
      <c r="W2454" s="9">
        <v>45657</v>
      </c>
      <c r="X2454" s="7">
        <v>69</v>
      </c>
      <c r="Y2454" s="7">
        <v>35</v>
      </c>
      <c r="Z2454" s="11">
        <v>186580.68</v>
      </c>
      <c r="AA2454" s="11">
        <v>6530323.7999999998</v>
      </c>
      <c r="AB2454" s="11">
        <v>111080.89</v>
      </c>
      <c r="AC2454" s="11">
        <v>3887831.15</v>
      </c>
      <c r="AD2454" s="11">
        <v>424433.72623188409</v>
      </c>
      <c r="AE2454" s="11">
        <v>14855180.41811594</v>
      </c>
      <c r="AF2454" s="11">
        <v>297661.57</v>
      </c>
      <c r="AG2454" s="11">
        <v>297661.57</v>
      </c>
      <c r="AH2454" s="11">
        <v>10418154.949999999</v>
      </c>
      <c r="AI2454" s="11">
        <v>10120493.380000001</v>
      </c>
      <c r="AJ2454" s="11">
        <v>21226019.881891821</v>
      </c>
      <c r="AK2454" s="11">
        <v>5032348.6081159431</v>
      </c>
      <c r="AL2454" s="13">
        <v>2.8304590872423319E-3</v>
      </c>
      <c r="AM2454" s="7">
        <v>5147</v>
      </c>
      <c r="AN2454" s="7" t="s">
        <v>295</v>
      </c>
      <c r="AO2454" s="9">
        <v>46721</v>
      </c>
      <c r="AP2454" s="9">
        <v>46691</v>
      </c>
      <c r="AQ2454" s="7">
        <v>30</v>
      </c>
      <c r="AR2454" s="7">
        <v>1064</v>
      </c>
      <c r="AS2454" s="15">
        <v>0.82752313397779531</v>
      </c>
      <c r="AT2454" s="11">
        <v>19658.13245824106</v>
      </c>
      <c r="AU2454" s="11">
        <v>19658.13245824106</v>
      </c>
      <c r="AV2454" s="11">
        <v>4660.6276666490676</v>
      </c>
      <c r="AW2454" s="11">
        <v>4660.6276666490676</v>
      </c>
      <c r="AX2454" s="11">
        <v>14997.504791591989</v>
      </c>
      <c r="AY2454" s="11">
        <v>14997.504791591989</v>
      </c>
      <c r="AZ2454" s="13">
        <v>3.075428179263207E-3</v>
      </c>
      <c r="BA2454" s="11">
        <v>21359.494219952008</v>
      </c>
      <c r="BB2454" s="11">
        <v>21359.494219952008</v>
      </c>
      <c r="BC2454" s="11"/>
      <c r="BD2454" s="11"/>
      <c r="BE2454" s="11"/>
      <c r="BF2454" s="11">
        <v>5063.993231229173</v>
      </c>
      <c r="BG2454" s="11">
        <v>5063.993231229173</v>
      </c>
      <c r="BH2454" s="11">
        <v>16295.500988722841</v>
      </c>
      <c r="BI2454" s="11">
        <v>16295.500988722841</v>
      </c>
      <c r="BJ2454" s="11">
        <v>16295.500988722841</v>
      </c>
      <c r="BK2454" s="11">
        <v>5063.993231229173</v>
      </c>
      <c r="BL2454" s="11">
        <v>21359.494219952008</v>
      </c>
    </row>
    <row r="2455" spans="1:64" hidden="1" x14ac:dyDescent="0.25">
      <c r="A2455" s="7">
        <v>500943</v>
      </c>
      <c r="B2455" s="7" t="s">
        <v>229</v>
      </c>
      <c r="C2455" s="9">
        <v>43091</v>
      </c>
      <c r="D2455" s="9">
        <v>47748</v>
      </c>
      <c r="E2455" s="9">
        <v>47748</v>
      </c>
      <c r="F2455" s="7" t="s">
        <v>237</v>
      </c>
      <c r="G2455" s="11">
        <v>16788994.41377588</v>
      </c>
      <c r="H2455" s="11">
        <v>186580.68</v>
      </c>
      <c r="I2455" s="11" t="s">
        <v>239</v>
      </c>
      <c r="J2455" s="11">
        <v>111080.89</v>
      </c>
      <c r="K2455" s="11" t="s">
        <v>239</v>
      </c>
      <c r="L2455" s="11">
        <v>29285927.109999999</v>
      </c>
      <c r="M2455" s="13">
        <v>6.7100000000000007E-2</v>
      </c>
      <c r="N2455" s="13" t="s">
        <v>254</v>
      </c>
      <c r="O2455" s="13" t="s">
        <v>257</v>
      </c>
      <c r="P2455" s="13">
        <v>0.39539999999999997</v>
      </c>
      <c r="Q2455" s="7" t="s">
        <v>260</v>
      </c>
      <c r="R2455" s="7" t="s">
        <v>262</v>
      </c>
      <c r="S2455" s="7">
        <v>0</v>
      </c>
      <c r="T2455" s="7" t="s">
        <v>268</v>
      </c>
      <c r="U2455" s="7" t="s">
        <v>269</v>
      </c>
      <c r="V2455" s="7">
        <v>1</v>
      </c>
      <c r="W2455" s="9">
        <v>45657</v>
      </c>
      <c r="X2455" s="7">
        <v>69</v>
      </c>
      <c r="Y2455" s="7">
        <v>36</v>
      </c>
      <c r="Z2455" s="11">
        <v>186580.68</v>
      </c>
      <c r="AA2455" s="11">
        <v>6716904.4800000004</v>
      </c>
      <c r="AB2455" s="11">
        <v>111080.89</v>
      </c>
      <c r="AC2455" s="11">
        <v>3998912.04</v>
      </c>
      <c r="AD2455" s="11">
        <v>424433.72623188409</v>
      </c>
      <c r="AE2455" s="11">
        <v>15279614.14434783</v>
      </c>
      <c r="AF2455" s="11">
        <v>297661.57</v>
      </c>
      <c r="AG2455" s="11">
        <v>297661.57</v>
      </c>
      <c r="AH2455" s="11">
        <v>10715816.52</v>
      </c>
      <c r="AI2455" s="11">
        <v>10418154.949999999</v>
      </c>
      <c r="AJ2455" s="11">
        <v>21352792.038123708</v>
      </c>
      <c r="AK2455" s="11">
        <v>5159120.7643478271</v>
      </c>
      <c r="AL2455" s="13">
        <v>2.8222103243836778E-3</v>
      </c>
      <c r="AM2455" s="7">
        <v>5148</v>
      </c>
      <c r="AN2455" s="7" t="s">
        <v>296</v>
      </c>
      <c r="AO2455" s="9">
        <v>46752</v>
      </c>
      <c r="AP2455" s="9">
        <v>46721</v>
      </c>
      <c r="AQ2455" s="7">
        <v>31</v>
      </c>
      <c r="AR2455" s="7">
        <v>1095</v>
      </c>
      <c r="AS2455" s="15">
        <v>0.82297120569569193</v>
      </c>
      <c r="AT2455" s="11">
        <v>19609.44724657296</v>
      </c>
      <c r="AU2455" s="11">
        <v>19609.44724657296</v>
      </c>
      <c r="AV2455" s="11">
        <v>4737.9052953146074</v>
      </c>
      <c r="AW2455" s="11">
        <v>4737.9052953146074</v>
      </c>
      <c r="AX2455" s="11">
        <v>14871.54195125835</v>
      </c>
      <c r="AY2455" s="11">
        <v>14871.54195125835</v>
      </c>
      <c r="AZ2455" s="13">
        <v>3.06566433002653E-3</v>
      </c>
      <c r="BA2455" s="11">
        <v>21301.028642677069</v>
      </c>
      <c r="BB2455" s="11">
        <v>21301.028642677069</v>
      </c>
      <c r="BC2455" s="11"/>
      <c r="BD2455" s="11"/>
      <c r="BE2455" s="11"/>
      <c r="BF2455" s="11">
        <v>5146.6140341832133</v>
      </c>
      <c r="BG2455" s="11">
        <v>5146.6140341832133</v>
      </c>
      <c r="BH2455" s="11">
        <v>16154.414608493849</v>
      </c>
      <c r="BI2455" s="11">
        <v>16154.414608493849</v>
      </c>
      <c r="BJ2455" s="11">
        <v>16154.414608493849</v>
      </c>
      <c r="BK2455" s="11">
        <v>5146.6140341832133</v>
      </c>
      <c r="BL2455" s="11">
        <v>21301.028642677069</v>
      </c>
    </row>
    <row r="2456" spans="1:64" hidden="1" x14ac:dyDescent="0.25">
      <c r="A2456" s="7">
        <v>500943</v>
      </c>
      <c r="B2456" s="7" t="s">
        <v>229</v>
      </c>
      <c r="C2456" s="9">
        <v>43091</v>
      </c>
      <c r="D2456" s="9">
        <v>47748</v>
      </c>
      <c r="E2456" s="9">
        <v>47748</v>
      </c>
      <c r="F2456" s="7" t="s">
        <v>237</v>
      </c>
      <c r="G2456" s="11">
        <v>16788994.41377588</v>
      </c>
      <c r="H2456" s="11">
        <v>186580.68</v>
      </c>
      <c r="I2456" s="11" t="s">
        <v>239</v>
      </c>
      <c r="J2456" s="11">
        <v>111080.89</v>
      </c>
      <c r="K2456" s="11" t="s">
        <v>239</v>
      </c>
      <c r="L2456" s="11">
        <v>29285927.109999999</v>
      </c>
      <c r="M2456" s="13">
        <v>6.7100000000000007E-2</v>
      </c>
      <c r="N2456" s="13" t="s">
        <v>254</v>
      </c>
      <c r="O2456" s="13" t="s">
        <v>257</v>
      </c>
      <c r="P2456" s="13">
        <v>0.39539999999999997</v>
      </c>
      <c r="Q2456" s="7" t="s">
        <v>260</v>
      </c>
      <c r="R2456" s="7" t="s">
        <v>262</v>
      </c>
      <c r="S2456" s="7">
        <v>0</v>
      </c>
      <c r="T2456" s="7" t="s">
        <v>268</v>
      </c>
      <c r="U2456" s="7" t="s">
        <v>269</v>
      </c>
      <c r="V2456" s="7">
        <v>1</v>
      </c>
      <c r="W2456" s="9">
        <v>45657</v>
      </c>
      <c r="X2456" s="7">
        <v>69</v>
      </c>
      <c r="Y2456" s="7">
        <v>37</v>
      </c>
      <c r="Z2456" s="11">
        <v>186580.68</v>
      </c>
      <c r="AA2456" s="11">
        <v>6903485.1600000001</v>
      </c>
      <c r="AB2456" s="11">
        <v>111080.89</v>
      </c>
      <c r="AC2456" s="11">
        <v>4109992.93</v>
      </c>
      <c r="AD2456" s="11">
        <v>424433.72623188409</v>
      </c>
      <c r="AE2456" s="11">
        <v>15704047.87057971</v>
      </c>
      <c r="AF2456" s="11">
        <v>297661.57</v>
      </c>
      <c r="AG2456" s="11">
        <v>297661.57</v>
      </c>
      <c r="AH2456" s="11">
        <v>11013478.09</v>
      </c>
      <c r="AI2456" s="11">
        <v>10715816.52</v>
      </c>
      <c r="AJ2456" s="11">
        <v>21479564.194355588</v>
      </c>
      <c r="AK2456" s="11">
        <v>5285892.9205797128</v>
      </c>
      <c r="AL2456" s="13">
        <v>2.325555565600435E-3</v>
      </c>
      <c r="AM2456" s="7">
        <v>5149</v>
      </c>
      <c r="AN2456" s="7" t="s">
        <v>271</v>
      </c>
      <c r="AO2456" s="9">
        <v>46783</v>
      </c>
      <c r="AP2456" s="9">
        <v>46752</v>
      </c>
      <c r="AQ2456" s="7">
        <v>31</v>
      </c>
      <c r="AR2456" s="7">
        <v>1126</v>
      </c>
      <c r="AS2456" s="15">
        <v>0.81844431605025569</v>
      </c>
      <c r="AT2456" s="11">
        <v>16165.08483996615</v>
      </c>
      <c r="AU2456" s="11">
        <v>16165.08483996615</v>
      </c>
      <c r="AV2456" s="11">
        <v>3978.0559206411322</v>
      </c>
      <c r="AW2456" s="11">
        <v>3978.0559206411322</v>
      </c>
      <c r="AX2456" s="11">
        <v>12187.028919325019</v>
      </c>
      <c r="AY2456" s="11">
        <v>12187.028919325019</v>
      </c>
      <c r="AZ2456" s="13">
        <v>2.46006809515531E-3</v>
      </c>
      <c r="BA2456" s="11">
        <v>17100.0899993598</v>
      </c>
      <c r="BB2456" s="11">
        <v>17100.0899993598</v>
      </c>
      <c r="BC2456" s="11"/>
      <c r="BD2456" s="11"/>
      <c r="BE2456" s="11"/>
      <c r="BF2456" s="11">
        <v>4208.1507730331159</v>
      </c>
      <c r="BG2456" s="11">
        <v>4208.1507730331159</v>
      </c>
      <c r="BH2456" s="11">
        <v>12891.939226326689</v>
      </c>
      <c r="BI2456" s="11">
        <v>12891.939226326689</v>
      </c>
      <c r="BJ2456" s="11">
        <v>12891.939226326689</v>
      </c>
      <c r="BK2456" s="11">
        <v>4208.1507730331159</v>
      </c>
      <c r="BL2456" s="11">
        <v>17100.0899993598</v>
      </c>
    </row>
    <row r="2457" spans="1:64" hidden="1" x14ac:dyDescent="0.25">
      <c r="A2457" s="7">
        <v>500943</v>
      </c>
      <c r="B2457" s="7" t="s">
        <v>229</v>
      </c>
      <c r="C2457" s="9">
        <v>43091</v>
      </c>
      <c r="D2457" s="9">
        <v>47748</v>
      </c>
      <c r="E2457" s="9">
        <v>47748</v>
      </c>
      <c r="F2457" s="7" t="s">
        <v>237</v>
      </c>
      <c r="G2457" s="11">
        <v>16788994.41377588</v>
      </c>
      <c r="H2457" s="11">
        <v>186580.68</v>
      </c>
      <c r="I2457" s="11" t="s">
        <v>239</v>
      </c>
      <c r="J2457" s="11">
        <v>111080.89</v>
      </c>
      <c r="K2457" s="11" t="s">
        <v>239</v>
      </c>
      <c r="L2457" s="11">
        <v>29285927.109999999</v>
      </c>
      <c r="M2457" s="13">
        <v>6.7100000000000007E-2</v>
      </c>
      <c r="N2457" s="13" t="s">
        <v>254</v>
      </c>
      <c r="O2457" s="13" t="s">
        <v>257</v>
      </c>
      <c r="P2457" s="13">
        <v>0.39539999999999997</v>
      </c>
      <c r="Q2457" s="7" t="s">
        <v>260</v>
      </c>
      <c r="R2457" s="7" t="s">
        <v>262</v>
      </c>
      <c r="S2457" s="7">
        <v>0</v>
      </c>
      <c r="T2457" s="7" t="s">
        <v>268</v>
      </c>
      <c r="U2457" s="7" t="s">
        <v>269</v>
      </c>
      <c r="V2457" s="7">
        <v>1</v>
      </c>
      <c r="W2457" s="9">
        <v>45657</v>
      </c>
      <c r="X2457" s="7">
        <v>69</v>
      </c>
      <c r="Y2457" s="7">
        <v>38</v>
      </c>
      <c r="Z2457" s="11">
        <v>186580.68</v>
      </c>
      <c r="AA2457" s="11">
        <v>7090065.8399999999</v>
      </c>
      <c r="AB2457" s="11">
        <v>111080.89</v>
      </c>
      <c r="AC2457" s="11">
        <v>4221073.82</v>
      </c>
      <c r="AD2457" s="11">
        <v>424433.72623188409</v>
      </c>
      <c r="AE2457" s="11">
        <v>16128481.5968116</v>
      </c>
      <c r="AF2457" s="11">
        <v>297661.57</v>
      </c>
      <c r="AG2457" s="11">
        <v>297661.57</v>
      </c>
      <c r="AH2457" s="11">
        <v>11311139.66</v>
      </c>
      <c r="AI2457" s="11">
        <v>11013478.09</v>
      </c>
      <c r="AJ2457" s="11">
        <v>21606336.35058748</v>
      </c>
      <c r="AK2457" s="11">
        <v>5412665.0768115968</v>
      </c>
      <c r="AL2457" s="13">
        <v>2.320147356911662E-3</v>
      </c>
      <c r="AM2457" s="7">
        <v>5150</v>
      </c>
      <c r="AN2457" s="7" t="s">
        <v>272</v>
      </c>
      <c r="AO2457" s="9">
        <v>46812</v>
      </c>
      <c r="AP2457" s="9">
        <v>46783</v>
      </c>
      <c r="AQ2457" s="7">
        <v>29</v>
      </c>
      <c r="AR2457" s="7">
        <v>1155</v>
      </c>
      <c r="AS2457" s="15">
        <v>0.81423202943706663</v>
      </c>
      <c r="AT2457" s="11">
        <v>16139.18308763457</v>
      </c>
      <c r="AU2457" s="11">
        <v>16139.18308763457</v>
      </c>
      <c r="AV2457" s="11">
        <v>4043.0728860856971</v>
      </c>
      <c r="AW2457" s="11">
        <v>4043.0728860856971</v>
      </c>
      <c r="AX2457" s="11">
        <v>12096.11020154888</v>
      </c>
      <c r="AY2457" s="11">
        <v>12096.11020154888</v>
      </c>
      <c r="AZ2457" s="13">
        <v>2.4540161601225301E-3</v>
      </c>
      <c r="BA2457" s="11">
        <v>17070.388219199409</v>
      </c>
      <c r="BB2457" s="11">
        <v>17070.388219199409</v>
      </c>
      <c r="BC2457" s="11"/>
      <c r="BD2457" s="11"/>
      <c r="BE2457" s="11"/>
      <c r="BF2457" s="11">
        <v>4276.351745267747</v>
      </c>
      <c r="BG2457" s="11">
        <v>4276.351745267747</v>
      </c>
      <c r="BH2457" s="11">
        <v>12794.036473931659</v>
      </c>
      <c r="BI2457" s="11">
        <v>12794.036473931659</v>
      </c>
      <c r="BJ2457" s="11">
        <v>12794.036473931659</v>
      </c>
      <c r="BK2457" s="11">
        <v>4276.351745267747</v>
      </c>
      <c r="BL2457" s="11">
        <v>17070.388219199409</v>
      </c>
    </row>
    <row r="2458" spans="1:64" hidden="1" x14ac:dyDescent="0.25">
      <c r="A2458" s="7">
        <v>500943</v>
      </c>
      <c r="B2458" s="7" t="s">
        <v>229</v>
      </c>
      <c r="C2458" s="9">
        <v>43091</v>
      </c>
      <c r="D2458" s="9">
        <v>47748</v>
      </c>
      <c r="E2458" s="9">
        <v>47748</v>
      </c>
      <c r="F2458" s="7" t="s">
        <v>237</v>
      </c>
      <c r="G2458" s="11">
        <v>16788994.41377588</v>
      </c>
      <c r="H2458" s="11">
        <v>186580.68</v>
      </c>
      <c r="I2458" s="11" t="s">
        <v>239</v>
      </c>
      <c r="J2458" s="11">
        <v>111080.89</v>
      </c>
      <c r="K2458" s="11" t="s">
        <v>239</v>
      </c>
      <c r="L2458" s="11">
        <v>29285927.109999999</v>
      </c>
      <c r="M2458" s="13">
        <v>6.7100000000000007E-2</v>
      </c>
      <c r="N2458" s="13" t="s">
        <v>254</v>
      </c>
      <c r="O2458" s="13" t="s">
        <v>257</v>
      </c>
      <c r="P2458" s="13">
        <v>0.39539999999999997</v>
      </c>
      <c r="Q2458" s="7" t="s">
        <v>260</v>
      </c>
      <c r="R2458" s="7" t="s">
        <v>262</v>
      </c>
      <c r="S2458" s="7">
        <v>0</v>
      </c>
      <c r="T2458" s="7" t="s">
        <v>268</v>
      </c>
      <c r="U2458" s="7" t="s">
        <v>269</v>
      </c>
      <c r="V2458" s="7">
        <v>1</v>
      </c>
      <c r="W2458" s="9">
        <v>45657</v>
      </c>
      <c r="X2458" s="7">
        <v>69</v>
      </c>
      <c r="Y2458" s="7">
        <v>39</v>
      </c>
      <c r="Z2458" s="11">
        <v>186580.68</v>
      </c>
      <c r="AA2458" s="11">
        <v>7276646.5199999996</v>
      </c>
      <c r="AB2458" s="11">
        <v>111080.89</v>
      </c>
      <c r="AC2458" s="11">
        <v>4332154.71</v>
      </c>
      <c r="AD2458" s="11">
        <v>424433.72623188409</v>
      </c>
      <c r="AE2458" s="11">
        <v>16552915.323043481</v>
      </c>
      <c r="AF2458" s="11">
        <v>297661.57</v>
      </c>
      <c r="AG2458" s="11">
        <v>297661.57</v>
      </c>
      <c r="AH2458" s="11">
        <v>11608801.23</v>
      </c>
      <c r="AI2458" s="11">
        <v>11311139.66</v>
      </c>
      <c r="AJ2458" s="11">
        <v>21733108.50681936</v>
      </c>
      <c r="AK2458" s="11">
        <v>5539437.2330434807</v>
      </c>
      <c r="AL2458" s="13">
        <v>2.314751725312814E-3</v>
      </c>
      <c r="AM2458" s="7">
        <v>5151</v>
      </c>
      <c r="AN2458" s="7" t="s">
        <v>273</v>
      </c>
      <c r="AO2458" s="9">
        <v>46843</v>
      </c>
      <c r="AP2458" s="9">
        <v>46812</v>
      </c>
      <c r="AQ2458" s="7">
        <v>31</v>
      </c>
      <c r="AR2458" s="7">
        <v>1186</v>
      </c>
      <c r="AS2458" s="15">
        <v>0.80975321108044473</v>
      </c>
      <c r="AT2458" s="11">
        <v>16107.035231886881</v>
      </c>
      <c r="AU2458" s="11">
        <v>16107.035231886881</v>
      </c>
      <c r="AV2458" s="11">
        <v>4105.4371329099486</v>
      </c>
      <c r="AW2458" s="11">
        <v>4105.4371329099486</v>
      </c>
      <c r="AX2458" s="11">
        <v>12001.59809897693</v>
      </c>
      <c r="AY2458" s="11">
        <v>12001.59809897693</v>
      </c>
      <c r="AZ2458" s="13">
        <v>2.4479791132619999E-3</v>
      </c>
      <c r="BA2458" s="11">
        <v>17034.088534443461</v>
      </c>
      <c r="BB2458" s="11">
        <v>17034.088534443461</v>
      </c>
      <c r="BC2458" s="11"/>
      <c r="BD2458" s="11"/>
      <c r="BE2458" s="11"/>
      <c r="BF2458" s="11">
        <v>4341.7288525038821</v>
      </c>
      <c r="BG2458" s="11">
        <v>4341.7288525038821</v>
      </c>
      <c r="BH2458" s="11">
        <v>12692.359681939581</v>
      </c>
      <c r="BI2458" s="11">
        <v>12692.359681939581</v>
      </c>
      <c r="BJ2458" s="11">
        <v>12692.359681939581</v>
      </c>
      <c r="BK2458" s="11">
        <v>4341.7288525038821</v>
      </c>
      <c r="BL2458" s="11">
        <v>17034.088534443461</v>
      </c>
    </row>
    <row r="2459" spans="1:64" hidden="1" x14ac:dyDescent="0.25">
      <c r="A2459" s="7">
        <v>500943</v>
      </c>
      <c r="B2459" s="7" t="s">
        <v>229</v>
      </c>
      <c r="C2459" s="9">
        <v>43091</v>
      </c>
      <c r="D2459" s="9">
        <v>47748</v>
      </c>
      <c r="E2459" s="9">
        <v>47748</v>
      </c>
      <c r="F2459" s="7" t="s">
        <v>237</v>
      </c>
      <c r="G2459" s="11">
        <v>16788994.41377588</v>
      </c>
      <c r="H2459" s="11">
        <v>186580.68</v>
      </c>
      <c r="I2459" s="11" t="s">
        <v>239</v>
      </c>
      <c r="J2459" s="11">
        <v>111080.89</v>
      </c>
      <c r="K2459" s="11" t="s">
        <v>239</v>
      </c>
      <c r="L2459" s="11">
        <v>29285927.109999999</v>
      </c>
      <c r="M2459" s="13">
        <v>6.7100000000000007E-2</v>
      </c>
      <c r="N2459" s="13" t="s">
        <v>254</v>
      </c>
      <c r="O2459" s="13" t="s">
        <v>257</v>
      </c>
      <c r="P2459" s="13">
        <v>0.39539999999999997</v>
      </c>
      <c r="Q2459" s="7" t="s">
        <v>260</v>
      </c>
      <c r="R2459" s="7" t="s">
        <v>262</v>
      </c>
      <c r="S2459" s="7">
        <v>0</v>
      </c>
      <c r="T2459" s="7" t="s">
        <v>268</v>
      </c>
      <c r="U2459" s="7" t="s">
        <v>269</v>
      </c>
      <c r="V2459" s="7">
        <v>1</v>
      </c>
      <c r="W2459" s="9">
        <v>45657</v>
      </c>
      <c r="X2459" s="7">
        <v>69</v>
      </c>
      <c r="Y2459" s="7">
        <v>40</v>
      </c>
      <c r="Z2459" s="11">
        <v>186580.68</v>
      </c>
      <c r="AA2459" s="11">
        <v>7463227.1999999993</v>
      </c>
      <c r="AB2459" s="11">
        <v>111080.89</v>
      </c>
      <c r="AC2459" s="11">
        <v>4443235.5999999996</v>
      </c>
      <c r="AD2459" s="11">
        <v>424433.72623188409</v>
      </c>
      <c r="AE2459" s="11">
        <v>16977349.049275361</v>
      </c>
      <c r="AF2459" s="11">
        <v>297661.57</v>
      </c>
      <c r="AG2459" s="11">
        <v>297661.57</v>
      </c>
      <c r="AH2459" s="11">
        <v>11906462.800000001</v>
      </c>
      <c r="AI2459" s="11">
        <v>11608801.23</v>
      </c>
      <c r="AJ2459" s="11">
        <v>21859880.66305124</v>
      </c>
      <c r="AK2459" s="11">
        <v>5666209.3892753646</v>
      </c>
      <c r="AL2459" s="13">
        <v>2.3093686415550652E-3</v>
      </c>
      <c r="AM2459" s="7">
        <v>5152</v>
      </c>
      <c r="AN2459" s="7" t="s">
        <v>274</v>
      </c>
      <c r="AO2459" s="9">
        <v>46873</v>
      </c>
      <c r="AP2459" s="9">
        <v>46843</v>
      </c>
      <c r="AQ2459" s="7">
        <v>30</v>
      </c>
      <c r="AR2459" s="7">
        <v>1216</v>
      </c>
      <c r="AS2459" s="15">
        <v>0.80544232933836002</v>
      </c>
      <c r="AT2459" s="11">
        <v>16077.264837964431</v>
      </c>
      <c r="AU2459" s="11">
        <v>16077.264837964431</v>
      </c>
      <c r="AV2459" s="11">
        <v>4167.3214224228623</v>
      </c>
      <c r="AW2459" s="11">
        <v>4167.3214224228623</v>
      </c>
      <c r="AX2459" s="11">
        <v>11909.943415541569</v>
      </c>
      <c r="AY2459" s="11">
        <v>11909.943415541569</v>
      </c>
      <c r="AZ2459" s="13">
        <v>2.4419569179477958E-3</v>
      </c>
      <c r="BA2459" s="11">
        <v>17000.31228721869</v>
      </c>
      <c r="BB2459" s="11">
        <v>17000.31228721869</v>
      </c>
      <c r="BC2459" s="11"/>
      <c r="BD2459" s="11"/>
      <c r="BE2459" s="11"/>
      <c r="BF2459" s="11">
        <v>4406.5807397233211</v>
      </c>
      <c r="BG2459" s="11">
        <v>4406.5807397233211</v>
      </c>
      <c r="BH2459" s="11">
        <v>12593.731547495359</v>
      </c>
      <c r="BI2459" s="11">
        <v>12593.731547495359</v>
      </c>
      <c r="BJ2459" s="11">
        <v>12593.731547495359</v>
      </c>
      <c r="BK2459" s="11">
        <v>4406.5807397233211</v>
      </c>
      <c r="BL2459" s="11">
        <v>17000.31228721869</v>
      </c>
    </row>
    <row r="2460" spans="1:64" hidden="1" x14ac:dyDescent="0.25">
      <c r="A2460" s="7">
        <v>500943</v>
      </c>
      <c r="B2460" s="7" t="s">
        <v>229</v>
      </c>
      <c r="C2460" s="9">
        <v>43091</v>
      </c>
      <c r="D2460" s="9">
        <v>47748</v>
      </c>
      <c r="E2460" s="9">
        <v>47748</v>
      </c>
      <c r="F2460" s="7" t="s">
        <v>237</v>
      </c>
      <c r="G2460" s="11">
        <v>16788994.41377588</v>
      </c>
      <c r="H2460" s="11">
        <v>186580.68</v>
      </c>
      <c r="I2460" s="11" t="s">
        <v>239</v>
      </c>
      <c r="J2460" s="11">
        <v>111080.89</v>
      </c>
      <c r="K2460" s="11" t="s">
        <v>239</v>
      </c>
      <c r="L2460" s="11">
        <v>29285927.109999999</v>
      </c>
      <c r="M2460" s="13">
        <v>6.7100000000000007E-2</v>
      </c>
      <c r="N2460" s="13" t="s">
        <v>254</v>
      </c>
      <c r="O2460" s="13" t="s">
        <v>257</v>
      </c>
      <c r="P2460" s="13">
        <v>0.39539999999999997</v>
      </c>
      <c r="Q2460" s="7" t="s">
        <v>260</v>
      </c>
      <c r="R2460" s="7" t="s">
        <v>262</v>
      </c>
      <c r="S2460" s="7">
        <v>0</v>
      </c>
      <c r="T2460" s="7" t="s">
        <v>268</v>
      </c>
      <c r="U2460" s="7" t="s">
        <v>269</v>
      </c>
      <c r="V2460" s="7">
        <v>1</v>
      </c>
      <c r="W2460" s="9">
        <v>45657</v>
      </c>
      <c r="X2460" s="7">
        <v>69</v>
      </c>
      <c r="Y2460" s="7">
        <v>41</v>
      </c>
      <c r="Z2460" s="11">
        <v>186580.68</v>
      </c>
      <c r="AA2460" s="11">
        <v>7649807.8799999999</v>
      </c>
      <c r="AB2460" s="11">
        <v>111080.89</v>
      </c>
      <c r="AC2460" s="11">
        <v>4554316.49</v>
      </c>
      <c r="AD2460" s="11">
        <v>424433.72623188409</v>
      </c>
      <c r="AE2460" s="11">
        <v>17401782.775507249</v>
      </c>
      <c r="AF2460" s="11">
        <v>297661.57</v>
      </c>
      <c r="AG2460" s="11">
        <v>297661.57</v>
      </c>
      <c r="AH2460" s="11">
        <v>12204124.369999999</v>
      </c>
      <c r="AI2460" s="11">
        <v>11906462.800000001</v>
      </c>
      <c r="AJ2460" s="11">
        <v>21986652.819283132</v>
      </c>
      <c r="AK2460" s="11">
        <v>5792981.5455072476</v>
      </c>
      <c r="AL2460" s="13">
        <v>2.3039980764576469E-3</v>
      </c>
      <c r="AM2460" s="7">
        <v>5153</v>
      </c>
      <c r="AN2460" s="7" t="s">
        <v>275</v>
      </c>
      <c r="AO2460" s="9">
        <v>46904</v>
      </c>
      <c r="AP2460" s="9">
        <v>46873</v>
      </c>
      <c r="AQ2460" s="7">
        <v>31</v>
      </c>
      <c r="AR2460" s="7">
        <v>1247</v>
      </c>
      <c r="AS2460" s="15">
        <v>0.80101186018531645</v>
      </c>
      <c r="AT2460" s="11">
        <v>16044.15475673846</v>
      </c>
      <c r="AU2460" s="11">
        <v>16044.15475673846</v>
      </c>
      <c r="AV2460" s="11">
        <v>4227.2688427377761</v>
      </c>
      <c r="AW2460" s="11">
        <v>4227.2688427377761</v>
      </c>
      <c r="AX2460" s="11">
        <v>11816.88591400069</v>
      </c>
      <c r="AY2460" s="11">
        <v>11816.88591400069</v>
      </c>
      <c r="AZ2460" s="13">
        <v>2.4359495376443658E-3</v>
      </c>
      <c r="BA2460" s="11">
        <v>16963.013884829579</v>
      </c>
      <c r="BB2460" s="11">
        <v>16963.013884829579</v>
      </c>
      <c r="BC2460" s="11"/>
      <c r="BD2460" s="11"/>
      <c r="BE2460" s="11"/>
      <c r="BF2460" s="11">
        <v>4469.3672656175104</v>
      </c>
      <c r="BG2460" s="11">
        <v>4469.3672656175104</v>
      </c>
      <c r="BH2460" s="11">
        <v>12493.64661921207</v>
      </c>
      <c r="BI2460" s="11">
        <v>12493.64661921207</v>
      </c>
      <c r="BJ2460" s="11">
        <v>12493.64661921207</v>
      </c>
      <c r="BK2460" s="11">
        <v>4469.3672656175104</v>
      </c>
      <c r="BL2460" s="11">
        <v>16963.013884829579</v>
      </c>
    </row>
    <row r="2461" spans="1:64" hidden="1" x14ac:dyDescent="0.25">
      <c r="A2461" s="7">
        <v>500943</v>
      </c>
      <c r="B2461" s="7" t="s">
        <v>229</v>
      </c>
      <c r="C2461" s="9">
        <v>43091</v>
      </c>
      <c r="D2461" s="9">
        <v>47748</v>
      </c>
      <c r="E2461" s="9">
        <v>47748</v>
      </c>
      <c r="F2461" s="7" t="s">
        <v>237</v>
      </c>
      <c r="G2461" s="11">
        <v>16788994.41377588</v>
      </c>
      <c r="H2461" s="11">
        <v>186580.68</v>
      </c>
      <c r="I2461" s="11" t="s">
        <v>239</v>
      </c>
      <c r="J2461" s="11">
        <v>111080.89</v>
      </c>
      <c r="K2461" s="11" t="s">
        <v>239</v>
      </c>
      <c r="L2461" s="11">
        <v>29285927.109999999</v>
      </c>
      <c r="M2461" s="13">
        <v>6.7100000000000007E-2</v>
      </c>
      <c r="N2461" s="13" t="s">
        <v>254</v>
      </c>
      <c r="O2461" s="13" t="s">
        <v>257</v>
      </c>
      <c r="P2461" s="13">
        <v>0.39539999999999997</v>
      </c>
      <c r="Q2461" s="7" t="s">
        <v>260</v>
      </c>
      <c r="R2461" s="7" t="s">
        <v>262</v>
      </c>
      <c r="S2461" s="7">
        <v>0</v>
      </c>
      <c r="T2461" s="7" t="s">
        <v>268</v>
      </c>
      <c r="U2461" s="7" t="s">
        <v>269</v>
      </c>
      <c r="V2461" s="7">
        <v>1</v>
      </c>
      <c r="W2461" s="9">
        <v>45657</v>
      </c>
      <c r="X2461" s="7">
        <v>69</v>
      </c>
      <c r="Y2461" s="7">
        <v>42</v>
      </c>
      <c r="Z2461" s="11">
        <v>186580.68</v>
      </c>
      <c r="AA2461" s="11">
        <v>7836388.5599999996</v>
      </c>
      <c r="AB2461" s="11">
        <v>111080.89</v>
      </c>
      <c r="AC2461" s="11">
        <v>4665397.38</v>
      </c>
      <c r="AD2461" s="11">
        <v>424433.72623188409</v>
      </c>
      <c r="AE2461" s="11">
        <v>17826216.501739129</v>
      </c>
      <c r="AF2461" s="11">
        <v>297661.57</v>
      </c>
      <c r="AG2461" s="11">
        <v>297661.57</v>
      </c>
      <c r="AH2461" s="11">
        <v>12501785.939999999</v>
      </c>
      <c r="AI2461" s="11">
        <v>12204124.369999999</v>
      </c>
      <c r="AJ2461" s="11">
        <v>22113424.975515019</v>
      </c>
      <c r="AK2461" s="11">
        <v>5919753.7017391324</v>
      </c>
      <c r="AL2461" s="13">
        <v>2.2986400009077368E-3</v>
      </c>
      <c r="AM2461" s="7">
        <v>5154</v>
      </c>
      <c r="AN2461" s="7" t="s">
        <v>276</v>
      </c>
      <c r="AO2461" s="9">
        <v>46934</v>
      </c>
      <c r="AP2461" s="9">
        <v>46904</v>
      </c>
      <c r="AQ2461" s="7">
        <v>30</v>
      </c>
      <c r="AR2461" s="7">
        <v>1277</v>
      </c>
      <c r="AS2461" s="15">
        <v>0.79674751475757954</v>
      </c>
      <c r="AT2461" s="11">
        <v>16013.429596752439</v>
      </c>
      <c r="AU2461" s="11">
        <v>16013.429596752439</v>
      </c>
      <c r="AV2461" s="11">
        <v>4286.7877426439463</v>
      </c>
      <c r="AW2461" s="11">
        <v>4286.7877426439463</v>
      </c>
      <c r="AX2461" s="11">
        <v>11726.6418541085</v>
      </c>
      <c r="AY2461" s="11">
        <v>11726.6418541085</v>
      </c>
      <c r="AZ2461" s="13">
        <v>2.429956935905309E-3</v>
      </c>
      <c r="BA2461" s="11">
        <v>16928.24639825878</v>
      </c>
      <c r="BB2461" s="11">
        <v>16928.24639825878</v>
      </c>
      <c r="BC2461" s="11"/>
      <c r="BD2461" s="11"/>
      <c r="BE2461" s="11"/>
      <c r="BF2461" s="11">
        <v>4531.6837799211453</v>
      </c>
      <c r="BG2461" s="11">
        <v>4531.6837799211453</v>
      </c>
      <c r="BH2461" s="11">
        <v>12396.56261833763</v>
      </c>
      <c r="BI2461" s="11">
        <v>12396.56261833763</v>
      </c>
      <c r="BJ2461" s="11">
        <v>12396.56261833763</v>
      </c>
      <c r="BK2461" s="11">
        <v>4531.6837799211453</v>
      </c>
      <c r="BL2461" s="11">
        <v>16928.24639825878</v>
      </c>
    </row>
    <row r="2462" spans="1:64" hidden="1" x14ac:dyDescent="0.25">
      <c r="A2462" s="7">
        <v>500943</v>
      </c>
      <c r="B2462" s="7" t="s">
        <v>229</v>
      </c>
      <c r="C2462" s="9">
        <v>43091</v>
      </c>
      <c r="D2462" s="9">
        <v>47748</v>
      </c>
      <c r="E2462" s="9">
        <v>47748</v>
      </c>
      <c r="F2462" s="7" t="s">
        <v>237</v>
      </c>
      <c r="G2462" s="11">
        <v>16788994.41377588</v>
      </c>
      <c r="H2462" s="11">
        <v>186580.68</v>
      </c>
      <c r="I2462" s="11" t="s">
        <v>239</v>
      </c>
      <c r="J2462" s="11">
        <v>111080.89</v>
      </c>
      <c r="K2462" s="11" t="s">
        <v>239</v>
      </c>
      <c r="L2462" s="11">
        <v>29285927.109999999</v>
      </c>
      <c r="M2462" s="13">
        <v>6.7100000000000007E-2</v>
      </c>
      <c r="N2462" s="13" t="s">
        <v>254</v>
      </c>
      <c r="O2462" s="13" t="s">
        <v>257</v>
      </c>
      <c r="P2462" s="13">
        <v>0.39539999999999997</v>
      </c>
      <c r="Q2462" s="7" t="s">
        <v>260</v>
      </c>
      <c r="R2462" s="7" t="s">
        <v>262</v>
      </c>
      <c r="S2462" s="7">
        <v>0</v>
      </c>
      <c r="T2462" s="7" t="s">
        <v>268</v>
      </c>
      <c r="U2462" s="7" t="s">
        <v>269</v>
      </c>
      <c r="V2462" s="7">
        <v>1</v>
      </c>
      <c r="W2462" s="9">
        <v>45657</v>
      </c>
      <c r="X2462" s="7">
        <v>69</v>
      </c>
      <c r="Y2462" s="7">
        <v>43</v>
      </c>
      <c r="Z2462" s="11">
        <v>186580.68</v>
      </c>
      <c r="AA2462" s="11">
        <v>8022969.2399999993</v>
      </c>
      <c r="AB2462" s="11">
        <v>111080.89</v>
      </c>
      <c r="AC2462" s="11">
        <v>4776478.2699999996</v>
      </c>
      <c r="AD2462" s="11">
        <v>424433.72623188409</v>
      </c>
      <c r="AE2462" s="11">
        <v>18250650.227971021</v>
      </c>
      <c r="AF2462" s="11">
        <v>297661.57</v>
      </c>
      <c r="AG2462" s="11">
        <v>297661.57</v>
      </c>
      <c r="AH2462" s="11">
        <v>12799447.51</v>
      </c>
      <c r="AI2462" s="11">
        <v>12501785.939999999</v>
      </c>
      <c r="AJ2462" s="11">
        <v>22240197.131746899</v>
      </c>
      <c r="AK2462" s="11">
        <v>6046525.8579710182</v>
      </c>
      <c r="AL2462" s="13">
        <v>2.293294385860456E-3</v>
      </c>
      <c r="AM2462" s="7">
        <v>5155</v>
      </c>
      <c r="AN2462" s="7" t="s">
        <v>277</v>
      </c>
      <c r="AO2462" s="9">
        <v>46965</v>
      </c>
      <c r="AP2462" s="9">
        <v>46934</v>
      </c>
      <c r="AQ2462" s="7">
        <v>31</v>
      </c>
      <c r="AR2462" s="7">
        <v>1308</v>
      </c>
      <c r="AS2462" s="15">
        <v>0.79236487287458179</v>
      </c>
      <c r="AT2462" s="11">
        <v>15979.39452348003</v>
      </c>
      <c r="AU2462" s="11">
        <v>15979.39452348003</v>
      </c>
      <c r="AV2462" s="11">
        <v>4344.3779571100104</v>
      </c>
      <c r="AW2462" s="11">
        <v>4344.3779571100104</v>
      </c>
      <c r="AX2462" s="11">
        <v>11635.016566370021</v>
      </c>
      <c r="AY2462" s="11">
        <v>11635.016566370021</v>
      </c>
      <c r="AZ2462" s="13">
        <v>2.4239790763745939E-3</v>
      </c>
      <c r="BA2462" s="11">
        <v>16889.98944787338</v>
      </c>
      <c r="BB2462" s="11">
        <v>16889.98944787338</v>
      </c>
      <c r="BC2462" s="11"/>
      <c r="BD2462" s="11"/>
      <c r="BE2462" s="11"/>
      <c r="BF2462" s="11">
        <v>4591.9448165162194</v>
      </c>
      <c r="BG2462" s="11">
        <v>4591.9448165162194</v>
      </c>
      <c r="BH2462" s="11">
        <v>12298.044631357159</v>
      </c>
      <c r="BI2462" s="11">
        <v>12298.044631357159</v>
      </c>
      <c r="BJ2462" s="11">
        <v>12298.044631357159</v>
      </c>
      <c r="BK2462" s="11">
        <v>4591.9448165162194</v>
      </c>
      <c r="BL2462" s="11">
        <v>16889.98944787338</v>
      </c>
    </row>
    <row r="2463" spans="1:64" hidden="1" x14ac:dyDescent="0.25">
      <c r="A2463" s="7">
        <v>500943</v>
      </c>
      <c r="B2463" s="7" t="s">
        <v>229</v>
      </c>
      <c r="C2463" s="9">
        <v>43091</v>
      </c>
      <c r="D2463" s="9">
        <v>47748</v>
      </c>
      <c r="E2463" s="9">
        <v>47748</v>
      </c>
      <c r="F2463" s="7" t="s">
        <v>237</v>
      </c>
      <c r="G2463" s="11">
        <v>16788994.41377588</v>
      </c>
      <c r="H2463" s="11">
        <v>186580.68</v>
      </c>
      <c r="I2463" s="11" t="s">
        <v>239</v>
      </c>
      <c r="J2463" s="11">
        <v>111080.89</v>
      </c>
      <c r="K2463" s="11" t="s">
        <v>239</v>
      </c>
      <c r="L2463" s="11">
        <v>29285927.109999999</v>
      </c>
      <c r="M2463" s="13">
        <v>6.7100000000000007E-2</v>
      </c>
      <c r="N2463" s="13" t="s">
        <v>254</v>
      </c>
      <c r="O2463" s="13" t="s">
        <v>257</v>
      </c>
      <c r="P2463" s="13">
        <v>0.39539999999999997</v>
      </c>
      <c r="Q2463" s="7" t="s">
        <v>260</v>
      </c>
      <c r="R2463" s="7" t="s">
        <v>262</v>
      </c>
      <c r="S2463" s="7">
        <v>0</v>
      </c>
      <c r="T2463" s="7" t="s">
        <v>268</v>
      </c>
      <c r="U2463" s="7" t="s">
        <v>269</v>
      </c>
      <c r="V2463" s="7">
        <v>1</v>
      </c>
      <c r="W2463" s="9">
        <v>45657</v>
      </c>
      <c r="X2463" s="7">
        <v>69</v>
      </c>
      <c r="Y2463" s="7">
        <v>44</v>
      </c>
      <c r="Z2463" s="11">
        <v>186580.68</v>
      </c>
      <c r="AA2463" s="11">
        <v>8209549.9199999999</v>
      </c>
      <c r="AB2463" s="11">
        <v>111080.89</v>
      </c>
      <c r="AC2463" s="11">
        <v>4887559.16</v>
      </c>
      <c r="AD2463" s="11">
        <v>424433.72623188409</v>
      </c>
      <c r="AE2463" s="11">
        <v>18675083.954202902</v>
      </c>
      <c r="AF2463" s="11">
        <v>297661.57</v>
      </c>
      <c r="AG2463" s="11">
        <v>297661.57</v>
      </c>
      <c r="AH2463" s="11">
        <v>13097109.08</v>
      </c>
      <c r="AI2463" s="11">
        <v>12799447.51</v>
      </c>
      <c r="AJ2463" s="11">
        <v>22366969.28797878</v>
      </c>
      <c r="AK2463" s="11">
        <v>6173298.0142029021</v>
      </c>
      <c r="AL2463" s="13">
        <v>2.2879612023377631E-3</v>
      </c>
      <c r="AM2463" s="7">
        <v>5156</v>
      </c>
      <c r="AN2463" s="7" t="s">
        <v>278</v>
      </c>
      <c r="AO2463" s="9">
        <v>46996</v>
      </c>
      <c r="AP2463" s="9">
        <v>46965</v>
      </c>
      <c r="AQ2463" s="7">
        <v>31</v>
      </c>
      <c r="AR2463" s="7">
        <v>1339</v>
      </c>
      <c r="AS2463" s="15">
        <v>0.78800633844032897</v>
      </c>
      <c r="AT2463" s="11">
        <v>15944.913696761439</v>
      </c>
      <c r="AU2463" s="11">
        <v>15944.913696761439</v>
      </c>
      <c r="AV2463" s="11">
        <v>4400.8065104178904</v>
      </c>
      <c r="AW2463" s="11">
        <v>4400.8065104178904</v>
      </c>
      <c r="AX2463" s="11">
        <v>11544.10718634355</v>
      </c>
      <c r="AY2463" s="11">
        <v>11544.10718634355</v>
      </c>
      <c r="AZ2463" s="13">
        <v>2.4180159227855662E-3</v>
      </c>
      <c r="BA2463" s="11">
        <v>16851.2714144001</v>
      </c>
      <c r="BB2463" s="11">
        <v>16851.2714144001</v>
      </c>
      <c r="BC2463" s="11"/>
      <c r="BD2463" s="11"/>
      <c r="BE2463" s="11"/>
      <c r="BF2463" s="11">
        <v>4650.9618276813417</v>
      </c>
      <c r="BG2463" s="11">
        <v>4650.9618276813417</v>
      </c>
      <c r="BH2463" s="11">
        <v>12200.309586718749</v>
      </c>
      <c r="BI2463" s="11">
        <v>12200.309586718749</v>
      </c>
      <c r="BJ2463" s="11">
        <v>12200.309586718749</v>
      </c>
      <c r="BK2463" s="11">
        <v>4650.9618276813417</v>
      </c>
      <c r="BL2463" s="11">
        <v>16851.2714144001</v>
      </c>
    </row>
    <row r="2464" spans="1:64" hidden="1" x14ac:dyDescent="0.25">
      <c r="A2464" s="7">
        <v>500943</v>
      </c>
      <c r="B2464" s="7" t="s">
        <v>229</v>
      </c>
      <c r="C2464" s="9">
        <v>43091</v>
      </c>
      <c r="D2464" s="9">
        <v>47748</v>
      </c>
      <c r="E2464" s="9">
        <v>47748</v>
      </c>
      <c r="F2464" s="7" t="s">
        <v>237</v>
      </c>
      <c r="G2464" s="11">
        <v>16788994.41377588</v>
      </c>
      <c r="H2464" s="11">
        <v>186580.68</v>
      </c>
      <c r="I2464" s="11" t="s">
        <v>239</v>
      </c>
      <c r="J2464" s="11">
        <v>111080.89</v>
      </c>
      <c r="K2464" s="11" t="s">
        <v>239</v>
      </c>
      <c r="L2464" s="11">
        <v>29285927.109999999</v>
      </c>
      <c r="M2464" s="13">
        <v>6.7100000000000007E-2</v>
      </c>
      <c r="N2464" s="13" t="s">
        <v>254</v>
      </c>
      <c r="O2464" s="13" t="s">
        <v>257</v>
      </c>
      <c r="P2464" s="13">
        <v>0.39539999999999997</v>
      </c>
      <c r="Q2464" s="7" t="s">
        <v>260</v>
      </c>
      <c r="R2464" s="7" t="s">
        <v>262</v>
      </c>
      <c r="S2464" s="7">
        <v>0</v>
      </c>
      <c r="T2464" s="7" t="s">
        <v>268</v>
      </c>
      <c r="U2464" s="7" t="s">
        <v>269</v>
      </c>
      <c r="V2464" s="7">
        <v>1</v>
      </c>
      <c r="W2464" s="9">
        <v>45657</v>
      </c>
      <c r="X2464" s="7">
        <v>69</v>
      </c>
      <c r="Y2464" s="7">
        <v>45</v>
      </c>
      <c r="Z2464" s="11">
        <v>186580.68</v>
      </c>
      <c r="AA2464" s="11">
        <v>8396130.5999999996</v>
      </c>
      <c r="AB2464" s="11">
        <v>111080.89</v>
      </c>
      <c r="AC2464" s="11">
        <v>4998640.05</v>
      </c>
      <c r="AD2464" s="11">
        <v>424433.72623188409</v>
      </c>
      <c r="AE2464" s="11">
        <v>19099517.68043479</v>
      </c>
      <c r="AF2464" s="11">
        <v>297661.57</v>
      </c>
      <c r="AG2464" s="11">
        <v>297661.57</v>
      </c>
      <c r="AH2464" s="11">
        <v>13394770.65</v>
      </c>
      <c r="AI2464" s="11">
        <v>13097109.08</v>
      </c>
      <c r="AJ2464" s="11">
        <v>22493741.44421066</v>
      </c>
      <c r="AK2464" s="11">
        <v>6300070.170434786</v>
      </c>
      <c r="AL2464" s="13">
        <v>2.282640421429782E-3</v>
      </c>
      <c r="AM2464" s="7">
        <v>5157</v>
      </c>
      <c r="AN2464" s="7" t="s">
        <v>279</v>
      </c>
      <c r="AO2464" s="9">
        <v>47026</v>
      </c>
      <c r="AP2464" s="9">
        <v>46996</v>
      </c>
      <c r="AQ2464" s="7">
        <v>30</v>
      </c>
      <c r="AR2464" s="7">
        <v>1369</v>
      </c>
      <c r="AS2464" s="15">
        <v>0.78381123048577461</v>
      </c>
      <c r="AT2464" s="11">
        <v>15912.82728803892</v>
      </c>
      <c r="AU2464" s="11">
        <v>15912.82728803892</v>
      </c>
      <c r="AV2464" s="11">
        <v>4456.8809850198177</v>
      </c>
      <c r="AW2464" s="11">
        <v>4456.8809850198177</v>
      </c>
      <c r="AX2464" s="11">
        <v>11455.946303019109</v>
      </c>
      <c r="AY2464" s="11">
        <v>11455.946303019109</v>
      </c>
      <c r="AZ2464" s="13">
        <v>2.4120674389603862E-3</v>
      </c>
      <c r="BA2464" s="11">
        <v>16815.093697165441</v>
      </c>
      <c r="BB2464" s="11">
        <v>16815.093697165441</v>
      </c>
      <c r="BC2464" s="11"/>
      <c r="BD2464" s="11"/>
      <c r="BE2464" s="11"/>
      <c r="BF2464" s="11">
        <v>4709.5886861384433</v>
      </c>
      <c r="BG2464" s="11">
        <v>4709.5886861384433</v>
      </c>
      <c r="BH2464" s="11">
        <v>12105.505011026989</v>
      </c>
      <c r="BI2464" s="11">
        <v>12105.505011026989</v>
      </c>
      <c r="BJ2464" s="11">
        <v>12105.505011026989</v>
      </c>
      <c r="BK2464" s="11">
        <v>4709.5886861384433</v>
      </c>
      <c r="BL2464" s="11">
        <v>16815.093697165441</v>
      </c>
    </row>
    <row r="2465" spans="1:64" hidden="1" x14ac:dyDescent="0.25">
      <c r="A2465" s="7">
        <v>500943</v>
      </c>
      <c r="B2465" s="7" t="s">
        <v>229</v>
      </c>
      <c r="C2465" s="9">
        <v>43091</v>
      </c>
      <c r="D2465" s="9">
        <v>47748</v>
      </c>
      <c r="E2465" s="9">
        <v>47748</v>
      </c>
      <c r="F2465" s="7" t="s">
        <v>237</v>
      </c>
      <c r="G2465" s="11">
        <v>16788994.41377588</v>
      </c>
      <c r="H2465" s="11">
        <v>186580.68</v>
      </c>
      <c r="I2465" s="11" t="s">
        <v>239</v>
      </c>
      <c r="J2465" s="11">
        <v>111080.89</v>
      </c>
      <c r="K2465" s="11" t="s">
        <v>239</v>
      </c>
      <c r="L2465" s="11">
        <v>29285927.109999999</v>
      </c>
      <c r="M2465" s="13">
        <v>6.7100000000000007E-2</v>
      </c>
      <c r="N2465" s="13" t="s">
        <v>254</v>
      </c>
      <c r="O2465" s="13" t="s">
        <v>257</v>
      </c>
      <c r="P2465" s="13">
        <v>0.39539999999999997</v>
      </c>
      <c r="Q2465" s="7" t="s">
        <v>260</v>
      </c>
      <c r="R2465" s="7" t="s">
        <v>262</v>
      </c>
      <c r="S2465" s="7">
        <v>0</v>
      </c>
      <c r="T2465" s="7" t="s">
        <v>268</v>
      </c>
      <c r="U2465" s="7" t="s">
        <v>269</v>
      </c>
      <c r="V2465" s="7">
        <v>1</v>
      </c>
      <c r="W2465" s="9">
        <v>45657</v>
      </c>
      <c r="X2465" s="7">
        <v>69</v>
      </c>
      <c r="Y2465" s="7">
        <v>46</v>
      </c>
      <c r="Z2465" s="11">
        <v>186580.68</v>
      </c>
      <c r="AA2465" s="11">
        <v>8582711.2799999993</v>
      </c>
      <c r="AB2465" s="11">
        <v>111080.89</v>
      </c>
      <c r="AC2465" s="11">
        <v>5109720.9400000004</v>
      </c>
      <c r="AD2465" s="11">
        <v>424433.72623188409</v>
      </c>
      <c r="AE2465" s="11">
        <v>19523951.40666667</v>
      </c>
      <c r="AF2465" s="11">
        <v>297661.57</v>
      </c>
      <c r="AG2465" s="11">
        <v>297661.57</v>
      </c>
      <c r="AH2465" s="11">
        <v>13692432.220000001</v>
      </c>
      <c r="AI2465" s="11">
        <v>13394770.65</v>
      </c>
      <c r="AJ2465" s="11">
        <v>22620513.600442551</v>
      </c>
      <c r="AK2465" s="11">
        <v>6426842.3266666699</v>
      </c>
      <c r="AL2465" s="13">
        <v>2.2773320142934761E-3</v>
      </c>
      <c r="AM2465" s="7">
        <v>5158</v>
      </c>
      <c r="AN2465" s="7" t="s">
        <v>280</v>
      </c>
      <c r="AO2465" s="9">
        <v>47057</v>
      </c>
      <c r="AP2465" s="9">
        <v>47026</v>
      </c>
      <c r="AQ2465" s="7">
        <v>31</v>
      </c>
      <c r="AR2465" s="7">
        <v>1400</v>
      </c>
      <c r="AS2465" s="15">
        <v>0.77949974678050549</v>
      </c>
      <c r="AT2465" s="11">
        <v>15877.47568141697</v>
      </c>
      <c r="AU2465" s="11">
        <v>15877.47568141697</v>
      </c>
      <c r="AV2465" s="11">
        <v>4511.0396055708889</v>
      </c>
      <c r="AW2465" s="11">
        <v>4511.0396055708889</v>
      </c>
      <c r="AX2465" s="11">
        <v>11366.436075846081</v>
      </c>
      <c r="AY2465" s="11">
        <v>11366.436075846081</v>
      </c>
      <c r="AZ2465" s="13">
        <v>2.4061335888103659E-3</v>
      </c>
      <c r="BA2465" s="11">
        <v>16775.475557712831</v>
      </c>
      <c r="BB2465" s="11">
        <v>16775.475557712831</v>
      </c>
      <c r="BC2465" s="11"/>
      <c r="BD2465" s="11"/>
      <c r="BE2465" s="11"/>
      <c r="BF2465" s="11">
        <v>4766.1754400731943</v>
      </c>
      <c r="BG2465" s="11">
        <v>4766.1754400731943</v>
      </c>
      <c r="BH2465" s="11">
        <v>12009.30011763963</v>
      </c>
      <c r="BI2465" s="11">
        <v>12009.30011763963</v>
      </c>
      <c r="BJ2465" s="11">
        <v>12009.30011763963</v>
      </c>
      <c r="BK2465" s="11">
        <v>4766.1754400731943</v>
      </c>
      <c r="BL2465" s="11">
        <v>16775.475557712831</v>
      </c>
    </row>
    <row r="2466" spans="1:64" hidden="1" x14ac:dyDescent="0.25">
      <c r="A2466" s="7">
        <v>500943</v>
      </c>
      <c r="B2466" s="7" t="s">
        <v>229</v>
      </c>
      <c r="C2466" s="9">
        <v>43091</v>
      </c>
      <c r="D2466" s="9">
        <v>47748</v>
      </c>
      <c r="E2466" s="9">
        <v>47748</v>
      </c>
      <c r="F2466" s="7" t="s">
        <v>237</v>
      </c>
      <c r="G2466" s="11">
        <v>16788994.41377588</v>
      </c>
      <c r="H2466" s="11">
        <v>186580.68</v>
      </c>
      <c r="I2466" s="11" t="s">
        <v>239</v>
      </c>
      <c r="J2466" s="11">
        <v>111080.89</v>
      </c>
      <c r="K2466" s="11" t="s">
        <v>239</v>
      </c>
      <c r="L2466" s="11">
        <v>29285927.109999999</v>
      </c>
      <c r="M2466" s="13">
        <v>6.7100000000000007E-2</v>
      </c>
      <c r="N2466" s="13" t="s">
        <v>254</v>
      </c>
      <c r="O2466" s="13" t="s">
        <v>257</v>
      </c>
      <c r="P2466" s="13">
        <v>0.39539999999999997</v>
      </c>
      <c r="Q2466" s="7" t="s">
        <v>260</v>
      </c>
      <c r="R2466" s="7" t="s">
        <v>262</v>
      </c>
      <c r="S2466" s="7">
        <v>0</v>
      </c>
      <c r="T2466" s="7" t="s">
        <v>268</v>
      </c>
      <c r="U2466" s="7" t="s">
        <v>269</v>
      </c>
      <c r="V2466" s="7">
        <v>1</v>
      </c>
      <c r="W2466" s="9">
        <v>45657</v>
      </c>
      <c r="X2466" s="7">
        <v>69</v>
      </c>
      <c r="Y2466" s="7">
        <v>47</v>
      </c>
      <c r="Z2466" s="11">
        <v>186580.68</v>
      </c>
      <c r="AA2466" s="11">
        <v>8769291.959999999</v>
      </c>
      <c r="AB2466" s="11">
        <v>111080.89</v>
      </c>
      <c r="AC2466" s="11">
        <v>5220801.83</v>
      </c>
      <c r="AD2466" s="11">
        <v>424433.72623188409</v>
      </c>
      <c r="AE2466" s="11">
        <v>19948385.13289855</v>
      </c>
      <c r="AF2466" s="11">
        <v>297661.57</v>
      </c>
      <c r="AG2466" s="11">
        <v>297661.57</v>
      </c>
      <c r="AH2466" s="11">
        <v>13990093.789999999</v>
      </c>
      <c r="AI2466" s="11">
        <v>13692432.220000001</v>
      </c>
      <c r="AJ2466" s="11">
        <v>22747285.756674431</v>
      </c>
      <c r="AK2466" s="11">
        <v>6553614.4828985538</v>
      </c>
      <c r="AL2466" s="13">
        <v>2.2720359521529732E-3</v>
      </c>
      <c r="AM2466" s="7">
        <v>5159</v>
      </c>
      <c r="AN2466" s="7" t="s">
        <v>281</v>
      </c>
      <c r="AO2466" s="9">
        <v>47087</v>
      </c>
      <c r="AP2466" s="9">
        <v>47057</v>
      </c>
      <c r="AQ2466" s="7">
        <v>30</v>
      </c>
      <c r="AR2466" s="7">
        <v>1430</v>
      </c>
      <c r="AS2466" s="15">
        <v>0.77534992535297187</v>
      </c>
      <c r="AT2466" s="11">
        <v>15844.52401208823</v>
      </c>
      <c r="AU2466" s="11">
        <v>15844.52401208823</v>
      </c>
      <c r="AV2466" s="11">
        <v>4564.8919678158627</v>
      </c>
      <c r="AW2466" s="11">
        <v>4564.8919678158627</v>
      </c>
      <c r="AX2466" s="11">
        <v>11279.63204427237</v>
      </c>
      <c r="AY2466" s="11">
        <v>11279.63204427237</v>
      </c>
      <c r="AZ2466" s="13">
        <v>2.4002143363359711E-3</v>
      </c>
      <c r="BA2466" s="11">
        <v>16738.40312702638</v>
      </c>
      <c r="BB2466" s="11">
        <v>16738.40312702638</v>
      </c>
      <c r="BC2466" s="11"/>
      <c r="BD2466" s="11"/>
      <c r="BE2466" s="11"/>
      <c r="BF2466" s="11">
        <v>4822.4233135897384</v>
      </c>
      <c r="BG2466" s="11">
        <v>4822.4233135897384</v>
      </c>
      <c r="BH2466" s="11">
        <v>11915.97981343665</v>
      </c>
      <c r="BI2466" s="11">
        <v>11915.97981343665</v>
      </c>
      <c r="BJ2466" s="11">
        <v>11915.97981343665</v>
      </c>
      <c r="BK2466" s="11">
        <v>4822.4233135897384</v>
      </c>
      <c r="BL2466" s="11">
        <v>16738.40312702638</v>
      </c>
    </row>
    <row r="2467" spans="1:64" hidden="1" x14ac:dyDescent="0.25">
      <c r="A2467" s="7">
        <v>500943</v>
      </c>
      <c r="B2467" s="7" t="s">
        <v>229</v>
      </c>
      <c r="C2467" s="9">
        <v>43091</v>
      </c>
      <c r="D2467" s="9">
        <v>47748</v>
      </c>
      <c r="E2467" s="9">
        <v>47748</v>
      </c>
      <c r="F2467" s="7" t="s">
        <v>237</v>
      </c>
      <c r="G2467" s="11">
        <v>16788994.41377588</v>
      </c>
      <c r="H2467" s="11">
        <v>186580.68</v>
      </c>
      <c r="I2467" s="11" t="s">
        <v>239</v>
      </c>
      <c r="J2467" s="11">
        <v>111080.89</v>
      </c>
      <c r="K2467" s="11" t="s">
        <v>239</v>
      </c>
      <c r="L2467" s="11">
        <v>29285927.109999999</v>
      </c>
      <c r="M2467" s="13">
        <v>6.7100000000000007E-2</v>
      </c>
      <c r="N2467" s="13" t="s">
        <v>254</v>
      </c>
      <c r="O2467" s="13" t="s">
        <v>257</v>
      </c>
      <c r="P2467" s="13">
        <v>0.39539999999999997</v>
      </c>
      <c r="Q2467" s="7" t="s">
        <v>260</v>
      </c>
      <c r="R2467" s="7" t="s">
        <v>262</v>
      </c>
      <c r="S2467" s="7">
        <v>0</v>
      </c>
      <c r="T2467" s="7" t="s">
        <v>268</v>
      </c>
      <c r="U2467" s="7" t="s">
        <v>269</v>
      </c>
      <c r="V2467" s="7">
        <v>1</v>
      </c>
      <c r="W2467" s="9">
        <v>45657</v>
      </c>
      <c r="X2467" s="7">
        <v>69</v>
      </c>
      <c r="Y2467" s="7">
        <v>48</v>
      </c>
      <c r="Z2467" s="11">
        <v>186580.68</v>
      </c>
      <c r="AA2467" s="11">
        <v>8955872.6400000006</v>
      </c>
      <c r="AB2467" s="11">
        <v>111080.89</v>
      </c>
      <c r="AC2467" s="11">
        <v>5331882.72</v>
      </c>
      <c r="AD2467" s="11">
        <v>424433.72623188409</v>
      </c>
      <c r="AE2467" s="11">
        <v>20372818.859130431</v>
      </c>
      <c r="AF2467" s="11">
        <v>297661.57</v>
      </c>
      <c r="AG2467" s="11">
        <v>297661.57</v>
      </c>
      <c r="AH2467" s="11">
        <v>14287755.359999999</v>
      </c>
      <c r="AI2467" s="11">
        <v>13990093.789999999</v>
      </c>
      <c r="AJ2467" s="11">
        <v>22874057.912906319</v>
      </c>
      <c r="AK2467" s="11">
        <v>6680386.639130434</v>
      </c>
      <c r="AL2467" s="13">
        <v>2.266752206299127E-3</v>
      </c>
      <c r="AM2467" s="7">
        <v>5160</v>
      </c>
      <c r="AN2467" s="7" t="s">
        <v>282</v>
      </c>
      <c r="AO2467" s="9">
        <v>47118</v>
      </c>
      <c r="AP2467" s="9">
        <v>47087</v>
      </c>
      <c r="AQ2467" s="7">
        <v>31</v>
      </c>
      <c r="AR2467" s="7">
        <v>1461</v>
      </c>
      <c r="AS2467" s="15">
        <v>0.7710849844602915</v>
      </c>
      <c r="AT2467" s="11">
        <v>15808.33659679586</v>
      </c>
      <c r="AU2467" s="11">
        <v>15808.33659679586</v>
      </c>
      <c r="AV2467" s="11">
        <v>4616.8371606913424</v>
      </c>
      <c r="AW2467" s="11">
        <v>4616.8371606913424</v>
      </c>
      <c r="AX2467" s="11">
        <v>11191.499436104519</v>
      </c>
      <c r="AY2467" s="11">
        <v>11191.499436104519</v>
      </c>
      <c r="AZ2467" s="13">
        <v>2.3943096456254809E-3</v>
      </c>
      <c r="BA2467" s="11">
        <v>16697.922556254842</v>
      </c>
      <c r="BB2467" s="11">
        <v>16697.922556254842</v>
      </c>
      <c r="BC2467" s="11"/>
      <c r="BD2467" s="11"/>
      <c r="BE2467" s="11"/>
      <c r="BF2467" s="11">
        <v>4876.6414411804053</v>
      </c>
      <c r="BG2467" s="11">
        <v>4876.6414411804053</v>
      </c>
      <c r="BH2467" s="11">
        <v>11821.281115074429</v>
      </c>
      <c r="BI2467" s="11">
        <v>11821.281115074429</v>
      </c>
      <c r="BJ2467" s="11">
        <v>11821.281115074429</v>
      </c>
      <c r="BK2467" s="11">
        <v>4876.6414411804053</v>
      </c>
      <c r="BL2467" s="11">
        <v>16697.922556254842</v>
      </c>
    </row>
    <row r="2468" spans="1:64" hidden="1" x14ac:dyDescent="0.25">
      <c r="A2468" s="7">
        <v>500943</v>
      </c>
      <c r="B2468" s="7" t="s">
        <v>229</v>
      </c>
      <c r="C2468" s="9">
        <v>43091</v>
      </c>
      <c r="D2468" s="9">
        <v>47748</v>
      </c>
      <c r="E2468" s="9">
        <v>47748</v>
      </c>
      <c r="F2468" s="7" t="s">
        <v>237</v>
      </c>
      <c r="G2468" s="11">
        <v>16788994.41377588</v>
      </c>
      <c r="H2468" s="11">
        <v>186580.68</v>
      </c>
      <c r="I2468" s="11" t="s">
        <v>239</v>
      </c>
      <c r="J2468" s="11">
        <v>111080.89</v>
      </c>
      <c r="K2468" s="11" t="s">
        <v>239</v>
      </c>
      <c r="L2468" s="11">
        <v>29285927.109999999</v>
      </c>
      <c r="M2468" s="13">
        <v>6.7100000000000007E-2</v>
      </c>
      <c r="N2468" s="13" t="s">
        <v>254</v>
      </c>
      <c r="O2468" s="13" t="s">
        <v>257</v>
      </c>
      <c r="P2468" s="13">
        <v>0.39539999999999997</v>
      </c>
      <c r="Q2468" s="7" t="s">
        <v>260</v>
      </c>
      <c r="R2468" s="7" t="s">
        <v>262</v>
      </c>
      <c r="S2468" s="7">
        <v>0</v>
      </c>
      <c r="T2468" s="7" t="s">
        <v>268</v>
      </c>
      <c r="U2468" s="7" t="s">
        <v>269</v>
      </c>
      <c r="V2468" s="7">
        <v>1</v>
      </c>
      <c r="W2468" s="9">
        <v>45657</v>
      </c>
      <c r="X2468" s="7">
        <v>69</v>
      </c>
      <c r="Y2468" s="7">
        <v>49</v>
      </c>
      <c r="Z2468" s="11">
        <v>186580.68</v>
      </c>
      <c r="AA2468" s="11">
        <v>9142453.3200000003</v>
      </c>
      <c r="AB2468" s="11">
        <v>111080.89</v>
      </c>
      <c r="AC2468" s="11">
        <v>5442963.6100000003</v>
      </c>
      <c r="AD2468" s="11">
        <v>424433.72623188409</v>
      </c>
      <c r="AE2468" s="11">
        <v>20797252.585362319</v>
      </c>
      <c r="AF2468" s="11">
        <v>297661.57</v>
      </c>
      <c r="AG2468" s="11">
        <v>297661.57</v>
      </c>
      <c r="AH2468" s="11">
        <v>14585416.93</v>
      </c>
      <c r="AI2468" s="11">
        <v>14287755.359999999</v>
      </c>
      <c r="AJ2468" s="11">
        <v>23000830.069138199</v>
      </c>
      <c r="AK2468" s="11">
        <v>6807158.7953623198</v>
      </c>
      <c r="AL2468" s="13">
        <v>1.9530226598090119E-3</v>
      </c>
      <c r="AM2468" s="7">
        <v>5161</v>
      </c>
      <c r="AN2468" s="7" t="s">
        <v>283</v>
      </c>
      <c r="AO2468" s="9">
        <v>47149</v>
      </c>
      <c r="AP2468" s="9">
        <v>47118</v>
      </c>
      <c r="AQ2468" s="7">
        <v>31</v>
      </c>
      <c r="AR2468" s="7">
        <v>1492</v>
      </c>
      <c r="AS2468" s="15">
        <v>0.7668435035825325</v>
      </c>
      <c r="AT2468" s="11">
        <v>13620.536028127221</v>
      </c>
      <c r="AU2468" s="11">
        <v>13620.536028127221</v>
      </c>
      <c r="AV2468" s="11">
        <v>4031.0350253759138</v>
      </c>
      <c r="AW2468" s="11">
        <v>4031.0350253759138</v>
      </c>
      <c r="AX2468" s="11">
        <v>9589.501002751309</v>
      </c>
      <c r="AY2468" s="11">
        <v>9589.501002751309</v>
      </c>
      <c r="AZ2468" s="13">
        <v>2.0228543996899662E-3</v>
      </c>
      <c r="BA2468" s="11">
        <v>14107.548159900631</v>
      </c>
      <c r="BB2468" s="11">
        <v>14107.548159900631</v>
      </c>
      <c r="BC2468" s="11"/>
      <c r="BD2468" s="11"/>
      <c r="BE2468" s="11"/>
      <c r="BF2468" s="11">
        <v>4175.1676026039704</v>
      </c>
      <c r="BG2468" s="11">
        <v>4175.1676026039704</v>
      </c>
      <c r="BH2468" s="11">
        <v>9932.3805572966558</v>
      </c>
      <c r="BI2468" s="11">
        <v>9932.3805572966558</v>
      </c>
      <c r="BJ2468" s="11">
        <v>9932.3805572966558</v>
      </c>
      <c r="BK2468" s="11">
        <v>4175.1676026039704</v>
      </c>
      <c r="BL2468" s="11">
        <v>14107.548159900631</v>
      </c>
    </row>
    <row r="2469" spans="1:64" hidden="1" x14ac:dyDescent="0.25">
      <c r="A2469" s="7">
        <v>500943</v>
      </c>
      <c r="B2469" s="7" t="s">
        <v>229</v>
      </c>
      <c r="C2469" s="9">
        <v>43091</v>
      </c>
      <c r="D2469" s="9">
        <v>47748</v>
      </c>
      <c r="E2469" s="9">
        <v>47748</v>
      </c>
      <c r="F2469" s="7" t="s">
        <v>237</v>
      </c>
      <c r="G2469" s="11">
        <v>16788994.41377588</v>
      </c>
      <c r="H2469" s="11">
        <v>186580.68</v>
      </c>
      <c r="I2469" s="11" t="s">
        <v>239</v>
      </c>
      <c r="J2469" s="11">
        <v>111080.89</v>
      </c>
      <c r="K2469" s="11" t="s">
        <v>239</v>
      </c>
      <c r="L2469" s="11">
        <v>29285927.109999999</v>
      </c>
      <c r="M2469" s="13">
        <v>6.7100000000000007E-2</v>
      </c>
      <c r="N2469" s="13" t="s">
        <v>254</v>
      </c>
      <c r="O2469" s="13" t="s">
        <v>257</v>
      </c>
      <c r="P2469" s="13">
        <v>0.39539999999999997</v>
      </c>
      <c r="Q2469" s="7" t="s">
        <v>260</v>
      </c>
      <c r="R2469" s="7" t="s">
        <v>262</v>
      </c>
      <c r="S2469" s="7">
        <v>0</v>
      </c>
      <c r="T2469" s="7" t="s">
        <v>268</v>
      </c>
      <c r="U2469" s="7" t="s">
        <v>269</v>
      </c>
      <c r="V2469" s="7">
        <v>1</v>
      </c>
      <c r="W2469" s="9">
        <v>45657</v>
      </c>
      <c r="X2469" s="7">
        <v>69</v>
      </c>
      <c r="Y2469" s="7">
        <v>50</v>
      </c>
      <c r="Z2469" s="11">
        <v>186580.68</v>
      </c>
      <c r="AA2469" s="11">
        <v>9329034</v>
      </c>
      <c r="AB2469" s="11">
        <v>111080.89</v>
      </c>
      <c r="AC2469" s="11">
        <v>5554044.5</v>
      </c>
      <c r="AD2469" s="11">
        <v>424433.72623188409</v>
      </c>
      <c r="AE2469" s="11">
        <v>21221686.311594199</v>
      </c>
      <c r="AF2469" s="11">
        <v>297661.57</v>
      </c>
      <c r="AG2469" s="11">
        <v>297661.57</v>
      </c>
      <c r="AH2469" s="11">
        <v>14883078.5</v>
      </c>
      <c r="AI2469" s="11">
        <v>14585416.93</v>
      </c>
      <c r="AJ2469" s="11">
        <v>23127602.225370079</v>
      </c>
      <c r="AK2469" s="11">
        <v>6933930.9515942037</v>
      </c>
      <c r="AL2469" s="13">
        <v>1.949208362299393E-3</v>
      </c>
      <c r="AM2469" s="7">
        <v>5162</v>
      </c>
      <c r="AN2469" s="7" t="s">
        <v>284</v>
      </c>
      <c r="AO2469" s="9">
        <v>47177</v>
      </c>
      <c r="AP2469" s="9">
        <v>47149</v>
      </c>
      <c r="AQ2469" s="7">
        <v>28</v>
      </c>
      <c r="AR2469" s="7">
        <v>1520</v>
      </c>
      <c r="AS2469" s="15">
        <v>0.76303254562558964</v>
      </c>
      <c r="AT2469" s="11">
        <v>13600.92990528725</v>
      </c>
      <c r="AU2469" s="11">
        <v>13600.92990528725</v>
      </c>
      <c r="AV2469" s="11">
        <v>4077.7209812646438</v>
      </c>
      <c r="AW2469" s="11">
        <v>4077.7209812646438</v>
      </c>
      <c r="AX2469" s="11">
        <v>9523.2089240226014</v>
      </c>
      <c r="AY2469" s="11">
        <v>9523.2089240226014</v>
      </c>
      <c r="AZ2469" s="13">
        <v>2.0187624597677312E-3</v>
      </c>
      <c r="BA2469" s="11">
        <v>14086.255344367781</v>
      </c>
      <c r="BB2469" s="11">
        <v>14086.255344367781</v>
      </c>
      <c r="BC2469" s="11"/>
      <c r="BD2469" s="11"/>
      <c r="BE2469" s="11"/>
      <c r="BF2469" s="11">
        <v>4223.2273355699344</v>
      </c>
      <c r="BG2469" s="11">
        <v>4223.2273355699344</v>
      </c>
      <c r="BH2469" s="11">
        <v>9863.0280087978408</v>
      </c>
      <c r="BI2469" s="11">
        <v>9863.0280087978408</v>
      </c>
      <c r="BJ2469" s="11">
        <v>9863.0280087978408</v>
      </c>
      <c r="BK2469" s="11">
        <v>4223.2273355699344</v>
      </c>
      <c r="BL2469" s="11">
        <v>14086.255344367781</v>
      </c>
    </row>
    <row r="2470" spans="1:64" hidden="1" x14ac:dyDescent="0.25">
      <c r="A2470" s="7">
        <v>500943</v>
      </c>
      <c r="B2470" s="7" t="s">
        <v>229</v>
      </c>
      <c r="C2470" s="9">
        <v>43091</v>
      </c>
      <c r="D2470" s="9">
        <v>47748</v>
      </c>
      <c r="E2470" s="9">
        <v>47748</v>
      </c>
      <c r="F2470" s="7" t="s">
        <v>237</v>
      </c>
      <c r="G2470" s="11">
        <v>16788994.41377588</v>
      </c>
      <c r="H2470" s="11">
        <v>186580.68</v>
      </c>
      <c r="I2470" s="11" t="s">
        <v>239</v>
      </c>
      <c r="J2470" s="11">
        <v>111080.89</v>
      </c>
      <c r="K2470" s="11" t="s">
        <v>239</v>
      </c>
      <c r="L2470" s="11">
        <v>29285927.109999999</v>
      </c>
      <c r="M2470" s="13">
        <v>6.7100000000000007E-2</v>
      </c>
      <c r="N2470" s="13" t="s">
        <v>254</v>
      </c>
      <c r="O2470" s="13" t="s">
        <v>257</v>
      </c>
      <c r="P2470" s="13">
        <v>0.39539999999999997</v>
      </c>
      <c r="Q2470" s="7" t="s">
        <v>260</v>
      </c>
      <c r="R2470" s="7" t="s">
        <v>262</v>
      </c>
      <c r="S2470" s="7">
        <v>0</v>
      </c>
      <c r="T2470" s="7" t="s">
        <v>268</v>
      </c>
      <c r="U2470" s="7" t="s">
        <v>269</v>
      </c>
      <c r="V2470" s="7">
        <v>1</v>
      </c>
      <c r="W2470" s="9">
        <v>45657</v>
      </c>
      <c r="X2470" s="7">
        <v>69</v>
      </c>
      <c r="Y2470" s="7">
        <v>51</v>
      </c>
      <c r="Z2470" s="11">
        <v>186580.68</v>
      </c>
      <c r="AA2470" s="11">
        <v>9515614.6799999997</v>
      </c>
      <c r="AB2470" s="11">
        <v>111080.89</v>
      </c>
      <c r="AC2470" s="11">
        <v>5665125.3899999997</v>
      </c>
      <c r="AD2470" s="11">
        <v>424433.72623188409</v>
      </c>
      <c r="AE2470" s="11">
        <v>21646120.037826091</v>
      </c>
      <c r="AF2470" s="11">
        <v>297661.57</v>
      </c>
      <c r="AG2470" s="11">
        <v>297661.57</v>
      </c>
      <c r="AH2470" s="11">
        <v>15180740.07</v>
      </c>
      <c r="AI2470" s="11">
        <v>14883078.5</v>
      </c>
      <c r="AJ2470" s="11">
        <v>23254374.381601971</v>
      </c>
      <c r="AK2470" s="11">
        <v>7060703.1078260876</v>
      </c>
      <c r="AL2470" s="13">
        <v>1.945401514198974E-3</v>
      </c>
      <c r="AM2470" s="7">
        <v>5163</v>
      </c>
      <c r="AN2470" s="7" t="s">
        <v>285</v>
      </c>
      <c r="AO2470" s="9">
        <v>47208</v>
      </c>
      <c r="AP2470" s="9">
        <v>47177</v>
      </c>
      <c r="AQ2470" s="7">
        <v>31</v>
      </c>
      <c r="AR2470" s="7">
        <v>1551</v>
      </c>
      <c r="AS2470" s="15">
        <v>0.7588353585235168</v>
      </c>
      <c r="AT2470" s="11">
        <v>13573.696475144499</v>
      </c>
      <c r="AU2470" s="11">
        <v>13573.696475144499</v>
      </c>
      <c r="AV2470" s="11">
        <v>4121.3682773837963</v>
      </c>
      <c r="AW2470" s="11">
        <v>4121.3682773837963</v>
      </c>
      <c r="AX2470" s="11">
        <v>9452.3281977607039</v>
      </c>
      <c r="AY2470" s="11">
        <v>9452.3281977607039</v>
      </c>
      <c r="AZ2470" s="13">
        <v>2.0146787972439299E-3</v>
      </c>
      <c r="BA2470" s="11">
        <v>14057.06651768407</v>
      </c>
      <c r="BB2470" s="11">
        <v>14057.06651768407</v>
      </c>
      <c r="BC2470" s="11"/>
      <c r="BD2470" s="11"/>
      <c r="BE2470" s="11"/>
      <c r="BF2470" s="11">
        <v>4268.1334539300788</v>
      </c>
      <c r="BG2470" s="11">
        <v>4268.1334539300788</v>
      </c>
      <c r="BH2470" s="11">
        <v>9788.9330637539897</v>
      </c>
      <c r="BI2470" s="11">
        <v>9788.9330637539897</v>
      </c>
      <c r="BJ2470" s="11">
        <v>9788.9330637539897</v>
      </c>
      <c r="BK2470" s="11">
        <v>4268.1334539300788</v>
      </c>
      <c r="BL2470" s="11">
        <v>14057.06651768407</v>
      </c>
    </row>
    <row r="2471" spans="1:64" hidden="1" x14ac:dyDescent="0.25">
      <c r="A2471" s="7">
        <v>500943</v>
      </c>
      <c r="B2471" s="7" t="s">
        <v>229</v>
      </c>
      <c r="C2471" s="9">
        <v>43091</v>
      </c>
      <c r="D2471" s="9">
        <v>47748</v>
      </c>
      <c r="E2471" s="9">
        <v>47748</v>
      </c>
      <c r="F2471" s="7" t="s">
        <v>237</v>
      </c>
      <c r="G2471" s="11">
        <v>16788994.41377588</v>
      </c>
      <c r="H2471" s="11">
        <v>186580.68</v>
      </c>
      <c r="I2471" s="11" t="s">
        <v>239</v>
      </c>
      <c r="J2471" s="11">
        <v>111080.89</v>
      </c>
      <c r="K2471" s="11" t="s">
        <v>239</v>
      </c>
      <c r="L2471" s="11">
        <v>29285927.109999999</v>
      </c>
      <c r="M2471" s="13">
        <v>6.7100000000000007E-2</v>
      </c>
      <c r="N2471" s="13" t="s">
        <v>254</v>
      </c>
      <c r="O2471" s="13" t="s">
        <v>257</v>
      </c>
      <c r="P2471" s="13">
        <v>0.39539999999999997</v>
      </c>
      <c r="Q2471" s="7" t="s">
        <v>260</v>
      </c>
      <c r="R2471" s="7" t="s">
        <v>262</v>
      </c>
      <c r="S2471" s="7">
        <v>0</v>
      </c>
      <c r="T2471" s="7" t="s">
        <v>268</v>
      </c>
      <c r="U2471" s="7" t="s">
        <v>269</v>
      </c>
      <c r="V2471" s="7">
        <v>1</v>
      </c>
      <c r="W2471" s="9">
        <v>45657</v>
      </c>
      <c r="X2471" s="7">
        <v>69</v>
      </c>
      <c r="Y2471" s="7">
        <v>52</v>
      </c>
      <c r="Z2471" s="11">
        <v>186580.68</v>
      </c>
      <c r="AA2471" s="11">
        <v>9702195.3599999994</v>
      </c>
      <c r="AB2471" s="11">
        <v>111080.89</v>
      </c>
      <c r="AC2471" s="11">
        <v>5776206.2800000003</v>
      </c>
      <c r="AD2471" s="11">
        <v>424433.72623188409</v>
      </c>
      <c r="AE2471" s="11">
        <v>22070553.764057972</v>
      </c>
      <c r="AF2471" s="11">
        <v>297661.57</v>
      </c>
      <c r="AG2471" s="11">
        <v>297661.57</v>
      </c>
      <c r="AH2471" s="11">
        <v>15478401.640000001</v>
      </c>
      <c r="AI2471" s="11">
        <v>15180740.07</v>
      </c>
      <c r="AJ2471" s="11">
        <v>23381146.537833851</v>
      </c>
      <c r="AK2471" s="11">
        <v>7187475.2640579715</v>
      </c>
      <c r="AL2471" s="13">
        <v>1.941602100959505E-3</v>
      </c>
      <c r="AM2471" s="7">
        <v>5164</v>
      </c>
      <c r="AN2471" s="7" t="s">
        <v>286</v>
      </c>
      <c r="AO2471" s="9">
        <v>47238</v>
      </c>
      <c r="AP2471" s="9">
        <v>47208</v>
      </c>
      <c r="AQ2471" s="7">
        <v>30</v>
      </c>
      <c r="AR2471" s="7">
        <v>1581</v>
      </c>
      <c r="AS2471" s="15">
        <v>0.75479554806331195</v>
      </c>
      <c r="AT2471" s="11">
        <v>13548.525465728469</v>
      </c>
      <c r="AU2471" s="11">
        <v>13548.525465728469</v>
      </c>
      <c r="AV2471" s="11">
        <v>4164.8809433621846</v>
      </c>
      <c r="AW2471" s="11">
        <v>4164.8809433621846</v>
      </c>
      <c r="AX2471" s="11">
        <v>9383.6445223662904</v>
      </c>
      <c r="AY2471" s="11">
        <v>9383.6445223662904</v>
      </c>
      <c r="AZ2471" s="13">
        <v>2.0106033953750661E-3</v>
      </c>
      <c r="BA2471" s="11">
        <v>14030.01742234278</v>
      </c>
      <c r="BB2471" s="11">
        <v>14030.01742234278</v>
      </c>
      <c r="BC2471" s="11"/>
      <c r="BD2471" s="11"/>
      <c r="BE2471" s="11"/>
      <c r="BF2471" s="11">
        <v>4312.8938529262359</v>
      </c>
      <c r="BG2471" s="11">
        <v>4312.8938529262359</v>
      </c>
      <c r="BH2471" s="11">
        <v>9717.123569416548</v>
      </c>
      <c r="BI2471" s="11">
        <v>9717.123569416548</v>
      </c>
      <c r="BJ2471" s="11">
        <v>9717.123569416548</v>
      </c>
      <c r="BK2471" s="11">
        <v>4312.8938529262359</v>
      </c>
      <c r="BL2471" s="11">
        <v>14030.01742234278</v>
      </c>
    </row>
    <row r="2472" spans="1:64" hidden="1" x14ac:dyDescent="0.25">
      <c r="A2472" s="7">
        <v>500943</v>
      </c>
      <c r="B2472" s="7" t="s">
        <v>229</v>
      </c>
      <c r="C2472" s="9">
        <v>43091</v>
      </c>
      <c r="D2472" s="9">
        <v>47748</v>
      </c>
      <c r="E2472" s="9">
        <v>47748</v>
      </c>
      <c r="F2472" s="7" t="s">
        <v>237</v>
      </c>
      <c r="G2472" s="11">
        <v>16788994.41377588</v>
      </c>
      <c r="H2472" s="11">
        <v>186580.68</v>
      </c>
      <c r="I2472" s="11" t="s">
        <v>239</v>
      </c>
      <c r="J2472" s="11">
        <v>111080.89</v>
      </c>
      <c r="K2472" s="11" t="s">
        <v>239</v>
      </c>
      <c r="L2472" s="11">
        <v>29285927.109999999</v>
      </c>
      <c r="M2472" s="13">
        <v>6.7100000000000007E-2</v>
      </c>
      <c r="N2472" s="13" t="s">
        <v>254</v>
      </c>
      <c r="O2472" s="13" t="s">
        <v>257</v>
      </c>
      <c r="P2472" s="13">
        <v>0.39539999999999997</v>
      </c>
      <c r="Q2472" s="7" t="s">
        <v>260</v>
      </c>
      <c r="R2472" s="7" t="s">
        <v>262</v>
      </c>
      <c r="S2472" s="7">
        <v>0</v>
      </c>
      <c r="T2472" s="7" t="s">
        <v>268</v>
      </c>
      <c r="U2472" s="7" t="s">
        <v>269</v>
      </c>
      <c r="V2472" s="7">
        <v>1</v>
      </c>
      <c r="W2472" s="9">
        <v>45657</v>
      </c>
      <c r="X2472" s="7">
        <v>69</v>
      </c>
      <c r="Y2472" s="7">
        <v>53</v>
      </c>
      <c r="Z2472" s="11">
        <v>186580.68</v>
      </c>
      <c r="AA2472" s="11">
        <v>9888776.0399999991</v>
      </c>
      <c r="AB2472" s="11">
        <v>111080.89</v>
      </c>
      <c r="AC2472" s="11">
        <v>5887287.1699999999</v>
      </c>
      <c r="AD2472" s="11">
        <v>424433.72623188409</v>
      </c>
      <c r="AE2472" s="11">
        <v>22494987.490289859</v>
      </c>
      <c r="AF2472" s="11">
        <v>297661.57</v>
      </c>
      <c r="AG2472" s="11">
        <v>297661.57</v>
      </c>
      <c r="AH2472" s="11">
        <v>15776063.210000001</v>
      </c>
      <c r="AI2472" s="11">
        <v>15478401.640000001</v>
      </c>
      <c r="AJ2472" s="11">
        <v>23507918.694065731</v>
      </c>
      <c r="AK2472" s="11">
        <v>7314247.4202898555</v>
      </c>
      <c r="AL2472" s="13">
        <v>1.9378101080598229E-3</v>
      </c>
      <c r="AM2472" s="7">
        <v>5165</v>
      </c>
      <c r="AN2472" s="7" t="s">
        <v>287</v>
      </c>
      <c r="AO2472" s="9">
        <v>47269</v>
      </c>
      <c r="AP2472" s="9">
        <v>47238</v>
      </c>
      <c r="AQ2472" s="7">
        <v>31</v>
      </c>
      <c r="AR2472" s="7">
        <v>1612</v>
      </c>
      <c r="AS2472" s="15">
        <v>0.75064366993282405</v>
      </c>
      <c r="AT2472" s="11">
        <v>13520.59763106898</v>
      </c>
      <c r="AU2472" s="11">
        <v>13520.59763106898</v>
      </c>
      <c r="AV2472" s="11">
        <v>4206.7950647110101</v>
      </c>
      <c r="AW2472" s="11">
        <v>4206.7950647110101</v>
      </c>
      <c r="AX2472" s="11">
        <v>9313.8025663579701</v>
      </c>
      <c r="AY2472" s="11">
        <v>9313.8025663579701</v>
      </c>
      <c r="AZ2472" s="13">
        <v>2.0065362374506179E-3</v>
      </c>
      <c r="BA2472" s="11">
        <v>14000.117444888139</v>
      </c>
      <c r="BB2472" s="11">
        <v>14000.117444888139</v>
      </c>
      <c r="BC2472" s="11"/>
      <c r="BD2472" s="11"/>
      <c r="BE2472" s="11"/>
      <c r="BF2472" s="11">
        <v>4355.9927289895586</v>
      </c>
      <c r="BG2472" s="11">
        <v>4355.9927289895586</v>
      </c>
      <c r="BH2472" s="11">
        <v>9644.1247158985771</v>
      </c>
      <c r="BI2472" s="11">
        <v>9644.1247158985771</v>
      </c>
      <c r="BJ2472" s="11">
        <v>9644.1247158985771</v>
      </c>
      <c r="BK2472" s="11">
        <v>4355.9927289895586</v>
      </c>
      <c r="BL2472" s="11">
        <v>14000.117444888139</v>
      </c>
    </row>
    <row r="2473" spans="1:64" hidden="1" x14ac:dyDescent="0.25">
      <c r="A2473" s="7">
        <v>500943</v>
      </c>
      <c r="B2473" s="7" t="s">
        <v>229</v>
      </c>
      <c r="C2473" s="9">
        <v>43091</v>
      </c>
      <c r="D2473" s="9">
        <v>47748</v>
      </c>
      <c r="E2473" s="9">
        <v>47748</v>
      </c>
      <c r="F2473" s="7" t="s">
        <v>237</v>
      </c>
      <c r="G2473" s="11">
        <v>16788994.41377588</v>
      </c>
      <c r="H2473" s="11">
        <v>186580.68</v>
      </c>
      <c r="I2473" s="11" t="s">
        <v>239</v>
      </c>
      <c r="J2473" s="11">
        <v>111080.89</v>
      </c>
      <c r="K2473" s="11" t="s">
        <v>239</v>
      </c>
      <c r="L2473" s="11">
        <v>29285927.109999999</v>
      </c>
      <c r="M2473" s="13">
        <v>6.7100000000000007E-2</v>
      </c>
      <c r="N2473" s="13" t="s">
        <v>254</v>
      </c>
      <c r="O2473" s="13" t="s">
        <v>257</v>
      </c>
      <c r="P2473" s="13">
        <v>0.39539999999999997</v>
      </c>
      <c r="Q2473" s="7" t="s">
        <v>260</v>
      </c>
      <c r="R2473" s="7" t="s">
        <v>262</v>
      </c>
      <c r="S2473" s="7">
        <v>0</v>
      </c>
      <c r="T2473" s="7" t="s">
        <v>268</v>
      </c>
      <c r="U2473" s="7" t="s">
        <v>269</v>
      </c>
      <c r="V2473" s="7">
        <v>1</v>
      </c>
      <c r="W2473" s="9">
        <v>45657</v>
      </c>
      <c r="X2473" s="7">
        <v>69</v>
      </c>
      <c r="Y2473" s="7">
        <v>54</v>
      </c>
      <c r="Z2473" s="11">
        <v>186580.68</v>
      </c>
      <c r="AA2473" s="11">
        <v>10075356.720000001</v>
      </c>
      <c r="AB2473" s="11">
        <v>111080.89</v>
      </c>
      <c r="AC2473" s="11">
        <v>5998368.0599999996</v>
      </c>
      <c r="AD2473" s="11">
        <v>424433.72623188409</v>
      </c>
      <c r="AE2473" s="11">
        <v>22919421.21652174</v>
      </c>
      <c r="AF2473" s="11">
        <v>297661.57</v>
      </c>
      <c r="AG2473" s="11">
        <v>297661.57</v>
      </c>
      <c r="AH2473" s="11">
        <v>16073724.779999999</v>
      </c>
      <c r="AI2473" s="11">
        <v>15776063.210000001</v>
      </c>
      <c r="AJ2473" s="11">
        <v>23634690.850297619</v>
      </c>
      <c r="AK2473" s="11">
        <v>7441019.5765217394</v>
      </c>
      <c r="AL2473" s="13">
        <v>1.93402552100852E-3</v>
      </c>
      <c r="AM2473" s="7">
        <v>5166</v>
      </c>
      <c r="AN2473" s="7" t="s">
        <v>288</v>
      </c>
      <c r="AO2473" s="9">
        <v>47299</v>
      </c>
      <c r="AP2473" s="9">
        <v>47269</v>
      </c>
      <c r="AQ2473" s="7">
        <v>30</v>
      </c>
      <c r="AR2473" s="7">
        <v>1642</v>
      </c>
      <c r="AS2473" s="15">
        <v>0.74664746955072581</v>
      </c>
      <c r="AT2473" s="11">
        <v>13494.73588707445</v>
      </c>
      <c r="AU2473" s="11">
        <v>13494.73588707445</v>
      </c>
      <c r="AV2473" s="11">
        <v>4248.6104240473678</v>
      </c>
      <c r="AW2473" s="11">
        <v>4248.6104240473678</v>
      </c>
      <c r="AX2473" s="11">
        <v>9246.1254630270814</v>
      </c>
      <c r="AY2473" s="11">
        <v>9246.1254630270814</v>
      </c>
      <c r="AZ2473" s="13">
        <v>2.0024773067945918E-3</v>
      </c>
      <c r="BA2473" s="11">
        <v>13972.360799541961</v>
      </c>
      <c r="BB2473" s="11">
        <v>13972.360799541961</v>
      </c>
      <c r="BC2473" s="11"/>
      <c r="BD2473" s="11"/>
      <c r="BE2473" s="11"/>
      <c r="BF2473" s="11">
        <v>4398.9832952821334</v>
      </c>
      <c r="BG2473" s="11">
        <v>4398.9832952821334</v>
      </c>
      <c r="BH2473" s="11">
        <v>9573.3775042598318</v>
      </c>
      <c r="BI2473" s="11">
        <v>9573.3775042598318</v>
      </c>
      <c r="BJ2473" s="11">
        <v>9573.3775042598318</v>
      </c>
      <c r="BK2473" s="11">
        <v>4398.9832952821334</v>
      </c>
      <c r="BL2473" s="11">
        <v>13972.360799541961</v>
      </c>
    </row>
    <row r="2474" spans="1:64" hidden="1" x14ac:dyDescent="0.25">
      <c r="A2474" s="7">
        <v>500943</v>
      </c>
      <c r="B2474" s="7" t="s">
        <v>229</v>
      </c>
      <c r="C2474" s="9">
        <v>43091</v>
      </c>
      <c r="D2474" s="9">
        <v>47748</v>
      </c>
      <c r="E2474" s="9">
        <v>47748</v>
      </c>
      <c r="F2474" s="7" t="s">
        <v>237</v>
      </c>
      <c r="G2474" s="11">
        <v>16788994.41377588</v>
      </c>
      <c r="H2474" s="11">
        <v>186580.68</v>
      </c>
      <c r="I2474" s="11" t="s">
        <v>239</v>
      </c>
      <c r="J2474" s="11">
        <v>111080.89</v>
      </c>
      <c r="K2474" s="11" t="s">
        <v>239</v>
      </c>
      <c r="L2474" s="11">
        <v>29285927.109999999</v>
      </c>
      <c r="M2474" s="13">
        <v>6.7100000000000007E-2</v>
      </c>
      <c r="N2474" s="13" t="s">
        <v>254</v>
      </c>
      <c r="O2474" s="13" t="s">
        <v>257</v>
      </c>
      <c r="P2474" s="13">
        <v>0.39539999999999997</v>
      </c>
      <c r="Q2474" s="7" t="s">
        <v>260</v>
      </c>
      <c r="R2474" s="7" t="s">
        <v>262</v>
      </c>
      <c r="S2474" s="7">
        <v>0</v>
      </c>
      <c r="T2474" s="7" t="s">
        <v>268</v>
      </c>
      <c r="U2474" s="7" t="s">
        <v>269</v>
      </c>
      <c r="V2474" s="7">
        <v>1</v>
      </c>
      <c r="W2474" s="9">
        <v>45657</v>
      </c>
      <c r="X2474" s="7">
        <v>69</v>
      </c>
      <c r="Y2474" s="7">
        <v>55</v>
      </c>
      <c r="Z2474" s="11">
        <v>186580.68</v>
      </c>
      <c r="AA2474" s="11">
        <v>10261937.4</v>
      </c>
      <c r="AB2474" s="11">
        <v>111080.89</v>
      </c>
      <c r="AC2474" s="11">
        <v>6109448.9500000002</v>
      </c>
      <c r="AD2474" s="11">
        <v>424433.72623188409</v>
      </c>
      <c r="AE2474" s="11">
        <v>23343854.94275362</v>
      </c>
      <c r="AF2474" s="11">
        <v>297661.57</v>
      </c>
      <c r="AG2474" s="11">
        <v>297661.57</v>
      </c>
      <c r="AH2474" s="11">
        <v>16371386.35</v>
      </c>
      <c r="AI2474" s="11">
        <v>16073724.779999999</v>
      </c>
      <c r="AJ2474" s="11">
        <v>23761463.006529499</v>
      </c>
      <c r="AK2474" s="11">
        <v>7567791.7327536233</v>
      </c>
      <c r="AL2474" s="13">
        <v>1.930248325341277E-3</v>
      </c>
      <c r="AM2474" s="7">
        <v>5167</v>
      </c>
      <c r="AN2474" s="7" t="s">
        <v>289</v>
      </c>
      <c r="AO2474" s="9">
        <v>47330</v>
      </c>
      <c r="AP2474" s="9">
        <v>47299</v>
      </c>
      <c r="AQ2474" s="7">
        <v>31</v>
      </c>
      <c r="AR2474" s="7">
        <v>1673</v>
      </c>
      <c r="AS2474" s="15">
        <v>0.74254041127783887</v>
      </c>
      <c r="AT2474" s="11">
        <v>13466.13985020033</v>
      </c>
      <c r="AU2474" s="11">
        <v>13466.13985020033</v>
      </c>
      <c r="AV2474" s="11">
        <v>4288.8327962990415</v>
      </c>
      <c r="AW2474" s="11">
        <v>4288.8327962990415</v>
      </c>
      <c r="AX2474" s="11">
        <v>9177.3070539012879</v>
      </c>
      <c r="AY2474" s="11">
        <v>9177.3070539012879</v>
      </c>
      <c r="AZ2474" s="13">
        <v>1.998426586764301E-3</v>
      </c>
      <c r="BA2474" s="11">
        <v>13941.777099052049</v>
      </c>
      <c r="BB2474" s="11">
        <v>13941.777099052049</v>
      </c>
      <c r="BC2474" s="11"/>
      <c r="BD2474" s="11"/>
      <c r="BE2474" s="11"/>
      <c r="BF2474" s="11">
        <v>4440.3185713399389</v>
      </c>
      <c r="BG2474" s="11">
        <v>4440.3185713399389</v>
      </c>
      <c r="BH2474" s="11">
        <v>9501.4585277121114</v>
      </c>
      <c r="BI2474" s="11">
        <v>9501.4585277121114</v>
      </c>
      <c r="BJ2474" s="11">
        <v>9501.4585277121114</v>
      </c>
      <c r="BK2474" s="11">
        <v>4440.3185713399389</v>
      </c>
      <c r="BL2474" s="11">
        <v>13941.777099052049</v>
      </c>
    </row>
    <row r="2475" spans="1:64" hidden="1" x14ac:dyDescent="0.25">
      <c r="A2475" s="7">
        <v>500943</v>
      </c>
      <c r="B2475" s="7" t="s">
        <v>229</v>
      </c>
      <c r="C2475" s="9">
        <v>43091</v>
      </c>
      <c r="D2475" s="9">
        <v>47748</v>
      </c>
      <c r="E2475" s="9">
        <v>47748</v>
      </c>
      <c r="F2475" s="7" t="s">
        <v>237</v>
      </c>
      <c r="G2475" s="11">
        <v>16788994.41377588</v>
      </c>
      <c r="H2475" s="11">
        <v>186580.68</v>
      </c>
      <c r="I2475" s="11" t="s">
        <v>239</v>
      </c>
      <c r="J2475" s="11">
        <v>111080.89</v>
      </c>
      <c r="K2475" s="11" t="s">
        <v>239</v>
      </c>
      <c r="L2475" s="11">
        <v>29285927.109999999</v>
      </c>
      <c r="M2475" s="13">
        <v>6.7100000000000007E-2</v>
      </c>
      <c r="N2475" s="13" t="s">
        <v>254</v>
      </c>
      <c r="O2475" s="13" t="s">
        <v>257</v>
      </c>
      <c r="P2475" s="13">
        <v>0.39539999999999997</v>
      </c>
      <c r="Q2475" s="7" t="s">
        <v>260</v>
      </c>
      <c r="R2475" s="7" t="s">
        <v>262</v>
      </c>
      <c r="S2475" s="7">
        <v>0</v>
      </c>
      <c r="T2475" s="7" t="s">
        <v>268</v>
      </c>
      <c r="U2475" s="7" t="s">
        <v>269</v>
      </c>
      <c r="V2475" s="7">
        <v>1</v>
      </c>
      <c r="W2475" s="9">
        <v>45657</v>
      </c>
      <c r="X2475" s="7">
        <v>69</v>
      </c>
      <c r="Y2475" s="7">
        <v>56</v>
      </c>
      <c r="Z2475" s="11">
        <v>186580.68</v>
      </c>
      <c r="AA2475" s="11">
        <v>10448518.08</v>
      </c>
      <c r="AB2475" s="11">
        <v>111080.89</v>
      </c>
      <c r="AC2475" s="11">
        <v>6220529.8399999999</v>
      </c>
      <c r="AD2475" s="11">
        <v>424433.72623188409</v>
      </c>
      <c r="AE2475" s="11">
        <v>23768288.668985508</v>
      </c>
      <c r="AF2475" s="11">
        <v>297661.57</v>
      </c>
      <c r="AG2475" s="11">
        <v>297661.57</v>
      </c>
      <c r="AH2475" s="11">
        <v>16669047.92</v>
      </c>
      <c r="AI2475" s="11">
        <v>16371386.35</v>
      </c>
      <c r="AJ2475" s="11">
        <v>23888235.16276139</v>
      </c>
      <c r="AK2475" s="11">
        <v>7694563.8889855091</v>
      </c>
      <c r="AL2475" s="13">
        <v>1.926478506622753E-3</v>
      </c>
      <c r="AM2475" s="7">
        <v>5168</v>
      </c>
      <c r="AN2475" s="7" t="s">
        <v>290</v>
      </c>
      <c r="AO2475" s="9">
        <v>47361</v>
      </c>
      <c r="AP2475" s="9">
        <v>47330</v>
      </c>
      <c r="AQ2475" s="7">
        <v>31</v>
      </c>
      <c r="AR2475" s="7">
        <v>1704</v>
      </c>
      <c r="AS2475" s="15">
        <v>0.7384559445603307</v>
      </c>
      <c r="AT2475" s="11">
        <v>13437.22191700435</v>
      </c>
      <c r="AU2475" s="11">
        <v>13437.22191700435</v>
      </c>
      <c r="AV2475" s="11">
        <v>4328.2210605513164</v>
      </c>
      <c r="AW2475" s="11">
        <v>4328.2210605513164</v>
      </c>
      <c r="AX2475" s="11">
        <v>9109.0008564530381</v>
      </c>
      <c r="AY2475" s="11">
        <v>9109.0008564530381</v>
      </c>
      <c r="AZ2475" s="13">
        <v>1.994384060750698E-3</v>
      </c>
      <c r="BA2475" s="11">
        <v>13910.864367245829</v>
      </c>
      <c r="BB2475" s="11">
        <v>13910.864367245829</v>
      </c>
      <c r="BC2475" s="11"/>
      <c r="BD2475" s="11"/>
      <c r="BE2475" s="11"/>
      <c r="BF2475" s="11">
        <v>4480.7845324481405</v>
      </c>
      <c r="BG2475" s="11">
        <v>4480.7845324481405</v>
      </c>
      <c r="BH2475" s="11">
        <v>9430.0798347976906</v>
      </c>
      <c r="BI2475" s="11">
        <v>9430.0798347976906</v>
      </c>
      <c r="BJ2475" s="11">
        <v>9430.0798347976906</v>
      </c>
      <c r="BK2475" s="11">
        <v>4480.7845324481405</v>
      </c>
      <c r="BL2475" s="11">
        <v>13910.864367245829</v>
      </c>
    </row>
    <row r="2476" spans="1:64" hidden="1" x14ac:dyDescent="0.25">
      <c r="A2476" s="7">
        <v>500943</v>
      </c>
      <c r="B2476" s="7" t="s">
        <v>229</v>
      </c>
      <c r="C2476" s="9">
        <v>43091</v>
      </c>
      <c r="D2476" s="9">
        <v>47748</v>
      </c>
      <c r="E2476" s="9">
        <v>47748</v>
      </c>
      <c r="F2476" s="7" t="s">
        <v>237</v>
      </c>
      <c r="G2476" s="11">
        <v>16788994.41377588</v>
      </c>
      <c r="H2476" s="11">
        <v>186580.68</v>
      </c>
      <c r="I2476" s="11" t="s">
        <v>239</v>
      </c>
      <c r="J2476" s="11">
        <v>111080.89</v>
      </c>
      <c r="K2476" s="11" t="s">
        <v>239</v>
      </c>
      <c r="L2476" s="11">
        <v>29285927.109999999</v>
      </c>
      <c r="M2476" s="13">
        <v>6.7100000000000007E-2</v>
      </c>
      <c r="N2476" s="13" t="s">
        <v>254</v>
      </c>
      <c r="O2476" s="13" t="s">
        <v>257</v>
      </c>
      <c r="P2476" s="13">
        <v>0.39539999999999997</v>
      </c>
      <c r="Q2476" s="7" t="s">
        <v>260</v>
      </c>
      <c r="R2476" s="7" t="s">
        <v>262</v>
      </c>
      <c r="S2476" s="7">
        <v>0</v>
      </c>
      <c r="T2476" s="7" t="s">
        <v>268</v>
      </c>
      <c r="U2476" s="7" t="s">
        <v>269</v>
      </c>
      <c r="V2476" s="7">
        <v>1</v>
      </c>
      <c r="W2476" s="9">
        <v>45657</v>
      </c>
      <c r="X2476" s="7">
        <v>69</v>
      </c>
      <c r="Y2476" s="7">
        <v>57</v>
      </c>
      <c r="Z2476" s="11">
        <v>186580.68</v>
      </c>
      <c r="AA2476" s="11">
        <v>10635098.76</v>
      </c>
      <c r="AB2476" s="11">
        <v>111080.89</v>
      </c>
      <c r="AC2476" s="11">
        <v>6331610.7300000004</v>
      </c>
      <c r="AD2476" s="11">
        <v>424433.72623188409</v>
      </c>
      <c r="AE2476" s="11">
        <v>24192722.395217389</v>
      </c>
      <c r="AF2476" s="11">
        <v>297661.57</v>
      </c>
      <c r="AG2476" s="11">
        <v>297661.57</v>
      </c>
      <c r="AH2476" s="11">
        <v>16966709.489999998</v>
      </c>
      <c r="AI2476" s="11">
        <v>16669047.92</v>
      </c>
      <c r="AJ2476" s="11">
        <v>24015007.31899327</v>
      </c>
      <c r="AK2476" s="11">
        <v>7821336.045217393</v>
      </c>
      <c r="AL2476" s="13">
        <v>1.922716050445805E-3</v>
      </c>
      <c r="AM2476" s="7">
        <v>5169</v>
      </c>
      <c r="AN2476" s="7" t="s">
        <v>291</v>
      </c>
      <c r="AO2476" s="9">
        <v>47391</v>
      </c>
      <c r="AP2476" s="9">
        <v>47361</v>
      </c>
      <c r="AQ2476" s="7">
        <v>30</v>
      </c>
      <c r="AR2476" s="7">
        <v>1734</v>
      </c>
      <c r="AS2476" s="15">
        <v>0.73452462795030893</v>
      </c>
      <c r="AT2476" s="11">
        <v>13410.374367758841</v>
      </c>
      <c r="AU2476" s="11">
        <v>13410.374367758841</v>
      </c>
      <c r="AV2476" s="11">
        <v>4367.5624591401775</v>
      </c>
      <c r="AW2476" s="11">
        <v>4367.5624591401775</v>
      </c>
      <c r="AX2476" s="11">
        <v>9042.8119086186616</v>
      </c>
      <c r="AY2476" s="11">
        <v>9042.8119086186616</v>
      </c>
      <c r="AZ2476" s="13">
        <v>1.9903497121788179E-3</v>
      </c>
      <c r="BA2476" s="11">
        <v>13882.099105008399</v>
      </c>
      <c r="BB2476" s="11">
        <v>13882.099105008399</v>
      </c>
      <c r="BC2476" s="11"/>
      <c r="BD2476" s="11"/>
      <c r="BE2476" s="11"/>
      <c r="BF2476" s="11">
        <v>4521.1962949272156</v>
      </c>
      <c r="BG2476" s="11">
        <v>4521.1962949272156</v>
      </c>
      <c r="BH2476" s="11">
        <v>9360.9028100811884</v>
      </c>
      <c r="BI2476" s="11">
        <v>9360.9028100811884</v>
      </c>
      <c r="BJ2476" s="11">
        <v>9360.9028100811884</v>
      </c>
      <c r="BK2476" s="11">
        <v>4521.1962949272156</v>
      </c>
      <c r="BL2476" s="11">
        <v>13882.099105008399</v>
      </c>
    </row>
    <row r="2477" spans="1:64" hidden="1" x14ac:dyDescent="0.25">
      <c r="A2477" s="7">
        <v>500943</v>
      </c>
      <c r="B2477" s="7" t="s">
        <v>229</v>
      </c>
      <c r="C2477" s="9">
        <v>43091</v>
      </c>
      <c r="D2477" s="9">
        <v>47748</v>
      </c>
      <c r="E2477" s="9">
        <v>47748</v>
      </c>
      <c r="F2477" s="7" t="s">
        <v>237</v>
      </c>
      <c r="G2477" s="11">
        <v>16788994.41377588</v>
      </c>
      <c r="H2477" s="11">
        <v>186580.68</v>
      </c>
      <c r="I2477" s="11" t="s">
        <v>239</v>
      </c>
      <c r="J2477" s="11">
        <v>111080.89</v>
      </c>
      <c r="K2477" s="11" t="s">
        <v>239</v>
      </c>
      <c r="L2477" s="11">
        <v>29285927.109999999</v>
      </c>
      <c r="M2477" s="13">
        <v>6.7100000000000007E-2</v>
      </c>
      <c r="N2477" s="13" t="s">
        <v>254</v>
      </c>
      <c r="O2477" s="13" t="s">
        <v>257</v>
      </c>
      <c r="P2477" s="13">
        <v>0.39539999999999997</v>
      </c>
      <c r="Q2477" s="7" t="s">
        <v>260</v>
      </c>
      <c r="R2477" s="7" t="s">
        <v>262</v>
      </c>
      <c r="S2477" s="7">
        <v>0</v>
      </c>
      <c r="T2477" s="7" t="s">
        <v>268</v>
      </c>
      <c r="U2477" s="7" t="s">
        <v>269</v>
      </c>
      <c r="V2477" s="7">
        <v>1</v>
      </c>
      <c r="W2477" s="9">
        <v>45657</v>
      </c>
      <c r="X2477" s="7">
        <v>69</v>
      </c>
      <c r="Y2477" s="7">
        <v>58</v>
      </c>
      <c r="Z2477" s="11">
        <v>186580.68</v>
      </c>
      <c r="AA2477" s="11">
        <v>10821679.439999999</v>
      </c>
      <c r="AB2477" s="11">
        <v>111080.89</v>
      </c>
      <c r="AC2477" s="11">
        <v>6442691.6200000001</v>
      </c>
      <c r="AD2477" s="11">
        <v>424433.72623188409</v>
      </c>
      <c r="AE2477" s="11">
        <v>24617156.121449281</v>
      </c>
      <c r="AF2477" s="11">
        <v>297661.57</v>
      </c>
      <c r="AG2477" s="11">
        <v>297661.57</v>
      </c>
      <c r="AH2477" s="11">
        <v>17264371.059999999</v>
      </c>
      <c r="AI2477" s="11">
        <v>16966709.489999998</v>
      </c>
      <c r="AJ2477" s="11">
        <v>24141779.475225162</v>
      </c>
      <c r="AK2477" s="11">
        <v>7948108.201449275</v>
      </c>
      <c r="AL2477" s="13">
        <v>1.9189609424308249E-3</v>
      </c>
      <c r="AM2477" s="7">
        <v>5170</v>
      </c>
      <c r="AN2477" s="7" t="s">
        <v>292</v>
      </c>
      <c r="AO2477" s="9">
        <v>47422</v>
      </c>
      <c r="AP2477" s="9">
        <v>47391</v>
      </c>
      <c r="AQ2477" s="7">
        <v>31</v>
      </c>
      <c r="AR2477" s="7">
        <v>1765</v>
      </c>
      <c r="AS2477" s="15">
        <v>0.73048425337878886</v>
      </c>
      <c r="AT2477" s="11">
        <v>13380.826435408489</v>
      </c>
      <c r="AU2477" s="11">
        <v>13380.826435408489</v>
      </c>
      <c r="AV2477" s="11">
        <v>4405.3196841840336</v>
      </c>
      <c r="AW2477" s="11">
        <v>4405.3196841840336</v>
      </c>
      <c r="AX2477" s="11">
        <v>8975.5067512244568</v>
      </c>
      <c r="AY2477" s="11">
        <v>8975.5067512244568</v>
      </c>
      <c r="AZ2477" s="13">
        <v>1.9863235245065609E-3</v>
      </c>
      <c r="BA2477" s="11">
        <v>13850.54262351109</v>
      </c>
      <c r="BB2477" s="11">
        <v>13850.54262351109</v>
      </c>
      <c r="BC2477" s="11"/>
      <c r="BD2477" s="11"/>
      <c r="BE2477" s="11"/>
      <c r="BF2477" s="11">
        <v>4559.9625965195992</v>
      </c>
      <c r="BG2477" s="11">
        <v>4559.9625965195992</v>
      </c>
      <c r="BH2477" s="11">
        <v>9290.5800269914926</v>
      </c>
      <c r="BI2477" s="11">
        <v>9290.5800269914926</v>
      </c>
      <c r="BJ2477" s="11">
        <v>9290.5800269914926</v>
      </c>
      <c r="BK2477" s="11">
        <v>4559.9625965195992</v>
      </c>
      <c r="BL2477" s="11">
        <v>13850.54262351109</v>
      </c>
    </row>
    <row r="2478" spans="1:64" hidden="1" x14ac:dyDescent="0.25">
      <c r="A2478" s="7">
        <v>500943</v>
      </c>
      <c r="B2478" s="7" t="s">
        <v>229</v>
      </c>
      <c r="C2478" s="9">
        <v>43091</v>
      </c>
      <c r="D2478" s="9">
        <v>47748</v>
      </c>
      <c r="E2478" s="9">
        <v>47748</v>
      </c>
      <c r="F2478" s="7" t="s">
        <v>237</v>
      </c>
      <c r="G2478" s="11">
        <v>16788994.41377588</v>
      </c>
      <c r="H2478" s="11">
        <v>186580.68</v>
      </c>
      <c r="I2478" s="11" t="s">
        <v>239</v>
      </c>
      <c r="J2478" s="11">
        <v>111080.89</v>
      </c>
      <c r="K2478" s="11" t="s">
        <v>239</v>
      </c>
      <c r="L2478" s="11">
        <v>29285927.109999999</v>
      </c>
      <c r="M2478" s="13">
        <v>6.7100000000000007E-2</v>
      </c>
      <c r="N2478" s="13" t="s">
        <v>254</v>
      </c>
      <c r="O2478" s="13" t="s">
        <v>257</v>
      </c>
      <c r="P2478" s="13">
        <v>0.39539999999999997</v>
      </c>
      <c r="Q2478" s="7" t="s">
        <v>260</v>
      </c>
      <c r="R2478" s="7" t="s">
        <v>262</v>
      </c>
      <c r="S2478" s="7">
        <v>0</v>
      </c>
      <c r="T2478" s="7" t="s">
        <v>268</v>
      </c>
      <c r="U2478" s="7" t="s">
        <v>269</v>
      </c>
      <c r="V2478" s="7">
        <v>1</v>
      </c>
      <c r="W2478" s="9">
        <v>45657</v>
      </c>
      <c r="X2478" s="7">
        <v>69</v>
      </c>
      <c r="Y2478" s="7">
        <v>59</v>
      </c>
      <c r="Z2478" s="11">
        <v>186580.68</v>
      </c>
      <c r="AA2478" s="11">
        <v>11008260.119999999</v>
      </c>
      <c r="AB2478" s="11">
        <v>111080.89</v>
      </c>
      <c r="AC2478" s="11">
        <v>6553772.5099999998</v>
      </c>
      <c r="AD2478" s="11">
        <v>424433.72623188409</v>
      </c>
      <c r="AE2478" s="11">
        <v>25041589.847681161</v>
      </c>
      <c r="AF2478" s="11">
        <v>297661.57</v>
      </c>
      <c r="AG2478" s="11">
        <v>297661.57</v>
      </c>
      <c r="AH2478" s="11">
        <v>17562032.629999999</v>
      </c>
      <c r="AI2478" s="11">
        <v>17264371.059999999</v>
      </c>
      <c r="AJ2478" s="11">
        <v>24268551.631457038</v>
      </c>
      <c r="AK2478" s="11">
        <v>8074880.3576811627</v>
      </c>
      <c r="AL2478" s="13">
        <v>1.9152131682269591E-3</v>
      </c>
      <c r="AM2478" s="7">
        <v>5171</v>
      </c>
      <c r="AN2478" s="7" t="s">
        <v>293</v>
      </c>
      <c r="AO2478" s="9">
        <v>47452</v>
      </c>
      <c r="AP2478" s="9">
        <v>47422</v>
      </c>
      <c r="AQ2478" s="7">
        <v>30</v>
      </c>
      <c r="AR2478" s="7">
        <v>1795</v>
      </c>
      <c r="AS2478" s="15">
        <v>0.72659537564705468</v>
      </c>
      <c r="AT2478" s="11">
        <v>13353.351209106289</v>
      </c>
      <c r="AU2478" s="11">
        <v>13353.351209106289</v>
      </c>
      <c r="AV2478" s="11">
        <v>4443.063394350439</v>
      </c>
      <c r="AW2478" s="11">
        <v>4443.063394350439</v>
      </c>
      <c r="AX2478" s="11">
        <v>8910.2878147558549</v>
      </c>
      <c r="AY2478" s="11">
        <v>8910.2878147558549</v>
      </c>
      <c r="AZ2478" s="13">
        <v>1.98230548122591E-3</v>
      </c>
      <c r="BA2478" s="11">
        <v>13821.135805499651</v>
      </c>
      <c r="BB2478" s="11">
        <v>13821.135805499651</v>
      </c>
      <c r="BC2478" s="11"/>
      <c r="BD2478" s="11"/>
      <c r="BE2478" s="11"/>
      <c r="BF2478" s="11">
        <v>4598.709462826414</v>
      </c>
      <c r="BG2478" s="11">
        <v>4598.709462826414</v>
      </c>
      <c r="BH2478" s="11">
        <v>9222.4263426732323</v>
      </c>
      <c r="BI2478" s="11">
        <v>9222.4263426732323</v>
      </c>
      <c r="BJ2478" s="11">
        <v>9222.4263426732323</v>
      </c>
      <c r="BK2478" s="11">
        <v>4598.709462826414</v>
      </c>
      <c r="BL2478" s="11">
        <v>13821.135805499651</v>
      </c>
    </row>
    <row r="2479" spans="1:64" hidden="1" x14ac:dyDescent="0.25">
      <c r="A2479" s="7">
        <v>500943</v>
      </c>
      <c r="B2479" s="7" t="s">
        <v>229</v>
      </c>
      <c r="C2479" s="9">
        <v>43091</v>
      </c>
      <c r="D2479" s="9">
        <v>47748</v>
      </c>
      <c r="E2479" s="9">
        <v>47748</v>
      </c>
      <c r="F2479" s="7" t="s">
        <v>237</v>
      </c>
      <c r="G2479" s="11">
        <v>16788994.41377588</v>
      </c>
      <c r="H2479" s="11">
        <v>186580.68</v>
      </c>
      <c r="I2479" s="11" t="s">
        <v>239</v>
      </c>
      <c r="J2479" s="11">
        <v>111080.89</v>
      </c>
      <c r="K2479" s="11" t="s">
        <v>239</v>
      </c>
      <c r="L2479" s="11">
        <v>29285927.109999999</v>
      </c>
      <c r="M2479" s="13">
        <v>6.7100000000000007E-2</v>
      </c>
      <c r="N2479" s="13" t="s">
        <v>254</v>
      </c>
      <c r="O2479" s="13" t="s">
        <v>257</v>
      </c>
      <c r="P2479" s="13">
        <v>0.39539999999999997</v>
      </c>
      <c r="Q2479" s="7" t="s">
        <v>260</v>
      </c>
      <c r="R2479" s="7" t="s">
        <v>262</v>
      </c>
      <c r="S2479" s="7">
        <v>0</v>
      </c>
      <c r="T2479" s="7" t="s">
        <v>268</v>
      </c>
      <c r="U2479" s="7" t="s">
        <v>269</v>
      </c>
      <c r="V2479" s="7">
        <v>1</v>
      </c>
      <c r="W2479" s="9">
        <v>45657</v>
      </c>
      <c r="X2479" s="7">
        <v>69</v>
      </c>
      <c r="Y2479" s="7">
        <v>60</v>
      </c>
      <c r="Z2479" s="11">
        <v>186580.68</v>
      </c>
      <c r="AA2479" s="11">
        <v>11194840.800000001</v>
      </c>
      <c r="AB2479" s="11">
        <v>111080.89</v>
      </c>
      <c r="AC2479" s="11">
        <v>6664853.4000000004</v>
      </c>
      <c r="AD2479" s="11">
        <v>424433.72623188409</v>
      </c>
      <c r="AE2479" s="11">
        <v>25466023.573913049</v>
      </c>
      <c r="AF2479" s="11">
        <v>297661.57</v>
      </c>
      <c r="AG2479" s="11">
        <v>297661.57</v>
      </c>
      <c r="AH2479" s="11">
        <v>17859694.199999999</v>
      </c>
      <c r="AI2479" s="11">
        <v>17562032.629999999</v>
      </c>
      <c r="AJ2479" s="11">
        <v>24395323.78768893</v>
      </c>
      <c r="AK2479" s="11">
        <v>8201652.5139130466</v>
      </c>
      <c r="AL2479" s="13">
        <v>1.9114727135111089E-3</v>
      </c>
      <c r="AM2479" s="7">
        <v>5172</v>
      </c>
      <c r="AN2479" s="7" t="s">
        <v>294</v>
      </c>
      <c r="AO2479" s="9">
        <v>47483</v>
      </c>
      <c r="AP2479" s="9">
        <v>47452</v>
      </c>
      <c r="AQ2479" s="7">
        <v>31</v>
      </c>
      <c r="AR2479" s="7">
        <v>1826</v>
      </c>
      <c r="AS2479" s="15">
        <v>0.72259861724326835</v>
      </c>
      <c r="AT2479" s="11">
        <v>13323.197953946939</v>
      </c>
      <c r="AU2479" s="11">
        <v>13323.197953946939</v>
      </c>
      <c r="AV2479" s="11">
        <v>4479.2289269591174</v>
      </c>
      <c r="AW2479" s="11">
        <v>4479.2289269591174</v>
      </c>
      <c r="AX2479" s="11">
        <v>8843.9690269878265</v>
      </c>
      <c r="AY2479" s="11">
        <v>8843.9690269878265</v>
      </c>
      <c r="AZ2479" s="13">
        <v>1.978295565861599E-3</v>
      </c>
      <c r="BA2479" s="11">
        <v>13788.961385158889</v>
      </c>
      <c r="BB2479" s="11">
        <v>13788.961385158889</v>
      </c>
      <c r="BC2479" s="11"/>
      <c r="BD2479" s="11"/>
      <c r="BE2479" s="11"/>
      <c r="BF2479" s="11">
        <v>4635.8175358963772</v>
      </c>
      <c r="BG2479" s="11">
        <v>4635.8175358963772</v>
      </c>
      <c r="BH2479" s="11">
        <v>9153.143849262513</v>
      </c>
      <c r="BI2479" s="11">
        <v>9153.143849262513</v>
      </c>
      <c r="BJ2479" s="11">
        <v>9153.143849262513</v>
      </c>
      <c r="BK2479" s="11">
        <v>4635.8175358963772</v>
      </c>
      <c r="BL2479" s="11">
        <v>13788.961385158889</v>
      </c>
    </row>
    <row r="2480" spans="1:64" hidden="1" x14ac:dyDescent="0.25">
      <c r="A2480" s="7">
        <v>500943</v>
      </c>
      <c r="B2480" s="7" t="s">
        <v>229</v>
      </c>
      <c r="C2480" s="9">
        <v>43091</v>
      </c>
      <c r="D2480" s="9">
        <v>47748</v>
      </c>
      <c r="E2480" s="9">
        <v>47748</v>
      </c>
      <c r="F2480" s="7" t="s">
        <v>237</v>
      </c>
      <c r="G2480" s="11">
        <v>16788994.41377588</v>
      </c>
      <c r="H2480" s="11">
        <v>186580.68</v>
      </c>
      <c r="I2480" s="11" t="s">
        <v>239</v>
      </c>
      <c r="J2480" s="11">
        <v>111080.89</v>
      </c>
      <c r="K2480" s="11" t="s">
        <v>239</v>
      </c>
      <c r="L2480" s="11">
        <v>29285927.109999999</v>
      </c>
      <c r="M2480" s="13">
        <v>6.7100000000000007E-2</v>
      </c>
      <c r="N2480" s="13" t="s">
        <v>254</v>
      </c>
      <c r="O2480" s="13" t="s">
        <v>257</v>
      </c>
      <c r="P2480" s="13">
        <v>0.39539999999999997</v>
      </c>
      <c r="Q2480" s="7" t="s">
        <v>260</v>
      </c>
      <c r="R2480" s="7" t="s">
        <v>262</v>
      </c>
      <c r="S2480" s="7">
        <v>0</v>
      </c>
      <c r="T2480" s="7" t="s">
        <v>268</v>
      </c>
      <c r="U2480" s="7" t="s">
        <v>269</v>
      </c>
      <c r="V2480" s="7">
        <v>1</v>
      </c>
      <c r="W2480" s="9">
        <v>45657</v>
      </c>
      <c r="X2480" s="7">
        <v>69</v>
      </c>
      <c r="Y2480" s="7">
        <v>61</v>
      </c>
      <c r="Z2480" s="11">
        <v>186580.68</v>
      </c>
      <c r="AA2480" s="11">
        <v>11381421.48</v>
      </c>
      <c r="AB2480" s="11">
        <v>111080.89</v>
      </c>
      <c r="AC2480" s="11">
        <v>6775934.29</v>
      </c>
      <c r="AD2480" s="11">
        <v>424433.72623188409</v>
      </c>
      <c r="AE2480" s="11">
        <v>25890457.300144929</v>
      </c>
      <c r="AF2480" s="11">
        <v>297661.57</v>
      </c>
      <c r="AG2480" s="11">
        <v>297661.57</v>
      </c>
      <c r="AH2480" s="11">
        <v>18157355.77</v>
      </c>
      <c r="AI2480" s="11">
        <v>17859694.199999999</v>
      </c>
      <c r="AJ2480" s="11">
        <v>24522095.94392081</v>
      </c>
      <c r="AK2480" s="11">
        <v>8328424.6701449296</v>
      </c>
      <c r="AL2480" s="13">
        <v>1.693812290587293E-3</v>
      </c>
      <c r="AM2480" s="7">
        <v>5173</v>
      </c>
      <c r="AN2480" s="7" t="s">
        <v>295</v>
      </c>
      <c r="AO2480" s="9">
        <v>47514</v>
      </c>
      <c r="AP2480" s="9">
        <v>47483</v>
      </c>
      <c r="AQ2480" s="7">
        <v>31</v>
      </c>
      <c r="AR2480" s="7">
        <v>1857</v>
      </c>
      <c r="AS2480" s="15">
        <v>0.7186238436721325</v>
      </c>
      <c r="AT2480" s="11">
        <v>11802.15067784345</v>
      </c>
      <c r="AU2480" s="11">
        <v>11802.15067784345</v>
      </c>
      <c r="AV2480" s="11">
        <v>4008.3573235707331</v>
      </c>
      <c r="AW2480" s="11">
        <v>4008.3573235707331</v>
      </c>
      <c r="AX2480" s="11">
        <v>7793.7933542727214</v>
      </c>
      <c r="AY2480" s="11">
        <v>7793.7933542727214</v>
      </c>
      <c r="AZ2480" s="13">
        <v>1.779440289147449E-3</v>
      </c>
      <c r="BA2480" s="11">
        <v>12398.789719173539</v>
      </c>
      <c r="BB2480" s="11">
        <v>12398.789719173539</v>
      </c>
      <c r="BC2480" s="11"/>
      <c r="BD2480" s="11"/>
      <c r="BE2480" s="11"/>
      <c r="BF2480" s="11">
        <v>4210.9934816849827</v>
      </c>
      <c r="BG2480" s="11">
        <v>4210.9934816849827</v>
      </c>
      <c r="BH2480" s="11">
        <v>8187.7962374885601</v>
      </c>
      <c r="BI2480" s="11">
        <v>8187.7962374885601</v>
      </c>
      <c r="BJ2480" s="11">
        <v>8187.7962374885601</v>
      </c>
      <c r="BK2480" s="11">
        <v>4210.9934816849827</v>
      </c>
      <c r="BL2480" s="11">
        <v>12398.789719173539</v>
      </c>
    </row>
    <row r="2481" spans="1:64" hidden="1" x14ac:dyDescent="0.25">
      <c r="A2481" s="7">
        <v>500943</v>
      </c>
      <c r="B2481" s="7" t="s">
        <v>229</v>
      </c>
      <c r="C2481" s="9">
        <v>43091</v>
      </c>
      <c r="D2481" s="9">
        <v>47748</v>
      </c>
      <c r="E2481" s="9">
        <v>47748</v>
      </c>
      <c r="F2481" s="7" t="s">
        <v>237</v>
      </c>
      <c r="G2481" s="11">
        <v>16788994.41377588</v>
      </c>
      <c r="H2481" s="11">
        <v>186580.68</v>
      </c>
      <c r="I2481" s="11" t="s">
        <v>239</v>
      </c>
      <c r="J2481" s="11">
        <v>111080.89</v>
      </c>
      <c r="K2481" s="11" t="s">
        <v>239</v>
      </c>
      <c r="L2481" s="11">
        <v>29285927.109999999</v>
      </c>
      <c r="M2481" s="13">
        <v>6.7100000000000007E-2</v>
      </c>
      <c r="N2481" s="13" t="s">
        <v>254</v>
      </c>
      <c r="O2481" s="13" t="s">
        <v>257</v>
      </c>
      <c r="P2481" s="13">
        <v>0.39539999999999997</v>
      </c>
      <c r="Q2481" s="7" t="s">
        <v>260</v>
      </c>
      <c r="R2481" s="7" t="s">
        <v>262</v>
      </c>
      <c r="S2481" s="7">
        <v>0</v>
      </c>
      <c r="T2481" s="7" t="s">
        <v>268</v>
      </c>
      <c r="U2481" s="7" t="s">
        <v>269</v>
      </c>
      <c r="V2481" s="7">
        <v>1</v>
      </c>
      <c r="W2481" s="9">
        <v>45657</v>
      </c>
      <c r="X2481" s="7">
        <v>69</v>
      </c>
      <c r="Y2481" s="7">
        <v>62</v>
      </c>
      <c r="Z2481" s="11">
        <v>186580.68</v>
      </c>
      <c r="AA2481" s="11">
        <v>11568002.16</v>
      </c>
      <c r="AB2481" s="11">
        <v>111080.89</v>
      </c>
      <c r="AC2481" s="11">
        <v>6887015.1799999997</v>
      </c>
      <c r="AD2481" s="11">
        <v>424433.72623188409</v>
      </c>
      <c r="AE2481" s="11">
        <v>26314891.02637681</v>
      </c>
      <c r="AF2481" s="11">
        <v>297661.57</v>
      </c>
      <c r="AG2481" s="11">
        <v>297661.57</v>
      </c>
      <c r="AH2481" s="11">
        <v>18455017.34</v>
      </c>
      <c r="AI2481" s="11">
        <v>18157355.77</v>
      </c>
      <c r="AJ2481" s="11">
        <v>24648868.10015269</v>
      </c>
      <c r="AK2481" s="11">
        <v>8455196.8263768144</v>
      </c>
      <c r="AL2481" s="13">
        <v>1.690943290511671E-3</v>
      </c>
      <c r="AM2481" s="7">
        <v>5174</v>
      </c>
      <c r="AN2481" s="7" t="s">
        <v>296</v>
      </c>
      <c r="AO2481" s="9">
        <v>47542</v>
      </c>
      <c r="AP2481" s="9">
        <v>47514</v>
      </c>
      <c r="AQ2481" s="7">
        <v>28</v>
      </c>
      <c r="AR2481" s="7">
        <v>1885</v>
      </c>
      <c r="AS2481" s="15">
        <v>0.71505252143715647</v>
      </c>
      <c r="AT2481" s="11">
        <v>11784.214282531209</v>
      </c>
      <c r="AU2481" s="11">
        <v>11784.214282531209</v>
      </c>
      <c r="AV2481" s="11">
        <v>4042.2891143786442</v>
      </c>
      <c r="AW2481" s="11">
        <v>4042.2891143786442</v>
      </c>
      <c r="AX2481" s="11">
        <v>7741.9251681525693</v>
      </c>
      <c r="AY2481" s="11">
        <v>7741.9251681525693</v>
      </c>
      <c r="AZ2481" s="13">
        <v>1.7762738814047769E-3</v>
      </c>
      <c r="BA2481" s="11">
        <v>12378.884709139729</v>
      </c>
      <c r="BB2481" s="11">
        <v>12378.884709139729</v>
      </c>
      <c r="BC2481" s="11"/>
      <c r="BD2481" s="11"/>
      <c r="BE2481" s="11"/>
      <c r="BF2481" s="11">
        <v>4246.2763921461492</v>
      </c>
      <c r="BG2481" s="11">
        <v>4246.2763921461492</v>
      </c>
      <c r="BH2481" s="11">
        <v>8132.6083169935782</v>
      </c>
      <c r="BI2481" s="11">
        <v>8132.6083169935782</v>
      </c>
      <c r="BJ2481" s="11">
        <v>8132.6083169935782</v>
      </c>
      <c r="BK2481" s="11">
        <v>4246.2763921461492</v>
      </c>
      <c r="BL2481" s="11">
        <v>12378.884709139729</v>
      </c>
    </row>
    <row r="2482" spans="1:64" hidden="1" x14ac:dyDescent="0.25">
      <c r="A2482" s="7">
        <v>500943</v>
      </c>
      <c r="B2482" s="7" t="s">
        <v>229</v>
      </c>
      <c r="C2482" s="9">
        <v>43091</v>
      </c>
      <c r="D2482" s="9">
        <v>47748</v>
      </c>
      <c r="E2482" s="9">
        <v>47748</v>
      </c>
      <c r="F2482" s="7" t="s">
        <v>237</v>
      </c>
      <c r="G2482" s="11">
        <v>16788994.41377588</v>
      </c>
      <c r="H2482" s="11">
        <v>186580.68</v>
      </c>
      <c r="I2482" s="11" t="s">
        <v>239</v>
      </c>
      <c r="J2482" s="11">
        <v>111080.89</v>
      </c>
      <c r="K2482" s="11" t="s">
        <v>239</v>
      </c>
      <c r="L2482" s="11">
        <v>29285927.109999999</v>
      </c>
      <c r="M2482" s="13">
        <v>6.7100000000000007E-2</v>
      </c>
      <c r="N2482" s="13" t="s">
        <v>254</v>
      </c>
      <c r="O2482" s="13" t="s">
        <v>257</v>
      </c>
      <c r="P2482" s="13">
        <v>0.39539999999999997</v>
      </c>
      <c r="Q2482" s="7" t="s">
        <v>260</v>
      </c>
      <c r="R2482" s="7" t="s">
        <v>262</v>
      </c>
      <c r="S2482" s="7">
        <v>0</v>
      </c>
      <c r="T2482" s="7" t="s">
        <v>268</v>
      </c>
      <c r="U2482" s="7" t="s">
        <v>269</v>
      </c>
      <c r="V2482" s="7">
        <v>1</v>
      </c>
      <c r="W2482" s="9">
        <v>45657</v>
      </c>
      <c r="X2482" s="7">
        <v>69</v>
      </c>
      <c r="Y2482" s="7">
        <v>63</v>
      </c>
      <c r="Z2482" s="11">
        <v>186580.68</v>
      </c>
      <c r="AA2482" s="11">
        <v>11754582.84</v>
      </c>
      <c r="AB2482" s="11">
        <v>111080.89</v>
      </c>
      <c r="AC2482" s="11">
        <v>6998096.0700000003</v>
      </c>
      <c r="AD2482" s="11">
        <v>424433.72623188409</v>
      </c>
      <c r="AE2482" s="11">
        <v>26739324.752608702</v>
      </c>
      <c r="AF2482" s="11">
        <v>297661.57</v>
      </c>
      <c r="AG2482" s="11">
        <v>297661.57</v>
      </c>
      <c r="AH2482" s="11">
        <v>18752678.91</v>
      </c>
      <c r="AI2482" s="11">
        <v>18455017.34</v>
      </c>
      <c r="AJ2482" s="11">
        <v>24775640.256384581</v>
      </c>
      <c r="AK2482" s="11">
        <v>8581968.9826086983</v>
      </c>
      <c r="AL2482" s="13">
        <v>1.6880791499834791E-3</v>
      </c>
      <c r="AM2482" s="7">
        <v>5175</v>
      </c>
      <c r="AN2482" s="7" t="s">
        <v>271</v>
      </c>
      <c r="AO2482" s="9">
        <v>47573</v>
      </c>
      <c r="AP2482" s="9">
        <v>47542</v>
      </c>
      <c r="AQ2482" s="7">
        <v>31</v>
      </c>
      <c r="AR2482" s="7">
        <v>1916</v>
      </c>
      <c r="AS2482" s="15">
        <v>0.71111925641787732</v>
      </c>
      <c r="AT2482" s="11">
        <v>11759.714990252171</v>
      </c>
      <c r="AU2482" s="11">
        <v>11759.714990252171</v>
      </c>
      <c r="AV2482" s="11">
        <v>4073.4168015963019</v>
      </c>
      <c r="AW2482" s="11">
        <v>4073.4168015963019</v>
      </c>
      <c r="AX2482" s="11">
        <v>7686.2981886558664</v>
      </c>
      <c r="AY2482" s="11">
        <v>7686.2981886558664</v>
      </c>
      <c r="AZ2482" s="13">
        <v>1.7731131080956919E-3</v>
      </c>
      <c r="BA2482" s="11">
        <v>12352.08953139999</v>
      </c>
      <c r="BB2482" s="11">
        <v>12352.08953139999</v>
      </c>
      <c r="BC2482" s="11"/>
      <c r="BD2482" s="11"/>
      <c r="BE2482" s="11"/>
      <c r="BF2482" s="11">
        <v>4278.607863688334</v>
      </c>
      <c r="BG2482" s="11">
        <v>4278.607863688334</v>
      </c>
      <c r="BH2482" s="11">
        <v>8073.4816677116523</v>
      </c>
      <c r="BI2482" s="11">
        <v>8073.4816677116523</v>
      </c>
      <c r="BJ2482" s="11">
        <v>8073.4816677116523</v>
      </c>
      <c r="BK2482" s="11">
        <v>4278.607863688334</v>
      </c>
      <c r="BL2482" s="11">
        <v>12352.08953139999</v>
      </c>
    </row>
    <row r="2483" spans="1:64" hidden="1" x14ac:dyDescent="0.25">
      <c r="A2483" s="7">
        <v>500943</v>
      </c>
      <c r="B2483" s="7" t="s">
        <v>229</v>
      </c>
      <c r="C2483" s="9">
        <v>43091</v>
      </c>
      <c r="D2483" s="9">
        <v>47748</v>
      </c>
      <c r="E2483" s="9">
        <v>47748</v>
      </c>
      <c r="F2483" s="7" t="s">
        <v>237</v>
      </c>
      <c r="G2483" s="11">
        <v>16788994.41377588</v>
      </c>
      <c r="H2483" s="11">
        <v>186580.68</v>
      </c>
      <c r="I2483" s="11" t="s">
        <v>239</v>
      </c>
      <c r="J2483" s="11">
        <v>111080.89</v>
      </c>
      <c r="K2483" s="11" t="s">
        <v>239</v>
      </c>
      <c r="L2483" s="11">
        <v>29285927.109999999</v>
      </c>
      <c r="M2483" s="13">
        <v>6.7100000000000007E-2</v>
      </c>
      <c r="N2483" s="13" t="s">
        <v>254</v>
      </c>
      <c r="O2483" s="13" t="s">
        <v>257</v>
      </c>
      <c r="P2483" s="13">
        <v>0.39539999999999997</v>
      </c>
      <c r="Q2483" s="7" t="s">
        <v>260</v>
      </c>
      <c r="R2483" s="7" t="s">
        <v>262</v>
      </c>
      <c r="S2483" s="7">
        <v>0</v>
      </c>
      <c r="T2483" s="7" t="s">
        <v>268</v>
      </c>
      <c r="U2483" s="7" t="s">
        <v>269</v>
      </c>
      <c r="V2483" s="7">
        <v>1</v>
      </c>
      <c r="W2483" s="9">
        <v>45657</v>
      </c>
      <c r="X2483" s="7">
        <v>69</v>
      </c>
      <c r="Y2483" s="7">
        <v>64</v>
      </c>
      <c r="Z2483" s="11">
        <v>186580.68</v>
      </c>
      <c r="AA2483" s="11">
        <v>11941163.52</v>
      </c>
      <c r="AB2483" s="11">
        <v>111080.89</v>
      </c>
      <c r="AC2483" s="11">
        <v>7109176.96</v>
      </c>
      <c r="AD2483" s="11">
        <v>424433.72623188409</v>
      </c>
      <c r="AE2483" s="11">
        <v>27163758.478840578</v>
      </c>
      <c r="AF2483" s="11">
        <v>297661.57</v>
      </c>
      <c r="AG2483" s="11">
        <v>297661.57</v>
      </c>
      <c r="AH2483" s="11">
        <v>19050340.48</v>
      </c>
      <c r="AI2483" s="11">
        <v>18752678.91</v>
      </c>
      <c r="AJ2483" s="11">
        <v>24902412.412616462</v>
      </c>
      <c r="AK2483" s="11">
        <v>8708741.1388405822</v>
      </c>
      <c r="AL2483" s="13">
        <v>1.685219860771636E-3</v>
      </c>
      <c r="AM2483" s="7">
        <v>5176</v>
      </c>
      <c r="AN2483" s="7" t="s">
        <v>272</v>
      </c>
      <c r="AO2483" s="9">
        <v>47603</v>
      </c>
      <c r="AP2483" s="9">
        <v>47573</v>
      </c>
      <c r="AQ2483" s="7">
        <v>30</v>
      </c>
      <c r="AR2483" s="7">
        <v>1946</v>
      </c>
      <c r="AS2483" s="15">
        <v>0.7073334720863198</v>
      </c>
      <c r="AT2483" s="11">
        <v>11737.04757725359</v>
      </c>
      <c r="AU2483" s="11">
        <v>11737.04757725359</v>
      </c>
      <c r="AV2483" s="11">
        <v>4104.6187570474794</v>
      </c>
      <c r="AW2483" s="11">
        <v>4104.6187570474794</v>
      </c>
      <c r="AX2483" s="11">
        <v>7632.428820206108</v>
      </c>
      <c r="AY2483" s="11">
        <v>7632.428820206108</v>
      </c>
      <c r="AZ2483" s="13">
        <v>1.7699579591938801E-3</v>
      </c>
      <c r="BA2483" s="11">
        <v>12327.222851079559</v>
      </c>
      <c r="BB2483" s="11">
        <v>12327.222851079559</v>
      </c>
      <c r="BC2483" s="11"/>
      <c r="BD2483" s="11"/>
      <c r="BE2483" s="11"/>
      <c r="BF2483" s="11">
        <v>4311.0117603089138</v>
      </c>
      <c r="BG2483" s="11">
        <v>4311.0117603089138</v>
      </c>
      <c r="BH2483" s="11">
        <v>8016.2110907706438</v>
      </c>
      <c r="BI2483" s="11">
        <v>8016.2110907706438</v>
      </c>
      <c r="BJ2483" s="11">
        <v>8016.2110907706438</v>
      </c>
      <c r="BK2483" s="11">
        <v>4311.0117603089138</v>
      </c>
      <c r="BL2483" s="11">
        <v>12327.222851079559</v>
      </c>
    </row>
    <row r="2484" spans="1:64" hidden="1" x14ac:dyDescent="0.25">
      <c r="A2484" s="7">
        <v>500943</v>
      </c>
      <c r="B2484" s="7" t="s">
        <v>229</v>
      </c>
      <c r="C2484" s="9">
        <v>43091</v>
      </c>
      <c r="D2484" s="9">
        <v>47748</v>
      </c>
      <c r="E2484" s="9">
        <v>47748</v>
      </c>
      <c r="F2484" s="7" t="s">
        <v>237</v>
      </c>
      <c r="G2484" s="11">
        <v>16788994.41377588</v>
      </c>
      <c r="H2484" s="11">
        <v>186580.68</v>
      </c>
      <c r="I2484" s="11" t="s">
        <v>239</v>
      </c>
      <c r="J2484" s="11">
        <v>111080.89</v>
      </c>
      <c r="K2484" s="11" t="s">
        <v>239</v>
      </c>
      <c r="L2484" s="11">
        <v>29285927.109999999</v>
      </c>
      <c r="M2484" s="13">
        <v>6.7100000000000007E-2</v>
      </c>
      <c r="N2484" s="13" t="s">
        <v>254</v>
      </c>
      <c r="O2484" s="13" t="s">
        <v>257</v>
      </c>
      <c r="P2484" s="13">
        <v>0.39539999999999997</v>
      </c>
      <c r="Q2484" s="7" t="s">
        <v>260</v>
      </c>
      <c r="R2484" s="7" t="s">
        <v>262</v>
      </c>
      <c r="S2484" s="7">
        <v>0</v>
      </c>
      <c r="T2484" s="7" t="s">
        <v>268</v>
      </c>
      <c r="U2484" s="7" t="s">
        <v>269</v>
      </c>
      <c r="V2484" s="7">
        <v>1</v>
      </c>
      <c r="W2484" s="9">
        <v>45657</v>
      </c>
      <c r="X2484" s="7">
        <v>69</v>
      </c>
      <c r="Y2484" s="7">
        <v>65</v>
      </c>
      <c r="Z2484" s="11">
        <v>186580.68</v>
      </c>
      <c r="AA2484" s="11">
        <v>12127744.199999999</v>
      </c>
      <c r="AB2484" s="11">
        <v>111080.89</v>
      </c>
      <c r="AC2484" s="11">
        <v>7220257.8499999996</v>
      </c>
      <c r="AD2484" s="11">
        <v>424433.72623188409</v>
      </c>
      <c r="AE2484" s="11">
        <v>27588192.20507247</v>
      </c>
      <c r="AF2484" s="11">
        <v>297661.57</v>
      </c>
      <c r="AG2484" s="11">
        <v>297661.57</v>
      </c>
      <c r="AH2484" s="11">
        <v>19348002.050000001</v>
      </c>
      <c r="AI2484" s="11">
        <v>19050340.48</v>
      </c>
      <c r="AJ2484" s="11">
        <v>25029184.568848349</v>
      </c>
      <c r="AK2484" s="11">
        <v>8835513.2950724661</v>
      </c>
      <c r="AL2484" s="13">
        <v>1.6823654146592699E-3</v>
      </c>
      <c r="AM2484" s="7">
        <v>5177</v>
      </c>
      <c r="AN2484" s="7" t="s">
        <v>273</v>
      </c>
      <c r="AO2484" s="9">
        <v>47634</v>
      </c>
      <c r="AP2484" s="9">
        <v>47603</v>
      </c>
      <c r="AQ2484" s="7">
        <v>31</v>
      </c>
      <c r="AR2484" s="7">
        <v>1977</v>
      </c>
      <c r="AS2484" s="15">
        <v>0.7034426669785625</v>
      </c>
      <c r="AT2484" s="11">
        <v>11712.03615225085</v>
      </c>
      <c r="AU2484" s="11">
        <v>11712.03615225085</v>
      </c>
      <c r="AV2484" s="11">
        <v>4134.4475626415961</v>
      </c>
      <c r="AW2484" s="11">
        <v>4134.4475626415961</v>
      </c>
      <c r="AX2484" s="11">
        <v>7577.5885896092504</v>
      </c>
      <c r="AY2484" s="11">
        <v>7577.5885896092504</v>
      </c>
      <c r="AZ2484" s="13">
        <v>1.766808424691235E-3</v>
      </c>
      <c r="BA2484" s="11">
        <v>12299.89868061812</v>
      </c>
      <c r="BB2484" s="11">
        <v>12299.89868061812</v>
      </c>
      <c r="BC2484" s="11"/>
      <c r="BD2484" s="11"/>
      <c r="BE2484" s="11"/>
      <c r="BF2484" s="11">
        <v>4341.9679942711809</v>
      </c>
      <c r="BG2484" s="11">
        <v>4341.9679942711809</v>
      </c>
      <c r="BH2484" s="11">
        <v>7957.9306863469374</v>
      </c>
      <c r="BI2484" s="11">
        <v>7957.9306863469374</v>
      </c>
      <c r="BJ2484" s="11">
        <v>7957.9306863469374</v>
      </c>
      <c r="BK2484" s="11">
        <v>4341.9679942711809</v>
      </c>
      <c r="BL2484" s="11">
        <v>12299.89868061812</v>
      </c>
    </row>
    <row r="2485" spans="1:64" hidden="1" x14ac:dyDescent="0.25">
      <c r="A2485" s="7">
        <v>500943</v>
      </c>
      <c r="B2485" s="7" t="s">
        <v>229</v>
      </c>
      <c r="C2485" s="9">
        <v>43091</v>
      </c>
      <c r="D2485" s="9">
        <v>47748</v>
      </c>
      <c r="E2485" s="9">
        <v>47748</v>
      </c>
      <c r="F2485" s="7" t="s">
        <v>237</v>
      </c>
      <c r="G2485" s="11">
        <v>16788994.41377588</v>
      </c>
      <c r="H2485" s="11">
        <v>186580.68</v>
      </c>
      <c r="I2485" s="11" t="s">
        <v>239</v>
      </c>
      <c r="J2485" s="11">
        <v>111080.89</v>
      </c>
      <c r="K2485" s="11" t="s">
        <v>239</v>
      </c>
      <c r="L2485" s="11">
        <v>29285927.109999999</v>
      </c>
      <c r="M2485" s="13">
        <v>6.7100000000000007E-2</v>
      </c>
      <c r="N2485" s="13" t="s">
        <v>254</v>
      </c>
      <c r="O2485" s="13" t="s">
        <v>257</v>
      </c>
      <c r="P2485" s="13">
        <v>0.39539999999999997</v>
      </c>
      <c r="Q2485" s="7" t="s">
        <v>260</v>
      </c>
      <c r="R2485" s="7" t="s">
        <v>262</v>
      </c>
      <c r="S2485" s="7">
        <v>0</v>
      </c>
      <c r="T2485" s="7" t="s">
        <v>268</v>
      </c>
      <c r="U2485" s="7" t="s">
        <v>269</v>
      </c>
      <c r="V2485" s="7">
        <v>1</v>
      </c>
      <c r="W2485" s="9">
        <v>45657</v>
      </c>
      <c r="X2485" s="7">
        <v>69</v>
      </c>
      <c r="Y2485" s="7">
        <v>66</v>
      </c>
      <c r="Z2485" s="11">
        <v>186580.68</v>
      </c>
      <c r="AA2485" s="11">
        <v>12314324.880000001</v>
      </c>
      <c r="AB2485" s="11">
        <v>111080.89</v>
      </c>
      <c r="AC2485" s="11">
        <v>7331338.7400000002</v>
      </c>
      <c r="AD2485" s="11">
        <v>424433.72623188409</v>
      </c>
      <c r="AE2485" s="11">
        <v>28012625.93130435</v>
      </c>
      <c r="AF2485" s="11">
        <v>297661.57</v>
      </c>
      <c r="AG2485" s="11">
        <v>297661.57</v>
      </c>
      <c r="AH2485" s="11">
        <v>19645663.620000001</v>
      </c>
      <c r="AI2485" s="11">
        <v>19348002.050000001</v>
      </c>
      <c r="AJ2485" s="11">
        <v>25155956.725080229</v>
      </c>
      <c r="AK2485" s="11">
        <v>8962285.45130435</v>
      </c>
      <c r="AL2485" s="13">
        <v>1.679515803442611E-3</v>
      </c>
      <c r="AM2485" s="7">
        <v>5178</v>
      </c>
      <c r="AN2485" s="7" t="s">
        <v>274</v>
      </c>
      <c r="AO2485" s="9">
        <v>47664</v>
      </c>
      <c r="AP2485" s="9">
        <v>47634</v>
      </c>
      <c r="AQ2485" s="7">
        <v>30</v>
      </c>
      <c r="AR2485" s="7">
        <v>2007</v>
      </c>
      <c r="AS2485" s="15">
        <v>0.6996977504926678</v>
      </c>
      <c r="AT2485" s="11">
        <v>11688.857827422849</v>
      </c>
      <c r="AU2485" s="11">
        <v>11688.857827422849</v>
      </c>
      <c r="AV2485" s="11">
        <v>4164.3767157793409</v>
      </c>
      <c r="AW2485" s="11">
        <v>4164.3767157793409</v>
      </c>
      <c r="AX2485" s="11">
        <v>7524.4811116435139</v>
      </c>
      <c r="AY2485" s="11">
        <v>7524.4811116435139</v>
      </c>
      <c r="AZ2485" s="13">
        <v>1.7636644945971951E-3</v>
      </c>
      <c r="BA2485" s="11">
        <v>12274.5040507293</v>
      </c>
      <c r="BB2485" s="11">
        <v>12274.5040507293</v>
      </c>
      <c r="BC2485" s="11"/>
      <c r="BD2485" s="11"/>
      <c r="BE2485" s="11"/>
      <c r="BF2485" s="11">
        <v>4373.0242613333412</v>
      </c>
      <c r="BG2485" s="11">
        <v>4373.0242613333412</v>
      </c>
      <c r="BH2485" s="11">
        <v>7901.4797893959549</v>
      </c>
      <c r="BI2485" s="11">
        <v>7901.4797893959549</v>
      </c>
      <c r="BJ2485" s="11">
        <v>7901.4797893959549</v>
      </c>
      <c r="BK2485" s="11">
        <v>4373.0242613333412</v>
      </c>
      <c r="BL2485" s="11">
        <v>12274.5040507293</v>
      </c>
    </row>
    <row r="2486" spans="1:64" hidden="1" x14ac:dyDescent="0.25">
      <c r="A2486" s="7">
        <v>500943</v>
      </c>
      <c r="B2486" s="7" t="s">
        <v>229</v>
      </c>
      <c r="C2486" s="9">
        <v>43091</v>
      </c>
      <c r="D2486" s="9">
        <v>47748</v>
      </c>
      <c r="E2486" s="9">
        <v>47748</v>
      </c>
      <c r="F2486" s="7" t="s">
        <v>237</v>
      </c>
      <c r="G2486" s="11">
        <v>16788994.41377588</v>
      </c>
      <c r="H2486" s="11">
        <v>186580.68</v>
      </c>
      <c r="I2486" s="11" t="s">
        <v>239</v>
      </c>
      <c r="J2486" s="11">
        <v>111080.89</v>
      </c>
      <c r="K2486" s="11" t="s">
        <v>239</v>
      </c>
      <c r="L2486" s="11">
        <v>29285927.109999999</v>
      </c>
      <c r="M2486" s="13">
        <v>6.7100000000000007E-2</v>
      </c>
      <c r="N2486" s="13" t="s">
        <v>254</v>
      </c>
      <c r="O2486" s="13" t="s">
        <v>257</v>
      </c>
      <c r="P2486" s="13">
        <v>0.39539999999999997</v>
      </c>
      <c r="Q2486" s="7" t="s">
        <v>260</v>
      </c>
      <c r="R2486" s="7" t="s">
        <v>262</v>
      </c>
      <c r="S2486" s="7">
        <v>0</v>
      </c>
      <c r="T2486" s="7" t="s">
        <v>268</v>
      </c>
      <c r="U2486" s="7" t="s">
        <v>269</v>
      </c>
      <c r="V2486" s="7">
        <v>1</v>
      </c>
      <c r="W2486" s="9">
        <v>45657</v>
      </c>
      <c r="X2486" s="7">
        <v>69</v>
      </c>
      <c r="Y2486" s="7">
        <v>67</v>
      </c>
      <c r="Z2486" s="11">
        <v>186580.68</v>
      </c>
      <c r="AA2486" s="11">
        <v>12500905.560000001</v>
      </c>
      <c r="AB2486" s="11">
        <v>111080.89</v>
      </c>
      <c r="AC2486" s="11">
        <v>7442419.6299999999</v>
      </c>
      <c r="AD2486" s="11">
        <v>424433.72623188409</v>
      </c>
      <c r="AE2486" s="11">
        <v>28437059.657536231</v>
      </c>
      <c r="AF2486" s="11">
        <v>297661.57</v>
      </c>
      <c r="AG2486" s="11">
        <v>297661.57</v>
      </c>
      <c r="AH2486" s="11">
        <v>19943325.190000001</v>
      </c>
      <c r="AI2486" s="11">
        <v>19645663.620000001</v>
      </c>
      <c r="AJ2486" s="11">
        <v>25282728.88131211</v>
      </c>
      <c r="AK2486" s="11">
        <v>9089057.607536234</v>
      </c>
      <c r="AL2486" s="13">
        <v>1.6766710189324301E-3</v>
      </c>
      <c r="AM2486" s="7">
        <v>5179</v>
      </c>
      <c r="AN2486" s="7" t="s">
        <v>275</v>
      </c>
      <c r="AO2486" s="9">
        <v>47695</v>
      </c>
      <c r="AP2486" s="9">
        <v>47664</v>
      </c>
      <c r="AQ2486" s="7">
        <v>31</v>
      </c>
      <c r="AR2486" s="7">
        <v>2038</v>
      </c>
      <c r="AS2486" s="15">
        <v>0.69584894693828026</v>
      </c>
      <c r="AT2486" s="11">
        <v>11663.35365684747</v>
      </c>
      <c r="AU2486" s="11">
        <v>11663.35365684747</v>
      </c>
      <c r="AV2486" s="11">
        <v>4192.937154126279</v>
      </c>
      <c r="AW2486" s="11">
        <v>4192.937154126279</v>
      </c>
      <c r="AX2486" s="11">
        <v>7470.4165027211948</v>
      </c>
      <c r="AY2486" s="11">
        <v>7470.4165027211948</v>
      </c>
      <c r="AZ2486" s="13">
        <v>1.760526158938847E-3</v>
      </c>
      <c r="BA2486" s="11">
        <v>12246.67151872716</v>
      </c>
      <c r="BB2486" s="11">
        <v>12246.67151872716</v>
      </c>
      <c r="BC2486" s="11"/>
      <c r="BD2486" s="11"/>
      <c r="BE2486" s="11"/>
      <c r="BF2486" s="11">
        <v>4402.6380007009611</v>
      </c>
      <c r="BG2486" s="11">
        <v>4402.6380007009611</v>
      </c>
      <c r="BH2486" s="11">
        <v>7844.0335180261991</v>
      </c>
      <c r="BI2486" s="11">
        <v>7844.0335180261991</v>
      </c>
      <c r="BJ2486" s="11">
        <v>7844.0335180261991</v>
      </c>
      <c r="BK2486" s="11">
        <v>4402.6380007009611</v>
      </c>
      <c r="BL2486" s="11">
        <v>12246.67151872716</v>
      </c>
    </row>
    <row r="2487" spans="1:64" hidden="1" x14ac:dyDescent="0.25">
      <c r="A2487" s="7">
        <v>500943</v>
      </c>
      <c r="B2487" s="7" t="s">
        <v>229</v>
      </c>
      <c r="C2487" s="9">
        <v>43091</v>
      </c>
      <c r="D2487" s="9">
        <v>47748</v>
      </c>
      <c r="E2487" s="9">
        <v>47748</v>
      </c>
      <c r="F2487" s="7" t="s">
        <v>237</v>
      </c>
      <c r="G2487" s="11">
        <v>16788994.41377588</v>
      </c>
      <c r="H2487" s="11">
        <v>186580.68</v>
      </c>
      <c r="I2487" s="11" t="s">
        <v>239</v>
      </c>
      <c r="J2487" s="11">
        <v>111080.89</v>
      </c>
      <c r="K2487" s="11" t="s">
        <v>239</v>
      </c>
      <c r="L2487" s="11">
        <v>29285927.109999999</v>
      </c>
      <c r="M2487" s="13">
        <v>6.7100000000000007E-2</v>
      </c>
      <c r="N2487" s="13" t="s">
        <v>254</v>
      </c>
      <c r="O2487" s="13" t="s">
        <v>257</v>
      </c>
      <c r="P2487" s="13">
        <v>0.39539999999999997</v>
      </c>
      <c r="Q2487" s="7" t="s">
        <v>260</v>
      </c>
      <c r="R2487" s="7" t="s">
        <v>262</v>
      </c>
      <c r="S2487" s="7">
        <v>0</v>
      </c>
      <c r="T2487" s="7" t="s">
        <v>268</v>
      </c>
      <c r="U2487" s="7" t="s">
        <v>269</v>
      </c>
      <c r="V2487" s="7">
        <v>1</v>
      </c>
      <c r="W2487" s="9">
        <v>45657</v>
      </c>
      <c r="X2487" s="7">
        <v>69</v>
      </c>
      <c r="Y2487" s="7">
        <v>68</v>
      </c>
      <c r="Z2487" s="11">
        <v>186580.68</v>
      </c>
      <c r="AA2487" s="11">
        <v>12687486.24</v>
      </c>
      <c r="AB2487" s="11">
        <v>111080.89</v>
      </c>
      <c r="AC2487" s="11">
        <v>7553500.5199999996</v>
      </c>
      <c r="AD2487" s="11">
        <v>424433.72623188409</v>
      </c>
      <c r="AE2487" s="11">
        <v>28861493.383768119</v>
      </c>
      <c r="AF2487" s="11">
        <v>297661.57</v>
      </c>
      <c r="AG2487" s="11">
        <v>297661.57</v>
      </c>
      <c r="AH2487" s="11">
        <v>20240986.760000002</v>
      </c>
      <c r="AI2487" s="11">
        <v>19943325.190000001</v>
      </c>
      <c r="AJ2487" s="11">
        <v>25409501.037544001</v>
      </c>
      <c r="AK2487" s="11">
        <v>9215829.7637681179</v>
      </c>
      <c r="AL2487" s="13">
        <v>1.673831052953378E-3</v>
      </c>
      <c r="AM2487" s="7">
        <v>5180</v>
      </c>
      <c r="AN2487" s="7" t="s">
        <v>276</v>
      </c>
      <c r="AO2487" s="9">
        <v>47726</v>
      </c>
      <c r="AP2487" s="9">
        <v>47695</v>
      </c>
      <c r="AQ2487" s="7">
        <v>31</v>
      </c>
      <c r="AR2487" s="7">
        <v>2069</v>
      </c>
      <c r="AS2487" s="15">
        <v>0.69202131436634884</v>
      </c>
      <c r="AT2487" s="11">
        <v>11637.61253413618</v>
      </c>
      <c r="AU2487" s="11">
        <v>11637.61253413618</v>
      </c>
      <c r="AV2487" s="11">
        <v>4220.8721774120904</v>
      </c>
      <c r="AW2487" s="11">
        <v>4220.8721774120904</v>
      </c>
      <c r="AX2487" s="11">
        <v>7416.7403567240863</v>
      </c>
      <c r="AY2487" s="11">
        <v>7416.7403567240863</v>
      </c>
      <c r="AZ2487" s="13">
        <v>1.757393407761598E-3</v>
      </c>
      <c r="BA2487" s="11">
        <v>12218.594889543079</v>
      </c>
      <c r="BB2487" s="11">
        <v>12218.594889543079</v>
      </c>
      <c r="BC2487" s="11"/>
      <c r="BD2487" s="11"/>
      <c r="BE2487" s="11"/>
      <c r="BF2487" s="11">
        <v>4431.5899902204519</v>
      </c>
      <c r="BG2487" s="11">
        <v>4431.5899902204519</v>
      </c>
      <c r="BH2487" s="11">
        <v>7787.004899322631</v>
      </c>
      <c r="BI2487" s="11">
        <v>7787.004899322631</v>
      </c>
      <c r="BJ2487" s="11">
        <v>7787.004899322631</v>
      </c>
      <c r="BK2487" s="11">
        <v>4431.5899902204519</v>
      </c>
      <c r="BL2487" s="11">
        <v>12218.594889543079</v>
      </c>
    </row>
    <row r="2488" spans="1:64" hidden="1" x14ac:dyDescent="0.25">
      <c r="A2488" s="7">
        <v>500943</v>
      </c>
      <c r="B2488" s="7" t="s">
        <v>229</v>
      </c>
      <c r="C2488" s="9">
        <v>43091</v>
      </c>
      <c r="D2488" s="9">
        <v>47748</v>
      </c>
      <c r="E2488" s="9">
        <v>47748</v>
      </c>
      <c r="F2488" s="7" t="s">
        <v>237</v>
      </c>
      <c r="G2488" s="11">
        <v>16788994.41377588</v>
      </c>
      <c r="H2488" s="11">
        <v>186580.68</v>
      </c>
      <c r="I2488" s="11" t="s">
        <v>239</v>
      </c>
      <c r="J2488" s="11">
        <v>111080.89</v>
      </c>
      <c r="K2488" s="11" t="s">
        <v>239</v>
      </c>
      <c r="L2488" s="11">
        <v>29285927.109999999</v>
      </c>
      <c r="M2488" s="13">
        <v>6.7100000000000007E-2</v>
      </c>
      <c r="N2488" s="13" t="s">
        <v>254</v>
      </c>
      <c r="O2488" s="13" t="s">
        <v>257</v>
      </c>
      <c r="P2488" s="13">
        <v>0.39539999999999997</v>
      </c>
      <c r="Q2488" s="7" t="s">
        <v>260</v>
      </c>
      <c r="R2488" s="7" t="s">
        <v>262</v>
      </c>
      <c r="S2488" s="7">
        <v>0</v>
      </c>
      <c r="T2488" s="7" t="s">
        <v>268</v>
      </c>
      <c r="U2488" s="7" t="s">
        <v>269</v>
      </c>
      <c r="V2488" s="7">
        <v>1</v>
      </c>
      <c r="W2488" s="9">
        <v>45657</v>
      </c>
      <c r="X2488" s="7">
        <v>69</v>
      </c>
      <c r="Y2488" s="7">
        <v>69</v>
      </c>
      <c r="Z2488" s="11">
        <v>186580.68</v>
      </c>
      <c r="AA2488" s="11">
        <v>12874066.92</v>
      </c>
      <c r="AB2488" s="11">
        <v>111080.89</v>
      </c>
      <c r="AC2488" s="11">
        <v>7664581.4100000001</v>
      </c>
      <c r="AD2488" s="11">
        <v>424433.72623188409</v>
      </c>
      <c r="AE2488" s="11">
        <v>29285927.109999999</v>
      </c>
      <c r="AF2488" s="11">
        <v>25409501.037544001</v>
      </c>
      <c r="AG2488" s="11">
        <v>8918168.1937681176</v>
      </c>
      <c r="AH2488" s="11">
        <v>45650487.797544003</v>
      </c>
      <c r="AI2488" s="11">
        <v>28861493.383768119</v>
      </c>
      <c r="AJ2488" s="11">
        <v>424433.72623188049</v>
      </c>
      <c r="AK2488" s="11">
        <v>9342601.9200000018</v>
      </c>
      <c r="AL2488" s="13">
        <v>1.67099589734343E-3</v>
      </c>
      <c r="AM2488" s="7">
        <v>5181</v>
      </c>
      <c r="AN2488" s="7" t="s">
        <v>277</v>
      </c>
      <c r="AO2488" s="9">
        <v>47748</v>
      </c>
      <c r="AP2488" s="9">
        <v>47726</v>
      </c>
      <c r="AQ2488" s="7">
        <v>22</v>
      </c>
      <c r="AR2488" s="7">
        <v>2091</v>
      </c>
      <c r="AS2488" s="15">
        <v>0.68931770970611039</v>
      </c>
      <c r="AT2488" s="11">
        <v>193.30423610709889</v>
      </c>
      <c r="AU2488" s="11">
        <v>193.30423610709889</v>
      </c>
      <c r="AV2488" s="11">
        <v>4254.9976964169546</v>
      </c>
      <c r="AW2488" s="11">
        <v>4254.9976964169546</v>
      </c>
      <c r="AX2488" s="11">
        <v>-4061.6934603098562</v>
      </c>
      <c r="AY2488" s="11">
        <v>-4061.6934603098562</v>
      </c>
      <c r="AZ2488" s="13">
        <v>1.754266231127954E-3</v>
      </c>
      <c r="BA2488" s="11">
        <v>202.9371192806548</v>
      </c>
      <c r="BB2488" s="11">
        <v>202.9371192806548</v>
      </c>
      <c r="BC2488" s="11"/>
      <c r="BD2488" s="11"/>
      <c r="BE2488" s="11"/>
      <c r="BF2488" s="11">
        <v>4467.0359659281576</v>
      </c>
      <c r="BG2488" s="11">
        <v>4467.0359659281576</v>
      </c>
      <c r="BH2488" s="11">
        <v>-4264.0988466475028</v>
      </c>
      <c r="BI2488" s="11">
        <v>-4264.0988466475028</v>
      </c>
      <c r="BJ2488" s="11">
        <v>-4264.0988466475028</v>
      </c>
      <c r="BK2488" s="11">
        <v>4467.0359659281576</v>
      </c>
      <c r="BL2488" s="11">
        <v>202.9371192806548</v>
      </c>
    </row>
    <row r="2489" spans="1:64" hidden="1" x14ac:dyDescent="0.25">
      <c r="A2489" s="7">
        <v>501115</v>
      </c>
      <c r="B2489" s="7" t="s">
        <v>230</v>
      </c>
      <c r="C2489" s="9">
        <v>45286</v>
      </c>
      <c r="D2489" s="9">
        <v>47295</v>
      </c>
      <c r="E2489" s="9">
        <v>47295</v>
      </c>
      <c r="F2489" s="7" t="s">
        <v>237</v>
      </c>
      <c r="G2489" s="11">
        <v>1478353.397385767</v>
      </c>
      <c r="H2489" s="11">
        <v>21037.95</v>
      </c>
      <c r="I2489" s="11" t="s">
        <v>239</v>
      </c>
      <c r="J2489" s="11">
        <v>13073.92</v>
      </c>
      <c r="K2489" s="11" t="s">
        <v>239</v>
      </c>
      <c r="L2489" s="11">
        <v>0</v>
      </c>
      <c r="M2489" s="13">
        <v>0.1032</v>
      </c>
      <c r="N2489" s="13" t="s">
        <v>248</v>
      </c>
      <c r="O2489" s="13" t="s">
        <v>257</v>
      </c>
      <c r="P2489" s="13">
        <v>0.39539999999999997</v>
      </c>
      <c r="Q2489" s="7" t="s">
        <v>261</v>
      </c>
      <c r="R2489" s="7" t="s">
        <v>264</v>
      </c>
      <c r="S2489" s="7">
        <v>0</v>
      </c>
      <c r="T2489" s="7" t="s">
        <v>268</v>
      </c>
      <c r="U2489" s="7" t="s">
        <v>269</v>
      </c>
      <c r="V2489" s="7">
        <v>4.4755000000000003</v>
      </c>
      <c r="W2489" s="9">
        <v>45657</v>
      </c>
      <c r="X2489" s="7">
        <v>54</v>
      </c>
      <c r="Y2489" s="7">
        <v>0</v>
      </c>
      <c r="Z2489" s="11">
        <v>0</v>
      </c>
      <c r="AA2489" s="11">
        <v>0</v>
      </c>
      <c r="AB2489" s="11">
        <v>0</v>
      </c>
      <c r="AC2489" s="11">
        <v>0</v>
      </c>
      <c r="AD2489" s="11">
        <v>0</v>
      </c>
      <c r="AE2489" s="11">
        <v>0</v>
      </c>
      <c r="AF2489" s="11">
        <v>0</v>
      </c>
      <c r="AG2489" s="11">
        <v>0</v>
      </c>
      <c r="AH2489" s="11">
        <v>0</v>
      </c>
      <c r="AI2489" s="11">
        <v>0</v>
      </c>
      <c r="AJ2489" s="11">
        <v>1478353.397385767</v>
      </c>
      <c r="AK2489" s="11">
        <v>0</v>
      </c>
      <c r="AM2489" s="7">
        <v>5182</v>
      </c>
      <c r="AN2489" s="7" t="s">
        <v>278</v>
      </c>
      <c r="AO2489" s="9">
        <v>45657</v>
      </c>
      <c r="AP2489" s="9">
        <v>47748</v>
      </c>
      <c r="AQ2489" s="7">
        <v>0</v>
      </c>
      <c r="AR2489" s="7">
        <v>0</v>
      </c>
      <c r="AS2489" s="15">
        <v>1</v>
      </c>
      <c r="BC2489" s="11"/>
      <c r="BD2489" s="11"/>
      <c r="BE2489" s="11"/>
    </row>
    <row r="2490" spans="1:64" hidden="1" x14ac:dyDescent="0.25">
      <c r="A2490" s="7">
        <v>501115</v>
      </c>
      <c r="B2490" s="7" t="s">
        <v>230</v>
      </c>
      <c r="C2490" s="9">
        <v>45286</v>
      </c>
      <c r="D2490" s="9">
        <v>47295</v>
      </c>
      <c r="E2490" s="9">
        <v>47295</v>
      </c>
      <c r="F2490" s="7" t="s">
        <v>237</v>
      </c>
      <c r="G2490" s="11">
        <v>1478353.397385767</v>
      </c>
      <c r="H2490" s="11">
        <v>21037.95</v>
      </c>
      <c r="I2490" s="11" t="s">
        <v>239</v>
      </c>
      <c r="J2490" s="11">
        <v>13073.92</v>
      </c>
      <c r="K2490" s="11" t="s">
        <v>239</v>
      </c>
      <c r="L2490" s="11">
        <v>0</v>
      </c>
      <c r="M2490" s="13">
        <v>0.1032</v>
      </c>
      <c r="N2490" s="13" t="s">
        <v>248</v>
      </c>
      <c r="O2490" s="13" t="s">
        <v>257</v>
      </c>
      <c r="P2490" s="13">
        <v>0.39539999999999997</v>
      </c>
      <c r="Q2490" s="7" t="s">
        <v>261</v>
      </c>
      <c r="R2490" s="7" t="s">
        <v>264</v>
      </c>
      <c r="S2490" s="7">
        <v>0</v>
      </c>
      <c r="T2490" s="7" t="s">
        <v>268</v>
      </c>
      <c r="U2490" s="7" t="s">
        <v>269</v>
      </c>
      <c r="V2490" s="7">
        <v>4.4755000000000003</v>
      </c>
      <c r="W2490" s="9">
        <v>45657</v>
      </c>
      <c r="X2490" s="7">
        <v>54</v>
      </c>
      <c r="Y2490" s="7">
        <v>1</v>
      </c>
      <c r="Z2490" s="11">
        <v>21037.95</v>
      </c>
      <c r="AA2490" s="11">
        <v>21037.95</v>
      </c>
      <c r="AB2490" s="11">
        <v>13073.92</v>
      </c>
      <c r="AC2490" s="11">
        <v>13073.92</v>
      </c>
      <c r="AD2490" s="11">
        <v>0</v>
      </c>
      <c r="AE2490" s="11">
        <v>0</v>
      </c>
      <c r="AF2490" s="11">
        <v>34111.870000000003</v>
      </c>
      <c r="AG2490" s="11">
        <v>0</v>
      </c>
      <c r="AH2490" s="11">
        <v>34111.870000000003</v>
      </c>
      <c r="AI2490" s="11">
        <v>0</v>
      </c>
      <c r="AJ2490" s="11">
        <v>1444241.5273857671</v>
      </c>
      <c r="AK2490" s="11">
        <v>0</v>
      </c>
      <c r="AL2490" s="13">
        <v>1.330094582212071E-2</v>
      </c>
      <c r="AM2490" s="7">
        <v>5183</v>
      </c>
      <c r="AN2490" s="7" t="s">
        <v>279</v>
      </c>
      <c r="AO2490" s="9">
        <v>45688</v>
      </c>
      <c r="AP2490" s="9">
        <v>45657</v>
      </c>
      <c r="AQ2490" s="7">
        <v>31</v>
      </c>
      <c r="AR2490" s="7">
        <v>31</v>
      </c>
      <c r="AS2490" s="15">
        <v>0.99169314223064553</v>
      </c>
      <c r="AT2490" s="11">
        <v>7532.4512205431674</v>
      </c>
      <c r="AU2490" s="11">
        <v>33711.485437540949</v>
      </c>
      <c r="AV2490" s="11">
        <v>0</v>
      </c>
      <c r="AW2490" s="11">
        <v>0</v>
      </c>
      <c r="AX2490" s="11">
        <v>7532.4512205431674</v>
      </c>
      <c r="AY2490" s="11">
        <v>33711.485437540949</v>
      </c>
      <c r="AZ2490" s="13">
        <v>1.330094582212071E-2</v>
      </c>
      <c r="BA2490" s="11">
        <v>7532.4512205431674</v>
      </c>
      <c r="BB2490" s="11">
        <v>33711.485437540949</v>
      </c>
      <c r="BC2490" s="11"/>
      <c r="BD2490" s="11"/>
      <c r="BE2490" s="11"/>
      <c r="BF2490" s="11">
        <v>0</v>
      </c>
      <c r="BG2490" s="11">
        <v>0</v>
      </c>
      <c r="BH2490" s="11">
        <v>7532.4512205431674</v>
      </c>
      <c r="BI2490" s="11">
        <v>33711.485437540949</v>
      </c>
      <c r="BJ2490" s="11">
        <v>33711.485437540949</v>
      </c>
      <c r="BK2490" s="11">
        <v>0</v>
      </c>
      <c r="BL2490" s="11">
        <v>33711.485437540949</v>
      </c>
    </row>
    <row r="2491" spans="1:64" hidden="1" x14ac:dyDescent="0.25">
      <c r="A2491" s="7">
        <v>501115</v>
      </c>
      <c r="B2491" s="7" t="s">
        <v>230</v>
      </c>
      <c r="C2491" s="9">
        <v>45286</v>
      </c>
      <c r="D2491" s="9">
        <v>47295</v>
      </c>
      <c r="E2491" s="9">
        <v>47295</v>
      </c>
      <c r="F2491" s="7" t="s">
        <v>237</v>
      </c>
      <c r="G2491" s="11">
        <v>1478353.397385767</v>
      </c>
      <c r="H2491" s="11">
        <v>21037.95</v>
      </c>
      <c r="I2491" s="11" t="s">
        <v>239</v>
      </c>
      <c r="J2491" s="11">
        <v>13073.92</v>
      </c>
      <c r="K2491" s="11" t="s">
        <v>239</v>
      </c>
      <c r="L2491" s="11">
        <v>0</v>
      </c>
      <c r="M2491" s="13">
        <v>0.1032</v>
      </c>
      <c r="N2491" s="13" t="s">
        <v>248</v>
      </c>
      <c r="O2491" s="13" t="s">
        <v>257</v>
      </c>
      <c r="P2491" s="13">
        <v>0.39539999999999997</v>
      </c>
      <c r="Q2491" s="7" t="s">
        <v>261</v>
      </c>
      <c r="R2491" s="7" t="s">
        <v>264</v>
      </c>
      <c r="S2491" s="7">
        <v>0</v>
      </c>
      <c r="T2491" s="7" t="s">
        <v>268</v>
      </c>
      <c r="U2491" s="7" t="s">
        <v>269</v>
      </c>
      <c r="V2491" s="7">
        <v>4.4755000000000003</v>
      </c>
      <c r="W2491" s="9">
        <v>45657</v>
      </c>
      <c r="X2491" s="7">
        <v>54</v>
      </c>
      <c r="Y2491" s="7">
        <v>2</v>
      </c>
      <c r="Z2491" s="11">
        <v>21037.95</v>
      </c>
      <c r="AA2491" s="11">
        <v>42075.9</v>
      </c>
      <c r="AB2491" s="11">
        <v>13073.92</v>
      </c>
      <c r="AC2491" s="11">
        <v>26147.84</v>
      </c>
      <c r="AD2491" s="11">
        <v>0</v>
      </c>
      <c r="AE2491" s="11">
        <v>0</v>
      </c>
      <c r="AF2491" s="11">
        <v>34111.870000000003</v>
      </c>
      <c r="AG2491" s="11">
        <v>0</v>
      </c>
      <c r="AH2491" s="11">
        <v>68223.740000000005</v>
      </c>
      <c r="AI2491" s="11">
        <v>0</v>
      </c>
      <c r="AJ2491" s="11">
        <v>1410129.657385767</v>
      </c>
      <c r="AK2491" s="11">
        <v>0</v>
      </c>
      <c r="AL2491" s="13">
        <v>1.312403066235779E-2</v>
      </c>
      <c r="AM2491" s="7">
        <v>5184</v>
      </c>
      <c r="AN2491" s="7" t="s">
        <v>280</v>
      </c>
      <c r="AO2491" s="9">
        <v>45716</v>
      </c>
      <c r="AP2491" s="9">
        <v>45688</v>
      </c>
      <c r="AQ2491" s="7">
        <v>28</v>
      </c>
      <c r="AR2491" s="7">
        <v>59</v>
      </c>
      <c r="AS2491" s="15">
        <v>0.98424950016415003</v>
      </c>
      <c r="AT2491" s="11">
        <v>7202.2493141053092</v>
      </c>
      <c r="AU2491" s="11">
        <v>32233.66680527831</v>
      </c>
      <c r="AV2491" s="11">
        <v>0</v>
      </c>
      <c r="AW2491" s="11">
        <v>0</v>
      </c>
      <c r="AX2491" s="11">
        <v>7202.2493141053092</v>
      </c>
      <c r="AY2491" s="11">
        <v>32233.66680527831</v>
      </c>
      <c r="AZ2491" s="13">
        <v>1.312403066235779E-2</v>
      </c>
      <c r="BA2491" s="11">
        <v>7202.2493141053092</v>
      </c>
      <c r="BB2491" s="11">
        <v>32233.66680527831</v>
      </c>
      <c r="BC2491" s="11"/>
      <c r="BD2491" s="11"/>
      <c r="BE2491" s="11"/>
      <c r="BF2491" s="11">
        <v>0</v>
      </c>
      <c r="BG2491" s="11">
        <v>0</v>
      </c>
      <c r="BH2491" s="11">
        <v>7202.2493141053092</v>
      </c>
      <c r="BI2491" s="11">
        <v>32233.66680527831</v>
      </c>
      <c r="BJ2491" s="11">
        <v>32233.66680527831</v>
      </c>
      <c r="BK2491" s="11">
        <v>0</v>
      </c>
      <c r="BL2491" s="11">
        <v>32233.66680527831</v>
      </c>
    </row>
    <row r="2492" spans="1:64" hidden="1" x14ac:dyDescent="0.25">
      <c r="A2492" s="7">
        <v>501115</v>
      </c>
      <c r="B2492" s="7" t="s">
        <v>230</v>
      </c>
      <c r="C2492" s="9">
        <v>45286</v>
      </c>
      <c r="D2492" s="9">
        <v>47295</v>
      </c>
      <c r="E2492" s="9">
        <v>47295</v>
      </c>
      <c r="F2492" s="7" t="s">
        <v>237</v>
      </c>
      <c r="G2492" s="11">
        <v>1478353.397385767</v>
      </c>
      <c r="H2492" s="11">
        <v>21037.95</v>
      </c>
      <c r="I2492" s="11" t="s">
        <v>239</v>
      </c>
      <c r="J2492" s="11">
        <v>13073.92</v>
      </c>
      <c r="K2492" s="11" t="s">
        <v>239</v>
      </c>
      <c r="L2492" s="11">
        <v>0</v>
      </c>
      <c r="M2492" s="13">
        <v>0.1032</v>
      </c>
      <c r="N2492" s="13" t="s">
        <v>248</v>
      </c>
      <c r="O2492" s="13" t="s">
        <v>257</v>
      </c>
      <c r="P2492" s="13">
        <v>0.39539999999999997</v>
      </c>
      <c r="Q2492" s="7" t="s">
        <v>261</v>
      </c>
      <c r="R2492" s="7" t="s">
        <v>264</v>
      </c>
      <c r="S2492" s="7">
        <v>0</v>
      </c>
      <c r="T2492" s="7" t="s">
        <v>268</v>
      </c>
      <c r="U2492" s="7" t="s">
        <v>269</v>
      </c>
      <c r="V2492" s="7">
        <v>4.4755000000000003</v>
      </c>
      <c r="W2492" s="9">
        <v>45657</v>
      </c>
      <c r="X2492" s="7">
        <v>54</v>
      </c>
      <c r="Y2492" s="7">
        <v>3</v>
      </c>
      <c r="Z2492" s="11">
        <v>21037.95</v>
      </c>
      <c r="AA2492" s="11">
        <v>63113.850000000013</v>
      </c>
      <c r="AB2492" s="11">
        <v>13073.92</v>
      </c>
      <c r="AC2492" s="11">
        <v>39221.760000000002</v>
      </c>
      <c r="AD2492" s="11">
        <v>0</v>
      </c>
      <c r="AE2492" s="11">
        <v>0</v>
      </c>
      <c r="AF2492" s="11">
        <v>34111.870000000003</v>
      </c>
      <c r="AG2492" s="11">
        <v>0</v>
      </c>
      <c r="AH2492" s="11">
        <v>102335.61</v>
      </c>
      <c r="AI2492" s="11">
        <v>0</v>
      </c>
      <c r="AJ2492" s="11">
        <v>1376017.7873857671</v>
      </c>
      <c r="AK2492" s="11">
        <v>0</v>
      </c>
      <c r="AL2492" s="13">
        <v>1.294946864154989E-2</v>
      </c>
      <c r="AM2492" s="7">
        <v>5185</v>
      </c>
      <c r="AN2492" s="7" t="s">
        <v>281</v>
      </c>
      <c r="AO2492" s="9">
        <v>45747</v>
      </c>
      <c r="AP2492" s="9">
        <v>45716</v>
      </c>
      <c r="AQ2492" s="7">
        <v>31</v>
      </c>
      <c r="AR2492" s="7">
        <v>90</v>
      </c>
      <c r="AS2492" s="15">
        <v>0.97607347955672796</v>
      </c>
      <c r="AT2492" s="11">
        <v>6876.9390323285388</v>
      </c>
      <c r="AU2492" s="11">
        <v>30777.740639186381</v>
      </c>
      <c r="AV2492" s="11">
        <v>0</v>
      </c>
      <c r="AW2492" s="11">
        <v>0</v>
      </c>
      <c r="AX2492" s="11">
        <v>6876.9390323285388</v>
      </c>
      <c r="AY2492" s="11">
        <v>30777.740639186381</v>
      </c>
      <c r="AZ2492" s="13">
        <v>1.294946864154989E-2</v>
      </c>
      <c r="BA2492" s="11">
        <v>6876.9390323285388</v>
      </c>
      <c r="BB2492" s="11">
        <v>30777.740639186381</v>
      </c>
      <c r="BC2492" s="11"/>
      <c r="BD2492" s="11"/>
      <c r="BE2492" s="11"/>
      <c r="BF2492" s="11">
        <v>0</v>
      </c>
      <c r="BG2492" s="11">
        <v>0</v>
      </c>
      <c r="BH2492" s="11">
        <v>6876.9390323285388</v>
      </c>
      <c r="BI2492" s="11">
        <v>30777.740639186381</v>
      </c>
      <c r="BJ2492" s="11">
        <v>30777.740639186381</v>
      </c>
      <c r="BK2492" s="11">
        <v>0</v>
      </c>
      <c r="BL2492" s="11">
        <v>30777.740639186381</v>
      </c>
    </row>
    <row r="2493" spans="1:64" hidden="1" x14ac:dyDescent="0.25">
      <c r="A2493" s="7">
        <v>501115</v>
      </c>
      <c r="B2493" s="7" t="s">
        <v>230</v>
      </c>
      <c r="C2493" s="9">
        <v>45286</v>
      </c>
      <c r="D2493" s="9">
        <v>47295</v>
      </c>
      <c r="E2493" s="9">
        <v>47295</v>
      </c>
      <c r="F2493" s="7" t="s">
        <v>237</v>
      </c>
      <c r="G2493" s="11">
        <v>1478353.397385767</v>
      </c>
      <c r="H2493" s="11">
        <v>21037.95</v>
      </c>
      <c r="I2493" s="11" t="s">
        <v>239</v>
      </c>
      <c r="J2493" s="11">
        <v>13073.92</v>
      </c>
      <c r="K2493" s="11" t="s">
        <v>239</v>
      </c>
      <c r="L2493" s="11">
        <v>0</v>
      </c>
      <c r="M2493" s="13">
        <v>0.1032</v>
      </c>
      <c r="N2493" s="13" t="s">
        <v>248</v>
      </c>
      <c r="O2493" s="13" t="s">
        <v>257</v>
      </c>
      <c r="P2493" s="13">
        <v>0.39539999999999997</v>
      </c>
      <c r="Q2493" s="7" t="s">
        <v>261</v>
      </c>
      <c r="R2493" s="7" t="s">
        <v>264</v>
      </c>
      <c r="S2493" s="7">
        <v>0</v>
      </c>
      <c r="T2493" s="7" t="s">
        <v>268</v>
      </c>
      <c r="U2493" s="7" t="s">
        <v>269</v>
      </c>
      <c r="V2493" s="7">
        <v>4.4755000000000003</v>
      </c>
      <c r="W2493" s="9">
        <v>45657</v>
      </c>
      <c r="X2493" s="7">
        <v>54</v>
      </c>
      <c r="Y2493" s="7">
        <v>4</v>
      </c>
      <c r="Z2493" s="11">
        <v>21037.95</v>
      </c>
      <c r="AA2493" s="11">
        <v>84151.8</v>
      </c>
      <c r="AB2493" s="11">
        <v>13073.92</v>
      </c>
      <c r="AC2493" s="11">
        <v>52295.68</v>
      </c>
      <c r="AD2493" s="11">
        <v>0</v>
      </c>
      <c r="AE2493" s="11">
        <v>0</v>
      </c>
      <c r="AF2493" s="11">
        <v>34111.870000000003</v>
      </c>
      <c r="AG2493" s="11">
        <v>0</v>
      </c>
      <c r="AH2493" s="11">
        <v>136447.48000000001</v>
      </c>
      <c r="AI2493" s="11">
        <v>0</v>
      </c>
      <c r="AJ2493" s="11">
        <v>1341905.917385767</v>
      </c>
      <c r="AK2493" s="11">
        <v>0</v>
      </c>
      <c r="AL2493" s="13">
        <v>1.2777228460723379E-2</v>
      </c>
      <c r="AM2493" s="7">
        <v>5186</v>
      </c>
      <c r="AN2493" s="7" t="s">
        <v>282</v>
      </c>
      <c r="AO2493" s="9">
        <v>45777</v>
      </c>
      <c r="AP2493" s="9">
        <v>45747</v>
      </c>
      <c r="AQ2493" s="7">
        <v>30</v>
      </c>
      <c r="AR2493" s="7">
        <v>120</v>
      </c>
      <c r="AS2493" s="15">
        <v>0.96822587340656352</v>
      </c>
      <c r="AT2493" s="11">
        <v>6564.052970328401</v>
      </c>
      <c r="AU2493" s="11">
        <v>29377.419068704759</v>
      </c>
      <c r="AV2493" s="11">
        <v>0</v>
      </c>
      <c r="AW2493" s="11">
        <v>0</v>
      </c>
      <c r="AX2493" s="11">
        <v>6564.052970328401</v>
      </c>
      <c r="AY2493" s="11">
        <v>29377.419068704759</v>
      </c>
      <c r="AZ2493" s="13">
        <v>1.2777228460723379E-2</v>
      </c>
      <c r="BA2493" s="11">
        <v>6564.052970328401</v>
      </c>
      <c r="BB2493" s="11">
        <v>29377.419068704759</v>
      </c>
      <c r="BC2493" s="11"/>
      <c r="BD2493" s="11"/>
      <c r="BE2493" s="11"/>
      <c r="BF2493" s="11">
        <v>0</v>
      </c>
      <c r="BG2493" s="11">
        <v>0</v>
      </c>
      <c r="BH2493" s="11">
        <v>6564.052970328401</v>
      </c>
      <c r="BI2493" s="11">
        <v>29377.419068704759</v>
      </c>
      <c r="BJ2493" s="11">
        <v>29377.419068704759</v>
      </c>
      <c r="BK2493" s="11">
        <v>0</v>
      </c>
      <c r="BL2493" s="11">
        <v>29377.419068704759</v>
      </c>
    </row>
    <row r="2494" spans="1:64" hidden="1" x14ac:dyDescent="0.25">
      <c r="A2494" s="7">
        <v>501115</v>
      </c>
      <c r="B2494" s="7" t="s">
        <v>230</v>
      </c>
      <c r="C2494" s="9">
        <v>45286</v>
      </c>
      <c r="D2494" s="9">
        <v>47295</v>
      </c>
      <c r="E2494" s="9">
        <v>47295</v>
      </c>
      <c r="F2494" s="7" t="s">
        <v>237</v>
      </c>
      <c r="G2494" s="11">
        <v>1478353.397385767</v>
      </c>
      <c r="H2494" s="11">
        <v>21037.95</v>
      </c>
      <c r="I2494" s="11" t="s">
        <v>239</v>
      </c>
      <c r="J2494" s="11">
        <v>13073.92</v>
      </c>
      <c r="K2494" s="11" t="s">
        <v>239</v>
      </c>
      <c r="L2494" s="11">
        <v>0</v>
      </c>
      <c r="M2494" s="13">
        <v>0.1032</v>
      </c>
      <c r="N2494" s="13" t="s">
        <v>248</v>
      </c>
      <c r="O2494" s="13" t="s">
        <v>257</v>
      </c>
      <c r="P2494" s="13">
        <v>0.39539999999999997</v>
      </c>
      <c r="Q2494" s="7" t="s">
        <v>261</v>
      </c>
      <c r="R2494" s="7" t="s">
        <v>264</v>
      </c>
      <c r="S2494" s="7">
        <v>0</v>
      </c>
      <c r="T2494" s="7" t="s">
        <v>268</v>
      </c>
      <c r="U2494" s="7" t="s">
        <v>269</v>
      </c>
      <c r="V2494" s="7">
        <v>4.4755000000000003</v>
      </c>
      <c r="W2494" s="9">
        <v>45657</v>
      </c>
      <c r="X2494" s="7">
        <v>54</v>
      </c>
      <c r="Y2494" s="7">
        <v>5</v>
      </c>
      <c r="Z2494" s="11">
        <v>21037.95</v>
      </c>
      <c r="AA2494" s="11">
        <v>105189.75</v>
      </c>
      <c r="AB2494" s="11">
        <v>13073.92</v>
      </c>
      <c r="AC2494" s="11">
        <v>65369.599999999999</v>
      </c>
      <c r="AD2494" s="11">
        <v>0</v>
      </c>
      <c r="AE2494" s="11">
        <v>0</v>
      </c>
      <c r="AF2494" s="11">
        <v>34111.870000000003</v>
      </c>
      <c r="AG2494" s="11">
        <v>0</v>
      </c>
      <c r="AH2494" s="11">
        <v>170559.35</v>
      </c>
      <c r="AI2494" s="11">
        <v>0</v>
      </c>
      <c r="AJ2494" s="11">
        <v>1307794.0473857671</v>
      </c>
      <c r="AK2494" s="11">
        <v>0</v>
      </c>
      <c r="AL2494" s="13">
        <v>1.26072792372105E-2</v>
      </c>
      <c r="AM2494" s="7">
        <v>5187</v>
      </c>
      <c r="AN2494" s="7" t="s">
        <v>283</v>
      </c>
      <c r="AO2494" s="9">
        <v>45808</v>
      </c>
      <c r="AP2494" s="9">
        <v>45777</v>
      </c>
      <c r="AQ2494" s="7">
        <v>31</v>
      </c>
      <c r="AR2494" s="7">
        <v>151</v>
      </c>
      <c r="AS2494" s="15">
        <v>0.96018295878756621</v>
      </c>
      <c r="AT2494" s="11">
        <v>6259.6692611769231</v>
      </c>
      <c r="AU2494" s="11">
        <v>28015.149778397321</v>
      </c>
      <c r="AV2494" s="11">
        <v>0</v>
      </c>
      <c r="AW2494" s="11">
        <v>0</v>
      </c>
      <c r="AX2494" s="11">
        <v>6259.6692611769231</v>
      </c>
      <c r="AY2494" s="11">
        <v>28015.149778397321</v>
      </c>
      <c r="AZ2494" s="13">
        <v>1.26072792372105E-2</v>
      </c>
      <c r="BA2494" s="11">
        <v>6259.6692611769231</v>
      </c>
      <c r="BB2494" s="11">
        <v>28015.149778397321</v>
      </c>
      <c r="BC2494" s="11"/>
      <c r="BD2494" s="11"/>
      <c r="BE2494" s="11"/>
      <c r="BF2494" s="11">
        <v>0</v>
      </c>
      <c r="BG2494" s="11">
        <v>0</v>
      </c>
      <c r="BH2494" s="11">
        <v>6259.6692611769231</v>
      </c>
      <c r="BI2494" s="11">
        <v>28015.149778397321</v>
      </c>
      <c r="BJ2494" s="11">
        <v>28015.149778397321</v>
      </c>
      <c r="BK2494" s="11">
        <v>0</v>
      </c>
      <c r="BL2494" s="11">
        <v>28015.149778397321</v>
      </c>
    </row>
    <row r="2495" spans="1:64" hidden="1" x14ac:dyDescent="0.25">
      <c r="A2495" s="7">
        <v>501115</v>
      </c>
      <c r="B2495" s="7" t="s">
        <v>230</v>
      </c>
      <c r="C2495" s="9">
        <v>45286</v>
      </c>
      <c r="D2495" s="9">
        <v>47295</v>
      </c>
      <c r="E2495" s="9">
        <v>47295</v>
      </c>
      <c r="F2495" s="7" t="s">
        <v>237</v>
      </c>
      <c r="G2495" s="11">
        <v>1478353.397385767</v>
      </c>
      <c r="H2495" s="11">
        <v>21037.95</v>
      </c>
      <c r="I2495" s="11" t="s">
        <v>239</v>
      </c>
      <c r="J2495" s="11">
        <v>13073.92</v>
      </c>
      <c r="K2495" s="11" t="s">
        <v>239</v>
      </c>
      <c r="L2495" s="11">
        <v>0</v>
      </c>
      <c r="M2495" s="13">
        <v>0.1032</v>
      </c>
      <c r="N2495" s="13" t="s">
        <v>248</v>
      </c>
      <c r="O2495" s="13" t="s">
        <v>257</v>
      </c>
      <c r="P2495" s="13">
        <v>0.39539999999999997</v>
      </c>
      <c r="Q2495" s="7" t="s">
        <v>261</v>
      </c>
      <c r="R2495" s="7" t="s">
        <v>264</v>
      </c>
      <c r="S2495" s="7">
        <v>0</v>
      </c>
      <c r="T2495" s="7" t="s">
        <v>268</v>
      </c>
      <c r="U2495" s="7" t="s">
        <v>269</v>
      </c>
      <c r="V2495" s="7">
        <v>4.4755000000000003</v>
      </c>
      <c r="W2495" s="9">
        <v>45657</v>
      </c>
      <c r="X2495" s="7">
        <v>54</v>
      </c>
      <c r="Y2495" s="7">
        <v>6</v>
      </c>
      <c r="Z2495" s="11">
        <v>21037.95</v>
      </c>
      <c r="AA2495" s="11">
        <v>126227.7</v>
      </c>
      <c r="AB2495" s="11">
        <v>13073.92</v>
      </c>
      <c r="AC2495" s="11">
        <v>78443.520000000004</v>
      </c>
      <c r="AD2495" s="11">
        <v>0</v>
      </c>
      <c r="AE2495" s="11">
        <v>0</v>
      </c>
      <c r="AF2495" s="11">
        <v>34111.870000000003</v>
      </c>
      <c r="AG2495" s="11">
        <v>0</v>
      </c>
      <c r="AH2495" s="11">
        <v>204671.22</v>
      </c>
      <c r="AI2495" s="11">
        <v>0</v>
      </c>
      <c r="AJ2495" s="11">
        <v>1273682.177385767</v>
      </c>
      <c r="AK2495" s="11">
        <v>0</v>
      </c>
      <c r="AL2495" s="13">
        <v>1.2439590499111921E-2</v>
      </c>
      <c r="AM2495" s="7">
        <v>5188</v>
      </c>
      <c r="AN2495" s="7" t="s">
        <v>284</v>
      </c>
      <c r="AO2495" s="9">
        <v>45838</v>
      </c>
      <c r="AP2495" s="9">
        <v>45808</v>
      </c>
      <c r="AQ2495" s="7">
        <v>30</v>
      </c>
      <c r="AR2495" s="7">
        <v>181</v>
      </c>
      <c r="AS2495" s="15">
        <v>0.95246311202348222</v>
      </c>
      <c r="AT2495" s="11">
        <v>5966.9443243772639</v>
      </c>
      <c r="AU2495" s="11">
        <v>26705.059323750451</v>
      </c>
      <c r="AV2495" s="11">
        <v>0</v>
      </c>
      <c r="AW2495" s="11">
        <v>0</v>
      </c>
      <c r="AX2495" s="11">
        <v>5966.9443243772639</v>
      </c>
      <c r="AY2495" s="11">
        <v>26705.059323750451</v>
      </c>
      <c r="AZ2495" s="13">
        <v>1.2439590499111921E-2</v>
      </c>
      <c r="BA2495" s="11">
        <v>5966.9443243772639</v>
      </c>
      <c r="BB2495" s="11">
        <v>26705.059323750451</v>
      </c>
      <c r="BC2495" s="11"/>
      <c r="BD2495" s="11"/>
      <c r="BE2495" s="11"/>
      <c r="BF2495" s="11">
        <v>0</v>
      </c>
      <c r="BG2495" s="11">
        <v>0</v>
      </c>
      <c r="BH2495" s="11">
        <v>5966.9443243772639</v>
      </c>
      <c r="BI2495" s="11">
        <v>26705.059323750451</v>
      </c>
      <c r="BJ2495" s="11">
        <v>26705.059323750451</v>
      </c>
      <c r="BK2495" s="11">
        <v>0</v>
      </c>
      <c r="BL2495" s="11">
        <v>26705.059323750451</v>
      </c>
    </row>
    <row r="2496" spans="1:64" hidden="1" x14ac:dyDescent="0.25">
      <c r="A2496" s="7">
        <v>501115</v>
      </c>
      <c r="B2496" s="7" t="s">
        <v>230</v>
      </c>
      <c r="C2496" s="9">
        <v>45286</v>
      </c>
      <c r="D2496" s="9">
        <v>47295</v>
      </c>
      <c r="E2496" s="9">
        <v>47295</v>
      </c>
      <c r="F2496" s="7" t="s">
        <v>237</v>
      </c>
      <c r="G2496" s="11">
        <v>1478353.397385767</v>
      </c>
      <c r="H2496" s="11">
        <v>21037.95</v>
      </c>
      <c r="I2496" s="11" t="s">
        <v>239</v>
      </c>
      <c r="J2496" s="11">
        <v>13073.92</v>
      </c>
      <c r="K2496" s="11" t="s">
        <v>239</v>
      </c>
      <c r="L2496" s="11">
        <v>0</v>
      </c>
      <c r="M2496" s="13">
        <v>0.1032</v>
      </c>
      <c r="N2496" s="13" t="s">
        <v>248</v>
      </c>
      <c r="O2496" s="13" t="s">
        <v>257</v>
      </c>
      <c r="P2496" s="13">
        <v>0.39539999999999997</v>
      </c>
      <c r="Q2496" s="7" t="s">
        <v>261</v>
      </c>
      <c r="R2496" s="7" t="s">
        <v>264</v>
      </c>
      <c r="S2496" s="7">
        <v>0</v>
      </c>
      <c r="T2496" s="7" t="s">
        <v>268</v>
      </c>
      <c r="U2496" s="7" t="s">
        <v>269</v>
      </c>
      <c r="V2496" s="7">
        <v>4.4755000000000003</v>
      </c>
      <c r="W2496" s="9">
        <v>45657</v>
      </c>
      <c r="X2496" s="7">
        <v>54</v>
      </c>
      <c r="Y2496" s="7">
        <v>7</v>
      </c>
      <c r="Z2496" s="11">
        <v>21037.95</v>
      </c>
      <c r="AA2496" s="11">
        <v>147265.65</v>
      </c>
      <c r="AB2496" s="11">
        <v>13073.92</v>
      </c>
      <c r="AC2496" s="11">
        <v>91517.440000000002</v>
      </c>
      <c r="AD2496" s="11">
        <v>0</v>
      </c>
      <c r="AE2496" s="11">
        <v>0</v>
      </c>
      <c r="AF2496" s="11">
        <v>34111.870000000003</v>
      </c>
      <c r="AG2496" s="11">
        <v>0</v>
      </c>
      <c r="AH2496" s="11">
        <v>238783.09</v>
      </c>
      <c r="AI2496" s="11">
        <v>0</v>
      </c>
      <c r="AJ2496" s="11">
        <v>1239570.3073857671</v>
      </c>
      <c r="AK2496" s="11">
        <v>0</v>
      </c>
      <c r="AL2496" s="13">
        <v>1.227413217983386E-2</v>
      </c>
      <c r="AM2496" s="7">
        <v>5189</v>
      </c>
      <c r="AN2496" s="7" t="s">
        <v>285</v>
      </c>
      <c r="AO2496" s="9">
        <v>45869</v>
      </c>
      <c r="AP2496" s="9">
        <v>45838</v>
      </c>
      <c r="AQ2496" s="7">
        <v>31</v>
      </c>
      <c r="AR2496" s="7">
        <v>212</v>
      </c>
      <c r="AS2496" s="15">
        <v>0.94455113642134625</v>
      </c>
      <c r="AT2496" s="11">
        <v>5682.2992352917163</v>
      </c>
      <c r="AU2496" s="11">
        <v>25431.130227548081</v>
      </c>
      <c r="AV2496" s="11">
        <v>0</v>
      </c>
      <c r="AW2496" s="11">
        <v>0</v>
      </c>
      <c r="AX2496" s="11">
        <v>5682.2992352917163</v>
      </c>
      <c r="AY2496" s="11">
        <v>25431.130227548081</v>
      </c>
      <c r="AZ2496" s="13">
        <v>1.227413217983386E-2</v>
      </c>
      <c r="BA2496" s="11">
        <v>5682.2992352917163</v>
      </c>
      <c r="BB2496" s="11">
        <v>25431.130227548081</v>
      </c>
      <c r="BC2496" s="11"/>
      <c r="BD2496" s="11"/>
      <c r="BE2496" s="11"/>
      <c r="BF2496" s="11">
        <v>0</v>
      </c>
      <c r="BG2496" s="11">
        <v>0</v>
      </c>
      <c r="BH2496" s="11">
        <v>5682.2992352917163</v>
      </c>
      <c r="BI2496" s="11">
        <v>25431.130227548081</v>
      </c>
      <c r="BJ2496" s="11">
        <v>25431.130227548081</v>
      </c>
      <c r="BK2496" s="11">
        <v>0</v>
      </c>
      <c r="BL2496" s="11">
        <v>25431.130227548081</v>
      </c>
    </row>
    <row r="2497" spans="1:64" hidden="1" x14ac:dyDescent="0.25">
      <c r="A2497" s="7">
        <v>501115</v>
      </c>
      <c r="B2497" s="7" t="s">
        <v>230</v>
      </c>
      <c r="C2497" s="9">
        <v>45286</v>
      </c>
      <c r="D2497" s="9">
        <v>47295</v>
      </c>
      <c r="E2497" s="9">
        <v>47295</v>
      </c>
      <c r="F2497" s="7" t="s">
        <v>237</v>
      </c>
      <c r="G2497" s="11">
        <v>1478353.397385767</v>
      </c>
      <c r="H2497" s="11">
        <v>21037.95</v>
      </c>
      <c r="I2497" s="11" t="s">
        <v>239</v>
      </c>
      <c r="J2497" s="11">
        <v>13073.92</v>
      </c>
      <c r="K2497" s="11" t="s">
        <v>239</v>
      </c>
      <c r="L2497" s="11">
        <v>0</v>
      </c>
      <c r="M2497" s="13">
        <v>0.1032</v>
      </c>
      <c r="N2497" s="13" t="s">
        <v>248</v>
      </c>
      <c r="O2497" s="13" t="s">
        <v>257</v>
      </c>
      <c r="P2497" s="13">
        <v>0.39539999999999997</v>
      </c>
      <c r="Q2497" s="7" t="s">
        <v>261</v>
      </c>
      <c r="R2497" s="7" t="s">
        <v>264</v>
      </c>
      <c r="S2497" s="7">
        <v>0</v>
      </c>
      <c r="T2497" s="7" t="s">
        <v>268</v>
      </c>
      <c r="U2497" s="7" t="s">
        <v>269</v>
      </c>
      <c r="V2497" s="7">
        <v>4.4755000000000003</v>
      </c>
      <c r="W2497" s="9">
        <v>45657</v>
      </c>
      <c r="X2497" s="7">
        <v>54</v>
      </c>
      <c r="Y2497" s="7">
        <v>8</v>
      </c>
      <c r="Z2497" s="11">
        <v>21037.95</v>
      </c>
      <c r="AA2497" s="11">
        <v>168303.6</v>
      </c>
      <c r="AB2497" s="11">
        <v>13073.92</v>
      </c>
      <c r="AC2497" s="11">
        <v>104591.36</v>
      </c>
      <c r="AD2497" s="11">
        <v>0</v>
      </c>
      <c r="AE2497" s="11">
        <v>0</v>
      </c>
      <c r="AF2497" s="11">
        <v>34111.870000000003</v>
      </c>
      <c r="AG2497" s="11">
        <v>0</v>
      </c>
      <c r="AH2497" s="11">
        <v>272894.96000000002</v>
      </c>
      <c r="AI2497" s="11">
        <v>0</v>
      </c>
      <c r="AJ2497" s="11">
        <v>1205458.437385767</v>
      </c>
      <c r="AK2497" s="11">
        <v>0</v>
      </c>
      <c r="AL2497" s="13">
        <v>1.2110874612696439E-2</v>
      </c>
      <c r="AM2497" s="7">
        <v>5190</v>
      </c>
      <c r="AN2497" s="7" t="s">
        <v>286</v>
      </c>
      <c r="AO2497" s="9">
        <v>45900</v>
      </c>
      <c r="AP2497" s="9">
        <v>45869</v>
      </c>
      <c r="AQ2497" s="7">
        <v>31</v>
      </c>
      <c r="AR2497" s="7">
        <v>243</v>
      </c>
      <c r="AS2497" s="15">
        <v>0.93670488447521183</v>
      </c>
      <c r="AT2497" s="11">
        <v>5407.1348252012231</v>
      </c>
      <c r="AU2497" s="11">
        <v>24199.63191018808</v>
      </c>
      <c r="AV2497" s="11">
        <v>0</v>
      </c>
      <c r="AW2497" s="11">
        <v>0</v>
      </c>
      <c r="AX2497" s="11">
        <v>5407.1348252012231</v>
      </c>
      <c r="AY2497" s="11">
        <v>24199.63191018808</v>
      </c>
      <c r="AZ2497" s="13">
        <v>1.2110874612696439E-2</v>
      </c>
      <c r="BA2497" s="11">
        <v>5407.1348252012231</v>
      </c>
      <c r="BB2497" s="11">
        <v>24199.63191018808</v>
      </c>
      <c r="BC2497" s="11"/>
      <c r="BD2497" s="11"/>
      <c r="BE2497" s="11"/>
      <c r="BF2497" s="11">
        <v>0</v>
      </c>
      <c r="BG2497" s="11">
        <v>0</v>
      </c>
      <c r="BH2497" s="11">
        <v>5407.1348252012231</v>
      </c>
      <c r="BI2497" s="11">
        <v>24199.63191018808</v>
      </c>
      <c r="BJ2497" s="11">
        <v>24199.63191018808</v>
      </c>
      <c r="BK2497" s="11">
        <v>0</v>
      </c>
      <c r="BL2497" s="11">
        <v>24199.63191018808</v>
      </c>
    </row>
    <row r="2498" spans="1:64" hidden="1" x14ac:dyDescent="0.25">
      <c r="A2498" s="7">
        <v>501115</v>
      </c>
      <c r="B2498" s="7" t="s">
        <v>230</v>
      </c>
      <c r="C2498" s="9">
        <v>45286</v>
      </c>
      <c r="D2498" s="9">
        <v>47295</v>
      </c>
      <c r="E2498" s="9">
        <v>47295</v>
      </c>
      <c r="F2498" s="7" t="s">
        <v>237</v>
      </c>
      <c r="G2498" s="11">
        <v>1478353.397385767</v>
      </c>
      <c r="H2498" s="11">
        <v>21037.95</v>
      </c>
      <c r="I2498" s="11" t="s">
        <v>239</v>
      </c>
      <c r="J2498" s="11">
        <v>13073.92</v>
      </c>
      <c r="K2498" s="11" t="s">
        <v>239</v>
      </c>
      <c r="L2498" s="11">
        <v>0</v>
      </c>
      <c r="M2498" s="13">
        <v>0.1032</v>
      </c>
      <c r="N2498" s="13" t="s">
        <v>248</v>
      </c>
      <c r="O2498" s="13" t="s">
        <v>257</v>
      </c>
      <c r="P2498" s="13">
        <v>0.39539999999999997</v>
      </c>
      <c r="Q2498" s="7" t="s">
        <v>261</v>
      </c>
      <c r="R2498" s="7" t="s">
        <v>264</v>
      </c>
      <c r="S2498" s="7">
        <v>0</v>
      </c>
      <c r="T2498" s="7" t="s">
        <v>268</v>
      </c>
      <c r="U2498" s="7" t="s">
        <v>269</v>
      </c>
      <c r="V2498" s="7">
        <v>4.4755000000000003</v>
      </c>
      <c r="W2498" s="9">
        <v>45657</v>
      </c>
      <c r="X2498" s="7">
        <v>54</v>
      </c>
      <c r="Y2498" s="7">
        <v>9</v>
      </c>
      <c r="Z2498" s="11">
        <v>21037.95</v>
      </c>
      <c r="AA2498" s="11">
        <v>189341.55</v>
      </c>
      <c r="AB2498" s="11">
        <v>13073.92</v>
      </c>
      <c r="AC2498" s="11">
        <v>117665.28</v>
      </c>
      <c r="AD2498" s="11">
        <v>0</v>
      </c>
      <c r="AE2498" s="11">
        <v>0</v>
      </c>
      <c r="AF2498" s="11">
        <v>34111.870000000003</v>
      </c>
      <c r="AG2498" s="11">
        <v>0</v>
      </c>
      <c r="AH2498" s="11">
        <v>307006.83</v>
      </c>
      <c r="AI2498" s="11">
        <v>0</v>
      </c>
      <c r="AJ2498" s="11">
        <v>1171346.5673857669</v>
      </c>
      <c r="AK2498" s="11">
        <v>0</v>
      </c>
      <c r="AL2498" s="13">
        <v>1.194978852561435E-2</v>
      </c>
      <c r="AM2498" s="7">
        <v>5191</v>
      </c>
      <c r="AN2498" s="7" t="s">
        <v>287</v>
      </c>
      <c r="AO2498" s="9">
        <v>45930</v>
      </c>
      <c r="AP2498" s="9">
        <v>45900</v>
      </c>
      <c r="AQ2498" s="7">
        <v>30</v>
      </c>
      <c r="AR2498" s="7">
        <v>273</v>
      </c>
      <c r="AS2498" s="15">
        <v>0.92917380083626822</v>
      </c>
      <c r="AT2498" s="11">
        <v>5142.5586056066822</v>
      </c>
      <c r="AU2498" s="11">
        <v>23015.521039392708</v>
      </c>
      <c r="AV2498" s="11">
        <v>0</v>
      </c>
      <c r="AW2498" s="11">
        <v>0</v>
      </c>
      <c r="AX2498" s="11">
        <v>5142.5586056066822</v>
      </c>
      <c r="AY2498" s="11">
        <v>23015.521039392708</v>
      </c>
      <c r="AZ2498" s="13">
        <v>1.194978852561435E-2</v>
      </c>
      <c r="BA2498" s="11">
        <v>5142.5586056066822</v>
      </c>
      <c r="BB2498" s="11">
        <v>23015.521039392708</v>
      </c>
      <c r="BC2498" s="11"/>
      <c r="BD2498" s="11"/>
      <c r="BE2498" s="11"/>
      <c r="BF2498" s="11">
        <v>0</v>
      </c>
      <c r="BG2498" s="11">
        <v>0</v>
      </c>
      <c r="BH2498" s="11">
        <v>5142.5586056066822</v>
      </c>
      <c r="BI2498" s="11">
        <v>23015.521039392708</v>
      </c>
      <c r="BJ2498" s="11">
        <v>23015.521039392708</v>
      </c>
      <c r="BK2498" s="11">
        <v>0</v>
      </c>
      <c r="BL2498" s="11">
        <v>23015.521039392708</v>
      </c>
    </row>
    <row r="2499" spans="1:64" hidden="1" x14ac:dyDescent="0.25">
      <c r="A2499" s="7">
        <v>501115</v>
      </c>
      <c r="B2499" s="7" t="s">
        <v>230</v>
      </c>
      <c r="C2499" s="9">
        <v>45286</v>
      </c>
      <c r="D2499" s="9">
        <v>47295</v>
      </c>
      <c r="E2499" s="9">
        <v>47295</v>
      </c>
      <c r="F2499" s="7" t="s">
        <v>237</v>
      </c>
      <c r="G2499" s="11">
        <v>1478353.397385767</v>
      </c>
      <c r="H2499" s="11">
        <v>21037.95</v>
      </c>
      <c r="I2499" s="11" t="s">
        <v>239</v>
      </c>
      <c r="J2499" s="11">
        <v>13073.92</v>
      </c>
      <c r="K2499" s="11" t="s">
        <v>239</v>
      </c>
      <c r="L2499" s="11">
        <v>0</v>
      </c>
      <c r="M2499" s="13">
        <v>0.1032</v>
      </c>
      <c r="N2499" s="13" t="s">
        <v>248</v>
      </c>
      <c r="O2499" s="13" t="s">
        <v>257</v>
      </c>
      <c r="P2499" s="13">
        <v>0.39539999999999997</v>
      </c>
      <c r="Q2499" s="7" t="s">
        <v>261</v>
      </c>
      <c r="R2499" s="7" t="s">
        <v>264</v>
      </c>
      <c r="S2499" s="7">
        <v>0</v>
      </c>
      <c r="T2499" s="7" t="s">
        <v>268</v>
      </c>
      <c r="U2499" s="7" t="s">
        <v>269</v>
      </c>
      <c r="V2499" s="7">
        <v>4.4755000000000003</v>
      </c>
      <c r="W2499" s="9">
        <v>45657</v>
      </c>
      <c r="X2499" s="7">
        <v>54</v>
      </c>
      <c r="Y2499" s="7">
        <v>10</v>
      </c>
      <c r="Z2499" s="11">
        <v>21037.95</v>
      </c>
      <c r="AA2499" s="11">
        <v>210379.5</v>
      </c>
      <c r="AB2499" s="11">
        <v>13073.92</v>
      </c>
      <c r="AC2499" s="11">
        <v>130739.2</v>
      </c>
      <c r="AD2499" s="11">
        <v>0</v>
      </c>
      <c r="AE2499" s="11">
        <v>0</v>
      </c>
      <c r="AF2499" s="11">
        <v>34111.870000000003</v>
      </c>
      <c r="AG2499" s="11">
        <v>0</v>
      </c>
      <c r="AH2499" s="11">
        <v>341118.7</v>
      </c>
      <c r="AI2499" s="11">
        <v>0</v>
      </c>
      <c r="AJ2499" s="11">
        <v>1137234.697385767</v>
      </c>
      <c r="AK2499" s="11">
        <v>0</v>
      </c>
      <c r="AL2499" s="13">
        <v>1.1790845035849481E-2</v>
      </c>
      <c r="AM2499" s="7">
        <v>5192</v>
      </c>
      <c r="AN2499" s="7" t="s">
        <v>288</v>
      </c>
      <c r="AO2499" s="9">
        <v>45961</v>
      </c>
      <c r="AP2499" s="9">
        <v>45930</v>
      </c>
      <c r="AQ2499" s="7">
        <v>31</v>
      </c>
      <c r="AR2499" s="7">
        <v>304</v>
      </c>
      <c r="AS2499" s="15">
        <v>0.92145528622971062</v>
      </c>
      <c r="AT2499" s="11">
        <v>4885.4656501367044</v>
      </c>
      <c r="AU2499" s="11">
        <v>21864.90151718682</v>
      </c>
      <c r="AV2499" s="11">
        <v>0</v>
      </c>
      <c r="AW2499" s="11">
        <v>0</v>
      </c>
      <c r="AX2499" s="11">
        <v>4885.4656501367044</v>
      </c>
      <c r="AY2499" s="11">
        <v>21864.90151718682</v>
      </c>
      <c r="AZ2499" s="13">
        <v>1.1790845035849481E-2</v>
      </c>
      <c r="BA2499" s="11">
        <v>4885.4656501367044</v>
      </c>
      <c r="BB2499" s="11">
        <v>21864.90151718682</v>
      </c>
      <c r="BC2499" s="11"/>
      <c r="BD2499" s="11"/>
      <c r="BE2499" s="11"/>
      <c r="BF2499" s="11">
        <v>0</v>
      </c>
      <c r="BG2499" s="11">
        <v>0</v>
      </c>
      <c r="BH2499" s="11">
        <v>4885.4656501367044</v>
      </c>
      <c r="BI2499" s="11">
        <v>21864.90151718682</v>
      </c>
      <c r="BJ2499" s="11">
        <v>21864.90151718682</v>
      </c>
      <c r="BK2499" s="11">
        <v>0</v>
      </c>
      <c r="BL2499" s="11">
        <v>21864.90151718682</v>
      </c>
    </row>
    <row r="2500" spans="1:64" hidden="1" x14ac:dyDescent="0.25">
      <c r="A2500" s="7">
        <v>501115</v>
      </c>
      <c r="B2500" s="7" t="s">
        <v>230</v>
      </c>
      <c r="C2500" s="9">
        <v>45286</v>
      </c>
      <c r="D2500" s="9">
        <v>47295</v>
      </c>
      <c r="E2500" s="9">
        <v>47295</v>
      </c>
      <c r="F2500" s="7" t="s">
        <v>237</v>
      </c>
      <c r="G2500" s="11">
        <v>1478353.397385767</v>
      </c>
      <c r="H2500" s="11">
        <v>21037.95</v>
      </c>
      <c r="I2500" s="11" t="s">
        <v>239</v>
      </c>
      <c r="J2500" s="11">
        <v>13073.92</v>
      </c>
      <c r="K2500" s="11" t="s">
        <v>239</v>
      </c>
      <c r="L2500" s="11">
        <v>0</v>
      </c>
      <c r="M2500" s="13">
        <v>0.1032</v>
      </c>
      <c r="N2500" s="13" t="s">
        <v>248</v>
      </c>
      <c r="O2500" s="13" t="s">
        <v>257</v>
      </c>
      <c r="P2500" s="13">
        <v>0.39539999999999997</v>
      </c>
      <c r="Q2500" s="7" t="s">
        <v>261</v>
      </c>
      <c r="R2500" s="7" t="s">
        <v>264</v>
      </c>
      <c r="S2500" s="7">
        <v>0</v>
      </c>
      <c r="T2500" s="7" t="s">
        <v>268</v>
      </c>
      <c r="U2500" s="7" t="s">
        <v>269</v>
      </c>
      <c r="V2500" s="7">
        <v>4.4755000000000003</v>
      </c>
      <c r="W2500" s="9">
        <v>45657</v>
      </c>
      <c r="X2500" s="7">
        <v>54</v>
      </c>
      <c r="Y2500" s="7">
        <v>11</v>
      </c>
      <c r="Z2500" s="11">
        <v>21037.95</v>
      </c>
      <c r="AA2500" s="11">
        <v>231417.45</v>
      </c>
      <c r="AB2500" s="11">
        <v>13073.92</v>
      </c>
      <c r="AC2500" s="11">
        <v>143813.12</v>
      </c>
      <c r="AD2500" s="11">
        <v>0</v>
      </c>
      <c r="AE2500" s="11">
        <v>0</v>
      </c>
      <c r="AF2500" s="11">
        <v>34111.870000000003</v>
      </c>
      <c r="AG2500" s="11">
        <v>0</v>
      </c>
      <c r="AH2500" s="11">
        <v>375230.57</v>
      </c>
      <c r="AI2500" s="11">
        <v>0</v>
      </c>
      <c r="AJ2500" s="11">
        <v>1103122.8273857669</v>
      </c>
      <c r="AK2500" s="11">
        <v>0</v>
      </c>
      <c r="AL2500" s="13">
        <v>1.1634015644830581E-2</v>
      </c>
      <c r="AM2500" s="7">
        <v>5193</v>
      </c>
      <c r="AN2500" s="7" t="s">
        <v>289</v>
      </c>
      <c r="AO2500" s="9">
        <v>45991</v>
      </c>
      <c r="AP2500" s="9">
        <v>45961</v>
      </c>
      <c r="AQ2500" s="7">
        <v>30</v>
      </c>
      <c r="AR2500" s="7">
        <v>334</v>
      </c>
      <c r="AS2500" s="15">
        <v>0.91404680897592672</v>
      </c>
      <c r="AT2500" s="11">
        <v>4638.2976730094151</v>
      </c>
      <c r="AU2500" s="11">
        <v>20758.701235553639</v>
      </c>
      <c r="AV2500" s="11">
        <v>0</v>
      </c>
      <c r="AW2500" s="11">
        <v>0</v>
      </c>
      <c r="AX2500" s="11">
        <v>4638.2976730094151</v>
      </c>
      <c r="AY2500" s="11">
        <v>20758.701235553639</v>
      </c>
      <c r="AZ2500" s="13">
        <v>1.1634015644830581E-2</v>
      </c>
      <c r="BA2500" s="11">
        <v>4638.2976730094151</v>
      </c>
      <c r="BB2500" s="11">
        <v>20758.701235553639</v>
      </c>
      <c r="BC2500" s="11"/>
      <c r="BD2500" s="11"/>
      <c r="BE2500" s="11"/>
      <c r="BF2500" s="11">
        <v>0</v>
      </c>
      <c r="BG2500" s="11">
        <v>0</v>
      </c>
      <c r="BH2500" s="11">
        <v>4638.2976730094151</v>
      </c>
      <c r="BI2500" s="11">
        <v>20758.701235553639</v>
      </c>
      <c r="BJ2500" s="11">
        <v>20758.701235553639</v>
      </c>
      <c r="BK2500" s="11">
        <v>0</v>
      </c>
      <c r="BL2500" s="11">
        <v>20758.701235553639</v>
      </c>
    </row>
    <row r="2501" spans="1:64" hidden="1" x14ac:dyDescent="0.25">
      <c r="A2501" s="7">
        <v>501115</v>
      </c>
      <c r="B2501" s="7" t="s">
        <v>230</v>
      </c>
      <c r="C2501" s="9">
        <v>45286</v>
      </c>
      <c r="D2501" s="9">
        <v>47295</v>
      </c>
      <c r="E2501" s="9">
        <v>47295</v>
      </c>
      <c r="F2501" s="7" t="s">
        <v>237</v>
      </c>
      <c r="G2501" s="11">
        <v>1478353.397385767</v>
      </c>
      <c r="H2501" s="11">
        <v>21037.95</v>
      </c>
      <c r="I2501" s="11" t="s">
        <v>239</v>
      </c>
      <c r="J2501" s="11">
        <v>13073.92</v>
      </c>
      <c r="K2501" s="11" t="s">
        <v>239</v>
      </c>
      <c r="L2501" s="11">
        <v>0</v>
      </c>
      <c r="M2501" s="13">
        <v>0.1032</v>
      </c>
      <c r="N2501" s="13" t="s">
        <v>248</v>
      </c>
      <c r="O2501" s="13" t="s">
        <v>257</v>
      </c>
      <c r="P2501" s="13">
        <v>0.39539999999999997</v>
      </c>
      <c r="Q2501" s="7" t="s">
        <v>261</v>
      </c>
      <c r="R2501" s="7" t="s">
        <v>264</v>
      </c>
      <c r="S2501" s="7">
        <v>0</v>
      </c>
      <c r="T2501" s="7" t="s">
        <v>268</v>
      </c>
      <c r="U2501" s="7" t="s">
        <v>269</v>
      </c>
      <c r="V2501" s="7">
        <v>4.4755000000000003</v>
      </c>
      <c r="W2501" s="9">
        <v>45657</v>
      </c>
      <c r="X2501" s="7">
        <v>54</v>
      </c>
      <c r="Y2501" s="7">
        <v>12</v>
      </c>
      <c r="Z2501" s="11">
        <v>21037.95</v>
      </c>
      <c r="AA2501" s="11">
        <v>252455.4</v>
      </c>
      <c r="AB2501" s="11">
        <v>13073.92</v>
      </c>
      <c r="AC2501" s="11">
        <v>156887.04000000001</v>
      </c>
      <c r="AD2501" s="11">
        <v>0</v>
      </c>
      <c r="AE2501" s="11">
        <v>0</v>
      </c>
      <c r="AF2501" s="11">
        <v>34111.870000000003</v>
      </c>
      <c r="AG2501" s="11">
        <v>0</v>
      </c>
      <c r="AH2501" s="11">
        <v>409342.44000000012</v>
      </c>
      <c r="AI2501" s="11">
        <v>0</v>
      </c>
      <c r="AJ2501" s="11">
        <v>1069010.957385767</v>
      </c>
      <c r="AK2501" s="11">
        <v>0</v>
      </c>
      <c r="AL2501" s="13">
        <v>1.14792722330449E-2</v>
      </c>
      <c r="AM2501" s="7">
        <v>5194</v>
      </c>
      <c r="AN2501" s="7" t="s">
        <v>290</v>
      </c>
      <c r="AO2501" s="9">
        <v>46022</v>
      </c>
      <c r="AP2501" s="9">
        <v>45991</v>
      </c>
      <c r="AQ2501" s="7">
        <v>31</v>
      </c>
      <c r="AR2501" s="7">
        <v>365</v>
      </c>
      <c r="AS2501" s="15">
        <v>0.90645395213923141</v>
      </c>
      <c r="AT2501" s="11">
        <v>4398.2400000869757</v>
      </c>
      <c r="AU2501" s="11">
        <v>19684.323120389261</v>
      </c>
      <c r="AV2501" s="11">
        <v>0</v>
      </c>
      <c r="AW2501" s="11">
        <v>0</v>
      </c>
      <c r="AX2501" s="11">
        <v>4398.2400000869757</v>
      </c>
      <c r="AY2501" s="11">
        <v>19684.323120389261</v>
      </c>
      <c r="AZ2501" s="13">
        <v>1.14792722330449E-2</v>
      </c>
      <c r="BA2501" s="11">
        <v>4398.2400000869757</v>
      </c>
      <c r="BB2501" s="11">
        <v>19684.323120389261</v>
      </c>
      <c r="BC2501" s="11"/>
      <c r="BD2501" s="11"/>
      <c r="BE2501" s="11"/>
      <c r="BF2501" s="11">
        <v>0</v>
      </c>
      <c r="BG2501" s="11">
        <v>0</v>
      </c>
      <c r="BH2501" s="11">
        <v>4398.2400000869757</v>
      </c>
      <c r="BI2501" s="11">
        <v>19684.323120389261</v>
      </c>
      <c r="BJ2501" s="11">
        <v>19684.323120389261</v>
      </c>
      <c r="BK2501" s="11">
        <v>0</v>
      </c>
      <c r="BL2501" s="11">
        <v>19684.323120389261</v>
      </c>
    </row>
    <row r="2502" spans="1:64" hidden="1" x14ac:dyDescent="0.25">
      <c r="A2502" s="7">
        <v>501115</v>
      </c>
      <c r="B2502" s="7" t="s">
        <v>230</v>
      </c>
      <c r="C2502" s="9">
        <v>45286</v>
      </c>
      <c r="D2502" s="9">
        <v>47295</v>
      </c>
      <c r="E2502" s="9">
        <v>47295</v>
      </c>
      <c r="F2502" s="7" t="s">
        <v>237</v>
      </c>
      <c r="G2502" s="11">
        <v>1478353.397385767</v>
      </c>
      <c r="H2502" s="11">
        <v>21037.95</v>
      </c>
      <c r="I2502" s="11" t="s">
        <v>239</v>
      </c>
      <c r="J2502" s="11">
        <v>13073.92</v>
      </c>
      <c r="K2502" s="11" t="s">
        <v>239</v>
      </c>
      <c r="L2502" s="11">
        <v>0</v>
      </c>
      <c r="M2502" s="13">
        <v>0.1032</v>
      </c>
      <c r="N2502" s="13" t="s">
        <v>248</v>
      </c>
      <c r="O2502" s="13" t="s">
        <v>257</v>
      </c>
      <c r="P2502" s="13">
        <v>0.39539999999999997</v>
      </c>
      <c r="Q2502" s="7" t="s">
        <v>261</v>
      </c>
      <c r="R2502" s="7" t="s">
        <v>264</v>
      </c>
      <c r="S2502" s="7">
        <v>0</v>
      </c>
      <c r="T2502" s="7" t="s">
        <v>268</v>
      </c>
      <c r="U2502" s="7" t="s">
        <v>269</v>
      </c>
      <c r="V2502" s="7">
        <v>4.4755000000000003</v>
      </c>
      <c r="W2502" s="9">
        <v>45657</v>
      </c>
      <c r="X2502" s="7">
        <v>54</v>
      </c>
      <c r="Y2502" s="7">
        <v>13</v>
      </c>
      <c r="Z2502" s="11">
        <v>21037.95</v>
      </c>
      <c r="AA2502" s="11">
        <v>273493.34999999998</v>
      </c>
      <c r="AB2502" s="11">
        <v>13073.92</v>
      </c>
      <c r="AC2502" s="11">
        <v>169960.95999999999</v>
      </c>
      <c r="AD2502" s="11">
        <v>0</v>
      </c>
      <c r="AE2502" s="11">
        <v>0</v>
      </c>
      <c r="AF2502" s="11">
        <v>34111.870000000003</v>
      </c>
      <c r="AG2502" s="11">
        <v>0</v>
      </c>
      <c r="AH2502" s="11">
        <v>443454.31000000011</v>
      </c>
      <c r="AI2502" s="11">
        <v>0</v>
      </c>
      <c r="AJ2502" s="11">
        <v>1034899.087385767</v>
      </c>
      <c r="AK2502" s="11">
        <v>0</v>
      </c>
      <c r="AL2502" s="13">
        <v>6.6760735403955662E-3</v>
      </c>
      <c r="AM2502" s="7">
        <v>5195</v>
      </c>
      <c r="AN2502" s="7" t="s">
        <v>291</v>
      </c>
      <c r="AO2502" s="9">
        <v>46053</v>
      </c>
      <c r="AP2502" s="9">
        <v>46022</v>
      </c>
      <c r="AQ2502" s="7">
        <v>31</v>
      </c>
      <c r="AR2502" s="7">
        <v>396</v>
      </c>
      <c r="AS2502" s="15">
        <v>0.89892416808434139</v>
      </c>
      <c r="AT2502" s="11">
        <v>2455.7199465564281</v>
      </c>
      <c r="AU2502" s="11">
        <v>10990.57462081329</v>
      </c>
      <c r="AV2502" s="11">
        <v>0</v>
      </c>
      <c r="AW2502" s="11">
        <v>0</v>
      </c>
      <c r="AX2502" s="11">
        <v>2455.7199465564281</v>
      </c>
      <c r="AY2502" s="11">
        <v>10990.57462081329</v>
      </c>
      <c r="AZ2502" s="13">
        <v>7.3980502134317616E-3</v>
      </c>
      <c r="BA2502" s="11">
        <v>2721.2910949560869</v>
      </c>
      <c r="BB2502" s="11">
        <v>12179.13829547597</v>
      </c>
      <c r="BC2502" s="11"/>
      <c r="BD2502" s="11"/>
      <c r="BE2502" s="11"/>
      <c r="BF2502" s="11">
        <v>0</v>
      </c>
      <c r="BG2502" s="11">
        <v>0</v>
      </c>
      <c r="BH2502" s="11">
        <v>2721.2910949560869</v>
      </c>
      <c r="BI2502" s="11">
        <v>12179.13829547597</v>
      </c>
      <c r="BJ2502" s="11">
        <v>12179.13829547597</v>
      </c>
      <c r="BK2502" s="11">
        <v>0</v>
      </c>
      <c r="BL2502" s="11">
        <v>12179.13829547597</v>
      </c>
    </row>
    <row r="2503" spans="1:64" hidden="1" x14ac:dyDescent="0.25">
      <c r="A2503" s="7">
        <v>501115</v>
      </c>
      <c r="B2503" s="7" t="s">
        <v>230</v>
      </c>
      <c r="C2503" s="9">
        <v>45286</v>
      </c>
      <c r="D2503" s="9">
        <v>47295</v>
      </c>
      <c r="E2503" s="9">
        <v>47295</v>
      </c>
      <c r="F2503" s="7" t="s">
        <v>237</v>
      </c>
      <c r="G2503" s="11">
        <v>1478353.397385767</v>
      </c>
      <c r="H2503" s="11">
        <v>21037.95</v>
      </c>
      <c r="I2503" s="11" t="s">
        <v>239</v>
      </c>
      <c r="J2503" s="11">
        <v>13073.92</v>
      </c>
      <c r="K2503" s="11" t="s">
        <v>239</v>
      </c>
      <c r="L2503" s="11">
        <v>0</v>
      </c>
      <c r="M2503" s="13">
        <v>0.1032</v>
      </c>
      <c r="N2503" s="13" t="s">
        <v>248</v>
      </c>
      <c r="O2503" s="13" t="s">
        <v>257</v>
      </c>
      <c r="P2503" s="13">
        <v>0.39539999999999997</v>
      </c>
      <c r="Q2503" s="7" t="s">
        <v>261</v>
      </c>
      <c r="R2503" s="7" t="s">
        <v>264</v>
      </c>
      <c r="S2503" s="7">
        <v>0</v>
      </c>
      <c r="T2503" s="7" t="s">
        <v>268</v>
      </c>
      <c r="U2503" s="7" t="s">
        <v>269</v>
      </c>
      <c r="V2503" s="7">
        <v>4.4755000000000003</v>
      </c>
      <c r="W2503" s="9">
        <v>45657</v>
      </c>
      <c r="X2503" s="7">
        <v>54</v>
      </c>
      <c r="Y2503" s="7">
        <v>14</v>
      </c>
      <c r="Z2503" s="11">
        <v>21037.95</v>
      </c>
      <c r="AA2503" s="11">
        <v>294531.3</v>
      </c>
      <c r="AB2503" s="11">
        <v>13073.92</v>
      </c>
      <c r="AC2503" s="11">
        <v>183034.88</v>
      </c>
      <c r="AD2503" s="11">
        <v>0</v>
      </c>
      <c r="AE2503" s="11">
        <v>0</v>
      </c>
      <c r="AF2503" s="11">
        <v>34111.870000000003</v>
      </c>
      <c r="AG2503" s="11">
        <v>0</v>
      </c>
      <c r="AH2503" s="11">
        <v>477566.18000000011</v>
      </c>
      <c r="AI2503" s="11">
        <v>0</v>
      </c>
      <c r="AJ2503" s="11">
        <v>1000787.217385767</v>
      </c>
      <c r="AK2503" s="11">
        <v>0</v>
      </c>
      <c r="AL2503" s="13">
        <v>6.6315035824786586E-3</v>
      </c>
      <c r="AM2503" s="7">
        <v>5196</v>
      </c>
      <c r="AN2503" s="7" t="s">
        <v>292</v>
      </c>
      <c r="AO2503" s="9">
        <v>46081</v>
      </c>
      <c r="AP2503" s="9">
        <v>46053</v>
      </c>
      <c r="AQ2503" s="7">
        <v>28</v>
      </c>
      <c r="AR2503" s="7">
        <v>424</v>
      </c>
      <c r="AS2503" s="15">
        <v>0.89217684931485675</v>
      </c>
      <c r="AT2503" s="11">
        <v>2341.2154044352101</v>
      </c>
      <c r="AU2503" s="11">
        <v>10478.109542549781</v>
      </c>
      <c r="AV2503" s="11">
        <v>0</v>
      </c>
      <c r="AW2503" s="11">
        <v>0</v>
      </c>
      <c r="AX2503" s="11">
        <v>2341.2154044352101</v>
      </c>
      <c r="AY2503" s="11">
        <v>10478.109542549781</v>
      </c>
      <c r="AZ2503" s="13">
        <v>7.3433190664712322E-3</v>
      </c>
      <c r="BA2503" s="11">
        <v>2592.517896473677</v>
      </c>
      <c r="BB2503" s="11">
        <v>11602.813845667941</v>
      </c>
      <c r="BC2503" s="11"/>
      <c r="BD2503" s="11"/>
      <c r="BE2503" s="11"/>
      <c r="BF2503" s="11">
        <v>0</v>
      </c>
      <c r="BG2503" s="11">
        <v>0</v>
      </c>
      <c r="BH2503" s="11">
        <v>2592.517896473677</v>
      </c>
      <c r="BI2503" s="11">
        <v>11602.813845667941</v>
      </c>
      <c r="BJ2503" s="11">
        <v>11602.813845667941</v>
      </c>
      <c r="BK2503" s="11">
        <v>0</v>
      </c>
      <c r="BL2503" s="11">
        <v>11602.813845667941</v>
      </c>
    </row>
    <row r="2504" spans="1:64" hidden="1" x14ac:dyDescent="0.25">
      <c r="A2504" s="7">
        <v>501115</v>
      </c>
      <c r="B2504" s="7" t="s">
        <v>230</v>
      </c>
      <c r="C2504" s="9">
        <v>45286</v>
      </c>
      <c r="D2504" s="9">
        <v>47295</v>
      </c>
      <c r="E2504" s="9">
        <v>47295</v>
      </c>
      <c r="F2504" s="7" t="s">
        <v>237</v>
      </c>
      <c r="G2504" s="11">
        <v>1478353.397385767</v>
      </c>
      <c r="H2504" s="11">
        <v>21037.95</v>
      </c>
      <c r="I2504" s="11" t="s">
        <v>239</v>
      </c>
      <c r="J2504" s="11">
        <v>13073.92</v>
      </c>
      <c r="K2504" s="11" t="s">
        <v>239</v>
      </c>
      <c r="L2504" s="11">
        <v>0</v>
      </c>
      <c r="M2504" s="13">
        <v>0.1032</v>
      </c>
      <c r="N2504" s="13" t="s">
        <v>248</v>
      </c>
      <c r="O2504" s="13" t="s">
        <v>257</v>
      </c>
      <c r="P2504" s="13">
        <v>0.39539999999999997</v>
      </c>
      <c r="Q2504" s="7" t="s">
        <v>261</v>
      </c>
      <c r="R2504" s="7" t="s">
        <v>264</v>
      </c>
      <c r="S2504" s="7">
        <v>0</v>
      </c>
      <c r="T2504" s="7" t="s">
        <v>268</v>
      </c>
      <c r="U2504" s="7" t="s">
        <v>269</v>
      </c>
      <c r="V2504" s="7">
        <v>4.4755000000000003</v>
      </c>
      <c r="W2504" s="9">
        <v>45657</v>
      </c>
      <c r="X2504" s="7">
        <v>54</v>
      </c>
      <c r="Y2504" s="7">
        <v>15</v>
      </c>
      <c r="Z2504" s="11">
        <v>21037.95</v>
      </c>
      <c r="AA2504" s="11">
        <v>315569.25</v>
      </c>
      <c r="AB2504" s="11">
        <v>13073.92</v>
      </c>
      <c r="AC2504" s="11">
        <v>196108.79999999999</v>
      </c>
      <c r="AD2504" s="11">
        <v>0</v>
      </c>
      <c r="AE2504" s="11">
        <v>0</v>
      </c>
      <c r="AF2504" s="11">
        <v>34111.870000000003</v>
      </c>
      <c r="AG2504" s="11">
        <v>0</v>
      </c>
      <c r="AH2504" s="11">
        <v>511678.05</v>
      </c>
      <c r="AI2504" s="11">
        <v>0</v>
      </c>
      <c r="AJ2504" s="11">
        <v>966675.34738576668</v>
      </c>
      <c r="AK2504" s="11">
        <v>0</v>
      </c>
      <c r="AL2504" s="13">
        <v>6.5872311768787606E-3</v>
      </c>
      <c r="AM2504" s="7">
        <v>5197</v>
      </c>
      <c r="AN2504" s="7" t="s">
        <v>293</v>
      </c>
      <c r="AO2504" s="9">
        <v>46112</v>
      </c>
      <c r="AP2504" s="9">
        <v>46081</v>
      </c>
      <c r="AQ2504" s="7">
        <v>31</v>
      </c>
      <c r="AR2504" s="7">
        <v>455</v>
      </c>
      <c r="AS2504" s="15">
        <v>0.88476566312248728</v>
      </c>
      <c r="AT2504" s="11">
        <v>2227.6577754738551</v>
      </c>
      <c r="AU2504" s="11">
        <v>9969.882374133238</v>
      </c>
      <c r="AV2504" s="11">
        <v>0</v>
      </c>
      <c r="AW2504" s="11">
        <v>0</v>
      </c>
      <c r="AX2504" s="11">
        <v>2227.6577754738551</v>
      </c>
      <c r="AY2504" s="11">
        <v>9969.882374133238</v>
      </c>
      <c r="AZ2504" s="13">
        <v>7.2889928232843237E-3</v>
      </c>
      <c r="BA2504" s="11">
        <v>2464.9782438417842</v>
      </c>
      <c r="BB2504" s="11">
        <v>11032.0101303139</v>
      </c>
      <c r="BC2504" s="11"/>
      <c r="BD2504" s="11"/>
      <c r="BE2504" s="11"/>
      <c r="BF2504" s="11">
        <v>0</v>
      </c>
      <c r="BG2504" s="11">
        <v>0</v>
      </c>
      <c r="BH2504" s="11">
        <v>2464.9782438417842</v>
      </c>
      <c r="BI2504" s="11">
        <v>11032.0101303139</v>
      </c>
      <c r="BJ2504" s="11">
        <v>11032.0101303139</v>
      </c>
      <c r="BK2504" s="11">
        <v>0</v>
      </c>
      <c r="BL2504" s="11">
        <v>11032.0101303139</v>
      </c>
    </row>
    <row r="2505" spans="1:64" hidden="1" x14ac:dyDescent="0.25">
      <c r="A2505" s="7">
        <v>501115</v>
      </c>
      <c r="B2505" s="7" t="s">
        <v>230</v>
      </c>
      <c r="C2505" s="9">
        <v>45286</v>
      </c>
      <c r="D2505" s="9">
        <v>47295</v>
      </c>
      <c r="E2505" s="9">
        <v>47295</v>
      </c>
      <c r="F2505" s="7" t="s">
        <v>237</v>
      </c>
      <c r="G2505" s="11">
        <v>1478353.397385767</v>
      </c>
      <c r="H2505" s="11">
        <v>21037.95</v>
      </c>
      <c r="I2505" s="11" t="s">
        <v>239</v>
      </c>
      <c r="J2505" s="11">
        <v>13073.92</v>
      </c>
      <c r="K2505" s="11" t="s">
        <v>239</v>
      </c>
      <c r="L2505" s="11">
        <v>0</v>
      </c>
      <c r="M2505" s="13">
        <v>0.1032</v>
      </c>
      <c r="N2505" s="13" t="s">
        <v>248</v>
      </c>
      <c r="O2505" s="13" t="s">
        <v>257</v>
      </c>
      <c r="P2505" s="13">
        <v>0.39539999999999997</v>
      </c>
      <c r="Q2505" s="7" t="s">
        <v>261</v>
      </c>
      <c r="R2505" s="7" t="s">
        <v>264</v>
      </c>
      <c r="S2505" s="7">
        <v>0</v>
      </c>
      <c r="T2505" s="7" t="s">
        <v>268</v>
      </c>
      <c r="U2505" s="7" t="s">
        <v>269</v>
      </c>
      <c r="V2505" s="7">
        <v>4.4755000000000003</v>
      </c>
      <c r="W2505" s="9">
        <v>45657</v>
      </c>
      <c r="X2505" s="7">
        <v>54</v>
      </c>
      <c r="Y2505" s="7">
        <v>16</v>
      </c>
      <c r="Z2505" s="11">
        <v>21037.95</v>
      </c>
      <c r="AA2505" s="11">
        <v>336607.2</v>
      </c>
      <c r="AB2505" s="11">
        <v>13073.92</v>
      </c>
      <c r="AC2505" s="11">
        <v>209182.72</v>
      </c>
      <c r="AD2505" s="11">
        <v>0</v>
      </c>
      <c r="AE2505" s="11">
        <v>0</v>
      </c>
      <c r="AF2505" s="11">
        <v>34111.870000000003</v>
      </c>
      <c r="AG2505" s="11">
        <v>0</v>
      </c>
      <c r="AH2505" s="11">
        <v>545789.92000000004</v>
      </c>
      <c r="AI2505" s="11">
        <v>0</v>
      </c>
      <c r="AJ2505" s="11">
        <v>932563.47738576669</v>
      </c>
      <c r="AK2505" s="11">
        <v>0</v>
      </c>
      <c r="AL2505" s="13">
        <v>6.5432543371142238E-3</v>
      </c>
      <c r="AM2505" s="7">
        <v>5198</v>
      </c>
      <c r="AN2505" s="7" t="s">
        <v>294</v>
      </c>
      <c r="AO2505" s="9">
        <v>46142</v>
      </c>
      <c r="AP2505" s="9">
        <v>46112</v>
      </c>
      <c r="AQ2505" s="7">
        <v>30</v>
      </c>
      <c r="AR2505" s="7">
        <v>485</v>
      </c>
      <c r="AS2505" s="15">
        <v>0.87765216951283864</v>
      </c>
      <c r="AT2505" s="11">
        <v>2117.5384273303171</v>
      </c>
      <c r="AU2505" s="11">
        <v>9477.0432315168327</v>
      </c>
      <c r="AV2505" s="11">
        <v>0</v>
      </c>
      <c r="AW2505" s="11">
        <v>0</v>
      </c>
      <c r="AX2505" s="11">
        <v>2117.5384273303171</v>
      </c>
      <c r="AY2505" s="11">
        <v>9477.0432315168327</v>
      </c>
      <c r="AZ2505" s="13">
        <v>7.2350684883722982E-3</v>
      </c>
      <c r="BA2505" s="11">
        <v>2341.4244287578522</v>
      </c>
      <c r="BB2505" s="11">
        <v>10479.045030905771</v>
      </c>
      <c r="BC2505" s="11"/>
      <c r="BD2505" s="11"/>
      <c r="BE2505" s="11"/>
      <c r="BF2505" s="11">
        <v>0</v>
      </c>
      <c r="BG2505" s="11">
        <v>0</v>
      </c>
      <c r="BH2505" s="11">
        <v>2341.4244287578522</v>
      </c>
      <c r="BI2505" s="11">
        <v>10479.045030905771</v>
      </c>
      <c r="BJ2505" s="11">
        <v>10479.045030905771</v>
      </c>
      <c r="BK2505" s="11">
        <v>0</v>
      </c>
      <c r="BL2505" s="11">
        <v>10479.045030905771</v>
      </c>
    </row>
    <row r="2506" spans="1:64" hidden="1" x14ac:dyDescent="0.25">
      <c r="A2506" s="7">
        <v>501115</v>
      </c>
      <c r="B2506" s="7" t="s">
        <v>230</v>
      </c>
      <c r="C2506" s="9">
        <v>45286</v>
      </c>
      <c r="D2506" s="9">
        <v>47295</v>
      </c>
      <c r="E2506" s="9">
        <v>47295</v>
      </c>
      <c r="F2506" s="7" t="s">
        <v>237</v>
      </c>
      <c r="G2506" s="11">
        <v>1478353.397385767</v>
      </c>
      <c r="H2506" s="11">
        <v>21037.95</v>
      </c>
      <c r="I2506" s="11" t="s">
        <v>239</v>
      </c>
      <c r="J2506" s="11">
        <v>13073.92</v>
      </c>
      <c r="K2506" s="11" t="s">
        <v>239</v>
      </c>
      <c r="L2506" s="11">
        <v>0</v>
      </c>
      <c r="M2506" s="13">
        <v>0.1032</v>
      </c>
      <c r="N2506" s="13" t="s">
        <v>248</v>
      </c>
      <c r="O2506" s="13" t="s">
        <v>257</v>
      </c>
      <c r="P2506" s="13">
        <v>0.39539999999999997</v>
      </c>
      <c r="Q2506" s="7" t="s">
        <v>261</v>
      </c>
      <c r="R2506" s="7" t="s">
        <v>264</v>
      </c>
      <c r="S2506" s="7">
        <v>0</v>
      </c>
      <c r="T2506" s="7" t="s">
        <v>268</v>
      </c>
      <c r="U2506" s="7" t="s">
        <v>269</v>
      </c>
      <c r="V2506" s="7">
        <v>4.4755000000000003</v>
      </c>
      <c r="W2506" s="9">
        <v>45657</v>
      </c>
      <c r="X2506" s="7">
        <v>54</v>
      </c>
      <c r="Y2506" s="7">
        <v>17</v>
      </c>
      <c r="Z2506" s="11">
        <v>21037.95</v>
      </c>
      <c r="AA2506" s="11">
        <v>357645.15</v>
      </c>
      <c r="AB2506" s="11">
        <v>13073.92</v>
      </c>
      <c r="AC2506" s="11">
        <v>222256.64000000001</v>
      </c>
      <c r="AD2506" s="11">
        <v>0</v>
      </c>
      <c r="AE2506" s="11">
        <v>0</v>
      </c>
      <c r="AF2506" s="11">
        <v>34111.870000000003</v>
      </c>
      <c r="AG2506" s="11">
        <v>0</v>
      </c>
      <c r="AH2506" s="11">
        <v>579901.79</v>
      </c>
      <c r="AI2506" s="11">
        <v>0</v>
      </c>
      <c r="AJ2506" s="11">
        <v>898451.60738576669</v>
      </c>
      <c r="AK2506" s="11">
        <v>0</v>
      </c>
      <c r="AL2506" s="13">
        <v>6.4995710899662376E-3</v>
      </c>
      <c r="AM2506" s="7">
        <v>5199</v>
      </c>
      <c r="AN2506" s="7" t="s">
        <v>295</v>
      </c>
      <c r="AO2506" s="9">
        <v>46173</v>
      </c>
      <c r="AP2506" s="9">
        <v>46142</v>
      </c>
      <c r="AQ2506" s="7">
        <v>31</v>
      </c>
      <c r="AR2506" s="7">
        <v>516</v>
      </c>
      <c r="AS2506" s="15">
        <v>0.87036163776973019</v>
      </c>
      <c r="AT2506" s="11">
        <v>2009.628559385751</v>
      </c>
      <c r="AU2506" s="11">
        <v>8994.0926175309287</v>
      </c>
      <c r="AV2506" s="11">
        <v>0</v>
      </c>
      <c r="AW2506" s="11">
        <v>0</v>
      </c>
      <c r="AX2506" s="11">
        <v>2009.628559385751</v>
      </c>
      <c r="AY2506" s="11">
        <v>8994.0926175309287</v>
      </c>
      <c r="AZ2506" s="13">
        <v>7.1815430883976914E-3</v>
      </c>
      <c r="BA2506" s="11">
        <v>2220.4902279141488</v>
      </c>
      <c r="BB2506" s="11">
        <v>9937.8040150297747</v>
      </c>
      <c r="BC2506" s="11"/>
      <c r="BD2506" s="11"/>
      <c r="BE2506" s="11"/>
      <c r="BF2506" s="11">
        <v>0</v>
      </c>
      <c r="BG2506" s="11">
        <v>0</v>
      </c>
      <c r="BH2506" s="11">
        <v>2220.4902279141488</v>
      </c>
      <c r="BI2506" s="11">
        <v>9937.8040150297747</v>
      </c>
      <c r="BJ2506" s="11">
        <v>9937.8040150297747</v>
      </c>
      <c r="BK2506" s="11">
        <v>0</v>
      </c>
      <c r="BL2506" s="11">
        <v>9937.8040150297747</v>
      </c>
    </row>
    <row r="2507" spans="1:64" hidden="1" x14ac:dyDescent="0.25">
      <c r="A2507" s="7">
        <v>501115</v>
      </c>
      <c r="B2507" s="7" t="s">
        <v>230</v>
      </c>
      <c r="C2507" s="9">
        <v>45286</v>
      </c>
      <c r="D2507" s="9">
        <v>47295</v>
      </c>
      <c r="E2507" s="9">
        <v>47295</v>
      </c>
      <c r="F2507" s="7" t="s">
        <v>237</v>
      </c>
      <c r="G2507" s="11">
        <v>1478353.397385767</v>
      </c>
      <c r="H2507" s="11">
        <v>21037.95</v>
      </c>
      <c r="I2507" s="11" t="s">
        <v>239</v>
      </c>
      <c r="J2507" s="11">
        <v>13073.92</v>
      </c>
      <c r="K2507" s="11" t="s">
        <v>239</v>
      </c>
      <c r="L2507" s="11">
        <v>0</v>
      </c>
      <c r="M2507" s="13">
        <v>0.1032</v>
      </c>
      <c r="N2507" s="13" t="s">
        <v>248</v>
      </c>
      <c r="O2507" s="13" t="s">
        <v>257</v>
      </c>
      <c r="P2507" s="13">
        <v>0.39539999999999997</v>
      </c>
      <c r="Q2507" s="7" t="s">
        <v>261</v>
      </c>
      <c r="R2507" s="7" t="s">
        <v>264</v>
      </c>
      <c r="S2507" s="7">
        <v>0</v>
      </c>
      <c r="T2507" s="7" t="s">
        <v>268</v>
      </c>
      <c r="U2507" s="7" t="s">
        <v>269</v>
      </c>
      <c r="V2507" s="7">
        <v>4.4755000000000003</v>
      </c>
      <c r="W2507" s="9">
        <v>45657</v>
      </c>
      <c r="X2507" s="7">
        <v>54</v>
      </c>
      <c r="Y2507" s="7">
        <v>18</v>
      </c>
      <c r="Z2507" s="11">
        <v>21037.95</v>
      </c>
      <c r="AA2507" s="11">
        <v>378683.1</v>
      </c>
      <c r="AB2507" s="11">
        <v>13073.92</v>
      </c>
      <c r="AC2507" s="11">
        <v>235330.56</v>
      </c>
      <c r="AD2507" s="11">
        <v>0</v>
      </c>
      <c r="AE2507" s="11">
        <v>0</v>
      </c>
      <c r="AF2507" s="11">
        <v>34111.870000000003</v>
      </c>
      <c r="AG2507" s="11">
        <v>0</v>
      </c>
      <c r="AH2507" s="11">
        <v>614013.66</v>
      </c>
      <c r="AI2507" s="11">
        <v>0</v>
      </c>
      <c r="AJ2507" s="11">
        <v>864339.7373857667</v>
      </c>
      <c r="AK2507" s="11">
        <v>0</v>
      </c>
      <c r="AL2507" s="13">
        <v>6.4561794753885682E-3</v>
      </c>
      <c r="AM2507" s="7">
        <v>5200</v>
      </c>
      <c r="AN2507" s="7" t="s">
        <v>296</v>
      </c>
      <c r="AO2507" s="9">
        <v>46203</v>
      </c>
      <c r="AP2507" s="9">
        <v>46173</v>
      </c>
      <c r="AQ2507" s="7">
        <v>30</v>
      </c>
      <c r="AR2507" s="7">
        <v>546</v>
      </c>
      <c r="AS2507" s="15">
        <v>0.86336395216051687</v>
      </c>
      <c r="AT2507" s="11">
        <v>1904.9810127233191</v>
      </c>
      <c r="AU2507" s="11">
        <v>8525.7425224432136</v>
      </c>
      <c r="AV2507" s="11">
        <v>0</v>
      </c>
      <c r="AW2507" s="11">
        <v>0</v>
      </c>
      <c r="AX2507" s="11">
        <v>1904.9810127233191</v>
      </c>
      <c r="AY2507" s="11">
        <v>8525.7425224432136</v>
      </c>
      <c r="AZ2507" s="13">
        <v>7.1284136720197733E-3</v>
      </c>
      <c r="BA2507" s="11">
        <v>2103.3325897771279</v>
      </c>
      <c r="BB2507" s="11">
        <v>9413.4650055475358</v>
      </c>
      <c r="BC2507" s="11"/>
      <c r="BD2507" s="11"/>
      <c r="BE2507" s="11"/>
      <c r="BF2507" s="11">
        <v>0</v>
      </c>
      <c r="BG2507" s="11">
        <v>0</v>
      </c>
      <c r="BH2507" s="11">
        <v>2103.3325897771279</v>
      </c>
      <c r="BI2507" s="11">
        <v>9413.4650055475358</v>
      </c>
      <c r="BJ2507" s="11">
        <v>9413.4650055475358</v>
      </c>
      <c r="BK2507" s="11">
        <v>0</v>
      </c>
      <c r="BL2507" s="11">
        <v>9413.4650055475358</v>
      </c>
    </row>
    <row r="2508" spans="1:64" hidden="1" x14ac:dyDescent="0.25">
      <c r="A2508" s="7">
        <v>501115</v>
      </c>
      <c r="B2508" s="7" t="s">
        <v>230</v>
      </c>
      <c r="C2508" s="9">
        <v>45286</v>
      </c>
      <c r="D2508" s="9">
        <v>47295</v>
      </c>
      <c r="E2508" s="9">
        <v>47295</v>
      </c>
      <c r="F2508" s="7" t="s">
        <v>237</v>
      </c>
      <c r="G2508" s="11">
        <v>1478353.397385767</v>
      </c>
      <c r="H2508" s="11">
        <v>21037.95</v>
      </c>
      <c r="I2508" s="11" t="s">
        <v>239</v>
      </c>
      <c r="J2508" s="11">
        <v>13073.92</v>
      </c>
      <c r="K2508" s="11" t="s">
        <v>239</v>
      </c>
      <c r="L2508" s="11">
        <v>0</v>
      </c>
      <c r="M2508" s="13">
        <v>0.1032</v>
      </c>
      <c r="N2508" s="13" t="s">
        <v>248</v>
      </c>
      <c r="O2508" s="13" t="s">
        <v>257</v>
      </c>
      <c r="P2508" s="13">
        <v>0.39539999999999997</v>
      </c>
      <c r="Q2508" s="7" t="s">
        <v>261</v>
      </c>
      <c r="R2508" s="7" t="s">
        <v>264</v>
      </c>
      <c r="S2508" s="7">
        <v>0</v>
      </c>
      <c r="T2508" s="7" t="s">
        <v>268</v>
      </c>
      <c r="U2508" s="7" t="s">
        <v>269</v>
      </c>
      <c r="V2508" s="7">
        <v>4.4755000000000003</v>
      </c>
      <c r="W2508" s="9">
        <v>45657</v>
      </c>
      <c r="X2508" s="7">
        <v>54</v>
      </c>
      <c r="Y2508" s="7">
        <v>19</v>
      </c>
      <c r="Z2508" s="11">
        <v>21037.95</v>
      </c>
      <c r="AA2508" s="11">
        <v>399721.05</v>
      </c>
      <c r="AB2508" s="11">
        <v>13073.92</v>
      </c>
      <c r="AC2508" s="11">
        <v>248404.48000000001</v>
      </c>
      <c r="AD2508" s="11">
        <v>0</v>
      </c>
      <c r="AE2508" s="11">
        <v>0</v>
      </c>
      <c r="AF2508" s="11">
        <v>34111.870000000003</v>
      </c>
      <c r="AG2508" s="11">
        <v>0</v>
      </c>
      <c r="AH2508" s="11">
        <v>648125.53</v>
      </c>
      <c r="AI2508" s="11">
        <v>0</v>
      </c>
      <c r="AJ2508" s="11">
        <v>830227.8673857667</v>
      </c>
      <c r="AK2508" s="11">
        <v>0</v>
      </c>
      <c r="AL2508" s="13">
        <v>6.4130775464208423E-3</v>
      </c>
      <c r="AM2508" s="7">
        <v>5201</v>
      </c>
      <c r="AN2508" s="7" t="s">
        <v>271</v>
      </c>
      <c r="AO2508" s="9">
        <v>46234</v>
      </c>
      <c r="AP2508" s="9">
        <v>46203</v>
      </c>
      <c r="AQ2508" s="7">
        <v>31</v>
      </c>
      <c r="AR2508" s="7">
        <v>577</v>
      </c>
      <c r="AS2508" s="15">
        <v>0.85619211060673162</v>
      </c>
      <c r="AT2508" s="11">
        <v>1802.485106263732</v>
      </c>
      <c r="AU2508" s="11">
        <v>8067.0220930833329</v>
      </c>
      <c r="AV2508" s="11">
        <v>0</v>
      </c>
      <c r="AW2508" s="11">
        <v>0</v>
      </c>
      <c r="AX2508" s="11">
        <v>1802.485106263732</v>
      </c>
      <c r="AY2508" s="11">
        <v>8067.0220930833329</v>
      </c>
      <c r="AZ2508" s="13">
        <v>7.0756773097321313E-3</v>
      </c>
      <c r="BA2508" s="11">
        <v>1988.7180336121669</v>
      </c>
      <c r="BB2508" s="11">
        <v>8900.507559431253</v>
      </c>
      <c r="BC2508" s="11"/>
      <c r="BD2508" s="11"/>
      <c r="BE2508" s="11"/>
      <c r="BF2508" s="11">
        <v>0</v>
      </c>
      <c r="BG2508" s="11">
        <v>0</v>
      </c>
      <c r="BH2508" s="11">
        <v>1988.7180336121669</v>
      </c>
      <c r="BI2508" s="11">
        <v>8900.507559431253</v>
      </c>
      <c r="BJ2508" s="11">
        <v>8900.507559431253</v>
      </c>
      <c r="BK2508" s="11">
        <v>0</v>
      </c>
      <c r="BL2508" s="11">
        <v>8900.507559431253</v>
      </c>
    </row>
    <row r="2509" spans="1:64" hidden="1" x14ac:dyDescent="0.25">
      <c r="A2509" s="7">
        <v>501115</v>
      </c>
      <c r="B2509" s="7" t="s">
        <v>230</v>
      </c>
      <c r="C2509" s="9">
        <v>45286</v>
      </c>
      <c r="D2509" s="9">
        <v>47295</v>
      </c>
      <c r="E2509" s="9">
        <v>47295</v>
      </c>
      <c r="F2509" s="7" t="s">
        <v>237</v>
      </c>
      <c r="G2509" s="11">
        <v>1478353.397385767</v>
      </c>
      <c r="H2509" s="11">
        <v>21037.95</v>
      </c>
      <c r="I2509" s="11" t="s">
        <v>239</v>
      </c>
      <c r="J2509" s="11">
        <v>13073.92</v>
      </c>
      <c r="K2509" s="11" t="s">
        <v>239</v>
      </c>
      <c r="L2509" s="11">
        <v>0</v>
      </c>
      <c r="M2509" s="13">
        <v>0.1032</v>
      </c>
      <c r="N2509" s="13" t="s">
        <v>248</v>
      </c>
      <c r="O2509" s="13" t="s">
        <v>257</v>
      </c>
      <c r="P2509" s="13">
        <v>0.39539999999999997</v>
      </c>
      <c r="Q2509" s="7" t="s">
        <v>261</v>
      </c>
      <c r="R2509" s="7" t="s">
        <v>264</v>
      </c>
      <c r="S2509" s="7">
        <v>0</v>
      </c>
      <c r="T2509" s="7" t="s">
        <v>268</v>
      </c>
      <c r="U2509" s="7" t="s">
        <v>269</v>
      </c>
      <c r="V2509" s="7">
        <v>4.4755000000000003</v>
      </c>
      <c r="W2509" s="9">
        <v>45657</v>
      </c>
      <c r="X2509" s="7">
        <v>54</v>
      </c>
      <c r="Y2509" s="7">
        <v>20</v>
      </c>
      <c r="Z2509" s="11">
        <v>21037.95</v>
      </c>
      <c r="AA2509" s="11">
        <v>420759</v>
      </c>
      <c r="AB2509" s="11">
        <v>13073.92</v>
      </c>
      <c r="AC2509" s="11">
        <v>261478.39999999999</v>
      </c>
      <c r="AD2509" s="11">
        <v>0</v>
      </c>
      <c r="AE2509" s="11">
        <v>0</v>
      </c>
      <c r="AF2509" s="11">
        <v>34111.870000000003</v>
      </c>
      <c r="AG2509" s="11">
        <v>0</v>
      </c>
      <c r="AH2509" s="11">
        <v>682237.4</v>
      </c>
      <c r="AI2509" s="11">
        <v>0</v>
      </c>
      <c r="AJ2509" s="11">
        <v>796115.99738576671</v>
      </c>
      <c r="AK2509" s="11">
        <v>0</v>
      </c>
      <c r="AL2509" s="13">
        <v>6.3702633691007371E-3</v>
      </c>
      <c r="AM2509" s="7">
        <v>5202</v>
      </c>
      <c r="AN2509" s="7" t="s">
        <v>272</v>
      </c>
      <c r="AO2509" s="9">
        <v>46265</v>
      </c>
      <c r="AP2509" s="9">
        <v>46234</v>
      </c>
      <c r="AQ2509" s="7">
        <v>31</v>
      </c>
      <c r="AR2509" s="7">
        <v>608</v>
      </c>
      <c r="AS2509" s="15">
        <v>0.84907984452067797</v>
      </c>
      <c r="AT2509" s="11">
        <v>1702.624723850462</v>
      </c>
      <c r="AU2509" s="11">
        <v>7620.0969515927409</v>
      </c>
      <c r="AV2509" s="11">
        <v>0</v>
      </c>
      <c r="AW2509" s="11">
        <v>0</v>
      </c>
      <c r="AX2509" s="11">
        <v>1702.624723850462</v>
      </c>
      <c r="AY2509" s="11">
        <v>7620.0969515927409</v>
      </c>
      <c r="AZ2509" s="13">
        <v>7.0233310937006799E-3</v>
      </c>
      <c r="BA2509" s="11">
        <v>1877.1746898135791</v>
      </c>
      <c r="BB2509" s="11">
        <v>8401.2953242606727</v>
      </c>
      <c r="BC2509" s="11"/>
      <c r="BD2509" s="11"/>
      <c r="BE2509" s="11"/>
      <c r="BF2509" s="11">
        <v>0</v>
      </c>
      <c r="BG2509" s="11">
        <v>0</v>
      </c>
      <c r="BH2509" s="11">
        <v>1877.1746898135791</v>
      </c>
      <c r="BI2509" s="11">
        <v>8401.2953242606727</v>
      </c>
      <c r="BJ2509" s="11">
        <v>8401.2953242606727</v>
      </c>
      <c r="BK2509" s="11">
        <v>0</v>
      </c>
      <c r="BL2509" s="11">
        <v>8401.2953242606727</v>
      </c>
    </row>
    <row r="2510" spans="1:64" hidden="1" x14ac:dyDescent="0.25">
      <c r="A2510" s="7">
        <v>501115</v>
      </c>
      <c r="B2510" s="7" t="s">
        <v>230</v>
      </c>
      <c r="C2510" s="9">
        <v>45286</v>
      </c>
      <c r="D2510" s="9">
        <v>47295</v>
      </c>
      <c r="E2510" s="9">
        <v>47295</v>
      </c>
      <c r="F2510" s="7" t="s">
        <v>237</v>
      </c>
      <c r="G2510" s="11">
        <v>1478353.397385767</v>
      </c>
      <c r="H2510" s="11">
        <v>21037.95</v>
      </c>
      <c r="I2510" s="11" t="s">
        <v>239</v>
      </c>
      <c r="J2510" s="11">
        <v>13073.92</v>
      </c>
      <c r="K2510" s="11" t="s">
        <v>239</v>
      </c>
      <c r="L2510" s="11">
        <v>0</v>
      </c>
      <c r="M2510" s="13">
        <v>0.1032</v>
      </c>
      <c r="N2510" s="13" t="s">
        <v>248</v>
      </c>
      <c r="O2510" s="13" t="s">
        <v>257</v>
      </c>
      <c r="P2510" s="13">
        <v>0.39539999999999997</v>
      </c>
      <c r="Q2510" s="7" t="s">
        <v>261</v>
      </c>
      <c r="R2510" s="7" t="s">
        <v>264</v>
      </c>
      <c r="S2510" s="7">
        <v>0</v>
      </c>
      <c r="T2510" s="7" t="s">
        <v>268</v>
      </c>
      <c r="U2510" s="7" t="s">
        <v>269</v>
      </c>
      <c r="V2510" s="7">
        <v>4.4755000000000003</v>
      </c>
      <c r="W2510" s="9">
        <v>45657</v>
      </c>
      <c r="X2510" s="7">
        <v>54</v>
      </c>
      <c r="Y2510" s="7">
        <v>21</v>
      </c>
      <c r="Z2510" s="11">
        <v>21037.95</v>
      </c>
      <c r="AA2510" s="11">
        <v>441796.95</v>
      </c>
      <c r="AB2510" s="11">
        <v>13073.92</v>
      </c>
      <c r="AC2510" s="11">
        <v>274552.32000000001</v>
      </c>
      <c r="AD2510" s="11">
        <v>0</v>
      </c>
      <c r="AE2510" s="11">
        <v>0</v>
      </c>
      <c r="AF2510" s="11">
        <v>34111.870000000003</v>
      </c>
      <c r="AG2510" s="11">
        <v>0</v>
      </c>
      <c r="AH2510" s="11">
        <v>716349.27</v>
      </c>
      <c r="AI2510" s="11">
        <v>0</v>
      </c>
      <c r="AJ2510" s="11">
        <v>762004.12738576671</v>
      </c>
      <c r="AK2510" s="11">
        <v>0</v>
      </c>
      <c r="AL2510" s="13">
        <v>6.3277350223769346E-3</v>
      </c>
      <c r="AM2510" s="7">
        <v>5203</v>
      </c>
      <c r="AN2510" s="7" t="s">
        <v>273</v>
      </c>
      <c r="AO2510" s="9">
        <v>46295</v>
      </c>
      <c r="AP2510" s="9">
        <v>46265</v>
      </c>
      <c r="AQ2510" s="7">
        <v>30</v>
      </c>
      <c r="AR2510" s="7">
        <v>638</v>
      </c>
      <c r="AS2510" s="15">
        <v>0.8422532639922663</v>
      </c>
      <c r="AT2510" s="11">
        <v>1605.776048978988</v>
      </c>
      <c r="AU2510" s="11">
        <v>7186.6507072054592</v>
      </c>
      <c r="AV2510" s="11">
        <v>0</v>
      </c>
      <c r="AW2510" s="11">
        <v>0</v>
      </c>
      <c r="AX2510" s="11">
        <v>1605.776048978988</v>
      </c>
      <c r="AY2510" s="11">
        <v>7186.6507072054592</v>
      </c>
      <c r="AZ2510" s="13">
        <v>6.971372137603904E-3</v>
      </c>
      <c r="BA2510" s="11">
        <v>1769.110490166943</v>
      </c>
      <c r="BB2510" s="11">
        <v>7917.6539987421556</v>
      </c>
      <c r="BC2510" s="11"/>
      <c r="BD2510" s="11"/>
      <c r="BE2510" s="11"/>
      <c r="BF2510" s="11">
        <v>0</v>
      </c>
      <c r="BG2510" s="11">
        <v>0</v>
      </c>
      <c r="BH2510" s="11">
        <v>1769.110490166943</v>
      </c>
      <c r="BI2510" s="11">
        <v>7917.6539987421556</v>
      </c>
      <c r="BJ2510" s="11">
        <v>7917.6539987421556</v>
      </c>
      <c r="BK2510" s="11">
        <v>0</v>
      </c>
      <c r="BL2510" s="11">
        <v>7917.6539987421556</v>
      </c>
    </row>
    <row r="2511" spans="1:64" hidden="1" x14ac:dyDescent="0.25">
      <c r="A2511" s="7">
        <v>501115</v>
      </c>
      <c r="B2511" s="7" t="s">
        <v>230</v>
      </c>
      <c r="C2511" s="9">
        <v>45286</v>
      </c>
      <c r="D2511" s="9">
        <v>47295</v>
      </c>
      <c r="E2511" s="9">
        <v>47295</v>
      </c>
      <c r="F2511" s="7" t="s">
        <v>237</v>
      </c>
      <c r="G2511" s="11">
        <v>1478353.397385767</v>
      </c>
      <c r="H2511" s="11">
        <v>21037.95</v>
      </c>
      <c r="I2511" s="11" t="s">
        <v>239</v>
      </c>
      <c r="J2511" s="11">
        <v>13073.92</v>
      </c>
      <c r="K2511" s="11" t="s">
        <v>239</v>
      </c>
      <c r="L2511" s="11">
        <v>0</v>
      </c>
      <c r="M2511" s="13">
        <v>0.1032</v>
      </c>
      <c r="N2511" s="13" t="s">
        <v>248</v>
      </c>
      <c r="O2511" s="13" t="s">
        <v>257</v>
      </c>
      <c r="P2511" s="13">
        <v>0.39539999999999997</v>
      </c>
      <c r="Q2511" s="7" t="s">
        <v>261</v>
      </c>
      <c r="R2511" s="7" t="s">
        <v>264</v>
      </c>
      <c r="S2511" s="7">
        <v>0</v>
      </c>
      <c r="T2511" s="7" t="s">
        <v>268</v>
      </c>
      <c r="U2511" s="7" t="s">
        <v>269</v>
      </c>
      <c r="V2511" s="7">
        <v>4.4755000000000003</v>
      </c>
      <c r="W2511" s="9">
        <v>45657</v>
      </c>
      <c r="X2511" s="7">
        <v>54</v>
      </c>
      <c r="Y2511" s="7">
        <v>22</v>
      </c>
      <c r="Z2511" s="11">
        <v>21037.95</v>
      </c>
      <c r="AA2511" s="11">
        <v>462834.9</v>
      </c>
      <c r="AB2511" s="11">
        <v>13073.92</v>
      </c>
      <c r="AC2511" s="11">
        <v>287626.23999999999</v>
      </c>
      <c r="AD2511" s="11">
        <v>0</v>
      </c>
      <c r="AE2511" s="11">
        <v>0</v>
      </c>
      <c r="AF2511" s="11">
        <v>34111.870000000003</v>
      </c>
      <c r="AG2511" s="11">
        <v>0</v>
      </c>
      <c r="AH2511" s="11">
        <v>750461.14</v>
      </c>
      <c r="AI2511" s="11">
        <v>0</v>
      </c>
      <c r="AJ2511" s="11">
        <v>727892.25738576672</v>
      </c>
      <c r="AK2511" s="11">
        <v>0</v>
      </c>
      <c r="AL2511" s="13">
        <v>6.2854905980234133E-3</v>
      </c>
      <c r="AM2511" s="7">
        <v>5204</v>
      </c>
      <c r="AN2511" s="7" t="s">
        <v>274</v>
      </c>
      <c r="AO2511" s="9">
        <v>46326</v>
      </c>
      <c r="AP2511" s="9">
        <v>46295</v>
      </c>
      <c r="AQ2511" s="7">
        <v>31</v>
      </c>
      <c r="AR2511" s="7">
        <v>669</v>
      </c>
      <c r="AS2511" s="15">
        <v>0.83525678592250785</v>
      </c>
      <c r="AT2511" s="11">
        <v>1510.9947611050179</v>
      </c>
      <c r="AU2511" s="11">
        <v>6762.4570533255101</v>
      </c>
      <c r="AV2511" s="11">
        <v>0</v>
      </c>
      <c r="AW2511" s="11">
        <v>0</v>
      </c>
      <c r="AX2511" s="11">
        <v>1510.9947611050179</v>
      </c>
      <c r="AY2511" s="11">
        <v>6762.4570533255101</v>
      </c>
      <c r="AZ2511" s="13">
        <v>6.9197975764733188E-3</v>
      </c>
      <c r="BA2511" s="11">
        <v>1663.4784068003221</v>
      </c>
      <c r="BB2511" s="11">
        <v>7444.8976096348397</v>
      </c>
      <c r="BC2511" s="11"/>
      <c r="BD2511" s="11"/>
      <c r="BE2511" s="11"/>
      <c r="BF2511" s="11">
        <v>0</v>
      </c>
      <c r="BG2511" s="11">
        <v>0</v>
      </c>
      <c r="BH2511" s="11">
        <v>1663.4784068003221</v>
      </c>
      <c r="BI2511" s="11">
        <v>7444.8976096348397</v>
      </c>
      <c r="BJ2511" s="11">
        <v>7444.8976096348397</v>
      </c>
      <c r="BK2511" s="11">
        <v>0</v>
      </c>
      <c r="BL2511" s="11">
        <v>7444.8976096348397</v>
      </c>
    </row>
    <row r="2512" spans="1:64" hidden="1" x14ac:dyDescent="0.25">
      <c r="A2512" s="7">
        <v>501115</v>
      </c>
      <c r="B2512" s="7" t="s">
        <v>230</v>
      </c>
      <c r="C2512" s="9">
        <v>45286</v>
      </c>
      <c r="D2512" s="9">
        <v>47295</v>
      </c>
      <c r="E2512" s="9">
        <v>47295</v>
      </c>
      <c r="F2512" s="7" t="s">
        <v>237</v>
      </c>
      <c r="G2512" s="11">
        <v>1478353.397385767</v>
      </c>
      <c r="H2512" s="11">
        <v>21037.95</v>
      </c>
      <c r="I2512" s="11" t="s">
        <v>239</v>
      </c>
      <c r="J2512" s="11">
        <v>13073.92</v>
      </c>
      <c r="K2512" s="11" t="s">
        <v>239</v>
      </c>
      <c r="L2512" s="11">
        <v>0</v>
      </c>
      <c r="M2512" s="13">
        <v>0.1032</v>
      </c>
      <c r="N2512" s="13" t="s">
        <v>248</v>
      </c>
      <c r="O2512" s="13" t="s">
        <v>257</v>
      </c>
      <c r="P2512" s="13">
        <v>0.39539999999999997</v>
      </c>
      <c r="Q2512" s="7" t="s">
        <v>261</v>
      </c>
      <c r="R2512" s="7" t="s">
        <v>264</v>
      </c>
      <c r="S2512" s="7">
        <v>0</v>
      </c>
      <c r="T2512" s="7" t="s">
        <v>268</v>
      </c>
      <c r="U2512" s="7" t="s">
        <v>269</v>
      </c>
      <c r="V2512" s="7">
        <v>4.4755000000000003</v>
      </c>
      <c r="W2512" s="9">
        <v>45657</v>
      </c>
      <c r="X2512" s="7">
        <v>54</v>
      </c>
      <c r="Y2512" s="7">
        <v>23</v>
      </c>
      <c r="Z2512" s="11">
        <v>21037.95</v>
      </c>
      <c r="AA2512" s="11">
        <v>483872.85</v>
      </c>
      <c r="AB2512" s="11">
        <v>13073.92</v>
      </c>
      <c r="AC2512" s="11">
        <v>300700.15999999997</v>
      </c>
      <c r="AD2512" s="11">
        <v>0</v>
      </c>
      <c r="AE2512" s="11">
        <v>0</v>
      </c>
      <c r="AF2512" s="11">
        <v>34111.870000000003</v>
      </c>
      <c r="AG2512" s="11">
        <v>0</v>
      </c>
      <c r="AH2512" s="11">
        <v>784573.01</v>
      </c>
      <c r="AI2512" s="11">
        <v>0</v>
      </c>
      <c r="AJ2512" s="11">
        <v>693780.38738576672</v>
      </c>
      <c r="AK2512" s="11">
        <v>0</v>
      </c>
      <c r="AL2512" s="13">
        <v>6.2435282005534054E-3</v>
      </c>
      <c r="AM2512" s="7">
        <v>5205</v>
      </c>
      <c r="AN2512" s="7" t="s">
        <v>275</v>
      </c>
      <c r="AO2512" s="9">
        <v>46356</v>
      </c>
      <c r="AP2512" s="9">
        <v>46326</v>
      </c>
      <c r="AQ2512" s="7">
        <v>30</v>
      </c>
      <c r="AR2512" s="7">
        <v>699</v>
      </c>
      <c r="AS2512" s="15">
        <v>0.82854134243648192</v>
      </c>
      <c r="AT2512" s="11">
        <v>1419.0671439389839</v>
      </c>
      <c r="AU2512" s="11">
        <v>6351.0350026989217</v>
      </c>
      <c r="AV2512" s="11">
        <v>0</v>
      </c>
      <c r="AW2512" s="11">
        <v>0</v>
      </c>
      <c r="AX2512" s="11">
        <v>1419.0671439389839</v>
      </c>
      <c r="AY2512" s="11">
        <v>6351.0350026989217</v>
      </c>
      <c r="AZ2512" s="13">
        <v>6.8686045665359297E-3</v>
      </c>
      <c r="BA2512" s="11">
        <v>1561.138310261249</v>
      </c>
      <c r="BB2512" s="11">
        <v>6986.8745075742199</v>
      </c>
      <c r="BC2512" s="11"/>
      <c r="BD2512" s="11"/>
      <c r="BE2512" s="11"/>
      <c r="BF2512" s="11">
        <v>0</v>
      </c>
      <c r="BG2512" s="11">
        <v>0</v>
      </c>
      <c r="BH2512" s="11">
        <v>1561.138310261249</v>
      </c>
      <c r="BI2512" s="11">
        <v>6986.8745075742199</v>
      </c>
      <c r="BJ2512" s="11">
        <v>6986.8745075742199</v>
      </c>
      <c r="BK2512" s="11">
        <v>0</v>
      </c>
      <c r="BL2512" s="11">
        <v>6986.8745075742199</v>
      </c>
    </row>
    <row r="2513" spans="1:64" hidden="1" x14ac:dyDescent="0.25">
      <c r="A2513" s="7">
        <v>501115</v>
      </c>
      <c r="B2513" s="7" t="s">
        <v>230</v>
      </c>
      <c r="C2513" s="9">
        <v>45286</v>
      </c>
      <c r="D2513" s="9">
        <v>47295</v>
      </c>
      <c r="E2513" s="9">
        <v>47295</v>
      </c>
      <c r="F2513" s="7" t="s">
        <v>237</v>
      </c>
      <c r="G2513" s="11">
        <v>1478353.397385767</v>
      </c>
      <c r="H2513" s="11">
        <v>21037.95</v>
      </c>
      <c r="I2513" s="11" t="s">
        <v>239</v>
      </c>
      <c r="J2513" s="11">
        <v>13073.92</v>
      </c>
      <c r="K2513" s="11" t="s">
        <v>239</v>
      </c>
      <c r="L2513" s="11">
        <v>0</v>
      </c>
      <c r="M2513" s="13">
        <v>0.1032</v>
      </c>
      <c r="N2513" s="13" t="s">
        <v>248</v>
      </c>
      <c r="O2513" s="13" t="s">
        <v>257</v>
      </c>
      <c r="P2513" s="13">
        <v>0.39539999999999997</v>
      </c>
      <c r="Q2513" s="7" t="s">
        <v>261</v>
      </c>
      <c r="R2513" s="7" t="s">
        <v>264</v>
      </c>
      <c r="S2513" s="7">
        <v>0</v>
      </c>
      <c r="T2513" s="7" t="s">
        <v>268</v>
      </c>
      <c r="U2513" s="7" t="s">
        <v>269</v>
      </c>
      <c r="V2513" s="7">
        <v>4.4755000000000003</v>
      </c>
      <c r="W2513" s="9">
        <v>45657</v>
      </c>
      <c r="X2513" s="7">
        <v>54</v>
      </c>
      <c r="Y2513" s="7">
        <v>24</v>
      </c>
      <c r="Z2513" s="11">
        <v>21037.95</v>
      </c>
      <c r="AA2513" s="11">
        <v>504910.8</v>
      </c>
      <c r="AB2513" s="11">
        <v>13073.92</v>
      </c>
      <c r="AC2513" s="11">
        <v>313774.08000000002</v>
      </c>
      <c r="AD2513" s="11">
        <v>0</v>
      </c>
      <c r="AE2513" s="11">
        <v>0</v>
      </c>
      <c r="AF2513" s="11">
        <v>34111.870000000003</v>
      </c>
      <c r="AG2513" s="11">
        <v>0</v>
      </c>
      <c r="AH2513" s="11">
        <v>818684.88000000012</v>
      </c>
      <c r="AI2513" s="11">
        <v>0</v>
      </c>
      <c r="AJ2513" s="11">
        <v>659668.51738576661</v>
      </c>
      <c r="AK2513" s="11">
        <v>0</v>
      </c>
      <c r="AL2513" s="13">
        <v>6.2018459471351317E-3</v>
      </c>
      <c r="AM2513" s="7">
        <v>5206</v>
      </c>
      <c r="AN2513" s="7" t="s">
        <v>276</v>
      </c>
      <c r="AO2513" s="9">
        <v>46387</v>
      </c>
      <c r="AP2513" s="9">
        <v>46356</v>
      </c>
      <c r="AQ2513" s="7">
        <v>31</v>
      </c>
      <c r="AR2513" s="7">
        <v>730</v>
      </c>
      <c r="AS2513" s="15">
        <v>0.82165876734883203</v>
      </c>
      <c r="AT2513" s="11">
        <v>1329.152739663414</v>
      </c>
      <c r="AU2513" s="11">
        <v>5948.6230863636119</v>
      </c>
      <c r="AV2513" s="11">
        <v>0</v>
      </c>
      <c r="AW2513" s="11">
        <v>0</v>
      </c>
      <c r="AX2513" s="11">
        <v>1329.152739663414</v>
      </c>
      <c r="AY2513" s="11">
        <v>5948.6230863636119</v>
      </c>
      <c r="AZ2513" s="13">
        <v>6.8177902850563576E-3</v>
      </c>
      <c r="BA2513" s="11">
        <v>1461.159260174674</v>
      </c>
      <c r="BB2513" s="11">
        <v>6539.4182689117542</v>
      </c>
      <c r="BC2513" s="11"/>
      <c r="BD2513" s="11"/>
      <c r="BE2513" s="11"/>
      <c r="BF2513" s="11">
        <v>0</v>
      </c>
      <c r="BG2513" s="11">
        <v>0</v>
      </c>
      <c r="BH2513" s="11">
        <v>1461.159260174674</v>
      </c>
      <c r="BI2513" s="11">
        <v>6539.4182689117542</v>
      </c>
      <c r="BJ2513" s="11">
        <v>6539.4182689117542</v>
      </c>
      <c r="BK2513" s="11">
        <v>0</v>
      </c>
      <c r="BL2513" s="11">
        <v>6539.4182689117542</v>
      </c>
    </row>
    <row r="2514" spans="1:64" hidden="1" x14ac:dyDescent="0.25">
      <c r="A2514" s="7">
        <v>501115</v>
      </c>
      <c r="B2514" s="7" t="s">
        <v>230</v>
      </c>
      <c r="C2514" s="9">
        <v>45286</v>
      </c>
      <c r="D2514" s="9">
        <v>47295</v>
      </c>
      <c r="E2514" s="9">
        <v>47295</v>
      </c>
      <c r="F2514" s="7" t="s">
        <v>237</v>
      </c>
      <c r="G2514" s="11">
        <v>1478353.397385767</v>
      </c>
      <c r="H2514" s="11">
        <v>21037.95</v>
      </c>
      <c r="I2514" s="11" t="s">
        <v>239</v>
      </c>
      <c r="J2514" s="11">
        <v>13073.92</v>
      </c>
      <c r="K2514" s="11" t="s">
        <v>239</v>
      </c>
      <c r="L2514" s="11">
        <v>0</v>
      </c>
      <c r="M2514" s="13">
        <v>0.1032</v>
      </c>
      <c r="N2514" s="13" t="s">
        <v>248</v>
      </c>
      <c r="O2514" s="13" t="s">
        <v>257</v>
      </c>
      <c r="P2514" s="13">
        <v>0.39539999999999997</v>
      </c>
      <c r="Q2514" s="7" t="s">
        <v>261</v>
      </c>
      <c r="R2514" s="7" t="s">
        <v>264</v>
      </c>
      <c r="S2514" s="7">
        <v>0</v>
      </c>
      <c r="T2514" s="7" t="s">
        <v>268</v>
      </c>
      <c r="U2514" s="7" t="s">
        <v>269</v>
      </c>
      <c r="V2514" s="7">
        <v>4.4755000000000003</v>
      </c>
      <c r="W2514" s="9">
        <v>45657</v>
      </c>
      <c r="X2514" s="7">
        <v>54</v>
      </c>
      <c r="Y2514" s="7">
        <v>25</v>
      </c>
      <c r="Z2514" s="11">
        <v>21037.95</v>
      </c>
      <c r="AA2514" s="11">
        <v>525948.75</v>
      </c>
      <c r="AB2514" s="11">
        <v>13073.92</v>
      </c>
      <c r="AC2514" s="11">
        <v>326848</v>
      </c>
      <c r="AD2514" s="11">
        <v>0</v>
      </c>
      <c r="AE2514" s="11">
        <v>0</v>
      </c>
      <c r="AF2514" s="11">
        <v>34111.870000000003</v>
      </c>
      <c r="AG2514" s="11">
        <v>0</v>
      </c>
      <c r="AH2514" s="11">
        <v>852796.75000000012</v>
      </c>
      <c r="AI2514" s="11">
        <v>0</v>
      </c>
      <c r="AJ2514" s="11">
        <v>625556.64738576661</v>
      </c>
      <c r="AK2514" s="11">
        <v>0</v>
      </c>
      <c r="AL2514" s="13">
        <v>3.9981664210438916E-3</v>
      </c>
      <c r="AM2514" s="7">
        <v>5207</v>
      </c>
      <c r="AN2514" s="7" t="s">
        <v>277</v>
      </c>
      <c r="AO2514" s="9">
        <v>46418</v>
      </c>
      <c r="AP2514" s="9">
        <v>46387</v>
      </c>
      <c r="AQ2514" s="7">
        <v>31</v>
      </c>
      <c r="AR2514" s="7">
        <v>761</v>
      </c>
      <c r="AS2514" s="15">
        <v>0.81483336483352198</v>
      </c>
      <c r="AT2514" s="11">
        <v>805.81060639843645</v>
      </c>
      <c r="AU2514" s="11">
        <v>3606.4053689362031</v>
      </c>
      <c r="AV2514" s="11">
        <v>0</v>
      </c>
      <c r="AW2514" s="11">
        <v>0</v>
      </c>
      <c r="AX2514" s="11">
        <v>805.81060639843645</v>
      </c>
      <c r="AY2514" s="11">
        <v>3606.4053689362031</v>
      </c>
      <c r="AZ2514" s="13">
        <v>4.5974961849881701E-3</v>
      </c>
      <c r="BA2514" s="11">
        <v>926.60254691762998</v>
      </c>
      <c r="BB2514" s="11">
        <v>4147.009698729853</v>
      </c>
      <c r="BC2514" s="11"/>
      <c r="BD2514" s="11"/>
      <c r="BE2514" s="11"/>
      <c r="BF2514" s="11">
        <v>0</v>
      </c>
      <c r="BG2514" s="11">
        <v>0</v>
      </c>
      <c r="BH2514" s="11">
        <v>926.60254691762998</v>
      </c>
      <c r="BI2514" s="11">
        <v>4147.009698729853</v>
      </c>
      <c r="BJ2514" s="11">
        <v>4147.009698729853</v>
      </c>
      <c r="BK2514" s="11">
        <v>0</v>
      </c>
      <c r="BL2514" s="11">
        <v>4147.009698729853</v>
      </c>
    </row>
    <row r="2515" spans="1:64" hidden="1" x14ac:dyDescent="0.25">
      <c r="A2515" s="7">
        <v>501115</v>
      </c>
      <c r="B2515" s="7" t="s">
        <v>230</v>
      </c>
      <c r="C2515" s="9">
        <v>45286</v>
      </c>
      <c r="D2515" s="9">
        <v>47295</v>
      </c>
      <c r="E2515" s="9">
        <v>47295</v>
      </c>
      <c r="F2515" s="7" t="s">
        <v>237</v>
      </c>
      <c r="G2515" s="11">
        <v>1478353.397385767</v>
      </c>
      <c r="H2515" s="11">
        <v>21037.95</v>
      </c>
      <c r="I2515" s="11" t="s">
        <v>239</v>
      </c>
      <c r="J2515" s="11">
        <v>13073.92</v>
      </c>
      <c r="K2515" s="11" t="s">
        <v>239</v>
      </c>
      <c r="L2515" s="11">
        <v>0</v>
      </c>
      <c r="M2515" s="13">
        <v>0.1032</v>
      </c>
      <c r="N2515" s="13" t="s">
        <v>248</v>
      </c>
      <c r="O2515" s="13" t="s">
        <v>257</v>
      </c>
      <c r="P2515" s="13">
        <v>0.39539999999999997</v>
      </c>
      <c r="Q2515" s="7" t="s">
        <v>261</v>
      </c>
      <c r="R2515" s="7" t="s">
        <v>264</v>
      </c>
      <c r="S2515" s="7">
        <v>0</v>
      </c>
      <c r="T2515" s="7" t="s">
        <v>268</v>
      </c>
      <c r="U2515" s="7" t="s">
        <v>269</v>
      </c>
      <c r="V2515" s="7">
        <v>4.4755000000000003</v>
      </c>
      <c r="W2515" s="9">
        <v>45657</v>
      </c>
      <c r="X2515" s="7">
        <v>54</v>
      </c>
      <c r="Y2515" s="7">
        <v>26</v>
      </c>
      <c r="Z2515" s="11">
        <v>21037.95</v>
      </c>
      <c r="AA2515" s="11">
        <v>546986.70000000007</v>
      </c>
      <c r="AB2515" s="11">
        <v>13073.92</v>
      </c>
      <c r="AC2515" s="11">
        <v>339921.91999999998</v>
      </c>
      <c r="AD2515" s="11">
        <v>0</v>
      </c>
      <c r="AE2515" s="11">
        <v>0</v>
      </c>
      <c r="AF2515" s="11">
        <v>34111.870000000003</v>
      </c>
      <c r="AG2515" s="11">
        <v>0</v>
      </c>
      <c r="AH2515" s="11">
        <v>886908.62000000011</v>
      </c>
      <c r="AI2515" s="11">
        <v>0</v>
      </c>
      <c r="AJ2515" s="11">
        <v>591444.77738576662</v>
      </c>
      <c r="AK2515" s="11">
        <v>0</v>
      </c>
      <c r="AL2515" s="13">
        <v>3.982181086313652E-3</v>
      </c>
      <c r="AM2515" s="7">
        <v>5208</v>
      </c>
      <c r="AN2515" s="7" t="s">
        <v>278</v>
      </c>
      <c r="AO2515" s="9">
        <v>46446</v>
      </c>
      <c r="AP2515" s="9">
        <v>46418</v>
      </c>
      <c r="AQ2515" s="7">
        <v>28</v>
      </c>
      <c r="AR2515" s="7">
        <v>789</v>
      </c>
      <c r="AS2515" s="15">
        <v>0.80871723106857929</v>
      </c>
      <c r="AT2515" s="11">
        <v>753.1276078381984</v>
      </c>
      <c r="AU2515" s="11">
        <v>3370.6226088798571</v>
      </c>
      <c r="AV2515" s="11">
        <v>0</v>
      </c>
      <c r="AW2515" s="11">
        <v>0</v>
      </c>
      <c r="AX2515" s="11">
        <v>753.1276078381984</v>
      </c>
      <c r="AY2515" s="11">
        <v>3370.6226088798571</v>
      </c>
      <c r="AZ2515" s="13">
        <v>4.5763592138171596E-3</v>
      </c>
      <c r="BA2515" s="11">
        <v>865.50118957572454</v>
      </c>
      <c r="BB2515" s="11">
        <v>3873.550573946156</v>
      </c>
      <c r="BC2515" s="11"/>
      <c r="BD2515" s="11"/>
      <c r="BE2515" s="11"/>
      <c r="BF2515" s="11">
        <v>0</v>
      </c>
      <c r="BG2515" s="11">
        <v>0</v>
      </c>
      <c r="BH2515" s="11">
        <v>865.50118957572454</v>
      </c>
      <c r="BI2515" s="11">
        <v>3873.550573946156</v>
      </c>
      <c r="BJ2515" s="11">
        <v>3873.550573946156</v>
      </c>
      <c r="BK2515" s="11">
        <v>0</v>
      </c>
      <c r="BL2515" s="11">
        <v>3873.550573946156</v>
      </c>
    </row>
    <row r="2516" spans="1:64" hidden="1" x14ac:dyDescent="0.25">
      <c r="A2516" s="7">
        <v>501115</v>
      </c>
      <c r="B2516" s="7" t="s">
        <v>230</v>
      </c>
      <c r="C2516" s="9">
        <v>45286</v>
      </c>
      <c r="D2516" s="9">
        <v>47295</v>
      </c>
      <c r="E2516" s="9">
        <v>47295</v>
      </c>
      <c r="F2516" s="7" t="s">
        <v>237</v>
      </c>
      <c r="G2516" s="11">
        <v>1478353.397385767</v>
      </c>
      <c r="H2516" s="11">
        <v>21037.95</v>
      </c>
      <c r="I2516" s="11" t="s">
        <v>239</v>
      </c>
      <c r="J2516" s="11">
        <v>13073.92</v>
      </c>
      <c r="K2516" s="11" t="s">
        <v>239</v>
      </c>
      <c r="L2516" s="11">
        <v>0</v>
      </c>
      <c r="M2516" s="13">
        <v>0.1032</v>
      </c>
      <c r="N2516" s="13" t="s">
        <v>248</v>
      </c>
      <c r="O2516" s="13" t="s">
        <v>257</v>
      </c>
      <c r="P2516" s="13">
        <v>0.39539999999999997</v>
      </c>
      <c r="Q2516" s="7" t="s">
        <v>261</v>
      </c>
      <c r="R2516" s="7" t="s">
        <v>264</v>
      </c>
      <c r="S2516" s="7">
        <v>0</v>
      </c>
      <c r="T2516" s="7" t="s">
        <v>268</v>
      </c>
      <c r="U2516" s="7" t="s">
        <v>269</v>
      </c>
      <c r="V2516" s="7">
        <v>4.4755000000000003</v>
      </c>
      <c r="W2516" s="9">
        <v>45657</v>
      </c>
      <c r="X2516" s="7">
        <v>54</v>
      </c>
      <c r="Y2516" s="7">
        <v>27</v>
      </c>
      <c r="Z2516" s="11">
        <v>21037.95</v>
      </c>
      <c r="AA2516" s="11">
        <v>568024.65</v>
      </c>
      <c r="AB2516" s="11">
        <v>13073.92</v>
      </c>
      <c r="AC2516" s="11">
        <v>352995.84000000003</v>
      </c>
      <c r="AD2516" s="11">
        <v>0</v>
      </c>
      <c r="AE2516" s="11">
        <v>0</v>
      </c>
      <c r="AF2516" s="11">
        <v>34111.870000000003</v>
      </c>
      <c r="AG2516" s="11">
        <v>0</v>
      </c>
      <c r="AH2516" s="11">
        <v>921020.49000000011</v>
      </c>
      <c r="AI2516" s="11">
        <v>0</v>
      </c>
      <c r="AJ2516" s="11">
        <v>557332.90738576662</v>
      </c>
      <c r="AK2516" s="11">
        <v>0</v>
      </c>
      <c r="AL2516" s="13">
        <v>3.9662596636117486E-3</v>
      </c>
      <c r="AM2516" s="7">
        <v>5209</v>
      </c>
      <c r="AN2516" s="7" t="s">
        <v>279</v>
      </c>
      <c r="AO2516" s="9">
        <v>46477</v>
      </c>
      <c r="AP2516" s="9">
        <v>46446</v>
      </c>
      <c r="AQ2516" s="7">
        <v>31</v>
      </c>
      <c r="AR2516" s="7">
        <v>820</v>
      </c>
      <c r="AS2516" s="15">
        <v>0.8019993320544665</v>
      </c>
      <c r="AT2516" s="11">
        <v>700.98141101852752</v>
      </c>
      <c r="AU2516" s="11">
        <v>3137.2423050134198</v>
      </c>
      <c r="AV2516" s="11">
        <v>0</v>
      </c>
      <c r="AW2516" s="11">
        <v>0</v>
      </c>
      <c r="AX2516" s="11">
        <v>700.98141101852752</v>
      </c>
      <c r="AY2516" s="11">
        <v>3137.2423050134198</v>
      </c>
      <c r="AZ2516" s="13">
        <v>4.5553194197905933E-3</v>
      </c>
      <c r="BA2516" s="11">
        <v>805.08955674806464</v>
      </c>
      <c r="BB2516" s="11">
        <v>3603.1783112259641</v>
      </c>
      <c r="BC2516" s="11"/>
      <c r="BD2516" s="11"/>
      <c r="BE2516" s="11"/>
      <c r="BF2516" s="11">
        <v>0</v>
      </c>
      <c r="BG2516" s="11">
        <v>0</v>
      </c>
      <c r="BH2516" s="11">
        <v>805.08955674806464</v>
      </c>
      <c r="BI2516" s="11">
        <v>3603.1783112259641</v>
      </c>
      <c r="BJ2516" s="11">
        <v>3603.1783112259641</v>
      </c>
      <c r="BK2516" s="11">
        <v>0</v>
      </c>
      <c r="BL2516" s="11">
        <v>3603.1783112259641</v>
      </c>
    </row>
    <row r="2517" spans="1:64" hidden="1" x14ac:dyDescent="0.25">
      <c r="A2517" s="7">
        <v>501115</v>
      </c>
      <c r="B2517" s="7" t="s">
        <v>230</v>
      </c>
      <c r="C2517" s="9">
        <v>45286</v>
      </c>
      <c r="D2517" s="9">
        <v>47295</v>
      </c>
      <c r="E2517" s="9">
        <v>47295</v>
      </c>
      <c r="F2517" s="7" t="s">
        <v>237</v>
      </c>
      <c r="G2517" s="11">
        <v>1478353.397385767</v>
      </c>
      <c r="H2517" s="11">
        <v>21037.95</v>
      </c>
      <c r="I2517" s="11" t="s">
        <v>239</v>
      </c>
      <c r="J2517" s="11">
        <v>13073.92</v>
      </c>
      <c r="K2517" s="11" t="s">
        <v>239</v>
      </c>
      <c r="L2517" s="11">
        <v>0</v>
      </c>
      <c r="M2517" s="13">
        <v>0.1032</v>
      </c>
      <c r="N2517" s="13" t="s">
        <v>248</v>
      </c>
      <c r="O2517" s="13" t="s">
        <v>257</v>
      </c>
      <c r="P2517" s="13">
        <v>0.39539999999999997</v>
      </c>
      <c r="Q2517" s="7" t="s">
        <v>261</v>
      </c>
      <c r="R2517" s="7" t="s">
        <v>264</v>
      </c>
      <c r="S2517" s="7">
        <v>0</v>
      </c>
      <c r="T2517" s="7" t="s">
        <v>268</v>
      </c>
      <c r="U2517" s="7" t="s">
        <v>269</v>
      </c>
      <c r="V2517" s="7">
        <v>4.4755000000000003</v>
      </c>
      <c r="W2517" s="9">
        <v>45657</v>
      </c>
      <c r="X2517" s="7">
        <v>54</v>
      </c>
      <c r="Y2517" s="7">
        <v>28</v>
      </c>
      <c r="Z2517" s="11">
        <v>21037.95</v>
      </c>
      <c r="AA2517" s="11">
        <v>589062.6</v>
      </c>
      <c r="AB2517" s="11">
        <v>13073.92</v>
      </c>
      <c r="AC2517" s="11">
        <v>366069.76000000001</v>
      </c>
      <c r="AD2517" s="11">
        <v>0</v>
      </c>
      <c r="AE2517" s="11">
        <v>0</v>
      </c>
      <c r="AF2517" s="11">
        <v>34111.870000000003</v>
      </c>
      <c r="AG2517" s="11">
        <v>0</v>
      </c>
      <c r="AH2517" s="11">
        <v>955132.3600000001</v>
      </c>
      <c r="AI2517" s="11">
        <v>0</v>
      </c>
      <c r="AJ2517" s="11">
        <v>523221.03738576663</v>
      </c>
      <c r="AK2517" s="11">
        <v>0</v>
      </c>
      <c r="AL2517" s="13">
        <v>3.9504018974074739E-3</v>
      </c>
      <c r="AM2517" s="7">
        <v>5210</v>
      </c>
      <c r="AN2517" s="7" t="s">
        <v>280</v>
      </c>
      <c r="AO2517" s="9">
        <v>46507</v>
      </c>
      <c r="AP2517" s="9">
        <v>46477</v>
      </c>
      <c r="AQ2517" s="7">
        <v>30</v>
      </c>
      <c r="AR2517" s="7">
        <v>850</v>
      </c>
      <c r="AS2517" s="15">
        <v>0.79555127765848332</v>
      </c>
      <c r="AT2517" s="11">
        <v>650.17657929659401</v>
      </c>
      <c r="AU2517" s="11">
        <v>2909.8652806419068</v>
      </c>
      <c r="AV2517" s="11">
        <v>0</v>
      </c>
      <c r="AW2517" s="11">
        <v>0</v>
      </c>
      <c r="AX2517" s="11">
        <v>650.17657929659401</v>
      </c>
      <c r="AY2517" s="11">
        <v>2909.8652806419068</v>
      </c>
      <c r="AZ2517" s="13">
        <v>4.5343763561366268E-3</v>
      </c>
      <c r="BA2517" s="11">
        <v>746.28996872724326</v>
      </c>
      <c r="BB2517" s="11">
        <v>3340.0207550387772</v>
      </c>
      <c r="BC2517" s="11"/>
      <c r="BD2517" s="11"/>
      <c r="BE2517" s="11"/>
      <c r="BF2517" s="11">
        <v>0</v>
      </c>
      <c r="BG2517" s="11">
        <v>0</v>
      </c>
      <c r="BH2517" s="11">
        <v>746.28996872724326</v>
      </c>
      <c r="BI2517" s="11">
        <v>3340.0207550387772</v>
      </c>
      <c r="BJ2517" s="11">
        <v>3340.0207550387772</v>
      </c>
      <c r="BK2517" s="11">
        <v>0</v>
      </c>
      <c r="BL2517" s="11">
        <v>3340.0207550387772</v>
      </c>
    </row>
    <row r="2518" spans="1:64" hidden="1" x14ac:dyDescent="0.25">
      <c r="A2518" s="7">
        <v>501115</v>
      </c>
      <c r="B2518" s="7" t="s">
        <v>230</v>
      </c>
      <c r="C2518" s="9">
        <v>45286</v>
      </c>
      <c r="D2518" s="9">
        <v>47295</v>
      </c>
      <c r="E2518" s="9">
        <v>47295</v>
      </c>
      <c r="F2518" s="7" t="s">
        <v>237</v>
      </c>
      <c r="G2518" s="11">
        <v>1478353.397385767</v>
      </c>
      <c r="H2518" s="11">
        <v>21037.95</v>
      </c>
      <c r="I2518" s="11" t="s">
        <v>239</v>
      </c>
      <c r="J2518" s="11">
        <v>13073.92</v>
      </c>
      <c r="K2518" s="11" t="s">
        <v>239</v>
      </c>
      <c r="L2518" s="11">
        <v>0</v>
      </c>
      <c r="M2518" s="13">
        <v>0.1032</v>
      </c>
      <c r="N2518" s="13" t="s">
        <v>248</v>
      </c>
      <c r="O2518" s="13" t="s">
        <v>257</v>
      </c>
      <c r="P2518" s="13">
        <v>0.39539999999999997</v>
      </c>
      <c r="Q2518" s="7" t="s">
        <v>261</v>
      </c>
      <c r="R2518" s="7" t="s">
        <v>264</v>
      </c>
      <c r="S2518" s="7">
        <v>0</v>
      </c>
      <c r="T2518" s="7" t="s">
        <v>268</v>
      </c>
      <c r="U2518" s="7" t="s">
        <v>269</v>
      </c>
      <c r="V2518" s="7">
        <v>4.4755000000000003</v>
      </c>
      <c r="W2518" s="9">
        <v>45657</v>
      </c>
      <c r="X2518" s="7">
        <v>54</v>
      </c>
      <c r="Y2518" s="7">
        <v>29</v>
      </c>
      <c r="Z2518" s="11">
        <v>21037.95</v>
      </c>
      <c r="AA2518" s="11">
        <v>610100.55000000005</v>
      </c>
      <c r="AB2518" s="11">
        <v>13073.92</v>
      </c>
      <c r="AC2518" s="11">
        <v>379143.67999999999</v>
      </c>
      <c r="AD2518" s="11">
        <v>0</v>
      </c>
      <c r="AE2518" s="11">
        <v>0</v>
      </c>
      <c r="AF2518" s="11">
        <v>34111.870000000003</v>
      </c>
      <c r="AG2518" s="11">
        <v>0</v>
      </c>
      <c r="AH2518" s="11">
        <v>989244.2300000001</v>
      </c>
      <c r="AI2518" s="11">
        <v>0</v>
      </c>
      <c r="AJ2518" s="11">
        <v>489109.16738576657</v>
      </c>
      <c r="AK2518" s="11">
        <v>0</v>
      </c>
      <c r="AL2518" s="13">
        <v>3.9346075331917474E-3</v>
      </c>
      <c r="AM2518" s="7">
        <v>5211</v>
      </c>
      <c r="AN2518" s="7" t="s">
        <v>281</v>
      </c>
      <c r="AO2518" s="9">
        <v>46538</v>
      </c>
      <c r="AP2518" s="9">
        <v>46507</v>
      </c>
      <c r="AQ2518" s="7">
        <v>31</v>
      </c>
      <c r="AR2518" s="7">
        <v>881</v>
      </c>
      <c r="AS2518" s="15">
        <v>0.78894274634674599</v>
      </c>
      <c r="AT2518" s="11">
        <v>600.32907089233413</v>
      </c>
      <c r="AU2518" s="11">
        <v>2686.772756778641</v>
      </c>
      <c r="AV2518" s="11">
        <v>0</v>
      </c>
      <c r="AW2518" s="11">
        <v>0</v>
      </c>
      <c r="AX2518" s="11">
        <v>600.32907089233413</v>
      </c>
      <c r="AY2518" s="11">
        <v>2686.772756778641</v>
      </c>
      <c r="AZ2518" s="13">
        <v>4.513529578137998E-3</v>
      </c>
      <c r="BA2518" s="11">
        <v>688.6590327576148</v>
      </c>
      <c r="BB2518" s="11">
        <v>3082.0935011067049</v>
      </c>
      <c r="BC2518" s="11"/>
      <c r="BD2518" s="11"/>
      <c r="BE2518" s="11"/>
      <c r="BF2518" s="11">
        <v>0</v>
      </c>
      <c r="BG2518" s="11">
        <v>0</v>
      </c>
      <c r="BH2518" s="11">
        <v>688.6590327576148</v>
      </c>
      <c r="BI2518" s="11">
        <v>3082.0935011067049</v>
      </c>
      <c r="BJ2518" s="11">
        <v>3082.0935011067049</v>
      </c>
      <c r="BK2518" s="11">
        <v>0</v>
      </c>
      <c r="BL2518" s="11">
        <v>3082.0935011067049</v>
      </c>
    </row>
    <row r="2519" spans="1:64" hidden="1" x14ac:dyDescent="0.25">
      <c r="A2519" s="7">
        <v>501115</v>
      </c>
      <c r="B2519" s="7" t="s">
        <v>230</v>
      </c>
      <c r="C2519" s="9">
        <v>45286</v>
      </c>
      <c r="D2519" s="9">
        <v>47295</v>
      </c>
      <c r="E2519" s="9">
        <v>47295</v>
      </c>
      <c r="F2519" s="7" t="s">
        <v>237</v>
      </c>
      <c r="G2519" s="11">
        <v>1478353.397385767</v>
      </c>
      <c r="H2519" s="11">
        <v>21037.95</v>
      </c>
      <c r="I2519" s="11" t="s">
        <v>239</v>
      </c>
      <c r="J2519" s="11">
        <v>13073.92</v>
      </c>
      <c r="K2519" s="11" t="s">
        <v>239</v>
      </c>
      <c r="L2519" s="11">
        <v>0</v>
      </c>
      <c r="M2519" s="13">
        <v>0.1032</v>
      </c>
      <c r="N2519" s="13" t="s">
        <v>248</v>
      </c>
      <c r="O2519" s="13" t="s">
        <v>257</v>
      </c>
      <c r="P2519" s="13">
        <v>0.39539999999999997</v>
      </c>
      <c r="Q2519" s="7" t="s">
        <v>261</v>
      </c>
      <c r="R2519" s="7" t="s">
        <v>264</v>
      </c>
      <c r="S2519" s="7">
        <v>0</v>
      </c>
      <c r="T2519" s="7" t="s">
        <v>268</v>
      </c>
      <c r="U2519" s="7" t="s">
        <v>269</v>
      </c>
      <c r="V2519" s="7">
        <v>4.4755000000000003</v>
      </c>
      <c r="W2519" s="9">
        <v>45657</v>
      </c>
      <c r="X2519" s="7">
        <v>54</v>
      </c>
      <c r="Y2519" s="7">
        <v>30</v>
      </c>
      <c r="Z2519" s="11">
        <v>21037.95</v>
      </c>
      <c r="AA2519" s="11">
        <v>631138.5</v>
      </c>
      <c r="AB2519" s="11">
        <v>13073.92</v>
      </c>
      <c r="AC2519" s="11">
        <v>392217.59999999998</v>
      </c>
      <c r="AD2519" s="11">
        <v>0</v>
      </c>
      <c r="AE2519" s="11">
        <v>0</v>
      </c>
      <c r="AF2519" s="11">
        <v>34111.870000000003</v>
      </c>
      <c r="AG2519" s="11">
        <v>0</v>
      </c>
      <c r="AH2519" s="11">
        <v>1023356.1</v>
      </c>
      <c r="AI2519" s="11">
        <v>0</v>
      </c>
      <c r="AJ2519" s="11">
        <v>454997.29738576658</v>
      </c>
      <c r="AK2519" s="11">
        <v>0</v>
      </c>
      <c r="AL2519" s="13">
        <v>3.9188763174725638E-3</v>
      </c>
      <c r="AM2519" s="7">
        <v>5212</v>
      </c>
      <c r="AN2519" s="7" t="s">
        <v>282</v>
      </c>
      <c r="AO2519" s="9">
        <v>46568</v>
      </c>
      <c r="AP2519" s="9">
        <v>46538</v>
      </c>
      <c r="AQ2519" s="7">
        <v>30</v>
      </c>
      <c r="AR2519" s="7">
        <v>911</v>
      </c>
      <c r="AS2519" s="15">
        <v>0.78259966657044677</v>
      </c>
      <c r="AT2519" s="11">
        <v>551.75553379509722</v>
      </c>
      <c r="AU2519" s="11">
        <v>2469.3818914999579</v>
      </c>
      <c r="AV2519" s="11">
        <v>0</v>
      </c>
      <c r="AW2519" s="11">
        <v>0</v>
      </c>
      <c r="AX2519" s="11">
        <v>551.75553379509722</v>
      </c>
      <c r="AY2519" s="11">
        <v>2469.3818914999579</v>
      </c>
      <c r="AZ2519" s="13">
        <v>4.4927786431215866E-3</v>
      </c>
      <c r="BA2519" s="11">
        <v>632.55772258143452</v>
      </c>
      <c r="BB2519" s="11">
        <v>2831.0120874132099</v>
      </c>
      <c r="BC2519" s="11"/>
      <c r="BD2519" s="11"/>
      <c r="BE2519" s="11"/>
      <c r="BF2519" s="11">
        <v>0</v>
      </c>
      <c r="BG2519" s="11">
        <v>0</v>
      </c>
      <c r="BH2519" s="11">
        <v>632.55772258143452</v>
      </c>
      <c r="BI2519" s="11">
        <v>2831.0120874132099</v>
      </c>
      <c r="BJ2519" s="11">
        <v>2831.0120874132099</v>
      </c>
      <c r="BK2519" s="11">
        <v>0</v>
      </c>
      <c r="BL2519" s="11">
        <v>2831.0120874132099</v>
      </c>
    </row>
    <row r="2520" spans="1:64" hidden="1" x14ac:dyDescent="0.25">
      <c r="A2520" s="7">
        <v>501115</v>
      </c>
      <c r="B2520" s="7" t="s">
        <v>230</v>
      </c>
      <c r="C2520" s="9">
        <v>45286</v>
      </c>
      <c r="D2520" s="9">
        <v>47295</v>
      </c>
      <c r="E2520" s="9">
        <v>47295</v>
      </c>
      <c r="F2520" s="7" t="s">
        <v>237</v>
      </c>
      <c r="G2520" s="11">
        <v>1478353.397385767</v>
      </c>
      <c r="H2520" s="11">
        <v>21037.95</v>
      </c>
      <c r="I2520" s="11" t="s">
        <v>239</v>
      </c>
      <c r="J2520" s="11">
        <v>13073.92</v>
      </c>
      <c r="K2520" s="11" t="s">
        <v>239</v>
      </c>
      <c r="L2520" s="11">
        <v>0</v>
      </c>
      <c r="M2520" s="13">
        <v>0.1032</v>
      </c>
      <c r="N2520" s="13" t="s">
        <v>248</v>
      </c>
      <c r="O2520" s="13" t="s">
        <v>257</v>
      </c>
      <c r="P2520" s="13">
        <v>0.39539999999999997</v>
      </c>
      <c r="Q2520" s="7" t="s">
        <v>261</v>
      </c>
      <c r="R2520" s="7" t="s">
        <v>264</v>
      </c>
      <c r="S2520" s="7">
        <v>0</v>
      </c>
      <c r="T2520" s="7" t="s">
        <v>268</v>
      </c>
      <c r="U2520" s="7" t="s">
        <v>269</v>
      </c>
      <c r="V2520" s="7">
        <v>4.4755000000000003</v>
      </c>
      <c r="W2520" s="9">
        <v>45657</v>
      </c>
      <c r="X2520" s="7">
        <v>54</v>
      </c>
      <c r="Y2520" s="7">
        <v>31</v>
      </c>
      <c r="Z2520" s="11">
        <v>21037.95</v>
      </c>
      <c r="AA2520" s="11">
        <v>652176.45000000007</v>
      </c>
      <c r="AB2520" s="11">
        <v>13073.92</v>
      </c>
      <c r="AC2520" s="11">
        <v>405291.52000000002</v>
      </c>
      <c r="AD2520" s="11">
        <v>0</v>
      </c>
      <c r="AE2520" s="11">
        <v>0</v>
      </c>
      <c r="AF2520" s="11">
        <v>34111.870000000003</v>
      </c>
      <c r="AG2520" s="11">
        <v>0</v>
      </c>
      <c r="AH2520" s="11">
        <v>1057467.97</v>
      </c>
      <c r="AI2520" s="11">
        <v>0</v>
      </c>
      <c r="AJ2520" s="11">
        <v>420885.42738576682</v>
      </c>
      <c r="AK2520" s="11">
        <v>0</v>
      </c>
      <c r="AL2520" s="13">
        <v>3.9032079977717742E-3</v>
      </c>
      <c r="AM2520" s="7">
        <v>5213</v>
      </c>
      <c r="AN2520" s="7" t="s">
        <v>283</v>
      </c>
      <c r="AO2520" s="9">
        <v>46599</v>
      </c>
      <c r="AP2520" s="9">
        <v>46568</v>
      </c>
      <c r="AQ2520" s="7">
        <v>31</v>
      </c>
      <c r="AR2520" s="7">
        <v>942</v>
      </c>
      <c r="AS2520" s="15">
        <v>0.77609872244990186</v>
      </c>
      <c r="AT2520" s="11">
        <v>504.12614060258733</v>
      </c>
      <c r="AU2520" s="11">
        <v>2256.21654226688</v>
      </c>
      <c r="AV2520" s="11">
        <v>0</v>
      </c>
      <c r="AW2520" s="11">
        <v>0</v>
      </c>
      <c r="AX2520" s="11">
        <v>504.12614060258733</v>
      </c>
      <c r="AY2520" s="11">
        <v>2256.21654226688</v>
      </c>
      <c r="AZ2520" s="13">
        <v>4.472123110449977E-3</v>
      </c>
      <c r="BA2520" s="11">
        <v>577.60543769581852</v>
      </c>
      <c r="BB2520" s="11">
        <v>2585.073136407636</v>
      </c>
      <c r="BC2520" s="11"/>
      <c r="BD2520" s="11"/>
      <c r="BE2520" s="11"/>
      <c r="BF2520" s="11">
        <v>0</v>
      </c>
      <c r="BG2520" s="11">
        <v>0</v>
      </c>
      <c r="BH2520" s="11">
        <v>577.60543769581852</v>
      </c>
      <c r="BI2520" s="11">
        <v>2585.073136407636</v>
      </c>
      <c r="BJ2520" s="11">
        <v>2585.073136407636</v>
      </c>
      <c r="BK2520" s="11">
        <v>0</v>
      </c>
      <c r="BL2520" s="11">
        <v>2585.073136407636</v>
      </c>
    </row>
    <row r="2521" spans="1:64" hidden="1" x14ac:dyDescent="0.25">
      <c r="A2521" s="7">
        <v>501115</v>
      </c>
      <c r="B2521" s="7" t="s">
        <v>230</v>
      </c>
      <c r="C2521" s="9">
        <v>45286</v>
      </c>
      <c r="D2521" s="9">
        <v>47295</v>
      </c>
      <c r="E2521" s="9">
        <v>47295</v>
      </c>
      <c r="F2521" s="7" t="s">
        <v>237</v>
      </c>
      <c r="G2521" s="11">
        <v>1478353.397385767</v>
      </c>
      <c r="H2521" s="11">
        <v>21037.95</v>
      </c>
      <c r="I2521" s="11" t="s">
        <v>239</v>
      </c>
      <c r="J2521" s="11">
        <v>13073.92</v>
      </c>
      <c r="K2521" s="11" t="s">
        <v>239</v>
      </c>
      <c r="L2521" s="11">
        <v>0</v>
      </c>
      <c r="M2521" s="13">
        <v>0.1032</v>
      </c>
      <c r="N2521" s="13" t="s">
        <v>248</v>
      </c>
      <c r="O2521" s="13" t="s">
        <v>257</v>
      </c>
      <c r="P2521" s="13">
        <v>0.39539999999999997</v>
      </c>
      <c r="Q2521" s="7" t="s">
        <v>261</v>
      </c>
      <c r="R2521" s="7" t="s">
        <v>264</v>
      </c>
      <c r="S2521" s="7">
        <v>0</v>
      </c>
      <c r="T2521" s="7" t="s">
        <v>268</v>
      </c>
      <c r="U2521" s="7" t="s">
        <v>269</v>
      </c>
      <c r="V2521" s="7">
        <v>4.4755000000000003</v>
      </c>
      <c r="W2521" s="9">
        <v>45657</v>
      </c>
      <c r="X2521" s="7">
        <v>54</v>
      </c>
      <c r="Y2521" s="7">
        <v>32</v>
      </c>
      <c r="Z2521" s="11">
        <v>21037.95</v>
      </c>
      <c r="AA2521" s="11">
        <v>673214.4</v>
      </c>
      <c r="AB2521" s="11">
        <v>13073.92</v>
      </c>
      <c r="AC2521" s="11">
        <v>418365.44</v>
      </c>
      <c r="AD2521" s="11">
        <v>0</v>
      </c>
      <c r="AE2521" s="11">
        <v>0</v>
      </c>
      <c r="AF2521" s="11">
        <v>34111.870000000003</v>
      </c>
      <c r="AG2521" s="11">
        <v>0</v>
      </c>
      <c r="AH2521" s="11">
        <v>1091579.8400000001</v>
      </c>
      <c r="AI2521" s="11">
        <v>0</v>
      </c>
      <c r="AJ2521" s="11">
        <v>386773.55738576659</v>
      </c>
      <c r="AK2521" s="11">
        <v>0</v>
      </c>
      <c r="AL2521" s="13">
        <v>3.887602322620753E-3</v>
      </c>
      <c r="AM2521" s="7">
        <v>5214</v>
      </c>
      <c r="AN2521" s="7" t="s">
        <v>284</v>
      </c>
      <c r="AO2521" s="9">
        <v>46630</v>
      </c>
      <c r="AP2521" s="9">
        <v>46599</v>
      </c>
      <c r="AQ2521" s="7">
        <v>31</v>
      </c>
      <c r="AR2521" s="7">
        <v>973</v>
      </c>
      <c r="AS2521" s="15">
        <v>0.7696517807475326</v>
      </c>
      <c r="AT2521" s="11">
        <v>457.58265239504101</v>
      </c>
      <c r="AU2521" s="11">
        <v>2047.911160794006</v>
      </c>
      <c r="AV2521" s="11">
        <v>0</v>
      </c>
      <c r="AW2521" s="11">
        <v>0</v>
      </c>
      <c r="AX2521" s="11">
        <v>457.58265239504101</v>
      </c>
      <c r="AY2521" s="11">
        <v>2047.911160794006</v>
      </c>
      <c r="AZ2521" s="13">
        <v>4.4515625415108007E-3</v>
      </c>
      <c r="BA2521" s="11">
        <v>523.96249050333563</v>
      </c>
      <c r="BB2521" s="11">
        <v>2344.9941262476791</v>
      </c>
      <c r="BC2521" s="11"/>
      <c r="BD2521" s="11"/>
      <c r="BE2521" s="11"/>
      <c r="BF2521" s="11">
        <v>0</v>
      </c>
      <c r="BG2521" s="11">
        <v>0</v>
      </c>
      <c r="BH2521" s="11">
        <v>523.96249050333563</v>
      </c>
      <c r="BI2521" s="11">
        <v>2344.9941262476791</v>
      </c>
      <c r="BJ2521" s="11">
        <v>2344.9941262476791</v>
      </c>
      <c r="BK2521" s="11">
        <v>0</v>
      </c>
      <c r="BL2521" s="11">
        <v>2344.9941262476791</v>
      </c>
    </row>
    <row r="2522" spans="1:64" hidden="1" x14ac:dyDescent="0.25">
      <c r="A2522" s="7">
        <v>501115</v>
      </c>
      <c r="B2522" s="7" t="s">
        <v>230</v>
      </c>
      <c r="C2522" s="9">
        <v>45286</v>
      </c>
      <c r="D2522" s="9">
        <v>47295</v>
      </c>
      <c r="E2522" s="9">
        <v>47295</v>
      </c>
      <c r="F2522" s="7" t="s">
        <v>237</v>
      </c>
      <c r="G2522" s="11">
        <v>1478353.397385767</v>
      </c>
      <c r="H2522" s="11">
        <v>21037.95</v>
      </c>
      <c r="I2522" s="11" t="s">
        <v>239</v>
      </c>
      <c r="J2522" s="11">
        <v>13073.92</v>
      </c>
      <c r="K2522" s="11" t="s">
        <v>239</v>
      </c>
      <c r="L2522" s="11">
        <v>0</v>
      </c>
      <c r="M2522" s="13">
        <v>0.1032</v>
      </c>
      <c r="N2522" s="13" t="s">
        <v>248</v>
      </c>
      <c r="O2522" s="13" t="s">
        <v>257</v>
      </c>
      <c r="P2522" s="13">
        <v>0.39539999999999997</v>
      </c>
      <c r="Q2522" s="7" t="s">
        <v>261</v>
      </c>
      <c r="R2522" s="7" t="s">
        <v>264</v>
      </c>
      <c r="S2522" s="7">
        <v>0</v>
      </c>
      <c r="T2522" s="7" t="s">
        <v>268</v>
      </c>
      <c r="U2522" s="7" t="s">
        <v>269</v>
      </c>
      <c r="V2522" s="7">
        <v>4.4755000000000003</v>
      </c>
      <c r="W2522" s="9">
        <v>45657</v>
      </c>
      <c r="X2522" s="7">
        <v>54</v>
      </c>
      <c r="Y2522" s="7">
        <v>33</v>
      </c>
      <c r="Z2522" s="11">
        <v>21037.95</v>
      </c>
      <c r="AA2522" s="11">
        <v>694252.35</v>
      </c>
      <c r="AB2522" s="11">
        <v>13073.92</v>
      </c>
      <c r="AC2522" s="11">
        <v>431439.35999999999</v>
      </c>
      <c r="AD2522" s="11">
        <v>0</v>
      </c>
      <c r="AE2522" s="11">
        <v>0</v>
      </c>
      <c r="AF2522" s="11">
        <v>34111.870000000003</v>
      </c>
      <c r="AG2522" s="11">
        <v>0</v>
      </c>
      <c r="AH2522" s="11">
        <v>1125691.71</v>
      </c>
      <c r="AI2522" s="11">
        <v>0</v>
      </c>
      <c r="AJ2522" s="11">
        <v>352661.68738576648</v>
      </c>
      <c r="AK2522" s="11">
        <v>0</v>
      </c>
      <c r="AL2522" s="13">
        <v>3.8720590415560752E-3</v>
      </c>
      <c r="AM2522" s="7">
        <v>5215</v>
      </c>
      <c r="AN2522" s="7" t="s">
        <v>285</v>
      </c>
      <c r="AO2522" s="9">
        <v>46660</v>
      </c>
      <c r="AP2522" s="9">
        <v>46630</v>
      </c>
      <c r="AQ2522" s="7">
        <v>30</v>
      </c>
      <c r="AR2522" s="7">
        <v>1003</v>
      </c>
      <c r="AS2522" s="15">
        <v>0.7634637998479572</v>
      </c>
      <c r="AT2522" s="11">
        <v>412.21649523982222</v>
      </c>
      <c r="AU2522" s="11">
        <v>1844.874924445824</v>
      </c>
      <c r="AV2522" s="11">
        <v>0</v>
      </c>
      <c r="AW2522" s="11">
        <v>0</v>
      </c>
      <c r="AX2522" s="11">
        <v>412.21649523982222</v>
      </c>
      <c r="AY2522" s="11">
        <v>1844.874924445824</v>
      </c>
      <c r="AZ2522" s="13">
        <v>4.4310964997090752E-3</v>
      </c>
      <c r="BA2522" s="11">
        <v>471.73120285001369</v>
      </c>
      <c r="BB2522" s="11">
        <v>2111.2329983552372</v>
      </c>
      <c r="BC2522" s="11"/>
      <c r="BD2522" s="11"/>
      <c r="BE2522" s="11"/>
      <c r="BF2522" s="11">
        <v>0</v>
      </c>
      <c r="BG2522" s="11">
        <v>0</v>
      </c>
      <c r="BH2522" s="11">
        <v>471.73120285001369</v>
      </c>
      <c r="BI2522" s="11">
        <v>2111.2329983552372</v>
      </c>
      <c r="BJ2522" s="11">
        <v>2111.2329983552372</v>
      </c>
      <c r="BK2522" s="11">
        <v>0</v>
      </c>
      <c r="BL2522" s="11">
        <v>2111.2329983552372</v>
      </c>
    </row>
    <row r="2523" spans="1:64" hidden="1" x14ac:dyDescent="0.25">
      <c r="A2523" s="7">
        <v>501115</v>
      </c>
      <c r="B2523" s="7" t="s">
        <v>230</v>
      </c>
      <c r="C2523" s="9">
        <v>45286</v>
      </c>
      <c r="D2523" s="9">
        <v>47295</v>
      </c>
      <c r="E2523" s="9">
        <v>47295</v>
      </c>
      <c r="F2523" s="7" t="s">
        <v>237</v>
      </c>
      <c r="G2523" s="11">
        <v>1478353.397385767</v>
      </c>
      <c r="H2523" s="11">
        <v>21037.95</v>
      </c>
      <c r="I2523" s="11" t="s">
        <v>239</v>
      </c>
      <c r="J2523" s="11">
        <v>13073.92</v>
      </c>
      <c r="K2523" s="11" t="s">
        <v>239</v>
      </c>
      <c r="L2523" s="11">
        <v>0</v>
      </c>
      <c r="M2523" s="13">
        <v>0.1032</v>
      </c>
      <c r="N2523" s="13" t="s">
        <v>248</v>
      </c>
      <c r="O2523" s="13" t="s">
        <v>257</v>
      </c>
      <c r="P2523" s="13">
        <v>0.39539999999999997</v>
      </c>
      <c r="Q2523" s="7" t="s">
        <v>261</v>
      </c>
      <c r="R2523" s="7" t="s">
        <v>264</v>
      </c>
      <c r="S2523" s="7">
        <v>0</v>
      </c>
      <c r="T2523" s="7" t="s">
        <v>268</v>
      </c>
      <c r="U2523" s="7" t="s">
        <v>269</v>
      </c>
      <c r="V2523" s="7">
        <v>4.4755000000000003</v>
      </c>
      <c r="W2523" s="9">
        <v>45657</v>
      </c>
      <c r="X2523" s="7">
        <v>54</v>
      </c>
      <c r="Y2523" s="7">
        <v>34</v>
      </c>
      <c r="Z2523" s="11">
        <v>21037.95</v>
      </c>
      <c r="AA2523" s="11">
        <v>715290.3</v>
      </c>
      <c r="AB2523" s="11">
        <v>13073.92</v>
      </c>
      <c r="AC2523" s="11">
        <v>444513.28000000003</v>
      </c>
      <c r="AD2523" s="11">
        <v>0</v>
      </c>
      <c r="AE2523" s="11">
        <v>0</v>
      </c>
      <c r="AF2523" s="11">
        <v>34111.870000000003</v>
      </c>
      <c r="AG2523" s="11">
        <v>0</v>
      </c>
      <c r="AH2523" s="11">
        <v>1159803.58</v>
      </c>
      <c r="AI2523" s="11">
        <v>0</v>
      </c>
      <c r="AJ2523" s="11">
        <v>318549.81738576671</v>
      </c>
      <c r="AK2523" s="11">
        <v>0</v>
      </c>
      <c r="AL2523" s="13">
        <v>3.8565779051157319E-3</v>
      </c>
      <c r="AM2523" s="7">
        <v>5216</v>
      </c>
      <c r="AN2523" s="7" t="s">
        <v>286</v>
      </c>
      <c r="AO2523" s="9">
        <v>46691</v>
      </c>
      <c r="AP2523" s="9">
        <v>46660</v>
      </c>
      <c r="AQ2523" s="7">
        <v>31</v>
      </c>
      <c r="AR2523" s="7">
        <v>1034</v>
      </c>
      <c r="AS2523" s="15">
        <v>0.75712181465056916</v>
      </c>
      <c r="AT2523" s="11">
        <v>367.77473712786008</v>
      </c>
      <c r="AU2523" s="11">
        <v>1645.975836015738</v>
      </c>
      <c r="AV2523" s="11">
        <v>0</v>
      </c>
      <c r="AW2523" s="11">
        <v>0</v>
      </c>
      <c r="AX2523" s="11">
        <v>367.77473712786008</v>
      </c>
      <c r="AY2523" s="11">
        <v>1645.975836015738</v>
      </c>
      <c r="AZ2523" s="13">
        <v>4.4107245504562131E-3</v>
      </c>
      <c r="BA2523" s="11">
        <v>420.61980906327722</v>
      </c>
      <c r="BB2523" s="11">
        <v>1882.4839554626969</v>
      </c>
      <c r="BC2523" s="11"/>
      <c r="BD2523" s="11"/>
      <c r="BE2523" s="11"/>
      <c r="BF2523" s="11">
        <v>0</v>
      </c>
      <c r="BG2523" s="11">
        <v>0</v>
      </c>
      <c r="BH2523" s="11">
        <v>420.61980906327722</v>
      </c>
      <c r="BI2523" s="11">
        <v>1882.4839554626969</v>
      </c>
      <c r="BJ2523" s="11">
        <v>1882.4839554626969</v>
      </c>
      <c r="BK2523" s="11">
        <v>0</v>
      </c>
      <c r="BL2523" s="11">
        <v>1882.4839554626969</v>
      </c>
    </row>
    <row r="2524" spans="1:64" hidden="1" x14ac:dyDescent="0.25">
      <c r="A2524" s="7">
        <v>501115</v>
      </c>
      <c r="B2524" s="7" t="s">
        <v>230</v>
      </c>
      <c r="C2524" s="9">
        <v>45286</v>
      </c>
      <c r="D2524" s="9">
        <v>47295</v>
      </c>
      <c r="E2524" s="9">
        <v>47295</v>
      </c>
      <c r="F2524" s="7" t="s">
        <v>237</v>
      </c>
      <c r="G2524" s="11">
        <v>1478353.397385767</v>
      </c>
      <c r="H2524" s="11">
        <v>21037.95</v>
      </c>
      <c r="I2524" s="11" t="s">
        <v>239</v>
      </c>
      <c r="J2524" s="11">
        <v>13073.92</v>
      </c>
      <c r="K2524" s="11" t="s">
        <v>239</v>
      </c>
      <c r="L2524" s="11">
        <v>0</v>
      </c>
      <c r="M2524" s="13">
        <v>0.1032</v>
      </c>
      <c r="N2524" s="13" t="s">
        <v>248</v>
      </c>
      <c r="O2524" s="13" t="s">
        <v>257</v>
      </c>
      <c r="P2524" s="13">
        <v>0.39539999999999997</v>
      </c>
      <c r="Q2524" s="7" t="s">
        <v>261</v>
      </c>
      <c r="R2524" s="7" t="s">
        <v>264</v>
      </c>
      <c r="S2524" s="7">
        <v>0</v>
      </c>
      <c r="T2524" s="7" t="s">
        <v>268</v>
      </c>
      <c r="U2524" s="7" t="s">
        <v>269</v>
      </c>
      <c r="V2524" s="7">
        <v>4.4755000000000003</v>
      </c>
      <c r="W2524" s="9">
        <v>45657</v>
      </c>
      <c r="X2524" s="7">
        <v>54</v>
      </c>
      <c r="Y2524" s="7">
        <v>35</v>
      </c>
      <c r="Z2524" s="11">
        <v>21037.95</v>
      </c>
      <c r="AA2524" s="11">
        <v>736328.25</v>
      </c>
      <c r="AB2524" s="11">
        <v>13073.92</v>
      </c>
      <c r="AC2524" s="11">
        <v>457587.20000000001</v>
      </c>
      <c r="AD2524" s="11">
        <v>0</v>
      </c>
      <c r="AE2524" s="11">
        <v>0</v>
      </c>
      <c r="AF2524" s="11">
        <v>34111.870000000003</v>
      </c>
      <c r="AG2524" s="11">
        <v>0</v>
      </c>
      <c r="AH2524" s="11">
        <v>1193915.45</v>
      </c>
      <c r="AI2524" s="11">
        <v>0</v>
      </c>
      <c r="AJ2524" s="11">
        <v>284437.94738576649</v>
      </c>
      <c r="AK2524" s="11">
        <v>0</v>
      </c>
      <c r="AL2524" s="13">
        <v>3.8411586648354761E-3</v>
      </c>
      <c r="AM2524" s="7">
        <v>5217</v>
      </c>
      <c r="AN2524" s="7" t="s">
        <v>287</v>
      </c>
      <c r="AO2524" s="9">
        <v>46721</v>
      </c>
      <c r="AP2524" s="9">
        <v>46691</v>
      </c>
      <c r="AQ2524" s="7">
        <v>30</v>
      </c>
      <c r="AR2524" s="7">
        <v>1064</v>
      </c>
      <c r="AS2524" s="15">
        <v>0.75103457436229326</v>
      </c>
      <c r="AT2524" s="11">
        <v>324.4489538291997</v>
      </c>
      <c r="AU2524" s="11">
        <v>1452.0712928625831</v>
      </c>
      <c r="AV2524" s="11">
        <v>0</v>
      </c>
      <c r="AW2524" s="11">
        <v>0</v>
      </c>
      <c r="AX2524" s="11">
        <v>324.4489538291997</v>
      </c>
      <c r="AY2524" s="11">
        <v>1452.0712928625831</v>
      </c>
      <c r="AZ2524" s="13">
        <v>4.3904462611625839E-3</v>
      </c>
      <c r="BA2524" s="11">
        <v>370.84531532584703</v>
      </c>
      <c r="BB2524" s="11">
        <v>1659.718208740828</v>
      </c>
      <c r="BC2524" s="11"/>
      <c r="BD2524" s="11"/>
      <c r="BE2524" s="11"/>
      <c r="BF2524" s="11">
        <v>0</v>
      </c>
      <c r="BG2524" s="11">
        <v>0</v>
      </c>
      <c r="BH2524" s="11">
        <v>370.84531532584703</v>
      </c>
      <c r="BI2524" s="11">
        <v>1659.718208740828</v>
      </c>
      <c r="BJ2524" s="11">
        <v>1659.718208740828</v>
      </c>
      <c r="BK2524" s="11">
        <v>0</v>
      </c>
      <c r="BL2524" s="11">
        <v>1659.718208740828</v>
      </c>
    </row>
    <row r="2525" spans="1:64" hidden="1" x14ac:dyDescent="0.25">
      <c r="A2525" s="7">
        <v>501115</v>
      </c>
      <c r="B2525" s="7" t="s">
        <v>230</v>
      </c>
      <c r="C2525" s="9">
        <v>45286</v>
      </c>
      <c r="D2525" s="9">
        <v>47295</v>
      </c>
      <c r="E2525" s="9">
        <v>47295</v>
      </c>
      <c r="F2525" s="7" t="s">
        <v>237</v>
      </c>
      <c r="G2525" s="11">
        <v>1478353.397385767</v>
      </c>
      <c r="H2525" s="11">
        <v>21037.95</v>
      </c>
      <c r="I2525" s="11" t="s">
        <v>239</v>
      </c>
      <c r="J2525" s="11">
        <v>13073.92</v>
      </c>
      <c r="K2525" s="11" t="s">
        <v>239</v>
      </c>
      <c r="L2525" s="11">
        <v>0</v>
      </c>
      <c r="M2525" s="13">
        <v>0.1032</v>
      </c>
      <c r="N2525" s="13" t="s">
        <v>248</v>
      </c>
      <c r="O2525" s="13" t="s">
        <v>257</v>
      </c>
      <c r="P2525" s="13">
        <v>0.39539999999999997</v>
      </c>
      <c r="Q2525" s="7" t="s">
        <v>261</v>
      </c>
      <c r="R2525" s="7" t="s">
        <v>264</v>
      </c>
      <c r="S2525" s="7">
        <v>0</v>
      </c>
      <c r="T2525" s="7" t="s">
        <v>268</v>
      </c>
      <c r="U2525" s="7" t="s">
        <v>269</v>
      </c>
      <c r="V2525" s="7">
        <v>4.4755000000000003</v>
      </c>
      <c r="W2525" s="9">
        <v>45657</v>
      </c>
      <c r="X2525" s="7">
        <v>54</v>
      </c>
      <c r="Y2525" s="7">
        <v>36</v>
      </c>
      <c r="Z2525" s="11">
        <v>21037.95</v>
      </c>
      <c r="AA2525" s="11">
        <v>757366.20000000007</v>
      </c>
      <c r="AB2525" s="11">
        <v>13073.92</v>
      </c>
      <c r="AC2525" s="11">
        <v>470661.12</v>
      </c>
      <c r="AD2525" s="11">
        <v>0</v>
      </c>
      <c r="AE2525" s="11">
        <v>0</v>
      </c>
      <c r="AF2525" s="11">
        <v>34111.870000000003</v>
      </c>
      <c r="AG2525" s="11">
        <v>0</v>
      </c>
      <c r="AH2525" s="11">
        <v>1228027.32</v>
      </c>
      <c r="AI2525" s="11">
        <v>0</v>
      </c>
      <c r="AJ2525" s="11">
        <v>250326.07738576669</v>
      </c>
      <c r="AK2525" s="11">
        <v>0</v>
      </c>
      <c r="AL2525" s="13">
        <v>3.825801073243817E-3</v>
      </c>
      <c r="AM2525" s="7">
        <v>5218</v>
      </c>
      <c r="AN2525" s="7" t="s">
        <v>288</v>
      </c>
      <c r="AO2525" s="9">
        <v>46752</v>
      </c>
      <c r="AP2525" s="9">
        <v>46721</v>
      </c>
      <c r="AQ2525" s="7">
        <v>31</v>
      </c>
      <c r="AR2525" s="7">
        <v>1095</v>
      </c>
      <c r="AS2525" s="15">
        <v>0.74479583697319796</v>
      </c>
      <c r="AT2525" s="11">
        <v>282.03459566039629</v>
      </c>
      <c r="AU2525" s="11">
        <v>1262.245832878104</v>
      </c>
      <c r="AV2525" s="11">
        <v>0</v>
      </c>
      <c r="AW2525" s="11">
        <v>0</v>
      </c>
      <c r="AX2525" s="11">
        <v>282.03459566039629</v>
      </c>
      <c r="AY2525" s="11">
        <v>1262.245832878104</v>
      </c>
      <c r="AZ2525" s="13">
        <v>4.3702612012264108E-3</v>
      </c>
      <c r="BA2525" s="11">
        <v>322.17170397025961</v>
      </c>
      <c r="BB2525" s="11">
        <v>1441.8794611188971</v>
      </c>
      <c r="BC2525" s="11"/>
      <c r="BD2525" s="11"/>
      <c r="BE2525" s="11"/>
      <c r="BF2525" s="11">
        <v>0</v>
      </c>
      <c r="BG2525" s="11">
        <v>0</v>
      </c>
      <c r="BH2525" s="11">
        <v>322.17170397025961</v>
      </c>
      <c r="BI2525" s="11">
        <v>1441.8794611188971</v>
      </c>
      <c r="BJ2525" s="11">
        <v>1441.8794611188971</v>
      </c>
      <c r="BK2525" s="11">
        <v>0</v>
      </c>
      <c r="BL2525" s="11">
        <v>1441.8794611188971</v>
      </c>
    </row>
    <row r="2526" spans="1:64" hidden="1" x14ac:dyDescent="0.25">
      <c r="A2526" s="7">
        <v>501115</v>
      </c>
      <c r="B2526" s="7" t="s">
        <v>230</v>
      </c>
      <c r="C2526" s="9">
        <v>45286</v>
      </c>
      <c r="D2526" s="9">
        <v>47295</v>
      </c>
      <c r="E2526" s="9">
        <v>47295</v>
      </c>
      <c r="F2526" s="7" t="s">
        <v>237</v>
      </c>
      <c r="G2526" s="11">
        <v>1478353.397385767</v>
      </c>
      <c r="H2526" s="11">
        <v>21037.95</v>
      </c>
      <c r="I2526" s="11" t="s">
        <v>239</v>
      </c>
      <c r="J2526" s="11">
        <v>13073.92</v>
      </c>
      <c r="K2526" s="11" t="s">
        <v>239</v>
      </c>
      <c r="L2526" s="11">
        <v>0</v>
      </c>
      <c r="M2526" s="13">
        <v>0.1032</v>
      </c>
      <c r="N2526" s="13" t="s">
        <v>248</v>
      </c>
      <c r="O2526" s="13" t="s">
        <v>257</v>
      </c>
      <c r="P2526" s="13">
        <v>0.39539999999999997</v>
      </c>
      <c r="Q2526" s="7" t="s">
        <v>261</v>
      </c>
      <c r="R2526" s="7" t="s">
        <v>264</v>
      </c>
      <c r="S2526" s="7">
        <v>0</v>
      </c>
      <c r="T2526" s="7" t="s">
        <v>268</v>
      </c>
      <c r="U2526" s="7" t="s">
        <v>269</v>
      </c>
      <c r="V2526" s="7">
        <v>4.4755000000000003</v>
      </c>
      <c r="W2526" s="9">
        <v>45657</v>
      </c>
      <c r="X2526" s="7">
        <v>54</v>
      </c>
      <c r="Y2526" s="7">
        <v>37</v>
      </c>
      <c r="Z2526" s="11">
        <v>21037.95</v>
      </c>
      <c r="AA2526" s="11">
        <v>778404.15</v>
      </c>
      <c r="AB2526" s="11">
        <v>13073.92</v>
      </c>
      <c r="AC2526" s="11">
        <v>483735.03999999998</v>
      </c>
      <c r="AD2526" s="11">
        <v>0</v>
      </c>
      <c r="AE2526" s="11">
        <v>0</v>
      </c>
      <c r="AF2526" s="11">
        <v>34111.870000000003</v>
      </c>
      <c r="AG2526" s="11">
        <v>0</v>
      </c>
      <c r="AH2526" s="11">
        <v>1262139.19</v>
      </c>
      <c r="AI2526" s="11">
        <v>0</v>
      </c>
      <c r="AJ2526" s="11">
        <v>216214.20738576661</v>
      </c>
      <c r="AK2526" s="11">
        <v>0</v>
      </c>
      <c r="AL2526" s="13">
        <v>2.3171551646388182E-3</v>
      </c>
      <c r="AM2526" s="7">
        <v>5219</v>
      </c>
      <c r="AN2526" s="7" t="s">
        <v>289</v>
      </c>
      <c r="AO2526" s="9">
        <v>46783</v>
      </c>
      <c r="AP2526" s="9">
        <v>46752</v>
      </c>
      <c r="AQ2526" s="7">
        <v>31</v>
      </c>
      <c r="AR2526" s="7">
        <v>1126</v>
      </c>
      <c r="AS2526" s="15">
        <v>0.73860892388825417</v>
      </c>
      <c r="AT2526" s="11">
        <v>146.3155755622183</v>
      </c>
      <c r="AU2526" s="11">
        <v>654.83535842870788</v>
      </c>
      <c r="AV2526" s="11">
        <v>0</v>
      </c>
      <c r="AW2526" s="11">
        <v>0</v>
      </c>
      <c r="AX2526" s="11">
        <v>146.3155755622183</v>
      </c>
      <c r="AY2526" s="11">
        <v>654.83535842870788</v>
      </c>
      <c r="AZ2526" s="13">
        <v>2.500904926764913E-3</v>
      </c>
      <c r="BA2526" s="11">
        <v>157.91836013840401</v>
      </c>
      <c r="BB2526" s="11">
        <v>706.76362079942703</v>
      </c>
      <c r="BC2526" s="11"/>
      <c r="BD2526" s="11"/>
      <c r="BE2526" s="11"/>
      <c r="BF2526" s="11">
        <v>0</v>
      </c>
      <c r="BG2526" s="11">
        <v>0</v>
      </c>
      <c r="BH2526" s="11">
        <v>157.91836013840401</v>
      </c>
      <c r="BI2526" s="11">
        <v>706.76362079942703</v>
      </c>
      <c r="BJ2526" s="11">
        <v>706.76362079942703</v>
      </c>
      <c r="BK2526" s="11">
        <v>0</v>
      </c>
      <c r="BL2526" s="11">
        <v>706.76362079942703</v>
      </c>
    </row>
    <row r="2527" spans="1:64" hidden="1" x14ac:dyDescent="0.25">
      <c r="A2527" s="7">
        <v>501115</v>
      </c>
      <c r="B2527" s="7" t="s">
        <v>230</v>
      </c>
      <c r="C2527" s="9">
        <v>45286</v>
      </c>
      <c r="D2527" s="9">
        <v>47295</v>
      </c>
      <c r="E2527" s="9">
        <v>47295</v>
      </c>
      <c r="F2527" s="7" t="s">
        <v>237</v>
      </c>
      <c r="G2527" s="11">
        <v>1478353.397385767</v>
      </c>
      <c r="H2527" s="11">
        <v>21037.95</v>
      </c>
      <c r="I2527" s="11" t="s">
        <v>239</v>
      </c>
      <c r="J2527" s="11">
        <v>13073.92</v>
      </c>
      <c r="K2527" s="11" t="s">
        <v>239</v>
      </c>
      <c r="L2527" s="11">
        <v>0</v>
      </c>
      <c r="M2527" s="13">
        <v>0.1032</v>
      </c>
      <c r="N2527" s="13" t="s">
        <v>248</v>
      </c>
      <c r="O2527" s="13" t="s">
        <v>257</v>
      </c>
      <c r="P2527" s="13">
        <v>0.39539999999999997</v>
      </c>
      <c r="Q2527" s="7" t="s">
        <v>261</v>
      </c>
      <c r="R2527" s="7" t="s">
        <v>264</v>
      </c>
      <c r="S2527" s="7">
        <v>0</v>
      </c>
      <c r="T2527" s="7" t="s">
        <v>268</v>
      </c>
      <c r="U2527" s="7" t="s">
        <v>269</v>
      </c>
      <c r="V2527" s="7">
        <v>4.4755000000000003</v>
      </c>
      <c r="W2527" s="9">
        <v>45657</v>
      </c>
      <c r="X2527" s="7">
        <v>54</v>
      </c>
      <c r="Y2527" s="7">
        <v>38</v>
      </c>
      <c r="Z2527" s="11">
        <v>21037.95</v>
      </c>
      <c r="AA2527" s="11">
        <v>799442.1</v>
      </c>
      <c r="AB2527" s="11">
        <v>13073.92</v>
      </c>
      <c r="AC2527" s="11">
        <v>496808.96000000002</v>
      </c>
      <c r="AD2527" s="11">
        <v>0</v>
      </c>
      <c r="AE2527" s="11">
        <v>0</v>
      </c>
      <c r="AF2527" s="11">
        <v>34111.870000000003</v>
      </c>
      <c r="AG2527" s="11">
        <v>0</v>
      </c>
      <c r="AH2527" s="11">
        <v>1296251.06</v>
      </c>
      <c r="AI2527" s="11">
        <v>0</v>
      </c>
      <c r="AJ2527" s="11">
        <v>182102.3373857667</v>
      </c>
      <c r="AK2527" s="11">
        <v>0</v>
      </c>
      <c r="AL2527" s="13">
        <v>2.3117859565818799E-3</v>
      </c>
      <c r="AM2527" s="7">
        <v>5220</v>
      </c>
      <c r="AN2527" s="7" t="s">
        <v>290</v>
      </c>
      <c r="AO2527" s="9">
        <v>46812</v>
      </c>
      <c r="AP2527" s="9">
        <v>46783</v>
      </c>
      <c r="AQ2527" s="7">
        <v>29</v>
      </c>
      <c r="AR2527" s="7">
        <v>1155</v>
      </c>
      <c r="AS2527" s="15">
        <v>0.73286770198817508</v>
      </c>
      <c r="AT2527" s="11">
        <v>121.99032514734959</v>
      </c>
      <c r="AU2527" s="11">
        <v>545.96770019696294</v>
      </c>
      <c r="AV2527" s="11">
        <v>0</v>
      </c>
      <c r="AW2527" s="11">
        <v>0</v>
      </c>
      <c r="AX2527" s="11">
        <v>121.99032514734959</v>
      </c>
      <c r="AY2527" s="11">
        <v>545.96770019696294</v>
      </c>
      <c r="AZ2527" s="13">
        <v>2.4946504013122479E-3</v>
      </c>
      <c r="BA2527" s="11">
        <v>131.63987466859089</v>
      </c>
      <c r="BB2527" s="11">
        <v>589.15425907927875</v>
      </c>
      <c r="BC2527" s="11"/>
      <c r="BD2527" s="11"/>
      <c r="BE2527" s="11"/>
      <c r="BF2527" s="11">
        <v>0</v>
      </c>
      <c r="BG2527" s="11">
        <v>0</v>
      </c>
      <c r="BH2527" s="11">
        <v>131.63987466859089</v>
      </c>
      <c r="BI2527" s="11">
        <v>589.15425907927875</v>
      </c>
      <c r="BJ2527" s="11">
        <v>589.15425907927875</v>
      </c>
      <c r="BK2527" s="11">
        <v>0</v>
      </c>
      <c r="BL2527" s="11">
        <v>589.15425907927875</v>
      </c>
    </row>
    <row r="2528" spans="1:64" hidden="1" x14ac:dyDescent="0.25">
      <c r="A2528" s="7">
        <v>501115</v>
      </c>
      <c r="B2528" s="7" t="s">
        <v>230</v>
      </c>
      <c r="C2528" s="9">
        <v>45286</v>
      </c>
      <c r="D2528" s="9">
        <v>47295</v>
      </c>
      <c r="E2528" s="9">
        <v>47295</v>
      </c>
      <c r="F2528" s="7" t="s">
        <v>237</v>
      </c>
      <c r="G2528" s="11">
        <v>1478353.397385767</v>
      </c>
      <c r="H2528" s="11">
        <v>21037.95</v>
      </c>
      <c r="I2528" s="11" t="s">
        <v>239</v>
      </c>
      <c r="J2528" s="11">
        <v>13073.92</v>
      </c>
      <c r="K2528" s="11" t="s">
        <v>239</v>
      </c>
      <c r="L2528" s="11">
        <v>0</v>
      </c>
      <c r="M2528" s="13">
        <v>0.1032</v>
      </c>
      <c r="N2528" s="13" t="s">
        <v>248</v>
      </c>
      <c r="O2528" s="13" t="s">
        <v>257</v>
      </c>
      <c r="P2528" s="13">
        <v>0.39539999999999997</v>
      </c>
      <c r="Q2528" s="7" t="s">
        <v>261</v>
      </c>
      <c r="R2528" s="7" t="s">
        <v>264</v>
      </c>
      <c r="S2528" s="7">
        <v>0</v>
      </c>
      <c r="T2528" s="7" t="s">
        <v>268</v>
      </c>
      <c r="U2528" s="7" t="s">
        <v>269</v>
      </c>
      <c r="V2528" s="7">
        <v>4.4755000000000003</v>
      </c>
      <c r="W2528" s="9">
        <v>45657</v>
      </c>
      <c r="X2528" s="7">
        <v>54</v>
      </c>
      <c r="Y2528" s="7">
        <v>39</v>
      </c>
      <c r="Z2528" s="11">
        <v>21037.95</v>
      </c>
      <c r="AA2528" s="11">
        <v>820480.05</v>
      </c>
      <c r="AB2528" s="11">
        <v>13073.92</v>
      </c>
      <c r="AC2528" s="11">
        <v>509882.88</v>
      </c>
      <c r="AD2528" s="11">
        <v>0</v>
      </c>
      <c r="AE2528" s="11">
        <v>0</v>
      </c>
      <c r="AF2528" s="11">
        <v>34111.870000000003</v>
      </c>
      <c r="AG2528" s="11">
        <v>0</v>
      </c>
      <c r="AH2528" s="11">
        <v>1330362.93</v>
      </c>
      <c r="AI2528" s="11">
        <v>0</v>
      </c>
      <c r="AJ2528" s="11">
        <v>147990.46738576659</v>
      </c>
      <c r="AK2528" s="11">
        <v>0</v>
      </c>
      <c r="AL2528" s="13">
        <v>2.3064291898130529E-3</v>
      </c>
      <c r="AM2528" s="7">
        <v>5221</v>
      </c>
      <c r="AN2528" s="7" t="s">
        <v>291</v>
      </c>
      <c r="AO2528" s="9">
        <v>46843</v>
      </c>
      <c r="AP2528" s="9">
        <v>46812</v>
      </c>
      <c r="AQ2528" s="7">
        <v>31</v>
      </c>
      <c r="AR2528" s="7">
        <v>1186</v>
      </c>
      <c r="AS2528" s="15">
        <v>0.72677987422400547</v>
      </c>
      <c r="AT2528" s="11">
        <v>98.08744565155402</v>
      </c>
      <c r="AU2528" s="11">
        <v>438.99036301352999</v>
      </c>
      <c r="AV2528" s="11">
        <v>0</v>
      </c>
      <c r="AW2528" s="11">
        <v>0</v>
      </c>
      <c r="AX2528" s="11">
        <v>98.08744565155402</v>
      </c>
      <c r="AY2528" s="11">
        <v>438.99036301352999</v>
      </c>
      <c r="AZ2528" s="13">
        <v>2.4884115178330779E-3</v>
      </c>
      <c r="BA2528" s="11">
        <v>105.8267605145671</v>
      </c>
      <c r="BB2528" s="11">
        <v>473.62766668294529</v>
      </c>
      <c r="BC2528" s="11"/>
      <c r="BD2528" s="11"/>
      <c r="BE2528" s="11"/>
      <c r="BF2528" s="11">
        <v>0</v>
      </c>
      <c r="BG2528" s="11">
        <v>0</v>
      </c>
      <c r="BH2528" s="11">
        <v>105.8267605145671</v>
      </c>
      <c r="BI2528" s="11">
        <v>473.62766668294529</v>
      </c>
      <c r="BJ2528" s="11">
        <v>473.62766668294529</v>
      </c>
      <c r="BK2528" s="11">
        <v>0</v>
      </c>
      <c r="BL2528" s="11">
        <v>473.62766668294529</v>
      </c>
    </row>
    <row r="2529" spans="1:64" hidden="1" x14ac:dyDescent="0.25">
      <c r="A2529" s="7">
        <v>501115</v>
      </c>
      <c r="B2529" s="7" t="s">
        <v>230</v>
      </c>
      <c r="C2529" s="9">
        <v>45286</v>
      </c>
      <c r="D2529" s="9">
        <v>47295</v>
      </c>
      <c r="E2529" s="9">
        <v>47295</v>
      </c>
      <c r="F2529" s="7" t="s">
        <v>237</v>
      </c>
      <c r="G2529" s="11">
        <v>1478353.397385767</v>
      </c>
      <c r="H2529" s="11">
        <v>21037.95</v>
      </c>
      <c r="I2529" s="11" t="s">
        <v>239</v>
      </c>
      <c r="J2529" s="11">
        <v>13073.92</v>
      </c>
      <c r="K2529" s="11" t="s">
        <v>239</v>
      </c>
      <c r="L2529" s="11">
        <v>0</v>
      </c>
      <c r="M2529" s="13">
        <v>0.1032</v>
      </c>
      <c r="N2529" s="13" t="s">
        <v>248</v>
      </c>
      <c r="O2529" s="13" t="s">
        <v>257</v>
      </c>
      <c r="P2529" s="13">
        <v>0.39539999999999997</v>
      </c>
      <c r="Q2529" s="7" t="s">
        <v>261</v>
      </c>
      <c r="R2529" s="7" t="s">
        <v>264</v>
      </c>
      <c r="S2529" s="7">
        <v>0</v>
      </c>
      <c r="T2529" s="7" t="s">
        <v>268</v>
      </c>
      <c r="U2529" s="7" t="s">
        <v>269</v>
      </c>
      <c r="V2529" s="7">
        <v>4.4755000000000003</v>
      </c>
      <c r="W2529" s="9">
        <v>45657</v>
      </c>
      <c r="X2529" s="7">
        <v>54</v>
      </c>
      <c r="Y2529" s="7">
        <v>40</v>
      </c>
      <c r="Z2529" s="11">
        <v>21037.95</v>
      </c>
      <c r="AA2529" s="11">
        <v>841518</v>
      </c>
      <c r="AB2529" s="11">
        <v>13073.92</v>
      </c>
      <c r="AC2529" s="11">
        <v>522956.79999999999</v>
      </c>
      <c r="AD2529" s="11">
        <v>0</v>
      </c>
      <c r="AE2529" s="11">
        <v>0</v>
      </c>
      <c r="AF2529" s="11">
        <v>34111.870000000003</v>
      </c>
      <c r="AG2529" s="11">
        <v>0</v>
      </c>
      <c r="AH2529" s="11">
        <v>1364474.8</v>
      </c>
      <c r="AI2529" s="11">
        <v>0</v>
      </c>
      <c r="AJ2529" s="11">
        <v>113878.5973857667</v>
      </c>
      <c r="AK2529" s="11">
        <v>0</v>
      </c>
      <c r="AL2529" s="13">
        <v>2.301084835503953E-3</v>
      </c>
      <c r="AM2529" s="7">
        <v>5222</v>
      </c>
      <c r="AN2529" s="7" t="s">
        <v>292</v>
      </c>
      <c r="AO2529" s="9">
        <v>46873</v>
      </c>
      <c r="AP2529" s="9">
        <v>46843</v>
      </c>
      <c r="AQ2529" s="7">
        <v>30</v>
      </c>
      <c r="AR2529" s="7">
        <v>1216</v>
      </c>
      <c r="AS2529" s="15">
        <v>0.72093658237125879</v>
      </c>
      <c r="AT2529" s="11">
        <v>74.697913004867857</v>
      </c>
      <c r="AU2529" s="11">
        <v>334.31050965328609</v>
      </c>
      <c r="AV2529" s="11">
        <v>0</v>
      </c>
      <c r="AW2529" s="11">
        <v>0</v>
      </c>
      <c r="AX2529" s="11">
        <v>74.697913004867857</v>
      </c>
      <c r="AY2529" s="11">
        <v>334.31050965328609</v>
      </c>
      <c r="AZ2529" s="13">
        <v>2.4821882372082489E-3</v>
      </c>
      <c r="BA2529" s="11">
        <v>80.57689927111322</v>
      </c>
      <c r="BB2529" s="11">
        <v>360.62191268786722</v>
      </c>
      <c r="BC2529" s="11"/>
      <c r="BD2529" s="11"/>
      <c r="BE2529" s="11"/>
      <c r="BF2529" s="11">
        <v>0</v>
      </c>
      <c r="BG2529" s="11">
        <v>0</v>
      </c>
      <c r="BH2529" s="11">
        <v>80.57689927111322</v>
      </c>
      <c r="BI2529" s="11">
        <v>360.62191268786722</v>
      </c>
      <c r="BJ2529" s="11">
        <v>360.62191268786722</v>
      </c>
      <c r="BK2529" s="11">
        <v>0</v>
      </c>
      <c r="BL2529" s="11">
        <v>360.62191268786722</v>
      </c>
    </row>
    <row r="2530" spans="1:64" hidden="1" x14ac:dyDescent="0.25">
      <c r="A2530" s="7">
        <v>501115</v>
      </c>
      <c r="B2530" s="7" t="s">
        <v>230</v>
      </c>
      <c r="C2530" s="9">
        <v>45286</v>
      </c>
      <c r="D2530" s="9">
        <v>47295</v>
      </c>
      <c r="E2530" s="9">
        <v>47295</v>
      </c>
      <c r="F2530" s="7" t="s">
        <v>237</v>
      </c>
      <c r="G2530" s="11">
        <v>1478353.397385767</v>
      </c>
      <c r="H2530" s="11">
        <v>21037.95</v>
      </c>
      <c r="I2530" s="11" t="s">
        <v>239</v>
      </c>
      <c r="J2530" s="11">
        <v>13073.92</v>
      </c>
      <c r="K2530" s="11" t="s">
        <v>239</v>
      </c>
      <c r="L2530" s="11">
        <v>0</v>
      </c>
      <c r="M2530" s="13">
        <v>0.1032</v>
      </c>
      <c r="N2530" s="13" t="s">
        <v>248</v>
      </c>
      <c r="O2530" s="13" t="s">
        <v>257</v>
      </c>
      <c r="P2530" s="13">
        <v>0.39539999999999997</v>
      </c>
      <c r="Q2530" s="7" t="s">
        <v>261</v>
      </c>
      <c r="R2530" s="7" t="s">
        <v>264</v>
      </c>
      <c r="S2530" s="7">
        <v>0</v>
      </c>
      <c r="T2530" s="7" t="s">
        <v>268</v>
      </c>
      <c r="U2530" s="7" t="s">
        <v>269</v>
      </c>
      <c r="V2530" s="7">
        <v>4.4755000000000003</v>
      </c>
      <c r="W2530" s="9">
        <v>45657</v>
      </c>
      <c r="X2530" s="7">
        <v>54</v>
      </c>
      <c r="Y2530" s="7">
        <v>41</v>
      </c>
      <c r="Z2530" s="11">
        <v>21037.95</v>
      </c>
      <c r="AA2530" s="11">
        <v>862555.95000000007</v>
      </c>
      <c r="AB2530" s="11">
        <v>13073.92</v>
      </c>
      <c r="AC2530" s="11">
        <v>536030.71999999997</v>
      </c>
      <c r="AD2530" s="11">
        <v>0</v>
      </c>
      <c r="AE2530" s="11">
        <v>0</v>
      </c>
      <c r="AF2530" s="11">
        <v>34111.870000000003</v>
      </c>
      <c r="AG2530" s="11">
        <v>0</v>
      </c>
      <c r="AH2530" s="11">
        <v>1398586.67</v>
      </c>
      <c r="AI2530" s="11">
        <v>0</v>
      </c>
      <c r="AJ2530" s="11">
        <v>79766.727385766571</v>
      </c>
      <c r="AK2530" s="11">
        <v>0</v>
      </c>
      <c r="AL2530" s="13">
        <v>2.2957528648931409E-3</v>
      </c>
      <c r="AM2530" s="7">
        <v>5223</v>
      </c>
      <c r="AN2530" s="7" t="s">
        <v>293</v>
      </c>
      <c r="AO2530" s="9">
        <v>46904</v>
      </c>
      <c r="AP2530" s="9">
        <v>46873</v>
      </c>
      <c r="AQ2530" s="7">
        <v>31</v>
      </c>
      <c r="AR2530" s="7">
        <v>1247</v>
      </c>
      <c r="AS2530" s="15">
        <v>0.71494786472077609</v>
      </c>
      <c r="AT2530" s="11">
        <v>51.767590074413079</v>
      </c>
      <c r="AU2530" s="11">
        <v>231.68584937803581</v>
      </c>
      <c r="AV2530" s="11">
        <v>0</v>
      </c>
      <c r="AW2530" s="11">
        <v>0</v>
      </c>
      <c r="AX2530" s="11">
        <v>51.767590074413079</v>
      </c>
      <c r="AY2530" s="11">
        <v>231.68584937803581</v>
      </c>
      <c r="AZ2530" s="13">
        <v>2.475980520416643E-3</v>
      </c>
      <c r="BA2530" s="11">
        <v>55.831595191813818</v>
      </c>
      <c r="BB2530" s="11">
        <v>249.87430428096269</v>
      </c>
      <c r="BC2530" s="11"/>
      <c r="BD2530" s="11"/>
      <c r="BE2530" s="11"/>
      <c r="BF2530" s="11">
        <v>0</v>
      </c>
      <c r="BG2530" s="11">
        <v>0</v>
      </c>
      <c r="BH2530" s="11">
        <v>55.831595191813818</v>
      </c>
      <c r="BI2530" s="11">
        <v>249.87430428096269</v>
      </c>
      <c r="BJ2530" s="11">
        <v>249.87430428096269</v>
      </c>
      <c r="BK2530" s="11">
        <v>0</v>
      </c>
      <c r="BL2530" s="11">
        <v>249.87430428096269</v>
      </c>
    </row>
    <row r="2531" spans="1:64" hidden="1" x14ac:dyDescent="0.25">
      <c r="A2531" s="7">
        <v>501115</v>
      </c>
      <c r="B2531" s="7" t="s">
        <v>230</v>
      </c>
      <c r="C2531" s="9">
        <v>45286</v>
      </c>
      <c r="D2531" s="9">
        <v>47295</v>
      </c>
      <c r="E2531" s="9">
        <v>47295</v>
      </c>
      <c r="F2531" s="7" t="s">
        <v>237</v>
      </c>
      <c r="G2531" s="11">
        <v>1478353.397385767</v>
      </c>
      <c r="H2531" s="11">
        <v>21037.95</v>
      </c>
      <c r="I2531" s="11" t="s">
        <v>239</v>
      </c>
      <c r="J2531" s="11">
        <v>13073.92</v>
      </c>
      <c r="K2531" s="11" t="s">
        <v>239</v>
      </c>
      <c r="L2531" s="11">
        <v>0</v>
      </c>
      <c r="M2531" s="13">
        <v>0.1032</v>
      </c>
      <c r="N2531" s="13" t="s">
        <v>248</v>
      </c>
      <c r="O2531" s="13" t="s">
        <v>257</v>
      </c>
      <c r="P2531" s="13">
        <v>0.39539999999999997</v>
      </c>
      <c r="Q2531" s="7" t="s">
        <v>261</v>
      </c>
      <c r="R2531" s="7" t="s">
        <v>264</v>
      </c>
      <c r="S2531" s="7">
        <v>0</v>
      </c>
      <c r="T2531" s="7" t="s">
        <v>268</v>
      </c>
      <c r="U2531" s="7" t="s">
        <v>269</v>
      </c>
      <c r="V2531" s="7">
        <v>4.4755000000000003</v>
      </c>
      <c r="W2531" s="9">
        <v>45657</v>
      </c>
      <c r="X2531" s="7">
        <v>54</v>
      </c>
      <c r="Y2531" s="7">
        <v>42</v>
      </c>
      <c r="Z2531" s="11">
        <v>21037.95</v>
      </c>
      <c r="AA2531" s="11">
        <v>883593.9</v>
      </c>
      <c r="AB2531" s="11">
        <v>13073.92</v>
      </c>
      <c r="AC2531" s="11">
        <v>549104.64000000001</v>
      </c>
      <c r="AD2531" s="11">
        <v>0</v>
      </c>
      <c r="AE2531" s="11">
        <v>0</v>
      </c>
      <c r="AF2531" s="11">
        <v>34111.870000000003</v>
      </c>
      <c r="AG2531" s="11">
        <v>0</v>
      </c>
      <c r="AH2531" s="11">
        <v>1432698.54</v>
      </c>
      <c r="AI2531" s="11">
        <v>0</v>
      </c>
      <c r="AJ2531" s="11">
        <v>45654.857385766692</v>
      </c>
      <c r="AK2531" s="11">
        <v>0</v>
      </c>
      <c r="AL2531" s="13">
        <v>2.2904332492854622E-3</v>
      </c>
      <c r="AM2531" s="7">
        <v>5224</v>
      </c>
      <c r="AN2531" s="7" t="s">
        <v>294</v>
      </c>
      <c r="AO2531" s="9">
        <v>46934</v>
      </c>
      <c r="AP2531" s="9">
        <v>46904</v>
      </c>
      <c r="AQ2531" s="7">
        <v>30</v>
      </c>
      <c r="AR2531" s="7">
        <v>1277</v>
      </c>
      <c r="AS2531" s="15">
        <v>0.7091997019259243</v>
      </c>
      <c r="AT2531" s="11">
        <v>29.323097161367219</v>
      </c>
      <c r="AU2531" s="11">
        <v>131.235521345699</v>
      </c>
      <c r="AV2531" s="11">
        <v>0</v>
      </c>
      <c r="AW2531" s="11">
        <v>0</v>
      </c>
      <c r="AX2531" s="11">
        <v>29.323097161367219</v>
      </c>
      <c r="AY2531" s="11">
        <v>131.235521345699</v>
      </c>
      <c r="AZ2531" s="13">
        <v>2.4697883285346172E-3</v>
      </c>
      <c r="BA2531" s="11">
        <v>31.619276898038621</v>
      </c>
      <c r="BB2531" s="11">
        <v>141.51207375717181</v>
      </c>
      <c r="BC2531" s="11"/>
      <c r="BD2531" s="11"/>
      <c r="BE2531" s="11"/>
      <c r="BF2531" s="11">
        <v>0</v>
      </c>
      <c r="BG2531" s="11">
        <v>0</v>
      </c>
      <c r="BH2531" s="11">
        <v>31.619276898038621</v>
      </c>
      <c r="BI2531" s="11">
        <v>141.51207375717181</v>
      </c>
      <c r="BJ2531" s="11">
        <v>141.51207375717181</v>
      </c>
      <c r="BK2531" s="11">
        <v>0</v>
      </c>
      <c r="BL2531" s="11">
        <v>141.51207375717181</v>
      </c>
    </row>
    <row r="2532" spans="1:64" hidden="1" x14ac:dyDescent="0.25">
      <c r="A2532" s="7">
        <v>501115</v>
      </c>
      <c r="B2532" s="7" t="s">
        <v>230</v>
      </c>
      <c r="C2532" s="9">
        <v>45286</v>
      </c>
      <c r="D2532" s="9">
        <v>47295</v>
      </c>
      <c r="E2532" s="9">
        <v>47295</v>
      </c>
      <c r="F2532" s="7" t="s">
        <v>237</v>
      </c>
      <c r="G2532" s="11">
        <v>1478353.397385767</v>
      </c>
      <c r="H2532" s="11">
        <v>21037.95</v>
      </c>
      <c r="I2532" s="11" t="s">
        <v>239</v>
      </c>
      <c r="J2532" s="11">
        <v>13073.92</v>
      </c>
      <c r="K2532" s="11" t="s">
        <v>239</v>
      </c>
      <c r="L2532" s="11">
        <v>0</v>
      </c>
      <c r="M2532" s="13">
        <v>0.1032</v>
      </c>
      <c r="N2532" s="13" t="s">
        <v>248</v>
      </c>
      <c r="O2532" s="13" t="s">
        <v>257</v>
      </c>
      <c r="P2532" s="13">
        <v>0.39539999999999997</v>
      </c>
      <c r="Q2532" s="7" t="s">
        <v>261</v>
      </c>
      <c r="R2532" s="7" t="s">
        <v>264</v>
      </c>
      <c r="S2532" s="7">
        <v>0</v>
      </c>
      <c r="T2532" s="7" t="s">
        <v>268</v>
      </c>
      <c r="U2532" s="7" t="s">
        <v>269</v>
      </c>
      <c r="V2532" s="7">
        <v>4.4755000000000003</v>
      </c>
      <c r="W2532" s="9">
        <v>45657</v>
      </c>
      <c r="X2532" s="7">
        <v>54</v>
      </c>
      <c r="Y2532" s="7">
        <v>43</v>
      </c>
      <c r="Z2532" s="11">
        <v>21037.95</v>
      </c>
      <c r="AA2532" s="11">
        <v>904631.85</v>
      </c>
      <c r="AB2532" s="11">
        <v>13073.92</v>
      </c>
      <c r="AC2532" s="11">
        <v>562178.56000000006</v>
      </c>
      <c r="AD2532" s="11">
        <v>0</v>
      </c>
      <c r="AE2532" s="11">
        <v>0</v>
      </c>
      <c r="AF2532" s="11">
        <v>34111.870000000003</v>
      </c>
      <c r="AG2532" s="11">
        <v>0</v>
      </c>
      <c r="AH2532" s="11">
        <v>1466810.41</v>
      </c>
      <c r="AI2532" s="11">
        <v>0</v>
      </c>
      <c r="AJ2532" s="11">
        <v>11542.987385766581</v>
      </c>
      <c r="AK2532" s="11">
        <v>0</v>
      </c>
      <c r="AL2532" s="13">
        <v>2.285125960052703E-3</v>
      </c>
      <c r="AM2532" s="7">
        <v>5225</v>
      </c>
      <c r="AN2532" s="7" t="s">
        <v>295</v>
      </c>
      <c r="AO2532" s="9">
        <v>46965</v>
      </c>
      <c r="AP2532" s="9">
        <v>46934</v>
      </c>
      <c r="AQ2532" s="7">
        <v>31</v>
      </c>
      <c r="AR2532" s="7">
        <v>1308</v>
      </c>
      <c r="AS2532" s="15">
        <v>0.70330848087195696</v>
      </c>
      <c r="AT2532" s="11">
        <v>7.3351818406206037</v>
      </c>
      <c r="AU2532" s="11">
        <v>32.828606327697507</v>
      </c>
      <c r="AV2532" s="11">
        <v>0</v>
      </c>
      <c r="AW2532" s="11">
        <v>0</v>
      </c>
      <c r="AX2532" s="11">
        <v>7.3351818406206037</v>
      </c>
      <c r="AY2532" s="11">
        <v>32.828606327697507</v>
      </c>
      <c r="AZ2532" s="13">
        <v>2.463611622735673E-3</v>
      </c>
      <c r="BA2532" s="11">
        <v>7.9081151557246274</v>
      </c>
      <c r="BB2532" s="11">
        <v>35.392769379445568</v>
      </c>
      <c r="BC2532" s="11"/>
      <c r="BD2532" s="11"/>
      <c r="BE2532" s="11"/>
      <c r="BF2532" s="11">
        <v>0</v>
      </c>
      <c r="BG2532" s="11">
        <v>0</v>
      </c>
      <c r="BH2532" s="11">
        <v>7.9081151557246274</v>
      </c>
      <c r="BI2532" s="11">
        <v>35.392769379445568</v>
      </c>
      <c r="BJ2532" s="11">
        <v>35.392769379445568</v>
      </c>
      <c r="BK2532" s="11">
        <v>0</v>
      </c>
      <c r="BL2532" s="11">
        <v>35.392769379445568</v>
      </c>
    </row>
    <row r="2533" spans="1:64" hidden="1" x14ac:dyDescent="0.25">
      <c r="A2533" s="7">
        <v>501115</v>
      </c>
      <c r="B2533" s="7" t="s">
        <v>230</v>
      </c>
      <c r="C2533" s="9">
        <v>45286</v>
      </c>
      <c r="D2533" s="9">
        <v>47295</v>
      </c>
      <c r="E2533" s="9">
        <v>47295</v>
      </c>
      <c r="F2533" s="7" t="s">
        <v>237</v>
      </c>
      <c r="G2533" s="11">
        <v>1478353.397385767</v>
      </c>
      <c r="H2533" s="11">
        <v>21037.95</v>
      </c>
      <c r="I2533" s="11" t="s">
        <v>239</v>
      </c>
      <c r="J2533" s="11">
        <v>13073.92</v>
      </c>
      <c r="K2533" s="11" t="s">
        <v>239</v>
      </c>
      <c r="L2533" s="11">
        <v>0</v>
      </c>
      <c r="M2533" s="13">
        <v>0.1032</v>
      </c>
      <c r="N2533" s="13" t="s">
        <v>248</v>
      </c>
      <c r="O2533" s="13" t="s">
        <v>257</v>
      </c>
      <c r="P2533" s="13">
        <v>0.39539999999999997</v>
      </c>
      <c r="Q2533" s="7" t="s">
        <v>261</v>
      </c>
      <c r="R2533" s="7" t="s">
        <v>264</v>
      </c>
      <c r="S2533" s="7">
        <v>0</v>
      </c>
      <c r="T2533" s="7" t="s">
        <v>268</v>
      </c>
      <c r="U2533" s="7" t="s">
        <v>269</v>
      </c>
      <c r="V2533" s="7">
        <v>4.4755000000000003</v>
      </c>
      <c r="W2533" s="9">
        <v>45657</v>
      </c>
      <c r="X2533" s="7">
        <v>54</v>
      </c>
      <c r="Y2533" s="7">
        <v>44</v>
      </c>
      <c r="Z2533" s="11">
        <v>21037.95</v>
      </c>
      <c r="AA2533" s="11">
        <v>925669.8</v>
      </c>
      <c r="AB2533" s="11">
        <v>13073.92</v>
      </c>
      <c r="AC2533" s="11">
        <v>575252.47999999998</v>
      </c>
      <c r="AD2533" s="11">
        <v>0</v>
      </c>
      <c r="AE2533" s="11">
        <v>0</v>
      </c>
      <c r="AF2533" s="11">
        <v>11542.987385766581</v>
      </c>
      <c r="AG2533" s="11">
        <v>0</v>
      </c>
      <c r="AH2533" s="11">
        <v>1478353.397385767</v>
      </c>
      <c r="AI2533" s="11">
        <v>0</v>
      </c>
      <c r="AJ2533" s="11">
        <v>0</v>
      </c>
      <c r="AK2533" s="11">
        <v>0</v>
      </c>
      <c r="AL2533" s="13">
        <v>2.2798309686323788E-3</v>
      </c>
      <c r="AM2533" s="7">
        <v>5226</v>
      </c>
      <c r="AN2533" s="7" t="s">
        <v>296</v>
      </c>
      <c r="AO2533" s="9">
        <v>46996</v>
      </c>
      <c r="AP2533" s="9">
        <v>46965</v>
      </c>
      <c r="AQ2533" s="7">
        <v>31</v>
      </c>
      <c r="AR2533" s="7">
        <v>1339</v>
      </c>
      <c r="AS2533" s="15">
        <v>0.69746619735337279</v>
      </c>
      <c r="AT2533" s="11">
        <v>0</v>
      </c>
      <c r="AU2533" s="11">
        <v>0</v>
      </c>
      <c r="AV2533" s="11">
        <v>0</v>
      </c>
      <c r="AW2533" s="11">
        <v>0</v>
      </c>
      <c r="AX2533" s="11">
        <v>0</v>
      </c>
      <c r="AY2533" s="11">
        <v>0</v>
      </c>
      <c r="AZ2533" s="13">
        <v>2.4574503642906809E-3</v>
      </c>
      <c r="BA2533" s="11">
        <v>0</v>
      </c>
      <c r="BB2533" s="11">
        <v>0</v>
      </c>
      <c r="BC2533" s="11"/>
      <c r="BD2533" s="11"/>
      <c r="BE2533" s="11"/>
      <c r="BF2533" s="11">
        <v>0</v>
      </c>
      <c r="BG2533" s="11">
        <v>0</v>
      </c>
      <c r="BH2533" s="11">
        <v>0</v>
      </c>
      <c r="BI2533" s="11">
        <v>0</v>
      </c>
      <c r="BJ2533" s="11">
        <v>0</v>
      </c>
      <c r="BK2533" s="11">
        <v>0</v>
      </c>
      <c r="BL2533" s="11">
        <v>0</v>
      </c>
    </row>
    <row r="2534" spans="1:64" hidden="1" x14ac:dyDescent="0.25">
      <c r="A2534" s="7">
        <v>501115</v>
      </c>
      <c r="B2534" s="7" t="s">
        <v>230</v>
      </c>
      <c r="C2534" s="9">
        <v>45286</v>
      </c>
      <c r="D2534" s="9">
        <v>47295</v>
      </c>
      <c r="E2534" s="9">
        <v>47295</v>
      </c>
      <c r="F2534" s="7" t="s">
        <v>237</v>
      </c>
      <c r="G2534" s="11">
        <v>1478353.397385767</v>
      </c>
      <c r="H2534" s="11">
        <v>21037.95</v>
      </c>
      <c r="I2534" s="11" t="s">
        <v>239</v>
      </c>
      <c r="J2534" s="11">
        <v>13073.92</v>
      </c>
      <c r="K2534" s="11" t="s">
        <v>239</v>
      </c>
      <c r="L2534" s="11">
        <v>0</v>
      </c>
      <c r="M2534" s="13">
        <v>0.1032</v>
      </c>
      <c r="N2534" s="13" t="s">
        <v>248</v>
      </c>
      <c r="O2534" s="13" t="s">
        <v>257</v>
      </c>
      <c r="P2534" s="13">
        <v>0.39539999999999997</v>
      </c>
      <c r="Q2534" s="7" t="s">
        <v>261</v>
      </c>
      <c r="R2534" s="7" t="s">
        <v>264</v>
      </c>
      <c r="S2534" s="7">
        <v>0</v>
      </c>
      <c r="T2534" s="7" t="s">
        <v>268</v>
      </c>
      <c r="U2534" s="7" t="s">
        <v>269</v>
      </c>
      <c r="V2534" s="7">
        <v>4.4755000000000003</v>
      </c>
      <c r="W2534" s="9">
        <v>45657</v>
      </c>
      <c r="X2534" s="7">
        <v>54</v>
      </c>
      <c r="Y2534" s="7">
        <v>45</v>
      </c>
      <c r="Z2534" s="11">
        <v>21037.95</v>
      </c>
      <c r="AA2534" s="11">
        <v>946707.75</v>
      </c>
      <c r="AB2534" s="11">
        <v>13073.92</v>
      </c>
      <c r="AC2534" s="11">
        <v>588326.40000000002</v>
      </c>
      <c r="AD2534" s="11">
        <v>0</v>
      </c>
      <c r="AE2534" s="11">
        <v>0</v>
      </c>
      <c r="AF2534" s="11">
        <v>0</v>
      </c>
      <c r="AG2534" s="11">
        <v>0</v>
      </c>
      <c r="AH2534" s="11">
        <v>1478353.397385767</v>
      </c>
      <c r="AI2534" s="11">
        <v>0</v>
      </c>
      <c r="AJ2534" s="11">
        <v>0</v>
      </c>
      <c r="AK2534" s="11">
        <v>0</v>
      </c>
      <c r="AL2534" s="13">
        <v>2.2745482465290619E-3</v>
      </c>
      <c r="AM2534" s="7">
        <v>5227</v>
      </c>
      <c r="AN2534" s="7" t="s">
        <v>271</v>
      </c>
      <c r="AO2534" s="9">
        <v>47026</v>
      </c>
      <c r="AP2534" s="9">
        <v>46996</v>
      </c>
      <c r="AQ2534" s="7">
        <v>30</v>
      </c>
      <c r="AR2534" s="7">
        <v>1369</v>
      </c>
      <c r="AS2534" s="15">
        <v>0.69185858672310785</v>
      </c>
      <c r="AT2534" s="11">
        <v>0</v>
      </c>
      <c r="AU2534" s="11">
        <v>0</v>
      </c>
      <c r="AV2534" s="11">
        <v>0</v>
      </c>
      <c r="AW2534" s="11">
        <v>0</v>
      </c>
      <c r="AX2534" s="11">
        <v>0</v>
      </c>
      <c r="AY2534" s="11">
        <v>0</v>
      </c>
      <c r="AZ2534" s="13">
        <v>2.4513045145674321E-3</v>
      </c>
      <c r="BA2534" s="11">
        <v>0</v>
      </c>
      <c r="BB2534" s="11">
        <v>0</v>
      </c>
      <c r="BC2534" s="11"/>
      <c r="BD2534" s="11"/>
      <c r="BE2534" s="11"/>
      <c r="BF2534" s="11">
        <v>0</v>
      </c>
      <c r="BG2534" s="11">
        <v>0</v>
      </c>
      <c r="BH2534" s="11">
        <v>0</v>
      </c>
      <c r="BI2534" s="11">
        <v>0</v>
      </c>
      <c r="BJ2534" s="11">
        <v>0</v>
      </c>
      <c r="BK2534" s="11">
        <v>0</v>
      </c>
      <c r="BL2534" s="11">
        <v>0</v>
      </c>
    </row>
    <row r="2535" spans="1:64" hidden="1" x14ac:dyDescent="0.25">
      <c r="A2535" s="7">
        <v>501115</v>
      </c>
      <c r="B2535" s="7" t="s">
        <v>230</v>
      </c>
      <c r="C2535" s="9">
        <v>45286</v>
      </c>
      <c r="D2535" s="9">
        <v>47295</v>
      </c>
      <c r="E2535" s="9">
        <v>47295</v>
      </c>
      <c r="F2535" s="7" t="s">
        <v>237</v>
      </c>
      <c r="G2535" s="11">
        <v>1478353.397385767</v>
      </c>
      <c r="H2535" s="11">
        <v>21037.95</v>
      </c>
      <c r="I2535" s="11" t="s">
        <v>239</v>
      </c>
      <c r="J2535" s="11">
        <v>13073.92</v>
      </c>
      <c r="K2535" s="11" t="s">
        <v>239</v>
      </c>
      <c r="L2535" s="11">
        <v>0</v>
      </c>
      <c r="M2535" s="13">
        <v>0.1032</v>
      </c>
      <c r="N2535" s="13" t="s">
        <v>248</v>
      </c>
      <c r="O2535" s="13" t="s">
        <v>257</v>
      </c>
      <c r="P2535" s="13">
        <v>0.39539999999999997</v>
      </c>
      <c r="Q2535" s="7" t="s">
        <v>261</v>
      </c>
      <c r="R2535" s="7" t="s">
        <v>264</v>
      </c>
      <c r="S2535" s="7">
        <v>0</v>
      </c>
      <c r="T2535" s="7" t="s">
        <v>268</v>
      </c>
      <c r="U2535" s="7" t="s">
        <v>269</v>
      </c>
      <c r="V2535" s="7">
        <v>4.4755000000000003</v>
      </c>
      <c r="W2535" s="9">
        <v>45657</v>
      </c>
      <c r="X2535" s="7">
        <v>54</v>
      </c>
      <c r="Y2535" s="7">
        <v>46</v>
      </c>
      <c r="Z2535" s="11">
        <v>21037.95</v>
      </c>
      <c r="AA2535" s="11">
        <v>967745.70000000007</v>
      </c>
      <c r="AB2535" s="11">
        <v>13073.92</v>
      </c>
      <c r="AC2535" s="11">
        <v>601400.31999999995</v>
      </c>
      <c r="AD2535" s="11">
        <v>0</v>
      </c>
      <c r="AE2535" s="11">
        <v>0</v>
      </c>
      <c r="AF2535" s="11">
        <v>0</v>
      </c>
      <c r="AG2535" s="11">
        <v>0</v>
      </c>
      <c r="AH2535" s="11">
        <v>1478353.397385767</v>
      </c>
      <c r="AI2535" s="11">
        <v>0</v>
      </c>
      <c r="AJ2535" s="11">
        <v>0</v>
      </c>
      <c r="AK2535" s="11">
        <v>0</v>
      </c>
      <c r="AL2535" s="13">
        <v>2.269277765312272E-3</v>
      </c>
      <c r="AM2535" s="7">
        <v>5228</v>
      </c>
      <c r="AN2535" s="7" t="s">
        <v>272</v>
      </c>
      <c r="AO2535" s="9">
        <v>47057</v>
      </c>
      <c r="AP2535" s="9">
        <v>47026</v>
      </c>
      <c r="AQ2535" s="7">
        <v>31</v>
      </c>
      <c r="AR2535" s="7">
        <v>1400</v>
      </c>
      <c r="AS2535" s="15">
        <v>0.68611141584669222</v>
      </c>
      <c r="AT2535" s="11">
        <v>0</v>
      </c>
      <c r="AU2535" s="11">
        <v>0</v>
      </c>
      <c r="AV2535" s="11">
        <v>0</v>
      </c>
      <c r="AW2535" s="11">
        <v>0</v>
      </c>
      <c r="AX2535" s="11">
        <v>0</v>
      </c>
      <c r="AY2535" s="11">
        <v>0</v>
      </c>
      <c r="AZ2535" s="13">
        <v>2.4451740350299729E-3</v>
      </c>
      <c r="BA2535" s="11">
        <v>0</v>
      </c>
      <c r="BB2535" s="11">
        <v>0</v>
      </c>
      <c r="BC2535" s="11"/>
      <c r="BD2535" s="11"/>
      <c r="BE2535" s="11"/>
      <c r="BF2535" s="11">
        <v>0</v>
      </c>
      <c r="BG2535" s="11">
        <v>0</v>
      </c>
      <c r="BH2535" s="11">
        <v>0</v>
      </c>
      <c r="BI2535" s="11">
        <v>0</v>
      </c>
      <c r="BJ2535" s="11">
        <v>0</v>
      </c>
      <c r="BK2535" s="11">
        <v>0</v>
      </c>
      <c r="BL2535" s="11">
        <v>0</v>
      </c>
    </row>
    <row r="2536" spans="1:64" hidden="1" x14ac:dyDescent="0.25">
      <c r="A2536" s="7">
        <v>501115</v>
      </c>
      <c r="B2536" s="7" t="s">
        <v>230</v>
      </c>
      <c r="C2536" s="9">
        <v>45286</v>
      </c>
      <c r="D2536" s="9">
        <v>47295</v>
      </c>
      <c r="E2536" s="9">
        <v>47295</v>
      </c>
      <c r="F2536" s="7" t="s">
        <v>237</v>
      </c>
      <c r="G2536" s="11">
        <v>1478353.397385767</v>
      </c>
      <c r="H2536" s="11">
        <v>21037.95</v>
      </c>
      <c r="I2536" s="11" t="s">
        <v>239</v>
      </c>
      <c r="J2536" s="11">
        <v>13073.92</v>
      </c>
      <c r="K2536" s="11" t="s">
        <v>239</v>
      </c>
      <c r="L2536" s="11">
        <v>0</v>
      </c>
      <c r="M2536" s="13">
        <v>0.1032</v>
      </c>
      <c r="N2536" s="13" t="s">
        <v>248</v>
      </c>
      <c r="O2536" s="13" t="s">
        <v>257</v>
      </c>
      <c r="P2536" s="13">
        <v>0.39539999999999997</v>
      </c>
      <c r="Q2536" s="7" t="s">
        <v>261</v>
      </c>
      <c r="R2536" s="7" t="s">
        <v>264</v>
      </c>
      <c r="S2536" s="7">
        <v>0</v>
      </c>
      <c r="T2536" s="7" t="s">
        <v>268</v>
      </c>
      <c r="U2536" s="7" t="s">
        <v>269</v>
      </c>
      <c r="V2536" s="7">
        <v>4.4755000000000003</v>
      </c>
      <c r="W2536" s="9">
        <v>45657</v>
      </c>
      <c r="X2536" s="7">
        <v>54</v>
      </c>
      <c r="Y2536" s="7">
        <v>47</v>
      </c>
      <c r="Z2536" s="11">
        <v>21037.95</v>
      </c>
      <c r="AA2536" s="11">
        <v>988783.65</v>
      </c>
      <c r="AB2536" s="11">
        <v>13073.92</v>
      </c>
      <c r="AC2536" s="11">
        <v>614474.23999999999</v>
      </c>
      <c r="AD2536" s="11">
        <v>0</v>
      </c>
      <c r="AE2536" s="11">
        <v>0</v>
      </c>
      <c r="AF2536" s="11">
        <v>0</v>
      </c>
      <c r="AG2536" s="11">
        <v>0</v>
      </c>
      <c r="AH2536" s="11">
        <v>1478353.397385767</v>
      </c>
      <c r="AI2536" s="11">
        <v>0</v>
      </c>
      <c r="AJ2536" s="11">
        <v>0</v>
      </c>
      <c r="AK2536" s="11">
        <v>0</v>
      </c>
      <c r="AL2536" s="13">
        <v>2.264019496618475E-3</v>
      </c>
      <c r="AM2536" s="7">
        <v>5229</v>
      </c>
      <c r="AN2536" s="7" t="s">
        <v>273</v>
      </c>
      <c r="AO2536" s="9">
        <v>47087</v>
      </c>
      <c r="AP2536" s="9">
        <v>47057</v>
      </c>
      <c r="AQ2536" s="7">
        <v>30</v>
      </c>
      <c r="AR2536" s="7">
        <v>1430</v>
      </c>
      <c r="AS2536" s="15">
        <v>0.68059509737326984</v>
      </c>
      <c r="AT2536" s="11">
        <v>0</v>
      </c>
      <c r="AU2536" s="11">
        <v>0</v>
      </c>
      <c r="AV2536" s="11">
        <v>0</v>
      </c>
      <c r="AW2536" s="11">
        <v>0</v>
      </c>
      <c r="AX2536" s="11">
        <v>0</v>
      </c>
      <c r="AY2536" s="11">
        <v>0</v>
      </c>
      <c r="AZ2536" s="13">
        <v>2.4390588872389429E-3</v>
      </c>
      <c r="BA2536" s="11">
        <v>0</v>
      </c>
      <c r="BB2536" s="11">
        <v>0</v>
      </c>
      <c r="BC2536" s="11"/>
      <c r="BD2536" s="11"/>
      <c r="BE2536" s="11"/>
      <c r="BF2536" s="11">
        <v>0</v>
      </c>
      <c r="BG2536" s="11">
        <v>0</v>
      </c>
      <c r="BH2536" s="11">
        <v>0</v>
      </c>
      <c r="BI2536" s="11">
        <v>0</v>
      </c>
      <c r="BJ2536" s="11">
        <v>0</v>
      </c>
      <c r="BK2536" s="11">
        <v>0</v>
      </c>
      <c r="BL2536" s="11">
        <v>0</v>
      </c>
    </row>
    <row r="2537" spans="1:64" hidden="1" x14ac:dyDescent="0.25">
      <c r="A2537" s="7">
        <v>501115</v>
      </c>
      <c r="B2537" s="7" t="s">
        <v>230</v>
      </c>
      <c r="C2537" s="9">
        <v>45286</v>
      </c>
      <c r="D2537" s="9">
        <v>47295</v>
      </c>
      <c r="E2537" s="9">
        <v>47295</v>
      </c>
      <c r="F2537" s="7" t="s">
        <v>237</v>
      </c>
      <c r="G2537" s="11">
        <v>1478353.397385767</v>
      </c>
      <c r="H2537" s="11">
        <v>21037.95</v>
      </c>
      <c r="I2537" s="11" t="s">
        <v>239</v>
      </c>
      <c r="J2537" s="11">
        <v>13073.92</v>
      </c>
      <c r="K2537" s="11" t="s">
        <v>239</v>
      </c>
      <c r="L2537" s="11">
        <v>0</v>
      </c>
      <c r="M2537" s="13">
        <v>0.1032</v>
      </c>
      <c r="N2537" s="13" t="s">
        <v>248</v>
      </c>
      <c r="O2537" s="13" t="s">
        <v>257</v>
      </c>
      <c r="P2537" s="13">
        <v>0.39539999999999997</v>
      </c>
      <c r="Q2537" s="7" t="s">
        <v>261</v>
      </c>
      <c r="R2537" s="7" t="s">
        <v>264</v>
      </c>
      <c r="S2537" s="7">
        <v>0</v>
      </c>
      <c r="T2537" s="7" t="s">
        <v>268</v>
      </c>
      <c r="U2537" s="7" t="s">
        <v>269</v>
      </c>
      <c r="V2537" s="7">
        <v>4.4755000000000003</v>
      </c>
      <c r="W2537" s="9">
        <v>45657</v>
      </c>
      <c r="X2537" s="7">
        <v>54</v>
      </c>
      <c r="Y2537" s="7">
        <v>48</v>
      </c>
      <c r="Z2537" s="11">
        <v>21037.95</v>
      </c>
      <c r="AA2537" s="11">
        <v>1009821.6</v>
      </c>
      <c r="AB2537" s="11">
        <v>13073.92</v>
      </c>
      <c r="AC2537" s="11">
        <v>627548.16000000003</v>
      </c>
      <c r="AD2537" s="11">
        <v>0</v>
      </c>
      <c r="AE2537" s="11">
        <v>0</v>
      </c>
      <c r="AF2537" s="11">
        <v>0</v>
      </c>
      <c r="AG2537" s="11">
        <v>0</v>
      </c>
      <c r="AH2537" s="11">
        <v>1478353.397385767</v>
      </c>
      <c r="AI2537" s="11">
        <v>0</v>
      </c>
      <c r="AJ2537" s="11">
        <v>0</v>
      </c>
      <c r="AK2537" s="11">
        <v>0</v>
      </c>
      <c r="AL2537" s="13">
        <v>2.2587734121489729E-3</v>
      </c>
      <c r="AM2537" s="7">
        <v>5230</v>
      </c>
      <c r="AN2537" s="7" t="s">
        <v>274</v>
      </c>
      <c r="AO2537" s="9">
        <v>47118</v>
      </c>
      <c r="AP2537" s="9">
        <v>47087</v>
      </c>
      <c r="AQ2537" s="7">
        <v>31</v>
      </c>
      <c r="AR2537" s="7">
        <v>1461</v>
      </c>
      <c r="AS2537" s="15">
        <v>0.67494149070087017</v>
      </c>
      <c r="AT2537" s="11">
        <v>0</v>
      </c>
      <c r="AU2537" s="11">
        <v>0</v>
      </c>
      <c r="AV2537" s="11">
        <v>0</v>
      </c>
      <c r="AW2537" s="11">
        <v>0</v>
      </c>
      <c r="AX2537" s="11">
        <v>0</v>
      </c>
      <c r="AY2537" s="11">
        <v>0</v>
      </c>
      <c r="AZ2537" s="13">
        <v>2.432959032851123E-3</v>
      </c>
      <c r="BA2537" s="11">
        <v>0</v>
      </c>
      <c r="BB2537" s="11">
        <v>0</v>
      </c>
      <c r="BC2537" s="11"/>
      <c r="BD2537" s="11"/>
      <c r="BE2537" s="11"/>
      <c r="BF2537" s="11">
        <v>0</v>
      </c>
      <c r="BG2537" s="11">
        <v>0</v>
      </c>
      <c r="BH2537" s="11">
        <v>0</v>
      </c>
      <c r="BI2537" s="11">
        <v>0</v>
      </c>
      <c r="BJ2537" s="11">
        <v>0</v>
      </c>
      <c r="BK2537" s="11">
        <v>0</v>
      </c>
      <c r="BL2537" s="11">
        <v>0</v>
      </c>
    </row>
    <row r="2538" spans="1:64" hidden="1" x14ac:dyDescent="0.25">
      <c r="A2538" s="7">
        <v>501115</v>
      </c>
      <c r="B2538" s="7" t="s">
        <v>230</v>
      </c>
      <c r="C2538" s="9">
        <v>45286</v>
      </c>
      <c r="D2538" s="9">
        <v>47295</v>
      </c>
      <c r="E2538" s="9">
        <v>47295</v>
      </c>
      <c r="F2538" s="7" t="s">
        <v>237</v>
      </c>
      <c r="G2538" s="11">
        <v>1478353.397385767</v>
      </c>
      <c r="H2538" s="11">
        <v>21037.95</v>
      </c>
      <c r="I2538" s="11" t="s">
        <v>239</v>
      </c>
      <c r="J2538" s="11">
        <v>13073.92</v>
      </c>
      <c r="K2538" s="11" t="s">
        <v>239</v>
      </c>
      <c r="L2538" s="11">
        <v>0</v>
      </c>
      <c r="M2538" s="13">
        <v>0.1032</v>
      </c>
      <c r="N2538" s="13" t="s">
        <v>248</v>
      </c>
      <c r="O2538" s="13" t="s">
        <v>257</v>
      </c>
      <c r="P2538" s="13">
        <v>0.39539999999999997</v>
      </c>
      <c r="Q2538" s="7" t="s">
        <v>261</v>
      </c>
      <c r="R2538" s="7" t="s">
        <v>264</v>
      </c>
      <c r="S2538" s="7">
        <v>0</v>
      </c>
      <c r="T2538" s="7" t="s">
        <v>268</v>
      </c>
      <c r="U2538" s="7" t="s">
        <v>269</v>
      </c>
      <c r="V2538" s="7">
        <v>4.4755000000000003</v>
      </c>
      <c r="W2538" s="9">
        <v>45657</v>
      </c>
      <c r="X2538" s="7">
        <v>54</v>
      </c>
      <c r="Y2538" s="7">
        <v>49</v>
      </c>
      <c r="Z2538" s="11">
        <v>21037.95</v>
      </c>
      <c r="AA2538" s="11">
        <v>1030859.55</v>
      </c>
      <c r="AB2538" s="11">
        <v>13073.92</v>
      </c>
      <c r="AC2538" s="11">
        <v>640622.07999999996</v>
      </c>
      <c r="AD2538" s="11">
        <v>0</v>
      </c>
      <c r="AE2538" s="11">
        <v>0</v>
      </c>
      <c r="AF2538" s="11">
        <v>0</v>
      </c>
      <c r="AG2538" s="11">
        <v>0</v>
      </c>
      <c r="AH2538" s="11">
        <v>1478353.397385767</v>
      </c>
      <c r="AI2538" s="11">
        <v>0</v>
      </c>
      <c r="AJ2538" s="11">
        <v>0</v>
      </c>
      <c r="AK2538" s="11">
        <v>0</v>
      </c>
      <c r="AL2538" s="13">
        <v>1.3200075993146101E-3</v>
      </c>
      <c r="AM2538" s="7">
        <v>5231</v>
      </c>
      <c r="AN2538" s="7" t="s">
        <v>275</v>
      </c>
      <c r="AO2538" s="9">
        <v>47149</v>
      </c>
      <c r="AP2538" s="9">
        <v>47118</v>
      </c>
      <c r="AQ2538" s="7">
        <v>31</v>
      </c>
      <c r="AR2538" s="7">
        <v>1492</v>
      </c>
      <c r="AS2538" s="15">
        <v>0.66933484773498186</v>
      </c>
      <c r="AT2538" s="11">
        <v>0</v>
      </c>
      <c r="AU2538" s="11">
        <v>0</v>
      </c>
      <c r="AV2538" s="11">
        <v>0</v>
      </c>
      <c r="AW2538" s="11">
        <v>0</v>
      </c>
      <c r="AX2538" s="11">
        <v>0</v>
      </c>
      <c r="AY2538" s="11">
        <v>0</v>
      </c>
      <c r="AZ2538" s="13">
        <v>1.3621145109422579E-3</v>
      </c>
      <c r="BA2538" s="11">
        <v>0</v>
      </c>
      <c r="BB2538" s="11">
        <v>0</v>
      </c>
      <c r="BC2538" s="11"/>
      <c r="BD2538" s="11"/>
      <c r="BE2538" s="11"/>
      <c r="BF2538" s="11">
        <v>0</v>
      </c>
      <c r="BG2538" s="11">
        <v>0</v>
      </c>
      <c r="BH2538" s="11">
        <v>0</v>
      </c>
      <c r="BI2538" s="11">
        <v>0</v>
      </c>
      <c r="BJ2538" s="11">
        <v>0</v>
      </c>
      <c r="BK2538" s="11">
        <v>0</v>
      </c>
      <c r="BL2538" s="11">
        <v>0</v>
      </c>
    </row>
    <row r="2539" spans="1:64" hidden="1" x14ac:dyDescent="0.25">
      <c r="A2539" s="7">
        <v>501115</v>
      </c>
      <c r="B2539" s="7" t="s">
        <v>230</v>
      </c>
      <c r="C2539" s="9">
        <v>45286</v>
      </c>
      <c r="D2539" s="9">
        <v>47295</v>
      </c>
      <c r="E2539" s="9">
        <v>47295</v>
      </c>
      <c r="F2539" s="7" t="s">
        <v>237</v>
      </c>
      <c r="G2539" s="11">
        <v>1478353.397385767</v>
      </c>
      <c r="H2539" s="11">
        <v>21037.95</v>
      </c>
      <c r="I2539" s="11" t="s">
        <v>239</v>
      </c>
      <c r="J2539" s="11">
        <v>13073.92</v>
      </c>
      <c r="K2539" s="11" t="s">
        <v>239</v>
      </c>
      <c r="L2539" s="11">
        <v>0</v>
      </c>
      <c r="M2539" s="13">
        <v>0.1032</v>
      </c>
      <c r="N2539" s="13" t="s">
        <v>248</v>
      </c>
      <c r="O2539" s="13" t="s">
        <v>257</v>
      </c>
      <c r="P2539" s="13">
        <v>0.39539999999999997</v>
      </c>
      <c r="Q2539" s="7" t="s">
        <v>261</v>
      </c>
      <c r="R2539" s="7" t="s">
        <v>264</v>
      </c>
      <c r="S2539" s="7">
        <v>0</v>
      </c>
      <c r="T2539" s="7" t="s">
        <v>268</v>
      </c>
      <c r="U2539" s="7" t="s">
        <v>269</v>
      </c>
      <c r="V2539" s="7">
        <v>4.4755000000000003</v>
      </c>
      <c r="W2539" s="9">
        <v>45657</v>
      </c>
      <c r="X2539" s="7">
        <v>54</v>
      </c>
      <c r="Y2539" s="7">
        <v>50</v>
      </c>
      <c r="Z2539" s="11">
        <v>21037.95</v>
      </c>
      <c r="AA2539" s="11">
        <v>1051897.5</v>
      </c>
      <c r="AB2539" s="11">
        <v>13073.92</v>
      </c>
      <c r="AC2539" s="11">
        <v>653696</v>
      </c>
      <c r="AD2539" s="11">
        <v>0</v>
      </c>
      <c r="AE2539" s="11">
        <v>0</v>
      </c>
      <c r="AF2539" s="11">
        <v>0</v>
      </c>
      <c r="AG2539" s="11">
        <v>0</v>
      </c>
      <c r="AH2539" s="11">
        <v>1478353.397385767</v>
      </c>
      <c r="AI2539" s="11">
        <v>0</v>
      </c>
      <c r="AJ2539" s="11">
        <v>0</v>
      </c>
      <c r="AK2539" s="11">
        <v>0</v>
      </c>
      <c r="AL2539" s="13">
        <v>1.3182651792523761E-3</v>
      </c>
      <c r="AM2539" s="7">
        <v>5232</v>
      </c>
      <c r="AN2539" s="7" t="s">
        <v>276</v>
      </c>
      <c r="AO2539" s="9">
        <v>47177</v>
      </c>
      <c r="AP2539" s="9">
        <v>47149</v>
      </c>
      <c r="AQ2539" s="7">
        <v>28</v>
      </c>
      <c r="AR2539" s="7">
        <v>1520</v>
      </c>
      <c r="AS2539" s="15">
        <v>0.66431082486237758</v>
      </c>
      <c r="AT2539" s="11">
        <v>0</v>
      </c>
      <c r="AU2539" s="11">
        <v>0</v>
      </c>
      <c r="AV2539" s="11">
        <v>0</v>
      </c>
      <c r="AW2539" s="11">
        <v>0</v>
      </c>
      <c r="AX2539" s="11">
        <v>0</v>
      </c>
      <c r="AY2539" s="11">
        <v>0</v>
      </c>
      <c r="AZ2539" s="13">
        <v>1.3602591550012639E-3</v>
      </c>
      <c r="BA2539" s="11">
        <v>0</v>
      </c>
      <c r="BB2539" s="11">
        <v>0</v>
      </c>
      <c r="BC2539" s="11"/>
      <c r="BD2539" s="11"/>
      <c r="BE2539" s="11"/>
      <c r="BF2539" s="11">
        <v>0</v>
      </c>
      <c r="BG2539" s="11">
        <v>0</v>
      </c>
      <c r="BH2539" s="11">
        <v>0</v>
      </c>
      <c r="BI2539" s="11">
        <v>0</v>
      </c>
      <c r="BJ2539" s="11">
        <v>0</v>
      </c>
      <c r="BK2539" s="11">
        <v>0</v>
      </c>
      <c r="BL2539" s="11">
        <v>0</v>
      </c>
    </row>
    <row r="2540" spans="1:64" hidden="1" x14ac:dyDescent="0.25">
      <c r="A2540" s="7">
        <v>501115</v>
      </c>
      <c r="B2540" s="7" t="s">
        <v>230</v>
      </c>
      <c r="C2540" s="9">
        <v>45286</v>
      </c>
      <c r="D2540" s="9">
        <v>47295</v>
      </c>
      <c r="E2540" s="9">
        <v>47295</v>
      </c>
      <c r="F2540" s="7" t="s">
        <v>237</v>
      </c>
      <c r="G2540" s="11">
        <v>1478353.397385767</v>
      </c>
      <c r="H2540" s="11">
        <v>21037.95</v>
      </c>
      <c r="I2540" s="11" t="s">
        <v>239</v>
      </c>
      <c r="J2540" s="11">
        <v>13073.92</v>
      </c>
      <c r="K2540" s="11" t="s">
        <v>239</v>
      </c>
      <c r="L2540" s="11">
        <v>0</v>
      </c>
      <c r="M2540" s="13">
        <v>0.1032</v>
      </c>
      <c r="N2540" s="13" t="s">
        <v>248</v>
      </c>
      <c r="O2540" s="13" t="s">
        <v>257</v>
      </c>
      <c r="P2540" s="13">
        <v>0.39539999999999997</v>
      </c>
      <c r="Q2540" s="7" t="s">
        <v>261</v>
      </c>
      <c r="R2540" s="7" t="s">
        <v>264</v>
      </c>
      <c r="S2540" s="7">
        <v>0</v>
      </c>
      <c r="T2540" s="7" t="s">
        <v>268</v>
      </c>
      <c r="U2540" s="7" t="s">
        <v>269</v>
      </c>
      <c r="V2540" s="7">
        <v>4.4755000000000003</v>
      </c>
      <c r="W2540" s="9">
        <v>45657</v>
      </c>
      <c r="X2540" s="7">
        <v>54</v>
      </c>
      <c r="Y2540" s="7">
        <v>51</v>
      </c>
      <c r="Z2540" s="11">
        <v>21037.95</v>
      </c>
      <c r="AA2540" s="11">
        <v>1072935.45</v>
      </c>
      <c r="AB2540" s="11">
        <v>13073.92</v>
      </c>
      <c r="AC2540" s="11">
        <v>666769.92000000004</v>
      </c>
      <c r="AD2540" s="11">
        <v>0</v>
      </c>
      <c r="AE2540" s="11">
        <v>0</v>
      </c>
      <c r="AF2540" s="11">
        <v>0</v>
      </c>
      <c r="AG2540" s="11">
        <v>0</v>
      </c>
      <c r="AH2540" s="11">
        <v>1478353.397385767</v>
      </c>
      <c r="AI2540" s="11">
        <v>0</v>
      </c>
      <c r="AJ2540" s="11">
        <v>0</v>
      </c>
      <c r="AK2540" s="11">
        <v>0</v>
      </c>
      <c r="AL2540" s="13">
        <v>1.3165250591977711E-3</v>
      </c>
      <c r="AM2540" s="7">
        <v>5233</v>
      </c>
      <c r="AN2540" s="7" t="s">
        <v>277</v>
      </c>
      <c r="AO2540" s="9">
        <v>47208</v>
      </c>
      <c r="AP2540" s="9">
        <v>47177</v>
      </c>
      <c r="AQ2540" s="7">
        <v>31</v>
      </c>
      <c r="AR2540" s="7">
        <v>1551</v>
      </c>
      <c r="AS2540" s="15">
        <v>0.6587924893256033</v>
      </c>
      <c r="AT2540" s="11">
        <v>0</v>
      </c>
      <c r="AU2540" s="11">
        <v>0</v>
      </c>
      <c r="AV2540" s="11">
        <v>0</v>
      </c>
      <c r="AW2540" s="11">
        <v>0</v>
      </c>
      <c r="AX2540" s="11">
        <v>0</v>
      </c>
      <c r="AY2540" s="11">
        <v>0</v>
      </c>
      <c r="AZ2540" s="13">
        <v>1.3584063262676029E-3</v>
      </c>
      <c r="BA2540" s="11">
        <v>0</v>
      </c>
      <c r="BB2540" s="11">
        <v>0</v>
      </c>
      <c r="BC2540" s="11"/>
      <c r="BD2540" s="11"/>
      <c r="BE2540" s="11"/>
      <c r="BF2540" s="11">
        <v>0</v>
      </c>
      <c r="BG2540" s="11">
        <v>0</v>
      </c>
      <c r="BH2540" s="11">
        <v>0</v>
      </c>
      <c r="BI2540" s="11">
        <v>0</v>
      </c>
      <c r="BJ2540" s="11">
        <v>0</v>
      </c>
      <c r="BK2540" s="11">
        <v>0</v>
      </c>
      <c r="BL2540" s="11">
        <v>0</v>
      </c>
    </row>
    <row r="2541" spans="1:64" hidden="1" x14ac:dyDescent="0.25">
      <c r="A2541" s="7">
        <v>501115</v>
      </c>
      <c r="B2541" s="7" t="s">
        <v>230</v>
      </c>
      <c r="C2541" s="9">
        <v>45286</v>
      </c>
      <c r="D2541" s="9">
        <v>47295</v>
      </c>
      <c r="E2541" s="9">
        <v>47295</v>
      </c>
      <c r="F2541" s="7" t="s">
        <v>237</v>
      </c>
      <c r="G2541" s="11">
        <v>1478353.397385767</v>
      </c>
      <c r="H2541" s="11">
        <v>21037.95</v>
      </c>
      <c r="I2541" s="11" t="s">
        <v>239</v>
      </c>
      <c r="J2541" s="11">
        <v>13073.92</v>
      </c>
      <c r="K2541" s="11" t="s">
        <v>239</v>
      </c>
      <c r="L2541" s="11">
        <v>0</v>
      </c>
      <c r="M2541" s="13">
        <v>0.1032</v>
      </c>
      <c r="N2541" s="13" t="s">
        <v>248</v>
      </c>
      <c r="O2541" s="13" t="s">
        <v>257</v>
      </c>
      <c r="P2541" s="13">
        <v>0.39539999999999997</v>
      </c>
      <c r="Q2541" s="7" t="s">
        <v>261</v>
      </c>
      <c r="R2541" s="7" t="s">
        <v>264</v>
      </c>
      <c r="S2541" s="7">
        <v>0</v>
      </c>
      <c r="T2541" s="7" t="s">
        <v>268</v>
      </c>
      <c r="U2541" s="7" t="s">
        <v>269</v>
      </c>
      <c r="V2541" s="7">
        <v>4.4755000000000003</v>
      </c>
      <c r="W2541" s="9">
        <v>45657</v>
      </c>
      <c r="X2541" s="7">
        <v>54</v>
      </c>
      <c r="Y2541" s="7">
        <v>52</v>
      </c>
      <c r="Z2541" s="11">
        <v>21037.95</v>
      </c>
      <c r="AA2541" s="11">
        <v>1093973.3999999999</v>
      </c>
      <c r="AB2541" s="11">
        <v>13073.92</v>
      </c>
      <c r="AC2541" s="11">
        <v>679843.83999999997</v>
      </c>
      <c r="AD2541" s="11">
        <v>0</v>
      </c>
      <c r="AE2541" s="11">
        <v>0</v>
      </c>
      <c r="AF2541" s="11">
        <v>0</v>
      </c>
      <c r="AG2541" s="11">
        <v>0</v>
      </c>
      <c r="AH2541" s="11">
        <v>1478353.397385767</v>
      </c>
      <c r="AI2541" s="11">
        <v>0</v>
      </c>
      <c r="AJ2541" s="11">
        <v>0</v>
      </c>
      <c r="AK2541" s="11">
        <v>0</v>
      </c>
      <c r="AL2541" s="13">
        <v>1.3147872361149999E-3</v>
      </c>
      <c r="AM2541" s="7">
        <v>5234</v>
      </c>
      <c r="AN2541" s="7" t="s">
        <v>278</v>
      </c>
      <c r="AO2541" s="9">
        <v>47238</v>
      </c>
      <c r="AP2541" s="9">
        <v>47208</v>
      </c>
      <c r="AQ2541" s="7">
        <v>30</v>
      </c>
      <c r="AR2541" s="7">
        <v>1581</v>
      </c>
      <c r="AS2541" s="15">
        <v>0.65349581433217796</v>
      </c>
      <c r="AT2541" s="11">
        <v>0</v>
      </c>
      <c r="AU2541" s="11">
        <v>0</v>
      </c>
      <c r="AV2541" s="11">
        <v>0</v>
      </c>
      <c r="AW2541" s="11">
        <v>0</v>
      </c>
      <c r="AX2541" s="11">
        <v>0</v>
      </c>
      <c r="AY2541" s="11">
        <v>0</v>
      </c>
      <c r="AZ2541" s="13">
        <v>1.356556021298805E-3</v>
      </c>
      <c r="BA2541" s="11">
        <v>0</v>
      </c>
      <c r="BB2541" s="11">
        <v>0</v>
      </c>
      <c r="BC2541" s="11"/>
      <c r="BD2541" s="11"/>
      <c r="BE2541" s="11"/>
      <c r="BF2541" s="11">
        <v>0</v>
      </c>
      <c r="BG2541" s="11">
        <v>0</v>
      </c>
      <c r="BH2541" s="11">
        <v>0</v>
      </c>
      <c r="BI2541" s="11">
        <v>0</v>
      </c>
      <c r="BJ2541" s="11">
        <v>0</v>
      </c>
      <c r="BK2541" s="11">
        <v>0</v>
      </c>
      <c r="BL2541" s="11">
        <v>0</v>
      </c>
    </row>
    <row r="2542" spans="1:64" hidden="1" x14ac:dyDescent="0.25">
      <c r="A2542" s="7">
        <v>501115</v>
      </c>
      <c r="B2542" s="7" t="s">
        <v>230</v>
      </c>
      <c r="C2542" s="9">
        <v>45286</v>
      </c>
      <c r="D2542" s="9">
        <v>47295</v>
      </c>
      <c r="E2542" s="9">
        <v>47295</v>
      </c>
      <c r="F2542" s="7" t="s">
        <v>237</v>
      </c>
      <c r="G2542" s="11">
        <v>1478353.397385767</v>
      </c>
      <c r="H2542" s="11">
        <v>21037.95</v>
      </c>
      <c r="I2542" s="11" t="s">
        <v>239</v>
      </c>
      <c r="J2542" s="11">
        <v>13073.92</v>
      </c>
      <c r="K2542" s="11" t="s">
        <v>239</v>
      </c>
      <c r="L2542" s="11">
        <v>0</v>
      </c>
      <c r="M2542" s="13">
        <v>0.1032</v>
      </c>
      <c r="N2542" s="13" t="s">
        <v>248</v>
      </c>
      <c r="O2542" s="13" t="s">
        <v>257</v>
      </c>
      <c r="P2542" s="13">
        <v>0.39539999999999997</v>
      </c>
      <c r="Q2542" s="7" t="s">
        <v>261</v>
      </c>
      <c r="R2542" s="7" t="s">
        <v>264</v>
      </c>
      <c r="S2542" s="7">
        <v>0</v>
      </c>
      <c r="T2542" s="7" t="s">
        <v>268</v>
      </c>
      <c r="U2542" s="7" t="s">
        <v>269</v>
      </c>
      <c r="V2542" s="7">
        <v>4.4755000000000003</v>
      </c>
      <c r="W2542" s="9">
        <v>45657</v>
      </c>
      <c r="X2542" s="7">
        <v>54</v>
      </c>
      <c r="Y2542" s="7">
        <v>53</v>
      </c>
      <c r="Z2542" s="11">
        <v>21037.95</v>
      </c>
      <c r="AA2542" s="11">
        <v>1115011.3500000001</v>
      </c>
      <c r="AB2542" s="11">
        <v>13073.92</v>
      </c>
      <c r="AC2542" s="11">
        <v>692917.76000000001</v>
      </c>
      <c r="AD2542" s="11">
        <v>0</v>
      </c>
      <c r="AE2542" s="11">
        <v>0</v>
      </c>
      <c r="AF2542" s="11">
        <v>0</v>
      </c>
      <c r="AG2542" s="11">
        <v>0</v>
      </c>
      <c r="AH2542" s="11">
        <v>1478353.397385767</v>
      </c>
      <c r="AI2542" s="11">
        <v>0</v>
      </c>
      <c r="AJ2542" s="11">
        <v>0</v>
      </c>
      <c r="AK2542" s="11">
        <v>0</v>
      </c>
      <c r="AL2542" s="13">
        <v>1.3130517069718239E-3</v>
      </c>
      <c r="AM2542" s="7">
        <v>5235</v>
      </c>
      <c r="AN2542" s="7" t="s">
        <v>279</v>
      </c>
      <c r="AO2542" s="9">
        <v>47269</v>
      </c>
      <c r="AP2542" s="9">
        <v>47238</v>
      </c>
      <c r="AQ2542" s="7">
        <v>31</v>
      </c>
      <c r="AR2542" s="7">
        <v>1612</v>
      </c>
      <c r="AS2542" s="15">
        <v>0.64806731754965208</v>
      </c>
      <c r="AT2542" s="11">
        <v>0</v>
      </c>
      <c r="AU2542" s="11">
        <v>0</v>
      </c>
      <c r="AV2542" s="11">
        <v>0</v>
      </c>
      <c r="AW2542" s="11">
        <v>0</v>
      </c>
      <c r="AX2542" s="11">
        <v>0</v>
      </c>
      <c r="AY2542" s="11">
        <v>0</v>
      </c>
      <c r="AZ2542" s="13">
        <v>1.3547082366573979E-3</v>
      </c>
      <c r="BA2542" s="11">
        <v>0</v>
      </c>
      <c r="BB2542" s="11">
        <v>0</v>
      </c>
      <c r="BC2542" s="11"/>
      <c r="BD2542" s="11"/>
      <c r="BE2542" s="11"/>
      <c r="BF2542" s="11">
        <v>0</v>
      </c>
      <c r="BG2542" s="11">
        <v>0</v>
      </c>
      <c r="BH2542" s="11">
        <v>0</v>
      </c>
      <c r="BI2542" s="11">
        <v>0</v>
      </c>
      <c r="BJ2542" s="11">
        <v>0</v>
      </c>
      <c r="BK2542" s="11">
        <v>0</v>
      </c>
      <c r="BL2542" s="11">
        <v>0</v>
      </c>
    </row>
    <row r="2543" spans="1:64" hidden="1" x14ac:dyDescent="0.25">
      <c r="A2543" s="7">
        <v>501115</v>
      </c>
      <c r="B2543" s="7" t="s">
        <v>230</v>
      </c>
      <c r="C2543" s="9">
        <v>45286</v>
      </c>
      <c r="D2543" s="9">
        <v>47295</v>
      </c>
      <c r="E2543" s="9">
        <v>47295</v>
      </c>
      <c r="F2543" s="7" t="s">
        <v>237</v>
      </c>
      <c r="G2543" s="11">
        <v>1478353.397385767</v>
      </c>
      <c r="H2543" s="11">
        <v>21037.95</v>
      </c>
      <c r="I2543" s="11" t="s">
        <v>239</v>
      </c>
      <c r="J2543" s="11">
        <v>13073.92</v>
      </c>
      <c r="K2543" s="11" t="s">
        <v>239</v>
      </c>
      <c r="L2543" s="11">
        <v>0</v>
      </c>
      <c r="M2543" s="13">
        <v>0.1032</v>
      </c>
      <c r="N2543" s="13" t="s">
        <v>248</v>
      </c>
      <c r="O2543" s="13" t="s">
        <v>257</v>
      </c>
      <c r="P2543" s="13">
        <v>0.39539999999999997</v>
      </c>
      <c r="Q2543" s="7" t="s">
        <v>261</v>
      </c>
      <c r="R2543" s="7" t="s">
        <v>264</v>
      </c>
      <c r="S2543" s="7">
        <v>0</v>
      </c>
      <c r="T2543" s="7" t="s">
        <v>268</v>
      </c>
      <c r="U2543" s="7" t="s">
        <v>269</v>
      </c>
      <c r="V2543" s="7">
        <v>4.4755000000000003</v>
      </c>
      <c r="W2543" s="9">
        <v>45657</v>
      </c>
      <c r="X2543" s="7">
        <v>54</v>
      </c>
      <c r="Y2543" s="7">
        <v>54</v>
      </c>
      <c r="Z2543" s="11">
        <v>21037.95</v>
      </c>
      <c r="AA2543" s="11">
        <v>1136049.3</v>
      </c>
      <c r="AB2543" s="11">
        <v>13073.92</v>
      </c>
      <c r="AC2543" s="11">
        <v>705991.68000000005</v>
      </c>
      <c r="AD2543" s="11">
        <v>0</v>
      </c>
      <c r="AE2543" s="11">
        <v>0</v>
      </c>
      <c r="AF2543" s="11">
        <v>0</v>
      </c>
      <c r="AG2543" s="11">
        <v>0</v>
      </c>
      <c r="AH2543" s="11">
        <v>1478353.397385767</v>
      </c>
      <c r="AI2543" s="11">
        <v>0</v>
      </c>
      <c r="AJ2543" s="11">
        <v>0</v>
      </c>
      <c r="AK2543" s="11">
        <v>0</v>
      </c>
      <c r="AL2543" s="13">
        <v>1.3113184687403301E-3</v>
      </c>
      <c r="AM2543" s="7">
        <v>5236</v>
      </c>
      <c r="AN2543" s="7" t="s">
        <v>280</v>
      </c>
      <c r="AO2543" s="9">
        <v>47295</v>
      </c>
      <c r="AP2543" s="9">
        <v>47269</v>
      </c>
      <c r="AQ2543" s="7">
        <v>26</v>
      </c>
      <c r="AR2543" s="7">
        <v>1638</v>
      </c>
      <c r="AS2543" s="15">
        <v>0.64354917085009988</v>
      </c>
      <c r="AT2543" s="11">
        <v>0</v>
      </c>
      <c r="AU2543" s="11">
        <v>0</v>
      </c>
      <c r="AV2543" s="11">
        <v>0</v>
      </c>
      <c r="AW2543" s="11">
        <v>0</v>
      </c>
      <c r="AX2543" s="11">
        <v>0</v>
      </c>
      <c r="AY2543" s="11">
        <v>0</v>
      </c>
      <c r="AZ2543" s="13">
        <v>1.352862968910129E-3</v>
      </c>
      <c r="BA2543" s="11">
        <v>0</v>
      </c>
      <c r="BB2543" s="11">
        <v>0</v>
      </c>
      <c r="BC2543" s="11"/>
      <c r="BD2543" s="11"/>
      <c r="BE2543" s="11"/>
      <c r="BF2543" s="11">
        <v>0</v>
      </c>
      <c r="BG2543" s="11">
        <v>0</v>
      </c>
      <c r="BH2543" s="11">
        <v>0</v>
      </c>
      <c r="BI2543" s="11">
        <v>0</v>
      </c>
      <c r="BJ2543" s="11">
        <v>0</v>
      </c>
      <c r="BK2543" s="11">
        <v>0</v>
      </c>
      <c r="BL2543" s="11">
        <v>0</v>
      </c>
    </row>
    <row r="2544" spans="1:64" hidden="1" x14ac:dyDescent="0.25">
      <c r="A2544" s="7">
        <v>501070</v>
      </c>
      <c r="B2544" s="7" t="s">
        <v>231</v>
      </c>
      <c r="C2544" s="9">
        <v>44956</v>
      </c>
      <c r="D2544" s="9">
        <v>47513</v>
      </c>
      <c r="E2544" s="9">
        <v>47513</v>
      </c>
      <c r="F2544" s="7" t="s">
        <v>237</v>
      </c>
      <c r="G2544" s="11">
        <v>6180421.1200000001</v>
      </c>
      <c r="H2544" s="11">
        <v>80452.479999999996</v>
      </c>
      <c r="I2544" s="11" t="s">
        <v>239</v>
      </c>
      <c r="J2544" s="11">
        <v>43295.79</v>
      </c>
      <c r="K2544" s="11" t="s">
        <v>239</v>
      </c>
      <c r="L2544" s="11">
        <v>0</v>
      </c>
      <c r="M2544" s="13">
        <v>8.2799999999999999E-2</v>
      </c>
      <c r="N2544" s="13" t="s">
        <v>244</v>
      </c>
      <c r="O2544" s="13" t="s">
        <v>257</v>
      </c>
      <c r="P2544" s="13">
        <v>0.39539999999999997</v>
      </c>
      <c r="Q2544" s="7" t="s">
        <v>260</v>
      </c>
      <c r="R2544" s="7" t="s">
        <v>262</v>
      </c>
      <c r="S2544" s="7">
        <v>0</v>
      </c>
      <c r="T2544" s="7" t="s">
        <v>268</v>
      </c>
      <c r="U2544" s="7" t="s">
        <v>269</v>
      </c>
      <c r="V2544" s="7">
        <v>1</v>
      </c>
      <c r="W2544" s="9">
        <v>45657</v>
      </c>
      <c r="X2544" s="7">
        <v>61</v>
      </c>
      <c r="Y2544" s="7">
        <v>0</v>
      </c>
      <c r="Z2544" s="11">
        <v>0</v>
      </c>
      <c r="AA2544" s="11">
        <v>0</v>
      </c>
      <c r="AB2544" s="11">
        <v>0</v>
      </c>
      <c r="AC2544" s="11">
        <v>0</v>
      </c>
      <c r="AD2544" s="11">
        <v>0</v>
      </c>
      <c r="AE2544" s="11">
        <v>0</v>
      </c>
      <c r="AF2544" s="11">
        <v>0</v>
      </c>
      <c r="AG2544" s="11">
        <v>0</v>
      </c>
      <c r="AH2544" s="11">
        <v>0</v>
      </c>
      <c r="AI2544" s="11">
        <v>0</v>
      </c>
      <c r="AJ2544" s="11">
        <v>6180421.1200000001</v>
      </c>
      <c r="AK2544" s="11">
        <v>0</v>
      </c>
      <c r="AM2544" s="7">
        <v>5237</v>
      </c>
      <c r="AN2544" s="7" t="s">
        <v>281</v>
      </c>
      <c r="AO2544" s="9">
        <v>45657</v>
      </c>
      <c r="AP2544" s="9">
        <v>47295</v>
      </c>
      <c r="AQ2544" s="7">
        <v>0</v>
      </c>
      <c r="AR2544" s="7">
        <v>0</v>
      </c>
      <c r="AS2544" s="15">
        <v>1</v>
      </c>
      <c r="BC2544" s="11"/>
      <c r="BD2544" s="11"/>
      <c r="BE2544" s="11"/>
    </row>
    <row r="2545" spans="1:64" hidden="1" x14ac:dyDescent="0.25">
      <c r="A2545" s="7">
        <v>501070</v>
      </c>
      <c r="B2545" s="7" t="s">
        <v>231</v>
      </c>
      <c r="C2545" s="9">
        <v>44956</v>
      </c>
      <c r="D2545" s="9">
        <v>47513</v>
      </c>
      <c r="E2545" s="9">
        <v>47513</v>
      </c>
      <c r="F2545" s="7" t="s">
        <v>237</v>
      </c>
      <c r="G2545" s="11">
        <v>6180421.1200000001</v>
      </c>
      <c r="H2545" s="11">
        <v>80452.479999999996</v>
      </c>
      <c r="I2545" s="11" t="s">
        <v>239</v>
      </c>
      <c r="J2545" s="11">
        <v>43295.79</v>
      </c>
      <c r="K2545" s="11" t="s">
        <v>239</v>
      </c>
      <c r="L2545" s="11">
        <v>0</v>
      </c>
      <c r="M2545" s="13">
        <v>8.2799999999999999E-2</v>
      </c>
      <c r="N2545" s="13" t="s">
        <v>244</v>
      </c>
      <c r="O2545" s="13" t="s">
        <v>257</v>
      </c>
      <c r="P2545" s="13">
        <v>0.39539999999999997</v>
      </c>
      <c r="Q2545" s="7" t="s">
        <v>260</v>
      </c>
      <c r="R2545" s="7" t="s">
        <v>262</v>
      </c>
      <c r="S2545" s="7">
        <v>0</v>
      </c>
      <c r="T2545" s="7" t="s">
        <v>268</v>
      </c>
      <c r="U2545" s="7" t="s">
        <v>269</v>
      </c>
      <c r="V2545" s="7">
        <v>1</v>
      </c>
      <c r="W2545" s="9">
        <v>45657</v>
      </c>
      <c r="X2545" s="7">
        <v>61</v>
      </c>
      <c r="Y2545" s="7">
        <v>1</v>
      </c>
      <c r="Z2545" s="11">
        <v>80452.479999999996</v>
      </c>
      <c r="AA2545" s="11">
        <v>80452.479999999996</v>
      </c>
      <c r="AB2545" s="11">
        <v>43295.79</v>
      </c>
      <c r="AC2545" s="11">
        <v>43295.79</v>
      </c>
      <c r="AD2545" s="11">
        <v>0</v>
      </c>
      <c r="AE2545" s="11">
        <v>0</v>
      </c>
      <c r="AF2545" s="11">
        <v>123748.27</v>
      </c>
      <c r="AG2545" s="11">
        <v>0</v>
      </c>
      <c r="AH2545" s="11">
        <v>123748.27</v>
      </c>
      <c r="AI2545" s="11">
        <v>0</v>
      </c>
      <c r="AJ2545" s="11">
        <v>6056672.8500000006</v>
      </c>
      <c r="AK2545" s="11">
        <v>0</v>
      </c>
      <c r="AL2545" s="13">
        <v>9.4143964011949022E-3</v>
      </c>
      <c r="AM2545" s="7">
        <v>5238</v>
      </c>
      <c r="AN2545" s="7" t="s">
        <v>282</v>
      </c>
      <c r="AO2545" s="9">
        <v>45688</v>
      </c>
      <c r="AP2545" s="9">
        <v>45657</v>
      </c>
      <c r="AQ2545" s="7">
        <v>31</v>
      </c>
      <c r="AR2545" s="7">
        <v>31</v>
      </c>
      <c r="AS2545" s="15">
        <v>0.99326644760352256</v>
      </c>
      <c r="AT2545" s="11">
        <v>22393.863514429071</v>
      </c>
      <c r="AU2545" s="11">
        <v>22393.863514429071</v>
      </c>
      <c r="AV2545" s="11">
        <v>0</v>
      </c>
      <c r="AW2545" s="11">
        <v>0</v>
      </c>
      <c r="AX2545" s="11">
        <v>22393.863514429071</v>
      </c>
      <c r="AY2545" s="11">
        <v>22393.863514429071</v>
      </c>
      <c r="AZ2545" s="13">
        <v>9.4143964011949022E-3</v>
      </c>
      <c r="BA2545" s="11">
        <v>22393.863514429071</v>
      </c>
      <c r="BB2545" s="11">
        <v>22393.863514429071</v>
      </c>
      <c r="BC2545" s="11"/>
      <c r="BD2545" s="11"/>
      <c r="BE2545" s="11"/>
      <c r="BF2545" s="11">
        <v>0</v>
      </c>
      <c r="BG2545" s="11">
        <v>0</v>
      </c>
      <c r="BH2545" s="11">
        <v>22393.863514429071</v>
      </c>
      <c r="BI2545" s="11">
        <v>22393.863514429071</v>
      </c>
      <c r="BJ2545" s="11">
        <v>22393.863514429071</v>
      </c>
      <c r="BK2545" s="11">
        <v>0</v>
      </c>
      <c r="BL2545" s="11">
        <v>22393.863514429071</v>
      </c>
    </row>
    <row r="2546" spans="1:64" hidden="1" x14ac:dyDescent="0.25">
      <c r="A2546" s="7">
        <v>501070</v>
      </c>
      <c r="B2546" s="7" t="s">
        <v>231</v>
      </c>
      <c r="C2546" s="9">
        <v>44956</v>
      </c>
      <c r="D2546" s="9">
        <v>47513</v>
      </c>
      <c r="E2546" s="9">
        <v>47513</v>
      </c>
      <c r="F2546" s="7" t="s">
        <v>237</v>
      </c>
      <c r="G2546" s="11">
        <v>6180421.1200000001</v>
      </c>
      <c r="H2546" s="11">
        <v>80452.479999999996</v>
      </c>
      <c r="I2546" s="11" t="s">
        <v>239</v>
      </c>
      <c r="J2546" s="11">
        <v>43295.79</v>
      </c>
      <c r="K2546" s="11" t="s">
        <v>239</v>
      </c>
      <c r="L2546" s="11">
        <v>0</v>
      </c>
      <c r="M2546" s="13">
        <v>8.2799999999999999E-2</v>
      </c>
      <c r="N2546" s="13" t="s">
        <v>244</v>
      </c>
      <c r="O2546" s="13" t="s">
        <v>257</v>
      </c>
      <c r="P2546" s="13">
        <v>0.39539999999999997</v>
      </c>
      <c r="Q2546" s="7" t="s">
        <v>260</v>
      </c>
      <c r="R2546" s="7" t="s">
        <v>262</v>
      </c>
      <c r="S2546" s="7">
        <v>0</v>
      </c>
      <c r="T2546" s="7" t="s">
        <v>268</v>
      </c>
      <c r="U2546" s="7" t="s">
        <v>269</v>
      </c>
      <c r="V2546" s="7">
        <v>1</v>
      </c>
      <c r="W2546" s="9">
        <v>45657</v>
      </c>
      <c r="X2546" s="7">
        <v>61</v>
      </c>
      <c r="Y2546" s="7">
        <v>2</v>
      </c>
      <c r="Z2546" s="11">
        <v>80452.479999999996</v>
      </c>
      <c r="AA2546" s="11">
        <v>160904.95999999999</v>
      </c>
      <c r="AB2546" s="11">
        <v>43295.79</v>
      </c>
      <c r="AC2546" s="11">
        <v>86591.58</v>
      </c>
      <c r="AD2546" s="11">
        <v>0</v>
      </c>
      <c r="AE2546" s="11">
        <v>0</v>
      </c>
      <c r="AF2546" s="11">
        <v>123748.27</v>
      </c>
      <c r="AG2546" s="11">
        <v>0</v>
      </c>
      <c r="AH2546" s="11">
        <v>247496.54</v>
      </c>
      <c r="AI2546" s="11">
        <v>0</v>
      </c>
      <c r="AJ2546" s="11">
        <v>5932924.5800000001</v>
      </c>
      <c r="AK2546" s="11">
        <v>0</v>
      </c>
      <c r="AL2546" s="13">
        <v>9.3257655415960317E-3</v>
      </c>
      <c r="AM2546" s="7">
        <v>5239</v>
      </c>
      <c r="AN2546" s="7" t="s">
        <v>283</v>
      </c>
      <c r="AO2546" s="9">
        <v>45716</v>
      </c>
      <c r="AP2546" s="9">
        <v>45688</v>
      </c>
      <c r="AQ2546" s="7">
        <v>28</v>
      </c>
      <c r="AR2546" s="7">
        <v>59</v>
      </c>
      <c r="AS2546" s="15">
        <v>0.98722350911343293</v>
      </c>
      <c r="AT2546" s="11">
        <v>21597.599032107901</v>
      </c>
      <c r="AU2546" s="11">
        <v>21597.599032107901</v>
      </c>
      <c r="AV2546" s="11">
        <v>0</v>
      </c>
      <c r="AW2546" s="11">
        <v>0</v>
      </c>
      <c r="AX2546" s="11">
        <v>21597.599032107901</v>
      </c>
      <c r="AY2546" s="11">
        <v>21597.599032107901</v>
      </c>
      <c r="AZ2546" s="13">
        <v>9.3257655415960317E-3</v>
      </c>
      <c r="BA2546" s="11">
        <v>21597.599032107901</v>
      </c>
      <c r="BB2546" s="11">
        <v>21597.599032107901</v>
      </c>
      <c r="BC2546" s="11"/>
      <c r="BD2546" s="11"/>
      <c r="BE2546" s="11"/>
      <c r="BF2546" s="11">
        <v>0</v>
      </c>
      <c r="BG2546" s="11">
        <v>0</v>
      </c>
      <c r="BH2546" s="11">
        <v>21597.599032107901</v>
      </c>
      <c r="BI2546" s="11">
        <v>21597.599032107901</v>
      </c>
      <c r="BJ2546" s="11">
        <v>21597.599032107901</v>
      </c>
      <c r="BK2546" s="11">
        <v>0</v>
      </c>
      <c r="BL2546" s="11">
        <v>21597.599032107901</v>
      </c>
    </row>
    <row r="2547" spans="1:64" hidden="1" x14ac:dyDescent="0.25">
      <c r="A2547" s="7">
        <v>501070</v>
      </c>
      <c r="B2547" s="7" t="s">
        <v>231</v>
      </c>
      <c r="C2547" s="9">
        <v>44956</v>
      </c>
      <c r="D2547" s="9">
        <v>47513</v>
      </c>
      <c r="E2547" s="9">
        <v>47513</v>
      </c>
      <c r="F2547" s="7" t="s">
        <v>237</v>
      </c>
      <c r="G2547" s="11">
        <v>6180421.1200000001</v>
      </c>
      <c r="H2547" s="11">
        <v>80452.479999999996</v>
      </c>
      <c r="I2547" s="11" t="s">
        <v>239</v>
      </c>
      <c r="J2547" s="11">
        <v>43295.79</v>
      </c>
      <c r="K2547" s="11" t="s">
        <v>239</v>
      </c>
      <c r="L2547" s="11">
        <v>0</v>
      </c>
      <c r="M2547" s="13">
        <v>8.2799999999999999E-2</v>
      </c>
      <c r="N2547" s="13" t="s">
        <v>244</v>
      </c>
      <c r="O2547" s="13" t="s">
        <v>257</v>
      </c>
      <c r="P2547" s="13">
        <v>0.39539999999999997</v>
      </c>
      <c r="Q2547" s="7" t="s">
        <v>260</v>
      </c>
      <c r="R2547" s="7" t="s">
        <v>262</v>
      </c>
      <c r="S2547" s="7">
        <v>0</v>
      </c>
      <c r="T2547" s="7" t="s">
        <v>268</v>
      </c>
      <c r="U2547" s="7" t="s">
        <v>269</v>
      </c>
      <c r="V2547" s="7">
        <v>1</v>
      </c>
      <c r="W2547" s="9">
        <v>45657</v>
      </c>
      <c r="X2547" s="7">
        <v>61</v>
      </c>
      <c r="Y2547" s="7">
        <v>3</v>
      </c>
      <c r="Z2547" s="11">
        <v>80452.479999999996</v>
      </c>
      <c r="AA2547" s="11">
        <v>241357.44</v>
      </c>
      <c r="AB2547" s="11">
        <v>43295.79</v>
      </c>
      <c r="AC2547" s="11">
        <v>129887.37</v>
      </c>
      <c r="AD2547" s="11">
        <v>0</v>
      </c>
      <c r="AE2547" s="11">
        <v>0</v>
      </c>
      <c r="AF2547" s="11">
        <v>123748.27</v>
      </c>
      <c r="AG2547" s="11">
        <v>0</v>
      </c>
      <c r="AH2547" s="11">
        <v>371244.80999999988</v>
      </c>
      <c r="AI2547" s="11">
        <v>0</v>
      </c>
      <c r="AJ2547" s="11">
        <v>5809176.3100000015</v>
      </c>
      <c r="AK2547" s="11">
        <v>0</v>
      </c>
      <c r="AL2547" s="13">
        <v>9.2379690880428633E-3</v>
      </c>
      <c r="AM2547" s="7">
        <v>5240</v>
      </c>
      <c r="AN2547" s="7" t="s">
        <v>284</v>
      </c>
      <c r="AO2547" s="9">
        <v>45747</v>
      </c>
      <c r="AP2547" s="9">
        <v>45716</v>
      </c>
      <c r="AQ2547" s="7">
        <v>31</v>
      </c>
      <c r="AR2547" s="7">
        <v>90</v>
      </c>
      <c r="AS2547" s="15">
        <v>0.98057598788778311</v>
      </c>
      <c r="AT2547" s="11">
        <v>20806.976728040459</v>
      </c>
      <c r="AU2547" s="11">
        <v>20806.976728040459</v>
      </c>
      <c r="AV2547" s="11">
        <v>0</v>
      </c>
      <c r="AW2547" s="11">
        <v>0</v>
      </c>
      <c r="AX2547" s="11">
        <v>20806.976728040459</v>
      </c>
      <c r="AY2547" s="11">
        <v>20806.976728040459</v>
      </c>
      <c r="AZ2547" s="13">
        <v>9.2379690880428633E-3</v>
      </c>
      <c r="BA2547" s="11">
        <v>20806.976728040459</v>
      </c>
      <c r="BB2547" s="11">
        <v>20806.976728040459</v>
      </c>
      <c r="BC2547" s="11"/>
      <c r="BD2547" s="11"/>
      <c r="BE2547" s="11"/>
      <c r="BF2547" s="11">
        <v>0</v>
      </c>
      <c r="BG2547" s="11">
        <v>0</v>
      </c>
      <c r="BH2547" s="11">
        <v>20806.976728040459</v>
      </c>
      <c r="BI2547" s="11">
        <v>20806.976728040459</v>
      </c>
      <c r="BJ2547" s="11">
        <v>20806.976728040459</v>
      </c>
      <c r="BK2547" s="11">
        <v>0</v>
      </c>
      <c r="BL2547" s="11">
        <v>20806.976728040459</v>
      </c>
    </row>
    <row r="2548" spans="1:64" hidden="1" x14ac:dyDescent="0.25">
      <c r="A2548" s="7">
        <v>501070</v>
      </c>
      <c r="B2548" s="7" t="s">
        <v>231</v>
      </c>
      <c r="C2548" s="9">
        <v>44956</v>
      </c>
      <c r="D2548" s="9">
        <v>47513</v>
      </c>
      <c r="E2548" s="9">
        <v>47513</v>
      </c>
      <c r="F2548" s="7" t="s">
        <v>237</v>
      </c>
      <c r="G2548" s="11">
        <v>6180421.1200000001</v>
      </c>
      <c r="H2548" s="11">
        <v>80452.479999999996</v>
      </c>
      <c r="I2548" s="11" t="s">
        <v>239</v>
      </c>
      <c r="J2548" s="11">
        <v>43295.79</v>
      </c>
      <c r="K2548" s="11" t="s">
        <v>239</v>
      </c>
      <c r="L2548" s="11">
        <v>0</v>
      </c>
      <c r="M2548" s="13">
        <v>8.2799999999999999E-2</v>
      </c>
      <c r="N2548" s="13" t="s">
        <v>244</v>
      </c>
      <c r="O2548" s="13" t="s">
        <v>257</v>
      </c>
      <c r="P2548" s="13">
        <v>0.39539999999999997</v>
      </c>
      <c r="Q2548" s="7" t="s">
        <v>260</v>
      </c>
      <c r="R2548" s="7" t="s">
        <v>262</v>
      </c>
      <c r="S2548" s="7">
        <v>0</v>
      </c>
      <c r="T2548" s="7" t="s">
        <v>268</v>
      </c>
      <c r="U2548" s="7" t="s">
        <v>269</v>
      </c>
      <c r="V2548" s="7">
        <v>1</v>
      </c>
      <c r="W2548" s="9">
        <v>45657</v>
      </c>
      <c r="X2548" s="7">
        <v>61</v>
      </c>
      <c r="Y2548" s="7">
        <v>4</v>
      </c>
      <c r="Z2548" s="11">
        <v>80452.479999999996</v>
      </c>
      <c r="AA2548" s="11">
        <v>321809.91999999998</v>
      </c>
      <c r="AB2548" s="11">
        <v>43295.79</v>
      </c>
      <c r="AC2548" s="11">
        <v>173183.16</v>
      </c>
      <c r="AD2548" s="11">
        <v>0</v>
      </c>
      <c r="AE2548" s="11">
        <v>0</v>
      </c>
      <c r="AF2548" s="11">
        <v>123748.27</v>
      </c>
      <c r="AG2548" s="11">
        <v>0</v>
      </c>
      <c r="AH2548" s="11">
        <v>494993.08</v>
      </c>
      <c r="AI2548" s="11">
        <v>0</v>
      </c>
      <c r="AJ2548" s="11">
        <v>5685428.04</v>
      </c>
      <c r="AK2548" s="11">
        <v>0</v>
      </c>
      <c r="AL2548" s="13">
        <v>9.1509991851060901E-3</v>
      </c>
      <c r="AM2548" s="7">
        <v>5241</v>
      </c>
      <c r="AN2548" s="7" t="s">
        <v>285</v>
      </c>
      <c r="AO2548" s="9">
        <v>45777</v>
      </c>
      <c r="AP2548" s="9">
        <v>45747</v>
      </c>
      <c r="AQ2548" s="7">
        <v>30</v>
      </c>
      <c r="AR2548" s="7">
        <v>120</v>
      </c>
      <c r="AS2548" s="15">
        <v>0.97418552476754672</v>
      </c>
      <c r="AT2548" s="11">
        <v>20040.567748483889</v>
      </c>
      <c r="AU2548" s="11">
        <v>20040.567748483889</v>
      </c>
      <c r="AV2548" s="11">
        <v>0</v>
      </c>
      <c r="AW2548" s="11">
        <v>0</v>
      </c>
      <c r="AX2548" s="11">
        <v>20040.567748483889</v>
      </c>
      <c r="AY2548" s="11">
        <v>20040.567748483889</v>
      </c>
      <c r="AZ2548" s="13">
        <v>9.1509991851060901E-3</v>
      </c>
      <c r="BA2548" s="11">
        <v>20040.567748483889</v>
      </c>
      <c r="BB2548" s="11">
        <v>20040.567748483889</v>
      </c>
      <c r="BC2548" s="11"/>
      <c r="BD2548" s="11"/>
      <c r="BE2548" s="11"/>
      <c r="BF2548" s="11">
        <v>0</v>
      </c>
      <c r="BG2548" s="11">
        <v>0</v>
      </c>
      <c r="BH2548" s="11">
        <v>20040.567748483889</v>
      </c>
      <c r="BI2548" s="11">
        <v>20040.567748483889</v>
      </c>
      <c r="BJ2548" s="11">
        <v>20040.567748483889</v>
      </c>
      <c r="BK2548" s="11">
        <v>0</v>
      </c>
      <c r="BL2548" s="11">
        <v>20040.567748483889</v>
      </c>
    </row>
    <row r="2549" spans="1:64" hidden="1" x14ac:dyDescent="0.25">
      <c r="A2549" s="7">
        <v>501070</v>
      </c>
      <c r="B2549" s="7" t="s">
        <v>231</v>
      </c>
      <c r="C2549" s="9">
        <v>44956</v>
      </c>
      <c r="D2549" s="9">
        <v>47513</v>
      </c>
      <c r="E2549" s="9">
        <v>47513</v>
      </c>
      <c r="F2549" s="7" t="s">
        <v>237</v>
      </c>
      <c r="G2549" s="11">
        <v>6180421.1200000001</v>
      </c>
      <c r="H2549" s="11">
        <v>80452.479999999996</v>
      </c>
      <c r="I2549" s="11" t="s">
        <v>239</v>
      </c>
      <c r="J2549" s="11">
        <v>43295.79</v>
      </c>
      <c r="K2549" s="11" t="s">
        <v>239</v>
      </c>
      <c r="L2549" s="11">
        <v>0</v>
      </c>
      <c r="M2549" s="13">
        <v>8.2799999999999999E-2</v>
      </c>
      <c r="N2549" s="13" t="s">
        <v>244</v>
      </c>
      <c r="O2549" s="13" t="s">
        <v>257</v>
      </c>
      <c r="P2549" s="13">
        <v>0.39539999999999997</v>
      </c>
      <c r="Q2549" s="7" t="s">
        <v>260</v>
      </c>
      <c r="R2549" s="7" t="s">
        <v>262</v>
      </c>
      <c r="S2549" s="7">
        <v>0</v>
      </c>
      <c r="T2549" s="7" t="s">
        <v>268</v>
      </c>
      <c r="U2549" s="7" t="s">
        <v>269</v>
      </c>
      <c r="V2549" s="7">
        <v>1</v>
      </c>
      <c r="W2549" s="9">
        <v>45657</v>
      </c>
      <c r="X2549" s="7">
        <v>61</v>
      </c>
      <c r="Y2549" s="7">
        <v>5</v>
      </c>
      <c r="Z2549" s="11">
        <v>80452.479999999996</v>
      </c>
      <c r="AA2549" s="11">
        <v>402262.4</v>
      </c>
      <c r="AB2549" s="11">
        <v>43295.79</v>
      </c>
      <c r="AC2549" s="11">
        <v>216478.95</v>
      </c>
      <c r="AD2549" s="11">
        <v>0</v>
      </c>
      <c r="AE2549" s="11">
        <v>0</v>
      </c>
      <c r="AF2549" s="11">
        <v>123748.27</v>
      </c>
      <c r="AG2549" s="11">
        <v>0</v>
      </c>
      <c r="AH2549" s="11">
        <v>618741.35</v>
      </c>
      <c r="AI2549" s="11">
        <v>0</v>
      </c>
      <c r="AJ2549" s="11">
        <v>5561679.7699999996</v>
      </c>
      <c r="AK2549" s="11">
        <v>0</v>
      </c>
      <c r="AL2549" s="13">
        <v>9.0648480513104701E-3</v>
      </c>
      <c r="AM2549" s="7">
        <v>5242</v>
      </c>
      <c r="AN2549" s="7" t="s">
        <v>286</v>
      </c>
      <c r="AO2549" s="9">
        <v>45808</v>
      </c>
      <c r="AP2549" s="9">
        <v>45777</v>
      </c>
      <c r="AQ2549" s="7">
        <v>31</v>
      </c>
      <c r="AR2549" s="7">
        <v>151</v>
      </c>
      <c r="AS2549" s="15">
        <v>0.96762579549263439</v>
      </c>
      <c r="AT2549" s="11">
        <v>19289.03986350511</v>
      </c>
      <c r="AU2549" s="11">
        <v>19289.03986350511</v>
      </c>
      <c r="AV2549" s="11">
        <v>0</v>
      </c>
      <c r="AW2549" s="11">
        <v>0</v>
      </c>
      <c r="AX2549" s="11">
        <v>19289.03986350511</v>
      </c>
      <c r="AY2549" s="11">
        <v>19289.03986350511</v>
      </c>
      <c r="AZ2549" s="13">
        <v>9.0648480513104701E-3</v>
      </c>
      <c r="BA2549" s="11">
        <v>19289.03986350511</v>
      </c>
      <c r="BB2549" s="11">
        <v>19289.03986350511</v>
      </c>
      <c r="BC2549" s="11"/>
      <c r="BD2549" s="11"/>
      <c r="BE2549" s="11"/>
      <c r="BF2549" s="11">
        <v>0</v>
      </c>
      <c r="BG2549" s="11">
        <v>0</v>
      </c>
      <c r="BH2549" s="11">
        <v>19289.03986350511</v>
      </c>
      <c r="BI2549" s="11">
        <v>19289.03986350511</v>
      </c>
      <c r="BJ2549" s="11">
        <v>19289.03986350511</v>
      </c>
      <c r="BK2549" s="11">
        <v>0</v>
      </c>
      <c r="BL2549" s="11">
        <v>19289.03986350511</v>
      </c>
    </row>
    <row r="2550" spans="1:64" hidden="1" x14ac:dyDescent="0.25">
      <c r="A2550" s="7">
        <v>501070</v>
      </c>
      <c r="B2550" s="7" t="s">
        <v>231</v>
      </c>
      <c r="C2550" s="9">
        <v>44956</v>
      </c>
      <c r="D2550" s="9">
        <v>47513</v>
      </c>
      <c r="E2550" s="9">
        <v>47513</v>
      </c>
      <c r="F2550" s="7" t="s">
        <v>237</v>
      </c>
      <c r="G2550" s="11">
        <v>6180421.1200000001</v>
      </c>
      <c r="H2550" s="11">
        <v>80452.479999999996</v>
      </c>
      <c r="I2550" s="11" t="s">
        <v>239</v>
      </c>
      <c r="J2550" s="11">
        <v>43295.79</v>
      </c>
      <c r="K2550" s="11" t="s">
        <v>239</v>
      </c>
      <c r="L2550" s="11">
        <v>0</v>
      </c>
      <c r="M2550" s="13">
        <v>8.2799999999999999E-2</v>
      </c>
      <c r="N2550" s="13" t="s">
        <v>244</v>
      </c>
      <c r="O2550" s="13" t="s">
        <v>257</v>
      </c>
      <c r="P2550" s="13">
        <v>0.39539999999999997</v>
      </c>
      <c r="Q2550" s="7" t="s">
        <v>260</v>
      </c>
      <c r="R2550" s="7" t="s">
        <v>262</v>
      </c>
      <c r="S2550" s="7">
        <v>0</v>
      </c>
      <c r="T2550" s="7" t="s">
        <v>268</v>
      </c>
      <c r="U2550" s="7" t="s">
        <v>269</v>
      </c>
      <c r="V2550" s="7">
        <v>1</v>
      </c>
      <c r="W2550" s="9">
        <v>45657</v>
      </c>
      <c r="X2550" s="7">
        <v>61</v>
      </c>
      <c r="Y2550" s="7">
        <v>6</v>
      </c>
      <c r="Z2550" s="11">
        <v>80452.479999999996</v>
      </c>
      <c r="AA2550" s="11">
        <v>482714.88</v>
      </c>
      <c r="AB2550" s="11">
        <v>43295.79</v>
      </c>
      <c r="AC2550" s="11">
        <v>259774.74</v>
      </c>
      <c r="AD2550" s="11">
        <v>0</v>
      </c>
      <c r="AE2550" s="11">
        <v>0</v>
      </c>
      <c r="AF2550" s="11">
        <v>123748.27</v>
      </c>
      <c r="AG2550" s="11">
        <v>0</v>
      </c>
      <c r="AH2550" s="11">
        <v>742489.61999999988</v>
      </c>
      <c r="AI2550" s="11">
        <v>0</v>
      </c>
      <c r="AJ2550" s="11">
        <v>5437931.5</v>
      </c>
      <c r="AK2550" s="11">
        <v>0</v>
      </c>
      <c r="AL2550" s="13">
        <v>8.9795079784388276E-3</v>
      </c>
      <c r="AM2550" s="7">
        <v>5243</v>
      </c>
      <c r="AN2550" s="7" t="s">
        <v>287</v>
      </c>
      <c r="AO2550" s="9">
        <v>45838</v>
      </c>
      <c r="AP2550" s="9">
        <v>45808</v>
      </c>
      <c r="AQ2550" s="7">
        <v>30</v>
      </c>
      <c r="AR2550" s="7">
        <v>181</v>
      </c>
      <c r="AS2550" s="15">
        <v>0.96131972942874389</v>
      </c>
      <c r="AT2550" s="11">
        <v>18560.547965223719</v>
      </c>
      <c r="AU2550" s="11">
        <v>18560.547965223719</v>
      </c>
      <c r="AV2550" s="11">
        <v>0</v>
      </c>
      <c r="AW2550" s="11">
        <v>0</v>
      </c>
      <c r="AX2550" s="11">
        <v>18560.547965223719</v>
      </c>
      <c r="AY2550" s="11">
        <v>18560.547965223719</v>
      </c>
      <c r="AZ2550" s="13">
        <v>8.9795079784388276E-3</v>
      </c>
      <c r="BA2550" s="11">
        <v>18560.547965223719</v>
      </c>
      <c r="BB2550" s="11">
        <v>18560.547965223719</v>
      </c>
      <c r="BC2550" s="11"/>
      <c r="BD2550" s="11"/>
      <c r="BE2550" s="11"/>
      <c r="BF2550" s="11">
        <v>0</v>
      </c>
      <c r="BG2550" s="11">
        <v>0</v>
      </c>
      <c r="BH2550" s="11">
        <v>18560.547965223719</v>
      </c>
      <c r="BI2550" s="11">
        <v>18560.547965223719</v>
      </c>
      <c r="BJ2550" s="11">
        <v>18560.547965223719</v>
      </c>
      <c r="BK2550" s="11">
        <v>0</v>
      </c>
      <c r="BL2550" s="11">
        <v>18560.547965223719</v>
      </c>
    </row>
    <row r="2551" spans="1:64" hidden="1" x14ac:dyDescent="0.25">
      <c r="A2551" s="7">
        <v>501070</v>
      </c>
      <c r="B2551" s="7" t="s">
        <v>231</v>
      </c>
      <c r="C2551" s="9">
        <v>44956</v>
      </c>
      <c r="D2551" s="9">
        <v>47513</v>
      </c>
      <c r="E2551" s="9">
        <v>47513</v>
      </c>
      <c r="F2551" s="7" t="s">
        <v>237</v>
      </c>
      <c r="G2551" s="11">
        <v>6180421.1200000001</v>
      </c>
      <c r="H2551" s="11">
        <v>80452.479999999996</v>
      </c>
      <c r="I2551" s="11" t="s">
        <v>239</v>
      </c>
      <c r="J2551" s="11">
        <v>43295.79</v>
      </c>
      <c r="K2551" s="11" t="s">
        <v>239</v>
      </c>
      <c r="L2551" s="11">
        <v>0</v>
      </c>
      <c r="M2551" s="13">
        <v>8.2799999999999999E-2</v>
      </c>
      <c r="N2551" s="13" t="s">
        <v>244</v>
      </c>
      <c r="O2551" s="13" t="s">
        <v>257</v>
      </c>
      <c r="P2551" s="13">
        <v>0.39539999999999997</v>
      </c>
      <c r="Q2551" s="7" t="s">
        <v>260</v>
      </c>
      <c r="R2551" s="7" t="s">
        <v>262</v>
      </c>
      <c r="S2551" s="7">
        <v>0</v>
      </c>
      <c r="T2551" s="7" t="s">
        <v>268</v>
      </c>
      <c r="U2551" s="7" t="s">
        <v>269</v>
      </c>
      <c r="V2551" s="7">
        <v>1</v>
      </c>
      <c r="W2551" s="9">
        <v>45657</v>
      </c>
      <c r="X2551" s="7">
        <v>61</v>
      </c>
      <c r="Y2551" s="7">
        <v>7</v>
      </c>
      <c r="Z2551" s="11">
        <v>80452.479999999996</v>
      </c>
      <c r="AA2551" s="11">
        <v>563167.36</v>
      </c>
      <c r="AB2551" s="11">
        <v>43295.79</v>
      </c>
      <c r="AC2551" s="11">
        <v>303070.53000000003</v>
      </c>
      <c r="AD2551" s="11">
        <v>0</v>
      </c>
      <c r="AE2551" s="11">
        <v>0</v>
      </c>
      <c r="AF2551" s="11">
        <v>123748.27</v>
      </c>
      <c r="AG2551" s="11">
        <v>0</v>
      </c>
      <c r="AH2551" s="11">
        <v>866237.8899999999</v>
      </c>
      <c r="AI2551" s="11">
        <v>0</v>
      </c>
      <c r="AJ2551" s="11">
        <v>5314183.2300000004</v>
      </c>
      <c r="AK2551" s="11">
        <v>0</v>
      </c>
      <c r="AL2551" s="13">
        <v>8.8949713308420497E-3</v>
      </c>
      <c r="AM2551" s="7">
        <v>5244</v>
      </c>
      <c r="AN2551" s="7" t="s">
        <v>288</v>
      </c>
      <c r="AO2551" s="9">
        <v>45869</v>
      </c>
      <c r="AP2551" s="9">
        <v>45838</v>
      </c>
      <c r="AQ2551" s="7">
        <v>31</v>
      </c>
      <c r="AR2551" s="7">
        <v>212</v>
      </c>
      <c r="AS2551" s="15">
        <v>0.95484663266086789</v>
      </c>
      <c r="AT2551" s="11">
        <v>17846.430418848609</v>
      </c>
      <c r="AU2551" s="11">
        <v>17846.430418848609</v>
      </c>
      <c r="AV2551" s="11">
        <v>0</v>
      </c>
      <c r="AW2551" s="11">
        <v>0</v>
      </c>
      <c r="AX2551" s="11">
        <v>17846.430418848609</v>
      </c>
      <c r="AY2551" s="11">
        <v>17846.430418848609</v>
      </c>
      <c r="AZ2551" s="13">
        <v>8.8949713308420497E-3</v>
      </c>
      <c r="BA2551" s="11">
        <v>17846.430418848609</v>
      </c>
      <c r="BB2551" s="11">
        <v>17846.430418848609</v>
      </c>
      <c r="BC2551" s="11"/>
      <c r="BD2551" s="11"/>
      <c r="BE2551" s="11"/>
      <c r="BF2551" s="11">
        <v>0</v>
      </c>
      <c r="BG2551" s="11">
        <v>0</v>
      </c>
      <c r="BH2551" s="11">
        <v>17846.430418848609</v>
      </c>
      <c r="BI2551" s="11">
        <v>17846.430418848609</v>
      </c>
      <c r="BJ2551" s="11">
        <v>17846.430418848609</v>
      </c>
      <c r="BK2551" s="11">
        <v>0</v>
      </c>
      <c r="BL2551" s="11">
        <v>17846.430418848609</v>
      </c>
    </row>
    <row r="2552" spans="1:64" hidden="1" x14ac:dyDescent="0.25">
      <c r="A2552" s="7">
        <v>501070</v>
      </c>
      <c r="B2552" s="7" t="s">
        <v>231</v>
      </c>
      <c r="C2552" s="9">
        <v>44956</v>
      </c>
      <c r="D2552" s="9">
        <v>47513</v>
      </c>
      <c r="E2552" s="9">
        <v>47513</v>
      </c>
      <c r="F2552" s="7" t="s">
        <v>237</v>
      </c>
      <c r="G2552" s="11">
        <v>6180421.1200000001</v>
      </c>
      <c r="H2552" s="11">
        <v>80452.479999999996</v>
      </c>
      <c r="I2552" s="11" t="s">
        <v>239</v>
      </c>
      <c r="J2552" s="11">
        <v>43295.79</v>
      </c>
      <c r="K2552" s="11" t="s">
        <v>239</v>
      </c>
      <c r="L2552" s="11">
        <v>0</v>
      </c>
      <c r="M2552" s="13">
        <v>8.2799999999999999E-2</v>
      </c>
      <c r="N2552" s="13" t="s">
        <v>244</v>
      </c>
      <c r="O2552" s="13" t="s">
        <v>257</v>
      </c>
      <c r="P2552" s="13">
        <v>0.39539999999999997</v>
      </c>
      <c r="Q2552" s="7" t="s">
        <v>260</v>
      </c>
      <c r="R2552" s="7" t="s">
        <v>262</v>
      </c>
      <c r="S2552" s="7">
        <v>0</v>
      </c>
      <c r="T2552" s="7" t="s">
        <v>268</v>
      </c>
      <c r="U2552" s="7" t="s">
        <v>269</v>
      </c>
      <c r="V2552" s="7">
        <v>1</v>
      </c>
      <c r="W2552" s="9">
        <v>45657</v>
      </c>
      <c r="X2552" s="7">
        <v>61</v>
      </c>
      <c r="Y2552" s="7">
        <v>8</v>
      </c>
      <c r="Z2552" s="11">
        <v>80452.479999999996</v>
      </c>
      <c r="AA2552" s="11">
        <v>643619.83999999997</v>
      </c>
      <c r="AB2552" s="11">
        <v>43295.79</v>
      </c>
      <c r="AC2552" s="11">
        <v>346366.32</v>
      </c>
      <c r="AD2552" s="11">
        <v>0</v>
      </c>
      <c r="AE2552" s="11">
        <v>0</v>
      </c>
      <c r="AF2552" s="11">
        <v>123748.27</v>
      </c>
      <c r="AG2552" s="11">
        <v>0</v>
      </c>
      <c r="AH2552" s="11">
        <v>989986.15999999992</v>
      </c>
      <c r="AI2552" s="11">
        <v>0</v>
      </c>
      <c r="AJ2552" s="11">
        <v>5190434.96</v>
      </c>
      <c r="AK2552" s="11">
        <v>0</v>
      </c>
      <c r="AL2552" s="13">
        <v>8.8112305447562989E-3</v>
      </c>
      <c r="AM2552" s="7">
        <v>5245</v>
      </c>
      <c r="AN2552" s="7" t="s">
        <v>289</v>
      </c>
      <c r="AO2552" s="9">
        <v>45900</v>
      </c>
      <c r="AP2552" s="9">
        <v>45869</v>
      </c>
      <c r="AQ2552" s="7">
        <v>31</v>
      </c>
      <c r="AR2552" s="7">
        <v>243</v>
      </c>
      <c r="AS2552" s="15">
        <v>0.94841712282924573</v>
      </c>
      <c r="AT2552" s="11">
        <v>17150.483546227781</v>
      </c>
      <c r="AU2552" s="11">
        <v>17150.483546227781</v>
      </c>
      <c r="AV2552" s="11">
        <v>0</v>
      </c>
      <c r="AW2552" s="11">
        <v>0</v>
      </c>
      <c r="AX2552" s="11">
        <v>17150.483546227781</v>
      </c>
      <c r="AY2552" s="11">
        <v>17150.483546227781</v>
      </c>
      <c r="AZ2552" s="13">
        <v>8.8112305447562989E-3</v>
      </c>
      <c r="BA2552" s="11">
        <v>17150.483546227781</v>
      </c>
      <c r="BB2552" s="11">
        <v>17150.483546227781</v>
      </c>
      <c r="BC2552" s="11"/>
      <c r="BD2552" s="11"/>
      <c r="BE2552" s="11"/>
      <c r="BF2552" s="11">
        <v>0</v>
      </c>
      <c r="BG2552" s="11">
        <v>0</v>
      </c>
      <c r="BH2552" s="11">
        <v>17150.483546227781</v>
      </c>
      <c r="BI2552" s="11">
        <v>17150.483546227781</v>
      </c>
      <c r="BJ2552" s="11">
        <v>17150.483546227781</v>
      </c>
      <c r="BK2552" s="11">
        <v>0</v>
      </c>
      <c r="BL2552" s="11">
        <v>17150.483546227781</v>
      </c>
    </row>
    <row r="2553" spans="1:64" hidden="1" x14ac:dyDescent="0.25">
      <c r="A2553" s="7">
        <v>501070</v>
      </c>
      <c r="B2553" s="7" t="s">
        <v>231</v>
      </c>
      <c r="C2553" s="9">
        <v>44956</v>
      </c>
      <c r="D2553" s="9">
        <v>47513</v>
      </c>
      <c r="E2553" s="9">
        <v>47513</v>
      </c>
      <c r="F2553" s="7" t="s">
        <v>237</v>
      </c>
      <c r="G2553" s="11">
        <v>6180421.1200000001</v>
      </c>
      <c r="H2553" s="11">
        <v>80452.479999999996</v>
      </c>
      <c r="I2553" s="11" t="s">
        <v>239</v>
      </c>
      <c r="J2553" s="11">
        <v>43295.79</v>
      </c>
      <c r="K2553" s="11" t="s">
        <v>239</v>
      </c>
      <c r="L2553" s="11">
        <v>0</v>
      </c>
      <c r="M2553" s="13">
        <v>8.2799999999999999E-2</v>
      </c>
      <c r="N2553" s="13" t="s">
        <v>244</v>
      </c>
      <c r="O2553" s="13" t="s">
        <v>257</v>
      </c>
      <c r="P2553" s="13">
        <v>0.39539999999999997</v>
      </c>
      <c r="Q2553" s="7" t="s">
        <v>260</v>
      </c>
      <c r="R2553" s="7" t="s">
        <v>262</v>
      </c>
      <c r="S2553" s="7">
        <v>0</v>
      </c>
      <c r="T2553" s="7" t="s">
        <v>268</v>
      </c>
      <c r="U2553" s="7" t="s">
        <v>269</v>
      </c>
      <c r="V2553" s="7">
        <v>1</v>
      </c>
      <c r="W2553" s="9">
        <v>45657</v>
      </c>
      <c r="X2553" s="7">
        <v>61</v>
      </c>
      <c r="Y2553" s="7">
        <v>9</v>
      </c>
      <c r="Z2553" s="11">
        <v>80452.479999999996</v>
      </c>
      <c r="AA2553" s="11">
        <v>724072.32</v>
      </c>
      <c r="AB2553" s="11">
        <v>43295.79</v>
      </c>
      <c r="AC2553" s="11">
        <v>389662.11</v>
      </c>
      <c r="AD2553" s="11">
        <v>0</v>
      </c>
      <c r="AE2553" s="11">
        <v>0</v>
      </c>
      <c r="AF2553" s="11">
        <v>123748.27</v>
      </c>
      <c r="AG2553" s="11">
        <v>0</v>
      </c>
      <c r="AH2553" s="11">
        <v>1113734.43</v>
      </c>
      <c r="AI2553" s="11">
        <v>0</v>
      </c>
      <c r="AJ2553" s="11">
        <v>5066686.6900000004</v>
      </c>
      <c r="AK2553" s="11">
        <v>0</v>
      </c>
      <c r="AL2553" s="13">
        <v>8.728278127625666E-3</v>
      </c>
      <c r="AM2553" s="7">
        <v>5246</v>
      </c>
      <c r="AN2553" s="7" t="s">
        <v>290</v>
      </c>
      <c r="AO2553" s="9">
        <v>45930</v>
      </c>
      <c r="AP2553" s="9">
        <v>45900</v>
      </c>
      <c r="AQ2553" s="7">
        <v>30</v>
      </c>
      <c r="AR2553" s="7">
        <v>273</v>
      </c>
      <c r="AS2553" s="15">
        <v>0.9422362406529482</v>
      </c>
      <c r="AT2553" s="11">
        <v>16475.898028653199</v>
      </c>
      <c r="AU2553" s="11">
        <v>16475.898028653199</v>
      </c>
      <c r="AV2553" s="11">
        <v>0</v>
      </c>
      <c r="AW2553" s="11">
        <v>0</v>
      </c>
      <c r="AX2553" s="11">
        <v>16475.898028653199</v>
      </c>
      <c r="AY2553" s="11">
        <v>16475.898028653199</v>
      </c>
      <c r="AZ2553" s="13">
        <v>8.728278127625666E-3</v>
      </c>
      <c r="BA2553" s="11">
        <v>16475.898028653199</v>
      </c>
      <c r="BB2553" s="11">
        <v>16475.898028653199</v>
      </c>
      <c r="BC2553" s="11"/>
      <c r="BD2553" s="11"/>
      <c r="BE2553" s="11"/>
      <c r="BF2553" s="11">
        <v>0</v>
      </c>
      <c r="BG2553" s="11">
        <v>0</v>
      </c>
      <c r="BH2553" s="11">
        <v>16475.898028653199</v>
      </c>
      <c r="BI2553" s="11">
        <v>16475.898028653199</v>
      </c>
      <c r="BJ2553" s="11">
        <v>16475.898028653199</v>
      </c>
      <c r="BK2553" s="11">
        <v>0</v>
      </c>
      <c r="BL2553" s="11">
        <v>16475.898028653199</v>
      </c>
    </row>
    <row r="2554" spans="1:64" hidden="1" x14ac:dyDescent="0.25">
      <c r="A2554" s="7">
        <v>501070</v>
      </c>
      <c r="B2554" s="7" t="s">
        <v>231</v>
      </c>
      <c r="C2554" s="9">
        <v>44956</v>
      </c>
      <c r="D2554" s="9">
        <v>47513</v>
      </c>
      <c r="E2554" s="9">
        <v>47513</v>
      </c>
      <c r="F2554" s="7" t="s">
        <v>237</v>
      </c>
      <c r="G2554" s="11">
        <v>6180421.1200000001</v>
      </c>
      <c r="H2554" s="11">
        <v>80452.479999999996</v>
      </c>
      <c r="I2554" s="11" t="s">
        <v>239</v>
      </c>
      <c r="J2554" s="11">
        <v>43295.79</v>
      </c>
      <c r="K2554" s="11" t="s">
        <v>239</v>
      </c>
      <c r="L2554" s="11">
        <v>0</v>
      </c>
      <c r="M2554" s="13">
        <v>8.2799999999999999E-2</v>
      </c>
      <c r="N2554" s="13" t="s">
        <v>244</v>
      </c>
      <c r="O2554" s="13" t="s">
        <v>257</v>
      </c>
      <c r="P2554" s="13">
        <v>0.39539999999999997</v>
      </c>
      <c r="Q2554" s="7" t="s">
        <v>260</v>
      </c>
      <c r="R2554" s="7" t="s">
        <v>262</v>
      </c>
      <c r="S2554" s="7">
        <v>0</v>
      </c>
      <c r="T2554" s="7" t="s">
        <v>268</v>
      </c>
      <c r="U2554" s="7" t="s">
        <v>269</v>
      </c>
      <c r="V2554" s="7">
        <v>1</v>
      </c>
      <c r="W2554" s="9">
        <v>45657</v>
      </c>
      <c r="X2554" s="7">
        <v>61</v>
      </c>
      <c r="Y2554" s="7">
        <v>10</v>
      </c>
      <c r="Z2554" s="11">
        <v>80452.479999999996</v>
      </c>
      <c r="AA2554" s="11">
        <v>804524.79999999993</v>
      </c>
      <c r="AB2554" s="11">
        <v>43295.79</v>
      </c>
      <c r="AC2554" s="11">
        <v>432957.9</v>
      </c>
      <c r="AD2554" s="11">
        <v>0</v>
      </c>
      <c r="AE2554" s="11">
        <v>0</v>
      </c>
      <c r="AF2554" s="11">
        <v>123748.27</v>
      </c>
      <c r="AG2554" s="11">
        <v>0</v>
      </c>
      <c r="AH2554" s="11">
        <v>1237482.7</v>
      </c>
      <c r="AI2554" s="11">
        <v>0</v>
      </c>
      <c r="AJ2554" s="11">
        <v>4942938.42</v>
      </c>
      <c r="AK2554" s="11">
        <v>0</v>
      </c>
      <c r="AL2554" s="13">
        <v>8.646106657432262E-3</v>
      </c>
      <c r="AM2554" s="7">
        <v>5247</v>
      </c>
      <c r="AN2554" s="7" t="s">
        <v>291</v>
      </c>
      <c r="AO2554" s="9">
        <v>45961</v>
      </c>
      <c r="AP2554" s="9">
        <v>45930</v>
      </c>
      <c r="AQ2554" s="7">
        <v>31</v>
      </c>
      <c r="AR2554" s="7">
        <v>304</v>
      </c>
      <c r="AS2554" s="15">
        <v>0.93589164355665166</v>
      </c>
      <c r="AT2554" s="11">
        <v>15814.95728055765</v>
      </c>
      <c r="AU2554" s="11">
        <v>15814.95728055765</v>
      </c>
      <c r="AV2554" s="11">
        <v>0</v>
      </c>
      <c r="AW2554" s="11">
        <v>0</v>
      </c>
      <c r="AX2554" s="11">
        <v>15814.95728055765</v>
      </c>
      <c r="AY2554" s="11">
        <v>15814.95728055765</v>
      </c>
      <c r="AZ2554" s="13">
        <v>8.646106657432262E-3</v>
      </c>
      <c r="BA2554" s="11">
        <v>15814.95728055765</v>
      </c>
      <c r="BB2554" s="11">
        <v>15814.95728055765</v>
      </c>
      <c r="BC2554" s="11"/>
      <c r="BD2554" s="11"/>
      <c r="BE2554" s="11"/>
      <c r="BF2554" s="11">
        <v>0</v>
      </c>
      <c r="BG2554" s="11">
        <v>0</v>
      </c>
      <c r="BH2554" s="11">
        <v>15814.95728055765</v>
      </c>
      <c r="BI2554" s="11">
        <v>15814.95728055765</v>
      </c>
      <c r="BJ2554" s="11">
        <v>15814.95728055765</v>
      </c>
      <c r="BK2554" s="11">
        <v>0</v>
      </c>
      <c r="BL2554" s="11">
        <v>15814.95728055765</v>
      </c>
    </row>
    <row r="2555" spans="1:64" hidden="1" x14ac:dyDescent="0.25">
      <c r="A2555" s="7">
        <v>501070</v>
      </c>
      <c r="B2555" s="7" t="s">
        <v>231</v>
      </c>
      <c r="C2555" s="9">
        <v>44956</v>
      </c>
      <c r="D2555" s="9">
        <v>47513</v>
      </c>
      <c r="E2555" s="9">
        <v>47513</v>
      </c>
      <c r="F2555" s="7" t="s">
        <v>237</v>
      </c>
      <c r="G2555" s="11">
        <v>6180421.1200000001</v>
      </c>
      <c r="H2555" s="11">
        <v>80452.479999999996</v>
      </c>
      <c r="I2555" s="11" t="s">
        <v>239</v>
      </c>
      <c r="J2555" s="11">
        <v>43295.79</v>
      </c>
      <c r="K2555" s="11" t="s">
        <v>239</v>
      </c>
      <c r="L2555" s="11">
        <v>0</v>
      </c>
      <c r="M2555" s="13">
        <v>8.2799999999999999E-2</v>
      </c>
      <c r="N2555" s="13" t="s">
        <v>244</v>
      </c>
      <c r="O2555" s="13" t="s">
        <v>257</v>
      </c>
      <c r="P2555" s="13">
        <v>0.39539999999999997</v>
      </c>
      <c r="Q2555" s="7" t="s">
        <v>260</v>
      </c>
      <c r="R2555" s="7" t="s">
        <v>262</v>
      </c>
      <c r="S2555" s="7">
        <v>0</v>
      </c>
      <c r="T2555" s="7" t="s">
        <v>268</v>
      </c>
      <c r="U2555" s="7" t="s">
        <v>269</v>
      </c>
      <c r="V2555" s="7">
        <v>1</v>
      </c>
      <c r="W2555" s="9">
        <v>45657</v>
      </c>
      <c r="X2555" s="7">
        <v>61</v>
      </c>
      <c r="Y2555" s="7">
        <v>11</v>
      </c>
      <c r="Z2555" s="11">
        <v>80452.479999999996</v>
      </c>
      <c r="AA2555" s="11">
        <v>884977.27999999991</v>
      </c>
      <c r="AB2555" s="11">
        <v>43295.79</v>
      </c>
      <c r="AC2555" s="11">
        <v>476253.69</v>
      </c>
      <c r="AD2555" s="11">
        <v>0</v>
      </c>
      <c r="AE2555" s="11">
        <v>0</v>
      </c>
      <c r="AF2555" s="11">
        <v>123748.27</v>
      </c>
      <c r="AG2555" s="11">
        <v>0</v>
      </c>
      <c r="AH2555" s="11">
        <v>1361230.97</v>
      </c>
      <c r="AI2555" s="11">
        <v>0</v>
      </c>
      <c r="AJ2555" s="11">
        <v>4819190.1500000004</v>
      </c>
      <c r="AK2555" s="11">
        <v>0</v>
      </c>
      <c r="AL2555" s="13">
        <v>8.5647087820321932E-3</v>
      </c>
      <c r="AM2555" s="7">
        <v>5248</v>
      </c>
      <c r="AN2555" s="7" t="s">
        <v>292</v>
      </c>
      <c r="AO2555" s="9">
        <v>45991</v>
      </c>
      <c r="AP2555" s="9">
        <v>45961</v>
      </c>
      <c r="AQ2555" s="7">
        <v>30</v>
      </c>
      <c r="AR2555" s="7">
        <v>334</v>
      </c>
      <c r="AS2555" s="15">
        <v>0.92979239055988061</v>
      </c>
      <c r="AT2555" s="11">
        <v>15174.322703837121</v>
      </c>
      <c r="AU2555" s="11">
        <v>15174.322703837121</v>
      </c>
      <c r="AV2555" s="11">
        <v>0</v>
      </c>
      <c r="AW2555" s="11">
        <v>0</v>
      </c>
      <c r="AX2555" s="11">
        <v>15174.322703837121</v>
      </c>
      <c r="AY2555" s="11">
        <v>15174.322703837121</v>
      </c>
      <c r="AZ2555" s="13">
        <v>8.5647087820321932E-3</v>
      </c>
      <c r="BA2555" s="11">
        <v>15174.322703837121</v>
      </c>
      <c r="BB2555" s="11">
        <v>15174.322703837121</v>
      </c>
      <c r="BC2555" s="11"/>
      <c r="BD2555" s="11"/>
      <c r="BE2555" s="11"/>
      <c r="BF2555" s="11">
        <v>0</v>
      </c>
      <c r="BG2555" s="11">
        <v>0</v>
      </c>
      <c r="BH2555" s="11">
        <v>15174.322703837121</v>
      </c>
      <c r="BI2555" s="11">
        <v>15174.322703837121</v>
      </c>
      <c r="BJ2555" s="11">
        <v>15174.322703837121</v>
      </c>
      <c r="BK2555" s="11">
        <v>0</v>
      </c>
      <c r="BL2555" s="11">
        <v>15174.322703837121</v>
      </c>
    </row>
    <row r="2556" spans="1:64" hidden="1" x14ac:dyDescent="0.25">
      <c r="A2556" s="7">
        <v>501070</v>
      </c>
      <c r="B2556" s="7" t="s">
        <v>231</v>
      </c>
      <c r="C2556" s="9">
        <v>44956</v>
      </c>
      <c r="D2556" s="9">
        <v>47513</v>
      </c>
      <c r="E2556" s="9">
        <v>47513</v>
      </c>
      <c r="F2556" s="7" t="s">
        <v>237</v>
      </c>
      <c r="G2556" s="11">
        <v>6180421.1200000001</v>
      </c>
      <c r="H2556" s="11">
        <v>80452.479999999996</v>
      </c>
      <c r="I2556" s="11" t="s">
        <v>239</v>
      </c>
      <c r="J2556" s="11">
        <v>43295.79</v>
      </c>
      <c r="K2556" s="11" t="s">
        <v>239</v>
      </c>
      <c r="L2556" s="11">
        <v>0</v>
      </c>
      <c r="M2556" s="13">
        <v>8.2799999999999999E-2</v>
      </c>
      <c r="N2556" s="13" t="s">
        <v>244</v>
      </c>
      <c r="O2556" s="13" t="s">
        <v>257</v>
      </c>
      <c r="P2556" s="13">
        <v>0.39539999999999997</v>
      </c>
      <c r="Q2556" s="7" t="s">
        <v>260</v>
      </c>
      <c r="R2556" s="7" t="s">
        <v>262</v>
      </c>
      <c r="S2556" s="7">
        <v>0</v>
      </c>
      <c r="T2556" s="7" t="s">
        <v>268</v>
      </c>
      <c r="U2556" s="7" t="s">
        <v>269</v>
      </c>
      <c r="V2556" s="7">
        <v>1</v>
      </c>
      <c r="W2556" s="9">
        <v>45657</v>
      </c>
      <c r="X2556" s="7">
        <v>61</v>
      </c>
      <c r="Y2556" s="7">
        <v>12</v>
      </c>
      <c r="Z2556" s="11">
        <v>80452.479999999996</v>
      </c>
      <c r="AA2556" s="11">
        <v>965429.76000000001</v>
      </c>
      <c r="AB2556" s="11">
        <v>43295.79</v>
      </c>
      <c r="AC2556" s="11">
        <v>519549.48</v>
      </c>
      <c r="AD2556" s="11">
        <v>0</v>
      </c>
      <c r="AE2556" s="11">
        <v>0</v>
      </c>
      <c r="AF2556" s="11">
        <v>123748.27</v>
      </c>
      <c r="AG2556" s="11">
        <v>0</v>
      </c>
      <c r="AH2556" s="11">
        <v>1484979.24</v>
      </c>
      <c r="AI2556" s="11">
        <v>0</v>
      </c>
      <c r="AJ2556" s="11">
        <v>4695441.8800000008</v>
      </c>
      <c r="AK2556" s="11">
        <v>0</v>
      </c>
      <c r="AL2556" s="13">
        <v>8.4840772184974211E-3</v>
      </c>
      <c r="AM2556" s="7">
        <v>5249</v>
      </c>
      <c r="AN2556" s="7" t="s">
        <v>293</v>
      </c>
      <c r="AO2556" s="9">
        <v>46022</v>
      </c>
      <c r="AP2556" s="9">
        <v>45991</v>
      </c>
      <c r="AQ2556" s="7">
        <v>31</v>
      </c>
      <c r="AR2556" s="7">
        <v>365</v>
      </c>
      <c r="AS2556" s="15">
        <v>0.92353158478019948</v>
      </c>
      <c r="AT2556" s="11">
        <v>14546.868057927781</v>
      </c>
      <c r="AU2556" s="11">
        <v>14546.868057927781</v>
      </c>
      <c r="AV2556" s="11">
        <v>0</v>
      </c>
      <c r="AW2556" s="11">
        <v>0</v>
      </c>
      <c r="AX2556" s="11">
        <v>14546.868057927781</v>
      </c>
      <c r="AY2556" s="11">
        <v>14546.868057927781</v>
      </c>
      <c r="AZ2556" s="13">
        <v>8.4840772184974211E-3</v>
      </c>
      <c r="BA2556" s="11">
        <v>14546.868057927781</v>
      </c>
      <c r="BB2556" s="11">
        <v>14546.868057927781</v>
      </c>
      <c r="BC2556" s="11"/>
      <c r="BD2556" s="11"/>
      <c r="BE2556" s="11"/>
      <c r="BF2556" s="11">
        <v>0</v>
      </c>
      <c r="BG2556" s="11">
        <v>0</v>
      </c>
      <c r="BH2556" s="11">
        <v>14546.868057927781</v>
      </c>
      <c r="BI2556" s="11">
        <v>14546.868057927781</v>
      </c>
      <c r="BJ2556" s="11">
        <v>14546.868057927781</v>
      </c>
      <c r="BK2556" s="11">
        <v>0</v>
      </c>
      <c r="BL2556" s="11">
        <v>14546.868057927781</v>
      </c>
    </row>
    <row r="2557" spans="1:64" hidden="1" x14ac:dyDescent="0.25">
      <c r="A2557" s="7">
        <v>501070</v>
      </c>
      <c r="B2557" s="7" t="s">
        <v>231</v>
      </c>
      <c r="C2557" s="9">
        <v>44956</v>
      </c>
      <c r="D2557" s="9">
        <v>47513</v>
      </c>
      <c r="E2557" s="9">
        <v>47513</v>
      </c>
      <c r="F2557" s="7" t="s">
        <v>237</v>
      </c>
      <c r="G2557" s="11">
        <v>6180421.1200000001</v>
      </c>
      <c r="H2557" s="11">
        <v>80452.479999999996</v>
      </c>
      <c r="I2557" s="11" t="s">
        <v>239</v>
      </c>
      <c r="J2557" s="11">
        <v>43295.79</v>
      </c>
      <c r="K2557" s="11" t="s">
        <v>239</v>
      </c>
      <c r="L2557" s="11">
        <v>0</v>
      </c>
      <c r="M2557" s="13">
        <v>8.2799999999999999E-2</v>
      </c>
      <c r="N2557" s="13" t="s">
        <v>244</v>
      </c>
      <c r="O2557" s="13" t="s">
        <v>257</v>
      </c>
      <c r="P2557" s="13">
        <v>0.39539999999999997</v>
      </c>
      <c r="Q2557" s="7" t="s">
        <v>260</v>
      </c>
      <c r="R2557" s="7" t="s">
        <v>262</v>
      </c>
      <c r="S2557" s="7">
        <v>0</v>
      </c>
      <c r="T2557" s="7" t="s">
        <v>268</v>
      </c>
      <c r="U2557" s="7" t="s">
        <v>269</v>
      </c>
      <c r="V2557" s="7">
        <v>1</v>
      </c>
      <c r="W2557" s="9">
        <v>45657</v>
      </c>
      <c r="X2557" s="7">
        <v>61</v>
      </c>
      <c r="Y2557" s="7">
        <v>13</v>
      </c>
      <c r="Z2557" s="11">
        <v>80452.479999999996</v>
      </c>
      <c r="AA2557" s="11">
        <v>1045882.24</v>
      </c>
      <c r="AB2557" s="11">
        <v>43295.79</v>
      </c>
      <c r="AC2557" s="11">
        <v>562845.27</v>
      </c>
      <c r="AD2557" s="11">
        <v>0</v>
      </c>
      <c r="AE2557" s="11">
        <v>0</v>
      </c>
      <c r="AF2557" s="11">
        <v>123748.27</v>
      </c>
      <c r="AG2557" s="11">
        <v>0</v>
      </c>
      <c r="AH2557" s="11">
        <v>1608727.51</v>
      </c>
      <c r="AI2557" s="11">
        <v>0</v>
      </c>
      <c r="AJ2557" s="11">
        <v>4571693.6100000003</v>
      </c>
      <c r="AK2557" s="11">
        <v>0</v>
      </c>
      <c r="AL2557" s="13">
        <v>5.3889814947726267E-3</v>
      </c>
      <c r="AM2557" s="7">
        <v>5250</v>
      </c>
      <c r="AN2557" s="7" t="s">
        <v>294</v>
      </c>
      <c r="AO2557" s="9">
        <v>46053</v>
      </c>
      <c r="AP2557" s="9">
        <v>46022</v>
      </c>
      <c r="AQ2557" s="7">
        <v>31</v>
      </c>
      <c r="AR2557" s="7">
        <v>396</v>
      </c>
      <c r="AS2557" s="15">
        <v>0.91731293646428014</v>
      </c>
      <c r="AT2557" s="11">
        <v>8935.8936666302252</v>
      </c>
      <c r="AU2557" s="11">
        <v>8935.8936666302252</v>
      </c>
      <c r="AV2557" s="11">
        <v>0</v>
      </c>
      <c r="AW2557" s="11">
        <v>0</v>
      </c>
      <c r="AX2557" s="11">
        <v>8935.8936666302252</v>
      </c>
      <c r="AY2557" s="11">
        <v>8935.8936666302252</v>
      </c>
      <c r="AZ2557" s="13">
        <v>6.2039782933991372E-3</v>
      </c>
      <c r="BA2557" s="11">
        <v>10287.3038984588</v>
      </c>
      <c r="BB2557" s="11">
        <v>10287.3038984588</v>
      </c>
      <c r="BC2557" s="11"/>
      <c r="BD2557" s="11"/>
      <c r="BE2557" s="11"/>
      <c r="BF2557" s="11">
        <v>0</v>
      </c>
      <c r="BG2557" s="11">
        <v>0</v>
      </c>
      <c r="BH2557" s="11">
        <v>10287.3038984588</v>
      </c>
      <c r="BI2557" s="11">
        <v>10287.3038984588</v>
      </c>
      <c r="BJ2557" s="11">
        <v>10287.3038984588</v>
      </c>
      <c r="BK2557" s="11">
        <v>0</v>
      </c>
      <c r="BL2557" s="11">
        <v>10287.3038984588</v>
      </c>
    </row>
    <row r="2558" spans="1:64" hidden="1" x14ac:dyDescent="0.25">
      <c r="A2558" s="7">
        <v>501070</v>
      </c>
      <c r="B2558" s="7" t="s">
        <v>231</v>
      </c>
      <c r="C2558" s="9">
        <v>44956</v>
      </c>
      <c r="D2558" s="9">
        <v>47513</v>
      </c>
      <c r="E2558" s="9">
        <v>47513</v>
      </c>
      <c r="F2558" s="7" t="s">
        <v>237</v>
      </c>
      <c r="G2558" s="11">
        <v>6180421.1200000001</v>
      </c>
      <c r="H2558" s="11">
        <v>80452.479999999996</v>
      </c>
      <c r="I2558" s="11" t="s">
        <v>239</v>
      </c>
      <c r="J2558" s="11">
        <v>43295.79</v>
      </c>
      <c r="K2558" s="11" t="s">
        <v>239</v>
      </c>
      <c r="L2558" s="11">
        <v>0</v>
      </c>
      <c r="M2558" s="13">
        <v>8.2799999999999999E-2</v>
      </c>
      <c r="N2558" s="13" t="s">
        <v>244</v>
      </c>
      <c r="O2558" s="13" t="s">
        <v>257</v>
      </c>
      <c r="P2558" s="13">
        <v>0.39539999999999997</v>
      </c>
      <c r="Q2558" s="7" t="s">
        <v>260</v>
      </c>
      <c r="R2558" s="7" t="s">
        <v>262</v>
      </c>
      <c r="S2558" s="7">
        <v>0</v>
      </c>
      <c r="T2558" s="7" t="s">
        <v>268</v>
      </c>
      <c r="U2558" s="7" t="s">
        <v>269</v>
      </c>
      <c r="V2558" s="7">
        <v>1</v>
      </c>
      <c r="W2558" s="9">
        <v>45657</v>
      </c>
      <c r="X2558" s="7">
        <v>61</v>
      </c>
      <c r="Y2558" s="7">
        <v>14</v>
      </c>
      <c r="Z2558" s="11">
        <v>80452.479999999996</v>
      </c>
      <c r="AA2558" s="11">
        <v>1126334.72</v>
      </c>
      <c r="AB2558" s="11">
        <v>43295.79</v>
      </c>
      <c r="AC2558" s="11">
        <v>606141.06000000006</v>
      </c>
      <c r="AD2558" s="11">
        <v>0</v>
      </c>
      <c r="AE2558" s="11">
        <v>0</v>
      </c>
      <c r="AF2558" s="11">
        <v>123748.27</v>
      </c>
      <c r="AG2558" s="11">
        <v>0</v>
      </c>
      <c r="AH2558" s="11">
        <v>1732475.78</v>
      </c>
      <c r="AI2558" s="11">
        <v>0</v>
      </c>
      <c r="AJ2558" s="11">
        <v>4447945.34</v>
      </c>
      <c r="AK2558" s="11">
        <v>0</v>
      </c>
      <c r="AL2558" s="13">
        <v>5.3599403732217388E-3</v>
      </c>
      <c r="AM2558" s="7">
        <v>5251</v>
      </c>
      <c r="AN2558" s="7" t="s">
        <v>295</v>
      </c>
      <c r="AO2558" s="9">
        <v>46081</v>
      </c>
      <c r="AP2558" s="9">
        <v>46053</v>
      </c>
      <c r="AQ2558" s="7">
        <v>28</v>
      </c>
      <c r="AR2558" s="7">
        <v>424</v>
      </c>
      <c r="AS2558" s="15">
        <v>0.91173209190379845</v>
      </c>
      <c r="AT2558" s="11">
        <v>8594.553250424513</v>
      </c>
      <c r="AU2558" s="11">
        <v>8594.553250424513</v>
      </c>
      <c r="AV2558" s="11">
        <v>0</v>
      </c>
      <c r="AW2558" s="11">
        <v>0</v>
      </c>
      <c r="AX2558" s="11">
        <v>8594.553250424513</v>
      </c>
      <c r="AY2558" s="11">
        <v>8594.553250424513</v>
      </c>
      <c r="AZ2558" s="13">
        <v>6.1654889467341878E-3</v>
      </c>
      <c r="BA2558" s="11">
        <v>9886.2336850512111</v>
      </c>
      <c r="BB2558" s="11">
        <v>9886.2336850512111</v>
      </c>
      <c r="BC2558" s="11"/>
      <c r="BD2558" s="11"/>
      <c r="BE2558" s="11"/>
      <c r="BF2558" s="11">
        <v>0</v>
      </c>
      <c r="BG2558" s="11">
        <v>0</v>
      </c>
      <c r="BH2558" s="11">
        <v>9886.2336850512111</v>
      </c>
      <c r="BI2558" s="11">
        <v>9886.2336850512111</v>
      </c>
      <c r="BJ2558" s="11">
        <v>9886.2336850512111</v>
      </c>
      <c r="BK2558" s="11">
        <v>0</v>
      </c>
      <c r="BL2558" s="11">
        <v>9886.2336850512111</v>
      </c>
    </row>
    <row r="2559" spans="1:64" hidden="1" x14ac:dyDescent="0.25">
      <c r="A2559" s="7">
        <v>501070</v>
      </c>
      <c r="B2559" s="7" t="s">
        <v>231</v>
      </c>
      <c r="C2559" s="9">
        <v>44956</v>
      </c>
      <c r="D2559" s="9">
        <v>47513</v>
      </c>
      <c r="E2559" s="9">
        <v>47513</v>
      </c>
      <c r="F2559" s="7" t="s">
        <v>237</v>
      </c>
      <c r="G2559" s="11">
        <v>6180421.1200000001</v>
      </c>
      <c r="H2559" s="11">
        <v>80452.479999999996</v>
      </c>
      <c r="I2559" s="11" t="s">
        <v>239</v>
      </c>
      <c r="J2559" s="11">
        <v>43295.79</v>
      </c>
      <c r="K2559" s="11" t="s">
        <v>239</v>
      </c>
      <c r="L2559" s="11">
        <v>0</v>
      </c>
      <c r="M2559" s="13">
        <v>8.2799999999999999E-2</v>
      </c>
      <c r="N2559" s="13" t="s">
        <v>244</v>
      </c>
      <c r="O2559" s="13" t="s">
        <v>257</v>
      </c>
      <c r="P2559" s="13">
        <v>0.39539999999999997</v>
      </c>
      <c r="Q2559" s="7" t="s">
        <v>260</v>
      </c>
      <c r="R2559" s="7" t="s">
        <v>262</v>
      </c>
      <c r="S2559" s="7">
        <v>0</v>
      </c>
      <c r="T2559" s="7" t="s">
        <v>268</v>
      </c>
      <c r="U2559" s="7" t="s">
        <v>269</v>
      </c>
      <c r="V2559" s="7">
        <v>1</v>
      </c>
      <c r="W2559" s="9">
        <v>45657</v>
      </c>
      <c r="X2559" s="7">
        <v>61</v>
      </c>
      <c r="Y2559" s="7">
        <v>15</v>
      </c>
      <c r="Z2559" s="11">
        <v>80452.479999999996</v>
      </c>
      <c r="AA2559" s="11">
        <v>1206787.2</v>
      </c>
      <c r="AB2559" s="11">
        <v>43295.79</v>
      </c>
      <c r="AC2559" s="11">
        <v>649436.85</v>
      </c>
      <c r="AD2559" s="11">
        <v>0</v>
      </c>
      <c r="AE2559" s="11">
        <v>0</v>
      </c>
      <c r="AF2559" s="11">
        <v>123748.27</v>
      </c>
      <c r="AG2559" s="11">
        <v>0</v>
      </c>
      <c r="AH2559" s="11">
        <v>1856224.05</v>
      </c>
      <c r="AI2559" s="11">
        <v>0</v>
      </c>
      <c r="AJ2559" s="11">
        <v>4324197.07</v>
      </c>
      <c r="AK2559" s="11">
        <v>0</v>
      </c>
      <c r="AL2559" s="13">
        <v>5.3310557537372683E-3</v>
      </c>
      <c r="AM2559" s="7">
        <v>5252</v>
      </c>
      <c r="AN2559" s="7" t="s">
        <v>296</v>
      </c>
      <c r="AO2559" s="9">
        <v>46112</v>
      </c>
      <c r="AP2559" s="9">
        <v>46081</v>
      </c>
      <c r="AQ2559" s="7">
        <v>31</v>
      </c>
      <c r="AR2559" s="7">
        <v>455</v>
      </c>
      <c r="AS2559" s="15">
        <v>0.90559289609141402</v>
      </c>
      <c r="AT2559" s="11">
        <v>8254.4544382896274</v>
      </c>
      <c r="AU2559" s="11">
        <v>8254.4544382896274</v>
      </c>
      <c r="AV2559" s="11">
        <v>0</v>
      </c>
      <c r="AW2559" s="11">
        <v>0</v>
      </c>
      <c r="AX2559" s="11">
        <v>8254.4544382896274</v>
      </c>
      <c r="AY2559" s="11">
        <v>8254.4544382896274</v>
      </c>
      <c r="AZ2559" s="13">
        <v>6.1272383871404656E-3</v>
      </c>
      <c r="BA2559" s="11">
        <v>9487.2408835217739</v>
      </c>
      <c r="BB2559" s="11">
        <v>9487.2408835217739</v>
      </c>
      <c r="BC2559" s="11"/>
      <c r="BD2559" s="11"/>
      <c r="BE2559" s="11"/>
      <c r="BF2559" s="11">
        <v>0</v>
      </c>
      <c r="BG2559" s="11">
        <v>0</v>
      </c>
      <c r="BH2559" s="11">
        <v>9487.2408835217739</v>
      </c>
      <c r="BI2559" s="11">
        <v>9487.2408835217739</v>
      </c>
      <c r="BJ2559" s="11">
        <v>9487.2408835217739</v>
      </c>
      <c r="BK2559" s="11">
        <v>0</v>
      </c>
      <c r="BL2559" s="11">
        <v>9487.2408835217739</v>
      </c>
    </row>
    <row r="2560" spans="1:64" hidden="1" x14ac:dyDescent="0.25">
      <c r="A2560" s="7">
        <v>501070</v>
      </c>
      <c r="B2560" s="7" t="s">
        <v>231</v>
      </c>
      <c r="C2560" s="9">
        <v>44956</v>
      </c>
      <c r="D2560" s="9">
        <v>47513</v>
      </c>
      <c r="E2560" s="9">
        <v>47513</v>
      </c>
      <c r="F2560" s="7" t="s">
        <v>237</v>
      </c>
      <c r="G2560" s="11">
        <v>6180421.1200000001</v>
      </c>
      <c r="H2560" s="11">
        <v>80452.479999999996</v>
      </c>
      <c r="I2560" s="11" t="s">
        <v>239</v>
      </c>
      <c r="J2560" s="11">
        <v>43295.79</v>
      </c>
      <c r="K2560" s="11" t="s">
        <v>239</v>
      </c>
      <c r="L2560" s="11">
        <v>0</v>
      </c>
      <c r="M2560" s="13">
        <v>8.2799999999999999E-2</v>
      </c>
      <c r="N2560" s="13" t="s">
        <v>244</v>
      </c>
      <c r="O2560" s="13" t="s">
        <v>257</v>
      </c>
      <c r="P2560" s="13">
        <v>0.39539999999999997</v>
      </c>
      <c r="Q2560" s="7" t="s">
        <v>260</v>
      </c>
      <c r="R2560" s="7" t="s">
        <v>262</v>
      </c>
      <c r="S2560" s="7">
        <v>0</v>
      </c>
      <c r="T2560" s="7" t="s">
        <v>268</v>
      </c>
      <c r="U2560" s="7" t="s">
        <v>269</v>
      </c>
      <c r="V2560" s="7">
        <v>1</v>
      </c>
      <c r="W2560" s="9">
        <v>45657</v>
      </c>
      <c r="X2560" s="7">
        <v>61</v>
      </c>
      <c r="Y2560" s="7">
        <v>16</v>
      </c>
      <c r="Z2560" s="11">
        <v>80452.479999999996</v>
      </c>
      <c r="AA2560" s="11">
        <v>1287239.6799999999</v>
      </c>
      <c r="AB2560" s="11">
        <v>43295.79</v>
      </c>
      <c r="AC2560" s="11">
        <v>692732.64</v>
      </c>
      <c r="AD2560" s="11">
        <v>0</v>
      </c>
      <c r="AE2560" s="11">
        <v>0</v>
      </c>
      <c r="AF2560" s="11">
        <v>123748.27</v>
      </c>
      <c r="AG2560" s="11">
        <v>0</v>
      </c>
      <c r="AH2560" s="11">
        <v>1979972.32</v>
      </c>
      <c r="AI2560" s="11">
        <v>0</v>
      </c>
      <c r="AJ2560" s="11">
        <v>4200448.8000000007</v>
      </c>
      <c r="AK2560" s="11">
        <v>0</v>
      </c>
      <c r="AL2560" s="13">
        <v>5.3023267929327433E-3</v>
      </c>
      <c r="AM2560" s="7">
        <v>5253</v>
      </c>
      <c r="AN2560" s="7" t="s">
        <v>271</v>
      </c>
      <c r="AO2560" s="9">
        <v>46142</v>
      </c>
      <c r="AP2560" s="9">
        <v>46112</v>
      </c>
      <c r="AQ2560" s="7">
        <v>30</v>
      </c>
      <c r="AR2560" s="7">
        <v>485</v>
      </c>
      <c r="AS2560" s="15">
        <v>0.89969110155850274</v>
      </c>
      <c r="AT2560" s="11">
        <v>7923.0478010703664</v>
      </c>
      <c r="AU2560" s="11">
        <v>7923.0478010703664</v>
      </c>
      <c r="AV2560" s="11">
        <v>0</v>
      </c>
      <c r="AW2560" s="11">
        <v>0</v>
      </c>
      <c r="AX2560" s="11">
        <v>7923.0478010703664</v>
      </c>
      <c r="AY2560" s="11">
        <v>7923.0478010703664</v>
      </c>
      <c r="AZ2560" s="13">
        <v>6.0892251331881031E-3</v>
      </c>
      <c r="BA2560" s="11">
        <v>9098.8774713079747</v>
      </c>
      <c r="BB2560" s="11">
        <v>9098.8774713079747</v>
      </c>
      <c r="BC2560" s="11"/>
      <c r="BD2560" s="11"/>
      <c r="BE2560" s="11"/>
      <c r="BF2560" s="11">
        <v>0</v>
      </c>
      <c r="BG2560" s="11">
        <v>0</v>
      </c>
      <c r="BH2560" s="11">
        <v>9098.8774713079747</v>
      </c>
      <c r="BI2560" s="11">
        <v>9098.8774713079747</v>
      </c>
      <c r="BJ2560" s="11">
        <v>9098.8774713079747</v>
      </c>
      <c r="BK2560" s="11">
        <v>0</v>
      </c>
      <c r="BL2560" s="11">
        <v>9098.8774713079747</v>
      </c>
    </row>
    <row r="2561" spans="1:64" hidden="1" x14ac:dyDescent="0.25">
      <c r="A2561" s="7">
        <v>501070</v>
      </c>
      <c r="B2561" s="7" t="s">
        <v>231</v>
      </c>
      <c r="C2561" s="9">
        <v>44956</v>
      </c>
      <c r="D2561" s="9">
        <v>47513</v>
      </c>
      <c r="E2561" s="9">
        <v>47513</v>
      </c>
      <c r="F2561" s="7" t="s">
        <v>237</v>
      </c>
      <c r="G2561" s="11">
        <v>6180421.1200000001</v>
      </c>
      <c r="H2561" s="11">
        <v>80452.479999999996</v>
      </c>
      <c r="I2561" s="11" t="s">
        <v>239</v>
      </c>
      <c r="J2561" s="11">
        <v>43295.79</v>
      </c>
      <c r="K2561" s="11" t="s">
        <v>239</v>
      </c>
      <c r="L2561" s="11">
        <v>0</v>
      </c>
      <c r="M2561" s="13">
        <v>8.2799999999999999E-2</v>
      </c>
      <c r="N2561" s="13" t="s">
        <v>244</v>
      </c>
      <c r="O2561" s="13" t="s">
        <v>257</v>
      </c>
      <c r="P2561" s="13">
        <v>0.39539999999999997</v>
      </c>
      <c r="Q2561" s="7" t="s">
        <v>260</v>
      </c>
      <c r="R2561" s="7" t="s">
        <v>262</v>
      </c>
      <c r="S2561" s="7">
        <v>0</v>
      </c>
      <c r="T2561" s="7" t="s">
        <v>268</v>
      </c>
      <c r="U2561" s="7" t="s">
        <v>269</v>
      </c>
      <c r="V2561" s="7">
        <v>1</v>
      </c>
      <c r="W2561" s="9">
        <v>45657</v>
      </c>
      <c r="X2561" s="7">
        <v>61</v>
      </c>
      <c r="Y2561" s="7">
        <v>17</v>
      </c>
      <c r="Z2561" s="11">
        <v>80452.479999999996</v>
      </c>
      <c r="AA2561" s="11">
        <v>1367692.16</v>
      </c>
      <c r="AB2561" s="11">
        <v>43295.79</v>
      </c>
      <c r="AC2561" s="11">
        <v>736028.43</v>
      </c>
      <c r="AD2561" s="11">
        <v>0</v>
      </c>
      <c r="AE2561" s="11">
        <v>0</v>
      </c>
      <c r="AF2561" s="11">
        <v>123748.27</v>
      </c>
      <c r="AG2561" s="11">
        <v>0</v>
      </c>
      <c r="AH2561" s="11">
        <v>2103720.59</v>
      </c>
      <c r="AI2561" s="11">
        <v>0</v>
      </c>
      <c r="AJ2561" s="11">
        <v>4076700.53</v>
      </c>
      <c r="AK2561" s="11">
        <v>0</v>
      </c>
      <c r="AL2561" s="13">
        <v>5.2737526519665012E-3</v>
      </c>
      <c r="AM2561" s="7">
        <v>5254</v>
      </c>
      <c r="AN2561" s="7" t="s">
        <v>272</v>
      </c>
      <c r="AO2561" s="9">
        <v>46173</v>
      </c>
      <c r="AP2561" s="9">
        <v>46142</v>
      </c>
      <c r="AQ2561" s="7">
        <v>31</v>
      </c>
      <c r="AR2561" s="7">
        <v>516</v>
      </c>
      <c r="AS2561" s="15">
        <v>0.89363298438551386</v>
      </c>
      <c r="AT2561" s="11">
        <v>7596.6903074930769</v>
      </c>
      <c r="AU2561" s="11">
        <v>7596.6903074930769</v>
      </c>
      <c r="AV2561" s="11">
        <v>0</v>
      </c>
      <c r="AW2561" s="11">
        <v>0</v>
      </c>
      <c r="AX2561" s="11">
        <v>7596.6903074930769</v>
      </c>
      <c r="AY2561" s="11">
        <v>7596.6903074930769</v>
      </c>
      <c r="AZ2561" s="13">
        <v>6.0514477126383248E-3</v>
      </c>
      <c r="BA2561" s="11">
        <v>8716.9378654417633</v>
      </c>
      <c r="BB2561" s="11">
        <v>8716.9378654417633</v>
      </c>
      <c r="BC2561" s="11"/>
      <c r="BD2561" s="11"/>
      <c r="BE2561" s="11"/>
      <c r="BF2561" s="11">
        <v>0</v>
      </c>
      <c r="BG2561" s="11">
        <v>0</v>
      </c>
      <c r="BH2561" s="11">
        <v>8716.9378654417633</v>
      </c>
      <c r="BI2561" s="11">
        <v>8716.9378654417633</v>
      </c>
      <c r="BJ2561" s="11">
        <v>8716.9378654417633</v>
      </c>
      <c r="BK2561" s="11">
        <v>0</v>
      </c>
      <c r="BL2561" s="11">
        <v>8716.9378654417633</v>
      </c>
    </row>
    <row r="2562" spans="1:64" hidden="1" x14ac:dyDescent="0.25">
      <c r="A2562" s="7">
        <v>501070</v>
      </c>
      <c r="B2562" s="7" t="s">
        <v>231</v>
      </c>
      <c r="C2562" s="9">
        <v>44956</v>
      </c>
      <c r="D2562" s="9">
        <v>47513</v>
      </c>
      <c r="E2562" s="9">
        <v>47513</v>
      </c>
      <c r="F2562" s="7" t="s">
        <v>237</v>
      </c>
      <c r="G2562" s="11">
        <v>6180421.1200000001</v>
      </c>
      <c r="H2562" s="11">
        <v>80452.479999999996</v>
      </c>
      <c r="I2562" s="11" t="s">
        <v>239</v>
      </c>
      <c r="J2562" s="11">
        <v>43295.79</v>
      </c>
      <c r="K2562" s="11" t="s">
        <v>239</v>
      </c>
      <c r="L2562" s="11">
        <v>0</v>
      </c>
      <c r="M2562" s="13">
        <v>8.2799999999999999E-2</v>
      </c>
      <c r="N2562" s="13" t="s">
        <v>244</v>
      </c>
      <c r="O2562" s="13" t="s">
        <v>257</v>
      </c>
      <c r="P2562" s="13">
        <v>0.39539999999999997</v>
      </c>
      <c r="Q2562" s="7" t="s">
        <v>260</v>
      </c>
      <c r="R2562" s="7" t="s">
        <v>262</v>
      </c>
      <c r="S2562" s="7">
        <v>0</v>
      </c>
      <c r="T2562" s="7" t="s">
        <v>268</v>
      </c>
      <c r="U2562" s="7" t="s">
        <v>269</v>
      </c>
      <c r="V2562" s="7">
        <v>1</v>
      </c>
      <c r="W2562" s="9">
        <v>45657</v>
      </c>
      <c r="X2562" s="7">
        <v>61</v>
      </c>
      <c r="Y2562" s="7">
        <v>18</v>
      </c>
      <c r="Z2562" s="11">
        <v>80452.479999999996</v>
      </c>
      <c r="AA2562" s="11">
        <v>1448144.64</v>
      </c>
      <c r="AB2562" s="11">
        <v>43295.79</v>
      </c>
      <c r="AC2562" s="11">
        <v>779324.22</v>
      </c>
      <c r="AD2562" s="11">
        <v>0</v>
      </c>
      <c r="AE2562" s="11">
        <v>0</v>
      </c>
      <c r="AF2562" s="11">
        <v>123748.27</v>
      </c>
      <c r="AG2562" s="11">
        <v>0</v>
      </c>
      <c r="AH2562" s="11">
        <v>2227468.86</v>
      </c>
      <c r="AI2562" s="11">
        <v>0</v>
      </c>
      <c r="AJ2562" s="11">
        <v>3952952.26</v>
      </c>
      <c r="AK2562" s="11">
        <v>0</v>
      </c>
      <c r="AL2562" s="13">
        <v>5.2453324965170411E-3</v>
      </c>
      <c r="AM2562" s="7">
        <v>5255</v>
      </c>
      <c r="AN2562" s="7" t="s">
        <v>273</v>
      </c>
      <c r="AO2562" s="9">
        <v>46203</v>
      </c>
      <c r="AP2562" s="9">
        <v>46173</v>
      </c>
      <c r="AQ2562" s="7">
        <v>30</v>
      </c>
      <c r="AR2562" s="7">
        <v>546</v>
      </c>
      <c r="AS2562" s="15">
        <v>0.88780913319980037</v>
      </c>
      <c r="AT2562" s="11">
        <v>7278.650490146515</v>
      </c>
      <c r="AU2562" s="11">
        <v>7278.650490146515</v>
      </c>
      <c r="AV2562" s="11">
        <v>0</v>
      </c>
      <c r="AW2562" s="11">
        <v>0</v>
      </c>
      <c r="AX2562" s="11">
        <v>7278.650490146515</v>
      </c>
      <c r="AY2562" s="11">
        <v>7278.650490146515</v>
      </c>
      <c r="AZ2562" s="13">
        <v>6.0139046623853831E-3</v>
      </c>
      <c r="BA2562" s="11">
        <v>8345.1545059596538</v>
      </c>
      <c r="BB2562" s="11">
        <v>8345.1545059596538</v>
      </c>
      <c r="BC2562" s="11"/>
      <c r="BD2562" s="11"/>
      <c r="BE2562" s="11"/>
      <c r="BF2562" s="11">
        <v>0</v>
      </c>
      <c r="BG2562" s="11">
        <v>0</v>
      </c>
      <c r="BH2562" s="11">
        <v>8345.1545059596538</v>
      </c>
      <c r="BI2562" s="11">
        <v>8345.1545059596538</v>
      </c>
      <c r="BJ2562" s="11">
        <v>8345.1545059596538</v>
      </c>
      <c r="BK2562" s="11">
        <v>0</v>
      </c>
      <c r="BL2562" s="11">
        <v>8345.1545059596538</v>
      </c>
    </row>
    <row r="2563" spans="1:64" hidden="1" x14ac:dyDescent="0.25">
      <c r="A2563" s="7">
        <v>501070</v>
      </c>
      <c r="B2563" s="7" t="s">
        <v>231</v>
      </c>
      <c r="C2563" s="9">
        <v>44956</v>
      </c>
      <c r="D2563" s="9">
        <v>47513</v>
      </c>
      <c r="E2563" s="9">
        <v>47513</v>
      </c>
      <c r="F2563" s="7" t="s">
        <v>237</v>
      </c>
      <c r="G2563" s="11">
        <v>6180421.1200000001</v>
      </c>
      <c r="H2563" s="11">
        <v>80452.479999999996</v>
      </c>
      <c r="I2563" s="11" t="s">
        <v>239</v>
      </c>
      <c r="J2563" s="11">
        <v>43295.79</v>
      </c>
      <c r="K2563" s="11" t="s">
        <v>239</v>
      </c>
      <c r="L2563" s="11">
        <v>0</v>
      </c>
      <c r="M2563" s="13">
        <v>8.2799999999999999E-2</v>
      </c>
      <c r="N2563" s="13" t="s">
        <v>244</v>
      </c>
      <c r="O2563" s="13" t="s">
        <v>257</v>
      </c>
      <c r="P2563" s="13">
        <v>0.39539999999999997</v>
      </c>
      <c r="Q2563" s="7" t="s">
        <v>260</v>
      </c>
      <c r="R2563" s="7" t="s">
        <v>262</v>
      </c>
      <c r="S2563" s="7">
        <v>0</v>
      </c>
      <c r="T2563" s="7" t="s">
        <v>268</v>
      </c>
      <c r="U2563" s="7" t="s">
        <v>269</v>
      </c>
      <c r="V2563" s="7">
        <v>1</v>
      </c>
      <c r="W2563" s="9">
        <v>45657</v>
      </c>
      <c r="X2563" s="7">
        <v>61</v>
      </c>
      <c r="Y2563" s="7">
        <v>19</v>
      </c>
      <c r="Z2563" s="11">
        <v>80452.479999999996</v>
      </c>
      <c r="AA2563" s="11">
        <v>1528597.12</v>
      </c>
      <c r="AB2563" s="11">
        <v>43295.79</v>
      </c>
      <c r="AC2563" s="11">
        <v>822620.01</v>
      </c>
      <c r="AD2563" s="11">
        <v>0</v>
      </c>
      <c r="AE2563" s="11">
        <v>0</v>
      </c>
      <c r="AF2563" s="11">
        <v>123748.27</v>
      </c>
      <c r="AG2563" s="11">
        <v>0</v>
      </c>
      <c r="AH2563" s="11">
        <v>2351217.13</v>
      </c>
      <c r="AI2563" s="11">
        <v>0</v>
      </c>
      <c r="AJ2563" s="11">
        <v>3829203.99</v>
      </c>
      <c r="AK2563" s="11">
        <v>0</v>
      </c>
      <c r="AL2563" s="13">
        <v>5.2170654967592664E-3</v>
      </c>
      <c r="AM2563" s="7">
        <v>5256</v>
      </c>
      <c r="AN2563" s="7" t="s">
        <v>274</v>
      </c>
      <c r="AO2563" s="9">
        <v>46234</v>
      </c>
      <c r="AP2563" s="9">
        <v>46203</v>
      </c>
      <c r="AQ2563" s="7">
        <v>31</v>
      </c>
      <c r="AR2563" s="7">
        <v>577</v>
      </c>
      <c r="AS2563" s="15">
        <v>0.88183102388332824</v>
      </c>
      <c r="AT2563" s="11">
        <v>6965.5727194543342</v>
      </c>
      <c r="AU2563" s="11">
        <v>6965.5727194543342</v>
      </c>
      <c r="AV2563" s="11">
        <v>0</v>
      </c>
      <c r="AW2563" s="11">
        <v>0</v>
      </c>
      <c r="AX2563" s="11">
        <v>6965.5727194543342</v>
      </c>
      <c r="AY2563" s="11">
        <v>6965.5727194543342</v>
      </c>
      <c r="AZ2563" s="13">
        <v>5.9765945284013799E-3</v>
      </c>
      <c r="BA2563" s="11">
        <v>7979.6590301832812</v>
      </c>
      <c r="BB2563" s="11">
        <v>7979.6590301832812</v>
      </c>
      <c r="BC2563" s="11"/>
      <c r="BD2563" s="11"/>
      <c r="BE2563" s="11"/>
      <c r="BF2563" s="11">
        <v>0</v>
      </c>
      <c r="BG2563" s="11">
        <v>0</v>
      </c>
      <c r="BH2563" s="11">
        <v>7979.6590301832812</v>
      </c>
      <c r="BI2563" s="11">
        <v>7979.6590301832812</v>
      </c>
      <c r="BJ2563" s="11">
        <v>7979.6590301832812</v>
      </c>
      <c r="BK2563" s="11">
        <v>0</v>
      </c>
      <c r="BL2563" s="11">
        <v>7979.6590301832812</v>
      </c>
    </row>
    <row r="2564" spans="1:64" hidden="1" x14ac:dyDescent="0.25">
      <c r="A2564" s="7">
        <v>501070</v>
      </c>
      <c r="B2564" s="7" t="s">
        <v>231</v>
      </c>
      <c r="C2564" s="9">
        <v>44956</v>
      </c>
      <c r="D2564" s="9">
        <v>47513</v>
      </c>
      <c r="E2564" s="9">
        <v>47513</v>
      </c>
      <c r="F2564" s="7" t="s">
        <v>237</v>
      </c>
      <c r="G2564" s="11">
        <v>6180421.1200000001</v>
      </c>
      <c r="H2564" s="11">
        <v>80452.479999999996</v>
      </c>
      <c r="I2564" s="11" t="s">
        <v>239</v>
      </c>
      <c r="J2564" s="11">
        <v>43295.79</v>
      </c>
      <c r="K2564" s="11" t="s">
        <v>239</v>
      </c>
      <c r="L2564" s="11">
        <v>0</v>
      </c>
      <c r="M2564" s="13">
        <v>8.2799999999999999E-2</v>
      </c>
      <c r="N2564" s="13" t="s">
        <v>244</v>
      </c>
      <c r="O2564" s="13" t="s">
        <v>257</v>
      </c>
      <c r="P2564" s="13">
        <v>0.39539999999999997</v>
      </c>
      <c r="Q2564" s="7" t="s">
        <v>260</v>
      </c>
      <c r="R2564" s="7" t="s">
        <v>262</v>
      </c>
      <c r="S2564" s="7">
        <v>0</v>
      </c>
      <c r="T2564" s="7" t="s">
        <v>268</v>
      </c>
      <c r="U2564" s="7" t="s">
        <v>269</v>
      </c>
      <c r="V2564" s="7">
        <v>1</v>
      </c>
      <c r="W2564" s="9">
        <v>45657</v>
      </c>
      <c r="X2564" s="7">
        <v>61</v>
      </c>
      <c r="Y2564" s="7">
        <v>20</v>
      </c>
      <c r="Z2564" s="11">
        <v>80452.479999999996</v>
      </c>
      <c r="AA2564" s="11">
        <v>1609049.6</v>
      </c>
      <c r="AB2564" s="11">
        <v>43295.79</v>
      </c>
      <c r="AC2564" s="11">
        <v>865915.8</v>
      </c>
      <c r="AD2564" s="11">
        <v>0</v>
      </c>
      <c r="AE2564" s="11">
        <v>0</v>
      </c>
      <c r="AF2564" s="11">
        <v>123748.27</v>
      </c>
      <c r="AG2564" s="11">
        <v>0</v>
      </c>
      <c r="AH2564" s="11">
        <v>2474965.4</v>
      </c>
      <c r="AI2564" s="11">
        <v>0</v>
      </c>
      <c r="AJ2564" s="11">
        <v>3705455.72</v>
      </c>
      <c r="AK2564" s="11">
        <v>0</v>
      </c>
      <c r="AL2564" s="13">
        <v>5.1889508273402773E-3</v>
      </c>
      <c r="AM2564" s="7">
        <v>5257</v>
      </c>
      <c r="AN2564" s="7" t="s">
        <v>275</v>
      </c>
      <c r="AO2564" s="9">
        <v>46265</v>
      </c>
      <c r="AP2564" s="9">
        <v>46234</v>
      </c>
      <c r="AQ2564" s="7">
        <v>31</v>
      </c>
      <c r="AR2564" s="7">
        <v>608</v>
      </c>
      <c r="AS2564" s="15">
        <v>0.87589316847917054</v>
      </c>
      <c r="AT2564" s="11">
        <v>6658.9995731562594</v>
      </c>
      <c r="AU2564" s="11">
        <v>6658.9995731562594</v>
      </c>
      <c r="AV2564" s="11">
        <v>0</v>
      </c>
      <c r="AW2564" s="11">
        <v>0</v>
      </c>
      <c r="AX2564" s="11">
        <v>6658.9995731562594</v>
      </c>
      <c r="AY2564" s="11">
        <v>6658.9995731562594</v>
      </c>
      <c r="AZ2564" s="13">
        <v>5.9395158656786462E-3</v>
      </c>
      <c r="BA2564" s="11">
        <v>7622.2024317354862</v>
      </c>
      <c r="BB2564" s="11">
        <v>7622.2024317354862</v>
      </c>
      <c r="BC2564" s="11"/>
      <c r="BD2564" s="11"/>
      <c r="BE2564" s="11"/>
      <c r="BF2564" s="11">
        <v>0</v>
      </c>
      <c r="BG2564" s="11">
        <v>0</v>
      </c>
      <c r="BH2564" s="11">
        <v>7622.2024317354862</v>
      </c>
      <c r="BI2564" s="11">
        <v>7622.2024317354862</v>
      </c>
      <c r="BJ2564" s="11">
        <v>7622.2024317354862</v>
      </c>
      <c r="BK2564" s="11">
        <v>0</v>
      </c>
      <c r="BL2564" s="11">
        <v>7622.2024317354862</v>
      </c>
    </row>
    <row r="2565" spans="1:64" hidden="1" x14ac:dyDescent="0.25">
      <c r="A2565" s="7">
        <v>501070</v>
      </c>
      <c r="B2565" s="7" t="s">
        <v>231</v>
      </c>
      <c r="C2565" s="9">
        <v>44956</v>
      </c>
      <c r="D2565" s="9">
        <v>47513</v>
      </c>
      <c r="E2565" s="9">
        <v>47513</v>
      </c>
      <c r="F2565" s="7" t="s">
        <v>237</v>
      </c>
      <c r="G2565" s="11">
        <v>6180421.1200000001</v>
      </c>
      <c r="H2565" s="11">
        <v>80452.479999999996</v>
      </c>
      <c r="I2565" s="11" t="s">
        <v>239</v>
      </c>
      <c r="J2565" s="11">
        <v>43295.79</v>
      </c>
      <c r="K2565" s="11" t="s">
        <v>239</v>
      </c>
      <c r="L2565" s="11">
        <v>0</v>
      </c>
      <c r="M2565" s="13">
        <v>8.2799999999999999E-2</v>
      </c>
      <c r="N2565" s="13" t="s">
        <v>244</v>
      </c>
      <c r="O2565" s="13" t="s">
        <v>257</v>
      </c>
      <c r="P2565" s="13">
        <v>0.39539999999999997</v>
      </c>
      <c r="Q2565" s="7" t="s">
        <v>260</v>
      </c>
      <c r="R2565" s="7" t="s">
        <v>262</v>
      </c>
      <c r="S2565" s="7">
        <v>0</v>
      </c>
      <c r="T2565" s="7" t="s">
        <v>268</v>
      </c>
      <c r="U2565" s="7" t="s">
        <v>269</v>
      </c>
      <c r="V2565" s="7">
        <v>1</v>
      </c>
      <c r="W2565" s="9">
        <v>45657</v>
      </c>
      <c r="X2565" s="7">
        <v>61</v>
      </c>
      <c r="Y2565" s="7">
        <v>21</v>
      </c>
      <c r="Z2565" s="11">
        <v>80452.479999999996</v>
      </c>
      <c r="AA2565" s="11">
        <v>1689502.08</v>
      </c>
      <c r="AB2565" s="11">
        <v>43295.79</v>
      </c>
      <c r="AC2565" s="11">
        <v>909211.59</v>
      </c>
      <c r="AD2565" s="11">
        <v>0</v>
      </c>
      <c r="AE2565" s="11">
        <v>0</v>
      </c>
      <c r="AF2565" s="11">
        <v>123748.27</v>
      </c>
      <c r="AG2565" s="11">
        <v>0</v>
      </c>
      <c r="AH2565" s="11">
        <v>2598713.67</v>
      </c>
      <c r="AI2565" s="11">
        <v>0</v>
      </c>
      <c r="AJ2565" s="11">
        <v>3581707.45</v>
      </c>
      <c r="AK2565" s="11">
        <v>0</v>
      </c>
      <c r="AL2565" s="13">
        <v>5.1609876673545108E-3</v>
      </c>
      <c r="AM2565" s="7">
        <v>5258</v>
      </c>
      <c r="AN2565" s="7" t="s">
        <v>276</v>
      </c>
      <c r="AO2565" s="9">
        <v>46295</v>
      </c>
      <c r="AP2565" s="9">
        <v>46265</v>
      </c>
      <c r="AQ2565" s="7">
        <v>30</v>
      </c>
      <c r="AR2565" s="7">
        <v>638</v>
      </c>
      <c r="AS2565" s="15">
        <v>0.87018492856755469</v>
      </c>
      <c r="AT2565" s="11">
        <v>6360.2055819592351</v>
      </c>
      <c r="AU2565" s="11">
        <v>6360.2055819592351</v>
      </c>
      <c r="AV2565" s="11">
        <v>0</v>
      </c>
      <c r="AW2565" s="11">
        <v>0</v>
      </c>
      <c r="AX2565" s="11">
        <v>6360.2055819592351</v>
      </c>
      <c r="AY2565" s="11">
        <v>6360.2055819592351</v>
      </c>
      <c r="AZ2565" s="13">
        <v>5.9026672381747858E-3</v>
      </c>
      <c r="BA2565" s="11">
        <v>7274.223372816361</v>
      </c>
      <c r="BB2565" s="11">
        <v>7274.223372816361</v>
      </c>
      <c r="BC2565" s="11"/>
      <c r="BD2565" s="11"/>
      <c r="BE2565" s="11"/>
      <c r="BF2565" s="11">
        <v>0</v>
      </c>
      <c r="BG2565" s="11">
        <v>0</v>
      </c>
      <c r="BH2565" s="11">
        <v>7274.223372816361</v>
      </c>
      <c r="BI2565" s="11">
        <v>7274.223372816361</v>
      </c>
      <c r="BJ2565" s="11">
        <v>7274.223372816361</v>
      </c>
      <c r="BK2565" s="11">
        <v>0</v>
      </c>
      <c r="BL2565" s="11">
        <v>7274.223372816361</v>
      </c>
    </row>
    <row r="2566" spans="1:64" hidden="1" x14ac:dyDescent="0.25">
      <c r="A2566" s="7">
        <v>501070</v>
      </c>
      <c r="B2566" s="7" t="s">
        <v>231</v>
      </c>
      <c r="C2566" s="9">
        <v>44956</v>
      </c>
      <c r="D2566" s="9">
        <v>47513</v>
      </c>
      <c r="E2566" s="9">
        <v>47513</v>
      </c>
      <c r="F2566" s="7" t="s">
        <v>237</v>
      </c>
      <c r="G2566" s="11">
        <v>6180421.1200000001</v>
      </c>
      <c r="H2566" s="11">
        <v>80452.479999999996</v>
      </c>
      <c r="I2566" s="11" t="s">
        <v>239</v>
      </c>
      <c r="J2566" s="11">
        <v>43295.79</v>
      </c>
      <c r="K2566" s="11" t="s">
        <v>239</v>
      </c>
      <c r="L2566" s="11">
        <v>0</v>
      </c>
      <c r="M2566" s="13">
        <v>8.2799999999999999E-2</v>
      </c>
      <c r="N2566" s="13" t="s">
        <v>244</v>
      </c>
      <c r="O2566" s="13" t="s">
        <v>257</v>
      </c>
      <c r="P2566" s="13">
        <v>0.39539999999999997</v>
      </c>
      <c r="Q2566" s="7" t="s">
        <v>260</v>
      </c>
      <c r="R2566" s="7" t="s">
        <v>262</v>
      </c>
      <c r="S2566" s="7">
        <v>0</v>
      </c>
      <c r="T2566" s="7" t="s">
        <v>268</v>
      </c>
      <c r="U2566" s="7" t="s">
        <v>269</v>
      </c>
      <c r="V2566" s="7">
        <v>1</v>
      </c>
      <c r="W2566" s="9">
        <v>45657</v>
      </c>
      <c r="X2566" s="7">
        <v>61</v>
      </c>
      <c r="Y2566" s="7">
        <v>22</v>
      </c>
      <c r="Z2566" s="11">
        <v>80452.479999999996</v>
      </c>
      <c r="AA2566" s="11">
        <v>1769954.56</v>
      </c>
      <c r="AB2566" s="11">
        <v>43295.79</v>
      </c>
      <c r="AC2566" s="11">
        <v>952507.38</v>
      </c>
      <c r="AD2566" s="11">
        <v>0</v>
      </c>
      <c r="AE2566" s="11">
        <v>0</v>
      </c>
      <c r="AF2566" s="11">
        <v>123748.27</v>
      </c>
      <c r="AG2566" s="11">
        <v>0</v>
      </c>
      <c r="AH2566" s="11">
        <v>2722461.94</v>
      </c>
      <c r="AI2566" s="11">
        <v>0</v>
      </c>
      <c r="AJ2566" s="11">
        <v>3457959.18</v>
      </c>
      <c r="AK2566" s="11">
        <v>0</v>
      </c>
      <c r="AL2566" s="13">
        <v>5.1331752003203057E-3</v>
      </c>
      <c r="AM2566" s="7">
        <v>5259</v>
      </c>
      <c r="AN2566" s="7" t="s">
        <v>277</v>
      </c>
      <c r="AO2566" s="9">
        <v>46326</v>
      </c>
      <c r="AP2566" s="9">
        <v>46295</v>
      </c>
      <c r="AQ2566" s="7">
        <v>31</v>
      </c>
      <c r="AR2566" s="7">
        <v>669</v>
      </c>
      <c r="AS2566" s="15">
        <v>0.8643254927564199</v>
      </c>
      <c r="AT2566" s="11">
        <v>6066.2448706662744</v>
      </c>
      <c r="AU2566" s="11">
        <v>6066.2448706662744</v>
      </c>
      <c r="AV2566" s="11">
        <v>0</v>
      </c>
      <c r="AW2566" s="11">
        <v>0</v>
      </c>
      <c r="AX2566" s="11">
        <v>6066.2448706662744</v>
      </c>
      <c r="AY2566" s="11">
        <v>6066.2448706662744</v>
      </c>
      <c r="AZ2566" s="13">
        <v>5.8660472187559431E-3</v>
      </c>
      <c r="BA2566" s="11">
        <v>6932.3328082867574</v>
      </c>
      <c r="BB2566" s="11">
        <v>6932.3328082867574</v>
      </c>
      <c r="BC2566" s="11"/>
      <c r="BD2566" s="11"/>
      <c r="BE2566" s="11"/>
      <c r="BF2566" s="11">
        <v>0</v>
      </c>
      <c r="BG2566" s="11">
        <v>0</v>
      </c>
      <c r="BH2566" s="11">
        <v>6932.3328082867574</v>
      </c>
      <c r="BI2566" s="11">
        <v>6932.3328082867574</v>
      </c>
      <c r="BJ2566" s="11">
        <v>6932.3328082867574</v>
      </c>
      <c r="BK2566" s="11">
        <v>0</v>
      </c>
      <c r="BL2566" s="11">
        <v>6932.3328082867574</v>
      </c>
    </row>
    <row r="2567" spans="1:64" hidden="1" x14ac:dyDescent="0.25">
      <c r="A2567" s="7">
        <v>501070</v>
      </c>
      <c r="B2567" s="7" t="s">
        <v>231</v>
      </c>
      <c r="C2567" s="9">
        <v>44956</v>
      </c>
      <c r="D2567" s="9">
        <v>47513</v>
      </c>
      <c r="E2567" s="9">
        <v>47513</v>
      </c>
      <c r="F2567" s="7" t="s">
        <v>237</v>
      </c>
      <c r="G2567" s="11">
        <v>6180421.1200000001</v>
      </c>
      <c r="H2567" s="11">
        <v>80452.479999999996</v>
      </c>
      <c r="I2567" s="11" t="s">
        <v>239</v>
      </c>
      <c r="J2567" s="11">
        <v>43295.79</v>
      </c>
      <c r="K2567" s="11" t="s">
        <v>239</v>
      </c>
      <c r="L2567" s="11">
        <v>0</v>
      </c>
      <c r="M2567" s="13">
        <v>8.2799999999999999E-2</v>
      </c>
      <c r="N2567" s="13" t="s">
        <v>244</v>
      </c>
      <c r="O2567" s="13" t="s">
        <v>257</v>
      </c>
      <c r="P2567" s="13">
        <v>0.39539999999999997</v>
      </c>
      <c r="Q2567" s="7" t="s">
        <v>260</v>
      </c>
      <c r="R2567" s="7" t="s">
        <v>262</v>
      </c>
      <c r="S2567" s="7">
        <v>0</v>
      </c>
      <c r="T2567" s="7" t="s">
        <v>268</v>
      </c>
      <c r="U2567" s="7" t="s">
        <v>269</v>
      </c>
      <c r="V2567" s="7">
        <v>1</v>
      </c>
      <c r="W2567" s="9">
        <v>45657</v>
      </c>
      <c r="X2567" s="7">
        <v>61</v>
      </c>
      <c r="Y2567" s="7">
        <v>23</v>
      </c>
      <c r="Z2567" s="11">
        <v>80452.479999999996</v>
      </c>
      <c r="AA2567" s="11">
        <v>1850407.04</v>
      </c>
      <c r="AB2567" s="11">
        <v>43295.79</v>
      </c>
      <c r="AC2567" s="11">
        <v>995803.17</v>
      </c>
      <c r="AD2567" s="11">
        <v>0</v>
      </c>
      <c r="AE2567" s="11">
        <v>0</v>
      </c>
      <c r="AF2567" s="11">
        <v>123748.27</v>
      </c>
      <c r="AG2567" s="11">
        <v>0</v>
      </c>
      <c r="AH2567" s="11">
        <v>2846210.21</v>
      </c>
      <c r="AI2567" s="11">
        <v>0</v>
      </c>
      <c r="AJ2567" s="11">
        <v>3334210.91</v>
      </c>
      <c r="AK2567" s="11">
        <v>0</v>
      </c>
      <c r="AL2567" s="13">
        <v>5.1055126141563711E-3</v>
      </c>
      <c r="AM2567" s="7">
        <v>5260</v>
      </c>
      <c r="AN2567" s="7" t="s">
        <v>278</v>
      </c>
      <c r="AO2567" s="9">
        <v>46356</v>
      </c>
      <c r="AP2567" s="9">
        <v>46326</v>
      </c>
      <c r="AQ2567" s="7">
        <v>30</v>
      </c>
      <c r="AR2567" s="7">
        <v>699</v>
      </c>
      <c r="AS2567" s="15">
        <v>0.85869263997033662</v>
      </c>
      <c r="AT2567" s="11">
        <v>5779.7203702768766</v>
      </c>
      <c r="AU2567" s="11">
        <v>5779.7203702768766</v>
      </c>
      <c r="AV2567" s="11">
        <v>0</v>
      </c>
      <c r="AW2567" s="11">
        <v>0</v>
      </c>
      <c r="AX2567" s="11">
        <v>5779.7203702768766</v>
      </c>
      <c r="AY2567" s="11">
        <v>5779.7203702768766</v>
      </c>
      <c r="AZ2567" s="13">
        <v>5.8296543891427346E-3</v>
      </c>
      <c r="BA2567" s="11">
        <v>6599.488586352224</v>
      </c>
      <c r="BB2567" s="11">
        <v>6599.488586352224</v>
      </c>
      <c r="BC2567" s="11"/>
      <c r="BD2567" s="11"/>
      <c r="BE2567" s="11"/>
      <c r="BF2567" s="11">
        <v>0</v>
      </c>
      <c r="BG2567" s="11">
        <v>0</v>
      </c>
      <c r="BH2567" s="11">
        <v>6599.488586352224</v>
      </c>
      <c r="BI2567" s="11">
        <v>6599.488586352224</v>
      </c>
      <c r="BJ2567" s="11">
        <v>6599.488586352224</v>
      </c>
      <c r="BK2567" s="11">
        <v>0</v>
      </c>
      <c r="BL2567" s="11">
        <v>6599.488586352224</v>
      </c>
    </row>
    <row r="2568" spans="1:64" hidden="1" x14ac:dyDescent="0.25">
      <c r="A2568" s="7">
        <v>501070</v>
      </c>
      <c r="B2568" s="7" t="s">
        <v>231</v>
      </c>
      <c r="C2568" s="9">
        <v>44956</v>
      </c>
      <c r="D2568" s="9">
        <v>47513</v>
      </c>
      <c r="E2568" s="9">
        <v>47513</v>
      </c>
      <c r="F2568" s="7" t="s">
        <v>237</v>
      </c>
      <c r="G2568" s="11">
        <v>6180421.1200000001</v>
      </c>
      <c r="H2568" s="11">
        <v>80452.479999999996</v>
      </c>
      <c r="I2568" s="11" t="s">
        <v>239</v>
      </c>
      <c r="J2568" s="11">
        <v>43295.79</v>
      </c>
      <c r="K2568" s="11" t="s">
        <v>239</v>
      </c>
      <c r="L2568" s="11">
        <v>0</v>
      </c>
      <c r="M2568" s="13">
        <v>8.2799999999999999E-2</v>
      </c>
      <c r="N2568" s="13" t="s">
        <v>244</v>
      </c>
      <c r="O2568" s="13" t="s">
        <v>257</v>
      </c>
      <c r="P2568" s="13">
        <v>0.39539999999999997</v>
      </c>
      <c r="Q2568" s="7" t="s">
        <v>260</v>
      </c>
      <c r="R2568" s="7" t="s">
        <v>262</v>
      </c>
      <c r="S2568" s="7">
        <v>0</v>
      </c>
      <c r="T2568" s="7" t="s">
        <v>268</v>
      </c>
      <c r="U2568" s="7" t="s">
        <v>269</v>
      </c>
      <c r="V2568" s="7">
        <v>1</v>
      </c>
      <c r="W2568" s="9">
        <v>45657</v>
      </c>
      <c r="X2568" s="7">
        <v>61</v>
      </c>
      <c r="Y2568" s="7">
        <v>24</v>
      </c>
      <c r="Z2568" s="11">
        <v>80452.479999999996</v>
      </c>
      <c r="AA2568" s="11">
        <v>1930859.52</v>
      </c>
      <c r="AB2568" s="11">
        <v>43295.79</v>
      </c>
      <c r="AC2568" s="11">
        <v>1039098.96</v>
      </c>
      <c r="AD2568" s="11">
        <v>0</v>
      </c>
      <c r="AE2568" s="11">
        <v>0</v>
      </c>
      <c r="AF2568" s="11">
        <v>123748.27</v>
      </c>
      <c r="AG2568" s="11">
        <v>0</v>
      </c>
      <c r="AH2568" s="11">
        <v>2969958.48</v>
      </c>
      <c r="AI2568" s="11">
        <v>0</v>
      </c>
      <c r="AJ2568" s="11">
        <v>3210462.6400000011</v>
      </c>
      <c r="AK2568" s="11">
        <v>0</v>
      </c>
      <c r="AL2568" s="13">
        <v>5.07799910115736E-3</v>
      </c>
      <c r="AM2568" s="7">
        <v>5261</v>
      </c>
      <c r="AN2568" s="7" t="s">
        <v>279</v>
      </c>
      <c r="AO2568" s="9">
        <v>46387</v>
      </c>
      <c r="AP2568" s="9">
        <v>46356</v>
      </c>
      <c r="AQ2568" s="7">
        <v>31</v>
      </c>
      <c r="AR2568" s="7">
        <v>730</v>
      </c>
      <c r="AS2568" s="15">
        <v>0.85291058808662679</v>
      </c>
      <c r="AT2568" s="11">
        <v>5497.9452519480019</v>
      </c>
      <c r="AU2568" s="11">
        <v>5497.9452519480019</v>
      </c>
      <c r="AV2568" s="11">
        <v>0</v>
      </c>
      <c r="AW2568" s="11">
        <v>0</v>
      </c>
      <c r="AX2568" s="11">
        <v>5497.9452519480019</v>
      </c>
      <c r="AY2568" s="11">
        <v>5497.9452519480019</v>
      </c>
      <c r="AZ2568" s="13">
        <v>5.7934873398545186E-3</v>
      </c>
      <c r="BA2568" s="11">
        <v>6272.6037515670996</v>
      </c>
      <c r="BB2568" s="11">
        <v>6272.6037515670996</v>
      </c>
      <c r="BC2568" s="11"/>
      <c r="BD2568" s="11"/>
      <c r="BE2568" s="11"/>
      <c r="BF2568" s="11">
        <v>0</v>
      </c>
      <c r="BG2568" s="11">
        <v>0</v>
      </c>
      <c r="BH2568" s="11">
        <v>6272.6037515670996</v>
      </c>
      <c r="BI2568" s="11">
        <v>6272.6037515670996</v>
      </c>
      <c r="BJ2568" s="11">
        <v>6272.6037515670996</v>
      </c>
      <c r="BK2568" s="11">
        <v>0</v>
      </c>
      <c r="BL2568" s="11">
        <v>6272.6037515670996</v>
      </c>
    </row>
    <row r="2569" spans="1:64" hidden="1" x14ac:dyDescent="0.25">
      <c r="A2569" s="7">
        <v>501070</v>
      </c>
      <c r="B2569" s="7" t="s">
        <v>231</v>
      </c>
      <c r="C2569" s="9">
        <v>44956</v>
      </c>
      <c r="D2569" s="9">
        <v>47513</v>
      </c>
      <c r="E2569" s="9">
        <v>47513</v>
      </c>
      <c r="F2569" s="7" t="s">
        <v>237</v>
      </c>
      <c r="G2569" s="11">
        <v>6180421.1200000001</v>
      </c>
      <c r="H2569" s="11">
        <v>80452.479999999996</v>
      </c>
      <c r="I2569" s="11" t="s">
        <v>239</v>
      </c>
      <c r="J2569" s="11">
        <v>43295.79</v>
      </c>
      <c r="K2569" s="11" t="s">
        <v>239</v>
      </c>
      <c r="L2569" s="11">
        <v>0</v>
      </c>
      <c r="M2569" s="13">
        <v>8.2799999999999999E-2</v>
      </c>
      <c r="N2569" s="13" t="s">
        <v>244</v>
      </c>
      <c r="O2569" s="13" t="s">
        <v>257</v>
      </c>
      <c r="P2569" s="13">
        <v>0.39539999999999997</v>
      </c>
      <c r="Q2569" s="7" t="s">
        <v>260</v>
      </c>
      <c r="R2569" s="7" t="s">
        <v>262</v>
      </c>
      <c r="S2569" s="7">
        <v>0</v>
      </c>
      <c r="T2569" s="7" t="s">
        <v>268</v>
      </c>
      <c r="U2569" s="7" t="s">
        <v>269</v>
      </c>
      <c r="V2569" s="7">
        <v>1</v>
      </c>
      <c r="W2569" s="9">
        <v>45657</v>
      </c>
      <c r="X2569" s="7">
        <v>61</v>
      </c>
      <c r="Y2569" s="7">
        <v>25</v>
      </c>
      <c r="Z2569" s="11">
        <v>80452.479999999996</v>
      </c>
      <c r="AA2569" s="11">
        <v>2011312</v>
      </c>
      <c r="AB2569" s="11">
        <v>43295.79</v>
      </c>
      <c r="AC2569" s="11">
        <v>1082394.75</v>
      </c>
      <c r="AD2569" s="11">
        <v>0</v>
      </c>
      <c r="AE2569" s="11">
        <v>0</v>
      </c>
      <c r="AF2569" s="11">
        <v>123748.27</v>
      </c>
      <c r="AG2569" s="11">
        <v>0</v>
      </c>
      <c r="AH2569" s="11">
        <v>3093706.75</v>
      </c>
      <c r="AI2569" s="11">
        <v>0</v>
      </c>
      <c r="AJ2569" s="11">
        <v>3086714.370000001</v>
      </c>
      <c r="AK2569" s="11">
        <v>0</v>
      </c>
      <c r="AL2569" s="13">
        <v>3.906898736136255E-3</v>
      </c>
      <c r="AM2569" s="7">
        <v>5262</v>
      </c>
      <c r="AN2569" s="7" t="s">
        <v>280</v>
      </c>
      <c r="AO2569" s="9">
        <v>46418</v>
      </c>
      <c r="AP2569" s="9">
        <v>46387</v>
      </c>
      <c r="AQ2569" s="7">
        <v>31</v>
      </c>
      <c r="AR2569" s="7">
        <v>761</v>
      </c>
      <c r="AS2569" s="15">
        <v>0.84716746995223513</v>
      </c>
      <c r="AT2569" s="11">
        <v>4039.5643858370458</v>
      </c>
      <c r="AU2569" s="11">
        <v>4039.5643858370458</v>
      </c>
      <c r="AV2569" s="11">
        <v>0</v>
      </c>
      <c r="AW2569" s="11">
        <v>0</v>
      </c>
      <c r="AX2569" s="11">
        <v>4039.5643858370458</v>
      </c>
      <c r="AY2569" s="11">
        <v>4039.5643858370458</v>
      </c>
      <c r="AZ2569" s="13">
        <v>4.2582471959252688E-3</v>
      </c>
      <c r="BA2569" s="11">
        <v>4402.8435033772203</v>
      </c>
      <c r="BB2569" s="11">
        <v>4402.8435033772203</v>
      </c>
      <c r="BC2569" s="11"/>
      <c r="BD2569" s="11"/>
      <c r="BE2569" s="11"/>
      <c r="BF2569" s="11">
        <v>0</v>
      </c>
      <c r="BG2569" s="11">
        <v>0</v>
      </c>
      <c r="BH2569" s="11">
        <v>4402.8435033772203</v>
      </c>
      <c r="BI2569" s="11">
        <v>4402.8435033772203</v>
      </c>
      <c r="BJ2569" s="11">
        <v>4402.8435033772203</v>
      </c>
      <c r="BK2569" s="11">
        <v>0</v>
      </c>
      <c r="BL2569" s="11">
        <v>4402.8435033772203</v>
      </c>
    </row>
    <row r="2570" spans="1:64" hidden="1" x14ac:dyDescent="0.25">
      <c r="A2570" s="7">
        <v>501070</v>
      </c>
      <c r="B2570" s="7" t="s">
        <v>231</v>
      </c>
      <c r="C2570" s="9">
        <v>44956</v>
      </c>
      <c r="D2570" s="9">
        <v>47513</v>
      </c>
      <c r="E2570" s="9">
        <v>47513</v>
      </c>
      <c r="F2570" s="7" t="s">
        <v>237</v>
      </c>
      <c r="G2570" s="11">
        <v>6180421.1200000001</v>
      </c>
      <c r="H2570" s="11">
        <v>80452.479999999996</v>
      </c>
      <c r="I2570" s="11" t="s">
        <v>239</v>
      </c>
      <c r="J2570" s="11">
        <v>43295.79</v>
      </c>
      <c r="K2570" s="11" t="s">
        <v>239</v>
      </c>
      <c r="L2570" s="11">
        <v>0</v>
      </c>
      <c r="M2570" s="13">
        <v>8.2799999999999999E-2</v>
      </c>
      <c r="N2570" s="13" t="s">
        <v>244</v>
      </c>
      <c r="O2570" s="13" t="s">
        <v>257</v>
      </c>
      <c r="P2570" s="13">
        <v>0.39539999999999997</v>
      </c>
      <c r="Q2570" s="7" t="s">
        <v>260</v>
      </c>
      <c r="R2570" s="7" t="s">
        <v>262</v>
      </c>
      <c r="S2570" s="7">
        <v>0</v>
      </c>
      <c r="T2570" s="7" t="s">
        <v>268</v>
      </c>
      <c r="U2570" s="7" t="s">
        <v>269</v>
      </c>
      <c r="V2570" s="7">
        <v>1</v>
      </c>
      <c r="W2570" s="9">
        <v>45657</v>
      </c>
      <c r="X2570" s="7">
        <v>61</v>
      </c>
      <c r="Y2570" s="7">
        <v>26</v>
      </c>
      <c r="Z2570" s="11">
        <v>80452.479999999996</v>
      </c>
      <c r="AA2570" s="11">
        <v>2091764.48</v>
      </c>
      <c r="AB2570" s="11">
        <v>43295.79</v>
      </c>
      <c r="AC2570" s="11">
        <v>1125690.54</v>
      </c>
      <c r="AD2570" s="11">
        <v>0</v>
      </c>
      <c r="AE2570" s="11">
        <v>0</v>
      </c>
      <c r="AF2570" s="11">
        <v>123748.27</v>
      </c>
      <c r="AG2570" s="11">
        <v>0</v>
      </c>
      <c r="AH2570" s="11">
        <v>3217455.02</v>
      </c>
      <c r="AI2570" s="11">
        <v>0</v>
      </c>
      <c r="AJ2570" s="11">
        <v>2962966.100000001</v>
      </c>
      <c r="AK2570" s="11">
        <v>0</v>
      </c>
      <c r="AL2570" s="13">
        <v>3.891634878401939E-3</v>
      </c>
      <c r="AM2570" s="7">
        <v>5263</v>
      </c>
      <c r="AN2570" s="7" t="s">
        <v>281</v>
      </c>
      <c r="AO2570" s="9">
        <v>46446</v>
      </c>
      <c r="AP2570" s="9">
        <v>46418</v>
      </c>
      <c r="AQ2570" s="7">
        <v>28</v>
      </c>
      <c r="AR2570" s="7">
        <v>789</v>
      </c>
      <c r="AS2570" s="15">
        <v>0.84201338373088142</v>
      </c>
      <c r="AT2570" s="11">
        <v>3838.9674454896672</v>
      </c>
      <c r="AU2570" s="11">
        <v>3838.9674454896672</v>
      </c>
      <c r="AV2570" s="11">
        <v>0</v>
      </c>
      <c r="AW2570" s="11">
        <v>0</v>
      </c>
      <c r="AX2570" s="11">
        <v>3838.9674454896672</v>
      </c>
      <c r="AY2570" s="11">
        <v>3838.9674454896672</v>
      </c>
      <c r="AZ2570" s="13">
        <v>4.2401145267435547E-3</v>
      </c>
      <c r="BA2570" s="11">
        <v>4182.7309452012587</v>
      </c>
      <c r="BB2570" s="11">
        <v>4182.7309452012587</v>
      </c>
      <c r="BC2570" s="11"/>
      <c r="BD2570" s="11"/>
      <c r="BE2570" s="11"/>
      <c r="BF2570" s="11">
        <v>0</v>
      </c>
      <c r="BG2570" s="11">
        <v>0</v>
      </c>
      <c r="BH2570" s="11">
        <v>4182.7309452012587</v>
      </c>
      <c r="BI2570" s="11">
        <v>4182.7309452012587</v>
      </c>
      <c r="BJ2570" s="11">
        <v>4182.7309452012587</v>
      </c>
      <c r="BK2570" s="11">
        <v>0</v>
      </c>
      <c r="BL2570" s="11">
        <v>4182.7309452012587</v>
      </c>
    </row>
    <row r="2571" spans="1:64" hidden="1" x14ac:dyDescent="0.25">
      <c r="A2571" s="7">
        <v>501070</v>
      </c>
      <c r="B2571" s="7" t="s">
        <v>231</v>
      </c>
      <c r="C2571" s="9">
        <v>44956</v>
      </c>
      <c r="D2571" s="9">
        <v>47513</v>
      </c>
      <c r="E2571" s="9">
        <v>47513</v>
      </c>
      <c r="F2571" s="7" t="s">
        <v>237</v>
      </c>
      <c r="G2571" s="11">
        <v>6180421.1200000001</v>
      </c>
      <c r="H2571" s="11">
        <v>80452.479999999996</v>
      </c>
      <c r="I2571" s="11" t="s">
        <v>239</v>
      </c>
      <c r="J2571" s="11">
        <v>43295.79</v>
      </c>
      <c r="K2571" s="11" t="s">
        <v>239</v>
      </c>
      <c r="L2571" s="11">
        <v>0</v>
      </c>
      <c r="M2571" s="13">
        <v>8.2799999999999999E-2</v>
      </c>
      <c r="N2571" s="13" t="s">
        <v>244</v>
      </c>
      <c r="O2571" s="13" t="s">
        <v>257</v>
      </c>
      <c r="P2571" s="13">
        <v>0.39539999999999997</v>
      </c>
      <c r="Q2571" s="7" t="s">
        <v>260</v>
      </c>
      <c r="R2571" s="7" t="s">
        <v>262</v>
      </c>
      <c r="S2571" s="7">
        <v>0</v>
      </c>
      <c r="T2571" s="7" t="s">
        <v>268</v>
      </c>
      <c r="U2571" s="7" t="s">
        <v>269</v>
      </c>
      <c r="V2571" s="7">
        <v>1</v>
      </c>
      <c r="W2571" s="9">
        <v>45657</v>
      </c>
      <c r="X2571" s="7">
        <v>61</v>
      </c>
      <c r="Y2571" s="7">
        <v>27</v>
      </c>
      <c r="Z2571" s="11">
        <v>80452.479999999996</v>
      </c>
      <c r="AA2571" s="11">
        <v>2172216.96</v>
      </c>
      <c r="AB2571" s="11">
        <v>43295.79</v>
      </c>
      <c r="AC2571" s="11">
        <v>1168986.33</v>
      </c>
      <c r="AD2571" s="11">
        <v>0</v>
      </c>
      <c r="AE2571" s="11">
        <v>0</v>
      </c>
      <c r="AF2571" s="11">
        <v>123748.27</v>
      </c>
      <c r="AG2571" s="11">
        <v>0</v>
      </c>
      <c r="AH2571" s="11">
        <v>3341203.29</v>
      </c>
      <c r="AI2571" s="11">
        <v>0</v>
      </c>
      <c r="AJ2571" s="11">
        <v>2839217.830000001</v>
      </c>
      <c r="AK2571" s="11">
        <v>0</v>
      </c>
      <c r="AL2571" s="13">
        <v>3.8764306550139742E-3</v>
      </c>
      <c r="AM2571" s="7">
        <v>5264</v>
      </c>
      <c r="AN2571" s="7" t="s">
        <v>282</v>
      </c>
      <c r="AO2571" s="9">
        <v>46477</v>
      </c>
      <c r="AP2571" s="9">
        <v>46446</v>
      </c>
      <c r="AQ2571" s="7">
        <v>31</v>
      </c>
      <c r="AR2571" s="7">
        <v>820</v>
      </c>
      <c r="AS2571" s="15">
        <v>0.8363436424929942</v>
      </c>
      <c r="AT2571" s="11">
        <v>3639.5874424539629</v>
      </c>
      <c r="AU2571" s="11">
        <v>3639.5874424539629</v>
      </c>
      <c r="AV2571" s="11">
        <v>0</v>
      </c>
      <c r="AW2571" s="11">
        <v>0</v>
      </c>
      <c r="AX2571" s="11">
        <v>3639.5874424539629</v>
      </c>
      <c r="AY2571" s="11">
        <v>3639.5874424539629</v>
      </c>
      <c r="AZ2571" s="13">
        <v>4.2220590709497463E-3</v>
      </c>
      <c r="BA2571" s="11">
        <v>3964.0985595993202</v>
      </c>
      <c r="BB2571" s="11">
        <v>3964.0985595993202</v>
      </c>
      <c r="BC2571" s="11"/>
      <c r="BD2571" s="11"/>
      <c r="BE2571" s="11"/>
      <c r="BF2571" s="11">
        <v>0</v>
      </c>
      <c r="BG2571" s="11">
        <v>0</v>
      </c>
      <c r="BH2571" s="11">
        <v>3964.0985595993202</v>
      </c>
      <c r="BI2571" s="11">
        <v>3964.0985595993202</v>
      </c>
      <c r="BJ2571" s="11">
        <v>3964.0985595993202</v>
      </c>
      <c r="BK2571" s="11">
        <v>0</v>
      </c>
      <c r="BL2571" s="11">
        <v>3964.0985595993202</v>
      </c>
    </row>
    <row r="2572" spans="1:64" hidden="1" x14ac:dyDescent="0.25">
      <c r="A2572" s="7">
        <v>501070</v>
      </c>
      <c r="B2572" s="7" t="s">
        <v>231</v>
      </c>
      <c r="C2572" s="9">
        <v>44956</v>
      </c>
      <c r="D2572" s="9">
        <v>47513</v>
      </c>
      <c r="E2572" s="9">
        <v>47513</v>
      </c>
      <c r="F2572" s="7" t="s">
        <v>237</v>
      </c>
      <c r="G2572" s="11">
        <v>6180421.1200000001</v>
      </c>
      <c r="H2572" s="11">
        <v>80452.479999999996</v>
      </c>
      <c r="I2572" s="11" t="s">
        <v>239</v>
      </c>
      <c r="J2572" s="11">
        <v>43295.79</v>
      </c>
      <c r="K2572" s="11" t="s">
        <v>239</v>
      </c>
      <c r="L2572" s="11">
        <v>0</v>
      </c>
      <c r="M2572" s="13">
        <v>8.2799999999999999E-2</v>
      </c>
      <c r="N2572" s="13" t="s">
        <v>244</v>
      </c>
      <c r="O2572" s="13" t="s">
        <v>257</v>
      </c>
      <c r="P2572" s="13">
        <v>0.39539999999999997</v>
      </c>
      <c r="Q2572" s="7" t="s">
        <v>260</v>
      </c>
      <c r="R2572" s="7" t="s">
        <v>262</v>
      </c>
      <c r="S2572" s="7">
        <v>0</v>
      </c>
      <c r="T2572" s="7" t="s">
        <v>268</v>
      </c>
      <c r="U2572" s="7" t="s">
        <v>269</v>
      </c>
      <c r="V2572" s="7">
        <v>1</v>
      </c>
      <c r="W2572" s="9">
        <v>45657</v>
      </c>
      <c r="X2572" s="7">
        <v>61</v>
      </c>
      <c r="Y2572" s="7">
        <v>28</v>
      </c>
      <c r="Z2572" s="11">
        <v>80452.479999999996</v>
      </c>
      <c r="AA2572" s="11">
        <v>2252669.44</v>
      </c>
      <c r="AB2572" s="11">
        <v>43295.79</v>
      </c>
      <c r="AC2572" s="11">
        <v>1212282.1200000001</v>
      </c>
      <c r="AD2572" s="11">
        <v>0</v>
      </c>
      <c r="AE2572" s="11">
        <v>0</v>
      </c>
      <c r="AF2572" s="11">
        <v>123748.27</v>
      </c>
      <c r="AG2572" s="11">
        <v>0</v>
      </c>
      <c r="AH2572" s="11">
        <v>3464951.56</v>
      </c>
      <c r="AI2572" s="11">
        <v>0</v>
      </c>
      <c r="AJ2572" s="11">
        <v>2715469.560000001</v>
      </c>
      <c r="AK2572" s="11">
        <v>0</v>
      </c>
      <c r="AL2572" s="13">
        <v>3.8612858329871709E-3</v>
      </c>
      <c r="AM2572" s="7">
        <v>5265</v>
      </c>
      <c r="AN2572" s="7" t="s">
        <v>283</v>
      </c>
      <c r="AO2572" s="9">
        <v>46507</v>
      </c>
      <c r="AP2572" s="9">
        <v>46477</v>
      </c>
      <c r="AQ2572" s="7">
        <v>30</v>
      </c>
      <c r="AR2572" s="7">
        <v>850</v>
      </c>
      <c r="AS2572" s="15">
        <v>0.83089314883496745</v>
      </c>
      <c r="AT2572" s="11">
        <v>3444.758126554143</v>
      </c>
      <c r="AU2572" s="11">
        <v>3444.758126554143</v>
      </c>
      <c r="AV2572" s="11">
        <v>0</v>
      </c>
      <c r="AW2572" s="11">
        <v>0</v>
      </c>
      <c r="AX2572" s="11">
        <v>3444.758126554143</v>
      </c>
      <c r="AY2572" s="11">
        <v>3444.758126554143</v>
      </c>
      <c r="AZ2572" s="13">
        <v>4.2040804997497414E-3</v>
      </c>
      <c r="BA2572" s="11">
        <v>3750.5745734956681</v>
      </c>
      <c r="BB2572" s="11">
        <v>3750.5745734956681</v>
      </c>
      <c r="BC2572" s="11"/>
      <c r="BD2572" s="11"/>
      <c r="BE2572" s="11"/>
      <c r="BF2572" s="11">
        <v>0</v>
      </c>
      <c r="BG2572" s="11">
        <v>0</v>
      </c>
      <c r="BH2572" s="11">
        <v>3750.5745734956681</v>
      </c>
      <c r="BI2572" s="11">
        <v>3750.5745734956681</v>
      </c>
      <c r="BJ2572" s="11">
        <v>3750.5745734956681</v>
      </c>
      <c r="BK2572" s="11">
        <v>0</v>
      </c>
      <c r="BL2572" s="11">
        <v>3750.5745734956681</v>
      </c>
    </row>
    <row r="2573" spans="1:64" hidden="1" x14ac:dyDescent="0.25">
      <c r="A2573" s="7">
        <v>501070</v>
      </c>
      <c r="B2573" s="7" t="s">
        <v>231</v>
      </c>
      <c r="C2573" s="9">
        <v>44956</v>
      </c>
      <c r="D2573" s="9">
        <v>47513</v>
      </c>
      <c r="E2573" s="9">
        <v>47513</v>
      </c>
      <c r="F2573" s="7" t="s">
        <v>237</v>
      </c>
      <c r="G2573" s="11">
        <v>6180421.1200000001</v>
      </c>
      <c r="H2573" s="11">
        <v>80452.479999999996</v>
      </c>
      <c r="I2573" s="11" t="s">
        <v>239</v>
      </c>
      <c r="J2573" s="11">
        <v>43295.79</v>
      </c>
      <c r="K2573" s="11" t="s">
        <v>239</v>
      </c>
      <c r="L2573" s="11">
        <v>0</v>
      </c>
      <c r="M2573" s="13">
        <v>8.2799999999999999E-2</v>
      </c>
      <c r="N2573" s="13" t="s">
        <v>244</v>
      </c>
      <c r="O2573" s="13" t="s">
        <v>257</v>
      </c>
      <c r="P2573" s="13">
        <v>0.39539999999999997</v>
      </c>
      <c r="Q2573" s="7" t="s">
        <v>260</v>
      </c>
      <c r="R2573" s="7" t="s">
        <v>262</v>
      </c>
      <c r="S2573" s="7">
        <v>0</v>
      </c>
      <c r="T2573" s="7" t="s">
        <v>268</v>
      </c>
      <c r="U2573" s="7" t="s">
        <v>269</v>
      </c>
      <c r="V2573" s="7">
        <v>1</v>
      </c>
      <c r="W2573" s="9">
        <v>45657</v>
      </c>
      <c r="X2573" s="7">
        <v>61</v>
      </c>
      <c r="Y2573" s="7">
        <v>29</v>
      </c>
      <c r="Z2573" s="11">
        <v>80452.479999999996</v>
      </c>
      <c r="AA2573" s="11">
        <v>2333121.92</v>
      </c>
      <c r="AB2573" s="11">
        <v>43295.79</v>
      </c>
      <c r="AC2573" s="11">
        <v>1255577.9099999999</v>
      </c>
      <c r="AD2573" s="11">
        <v>0</v>
      </c>
      <c r="AE2573" s="11">
        <v>0</v>
      </c>
      <c r="AF2573" s="11">
        <v>123748.27</v>
      </c>
      <c r="AG2573" s="11">
        <v>0</v>
      </c>
      <c r="AH2573" s="11">
        <v>3588699.83</v>
      </c>
      <c r="AI2573" s="11">
        <v>0</v>
      </c>
      <c r="AJ2573" s="11">
        <v>2591721.290000001</v>
      </c>
      <c r="AK2573" s="11">
        <v>0</v>
      </c>
      <c r="AL2573" s="13">
        <v>3.8462001802463952E-3</v>
      </c>
      <c r="AM2573" s="7">
        <v>5266</v>
      </c>
      <c r="AN2573" s="7" t="s">
        <v>284</v>
      </c>
      <c r="AO2573" s="9">
        <v>46538</v>
      </c>
      <c r="AP2573" s="9">
        <v>46507</v>
      </c>
      <c r="AQ2573" s="7">
        <v>31</v>
      </c>
      <c r="AR2573" s="7">
        <v>881</v>
      </c>
      <c r="AS2573" s="15">
        <v>0.82529828628141289</v>
      </c>
      <c r="AT2573" s="11">
        <v>3252.87809890167</v>
      </c>
      <c r="AU2573" s="11">
        <v>3252.87809890167</v>
      </c>
      <c r="AV2573" s="11">
        <v>0</v>
      </c>
      <c r="AW2573" s="11">
        <v>0</v>
      </c>
      <c r="AX2573" s="11">
        <v>3252.87809890167</v>
      </c>
      <c r="AY2573" s="11">
        <v>3252.87809890167</v>
      </c>
      <c r="AZ2573" s="13">
        <v>4.1861784857503137E-3</v>
      </c>
      <c r="BA2573" s="11">
        <v>3540.410710894982</v>
      </c>
      <c r="BB2573" s="11">
        <v>3540.410710894982</v>
      </c>
      <c r="BC2573" s="11"/>
      <c r="BD2573" s="11"/>
      <c r="BE2573" s="11"/>
      <c r="BF2573" s="11">
        <v>0</v>
      </c>
      <c r="BG2573" s="11">
        <v>0</v>
      </c>
      <c r="BH2573" s="11">
        <v>3540.410710894982</v>
      </c>
      <c r="BI2573" s="11">
        <v>3540.410710894982</v>
      </c>
      <c r="BJ2573" s="11">
        <v>3540.410710894982</v>
      </c>
      <c r="BK2573" s="11">
        <v>0</v>
      </c>
      <c r="BL2573" s="11">
        <v>3540.410710894982</v>
      </c>
    </row>
    <row r="2574" spans="1:64" hidden="1" x14ac:dyDescent="0.25">
      <c r="A2574" s="7">
        <v>501070</v>
      </c>
      <c r="B2574" s="7" t="s">
        <v>231</v>
      </c>
      <c r="C2574" s="9">
        <v>44956</v>
      </c>
      <c r="D2574" s="9">
        <v>47513</v>
      </c>
      <c r="E2574" s="9">
        <v>47513</v>
      </c>
      <c r="F2574" s="7" t="s">
        <v>237</v>
      </c>
      <c r="G2574" s="11">
        <v>6180421.1200000001</v>
      </c>
      <c r="H2574" s="11">
        <v>80452.479999999996</v>
      </c>
      <c r="I2574" s="11" t="s">
        <v>239</v>
      </c>
      <c r="J2574" s="11">
        <v>43295.79</v>
      </c>
      <c r="K2574" s="11" t="s">
        <v>239</v>
      </c>
      <c r="L2574" s="11">
        <v>0</v>
      </c>
      <c r="M2574" s="13">
        <v>8.2799999999999999E-2</v>
      </c>
      <c r="N2574" s="13" t="s">
        <v>244</v>
      </c>
      <c r="O2574" s="13" t="s">
        <v>257</v>
      </c>
      <c r="P2574" s="13">
        <v>0.39539999999999997</v>
      </c>
      <c r="Q2574" s="7" t="s">
        <v>260</v>
      </c>
      <c r="R2574" s="7" t="s">
        <v>262</v>
      </c>
      <c r="S2574" s="7">
        <v>0</v>
      </c>
      <c r="T2574" s="7" t="s">
        <v>268</v>
      </c>
      <c r="U2574" s="7" t="s">
        <v>269</v>
      </c>
      <c r="V2574" s="7">
        <v>1</v>
      </c>
      <c r="W2574" s="9">
        <v>45657</v>
      </c>
      <c r="X2574" s="7">
        <v>61</v>
      </c>
      <c r="Y2574" s="7">
        <v>30</v>
      </c>
      <c r="Z2574" s="11">
        <v>80452.479999999996</v>
      </c>
      <c r="AA2574" s="11">
        <v>2413574.4</v>
      </c>
      <c r="AB2574" s="11">
        <v>43295.79</v>
      </c>
      <c r="AC2574" s="11">
        <v>1298873.7</v>
      </c>
      <c r="AD2574" s="11">
        <v>0</v>
      </c>
      <c r="AE2574" s="11">
        <v>0</v>
      </c>
      <c r="AF2574" s="11">
        <v>123748.27</v>
      </c>
      <c r="AG2574" s="11">
        <v>0</v>
      </c>
      <c r="AH2574" s="11">
        <v>3712448.1</v>
      </c>
      <c r="AI2574" s="11">
        <v>0</v>
      </c>
      <c r="AJ2574" s="11">
        <v>2467973.02</v>
      </c>
      <c r="AK2574" s="11">
        <v>0</v>
      </c>
      <c r="AL2574" s="13">
        <v>3.8311734656232281E-3</v>
      </c>
      <c r="AM2574" s="7">
        <v>5267</v>
      </c>
      <c r="AN2574" s="7" t="s">
        <v>285</v>
      </c>
      <c r="AO2574" s="9">
        <v>46568</v>
      </c>
      <c r="AP2574" s="9">
        <v>46538</v>
      </c>
      <c r="AQ2574" s="7">
        <v>30</v>
      </c>
      <c r="AR2574" s="7">
        <v>911</v>
      </c>
      <c r="AS2574" s="15">
        <v>0.819919775766347</v>
      </c>
      <c r="AT2574" s="11">
        <v>3065.3512772083209</v>
      </c>
      <c r="AU2574" s="11">
        <v>3065.3512772083209</v>
      </c>
      <c r="AV2574" s="11">
        <v>0</v>
      </c>
      <c r="AW2574" s="11">
        <v>0</v>
      </c>
      <c r="AX2574" s="11">
        <v>3065.3512772083209</v>
      </c>
      <c r="AY2574" s="11">
        <v>3065.3512772083209</v>
      </c>
      <c r="AZ2574" s="13">
        <v>4.1683527029516831E-3</v>
      </c>
      <c r="BA2574" s="11">
        <v>3335.130971358707</v>
      </c>
      <c r="BB2574" s="11">
        <v>3335.130971358707</v>
      </c>
      <c r="BC2574" s="11"/>
      <c r="BD2574" s="11"/>
      <c r="BE2574" s="11"/>
      <c r="BF2574" s="11">
        <v>0</v>
      </c>
      <c r="BG2574" s="11">
        <v>0</v>
      </c>
      <c r="BH2574" s="11">
        <v>3335.130971358707</v>
      </c>
      <c r="BI2574" s="11">
        <v>3335.130971358707</v>
      </c>
      <c r="BJ2574" s="11">
        <v>3335.130971358707</v>
      </c>
      <c r="BK2574" s="11">
        <v>0</v>
      </c>
      <c r="BL2574" s="11">
        <v>3335.130971358707</v>
      </c>
    </row>
    <row r="2575" spans="1:64" hidden="1" x14ac:dyDescent="0.25">
      <c r="A2575" s="7">
        <v>501070</v>
      </c>
      <c r="B2575" s="7" t="s">
        <v>231</v>
      </c>
      <c r="C2575" s="9">
        <v>44956</v>
      </c>
      <c r="D2575" s="9">
        <v>47513</v>
      </c>
      <c r="E2575" s="9">
        <v>47513</v>
      </c>
      <c r="F2575" s="7" t="s">
        <v>237</v>
      </c>
      <c r="G2575" s="11">
        <v>6180421.1200000001</v>
      </c>
      <c r="H2575" s="11">
        <v>80452.479999999996</v>
      </c>
      <c r="I2575" s="11" t="s">
        <v>239</v>
      </c>
      <c r="J2575" s="11">
        <v>43295.79</v>
      </c>
      <c r="K2575" s="11" t="s">
        <v>239</v>
      </c>
      <c r="L2575" s="11">
        <v>0</v>
      </c>
      <c r="M2575" s="13">
        <v>8.2799999999999999E-2</v>
      </c>
      <c r="N2575" s="13" t="s">
        <v>244</v>
      </c>
      <c r="O2575" s="13" t="s">
        <v>257</v>
      </c>
      <c r="P2575" s="13">
        <v>0.39539999999999997</v>
      </c>
      <c r="Q2575" s="7" t="s">
        <v>260</v>
      </c>
      <c r="R2575" s="7" t="s">
        <v>262</v>
      </c>
      <c r="S2575" s="7">
        <v>0</v>
      </c>
      <c r="T2575" s="7" t="s">
        <v>268</v>
      </c>
      <c r="U2575" s="7" t="s">
        <v>269</v>
      </c>
      <c r="V2575" s="7">
        <v>1</v>
      </c>
      <c r="W2575" s="9">
        <v>45657</v>
      </c>
      <c r="X2575" s="7">
        <v>61</v>
      </c>
      <c r="Y2575" s="7">
        <v>31</v>
      </c>
      <c r="Z2575" s="11">
        <v>80452.479999999996</v>
      </c>
      <c r="AA2575" s="11">
        <v>2494026.88</v>
      </c>
      <c r="AB2575" s="11">
        <v>43295.79</v>
      </c>
      <c r="AC2575" s="11">
        <v>1342169.49</v>
      </c>
      <c r="AD2575" s="11">
        <v>0</v>
      </c>
      <c r="AE2575" s="11">
        <v>0</v>
      </c>
      <c r="AF2575" s="11">
        <v>123748.27</v>
      </c>
      <c r="AG2575" s="11">
        <v>0</v>
      </c>
      <c r="AH2575" s="11">
        <v>3836196.37</v>
      </c>
      <c r="AI2575" s="11">
        <v>0</v>
      </c>
      <c r="AJ2575" s="11">
        <v>2344224.75</v>
      </c>
      <c r="AK2575" s="11">
        <v>0</v>
      </c>
      <c r="AL2575" s="13">
        <v>3.8162054588525281E-3</v>
      </c>
      <c r="AM2575" s="7">
        <v>5268</v>
      </c>
      <c r="AN2575" s="7" t="s">
        <v>286</v>
      </c>
      <c r="AO2575" s="9">
        <v>46599</v>
      </c>
      <c r="AP2575" s="9">
        <v>46568</v>
      </c>
      <c r="AQ2575" s="7">
        <v>31</v>
      </c>
      <c r="AR2575" s="7">
        <v>942</v>
      </c>
      <c r="AS2575" s="15">
        <v>0.8143988029953162</v>
      </c>
      <c r="AT2575" s="11">
        <v>2880.744802080409</v>
      </c>
      <c r="AU2575" s="11">
        <v>2880.744802080409</v>
      </c>
      <c r="AV2575" s="11">
        <v>0</v>
      </c>
      <c r="AW2575" s="11">
        <v>0</v>
      </c>
      <c r="AX2575" s="11">
        <v>2880.744802080409</v>
      </c>
      <c r="AY2575" s="11">
        <v>2880.744802080409</v>
      </c>
      <c r="AZ2575" s="13">
        <v>4.1506028267428441E-3</v>
      </c>
      <c r="BA2575" s="11">
        <v>3133.1718503004622</v>
      </c>
      <c r="BB2575" s="11">
        <v>3133.1718503004622</v>
      </c>
      <c r="BC2575" s="11"/>
      <c r="BD2575" s="11"/>
      <c r="BE2575" s="11"/>
      <c r="BF2575" s="11">
        <v>0</v>
      </c>
      <c r="BG2575" s="11">
        <v>0</v>
      </c>
      <c r="BH2575" s="11">
        <v>3133.1718503004622</v>
      </c>
      <c r="BI2575" s="11">
        <v>3133.1718503004622</v>
      </c>
      <c r="BJ2575" s="11">
        <v>3133.1718503004622</v>
      </c>
      <c r="BK2575" s="11">
        <v>0</v>
      </c>
      <c r="BL2575" s="11">
        <v>3133.1718503004622</v>
      </c>
    </row>
    <row r="2576" spans="1:64" hidden="1" x14ac:dyDescent="0.25">
      <c r="A2576" s="7">
        <v>501070</v>
      </c>
      <c r="B2576" s="7" t="s">
        <v>231</v>
      </c>
      <c r="C2576" s="9">
        <v>44956</v>
      </c>
      <c r="D2576" s="9">
        <v>47513</v>
      </c>
      <c r="E2576" s="9">
        <v>47513</v>
      </c>
      <c r="F2576" s="7" t="s">
        <v>237</v>
      </c>
      <c r="G2576" s="11">
        <v>6180421.1200000001</v>
      </c>
      <c r="H2576" s="11">
        <v>80452.479999999996</v>
      </c>
      <c r="I2576" s="11" t="s">
        <v>239</v>
      </c>
      <c r="J2576" s="11">
        <v>43295.79</v>
      </c>
      <c r="K2576" s="11" t="s">
        <v>239</v>
      </c>
      <c r="L2576" s="11">
        <v>0</v>
      </c>
      <c r="M2576" s="13">
        <v>8.2799999999999999E-2</v>
      </c>
      <c r="N2576" s="13" t="s">
        <v>244</v>
      </c>
      <c r="O2576" s="13" t="s">
        <v>257</v>
      </c>
      <c r="P2576" s="13">
        <v>0.39539999999999997</v>
      </c>
      <c r="Q2576" s="7" t="s">
        <v>260</v>
      </c>
      <c r="R2576" s="7" t="s">
        <v>262</v>
      </c>
      <c r="S2576" s="7">
        <v>0</v>
      </c>
      <c r="T2576" s="7" t="s">
        <v>268</v>
      </c>
      <c r="U2576" s="7" t="s">
        <v>269</v>
      </c>
      <c r="V2576" s="7">
        <v>1</v>
      </c>
      <c r="W2576" s="9">
        <v>45657</v>
      </c>
      <c r="X2576" s="7">
        <v>61</v>
      </c>
      <c r="Y2576" s="7">
        <v>32</v>
      </c>
      <c r="Z2576" s="11">
        <v>80452.479999999996</v>
      </c>
      <c r="AA2576" s="11">
        <v>2574479.3599999999</v>
      </c>
      <c r="AB2576" s="11">
        <v>43295.79</v>
      </c>
      <c r="AC2576" s="11">
        <v>1385465.28</v>
      </c>
      <c r="AD2576" s="11">
        <v>0</v>
      </c>
      <c r="AE2576" s="11">
        <v>0</v>
      </c>
      <c r="AF2576" s="11">
        <v>123748.27</v>
      </c>
      <c r="AG2576" s="11">
        <v>0</v>
      </c>
      <c r="AH2576" s="11">
        <v>3959944.64</v>
      </c>
      <c r="AI2576" s="11">
        <v>0</v>
      </c>
      <c r="AJ2576" s="11">
        <v>2220476.48</v>
      </c>
      <c r="AK2576" s="11">
        <v>0</v>
      </c>
      <c r="AL2576" s="13">
        <v>3.801295930568438E-3</v>
      </c>
      <c r="AM2576" s="7">
        <v>5269</v>
      </c>
      <c r="AN2576" s="7" t="s">
        <v>287</v>
      </c>
      <c r="AO2576" s="9">
        <v>46630</v>
      </c>
      <c r="AP2576" s="9">
        <v>46599</v>
      </c>
      <c r="AQ2576" s="7">
        <v>31</v>
      </c>
      <c r="AR2576" s="7">
        <v>973</v>
      </c>
      <c r="AS2576" s="15">
        <v>0.80891500598371857</v>
      </c>
      <c r="AT2576" s="11">
        <v>2699.711863683036</v>
      </c>
      <c r="AU2576" s="11">
        <v>2699.711863683036</v>
      </c>
      <c r="AV2576" s="11">
        <v>0</v>
      </c>
      <c r="AW2576" s="11">
        <v>0</v>
      </c>
      <c r="AX2576" s="11">
        <v>2699.711863683036</v>
      </c>
      <c r="AY2576" s="11">
        <v>2699.711863683036</v>
      </c>
      <c r="AZ2576" s="13">
        <v>4.1329285338943533E-3</v>
      </c>
      <c r="BA2576" s="11">
        <v>2935.240086146152</v>
      </c>
      <c r="BB2576" s="11">
        <v>2935.240086146152</v>
      </c>
      <c r="BC2576" s="11"/>
      <c r="BD2576" s="11"/>
      <c r="BE2576" s="11"/>
      <c r="BF2576" s="11">
        <v>0</v>
      </c>
      <c r="BG2576" s="11">
        <v>0</v>
      </c>
      <c r="BH2576" s="11">
        <v>2935.240086146152</v>
      </c>
      <c r="BI2576" s="11">
        <v>2935.240086146152</v>
      </c>
      <c r="BJ2576" s="11">
        <v>2935.240086146152</v>
      </c>
      <c r="BK2576" s="11">
        <v>0</v>
      </c>
      <c r="BL2576" s="11">
        <v>2935.240086146152</v>
      </c>
    </row>
    <row r="2577" spans="1:64" hidden="1" x14ac:dyDescent="0.25">
      <c r="A2577" s="7">
        <v>501070</v>
      </c>
      <c r="B2577" s="7" t="s">
        <v>231</v>
      </c>
      <c r="C2577" s="9">
        <v>44956</v>
      </c>
      <c r="D2577" s="9">
        <v>47513</v>
      </c>
      <c r="E2577" s="9">
        <v>47513</v>
      </c>
      <c r="F2577" s="7" t="s">
        <v>237</v>
      </c>
      <c r="G2577" s="11">
        <v>6180421.1200000001</v>
      </c>
      <c r="H2577" s="11">
        <v>80452.479999999996</v>
      </c>
      <c r="I2577" s="11" t="s">
        <v>239</v>
      </c>
      <c r="J2577" s="11">
        <v>43295.79</v>
      </c>
      <c r="K2577" s="11" t="s">
        <v>239</v>
      </c>
      <c r="L2577" s="11">
        <v>0</v>
      </c>
      <c r="M2577" s="13">
        <v>8.2799999999999999E-2</v>
      </c>
      <c r="N2577" s="13" t="s">
        <v>244</v>
      </c>
      <c r="O2577" s="13" t="s">
        <v>257</v>
      </c>
      <c r="P2577" s="13">
        <v>0.39539999999999997</v>
      </c>
      <c r="Q2577" s="7" t="s">
        <v>260</v>
      </c>
      <c r="R2577" s="7" t="s">
        <v>262</v>
      </c>
      <c r="S2577" s="7">
        <v>0</v>
      </c>
      <c r="T2577" s="7" t="s">
        <v>268</v>
      </c>
      <c r="U2577" s="7" t="s">
        <v>269</v>
      </c>
      <c r="V2577" s="7">
        <v>1</v>
      </c>
      <c r="W2577" s="9">
        <v>45657</v>
      </c>
      <c r="X2577" s="7">
        <v>61</v>
      </c>
      <c r="Y2577" s="7">
        <v>33</v>
      </c>
      <c r="Z2577" s="11">
        <v>80452.479999999996</v>
      </c>
      <c r="AA2577" s="11">
        <v>2654931.84</v>
      </c>
      <c r="AB2577" s="11">
        <v>43295.79</v>
      </c>
      <c r="AC2577" s="11">
        <v>1428761.07</v>
      </c>
      <c r="AD2577" s="11">
        <v>0</v>
      </c>
      <c r="AE2577" s="11">
        <v>0</v>
      </c>
      <c r="AF2577" s="11">
        <v>123748.27</v>
      </c>
      <c r="AG2577" s="11">
        <v>0</v>
      </c>
      <c r="AH2577" s="11">
        <v>4083692.91</v>
      </c>
      <c r="AI2577" s="11">
        <v>0</v>
      </c>
      <c r="AJ2577" s="11">
        <v>2096728.21</v>
      </c>
      <c r="AK2577" s="11">
        <v>0</v>
      </c>
      <c r="AL2577" s="13">
        <v>3.786444652301713E-3</v>
      </c>
      <c r="AM2577" s="7">
        <v>5270</v>
      </c>
      <c r="AN2577" s="7" t="s">
        <v>288</v>
      </c>
      <c r="AO2577" s="9">
        <v>46660</v>
      </c>
      <c r="AP2577" s="9">
        <v>46630</v>
      </c>
      <c r="AQ2577" s="7">
        <v>30</v>
      </c>
      <c r="AR2577" s="7">
        <v>1003</v>
      </c>
      <c r="AS2577" s="15">
        <v>0.80364326613183845</v>
      </c>
      <c r="AT2577" s="11">
        <v>2522.7471623892188</v>
      </c>
      <c r="AU2577" s="11">
        <v>2522.7471623892188</v>
      </c>
      <c r="AV2577" s="11">
        <v>0</v>
      </c>
      <c r="AW2577" s="11">
        <v>0</v>
      </c>
      <c r="AX2577" s="11">
        <v>2522.7471623892188</v>
      </c>
      <c r="AY2577" s="11">
        <v>2522.7471623892188</v>
      </c>
      <c r="AZ2577" s="13">
        <v>4.1153295025538883E-3</v>
      </c>
      <c r="BA2577" s="11">
        <v>2741.8691617619338</v>
      </c>
      <c r="BB2577" s="11">
        <v>2741.8691617619338</v>
      </c>
      <c r="BC2577" s="11"/>
      <c r="BD2577" s="11"/>
      <c r="BE2577" s="11"/>
      <c r="BF2577" s="11">
        <v>0</v>
      </c>
      <c r="BG2577" s="11">
        <v>0</v>
      </c>
      <c r="BH2577" s="11">
        <v>2741.8691617619338</v>
      </c>
      <c r="BI2577" s="11">
        <v>2741.8691617619338</v>
      </c>
      <c r="BJ2577" s="11">
        <v>2741.8691617619338</v>
      </c>
      <c r="BK2577" s="11">
        <v>0</v>
      </c>
      <c r="BL2577" s="11">
        <v>2741.8691617619338</v>
      </c>
    </row>
    <row r="2578" spans="1:64" hidden="1" x14ac:dyDescent="0.25">
      <c r="A2578" s="7">
        <v>501070</v>
      </c>
      <c r="B2578" s="7" t="s">
        <v>231</v>
      </c>
      <c r="C2578" s="9">
        <v>44956</v>
      </c>
      <c r="D2578" s="9">
        <v>47513</v>
      </c>
      <c r="E2578" s="9">
        <v>47513</v>
      </c>
      <c r="F2578" s="7" t="s">
        <v>237</v>
      </c>
      <c r="G2578" s="11">
        <v>6180421.1200000001</v>
      </c>
      <c r="H2578" s="11">
        <v>80452.479999999996</v>
      </c>
      <c r="I2578" s="11" t="s">
        <v>239</v>
      </c>
      <c r="J2578" s="11">
        <v>43295.79</v>
      </c>
      <c r="K2578" s="11" t="s">
        <v>239</v>
      </c>
      <c r="L2578" s="11">
        <v>0</v>
      </c>
      <c r="M2578" s="13">
        <v>8.2799999999999999E-2</v>
      </c>
      <c r="N2578" s="13" t="s">
        <v>244</v>
      </c>
      <c r="O2578" s="13" t="s">
        <v>257</v>
      </c>
      <c r="P2578" s="13">
        <v>0.39539999999999997</v>
      </c>
      <c r="Q2578" s="7" t="s">
        <v>260</v>
      </c>
      <c r="R2578" s="7" t="s">
        <v>262</v>
      </c>
      <c r="S2578" s="7">
        <v>0</v>
      </c>
      <c r="T2578" s="7" t="s">
        <v>268</v>
      </c>
      <c r="U2578" s="7" t="s">
        <v>269</v>
      </c>
      <c r="V2578" s="7">
        <v>1</v>
      </c>
      <c r="W2578" s="9">
        <v>45657</v>
      </c>
      <c r="X2578" s="7">
        <v>61</v>
      </c>
      <c r="Y2578" s="7">
        <v>34</v>
      </c>
      <c r="Z2578" s="11">
        <v>80452.479999999996</v>
      </c>
      <c r="AA2578" s="11">
        <v>2735384.32</v>
      </c>
      <c r="AB2578" s="11">
        <v>43295.79</v>
      </c>
      <c r="AC2578" s="11">
        <v>1472056.86</v>
      </c>
      <c r="AD2578" s="11">
        <v>0</v>
      </c>
      <c r="AE2578" s="11">
        <v>0</v>
      </c>
      <c r="AF2578" s="11">
        <v>123748.27</v>
      </c>
      <c r="AG2578" s="11">
        <v>0</v>
      </c>
      <c r="AH2578" s="11">
        <v>4207441.18</v>
      </c>
      <c r="AI2578" s="11">
        <v>0</v>
      </c>
      <c r="AJ2578" s="11">
        <v>1972979.94</v>
      </c>
      <c r="AK2578" s="11">
        <v>0</v>
      </c>
      <c r="AL2578" s="13">
        <v>3.771651396475062E-3</v>
      </c>
      <c r="AM2578" s="7">
        <v>5271</v>
      </c>
      <c r="AN2578" s="7" t="s">
        <v>289</v>
      </c>
      <c r="AO2578" s="9">
        <v>46691</v>
      </c>
      <c r="AP2578" s="9">
        <v>46660</v>
      </c>
      <c r="AQ2578" s="7">
        <v>31</v>
      </c>
      <c r="AR2578" s="7">
        <v>1034</v>
      </c>
      <c r="AS2578" s="15">
        <v>0.79823189209126333</v>
      </c>
      <c r="AT2578" s="11">
        <v>2348.6589391709481</v>
      </c>
      <c r="AU2578" s="11">
        <v>2348.6589391709481</v>
      </c>
      <c r="AV2578" s="11">
        <v>0</v>
      </c>
      <c r="AW2578" s="11">
        <v>0</v>
      </c>
      <c r="AX2578" s="11">
        <v>2348.6589391709481</v>
      </c>
      <c r="AY2578" s="11">
        <v>2348.6589391709481</v>
      </c>
      <c r="AZ2578" s="13">
        <v>4.0978054122393637E-3</v>
      </c>
      <c r="BA2578" s="11">
        <v>2551.7595081650088</v>
      </c>
      <c r="BB2578" s="11">
        <v>2551.7595081650088</v>
      </c>
      <c r="BC2578" s="11"/>
      <c r="BD2578" s="11"/>
      <c r="BE2578" s="11"/>
      <c r="BF2578" s="11">
        <v>0</v>
      </c>
      <c r="BG2578" s="11">
        <v>0</v>
      </c>
      <c r="BH2578" s="11">
        <v>2551.7595081650088</v>
      </c>
      <c r="BI2578" s="11">
        <v>2551.7595081650088</v>
      </c>
      <c r="BJ2578" s="11">
        <v>2551.7595081650088</v>
      </c>
      <c r="BK2578" s="11">
        <v>0</v>
      </c>
      <c r="BL2578" s="11">
        <v>2551.7595081650088</v>
      </c>
    </row>
    <row r="2579" spans="1:64" hidden="1" x14ac:dyDescent="0.25">
      <c r="A2579" s="7">
        <v>501070</v>
      </c>
      <c r="B2579" s="7" t="s">
        <v>231</v>
      </c>
      <c r="C2579" s="9">
        <v>44956</v>
      </c>
      <c r="D2579" s="9">
        <v>47513</v>
      </c>
      <c r="E2579" s="9">
        <v>47513</v>
      </c>
      <c r="F2579" s="7" t="s">
        <v>237</v>
      </c>
      <c r="G2579" s="11">
        <v>6180421.1200000001</v>
      </c>
      <c r="H2579" s="11">
        <v>80452.479999999996</v>
      </c>
      <c r="I2579" s="11" t="s">
        <v>239</v>
      </c>
      <c r="J2579" s="11">
        <v>43295.79</v>
      </c>
      <c r="K2579" s="11" t="s">
        <v>239</v>
      </c>
      <c r="L2579" s="11">
        <v>0</v>
      </c>
      <c r="M2579" s="13">
        <v>8.2799999999999999E-2</v>
      </c>
      <c r="N2579" s="13" t="s">
        <v>244</v>
      </c>
      <c r="O2579" s="13" t="s">
        <v>257</v>
      </c>
      <c r="P2579" s="13">
        <v>0.39539999999999997</v>
      </c>
      <c r="Q2579" s="7" t="s">
        <v>260</v>
      </c>
      <c r="R2579" s="7" t="s">
        <v>262</v>
      </c>
      <c r="S2579" s="7">
        <v>0</v>
      </c>
      <c r="T2579" s="7" t="s">
        <v>268</v>
      </c>
      <c r="U2579" s="7" t="s">
        <v>269</v>
      </c>
      <c r="V2579" s="7">
        <v>1</v>
      </c>
      <c r="W2579" s="9">
        <v>45657</v>
      </c>
      <c r="X2579" s="7">
        <v>61</v>
      </c>
      <c r="Y2579" s="7">
        <v>35</v>
      </c>
      <c r="Z2579" s="11">
        <v>80452.479999999996</v>
      </c>
      <c r="AA2579" s="11">
        <v>2815836.8</v>
      </c>
      <c r="AB2579" s="11">
        <v>43295.79</v>
      </c>
      <c r="AC2579" s="11">
        <v>1515352.65</v>
      </c>
      <c r="AD2579" s="11">
        <v>0</v>
      </c>
      <c r="AE2579" s="11">
        <v>0</v>
      </c>
      <c r="AF2579" s="11">
        <v>123748.27</v>
      </c>
      <c r="AG2579" s="11">
        <v>0</v>
      </c>
      <c r="AH2579" s="11">
        <v>4331189.4499999993</v>
      </c>
      <c r="AI2579" s="11">
        <v>0</v>
      </c>
      <c r="AJ2579" s="11">
        <v>1849231.6700000011</v>
      </c>
      <c r="AK2579" s="11">
        <v>0</v>
      </c>
      <c r="AL2579" s="13">
        <v>3.7569159364011511E-3</v>
      </c>
      <c r="AM2579" s="7">
        <v>5272</v>
      </c>
      <c r="AN2579" s="7" t="s">
        <v>290</v>
      </c>
      <c r="AO2579" s="9">
        <v>46721</v>
      </c>
      <c r="AP2579" s="9">
        <v>46691</v>
      </c>
      <c r="AQ2579" s="7">
        <v>30</v>
      </c>
      <c r="AR2579" s="7">
        <v>1064</v>
      </c>
      <c r="AS2579" s="15">
        <v>0.79302977463089841</v>
      </c>
      <c r="AT2579" s="11">
        <v>2178.4568321631568</v>
      </c>
      <c r="AU2579" s="11">
        <v>2178.4568321631568</v>
      </c>
      <c r="AV2579" s="11">
        <v>0</v>
      </c>
      <c r="AW2579" s="11">
        <v>0</v>
      </c>
      <c r="AX2579" s="11">
        <v>2178.4568321631568</v>
      </c>
      <c r="AY2579" s="11">
        <v>2178.4568321631568</v>
      </c>
      <c r="AZ2579" s="13">
        <v>4.0803559438332693E-3</v>
      </c>
      <c r="BA2579" s="11">
        <v>2366.0043061852562</v>
      </c>
      <c r="BB2579" s="11">
        <v>2366.0043061852562</v>
      </c>
      <c r="BC2579" s="11"/>
      <c r="BD2579" s="11"/>
      <c r="BE2579" s="11"/>
      <c r="BF2579" s="11">
        <v>0</v>
      </c>
      <c r="BG2579" s="11">
        <v>0</v>
      </c>
      <c r="BH2579" s="11">
        <v>2366.0043061852562</v>
      </c>
      <c r="BI2579" s="11">
        <v>2366.0043061852562</v>
      </c>
      <c r="BJ2579" s="11">
        <v>2366.0043061852562</v>
      </c>
      <c r="BK2579" s="11">
        <v>0</v>
      </c>
      <c r="BL2579" s="11">
        <v>2366.0043061852562</v>
      </c>
    </row>
    <row r="2580" spans="1:64" hidden="1" x14ac:dyDescent="0.25">
      <c r="A2580" s="7">
        <v>501070</v>
      </c>
      <c r="B2580" s="7" t="s">
        <v>231</v>
      </c>
      <c r="C2580" s="9">
        <v>44956</v>
      </c>
      <c r="D2580" s="9">
        <v>47513</v>
      </c>
      <c r="E2580" s="9">
        <v>47513</v>
      </c>
      <c r="F2580" s="7" t="s">
        <v>237</v>
      </c>
      <c r="G2580" s="11">
        <v>6180421.1200000001</v>
      </c>
      <c r="H2580" s="11">
        <v>80452.479999999996</v>
      </c>
      <c r="I2580" s="11" t="s">
        <v>239</v>
      </c>
      <c r="J2580" s="11">
        <v>43295.79</v>
      </c>
      <c r="K2580" s="11" t="s">
        <v>239</v>
      </c>
      <c r="L2580" s="11">
        <v>0</v>
      </c>
      <c r="M2580" s="13">
        <v>8.2799999999999999E-2</v>
      </c>
      <c r="N2580" s="13" t="s">
        <v>244</v>
      </c>
      <c r="O2580" s="13" t="s">
        <v>257</v>
      </c>
      <c r="P2580" s="13">
        <v>0.39539999999999997</v>
      </c>
      <c r="Q2580" s="7" t="s">
        <v>260</v>
      </c>
      <c r="R2580" s="7" t="s">
        <v>262</v>
      </c>
      <c r="S2580" s="7">
        <v>0</v>
      </c>
      <c r="T2580" s="7" t="s">
        <v>268</v>
      </c>
      <c r="U2580" s="7" t="s">
        <v>269</v>
      </c>
      <c r="V2580" s="7">
        <v>1</v>
      </c>
      <c r="W2580" s="9">
        <v>45657</v>
      </c>
      <c r="X2580" s="7">
        <v>61</v>
      </c>
      <c r="Y2580" s="7">
        <v>36</v>
      </c>
      <c r="Z2580" s="11">
        <v>80452.479999999996</v>
      </c>
      <c r="AA2580" s="11">
        <v>2896289.28</v>
      </c>
      <c r="AB2580" s="11">
        <v>43295.79</v>
      </c>
      <c r="AC2580" s="11">
        <v>1558648.44</v>
      </c>
      <c r="AD2580" s="11">
        <v>0</v>
      </c>
      <c r="AE2580" s="11">
        <v>0</v>
      </c>
      <c r="AF2580" s="11">
        <v>123748.27</v>
      </c>
      <c r="AG2580" s="11">
        <v>0</v>
      </c>
      <c r="AH2580" s="11">
        <v>4454937.72</v>
      </c>
      <c r="AI2580" s="11">
        <v>0</v>
      </c>
      <c r="AJ2580" s="11">
        <v>1725483.4</v>
      </c>
      <c r="AK2580" s="11">
        <v>0</v>
      </c>
      <c r="AL2580" s="13">
        <v>3.7422380462773801E-3</v>
      </c>
      <c r="AM2580" s="7">
        <v>5273</v>
      </c>
      <c r="AN2580" s="7" t="s">
        <v>291</v>
      </c>
      <c r="AO2580" s="9">
        <v>46752</v>
      </c>
      <c r="AP2580" s="9">
        <v>46721</v>
      </c>
      <c r="AQ2580" s="7">
        <v>31</v>
      </c>
      <c r="AR2580" s="7">
        <v>1095</v>
      </c>
      <c r="AS2580" s="15">
        <v>0.78768986709145439</v>
      </c>
      <c r="AT2580" s="11">
        <v>2011.1020977371941</v>
      </c>
      <c r="AU2580" s="11">
        <v>2011.1020977371941</v>
      </c>
      <c r="AV2580" s="11">
        <v>0</v>
      </c>
      <c r="AW2580" s="11">
        <v>0</v>
      </c>
      <c r="AX2580" s="11">
        <v>2011.1020977371941</v>
      </c>
      <c r="AY2580" s="11">
        <v>2011.1020977371941</v>
      </c>
      <c r="AZ2580" s="13">
        <v>4.0629807795771189E-3</v>
      </c>
      <c r="BA2580" s="11">
        <v>2183.4712457700748</v>
      </c>
      <c r="BB2580" s="11">
        <v>2183.4712457700748</v>
      </c>
      <c r="BC2580" s="11"/>
      <c r="BD2580" s="11"/>
      <c r="BE2580" s="11"/>
      <c r="BF2580" s="11">
        <v>0</v>
      </c>
      <c r="BG2580" s="11">
        <v>0</v>
      </c>
      <c r="BH2580" s="11">
        <v>2183.4712457700748</v>
      </c>
      <c r="BI2580" s="11">
        <v>2183.4712457700748</v>
      </c>
      <c r="BJ2580" s="11">
        <v>2183.4712457700748</v>
      </c>
      <c r="BK2580" s="11">
        <v>0</v>
      </c>
      <c r="BL2580" s="11">
        <v>2183.4712457700748</v>
      </c>
    </row>
    <row r="2581" spans="1:64" hidden="1" x14ac:dyDescent="0.25">
      <c r="A2581" s="7">
        <v>501070</v>
      </c>
      <c r="B2581" s="7" t="s">
        <v>231</v>
      </c>
      <c r="C2581" s="9">
        <v>44956</v>
      </c>
      <c r="D2581" s="9">
        <v>47513</v>
      </c>
      <c r="E2581" s="9">
        <v>47513</v>
      </c>
      <c r="F2581" s="7" t="s">
        <v>237</v>
      </c>
      <c r="G2581" s="11">
        <v>6180421.1200000001</v>
      </c>
      <c r="H2581" s="11">
        <v>80452.479999999996</v>
      </c>
      <c r="I2581" s="11" t="s">
        <v>239</v>
      </c>
      <c r="J2581" s="11">
        <v>43295.79</v>
      </c>
      <c r="K2581" s="11" t="s">
        <v>239</v>
      </c>
      <c r="L2581" s="11">
        <v>0</v>
      </c>
      <c r="M2581" s="13">
        <v>8.2799999999999999E-2</v>
      </c>
      <c r="N2581" s="13" t="s">
        <v>244</v>
      </c>
      <c r="O2581" s="13" t="s">
        <v>257</v>
      </c>
      <c r="P2581" s="13">
        <v>0.39539999999999997</v>
      </c>
      <c r="Q2581" s="7" t="s">
        <v>260</v>
      </c>
      <c r="R2581" s="7" t="s">
        <v>262</v>
      </c>
      <c r="S2581" s="7">
        <v>0</v>
      </c>
      <c r="T2581" s="7" t="s">
        <v>268</v>
      </c>
      <c r="U2581" s="7" t="s">
        <v>269</v>
      </c>
      <c r="V2581" s="7">
        <v>1</v>
      </c>
      <c r="W2581" s="9">
        <v>45657</v>
      </c>
      <c r="X2581" s="7">
        <v>61</v>
      </c>
      <c r="Y2581" s="7">
        <v>37</v>
      </c>
      <c r="Z2581" s="11">
        <v>80452.479999999996</v>
      </c>
      <c r="AA2581" s="11">
        <v>2976741.76</v>
      </c>
      <c r="AB2581" s="11">
        <v>43295.79</v>
      </c>
      <c r="AC2581" s="11">
        <v>1601944.23</v>
      </c>
      <c r="AD2581" s="11">
        <v>0</v>
      </c>
      <c r="AE2581" s="11">
        <v>0</v>
      </c>
      <c r="AF2581" s="11">
        <v>123748.27</v>
      </c>
      <c r="AG2581" s="11">
        <v>0</v>
      </c>
      <c r="AH2581" s="11">
        <v>4578685.9899999993</v>
      </c>
      <c r="AI2581" s="11">
        <v>0</v>
      </c>
      <c r="AJ2581" s="11">
        <v>1601735.1300000011</v>
      </c>
      <c r="AK2581" s="11">
        <v>0</v>
      </c>
      <c r="AL2581" s="13">
        <v>3.1141760685849951E-3</v>
      </c>
      <c r="AM2581" s="7">
        <v>5274</v>
      </c>
      <c r="AN2581" s="7" t="s">
        <v>292</v>
      </c>
      <c r="AO2581" s="9">
        <v>46783</v>
      </c>
      <c r="AP2581" s="9">
        <v>46752</v>
      </c>
      <c r="AQ2581" s="7">
        <v>31</v>
      </c>
      <c r="AR2581" s="7">
        <v>1126</v>
      </c>
      <c r="AS2581" s="15">
        <v>0.7823859160992197</v>
      </c>
      <c r="AT2581" s="11">
        <v>1543.0910516242409</v>
      </c>
      <c r="AU2581" s="11">
        <v>1543.0910516242409</v>
      </c>
      <c r="AV2581" s="11">
        <v>0</v>
      </c>
      <c r="AW2581" s="11">
        <v>0</v>
      </c>
      <c r="AX2581" s="11">
        <v>1543.0910516242409</v>
      </c>
      <c r="AY2581" s="11">
        <v>1543.0910516242409</v>
      </c>
      <c r="AZ2581" s="13">
        <v>3.2951394549280981E-3</v>
      </c>
      <c r="BA2581" s="11">
        <v>1632.7593863579741</v>
      </c>
      <c r="BB2581" s="11">
        <v>1632.7593863579741</v>
      </c>
      <c r="BC2581" s="11"/>
      <c r="BD2581" s="11"/>
      <c r="BE2581" s="11"/>
      <c r="BF2581" s="11">
        <v>0</v>
      </c>
      <c r="BG2581" s="11">
        <v>0</v>
      </c>
      <c r="BH2581" s="11">
        <v>1632.7593863579741</v>
      </c>
      <c r="BI2581" s="11">
        <v>1632.7593863579741</v>
      </c>
      <c r="BJ2581" s="11">
        <v>1632.7593863579741</v>
      </c>
      <c r="BK2581" s="11">
        <v>0</v>
      </c>
      <c r="BL2581" s="11">
        <v>1632.7593863579741</v>
      </c>
    </row>
    <row r="2582" spans="1:64" hidden="1" x14ac:dyDescent="0.25">
      <c r="A2582" s="7">
        <v>501070</v>
      </c>
      <c r="B2582" s="7" t="s">
        <v>231</v>
      </c>
      <c r="C2582" s="9">
        <v>44956</v>
      </c>
      <c r="D2582" s="9">
        <v>47513</v>
      </c>
      <c r="E2582" s="9">
        <v>47513</v>
      </c>
      <c r="F2582" s="7" t="s">
        <v>237</v>
      </c>
      <c r="G2582" s="11">
        <v>6180421.1200000001</v>
      </c>
      <c r="H2582" s="11">
        <v>80452.479999999996</v>
      </c>
      <c r="I2582" s="11" t="s">
        <v>239</v>
      </c>
      <c r="J2582" s="11">
        <v>43295.79</v>
      </c>
      <c r="K2582" s="11" t="s">
        <v>239</v>
      </c>
      <c r="L2582" s="11">
        <v>0</v>
      </c>
      <c r="M2582" s="13">
        <v>8.2799999999999999E-2</v>
      </c>
      <c r="N2582" s="13" t="s">
        <v>244</v>
      </c>
      <c r="O2582" s="13" t="s">
        <v>257</v>
      </c>
      <c r="P2582" s="13">
        <v>0.39539999999999997</v>
      </c>
      <c r="Q2582" s="7" t="s">
        <v>260</v>
      </c>
      <c r="R2582" s="7" t="s">
        <v>262</v>
      </c>
      <c r="S2582" s="7">
        <v>0</v>
      </c>
      <c r="T2582" s="7" t="s">
        <v>268</v>
      </c>
      <c r="U2582" s="7" t="s">
        <v>269</v>
      </c>
      <c r="V2582" s="7">
        <v>1</v>
      </c>
      <c r="W2582" s="9">
        <v>45657</v>
      </c>
      <c r="X2582" s="7">
        <v>61</v>
      </c>
      <c r="Y2582" s="7">
        <v>38</v>
      </c>
      <c r="Z2582" s="11">
        <v>80452.479999999996</v>
      </c>
      <c r="AA2582" s="11">
        <v>3057194.24</v>
      </c>
      <c r="AB2582" s="11">
        <v>43295.79</v>
      </c>
      <c r="AC2582" s="11">
        <v>1645240.02</v>
      </c>
      <c r="AD2582" s="11">
        <v>0</v>
      </c>
      <c r="AE2582" s="11">
        <v>0</v>
      </c>
      <c r="AF2582" s="11">
        <v>123748.27</v>
      </c>
      <c r="AG2582" s="11">
        <v>0</v>
      </c>
      <c r="AH2582" s="11">
        <v>4702434.26</v>
      </c>
      <c r="AI2582" s="11">
        <v>0</v>
      </c>
      <c r="AJ2582" s="11">
        <v>1477986.86</v>
      </c>
      <c r="AK2582" s="11">
        <v>0</v>
      </c>
      <c r="AL2582" s="13">
        <v>3.1044779759987762E-3</v>
      </c>
      <c r="AM2582" s="7">
        <v>5275</v>
      </c>
      <c r="AN2582" s="7" t="s">
        <v>293</v>
      </c>
      <c r="AO2582" s="9">
        <v>46812</v>
      </c>
      <c r="AP2582" s="9">
        <v>46783</v>
      </c>
      <c r="AQ2582" s="7">
        <v>29</v>
      </c>
      <c r="AR2582" s="7">
        <v>1155</v>
      </c>
      <c r="AS2582" s="15">
        <v>0.77745649270819861</v>
      </c>
      <c r="AT2582" s="11">
        <v>1410.4961853667071</v>
      </c>
      <c r="AU2582" s="11">
        <v>1410.4961853667071</v>
      </c>
      <c r="AV2582" s="11">
        <v>0</v>
      </c>
      <c r="AW2582" s="11">
        <v>0</v>
      </c>
      <c r="AX2582" s="11">
        <v>1410.4961853667071</v>
      </c>
      <c r="AY2582" s="11">
        <v>1410.4961853667071</v>
      </c>
      <c r="AZ2582" s="13">
        <v>3.2842815109006551E-3</v>
      </c>
      <c r="BA2582" s="11">
        <v>1492.188567163347</v>
      </c>
      <c r="BB2582" s="11">
        <v>1492.188567163347</v>
      </c>
      <c r="BC2582" s="11"/>
      <c r="BD2582" s="11"/>
      <c r="BE2582" s="11"/>
      <c r="BF2582" s="11">
        <v>0</v>
      </c>
      <c r="BG2582" s="11">
        <v>0</v>
      </c>
      <c r="BH2582" s="11">
        <v>1492.188567163347</v>
      </c>
      <c r="BI2582" s="11">
        <v>1492.188567163347</v>
      </c>
      <c r="BJ2582" s="11">
        <v>1492.188567163347</v>
      </c>
      <c r="BK2582" s="11">
        <v>0</v>
      </c>
      <c r="BL2582" s="11">
        <v>1492.188567163347</v>
      </c>
    </row>
    <row r="2583" spans="1:64" hidden="1" x14ac:dyDescent="0.25">
      <c r="A2583" s="7">
        <v>501070</v>
      </c>
      <c r="B2583" s="7" t="s">
        <v>231</v>
      </c>
      <c r="C2583" s="9">
        <v>44956</v>
      </c>
      <c r="D2583" s="9">
        <v>47513</v>
      </c>
      <c r="E2583" s="9">
        <v>47513</v>
      </c>
      <c r="F2583" s="7" t="s">
        <v>237</v>
      </c>
      <c r="G2583" s="11">
        <v>6180421.1200000001</v>
      </c>
      <c r="H2583" s="11">
        <v>80452.479999999996</v>
      </c>
      <c r="I2583" s="11" t="s">
        <v>239</v>
      </c>
      <c r="J2583" s="11">
        <v>43295.79</v>
      </c>
      <c r="K2583" s="11" t="s">
        <v>239</v>
      </c>
      <c r="L2583" s="11">
        <v>0</v>
      </c>
      <c r="M2583" s="13">
        <v>8.2799999999999999E-2</v>
      </c>
      <c r="N2583" s="13" t="s">
        <v>244</v>
      </c>
      <c r="O2583" s="13" t="s">
        <v>257</v>
      </c>
      <c r="P2583" s="13">
        <v>0.39539999999999997</v>
      </c>
      <c r="Q2583" s="7" t="s">
        <v>260</v>
      </c>
      <c r="R2583" s="7" t="s">
        <v>262</v>
      </c>
      <c r="S2583" s="7">
        <v>0</v>
      </c>
      <c r="T2583" s="7" t="s">
        <v>268</v>
      </c>
      <c r="U2583" s="7" t="s">
        <v>269</v>
      </c>
      <c r="V2583" s="7">
        <v>1</v>
      </c>
      <c r="W2583" s="9">
        <v>45657</v>
      </c>
      <c r="X2583" s="7">
        <v>61</v>
      </c>
      <c r="Y2583" s="7">
        <v>39</v>
      </c>
      <c r="Z2583" s="11">
        <v>80452.479999999996</v>
      </c>
      <c r="AA2583" s="11">
        <v>3137646.72</v>
      </c>
      <c r="AB2583" s="11">
        <v>43295.79</v>
      </c>
      <c r="AC2583" s="11">
        <v>1688535.81</v>
      </c>
      <c r="AD2583" s="11">
        <v>0</v>
      </c>
      <c r="AE2583" s="11">
        <v>0</v>
      </c>
      <c r="AF2583" s="11">
        <v>123748.27</v>
      </c>
      <c r="AG2583" s="11">
        <v>0</v>
      </c>
      <c r="AH2583" s="11">
        <v>4826182.5299999993</v>
      </c>
      <c r="AI2583" s="11">
        <v>0</v>
      </c>
      <c r="AJ2583" s="11">
        <v>1354238.590000001</v>
      </c>
      <c r="AK2583" s="11">
        <v>0</v>
      </c>
      <c r="AL2583" s="13">
        <v>3.0948100849804701E-3</v>
      </c>
      <c r="AM2583" s="7">
        <v>5276</v>
      </c>
      <c r="AN2583" s="7" t="s">
        <v>294</v>
      </c>
      <c r="AO2583" s="9">
        <v>46843</v>
      </c>
      <c r="AP2583" s="9">
        <v>46812</v>
      </c>
      <c r="AQ2583" s="7">
        <v>31</v>
      </c>
      <c r="AR2583" s="7">
        <v>1186</v>
      </c>
      <c r="AS2583" s="15">
        <v>0.77222144867856635</v>
      </c>
      <c r="AT2583" s="11">
        <v>1279.6986555325111</v>
      </c>
      <c r="AU2583" s="11">
        <v>1279.6986555325111</v>
      </c>
      <c r="AV2583" s="11">
        <v>0</v>
      </c>
      <c r="AW2583" s="11">
        <v>0</v>
      </c>
      <c r="AX2583" s="11">
        <v>1279.6986555325111</v>
      </c>
      <c r="AY2583" s="11">
        <v>1279.6986555325111</v>
      </c>
      <c r="AZ2583" s="13">
        <v>3.27345934531309E-3</v>
      </c>
      <c r="BA2583" s="11">
        <v>1353.56981789205</v>
      </c>
      <c r="BB2583" s="11">
        <v>1353.56981789205</v>
      </c>
      <c r="BC2583" s="11"/>
      <c r="BD2583" s="11"/>
      <c r="BE2583" s="11"/>
      <c r="BF2583" s="11">
        <v>0</v>
      </c>
      <c r="BG2583" s="11">
        <v>0</v>
      </c>
      <c r="BH2583" s="11">
        <v>1353.56981789205</v>
      </c>
      <c r="BI2583" s="11">
        <v>1353.56981789205</v>
      </c>
      <c r="BJ2583" s="11">
        <v>1353.56981789205</v>
      </c>
      <c r="BK2583" s="11">
        <v>0</v>
      </c>
      <c r="BL2583" s="11">
        <v>1353.56981789205</v>
      </c>
    </row>
    <row r="2584" spans="1:64" hidden="1" x14ac:dyDescent="0.25">
      <c r="A2584" s="7">
        <v>501070</v>
      </c>
      <c r="B2584" s="7" t="s">
        <v>231</v>
      </c>
      <c r="C2584" s="9">
        <v>44956</v>
      </c>
      <c r="D2584" s="9">
        <v>47513</v>
      </c>
      <c r="E2584" s="9">
        <v>47513</v>
      </c>
      <c r="F2584" s="7" t="s">
        <v>237</v>
      </c>
      <c r="G2584" s="11">
        <v>6180421.1200000001</v>
      </c>
      <c r="H2584" s="11">
        <v>80452.479999999996</v>
      </c>
      <c r="I2584" s="11" t="s">
        <v>239</v>
      </c>
      <c r="J2584" s="11">
        <v>43295.79</v>
      </c>
      <c r="K2584" s="11" t="s">
        <v>239</v>
      </c>
      <c r="L2584" s="11">
        <v>0</v>
      </c>
      <c r="M2584" s="13">
        <v>8.2799999999999999E-2</v>
      </c>
      <c r="N2584" s="13" t="s">
        <v>244</v>
      </c>
      <c r="O2584" s="13" t="s">
        <v>257</v>
      </c>
      <c r="P2584" s="13">
        <v>0.39539999999999997</v>
      </c>
      <c r="Q2584" s="7" t="s">
        <v>260</v>
      </c>
      <c r="R2584" s="7" t="s">
        <v>262</v>
      </c>
      <c r="S2584" s="7">
        <v>0</v>
      </c>
      <c r="T2584" s="7" t="s">
        <v>268</v>
      </c>
      <c r="U2584" s="7" t="s">
        <v>269</v>
      </c>
      <c r="V2584" s="7">
        <v>1</v>
      </c>
      <c r="W2584" s="9">
        <v>45657</v>
      </c>
      <c r="X2584" s="7">
        <v>61</v>
      </c>
      <c r="Y2584" s="7">
        <v>40</v>
      </c>
      <c r="Z2584" s="11">
        <v>80452.479999999996</v>
      </c>
      <c r="AA2584" s="11">
        <v>3218099.2</v>
      </c>
      <c r="AB2584" s="11">
        <v>43295.79</v>
      </c>
      <c r="AC2584" s="11">
        <v>1731831.6</v>
      </c>
      <c r="AD2584" s="11">
        <v>0</v>
      </c>
      <c r="AE2584" s="11">
        <v>0</v>
      </c>
      <c r="AF2584" s="11">
        <v>123748.27</v>
      </c>
      <c r="AG2584" s="11">
        <v>0</v>
      </c>
      <c r="AH2584" s="11">
        <v>4949930.8</v>
      </c>
      <c r="AI2584" s="11">
        <v>0</v>
      </c>
      <c r="AJ2584" s="11">
        <v>1230490.32</v>
      </c>
      <c r="AK2584" s="11">
        <v>0</v>
      </c>
      <c r="AL2584" s="13">
        <v>3.08517230147709E-3</v>
      </c>
      <c r="AM2584" s="7">
        <v>5277</v>
      </c>
      <c r="AN2584" s="7" t="s">
        <v>295</v>
      </c>
      <c r="AO2584" s="9">
        <v>46873</v>
      </c>
      <c r="AP2584" s="9">
        <v>46843</v>
      </c>
      <c r="AQ2584" s="7">
        <v>30</v>
      </c>
      <c r="AR2584" s="7">
        <v>1216</v>
      </c>
      <c r="AS2584" s="15">
        <v>0.76718884258848052</v>
      </c>
      <c r="AT2584" s="11">
        <v>1151.58650875841</v>
      </c>
      <c r="AU2584" s="11">
        <v>1151.58650875841</v>
      </c>
      <c r="AV2584" s="11">
        <v>0</v>
      </c>
      <c r="AW2584" s="11">
        <v>0</v>
      </c>
      <c r="AX2584" s="11">
        <v>1151.58650875841</v>
      </c>
      <c r="AY2584" s="11">
        <v>1151.58650875841</v>
      </c>
      <c r="AZ2584" s="13">
        <v>3.2626728402701528E-3</v>
      </c>
      <c r="BA2584" s="11">
        <v>1217.8412283646951</v>
      </c>
      <c r="BB2584" s="11">
        <v>1217.8412283646951</v>
      </c>
      <c r="BC2584" s="11"/>
      <c r="BD2584" s="11"/>
      <c r="BE2584" s="11"/>
      <c r="BF2584" s="11">
        <v>0</v>
      </c>
      <c r="BG2584" s="11">
        <v>0</v>
      </c>
      <c r="BH2584" s="11">
        <v>1217.8412283646951</v>
      </c>
      <c r="BI2584" s="11">
        <v>1217.8412283646951</v>
      </c>
      <c r="BJ2584" s="11">
        <v>1217.8412283646951</v>
      </c>
      <c r="BK2584" s="11">
        <v>0</v>
      </c>
      <c r="BL2584" s="11">
        <v>1217.8412283646951</v>
      </c>
    </row>
    <row r="2585" spans="1:64" hidden="1" x14ac:dyDescent="0.25">
      <c r="A2585" s="7">
        <v>501070</v>
      </c>
      <c r="B2585" s="7" t="s">
        <v>231</v>
      </c>
      <c r="C2585" s="9">
        <v>44956</v>
      </c>
      <c r="D2585" s="9">
        <v>47513</v>
      </c>
      <c r="E2585" s="9">
        <v>47513</v>
      </c>
      <c r="F2585" s="7" t="s">
        <v>237</v>
      </c>
      <c r="G2585" s="11">
        <v>6180421.1200000001</v>
      </c>
      <c r="H2585" s="11">
        <v>80452.479999999996</v>
      </c>
      <c r="I2585" s="11" t="s">
        <v>239</v>
      </c>
      <c r="J2585" s="11">
        <v>43295.79</v>
      </c>
      <c r="K2585" s="11" t="s">
        <v>239</v>
      </c>
      <c r="L2585" s="11">
        <v>0</v>
      </c>
      <c r="M2585" s="13">
        <v>8.2799999999999999E-2</v>
      </c>
      <c r="N2585" s="13" t="s">
        <v>244</v>
      </c>
      <c r="O2585" s="13" t="s">
        <v>257</v>
      </c>
      <c r="P2585" s="13">
        <v>0.39539999999999997</v>
      </c>
      <c r="Q2585" s="7" t="s">
        <v>260</v>
      </c>
      <c r="R2585" s="7" t="s">
        <v>262</v>
      </c>
      <c r="S2585" s="7">
        <v>0</v>
      </c>
      <c r="T2585" s="7" t="s">
        <v>268</v>
      </c>
      <c r="U2585" s="7" t="s">
        <v>269</v>
      </c>
      <c r="V2585" s="7">
        <v>1</v>
      </c>
      <c r="W2585" s="9">
        <v>45657</v>
      </c>
      <c r="X2585" s="7">
        <v>61</v>
      </c>
      <c r="Y2585" s="7">
        <v>41</v>
      </c>
      <c r="Z2585" s="11">
        <v>80452.479999999996</v>
      </c>
      <c r="AA2585" s="11">
        <v>3298551.68</v>
      </c>
      <c r="AB2585" s="11">
        <v>43295.79</v>
      </c>
      <c r="AC2585" s="11">
        <v>1775127.39</v>
      </c>
      <c r="AD2585" s="11">
        <v>0</v>
      </c>
      <c r="AE2585" s="11">
        <v>0</v>
      </c>
      <c r="AF2585" s="11">
        <v>123748.27</v>
      </c>
      <c r="AG2585" s="11">
        <v>0</v>
      </c>
      <c r="AH2585" s="11">
        <v>5073679.0699999994</v>
      </c>
      <c r="AI2585" s="11">
        <v>0</v>
      </c>
      <c r="AJ2585" s="11">
        <v>1106742.050000001</v>
      </c>
      <c r="AK2585" s="11">
        <v>0</v>
      </c>
      <c r="AL2585" s="13">
        <v>3.0755645317283031E-3</v>
      </c>
      <c r="AM2585" s="7">
        <v>5278</v>
      </c>
      <c r="AN2585" s="7" t="s">
        <v>296</v>
      </c>
      <c r="AO2585" s="9">
        <v>46904</v>
      </c>
      <c r="AP2585" s="9">
        <v>46873</v>
      </c>
      <c r="AQ2585" s="7">
        <v>31</v>
      </c>
      <c r="AR2585" s="7">
        <v>1247</v>
      </c>
      <c r="AS2585" s="15">
        <v>0.76202293631891804</v>
      </c>
      <c r="AT2585" s="11">
        <v>1025.595161589805</v>
      </c>
      <c r="AU2585" s="11">
        <v>1025.595161589805</v>
      </c>
      <c r="AV2585" s="11">
        <v>0</v>
      </c>
      <c r="AW2585" s="11">
        <v>0</v>
      </c>
      <c r="AX2585" s="11">
        <v>1025.595161589805</v>
      </c>
      <c r="AY2585" s="11">
        <v>1025.595161589805</v>
      </c>
      <c r="AZ2585" s="13">
        <v>3.2519218782657289E-3</v>
      </c>
      <c r="BA2585" s="11">
        <v>1084.4042808437459</v>
      </c>
      <c r="BB2585" s="11">
        <v>1084.4042808437459</v>
      </c>
      <c r="BC2585" s="11"/>
      <c r="BD2585" s="11"/>
      <c r="BE2585" s="11"/>
      <c r="BF2585" s="11">
        <v>0</v>
      </c>
      <c r="BG2585" s="11">
        <v>0</v>
      </c>
      <c r="BH2585" s="11">
        <v>1084.4042808437459</v>
      </c>
      <c r="BI2585" s="11">
        <v>1084.4042808437459</v>
      </c>
      <c r="BJ2585" s="11">
        <v>1084.4042808437459</v>
      </c>
      <c r="BK2585" s="11">
        <v>0</v>
      </c>
      <c r="BL2585" s="11">
        <v>1084.4042808437459</v>
      </c>
    </row>
    <row r="2586" spans="1:64" hidden="1" x14ac:dyDescent="0.25">
      <c r="A2586" s="7">
        <v>501070</v>
      </c>
      <c r="B2586" s="7" t="s">
        <v>231</v>
      </c>
      <c r="C2586" s="9">
        <v>44956</v>
      </c>
      <c r="D2586" s="9">
        <v>47513</v>
      </c>
      <c r="E2586" s="9">
        <v>47513</v>
      </c>
      <c r="F2586" s="7" t="s">
        <v>237</v>
      </c>
      <c r="G2586" s="11">
        <v>6180421.1200000001</v>
      </c>
      <c r="H2586" s="11">
        <v>80452.479999999996</v>
      </c>
      <c r="I2586" s="11" t="s">
        <v>239</v>
      </c>
      <c r="J2586" s="11">
        <v>43295.79</v>
      </c>
      <c r="K2586" s="11" t="s">
        <v>239</v>
      </c>
      <c r="L2586" s="11">
        <v>0</v>
      </c>
      <c r="M2586" s="13">
        <v>8.2799999999999999E-2</v>
      </c>
      <c r="N2586" s="13" t="s">
        <v>244</v>
      </c>
      <c r="O2586" s="13" t="s">
        <v>257</v>
      </c>
      <c r="P2586" s="13">
        <v>0.39539999999999997</v>
      </c>
      <c r="Q2586" s="7" t="s">
        <v>260</v>
      </c>
      <c r="R2586" s="7" t="s">
        <v>262</v>
      </c>
      <c r="S2586" s="7">
        <v>0</v>
      </c>
      <c r="T2586" s="7" t="s">
        <v>268</v>
      </c>
      <c r="U2586" s="7" t="s">
        <v>269</v>
      </c>
      <c r="V2586" s="7">
        <v>1</v>
      </c>
      <c r="W2586" s="9">
        <v>45657</v>
      </c>
      <c r="X2586" s="7">
        <v>61</v>
      </c>
      <c r="Y2586" s="7">
        <v>42</v>
      </c>
      <c r="Z2586" s="11">
        <v>80452.479999999996</v>
      </c>
      <c r="AA2586" s="11">
        <v>3379004.16</v>
      </c>
      <c r="AB2586" s="11">
        <v>43295.79</v>
      </c>
      <c r="AC2586" s="11">
        <v>1818423.18</v>
      </c>
      <c r="AD2586" s="11">
        <v>0</v>
      </c>
      <c r="AE2586" s="11">
        <v>0</v>
      </c>
      <c r="AF2586" s="11">
        <v>123748.27</v>
      </c>
      <c r="AG2586" s="11">
        <v>0</v>
      </c>
      <c r="AH2586" s="11">
        <v>5197427.34</v>
      </c>
      <c r="AI2586" s="11">
        <v>0</v>
      </c>
      <c r="AJ2586" s="11">
        <v>982993.78000000026</v>
      </c>
      <c r="AK2586" s="11">
        <v>0</v>
      </c>
      <c r="AL2586" s="13">
        <v>3.065986682266209E-3</v>
      </c>
      <c r="AM2586" s="7">
        <v>5279</v>
      </c>
      <c r="AN2586" s="7" t="s">
        <v>271</v>
      </c>
      <c r="AO2586" s="9">
        <v>46934</v>
      </c>
      <c r="AP2586" s="9">
        <v>46904</v>
      </c>
      <c r="AQ2586" s="7">
        <v>30</v>
      </c>
      <c r="AR2586" s="7">
        <v>1277</v>
      </c>
      <c r="AS2586" s="15">
        <v>0.7570567944477411</v>
      </c>
      <c r="AT2586" s="11">
        <v>902.16538634163294</v>
      </c>
      <c r="AU2586" s="11">
        <v>902.16538634163294</v>
      </c>
      <c r="AV2586" s="11">
        <v>0</v>
      </c>
      <c r="AW2586" s="11">
        <v>0</v>
      </c>
      <c r="AX2586" s="11">
        <v>902.16538634163294</v>
      </c>
      <c r="AY2586" s="11">
        <v>902.16538634163294</v>
      </c>
      <c r="AZ2586" s="13">
        <v>3.241206342180281E-3</v>
      </c>
      <c r="BA2586" s="11">
        <v>953.72370298252133</v>
      </c>
      <c r="BB2586" s="11">
        <v>953.72370298252133</v>
      </c>
      <c r="BC2586" s="11"/>
      <c r="BD2586" s="11"/>
      <c r="BE2586" s="11"/>
      <c r="BF2586" s="11">
        <v>0</v>
      </c>
      <c r="BG2586" s="11">
        <v>0</v>
      </c>
      <c r="BH2586" s="11">
        <v>953.72370298252133</v>
      </c>
      <c r="BI2586" s="11">
        <v>953.72370298252133</v>
      </c>
      <c r="BJ2586" s="11">
        <v>953.72370298252133</v>
      </c>
      <c r="BK2586" s="11">
        <v>0</v>
      </c>
      <c r="BL2586" s="11">
        <v>953.72370298252133</v>
      </c>
    </row>
    <row r="2587" spans="1:64" hidden="1" x14ac:dyDescent="0.25">
      <c r="A2587" s="7">
        <v>501070</v>
      </c>
      <c r="B2587" s="7" t="s">
        <v>231</v>
      </c>
      <c r="C2587" s="9">
        <v>44956</v>
      </c>
      <c r="D2587" s="9">
        <v>47513</v>
      </c>
      <c r="E2587" s="9">
        <v>47513</v>
      </c>
      <c r="F2587" s="7" t="s">
        <v>237</v>
      </c>
      <c r="G2587" s="11">
        <v>6180421.1200000001</v>
      </c>
      <c r="H2587" s="11">
        <v>80452.479999999996</v>
      </c>
      <c r="I2587" s="11" t="s">
        <v>239</v>
      </c>
      <c r="J2587" s="11">
        <v>43295.79</v>
      </c>
      <c r="K2587" s="11" t="s">
        <v>239</v>
      </c>
      <c r="L2587" s="11">
        <v>0</v>
      </c>
      <c r="M2587" s="13">
        <v>8.2799999999999999E-2</v>
      </c>
      <c r="N2587" s="13" t="s">
        <v>244</v>
      </c>
      <c r="O2587" s="13" t="s">
        <v>257</v>
      </c>
      <c r="P2587" s="13">
        <v>0.39539999999999997</v>
      </c>
      <c r="Q2587" s="7" t="s">
        <v>260</v>
      </c>
      <c r="R2587" s="7" t="s">
        <v>262</v>
      </c>
      <c r="S2587" s="7">
        <v>0</v>
      </c>
      <c r="T2587" s="7" t="s">
        <v>268</v>
      </c>
      <c r="U2587" s="7" t="s">
        <v>269</v>
      </c>
      <c r="V2587" s="7">
        <v>1</v>
      </c>
      <c r="W2587" s="9">
        <v>45657</v>
      </c>
      <c r="X2587" s="7">
        <v>61</v>
      </c>
      <c r="Y2587" s="7">
        <v>43</v>
      </c>
      <c r="Z2587" s="11">
        <v>80452.479999999996</v>
      </c>
      <c r="AA2587" s="11">
        <v>3459456.64</v>
      </c>
      <c r="AB2587" s="11">
        <v>43295.79</v>
      </c>
      <c r="AC2587" s="11">
        <v>1861718.97</v>
      </c>
      <c r="AD2587" s="11">
        <v>0</v>
      </c>
      <c r="AE2587" s="11">
        <v>0</v>
      </c>
      <c r="AF2587" s="11">
        <v>123748.27</v>
      </c>
      <c r="AG2587" s="11">
        <v>0</v>
      </c>
      <c r="AH2587" s="11">
        <v>5321175.6099999994</v>
      </c>
      <c r="AI2587" s="11">
        <v>0</v>
      </c>
      <c r="AJ2587" s="11">
        <v>859245.51000000071</v>
      </c>
      <c r="AK2587" s="11">
        <v>0</v>
      </c>
      <c r="AL2587" s="13">
        <v>3.0564386599136739E-3</v>
      </c>
      <c r="AM2587" s="7">
        <v>5280</v>
      </c>
      <c r="AN2587" s="7" t="s">
        <v>272</v>
      </c>
      <c r="AO2587" s="9">
        <v>46965</v>
      </c>
      <c r="AP2587" s="9">
        <v>46934</v>
      </c>
      <c r="AQ2587" s="7">
        <v>31</v>
      </c>
      <c r="AR2587" s="7">
        <v>1308</v>
      </c>
      <c r="AS2587" s="15">
        <v>0.75195911285521788</v>
      </c>
      <c r="AT2587" s="11">
        <v>780.84322684810161</v>
      </c>
      <c r="AU2587" s="11">
        <v>780.84322684810161</v>
      </c>
      <c r="AV2587" s="11">
        <v>0</v>
      </c>
      <c r="AW2587" s="11">
        <v>0</v>
      </c>
      <c r="AX2587" s="11">
        <v>780.84322684810161</v>
      </c>
      <c r="AY2587" s="11">
        <v>780.84322684810161</v>
      </c>
      <c r="AZ2587" s="13">
        <v>3.2305261152805191E-3</v>
      </c>
      <c r="BA2587" s="11">
        <v>825.31819445836641</v>
      </c>
      <c r="BB2587" s="11">
        <v>825.31819445836641</v>
      </c>
      <c r="BC2587" s="11"/>
      <c r="BD2587" s="11"/>
      <c r="BE2587" s="11"/>
      <c r="BF2587" s="11">
        <v>0</v>
      </c>
      <c r="BG2587" s="11">
        <v>0</v>
      </c>
      <c r="BH2587" s="11">
        <v>825.31819445836641</v>
      </c>
      <c r="BI2587" s="11">
        <v>825.31819445836641</v>
      </c>
      <c r="BJ2587" s="11">
        <v>825.31819445836641</v>
      </c>
      <c r="BK2587" s="11">
        <v>0</v>
      </c>
      <c r="BL2587" s="11">
        <v>825.31819445836641</v>
      </c>
    </row>
    <row r="2588" spans="1:64" hidden="1" x14ac:dyDescent="0.25">
      <c r="A2588" s="7">
        <v>501070</v>
      </c>
      <c r="B2588" s="7" t="s">
        <v>231</v>
      </c>
      <c r="C2588" s="9">
        <v>44956</v>
      </c>
      <c r="D2588" s="9">
        <v>47513</v>
      </c>
      <c r="E2588" s="9">
        <v>47513</v>
      </c>
      <c r="F2588" s="7" t="s">
        <v>237</v>
      </c>
      <c r="G2588" s="11">
        <v>6180421.1200000001</v>
      </c>
      <c r="H2588" s="11">
        <v>80452.479999999996</v>
      </c>
      <c r="I2588" s="11" t="s">
        <v>239</v>
      </c>
      <c r="J2588" s="11">
        <v>43295.79</v>
      </c>
      <c r="K2588" s="11" t="s">
        <v>239</v>
      </c>
      <c r="L2588" s="11">
        <v>0</v>
      </c>
      <c r="M2588" s="13">
        <v>8.2799999999999999E-2</v>
      </c>
      <c r="N2588" s="13" t="s">
        <v>244</v>
      </c>
      <c r="O2588" s="13" t="s">
        <v>257</v>
      </c>
      <c r="P2588" s="13">
        <v>0.39539999999999997</v>
      </c>
      <c r="Q2588" s="7" t="s">
        <v>260</v>
      </c>
      <c r="R2588" s="7" t="s">
        <v>262</v>
      </c>
      <c r="S2588" s="7">
        <v>0</v>
      </c>
      <c r="T2588" s="7" t="s">
        <v>268</v>
      </c>
      <c r="U2588" s="7" t="s">
        <v>269</v>
      </c>
      <c r="V2588" s="7">
        <v>1</v>
      </c>
      <c r="W2588" s="9">
        <v>45657</v>
      </c>
      <c r="X2588" s="7">
        <v>61</v>
      </c>
      <c r="Y2588" s="7">
        <v>44</v>
      </c>
      <c r="Z2588" s="11">
        <v>80452.479999999996</v>
      </c>
      <c r="AA2588" s="11">
        <v>3539909.12</v>
      </c>
      <c r="AB2588" s="11">
        <v>43295.79</v>
      </c>
      <c r="AC2588" s="11">
        <v>1905014.76</v>
      </c>
      <c r="AD2588" s="11">
        <v>0</v>
      </c>
      <c r="AE2588" s="11">
        <v>0</v>
      </c>
      <c r="AF2588" s="11">
        <v>123748.27</v>
      </c>
      <c r="AG2588" s="11">
        <v>0</v>
      </c>
      <c r="AH2588" s="11">
        <v>5444923.8799999999</v>
      </c>
      <c r="AI2588" s="11">
        <v>0</v>
      </c>
      <c r="AJ2588" s="11">
        <v>735497.24000000022</v>
      </c>
      <c r="AK2588" s="11">
        <v>0</v>
      </c>
      <c r="AL2588" s="13">
        <v>3.04692037178389E-3</v>
      </c>
      <c r="AM2588" s="7">
        <v>5281</v>
      </c>
      <c r="AN2588" s="7" t="s">
        <v>273</v>
      </c>
      <c r="AO2588" s="9">
        <v>46996</v>
      </c>
      <c r="AP2588" s="9">
        <v>46965</v>
      </c>
      <c r="AQ2588" s="7">
        <v>31</v>
      </c>
      <c r="AR2588" s="7">
        <v>1339</v>
      </c>
      <c r="AS2588" s="15">
        <v>0.74689575676879849</v>
      </c>
      <c r="AT2588" s="11">
        <v>661.81835682523581</v>
      </c>
      <c r="AU2588" s="11">
        <v>661.81835682523581</v>
      </c>
      <c r="AV2588" s="11">
        <v>0</v>
      </c>
      <c r="AW2588" s="11">
        <v>0</v>
      </c>
      <c r="AX2588" s="11">
        <v>661.81835682523581</v>
      </c>
      <c r="AY2588" s="11">
        <v>661.81835682523581</v>
      </c>
      <c r="AZ2588" s="13">
        <v>3.2198810812179568E-3</v>
      </c>
      <c r="BA2588" s="11">
        <v>699.38696989862672</v>
      </c>
      <c r="BB2588" s="11">
        <v>699.38696989862672</v>
      </c>
      <c r="BC2588" s="11"/>
      <c r="BD2588" s="11"/>
      <c r="BE2588" s="11"/>
      <c r="BF2588" s="11">
        <v>0</v>
      </c>
      <c r="BG2588" s="11">
        <v>0</v>
      </c>
      <c r="BH2588" s="11">
        <v>699.38696989862672</v>
      </c>
      <c r="BI2588" s="11">
        <v>699.38696989862672</v>
      </c>
      <c r="BJ2588" s="11">
        <v>699.38696989862672</v>
      </c>
      <c r="BK2588" s="11">
        <v>0</v>
      </c>
      <c r="BL2588" s="11">
        <v>699.38696989862672</v>
      </c>
    </row>
    <row r="2589" spans="1:64" hidden="1" x14ac:dyDescent="0.25">
      <c r="A2589" s="7">
        <v>501070</v>
      </c>
      <c r="B2589" s="7" t="s">
        <v>231</v>
      </c>
      <c r="C2589" s="9">
        <v>44956</v>
      </c>
      <c r="D2589" s="9">
        <v>47513</v>
      </c>
      <c r="E2589" s="9">
        <v>47513</v>
      </c>
      <c r="F2589" s="7" t="s">
        <v>237</v>
      </c>
      <c r="G2589" s="11">
        <v>6180421.1200000001</v>
      </c>
      <c r="H2589" s="11">
        <v>80452.479999999996</v>
      </c>
      <c r="I2589" s="11" t="s">
        <v>239</v>
      </c>
      <c r="J2589" s="11">
        <v>43295.79</v>
      </c>
      <c r="K2589" s="11" t="s">
        <v>239</v>
      </c>
      <c r="L2589" s="11">
        <v>0</v>
      </c>
      <c r="M2589" s="13">
        <v>8.2799999999999999E-2</v>
      </c>
      <c r="N2589" s="13" t="s">
        <v>244</v>
      </c>
      <c r="O2589" s="13" t="s">
        <v>257</v>
      </c>
      <c r="P2589" s="13">
        <v>0.39539999999999997</v>
      </c>
      <c r="Q2589" s="7" t="s">
        <v>260</v>
      </c>
      <c r="R2589" s="7" t="s">
        <v>262</v>
      </c>
      <c r="S2589" s="7">
        <v>0</v>
      </c>
      <c r="T2589" s="7" t="s">
        <v>268</v>
      </c>
      <c r="U2589" s="7" t="s">
        <v>269</v>
      </c>
      <c r="V2589" s="7">
        <v>1</v>
      </c>
      <c r="W2589" s="9">
        <v>45657</v>
      </c>
      <c r="X2589" s="7">
        <v>61</v>
      </c>
      <c r="Y2589" s="7">
        <v>45</v>
      </c>
      <c r="Z2589" s="11">
        <v>80452.479999999996</v>
      </c>
      <c r="AA2589" s="11">
        <v>3620361.6</v>
      </c>
      <c r="AB2589" s="11">
        <v>43295.79</v>
      </c>
      <c r="AC2589" s="11">
        <v>1948310.55</v>
      </c>
      <c r="AD2589" s="11">
        <v>0</v>
      </c>
      <c r="AE2589" s="11">
        <v>0</v>
      </c>
      <c r="AF2589" s="11">
        <v>123748.27</v>
      </c>
      <c r="AG2589" s="11">
        <v>0</v>
      </c>
      <c r="AH2589" s="11">
        <v>5568672.1499999994</v>
      </c>
      <c r="AI2589" s="11">
        <v>0</v>
      </c>
      <c r="AJ2589" s="11">
        <v>611748.97000000067</v>
      </c>
      <c r="AK2589" s="11">
        <v>0</v>
      </c>
      <c r="AL2589" s="13">
        <v>3.03743172527926E-3</v>
      </c>
      <c r="AM2589" s="7">
        <v>5282</v>
      </c>
      <c r="AN2589" s="7" t="s">
        <v>274</v>
      </c>
      <c r="AO2589" s="9">
        <v>47026</v>
      </c>
      <c r="AP2589" s="9">
        <v>46996</v>
      </c>
      <c r="AQ2589" s="7">
        <v>30</v>
      </c>
      <c r="AR2589" s="7">
        <v>1369</v>
      </c>
      <c r="AS2589" s="15">
        <v>0.74202819948894561</v>
      </c>
      <c r="AT2589" s="11">
        <v>545.17614794759163</v>
      </c>
      <c r="AU2589" s="11">
        <v>545.17614794759163</v>
      </c>
      <c r="AV2589" s="11">
        <v>0</v>
      </c>
      <c r="AW2589" s="11">
        <v>0</v>
      </c>
      <c r="AX2589" s="11">
        <v>545.17614794759163</v>
      </c>
      <c r="AY2589" s="11">
        <v>545.17614794759163</v>
      </c>
      <c r="AZ2589" s="13">
        <v>3.209271124027024E-3</v>
      </c>
      <c r="BA2589" s="11">
        <v>576.018896015064</v>
      </c>
      <c r="BB2589" s="11">
        <v>576.018896015064</v>
      </c>
      <c r="BC2589" s="11"/>
      <c r="BD2589" s="11"/>
      <c r="BE2589" s="11"/>
      <c r="BF2589" s="11">
        <v>0</v>
      </c>
      <c r="BG2589" s="11">
        <v>0</v>
      </c>
      <c r="BH2589" s="11">
        <v>576.018896015064</v>
      </c>
      <c r="BI2589" s="11">
        <v>576.018896015064</v>
      </c>
      <c r="BJ2589" s="11">
        <v>576.018896015064</v>
      </c>
      <c r="BK2589" s="11">
        <v>0</v>
      </c>
      <c r="BL2589" s="11">
        <v>576.018896015064</v>
      </c>
    </row>
    <row r="2590" spans="1:64" hidden="1" x14ac:dyDescent="0.25">
      <c r="A2590" s="7">
        <v>501070</v>
      </c>
      <c r="B2590" s="7" t="s">
        <v>231</v>
      </c>
      <c r="C2590" s="9">
        <v>44956</v>
      </c>
      <c r="D2590" s="9">
        <v>47513</v>
      </c>
      <c r="E2590" s="9">
        <v>47513</v>
      </c>
      <c r="F2590" s="7" t="s">
        <v>237</v>
      </c>
      <c r="G2590" s="11">
        <v>6180421.1200000001</v>
      </c>
      <c r="H2590" s="11">
        <v>80452.479999999996</v>
      </c>
      <c r="I2590" s="11" t="s">
        <v>239</v>
      </c>
      <c r="J2590" s="11">
        <v>43295.79</v>
      </c>
      <c r="K2590" s="11" t="s">
        <v>239</v>
      </c>
      <c r="L2590" s="11">
        <v>0</v>
      </c>
      <c r="M2590" s="13">
        <v>8.2799999999999999E-2</v>
      </c>
      <c r="N2590" s="13" t="s">
        <v>244</v>
      </c>
      <c r="O2590" s="13" t="s">
        <v>257</v>
      </c>
      <c r="P2590" s="13">
        <v>0.39539999999999997</v>
      </c>
      <c r="Q2590" s="7" t="s">
        <v>260</v>
      </c>
      <c r="R2590" s="7" t="s">
        <v>262</v>
      </c>
      <c r="S2590" s="7">
        <v>0</v>
      </c>
      <c r="T2590" s="7" t="s">
        <v>268</v>
      </c>
      <c r="U2590" s="7" t="s">
        <v>269</v>
      </c>
      <c r="V2590" s="7">
        <v>1</v>
      </c>
      <c r="W2590" s="9">
        <v>45657</v>
      </c>
      <c r="X2590" s="7">
        <v>61</v>
      </c>
      <c r="Y2590" s="7">
        <v>46</v>
      </c>
      <c r="Z2590" s="11">
        <v>80452.479999999996</v>
      </c>
      <c r="AA2590" s="11">
        <v>3700814.08</v>
      </c>
      <c r="AB2590" s="11">
        <v>43295.79</v>
      </c>
      <c r="AC2590" s="11">
        <v>1991606.34</v>
      </c>
      <c r="AD2590" s="11">
        <v>0</v>
      </c>
      <c r="AE2590" s="11">
        <v>0</v>
      </c>
      <c r="AF2590" s="11">
        <v>123748.27</v>
      </c>
      <c r="AG2590" s="11">
        <v>0</v>
      </c>
      <c r="AH2590" s="11">
        <v>5692420.4199999999</v>
      </c>
      <c r="AI2590" s="11">
        <v>0</v>
      </c>
      <c r="AJ2590" s="11">
        <v>488000.70000000019</v>
      </c>
      <c r="AK2590" s="11">
        <v>0</v>
      </c>
      <c r="AL2590" s="13">
        <v>3.0279726280904029E-3</v>
      </c>
      <c r="AM2590" s="7">
        <v>5283</v>
      </c>
      <c r="AN2590" s="7" t="s">
        <v>275</v>
      </c>
      <c r="AO2590" s="9">
        <v>47057</v>
      </c>
      <c r="AP2590" s="9">
        <v>47026</v>
      </c>
      <c r="AQ2590" s="7">
        <v>31</v>
      </c>
      <c r="AR2590" s="7">
        <v>1400</v>
      </c>
      <c r="AS2590" s="15">
        <v>0.73703171372802301</v>
      </c>
      <c r="AT2590" s="11">
        <v>430.62102505627632</v>
      </c>
      <c r="AU2590" s="11">
        <v>430.62102505627632</v>
      </c>
      <c r="AV2590" s="11">
        <v>0</v>
      </c>
      <c r="AW2590" s="11">
        <v>0</v>
      </c>
      <c r="AX2590" s="11">
        <v>430.62102505627632</v>
      </c>
      <c r="AY2590" s="11">
        <v>430.62102505627632</v>
      </c>
      <c r="AZ2590" s="13">
        <v>3.1986961281247339E-3</v>
      </c>
      <c r="BA2590" s="11">
        <v>454.90034908449331</v>
      </c>
      <c r="BB2590" s="11">
        <v>454.90034908449331</v>
      </c>
      <c r="BC2590" s="11"/>
      <c r="BD2590" s="11"/>
      <c r="BE2590" s="11"/>
      <c r="BF2590" s="11">
        <v>0</v>
      </c>
      <c r="BG2590" s="11">
        <v>0</v>
      </c>
      <c r="BH2590" s="11">
        <v>454.90034908449331</v>
      </c>
      <c r="BI2590" s="11">
        <v>454.90034908449331</v>
      </c>
      <c r="BJ2590" s="11">
        <v>454.90034908449331</v>
      </c>
      <c r="BK2590" s="11">
        <v>0</v>
      </c>
      <c r="BL2590" s="11">
        <v>454.90034908449331</v>
      </c>
    </row>
    <row r="2591" spans="1:64" hidden="1" x14ac:dyDescent="0.25">
      <c r="A2591" s="7">
        <v>501070</v>
      </c>
      <c r="B2591" s="7" t="s">
        <v>231</v>
      </c>
      <c r="C2591" s="9">
        <v>44956</v>
      </c>
      <c r="D2591" s="9">
        <v>47513</v>
      </c>
      <c r="E2591" s="9">
        <v>47513</v>
      </c>
      <c r="F2591" s="7" t="s">
        <v>237</v>
      </c>
      <c r="G2591" s="11">
        <v>6180421.1200000001</v>
      </c>
      <c r="H2591" s="11">
        <v>80452.479999999996</v>
      </c>
      <c r="I2591" s="11" t="s">
        <v>239</v>
      </c>
      <c r="J2591" s="11">
        <v>43295.79</v>
      </c>
      <c r="K2591" s="11" t="s">
        <v>239</v>
      </c>
      <c r="L2591" s="11">
        <v>0</v>
      </c>
      <c r="M2591" s="13">
        <v>8.2799999999999999E-2</v>
      </c>
      <c r="N2591" s="13" t="s">
        <v>244</v>
      </c>
      <c r="O2591" s="13" t="s">
        <v>257</v>
      </c>
      <c r="P2591" s="13">
        <v>0.39539999999999997</v>
      </c>
      <c r="Q2591" s="7" t="s">
        <v>260</v>
      </c>
      <c r="R2591" s="7" t="s">
        <v>262</v>
      </c>
      <c r="S2591" s="7">
        <v>0</v>
      </c>
      <c r="T2591" s="7" t="s">
        <v>268</v>
      </c>
      <c r="U2591" s="7" t="s">
        <v>269</v>
      </c>
      <c r="V2591" s="7">
        <v>1</v>
      </c>
      <c r="W2591" s="9">
        <v>45657</v>
      </c>
      <c r="X2591" s="7">
        <v>61</v>
      </c>
      <c r="Y2591" s="7">
        <v>47</v>
      </c>
      <c r="Z2591" s="11">
        <v>80452.479999999996</v>
      </c>
      <c r="AA2591" s="11">
        <v>3781266.56</v>
      </c>
      <c r="AB2591" s="11">
        <v>43295.79</v>
      </c>
      <c r="AC2591" s="11">
        <v>2034902.13</v>
      </c>
      <c r="AD2591" s="11">
        <v>0</v>
      </c>
      <c r="AE2591" s="11">
        <v>0</v>
      </c>
      <c r="AF2591" s="11">
        <v>123748.27</v>
      </c>
      <c r="AG2591" s="11">
        <v>0</v>
      </c>
      <c r="AH2591" s="11">
        <v>5816168.6899999985</v>
      </c>
      <c r="AI2591" s="11">
        <v>0</v>
      </c>
      <c r="AJ2591" s="11">
        <v>364252.43000000058</v>
      </c>
      <c r="AK2591" s="11">
        <v>0</v>
      </c>
      <c r="AL2591" s="13">
        <v>3.0185429881957049E-3</v>
      </c>
      <c r="AM2591" s="7">
        <v>5284</v>
      </c>
      <c r="AN2591" s="7" t="s">
        <v>276</v>
      </c>
      <c r="AO2591" s="9">
        <v>47087</v>
      </c>
      <c r="AP2591" s="9">
        <v>47057</v>
      </c>
      <c r="AQ2591" s="7">
        <v>30</v>
      </c>
      <c r="AR2591" s="7">
        <v>1430</v>
      </c>
      <c r="AS2591" s="15">
        <v>0.73222844091367512</v>
      </c>
      <c r="AT2591" s="11">
        <v>318.33404035548182</v>
      </c>
      <c r="AU2591" s="11">
        <v>318.33404035548182</v>
      </c>
      <c r="AV2591" s="11">
        <v>0</v>
      </c>
      <c r="AW2591" s="11">
        <v>0</v>
      </c>
      <c r="AX2591" s="11">
        <v>318.33404035548182</v>
      </c>
      <c r="AY2591" s="11">
        <v>318.33404035548182</v>
      </c>
      <c r="AZ2591" s="13">
        <v>3.1881559783085711E-3</v>
      </c>
      <c r="BA2591" s="11">
        <v>336.22134182859321</v>
      </c>
      <c r="BB2591" s="11">
        <v>336.22134182859321</v>
      </c>
      <c r="BC2591" s="11"/>
      <c r="BD2591" s="11"/>
      <c r="BE2591" s="11"/>
      <c r="BF2591" s="11">
        <v>0</v>
      </c>
      <c r="BG2591" s="11">
        <v>0</v>
      </c>
      <c r="BH2591" s="11">
        <v>336.22134182859321</v>
      </c>
      <c r="BI2591" s="11">
        <v>336.22134182859321</v>
      </c>
      <c r="BJ2591" s="11">
        <v>336.22134182859321</v>
      </c>
      <c r="BK2591" s="11">
        <v>0</v>
      </c>
      <c r="BL2591" s="11">
        <v>336.22134182859321</v>
      </c>
    </row>
    <row r="2592" spans="1:64" hidden="1" x14ac:dyDescent="0.25">
      <c r="A2592" s="7">
        <v>501070</v>
      </c>
      <c r="B2592" s="7" t="s">
        <v>231</v>
      </c>
      <c r="C2592" s="9">
        <v>44956</v>
      </c>
      <c r="D2592" s="9">
        <v>47513</v>
      </c>
      <c r="E2592" s="9">
        <v>47513</v>
      </c>
      <c r="F2592" s="7" t="s">
        <v>237</v>
      </c>
      <c r="G2592" s="11">
        <v>6180421.1200000001</v>
      </c>
      <c r="H2592" s="11">
        <v>80452.479999999996</v>
      </c>
      <c r="I2592" s="11" t="s">
        <v>239</v>
      </c>
      <c r="J2592" s="11">
        <v>43295.79</v>
      </c>
      <c r="K2592" s="11" t="s">
        <v>239</v>
      </c>
      <c r="L2592" s="11">
        <v>0</v>
      </c>
      <c r="M2592" s="13">
        <v>8.2799999999999999E-2</v>
      </c>
      <c r="N2592" s="13" t="s">
        <v>244</v>
      </c>
      <c r="O2592" s="13" t="s">
        <v>257</v>
      </c>
      <c r="P2592" s="13">
        <v>0.39539999999999997</v>
      </c>
      <c r="Q2592" s="7" t="s">
        <v>260</v>
      </c>
      <c r="R2592" s="7" t="s">
        <v>262</v>
      </c>
      <c r="S2592" s="7">
        <v>0</v>
      </c>
      <c r="T2592" s="7" t="s">
        <v>268</v>
      </c>
      <c r="U2592" s="7" t="s">
        <v>269</v>
      </c>
      <c r="V2592" s="7">
        <v>1</v>
      </c>
      <c r="W2592" s="9">
        <v>45657</v>
      </c>
      <c r="X2592" s="7">
        <v>61</v>
      </c>
      <c r="Y2592" s="7">
        <v>48</v>
      </c>
      <c r="Z2592" s="11">
        <v>80452.479999999996</v>
      </c>
      <c r="AA2592" s="11">
        <v>3861719.04</v>
      </c>
      <c r="AB2592" s="11">
        <v>43295.79</v>
      </c>
      <c r="AC2592" s="11">
        <v>2078197.92</v>
      </c>
      <c r="AD2592" s="11">
        <v>0</v>
      </c>
      <c r="AE2592" s="11">
        <v>0</v>
      </c>
      <c r="AF2592" s="11">
        <v>123748.27</v>
      </c>
      <c r="AG2592" s="11">
        <v>0</v>
      </c>
      <c r="AH2592" s="11">
        <v>5939916.959999999</v>
      </c>
      <c r="AI2592" s="11">
        <v>0</v>
      </c>
      <c r="AJ2592" s="11">
        <v>240504.16000000111</v>
      </c>
      <c r="AK2592" s="11">
        <v>0</v>
      </c>
      <c r="AL2592" s="13">
        <v>3.0091427138597688E-3</v>
      </c>
      <c r="AM2592" s="7">
        <v>5285</v>
      </c>
      <c r="AN2592" s="7" t="s">
        <v>277</v>
      </c>
      <c r="AO2592" s="9">
        <v>47118</v>
      </c>
      <c r="AP2592" s="9">
        <v>47087</v>
      </c>
      <c r="AQ2592" s="7">
        <v>31</v>
      </c>
      <c r="AR2592" s="7">
        <v>1461</v>
      </c>
      <c r="AS2592" s="15">
        <v>0.72729794234059197</v>
      </c>
      <c r="AT2592" s="11">
        <v>208.12028024362141</v>
      </c>
      <c r="AU2592" s="11">
        <v>208.12028024362141</v>
      </c>
      <c r="AV2592" s="11">
        <v>0</v>
      </c>
      <c r="AW2592" s="11">
        <v>0</v>
      </c>
      <c r="AX2592" s="11">
        <v>208.12028024362141</v>
      </c>
      <c r="AY2592" s="11">
        <v>208.12028024362141</v>
      </c>
      <c r="AZ2592" s="13">
        <v>3.1776505597560512E-3</v>
      </c>
      <c r="BA2592" s="11">
        <v>219.77472918339919</v>
      </c>
      <c r="BB2592" s="11">
        <v>219.77472918339919</v>
      </c>
      <c r="BC2592" s="11"/>
      <c r="BD2592" s="11"/>
      <c r="BE2592" s="11"/>
      <c r="BF2592" s="11">
        <v>0</v>
      </c>
      <c r="BG2592" s="11">
        <v>0</v>
      </c>
      <c r="BH2592" s="11">
        <v>219.77472918339919</v>
      </c>
      <c r="BI2592" s="11">
        <v>219.77472918339919</v>
      </c>
      <c r="BJ2592" s="11">
        <v>219.77472918339919</v>
      </c>
      <c r="BK2592" s="11">
        <v>0</v>
      </c>
      <c r="BL2592" s="11">
        <v>219.77472918339919</v>
      </c>
    </row>
    <row r="2593" spans="1:64" hidden="1" x14ac:dyDescent="0.25">
      <c r="A2593" s="7">
        <v>501070</v>
      </c>
      <c r="B2593" s="7" t="s">
        <v>231</v>
      </c>
      <c r="C2593" s="9">
        <v>44956</v>
      </c>
      <c r="D2593" s="9">
        <v>47513</v>
      </c>
      <c r="E2593" s="9">
        <v>47513</v>
      </c>
      <c r="F2593" s="7" t="s">
        <v>237</v>
      </c>
      <c r="G2593" s="11">
        <v>6180421.1200000001</v>
      </c>
      <c r="H2593" s="11">
        <v>80452.479999999996</v>
      </c>
      <c r="I2593" s="11" t="s">
        <v>239</v>
      </c>
      <c r="J2593" s="11">
        <v>43295.79</v>
      </c>
      <c r="K2593" s="11" t="s">
        <v>239</v>
      </c>
      <c r="L2593" s="11">
        <v>0</v>
      </c>
      <c r="M2593" s="13">
        <v>8.2799999999999999E-2</v>
      </c>
      <c r="N2593" s="13" t="s">
        <v>244</v>
      </c>
      <c r="O2593" s="13" t="s">
        <v>257</v>
      </c>
      <c r="P2593" s="13">
        <v>0.39539999999999997</v>
      </c>
      <c r="Q2593" s="7" t="s">
        <v>260</v>
      </c>
      <c r="R2593" s="7" t="s">
        <v>262</v>
      </c>
      <c r="S2593" s="7">
        <v>0</v>
      </c>
      <c r="T2593" s="7" t="s">
        <v>268</v>
      </c>
      <c r="U2593" s="7" t="s">
        <v>269</v>
      </c>
      <c r="V2593" s="7">
        <v>1</v>
      </c>
      <c r="W2593" s="9">
        <v>45657</v>
      </c>
      <c r="X2593" s="7">
        <v>61</v>
      </c>
      <c r="Y2593" s="7">
        <v>49</v>
      </c>
      <c r="Z2593" s="11">
        <v>80452.479999999996</v>
      </c>
      <c r="AA2593" s="11">
        <v>3942171.52</v>
      </c>
      <c r="AB2593" s="11">
        <v>43295.79</v>
      </c>
      <c r="AC2593" s="11">
        <v>2121493.71</v>
      </c>
      <c r="AD2593" s="11">
        <v>0</v>
      </c>
      <c r="AE2593" s="11">
        <v>0</v>
      </c>
      <c r="AF2593" s="11">
        <v>123748.27</v>
      </c>
      <c r="AG2593" s="11">
        <v>0</v>
      </c>
      <c r="AH2593" s="11">
        <v>6063665.2300000004</v>
      </c>
      <c r="AI2593" s="11">
        <v>0</v>
      </c>
      <c r="AJ2593" s="11">
        <v>116755.8900000006</v>
      </c>
      <c r="AK2593" s="11">
        <v>0</v>
      </c>
      <c r="AL2593" s="13">
        <v>2.613481210589574E-3</v>
      </c>
      <c r="AM2593" s="7">
        <v>5286</v>
      </c>
      <c r="AN2593" s="7" t="s">
        <v>278</v>
      </c>
      <c r="AO2593" s="9">
        <v>47149</v>
      </c>
      <c r="AP2593" s="9">
        <v>47118</v>
      </c>
      <c r="AQ2593" s="7">
        <v>31</v>
      </c>
      <c r="AR2593" s="7">
        <v>1492</v>
      </c>
      <c r="AS2593" s="15">
        <v>0.72240064353799116</v>
      </c>
      <c r="AT2593" s="11">
        <v>87.159146739579242</v>
      </c>
      <c r="AU2593" s="11">
        <v>87.159146739579242</v>
      </c>
      <c r="AV2593" s="11">
        <v>0</v>
      </c>
      <c r="AW2593" s="11">
        <v>0</v>
      </c>
      <c r="AX2593" s="11">
        <v>87.159146739579242</v>
      </c>
      <c r="AY2593" s="11">
        <v>87.159146739579242</v>
      </c>
      <c r="AZ2593" s="13">
        <v>2.707283081212708E-3</v>
      </c>
      <c r="BA2593" s="11">
        <v>90.287422915035037</v>
      </c>
      <c r="BB2593" s="11">
        <v>90.287422915035037</v>
      </c>
      <c r="BC2593" s="11"/>
      <c r="BD2593" s="11"/>
      <c r="BE2593" s="11"/>
      <c r="BF2593" s="11">
        <v>0</v>
      </c>
      <c r="BG2593" s="11">
        <v>0</v>
      </c>
      <c r="BH2593" s="11">
        <v>90.287422915035037</v>
      </c>
      <c r="BI2593" s="11">
        <v>90.287422915035037</v>
      </c>
      <c r="BJ2593" s="11">
        <v>90.287422915035037</v>
      </c>
      <c r="BK2593" s="11">
        <v>0</v>
      </c>
      <c r="BL2593" s="11">
        <v>90.287422915035037</v>
      </c>
    </row>
    <row r="2594" spans="1:64" hidden="1" x14ac:dyDescent="0.25">
      <c r="A2594" s="7">
        <v>501070</v>
      </c>
      <c r="B2594" s="7" t="s">
        <v>231</v>
      </c>
      <c r="C2594" s="9">
        <v>44956</v>
      </c>
      <c r="D2594" s="9">
        <v>47513</v>
      </c>
      <c r="E2594" s="9">
        <v>47513</v>
      </c>
      <c r="F2594" s="7" t="s">
        <v>237</v>
      </c>
      <c r="G2594" s="11">
        <v>6180421.1200000001</v>
      </c>
      <c r="H2594" s="11">
        <v>80452.479999999996</v>
      </c>
      <c r="I2594" s="11" t="s">
        <v>239</v>
      </c>
      <c r="J2594" s="11">
        <v>43295.79</v>
      </c>
      <c r="K2594" s="11" t="s">
        <v>239</v>
      </c>
      <c r="L2594" s="11">
        <v>0</v>
      </c>
      <c r="M2594" s="13">
        <v>8.2799999999999999E-2</v>
      </c>
      <c r="N2594" s="13" t="s">
        <v>244</v>
      </c>
      <c r="O2594" s="13" t="s">
        <v>257</v>
      </c>
      <c r="P2594" s="13">
        <v>0.39539999999999997</v>
      </c>
      <c r="Q2594" s="7" t="s">
        <v>260</v>
      </c>
      <c r="R2594" s="7" t="s">
        <v>262</v>
      </c>
      <c r="S2594" s="7">
        <v>0</v>
      </c>
      <c r="T2594" s="7" t="s">
        <v>268</v>
      </c>
      <c r="U2594" s="7" t="s">
        <v>269</v>
      </c>
      <c r="V2594" s="7">
        <v>1</v>
      </c>
      <c r="W2594" s="9">
        <v>45657</v>
      </c>
      <c r="X2594" s="7">
        <v>61</v>
      </c>
      <c r="Y2594" s="7">
        <v>50</v>
      </c>
      <c r="Z2594" s="11">
        <v>80452.479999999996</v>
      </c>
      <c r="AA2594" s="11">
        <v>4022624</v>
      </c>
      <c r="AB2594" s="11">
        <v>43295.79</v>
      </c>
      <c r="AC2594" s="11">
        <v>2164789.5</v>
      </c>
      <c r="AD2594" s="11">
        <v>0</v>
      </c>
      <c r="AE2594" s="11">
        <v>0</v>
      </c>
      <c r="AF2594" s="11">
        <v>116755.8900000006</v>
      </c>
      <c r="AG2594" s="11">
        <v>0</v>
      </c>
      <c r="AH2594" s="11">
        <v>6180421.1200000001</v>
      </c>
      <c r="AI2594" s="11">
        <v>0</v>
      </c>
      <c r="AJ2594" s="11">
        <v>0</v>
      </c>
      <c r="AK2594" s="11">
        <v>0</v>
      </c>
      <c r="AL2594" s="13">
        <v>2.6066509265515458E-3</v>
      </c>
      <c r="AM2594" s="7">
        <v>5287</v>
      </c>
      <c r="AN2594" s="7" t="s">
        <v>279</v>
      </c>
      <c r="AO2594" s="9">
        <v>47177</v>
      </c>
      <c r="AP2594" s="9">
        <v>47149</v>
      </c>
      <c r="AQ2594" s="7">
        <v>28</v>
      </c>
      <c r="AR2594" s="7">
        <v>1520</v>
      </c>
      <c r="AS2594" s="15">
        <v>0.71800562680845825</v>
      </c>
      <c r="AT2594" s="11">
        <v>0</v>
      </c>
      <c r="AU2594" s="11">
        <v>0</v>
      </c>
      <c r="AV2594" s="11">
        <v>0</v>
      </c>
      <c r="AW2594" s="11">
        <v>0</v>
      </c>
      <c r="AX2594" s="11">
        <v>0</v>
      </c>
      <c r="AY2594" s="11">
        <v>0</v>
      </c>
      <c r="AZ2594" s="13">
        <v>2.6999536995307989E-3</v>
      </c>
      <c r="BA2594" s="11">
        <v>0</v>
      </c>
      <c r="BB2594" s="11">
        <v>0</v>
      </c>
      <c r="BC2594" s="11"/>
      <c r="BD2594" s="11"/>
      <c r="BE2594" s="11"/>
      <c r="BF2594" s="11">
        <v>0</v>
      </c>
      <c r="BG2594" s="11">
        <v>0</v>
      </c>
      <c r="BH2594" s="11">
        <v>0</v>
      </c>
      <c r="BI2594" s="11">
        <v>0</v>
      </c>
      <c r="BJ2594" s="11">
        <v>0</v>
      </c>
      <c r="BK2594" s="11">
        <v>0</v>
      </c>
      <c r="BL2594" s="11">
        <v>0</v>
      </c>
    </row>
    <row r="2595" spans="1:64" hidden="1" x14ac:dyDescent="0.25">
      <c r="A2595" s="7">
        <v>501070</v>
      </c>
      <c r="B2595" s="7" t="s">
        <v>231</v>
      </c>
      <c r="C2595" s="9">
        <v>44956</v>
      </c>
      <c r="D2595" s="9">
        <v>47513</v>
      </c>
      <c r="E2595" s="9">
        <v>47513</v>
      </c>
      <c r="F2595" s="7" t="s">
        <v>237</v>
      </c>
      <c r="G2595" s="11">
        <v>6180421.1200000001</v>
      </c>
      <c r="H2595" s="11">
        <v>80452.479999999996</v>
      </c>
      <c r="I2595" s="11" t="s">
        <v>239</v>
      </c>
      <c r="J2595" s="11">
        <v>43295.79</v>
      </c>
      <c r="K2595" s="11" t="s">
        <v>239</v>
      </c>
      <c r="L2595" s="11">
        <v>0</v>
      </c>
      <c r="M2595" s="13">
        <v>8.2799999999999999E-2</v>
      </c>
      <c r="N2595" s="13" t="s">
        <v>244</v>
      </c>
      <c r="O2595" s="13" t="s">
        <v>257</v>
      </c>
      <c r="P2595" s="13">
        <v>0.39539999999999997</v>
      </c>
      <c r="Q2595" s="7" t="s">
        <v>260</v>
      </c>
      <c r="R2595" s="7" t="s">
        <v>262</v>
      </c>
      <c r="S2595" s="7">
        <v>0</v>
      </c>
      <c r="T2595" s="7" t="s">
        <v>268</v>
      </c>
      <c r="U2595" s="7" t="s">
        <v>269</v>
      </c>
      <c r="V2595" s="7">
        <v>1</v>
      </c>
      <c r="W2595" s="9">
        <v>45657</v>
      </c>
      <c r="X2595" s="7">
        <v>61</v>
      </c>
      <c r="Y2595" s="7">
        <v>51</v>
      </c>
      <c r="Z2595" s="11">
        <v>80452.479999999996</v>
      </c>
      <c r="AA2595" s="11">
        <v>4103076.48</v>
      </c>
      <c r="AB2595" s="11">
        <v>43295.79</v>
      </c>
      <c r="AC2595" s="11">
        <v>2208085.29</v>
      </c>
      <c r="AD2595" s="11">
        <v>0</v>
      </c>
      <c r="AE2595" s="11">
        <v>0</v>
      </c>
      <c r="AF2595" s="11">
        <v>0</v>
      </c>
      <c r="AG2595" s="11">
        <v>0</v>
      </c>
      <c r="AH2595" s="11">
        <v>6180421.1200000001</v>
      </c>
      <c r="AI2595" s="11">
        <v>0</v>
      </c>
      <c r="AJ2595" s="11">
        <v>0</v>
      </c>
      <c r="AK2595" s="11">
        <v>0</v>
      </c>
      <c r="AL2595" s="13">
        <v>2.59983849333234E-3</v>
      </c>
      <c r="AM2595" s="7">
        <v>5288</v>
      </c>
      <c r="AN2595" s="7" t="s">
        <v>280</v>
      </c>
      <c r="AO2595" s="9">
        <v>47208</v>
      </c>
      <c r="AP2595" s="9">
        <v>47177</v>
      </c>
      <c r="AQ2595" s="7">
        <v>31</v>
      </c>
      <c r="AR2595" s="7">
        <v>1551</v>
      </c>
      <c r="AS2595" s="15">
        <v>0.71317089829937785</v>
      </c>
      <c r="AT2595" s="11">
        <v>0</v>
      </c>
      <c r="AU2595" s="11">
        <v>0</v>
      </c>
      <c r="AV2595" s="11">
        <v>0</v>
      </c>
      <c r="AW2595" s="11">
        <v>0</v>
      </c>
      <c r="AX2595" s="11">
        <v>0</v>
      </c>
      <c r="AY2595" s="11">
        <v>0</v>
      </c>
      <c r="AZ2595" s="13">
        <v>2.692644160560143E-3</v>
      </c>
      <c r="BA2595" s="11">
        <v>0</v>
      </c>
      <c r="BB2595" s="11">
        <v>0</v>
      </c>
      <c r="BC2595" s="11"/>
      <c r="BD2595" s="11"/>
      <c r="BE2595" s="11"/>
      <c r="BF2595" s="11">
        <v>0</v>
      </c>
      <c r="BG2595" s="11">
        <v>0</v>
      </c>
      <c r="BH2595" s="11">
        <v>0</v>
      </c>
      <c r="BI2595" s="11">
        <v>0</v>
      </c>
      <c r="BJ2595" s="11">
        <v>0</v>
      </c>
      <c r="BK2595" s="11">
        <v>0</v>
      </c>
      <c r="BL2595" s="11">
        <v>0</v>
      </c>
    </row>
    <row r="2596" spans="1:64" hidden="1" x14ac:dyDescent="0.25">
      <c r="A2596" s="7">
        <v>501070</v>
      </c>
      <c r="B2596" s="7" t="s">
        <v>231</v>
      </c>
      <c r="C2596" s="9">
        <v>44956</v>
      </c>
      <c r="D2596" s="9">
        <v>47513</v>
      </c>
      <c r="E2596" s="9">
        <v>47513</v>
      </c>
      <c r="F2596" s="7" t="s">
        <v>237</v>
      </c>
      <c r="G2596" s="11">
        <v>6180421.1200000001</v>
      </c>
      <c r="H2596" s="11">
        <v>80452.479999999996</v>
      </c>
      <c r="I2596" s="11" t="s">
        <v>239</v>
      </c>
      <c r="J2596" s="11">
        <v>43295.79</v>
      </c>
      <c r="K2596" s="11" t="s">
        <v>239</v>
      </c>
      <c r="L2596" s="11">
        <v>0</v>
      </c>
      <c r="M2596" s="13">
        <v>8.2799999999999999E-2</v>
      </c>
      <c r="N2596" s="13" t="s">
        <v>244</v>
      </c>
      <c r="O2596" s="13" t="s">
        <v>257</v>
      </c>
      <c r="P2596" s="13">
        <v>0.39539999999999997</v>
      </c>
      <c r="Q2596" s="7" t="s">
        <v>260</v>
      </c>
      <c r="R2596" s="7" t="s">
        <v>262</v>
      </c>
      <c r="S2596" s="7">
        <v>0</v>
      </c>
      <c r="T2596" s="7" t="s">
        <v>268</v>
      </c>
      <c r="U2596" s="7" t="s">
        <v>269</v>
      </c>
      <c r="V2596" s="7">
        <v>1</v>
      </c>
      <c r="W2596" s="9">
        <v>45657</v>
      </c>
      <c r="X2596" s="7">
        <v>61</v>
      </c>
      <c r="Y2596" s="7">
        <v>52</v>
      </c>
      <c r="Z2596" s="11">
        <v>80452.479999999996</v>
      </c>
      <c r="AA2596" s="11">
        <v>4183528.96</v>
      </c>
      <c r="AB2596" s="11">
        <v>43295.79</v>
      </c>
      <c r="AC2596" s="11">
        <v>2251381.08</v>
      </c>
      <c r="AD2596" s="11">
        <v>0</v>
      </c>
      <c r="AE2596" s="11">
        <v>0</v>
      </c>
      <c r="AF2596" s="11">
        <v>0</v>
      </c>
      <c r="AG2596" s="11">
        <v>0</v>
      </c>
      <c r="AH2596" s="11">
        <v>6180421.1200000001</v>
      </c>
      <c r="AI2596" s="11">
        <v>0</v>
      </c>
      <c r="AJ2596" s="11">
        <v>0</v>
      </c>
      <c r="AK2596" s="11">
        <v>0</v>
      </c>
      <c r="AL2596" s="13">
        <v>2.593043864279498E-3</v>
      </c>
      <c r="AM2596" s="7">
        <v>5289</v>
      </c>
      <c r="AN2596" s="7" t="s">
        <v>281</v>
      </c>
      <c r="AO2596" s="9">
        <v>47238</v>
      </c>
      <c r="AP2596" s="9">
        <v>47208</v>
      </c>
      <c r="AQ2596" s="7">
        <v>30</v>
      </c>
      <c r="AR2596" s="7">
        <v>1581</v>
      </c>
      <c r="AS2596" s="15">
        <v>0.70852312762142655</v>
      </c>
      <c r="AT2596" s="11">
        <v>0</v>
      </c>
      <c r="AU2596" s="11">
        <v>0</v>
      </c>
      <c r="AV2596" s="11">
        <v>0</v>
      </c>
      <c r="AW2596" s="11">
        <v>0</v>
      </c>
      <c r="AX2596" s="11">
        <v>0</v>
      </c>
      <c r="AY2596" s="11">
        <v>0</v>
      </c>
      <c r="AZ2596" s="13">
        <v>2.6853544105803762E-3</v>
      </c>
      <c r="BA2596" s="11">
        <v>0</v>
      </c>
      <c r="BB2596" s="11">
        <v>0</v>
      </c>
      <c r="BC2596" s="11"/>
      <c r="BD2596" s="11"/>
      <c r="BE2596" s="11"/>
      <c r="BF2596" s="11">
        <v>0</v>
      </c>
      <c r="BG2596" s="11">
        <v>0</v>
      </c>
      <c r="BH2596" s="11">
        <v>0</v>
      </c>
      <c r="BI2596" s="11">
        <v>0</v>
      </c>
      <c r="BJ2596" s="11">
        <v>0</v>
      </c>
      <c r="BK2596" s="11">
        <v>0</v>
      </c>
      <c r="BL2596" s="11">
        <v>0</v>
      </c>
    </row>
    <row r="2597" spans="1:64" hidden="1" x14ac:dyDescent="0.25">
      <c r="A2597" s="7">
        <v>501070</v>
      </c>
      <c r="B2597" s="7" t="s">
        <v>231</v>
      </c>
      <c r="C2597" s="9">
        <v>44956</v>
      </c>
      <c r="D2597" s="9">
        <v>47513</v>
      </c>
      <c r="E2597" s="9">
        <v>47513</v>
      </c>
      <c r="F2597" s="7" t="s">
        <v>237</v>
      </c>
      <c r="G2597" s="11">
        <v>6180421.1200000001</v>
      </c>
      <c r="H2597" s="11">
        <v>80452.479999999996</v>
      </c>
      <c r="I2597" s="11" t="s">
        <v>239</v>
      </c>
      <c r="J2597" s="11">
        <v>43295.79</v>
      </c>
      <c r="K2597" s="11" t="s">
        <v>239</v>
      </c>
      <c r="L2597" s="11">
        <v>0</v>
      </c>
      <c r="M2597" s="13">
        <v>8.2799999999999999E-2</v>
      </c>
      <c r="N2597" s="13" t="s">
        <v>244</v>
      </c>
      <c r="O2597" s="13" t="s">
        <v>257</v>
      </c>
      <c r="P2597" s="13">
        <v>0.39539999999999997</v>
      </c>
      <c r="Q2597" s="7" t="s">
        <v>260</v>
      </c>
      <c r="R2597" s="7" t="s">
        <v>262</v>
      </c>
      <c r="S2597" s="7">
        <v>0</v>
      </c>
      <c r="T2597" s="7" t="s">
        <v>268</v>
      </c>
      <c r="U2597" s="7" t="s">
        <v>269</v>
      </c>
      <c r="V2597" s="7">
        <v>1</v>
      </c>
      <c r="W2597" s="9">
        <v>45657</v>
      </c>
      <c r="X2597" s="7">
        <v>61</v>
      </c>
      <c r="Y2597" s="7">
        <v>53</v>
      </c>
      <c r="Z2597" s="11">
        <v>80452.479999999996</v>
      </c>
      <c r="AA2597" s="11">
        <v>4263981.4399999985</v>
      </c>
      <c r="AB2597" s="11">
        <v>43295.79</v>
      </c>
      <c r="AC2597" s="11">
        <v>2294676.87</v>
      </c>
      <c r="AD2597" s="11">
        <v>0</v>
      </c>
      <c r="AE2597" s="11">
        <v>0</v>
      </c>
      <c r="AF2597" s="11">
        <v>0</v>
      </c>
      <c r="AG2597" s="11">
        <v>0</v>
      </c>
      <c r="AH2597" s="11">
        <v>6180421.1200000001</v>
      </c>
      <c r="AI2597" s="11">
        <v>0</v>
      </c>
      <c r="AJ2597" s="11">
        <v>0</v>
      </c>
      <c r="AK2597" s="11">
        <v>0</v>
      </c>
      <c r="AL2597" s="13">
        <v>2.586266992862019E-3</v>
      </c>
      <c r="AM2597" s="7">
        <v>5290</v>
      </c>
      <c r="AN2597" s="7" t="s">
        <v>282</v>
      </c>
      <c r="AO2597" s="9">
        <v>47269</v>
      </c>
      <c r="AP2597" s="9">
        <v>47238</v>
      </c>
      <c r="AQ2597" s="7">
        <v>31</v>
      </c>
      <c r="AR2597" s="7">
        <v>1612</v>
      </c>
      <c r="AS2597" s="15">
        <v>0.70375225001747144</v>
      </c>
      <c r="AT2597" s="11">
        <v>0</v>
      </c>
      <c r="AU2597" s="11">
        <v>0</v>
      </c>
      <c r="AV2597" s="11">
        <v>0</v>
      </c>
      <c r="AW2597" s="11">
        <v>0</v>
      </c>
      <c r="AX2597" s="11">
        <v>0</v>
      </c>
      <c r="AY2597" s="11">
        <v>0</v>
      </c>
      <c r="AZ2597" s="13">
        <v>2.6780843960176881E-3</v>
      </c>
      <c r="BA2597" s="11">
        <v>0</v>
      </c>
      <c r="BB2597" s="11">
        <v>0</v>
      </c>
      <c r="BC2597" s="11"/>
      <c r="BD2597" s="11"/>
      <c r="BE2597" s="11"/>
      <c r="BF2597" s="11">
        <v>0</v>
      </c>
      <c r="BG2597" s="11">
        <v>0</v>
      </c>
      <c r="BH2597" s="11">
        <v>0</v>
      </c>
      <c r="BI2597" s="11">
        <v>0</v>
      </c>
      <c r="BJ2597" s="11">
        <v>0</v>
      </c>
      <c r="BK2597" s="11">
        <v>0</v>
      </c>
      <c r="BL2597" s="11">
        <v>0</v>
      </c>
    </row>
    <row r="2598" spans="1:64" hidden="1" x14ac:dyDescent="0.25">
      <c r="A2598" s="7">
        <v>501070</v>
      </c>
      <c r="B2598" s="7" t="s">
        <v>231</v>
      </c>
      <c r="C2598" s="9">
        <v>44956</v>
      </c>
      <c r="D2598" s="9">
        <v>47513</v>
      </c>
      <c r="E2598" s="9">
        <v>47513</v>
      </c>
      <c r="F2598" s="7" t="s">
        <v>237</v>
      </c>
      <c r="G2598" s="11">
        <v>6180421.1200000001</v>
      </c>
      <c r="H2598" s="11">
        <v>80452.479999999996</v>
      </c>
      <c r="I2598" s="11" t="s">
        <v>239</v>
      </c>
      <c r="J2598" s="11">
        <v>43295.79</v>
      </c>
      <c r="K2598" s="11" t="s">
        <v>239</v>
      </c>
      <c r="L2598" s="11">
        <v>0</v>
      </c>
      <c r="M2598" s="13">
        <v>8.2799999999999999E-2</v>
      </c>
      <c r="N2598" s="13" t="s">
        <v>244</v>
      </c>
      <c r="O2598" s="13" t="s">
        <v>257</v>
      </c>
      <c r="P2598" s="13">
        <v>0.39539999999999997</v>
      </c>
      <c r="Q2598" s="7" t="s">
        <v>260</v>
      </c>
      <c r="R2598" s="7" t="s">
        <v>262</v>
      </c>
      <c r="S2598" s="7">
        <v>0</v>
      </c>
      <c r="T2598" s="7" t="s">
        <v>268</v>
      </c>
      <c r="U2598" s="7" t="s">
        <v>269</v>
      </c>
      <c r="V2598" s="7">
        <v>1</v>
      </c>
      <c r="W2598" s="9">
        <v>45657</v>
      </c>
      <c r="X2598" s="7">
        <v>61</v>
      </c>
      <c r="Y2598" s="7">
        <v>54</v>
      </c>
      <c r="Z2598" s="11">
        <v>80452.479999999996</v>
      </c>
      <c r="AA2598" s="11">
        <v>4344433.92</v>
      </c>
      <c r="AB2598" s="11">
        <v>43295.79</v>
      </c>
      <c r="AC2598" s="11">
        <v>2337972.66</v>
      </c>
      <c r="AD2598" s="11">
        <v>0</v>
      </c>
      <c r="AE2598" s="11">
        <v>0</v>
      </c>
      <c r="AF2598" s="11">
        <v>0</v>
      </c>
      <c r="AG2598" s="11">
        <v>0</v>
      </c>
      <c r="AH2598" s="11">
        <v>6180421.1200000001</v>
      </c>
      <c r="AI2598" s="11">
        <v>0</v>
      </c>
      <c r="AJ2598" s="11">
        <v>0</v>
      </c>
      <c r="AK2598" s="11">
        <v>0</v>
      </c>
      <c r="AL2598" s="13">
        <v>2.57950783267058E-3</v>
      </c>
      <c r="AM2598" s="7">
        <v>5291</v>
      </c>
      <c r="AN2598" s="7" t="s">
        <v>283</v>
      </c>
      <c r="AO2598" s="9">
        <v>47299</v>
      </c>
      <c r="AP2598" s="9">
        <v>47269</v>
      </c>
      <c r="AQ2598" s="7">
        <v>30</v>
      </c>
      <c r="AR2598" s="7">
        <v>1642</v>
      </c>
      <c r="AS2598" s="15">
        <v>0.69916586114493995</v>
      </c>
      <c r="AT2598" s="11">
        <v>0</v>
      </c>
      <c r="AU2598" s="11">
        <v>0</v>
      </c>
      <c r="AV2598" s="11">
        <v>0</v>
      </c>
      <c r="AW2598" s="11">
        <v>0</v>
      </c>
      <c r="AX2598" s="11">
        <v>0</v>
      </c>
      <c r="AY2598" s="11">
        <v>0</v>
      </c>
      <c r="AZ2598" s="13">
        <v>2.6708340634422618E-3</v>
      </c>
      <c r="BA2598" s="11">
        <v>0</v>
      </c>
      <c r="BB2598" s="11">
        <v>0</v>
      </c>
      <c r="BC2598" s="11"/>
      <c r="BD2598" s="11"/>
      <c r="BE2598" s="11"/>
      <c r="BF2598" s="11">
        <v>0</v>
      </c>
      <c r="BG2598" s="11">
        <v>0</v>
      </c>
      <c r="BH2598" s="11">
        <v>0</v>
      </c>
      <c r="BI2598" s="11">
        <v>0</v>
      </c>
      <c r="BJ2598" s="11">
        <v>0</v>
      </c>
      <c r="BK2598" s="11">
        <v>0</v>
      </c>
      <c r="BL2598" s="11">
        <v>0</v>
      </c>
    </row>
    <row r="2599" spans="1:64" hidden="1" x14ac:dyDescent="0.25">
      <c r="A2599" s="7">
        <v>501070</v>
      </c>
      <c r="B2599" s="7" t="s">
        <v>231</v>
      </c>
      <c r="C2599" s="9">
        <v>44956</v>
      </c>
      <c r="D2599" s="9">
        <v>47513</v>
      </c>
      <c r="E2599" s="9">
        <v>47513</v>
      </c>
      <c r="F2599" s="7" t="s">
        <v>237</v>
      </c>
      <c r="G2599" s="11">
        <v>6180421.1200000001</v>
      </c>
      <c r="H2599" s="11">
        <v>80452.479999999996</v>
      </c>
      <c r="I2599" s="11" t="s">
        <v>239</v>
      </c>
      <c r="J2599" s="11">
        <v>43295.79</v>
      </c>
      <c r="K2599" s="11" t="s">
        <v>239</v>
      </c>
      <c r="L2599" s="11">
        <v>0</v>
      </c>
      <c r="M2599" s="13">
        <v>8.2799999999999999E-2</v>
      </c>
      <c r="N2599" s="13" t="s">
        <v>244</v>
      </c>
      <c r="O2599" s="13" t="s">
        <v>257</v>
      </c>
      <c r="P2599" s="13">
        <v>0.39539999999999997</v>
      </c>
      <c r="Q2599" s="7" t="s">
        <v>260</v>
      </c>
      <c r="R2599" s="7" t="s">
        <v>262</v>
      </c>
      <c r="S2599" s="7">
        <v>0</v>
      </c>
      <c r="T2599" s="7" t="s">
        <v>268</v>
      </c>
      <c r="U2599" s="7" t="s">
        <v>269</v>
      </c>
      <c r="V2599" s="7">
        <v>1</v>
      </c>
      <c r="W2599" s="9">
        <v>45657</v>
      </c>
      <c r="X2599" s="7">
        <v>61</v>
      </c>
      <c r="Y2599" s="7">
        <v>55</v>
      </c>
      <c r="Z2599" s="11">
        <v>80452.479999999996</v>
      </c>
      <c r="AA2599" s="11">
        <v>4424886.3999999994</v>
      </c>
      <c r="AB2599" s="11">
        <v>43295.79</v>
      </c>
      <c r="AC2599" s="11">
        <v>2381268.4500000002</v>
      </c>
      <c r="AD2599" s="11">
        <v>0</v>
      </c>
      <c r="AE2599" s="11">
        <v>0</v>
      </c>
      <c r="AF2599" s="11">
        <v>0</v>
      </c>
      <c r="AG2599" s="11">
        <v>0</v>
      </c>
      <c r="AH2599" s="11">
        <v>6180421.1200000001</v>
      </c>
      <c r="AI2599" s="11">
        <v>0</v>
      </c>
      <c r="AJ2599" s="11">
        <v>0</v>
      </c>
      <c r="AK2599" s="11">
        <v>0</v>
      </c>
      <c r="AL2599" s="13">
        <v>2.57276633741732E-3</v>
      </c>
      <c r="AM2599" s="7">
        <v>5292</v>
      </c>
      <c r="AN2599" s="7" t="s">
        <v>284</v>
      </c>
      <c r="AO2599" s="9">
        <v>47330</v>
      </c>
      <c r="AP2599" s="9">
        <v>47299</v>
      </c>
      <c r="AQ2599" s="7">
        <v>31</v>
      </c>
      <c r="AR2599" s="7">
        <v>1673</v>
      </c>
      <c r="AS2599" s="15">
        <v>0.69445799118509222</v>
      </c>
      <c r="AT2599" s="11">
        <v>0</v>
      </c>
      <c r="AU2599" s="11">
        <v>0</v>
      </c>
      <c r="AV2599" s="11">
        <v>0</v>
      </c>
      <c r="AW2599" s="11">
        <v>0</v>
      </c>
      <c r="AX2599" s="11">
        <v>0</v>
      </c>
      <c r="AY2599" s="11">
        <v>0</v>
      </c>
      <c r="AZ2599" s="13">
        <v>2.6636033595695001E-3</v>
      </c>
      <c r="BA2599" s="11">
        <v>0</v>
      </c>
      <c r="BB2599" s="11">
        <v>0</v>
      </c>
      <c r="BC2599" s="11"/>
      <c r="BD2599" s="11"/>
      <c r="BE2599" s="11"/>
      <c r="BF2599" s="11">
        <v>0</v>
      </c>
      <c r="BG2599" s="11">
        <v>0</v>
      </c>
      <c r="BH2599" s="11">
        <v>0</v>
      </c>
      <c r="BI2599" s="11">
        <v>0</v>
      </c>
      <c r="BJ2599" s="11">
        <v>0</v>
      </c>
      <c r="BK2599" s="11">
        <v>0</v>
      </c>
      <c r="BL2599" s="11">
        <v>0</v>
      </c>
    </row>
    <row r="2600" spans="1:64" hidden="1" x14ac:dyDescent="0.25">
      <c r="A2600" s="7">
        <v>501070</v>
      </c>
      <c r="B2600" s="7" t="s">
        <v>231</v>
      </c>
      <c r="C2600" s="9">
        <v>44956</v>
      </c>
      <c r="D2600" s="9">
        <v>47513</v>
      </c>
      <c r="E2600" s="9">
        <v>47513</v>
      </c>
      <c r="F2600" s="7" t="s">
        <v>237</v>
      </c>
      <c r="G2600" s="11">
        <v>6180421.1200000001</v>
      </c>
      <c r="H2600" s="11">
        <v>80452.479999999996</v>
      </c>
      <c r="I2600" s="11" t="s">
        <v>239</v>
      </c>
      <c r="J2600" s="11">
        <v>43295.79</v>
      </c>
      <c r="K2600" s="11" t="s">
        <v>239</v>
      </c>
      <c r="L2600" s="11">
        <v>0</v>
      </c>
      <c r="M2600" s="13">
        <v>8.2799999999999999E-2</v>
      </c>
      <c r="N2600" s="13" t="s">
        <v>244</v>
      </c>
      <c r="O2600" s="13" t="s">
        <v>257</v>
      </c>
      <c r="P2600" s="13">
        <v>0.39539999999999997</v>
      </c>
      <c r="Q2600" s="7" t="s">
        <v>260</v>
      </c>
      <c r="R2600" s="7" t="s">
        <v>262</v>
      </c>
      <c r="S2600" s="7">
        <v>0</v>
      </c>
      <c r="T2600" s="7" t="s">
        <v>268</v>
      </c>
      <c r="U2600" s="7" t="s">
        <v>269</v>
      </c>
      <c r="V2600" s="7">
        <v>1</v>
      </c>
      <c r="W2600" s="9">
        <v>45657</v>
      </c>
      <c r="X2600" s="7">
        <v>61</v>
      </c>
      <c r="Y2600" s="7">
        <v>56</v>
      </c>
      <c r="Z2600" s="11">
        <v>80452.479999999996</v>
      </c>
      <c r="AA2600" s="11">
        <v>4505338.88</v>
      </c>
      <c r="AB2600" s="11">
        <v>43295.79</v>
      </c>
      <c r="AC2600" s="11">
        <v>2424564.2400000002</v>
      </c>
      <c r="AD2600" s="11">
        <v>0</v>
      </c>
      <c r="AE2600" s="11">
        <v>0</v>
      </c>
      <c r="AF2600" s="11">
        <v>0</v>
      </c>
      <c r="AG2600" s="11">
        <v>0</v>
      </c>
      <c r="AH2600" s="11">
        <v>6180421.1200000001</v>
      </c>
      <c r="AI2600" s="11">
        <v>0</v>
      </c>
      <c r="AJ2600" s="11">
        <v>0</v>
      </c>
      <c r="AK2600" s="11">
        <v>0</v>
      </c>
      <c r="AL2600" s="13">
        <v>2.56604246093517E-3</v>
      </c>
      <c r="AM2600" s="7">
        <v>5293</v>
      </c>
      <c r="AN2600" s="7" t="s">
        <v>285</v>
      </c>
      <c r="AO2600" s="9">
        <v>47361</v>
      </c>
      <c r="AP2600" s="9">
        <v>47330</v>
      </c>
      <c r="AQ2600" s="7">
        <v>31</v>
      </c>
      <c r="AR2600" s="7">
        <v>1704</v>
      </c>
      <c r="AS2600" s="15">
        <v>0.68978182191429482</v>
      </c>
      <c r="AT2600" s="11">
        <v>0</v>
      </c>
      <c r="AU2600" s="11">
        <v>0</v>
      </c>
      <c r="AV2600" s="11">
        <v>0</v>
      </c>
      <c r="AW2600" s="11">
        <v>0</v>
      </c>
      <c r="AX2600" s="11">
        <v>0</v>
      </c>
      <c r="AY2600" s="11">
        <v>0</v>
      </c>
      <c r="AZ2600" s="13">
        <v>2.6563922312591299E-3</v>
      </c>
      <c r="BA2600" s="11">
        <v>0</v>
      </c>
      <c r="BB2600" s="11">
        <v>0</v>
      </c>
      <c r="BC2600" s="11"/>
      <c r="BD2600" s="11"/>
      <c r="BE2600" s="11"/>
      <c r="BF2600" s="11">
        <v>0</v>
      </c>
      <c r="BG2600" s="11">
        <v>0</v>
      </c>
      <c r="BH2600" s="11">
        <v>0</v>
      </c>
      <c r="BI2600" s="11">
        <v>0</v>
      </c>
      <c r="BJ2600" s="11">
        <v>0</v>
      </c>
      <c r="BK2600" s="11">
        <v>0</v>
      </c>
      <c r="BL2600" s="11">
        <v>0</v>
      </c>
    </row>
    <row r="2601" spans="1:64" hidden="1" x14ac:dyDescent="0.25">
      <c r="A2601" s="7">
        <v>501070</v>
      </c>
      <c r="B2601" s="7" t="s">
        <v>231</v>
      </c>
      <c r="C2601" s="9">
        <v>44956</v>
      </c>
      <c r="D2601" s="9">
        <v>47513</v>
      </c>
      <c r="E2601" s="9">
        <v>47513</v>
      </c>
      <c r="F2601" s="7" t="s">
        <v>237</v>
      </c>
      <c r="G2601" s="11">
        <v>6180421.1200000001</v>
      </c>
      <c r="H2601" s="11">
        <v>80452.479999999996</v>
      </c>
      <c r="I2601" s="11" t="s">
        <v>239</v>
      </c>
      <c r="J2601" s="11">
        <v>43295.79</v>
      </c>
      <c r="K2601" s="11" t="s">
        <v>239</v>
      </c>
      <c r="L2601" s="11">
        <v>0</v>
      </c>
      <c r="M2601" s="13">
        <v>8.2799999999999999E-2</v>
      </c>
      <c r="N2601" s="13" t="s">
        <v>244</v>
      </c>
      <c r="O2601" s="13" t="s">
        <v>257</v>
      </c>
      <c r="P2601" s="13">
        <v>0.39539999999999997</v>
      </c>
      <c r="Q2601" s="7" t="s">
        <v>260</v>
      </c>
      <c r="R2601" s="7" t="s">
        <v>262</v>
      </c>
      <c r="S2601" s="7">
        <v>0</v>
      </c>
      <c r="T2601" s="7" t="s">
        <v>268</v>
      </c>
      <c r="U2601" s="7" t="s">
        <v>269</v>
      </c>
      <c r="V2601" s="7">
        <v>1</v>
      </c>
      <c r="W2601" s="9">
        <v>45657</v>
      </c>
      <c r="X2601" s="7">
        <v>61</v>
      </c>
      <c r="Y2601" s="7">
        <v>57</v>
      </c>
      <c r="Z2601" s="11">
        <v>80452.479999999996</v>
      </c>
      <c r="AA2601" s="11">
        <v>4585791.3599999994</v>
      </c>
      <c r="AB2601" s="11">
        <v>43295.79</v>
      </c>
      <c r="AC2601" s="11">
        <v>2467860.0299999998</v>
      </c>
      <c r="AD2601" s="11">
        <v>0</v>
      </c>
      <c r="AE2601" s="11">
        <v>0</v>
      </c>
      <c r="AF2601" s="11">
        <v>0</v>
      </c>
      <c r="AG2601" s="11">
        <v>0</v>
      </c>
      <c r="AH2601" s="11">
        <v>6180421.1200000001</v>
      </c>
      <c r="AI2601" s="11">
        <v>0</v>
      </c>
      <c r="AJ2601" s="11">
        <v>0</v>
      </c>
      <c r="AK2601" s="11">
        <v>0</v>
      </c>
      <c r="AL2601" s="13">
        <v>2.55933615717796E-3</v>
      </c>
      <c r="AM2601" s="7">
        <v>5294</v>
      </c>
      <c r="AN2601" s="7" t="s">
        <v>286</v>
      </c>
      <c r="AO2601" s="9">
        <v>47391</v>
      </c>
      <c r="AP2601" s="9">
        <v>47361</v>
      </c>
      <c r="AQ2601" s="7">
        <v>30</v>
      </c>
      <c r="AR2601" s="7">
        <v>1734</v>
      </c>
      <c r="AS2601" s="15">
        <v>0.68528647902562401</v>
      </c>
      <c r="AT2601" s="11">
        <v>0</v>
      </c>
      <c r="AU2601" s="11">
        <v>0</v>
      </c>
      <c r="AV2601" s="11">
        <v>0</v>
      </c>
      <c r="AW2601" s="11">
        <v>0</v>
      </c>
      <c r="AX2601" s="11">
        <v>0</v>
      </c>
      <c r="AY2601" s="11">
        <v>0</v>
      </c>
      <c r="AZ2601" s="13">
        <v>2.6492006255143248E-3</v>
      </c>
      <c r="BA2601" s="11">
        <v>0</v>
      </c>
      <c r="BB2601" s="11">
        <v>0</v>
      </c>
      <c r="BC2601" s="11"/>
      <c r="BD2601" s="11"/>
      <c r="BE2601" s="11"/>
      <c r="BF2601" s="11">
        <v>0</v>
      </c>
      <c r="BG2601" s="11">
        <v>0</v>
      </c>
      <c r="BH2601" s="11">
        <v>0</v>
      </c>
      <c r="BI2601" s="11">
        <v>0</v>
      </c>
      <c r="BJ2601" s="11">
        <v>0</v>
      </c>
      <c r="BK2601" s="11">
        <v>0</v>
      </c>
      <c r="BL2601" s="11">
        <v>0</v>
      </c>
    </row>
    <row r="2602" spans="1:64" hidden="1" x14ac:dyDescent="0.25">
      <c r="A2602" s="7">
        <v>501070</v>
      </c>
      <c r="B2602" s="7" t="s">
        <v>231</v>
      </c>
      <c r="C2602" s="9">
        <v>44956</v>
      </c>
      <c r="D2602" s="9">
        <v>47513</v>
      </c>
      <c r="E2602" s="9">
        <v>47513</v>
      </c>
      <c r="F2602" s="7" t="s">
        <v>237</v>
      </c>
      <c r="G2602" s="11">
        <v>6180421.1200000001</v>
      </c>
      <c r="H2602" s="11">
        <v>80452.479999999996</v>
      </c>
      <c r="I2602" s="11" t="s">
        <v>239</v>
      </c>
      <c r="J2602" s="11">
        <v>43295.79</v>
      </c>
      <c r="K2602" s="11" t="s">
        <v>239</v>
      </c>
      <c r="L2602" s="11">
        <v>0</v>
      </c>
      <c r="M2602" s="13">
        <v>8.2799999999999999E-2</v>
      </c>
      <c r="N2602" s="13" t="s">
        <v>244</v>
      </c>
      <c r="O2602" s="13" t="s">
        <v>257</v>
      </c>
      <c r="P2602" s="13">
        <v>0.39539999999999997</v>
      </c>
      <c r="Q2602" s="7" t="s">
        <v>260</v>
      </c>
      <c r="R2602" s="7" t="s">
        <v>262</v>
      </c>
      <c r="S2602" s="7">
        <v>0</v>
      </c>
      <c r="T2602" s="7" t="s">
        <v>268</v>
      </c>
      <c r="U2602" s="7" t="s">
        <v>269</v>
      </c>
      <c r="V2602" s="7">
        <v>1</v>
      </c>
      <c r="W2602" s="9">
        <v>45657</v>
      </c>
      <c r="X2602" s="7">
        <v>61</v>
      </c>
      <c r="Y2602" s="7">
        <v>58</v>
      </c>
      <c r="Z2602" s="11">
        <v>80452.479999999996</v>
      </c>
      <c r="AA2602" s="11">
        <v>4666243.84</v>
      </c>
      <c r="AB2602" s="11">
        <v>43295.79</v>
      </c>
      <c r="AC2602" s="11">
        <v>2511155.8199999998</v>
      </c>
      <c r="AD2602" s="11">
        <v>0</v>
      </c>
      <c r="AE2602" s="11">
        <v>0</v>
      </c>
      <c r="AF2602" s="11">
        <v>0</v>
      </c>
      <c r="AG2602" s="11">
        <v>0</v>
      </c>
      <c r="AH2602" s="11">
        <v>6180421.1200000001</v>
      </c>
      <c r="AI2602" s="11">
        <v>0</v>
      </c>
      <c r="AJ2602" s="11">
        <v>0</v>
      </c>
      <c r="AK2602" s="11">
        <v>0</v>
      </c>
      <c r="AL2602" s="13">
        <v>2.552647380219653E-3</v>
      </c>
      <c r="AM2602" s="7">
        <v>5295</v>
      </c>
      <c r="AN2602" s="7" t="s">
        <v>287</v>
      </c>
      <c r="AO2602" s="9">
        <v>47422</v>
      </c>
      <c r="AP2602" s="9">
        <v>47391</v>
      </c>
      <c r="AQ2602" s="7">
        <v>31</v>
      </c>
      <c r="AR2602" s="7">
        <v>1765</v>
      </c>
      <c r="AS2602" s="15">
        <v>0.68067206661250734</v>
      </c>
      <c r="AT2602" s="11">
        <v>0</v>
      </c>
      <c r="AU2602" s="11">
        <v>0</v>
      </c>
      <c r="AV2602" s="11">
        <v>0</v>
      </c>
      <c r="AW2602" s="11">
        <v>0</v>
      </c>
      <c r="AX2602" s="11">
        <v>0</v>
      </c>
      <c r="AY2602" s="11">
        <v>0</v>
      </c>
      <c r="AZ2602" s="13">
        <v>2.642028489482251E-3</v>
      </c>
      <c r="BA2602" s="11">
        <v>0</v>
      </c>
      <c r="BB2602" s="11">
        <v>0</v>
      </c>
      <c r="BC2602" s="11"/>
      <c r="BD2602" s="11"/>
      <c r="BE2602" s="11"/>
      <c r="BF2602" s="11">
        <v>0</v>
      </c>
      <c r="BG2602" s="11">
        <v>0</v>
      </c>
      <c r="BH2602" s="11">
        <v>0</v>
      </c>
      <c r="BI2602" s="11">
        <v>0</v>
      </c>
      <c r="BJ2602" s="11">
        <v>0</v>
      </c>
      <c r="BK2602" s="11">
        <v>0</v>
      </c>
      <c r="BL2602" s="11">
        <v>0</v>
      </c>
    </row>
    <row r="2603" spans="1:64" hidden="1" x14ac:dyDescent="0.25">
      <c r="A2603" s="7">
        <v>501070</v>
      </c>
      <c r="B2603" s="7" t="s">
        <v>231</v>
      </c>
      <c r="C2603" s="9">
        <v>44956</v>
      </c>
      <c r="D2603" s="9">
        <v>47513</v>
      </c>
      <c r="E2603" s="9">
        <v>47513</v>
      </c>
      <c r="F2603" s="7" t="s">
        <v>237</v>
      </c>
      <c r="G2603" s="11">
        <v>6180421.1200000001</v>
      </c>
      <c r="H2603" s="11">
        <v>80452.479999999996</v>
      </c>
      <c r="I2603" s="11" t="s">
        <v>239</v>
      </c>
      <c r="J2603" s="11">
        <v>43295.79</v>
      </c>
      <c r="K2603" s="11" t="s">
        <v>239</v>
      </c>
      <c r="L2603" s="11">
        <v>0</v>
      </c>
      <c r="M2603" s="13">
        <v>8.2799999999999999E-2</v>
      </c>
      <c r="N2603" s="13" t="s">
        <v>244</v>
      </c>
      <c r="O2603" s="13" t="s">
        <v>257</v>
      </c>
      <c r="P2603" s="13">
        <v>0.39539999999999997</v>
      </c>
      <c r="Q2603" s="7" t="s">
        <v>260</v>
      </c>
      <c r="R2603" s="7" t="s">
        <v>262</v>
      </c>
      <c r="S2603" s="7">
        <v>0</v>
      </c>
      <c r="T2603" s="7" t="s">
        <v>268</v>
      </c>
      <c r="U2603" s="7" t="s">
        <v>269</v>
      </c>
      <c r="V2603" s="7">
        <v>1</v>
      </c>
      <c r="W2603" s="9">
        <v>45657</v>
      </c>
      <c r="X2603" s="7">
        <v>61</v>
      </c>
      <c r="Y2603" s="7">
        <v>59</v>
      </c>
      <c r="Z2603" s="11">
        <v>80452.479999999996</v>
      </c>
      <c r="AA2603" s="11">
        <v>4746696.3199999994</v>
      </c>
      <c r="AB2603" s="11">
        <v>43295.79</v>
      </c>
      <c r="AC2603" s="11">
        <v>2554451.61</v>
      </c>
      <c r="AD2603" s="11">
        <v>0</v>
      </c>
      <c r="AE2603" s="11">
        <v>0</v>
      </c>
      <c r="AF2603" s="11">
        <v>0</v>
      </c>
      <c r="AG2603" s="11">
        <v>0</v>
      </c>
      <c r="AH2603" s="11">
        <v>6180421.1200000001</v>
      </c>
      <c r="AI2603" s="11">
        <v>0</v>
      </c>
      <c r="AJ2603" s="11">
        <v>0</v>
      </c>
      <c r="AK2603" s="11">
        <v>0</v>
      </c>
      <c r="AL2603" s="13">
        <v>2.5459760842542201E-3</v>
      </c>
      <c r="AM2603" s="7">
        <v>5296</v>
      </c>
      <c r="AN2603" s="7" t="s">
        <v>288</v>
      </c>
      <c r="AO2603" s="9">
        <v>47452</v>
      </c>
      <c r="AP2603" s="9">
        <v>47422</v>
      </c>
      <c r="AQ2603" s="7">
        <v>30</v>
      </c>
      <c r="AR2603" s="7">
        <v>1795</v>
      </c>
      <c r="AS2603" s="15">
        <v>0.6762360924581412</v>
      </c>
      <c r="AT2603" s="11">
        <v>0</v>
      </c>
      <c r="AU2603" s="11">
        <v>0</v>
      </c>
      <c r="AV2603" s="11">
        <v>0</v>
      </c>
      <c r="AW2603" s="11">
        <v>0</v>
      </c>
      <c r="AX2603" s="11">
        <v>0</v>
      </c>
      <c r="AY2603" s="11">
        <v>0</v>
      </c>
      <c r="AZ2603" s="13">
        <v>2.6348757704525161E-3</v>
      </c>
      <c r="BA2603" s="11">
        <v>0</v>
      </c>
      <c r="BB2603" s="11">
        <v>0</v>
      </c>
      <c r="BC2603" s="11"/>
      <c r="BD2603" s="11"/>
      <c r="BE2603" s="11"/>
      <c r="BF2603" s="11">
        <v>0</v>
      </c>
      <c r="BG2603" s="11">
        <v>0</v>
      </c>
      <c r="BH2603" s="11">
        <v>0</v>
      </c>
      <c r="BI2603" s="11">
        <v>0</v>
      </c>
      <c r="BJ2603" s="11">
        <v>0</v>
      </c>
      <c r="BK2603" s="11">
        <v>0</v>
      </c>
      <c r="BL2603" s="11">
        <v>0</v>
      </c>
    </row>
    <row r="2604" spans="1:64" hidden="1" x14ac:dyDescent="0.25">
      <c r="A2604" s="7">
        <v>501070</v>
      </c>
      <c r="B2604" s="7" t="s">
        <v>231</v>
      </c>
      <c r="C2604" s="9">
        <v>44956</v>
      </c>
      <c r="D2604" s="9">
        <v>47513</v>
      </c>
      <c r="E2604" s="9">
        <v>47513</v>
      </c>
      <c r="F2604" s="7" t="s">
        <v>237</v>
      </c>
      <c r="G2604" s="11">
        <v>6180421.1200000001</v>
      </c>
      <c r="H2604" s="11">
        <v>80452.479999999996</v>
      </c>
      <c r="I2604" s="11" t="s">
        <v>239</v>
      </c>
      <c r="J2604" s="11">
        <v>43295.79</v>
      </c>
      <c r="K2604" s="11" t="s">
        <v>239</v>
      </c>
      <c r="L2604" s="11">
        <v>0</v>
      </c>
      <c r="M2604" s="13">
        <v>8.2799999999999999E-2</v>
      </c>
      <c r="N2604" s="13" t="s">
        <v>244</v>
      </c>
      <c r="O2604" s="13" t="s">
        <v>257</v>
      </c>
      <c r="P2604" s="13">
        <v>0.39539999999999997</v>
      </c>
      <c r="Q2604" s="7" t="s">
        <v>260</v>
      </c>
      <c r="R2604" s="7" t="s">
        <v>262</v>
      </c>
      <c r="S2604" s="7">
        <v>0</v>
      </c>
      <c r="T2604" s="7" t="s">
        <v>268</v>
      </c>
      <c r="U2604" s="7" t="s">
        <v>269</v>
      </c>
      <c r="V2604" s="7">
        <v>1</v>
      </c>
      <c r="W2604" s="9">
        <v>45657</v>
      </c>
      <c r="X2604" s="7">
        <v>61</v>
      </c>
      <c r="Y2604" s="7">
        <v>60</v>
      </c>
      <c r="Z2604" s="11">
        <v>80452.479999999996</v>
      </c>
      <c r="AA2604" s="11">
        <v>4827148.8</v>
      </c>
      <c r="AB2604" s="11">
        <v>43295.79</v>
      </c>
      <c r="AC2604" s="11">
        <v>2597747.4</v>
      </c>
      <c r="AD2604" s="11">
        <v>0</v>
      </c>
      <c r="AE2604" s="11">
        <v>0</v>
      </c>
      <c r="AF2604" s="11">
        <v>0</v>
      </c>
      <c r="AG2604" s="11">
        <v>0</v>
      </c>
      <c r="AH2604" s="11">
        <v>6180421.1200000001</v>
      </c>
      <c r="AI2604" s="11">
        <v>0</v>
      </c>
      <c r="AJ2604" s="11">
        <v>0</v>
      </c>
      <c r="AK2604" s="11">
        <v>0</v>
      </c>
      <c r="AL2604" s="13">
        <v>2.539322223595319E-3</v>
      </c>
      <c r="AM2604" s="7">
        <v>5297</v>
      </c>
      <c r="AN2604" s="7" t="s">
        <v>289</v>
      </c>
      <c r="AO2604" s="9">
        <v>47483</v>
      </c>
      <c r="AP2604" s="9">
        <v>47452</v>
      </c>
      <c r="AQ2604" s="7">
        <v>31</v>
      </c>
      <c r="AR2604" s="7">
        <v>1826</v>
      </c>
      <c r="AS2604" s="15">
        <v>0.67168262129718503</v>
      </c>
      <c r="AT2604" s="11">
        <v>0</v>
      </c>
      <c r="AU2604" s="11">
        <v>0</v>
      </c>
      <c r="AV2604" s="11">
        <v>0</v>
      </c>
      <c r="AW2604" s="11">
        <v>0</v>
      </c>
      <c r="AX2604" s="11">
        <v>0</v>
      </c>
      <c r="AY2604" s="11">
        <v>0</v>
      </c>
      <c r="AZ2604" s="13">
        <v>2.6277424158580591E-3</v>
      </c>
      <c r="BA2604" s="11">
        <v>0</v>
      </c>
      <c r="BB2604" s="11">
        <v>0</v>
      </c>
      <c r="BC2604" s="11"/>
      <c r="BD2604" s="11"/>
      <c r="BE2604" s="11"/>
      <c r="BF2604" s="11">
        <v>0</v>
      </c>
      <c r="BG2604" s="11">
        <v>0</v>
      </c>
      <c r="BH2604" s="11">
        <v>0</v>
      </c>
      <c r="BI2604" s="11">
        <v>0</v>
      </c>
      <c r="BJ2604" s="11">
        <v>0</v>
      </c>
      <c r="BK2604" s="11">
        <v>0</v>
      </c>
      <c r="BL2604" s="11">
        <v>0</v>
      </c>
    </row>
    <row r="2605" spans="1:64" hidden="1" x14ac:dyDescent="0.25">
      <c r="A2605" s="7">
        <v>501070</v>
      </c>
      <c r="B2605" s="7" t="s">
        <v>231</v>
      </c>
      <c r="C2605" s="9">
        <v>44956</v>
      </c>
      <c r="D2605" s="9">
        <v>47513</v>
      </c>
      <c r="E2605" s="9">
        <v>47513</v>
      </c>
      <c r="F2605" s="7" t="s">
        <v>237</v>
      </c>
      <c r="G2605" s="11">
        <v>6180421.1200000001</v>
      </c>
      <c r="H2605" s="11">
        <v>80452.479999999996</v>
      </c>
      <c r="I2605" s="11" t="s">
        <v>239</v>
      </c>
      <c r="J2605" s="11">
        <v>43295.79</v>
      </c>
      <c r="K2605" s="11" t="s">
        <v>239</v>
      </c>
      <c r="L2605" s="11">
        <v>0</v>
      </c>
      <c r="M2605" s="13">
        <v>8.2799999999999999E-2</v>
      </c>
      <c r="N2605" s="13" t="s">
        <v>244</v>
      </c>
      <c r="O2605" s="13" t="s">
        <v>257</v>
      </c>
      <c r="P2605" s="13">
        <v>0.39539999999999997</v>
      </c>
      <c r="Q2605" s="7" t="s">
        <v>260</v>
      </c>
      <c r="R2605" s="7" t="s">
        <v>262</v>
      </c>
      <c r="S2605" s="7">
        <v>0</v>
      </c>
      <c r="T2605" s="7" t="s">
        <v>268</v>
      </c>
      <c r="U2605" s="7" t="s">
        <v>269</v>
      </c>
      <c r="V2605" s="7">
        <v>1</v>
      </c>
      <c r="W2605" s="9">
        <v>45657</v>
      </c>
      <c r="X2605" s="7">
        <v>61</v>
      </c>
      <c r="Y2605" s="7">
        <v>61</v>
      </c>
      <c r="Z2605" s="11">
        <v>80452.479999999996</v>
      </c>
      <c r="AA2605" s="11">
        <v>4907601.2799999993</v>
      </c>
      <c r="AB2605" s="11">
        <v>43295.79</v>
      </c>
      <c r="AC2605" s="11">
        <v>2641043.19</v>
      </c>
      <c r="AD2605" s="11">
        <v>0</v>
      </c>
      <c r="AE2605" s="11">
        <v>0</v>
      </c>
      <c r="AF2605" s="11">
        <v>0</v>
      </c>
      <c r="AG2605" s="11">
        <v>0</v>
      </c>
      <c r="AH2605" s="11">
        <v>6180421.1200000001</v>
      </c>
      <c r="AI2605" s="11">
        <v>0</v>
      </c>
      <c r="AJ2605" s="11">
        <v>0</v>
      </c>
      <c r="AK2605" s="11">
        <v>0</v>
      </c>
      <c r="AL2605" s="13">
        <v>2.26551229944072E-3</v>
      </c>
      <c r="AM2605" s="7">
        <v>5298</v>
      </c>
      <c r="AN2605" s="7" t="s">
        <v>290</v>
      </c>
      <c r="AO2605" s="9">
        <v>47513</v>
      </c>
      <c r="AP2605" s="9">
        <v>47483</v>
      </c>
      <c r="AQ2605" s="7">
        <v>30</v>
      </c>
      <c r="AR2605" s="7">
        <v>1856</v>
      </c>
      <c r="AS2605" s="15">
        <v>0.66730523181087975</v>
      </c>
      <c r="AT2605" s="11">
        <v>0</v>
      </c>
      <c r="AU2605" s="11">
        <v>0</v>
      </c>
      <c r="AV2605" s="11">
        <v>0</v>
      </c>
      <c r="AW2605" s="11">
        <v>0</v>
      </c>
      <c r="AX2605" s="11">
        <v>0</v>
      </c>
      <c r="AY2605" s="11">
        <v>0</v>
      </c>
      <c r="AZ2605" s="13">
        <v>2.3804232213024972E-3</v>
      </c>
      <c r="BA2605" s="11">
        <v>0</v>
      </c>
      <c r="BB2605" s="11">
        <v>0</v>
      </c>
      <c r="BC2605" s="11"/>
      <c r="BD2605" s="11"/>
      <c r="BE2605" s="11"/>
      <c r="BF2605" s="11">
        <v>0</v>
      </c>
      <c r="BG2605" s="11">
        <v>0</v>
      </c>
      <c r="BH2605" s="11">
        <v>0</v>
      </c>
      <c r="BI2605" s="11">
        <v>0</v>
      </c>
      <c r="BJ2605" s="11">
        <v>0</v>
      </c>
      <c r="BK2605" s="11">
        <v>0</v>
      </c>
      <c r="BL2605" s="11">
        <v>0</v>
      </c>
    </row>
    <row r="2606" spans="1:64" hidden="1" x14ac:dyDescent="0.25">
      <c r="A2606" s="7">
        <v>501079</v>
      </c>
      <c r="B2606" s="7" t="s">
        <v>232</v>
      </c>
      <c r="C2606" s="9">
        <v>45035</v>
      </c>
      <c r="D2606" s="9">
        <v>46131</v>
      </c>
      <c r="E2606" s="9">
        <v>46131</v>
      </c>
      <c r="F2606" s="7" t="s">
        <v>237</v>
      </c>
      <c r="G2606" s="11">
        <v>7345566.5914422739</v>
      </c>
      <c r="H2606" s="11">
        <v>425688.08</v>
      </c>
      <c r="I2606" s="11" t="s">
        <v>239</v>
      </c>
      <c r="J2606" s="11">
        <v>64961.03</v>
      </c>
      <c r="K2606" s="11" t="s">
        <v>239</v>
      </c>
      <c r="L2606" s="11">
        <v>0</v>
      </c>
      <c r="M2606" s="13">
        <v>0.1032</v>
      </c>
      <c r="N2606" s="13" t="s">
        <v>248</v>
      </c>
      <c r="O2606" s="13" t="s">
        <v>257</v>
      </c>
      <c r="P2606" s="13">
        <v>0.39539999999999997</v>
      </c>
      <c r="Q2606" s="7" t="s">
        <v>261</v>
      </c>
      <c r="R2606" s="7" t="s">
        <v>264</v>
      </c>
      <c r="S2606" s="7">
        <v>0</v>
      </c>
      <c r="T2606" s="7" t="s">
        <v>268</v>
      </c>
      <c r="U2606" s="7" t="s">
        <v>269</v>
      </c>
      <c r="V2606" s="7">
        <v>4.4755000000000003</v>
      </c>
      <c r="W2606" s="9">
        <v>45657</v>
      </c>
      <c r="X2606" s="7">
        <v>16</v>
      </c>
      <c r="Y2606" s="7">
        <v>0</v>
      </c>
      <c r="Z2606" s="11">
        <v>0</v>
      </c>
      <c r="AA2606" s="11">
        <v>0</v>
      </c>
      <c r="AB2606" s="11">
        <v>0</v>
      </c>
      <c r="AC2606" s="11">
        <v>0</v>
      </c>
      <c r="AD2606" s="11">
        <v>0</v>
      </c>
      <c r="AE2606" s="11">
        <v>0</v>
      </c>
      <c r="AF2606" s="11">
        <v>0</v>
      </c>
      <c r="AG2606" s="11">
        <v>0</v>
      </c>
      <c r="AH2606" s="11">
        <v>0</v>
      </c>
      <c r="AI2606" s="11">
        <v>0</v>
      </c>
      <c r="AJ2606" s="11">
        <v>7345566.5914422739</v>
      </c>
      <c r="AK2606" s="11">
        <v>0</v>
      </c>
      <c r="AM2606" s="7">
        <v>5299</v>
      </c>
      <c r="AN2606" s="7" t="s">
        <v>291</v>
      </c>
      <c r="AO2606" s="9">
        <v>45657</v>
      </c>
      <c r="AP2606" s="9">
        <v>47513</v>
      </c>
      <c r="AQ2606" s="7">
        <v>0</v>
      </c>
      <c r="AR2606" s="7">
        <v>0</v>
      </c>
      <c r="AS2606" s="15">
        <v>1</v>
      </c>
      <c r="BC2606" s="11"/>
      <c r="BD2606" s="11"/>
      <c r="BE2606" s="11"/>
    </row>
    <row r="2607" spans="1:64" hidden="1" x14ac:dyDescent="0.25">
      <c r="A2607" s="7">
        <v>501079</v>
      </c>
      <c r="B2607" s="7" t="s">
        <v>232</v>
      </c>
      <c r="C2607" s="9">
        <v>45035</v>
      </c>
      <c r="D2607" s="9">
        <v>46131</v>
      </c>
      <c r="E2607" s="9">
        <v>46131</v>
      </c>
      <c r="F2607" s="7" t="s">
        <v>237</v>
      </c>
      <c r="G2607" s="11">
        <v>7345566.5914422739</v>
      </c>
      <c r="H2607" s="11">
        <v>425688.08</v>
      </c>
      <c r="I2607" s="11" t="s">
        <v>239</v>
      </c>
      <c r="J2607" s="11">
        <v>64961.03</v>
      </c>
      <c r="K2607" s="11" t="s">
        <v>239</v>
      </c>
      <c r="L2607" s="11">
        <v>0</v>
      </c>
      <c r="M2607" s="13">
        <v>0.1032</v>
      </c>
      <c r="N2607" s="13" t="s">
        <v>248</v>
      </c>
      <c r="O2607" s="13" t="s">
        <v>257</v>
      </c>
      <c r="P2607" s="13">
        <v>0.39539999999999997</v>
      </c>
      <c r="Q2607" s="7" t="s">
        <v>261</v>
      </c>
      <c r="R2607" s="7" t="s">
        <v>264</v>
      </c>
      <c r="S2607" s="7">
        <v>0</v>
      </c>
      <c r="T2607" s="7" t="s">
        <v>268</v>
      </c>
      <c r="U2607" s="7" t="s">
        <v>269</v>
      </c>
      <c r="V2607" s="7">
        <v>4.4755000000000003</v>
      </c>
      <c r="W2607" s="9">
        <v>45657</v>
      </c>
      <c r="X2607" s="7">
        <v>16</v>
      </c>
      <c r="Y2607" s="7">
        <v>1</v>
      </c>
      <c r="Z2607" s="11">
        <v>425688.08</v>
      </c>
      <c r="AA2607" s="11">
        <v>425688.08</v>
      </c>
      <c r="AB2607" s="11">
        <v>64961.03</v>
      </c>
      <c r="AC2607" s="11">
        <v>64961.03</v>
      </c>
      <c r="AD2607" s="11">
        <v>0</v>
      </c>
      <c r="AE2607" s="11">
        <v>0</v>
      </c>
      <c r="AF2607" s="11">
        <v>490649.11</v>
      </c>
      <c r="AG2607" s="11">
        <v>0</v>
      </c>
      <c r="AH2607" s="11">
        <v>490649.11</v>
      </c>
      <c r="AI2607" s="11">
        <v>0</v>
      </c>
      <c r="AJ2607" s="11">
        <v>6854917.4814422736</v>
      </c>
      <c r="AK2607" s="11">
        <v>0</v>
      </c>
      <c r="AL2607" s="13">
        <v>1.330094582212071E-2</v>
      </c>
      <c r="AM2607" s="7">
        <v>5300</v>
      </c>
      <c r="AN2607" s="7" t="s">
        <v>292</v>
      </c>
      <c r="AO2607" s="9">
        <v>45688</v>
      </c>
      <c r="AP2607" s="9">
        <v>45657</v>
      </c>
      <c r="AQ2607" s="7">
        <v>31</v>
      </c>
      <c r="AR2607" s="7">
        <v>31</v>
      </c>
      <c r="AS2607" s="15">
        <v>0.99169314223064553</v>
      </c>
      <c r="AT2607" s="11">
        <v>35751.867378634568</v>
      </c>
      <c r="AU2607" s="11">
        <v>160007.48245307899</v>
      </c>
      <c r="AV2607" s="11">
        <v>0</v>
      </c>
      <c r="AW2607" s="11">
        <v>0</v>
      </c>
      <c r="AX2607" s="11">
        <v>35751.867378634568</v>
      </c>
      <c r="AY2607" s="11">
        <v>160007.48245307899</v>
      </c>
      <c r="AZ2607" s="13">
        <v>1.330094582212071E-2</v>
      </c>
      <c r="BA2607" s="11">
        <v>35751.867378634568</v>
      </c>
      <c r="BB2607" s="11">
        <v>160007.48245307899</v>
      </c>
      <c r="BC2607" s="11"/>
      <c r="BD2607" s="11"/>
      <c r="BE2607" s="11"/>
      <c r="BF2607" s="11">
        <v>0</v>
      </c>
      <c r="BG2607" s="11">
        <v>0</v>
      </c>
      <c r="BH2607" s="11">
        <v>35751.867378634568</v>
      </c>
      <c r="BI2607" s="11">
        <v>160007.48245307899</v>
      </c>
      <c r="BJ2607" s="11">
        <v>160007.48245307899</v>
      </c>
      <c r="BK2607" s="11">
        <v>0</v>
      </c>
      <c r="BL2607" s="11">
        <v>160007.48245307899</v>
      </c>
    </row>
    <row r="2608" spans="1:64" hidden="1" x14ac:dyDescent="0.25">
      <c r="A2608" s="7">
        <v>501079</v>
      </c>
      <c r="B2608" s="7" t="s">
        <v>232</v>
      </c>
      <c r="C2608" s="9">
        <v>45035</v>
      </c>
      <c r="D2608" s="9">
        <v>46131</v>
      </c>
      <c r="E2608" s="9">
        <v>46131</v>
      </c>
      <c r="F2608" s="7" t="s">
        <v>237</v>
      </c>
      <c r="G2608" s="11">
        <v>7345566.5914422739</v>
      </c>
      <c r="H2608" s="11">
        <v>425688.08</v>
      </c>
      <c r="I2608" s="11" t="s">
        <v>239</v>
      </c>
      <c r="J2608" s="11">
        <v>64961.03</v>
      </c>
      <c r="K2608" s="11" t="s">
        <v>239</v>
      </c>
      <c r="L2608" s="11">
        <v>0</v>
      </c>
      <c r="M2608" s="13">
        <v>0.1032</v>
      </c>
      <c r="N2608" s="13" t="s">
        <v>248</v>
      </c>
      <c r="O2608" s="13" t="s">
        <v>257</v>
      </c>
      <c r="P2608" s="13">
        <v>0.39539999999999997</v>
      </c>
      <c r="Q2608" s="7" t="s">
        <v>261</v>
      </c>
      <c r="R2608" s="7" t="s">
        <v>264</v>
      </c>
      <c r="S2608" s="7">
        <v>0</v>
      </c>
      <c r="T2608" s="7" t="s">
        <v>268</v>
      </c>
      <c r="U2608" s="7" t="s">
        <v>269</v>
      </c>
      <c r="V2608" s="7">
        <v>4.4755000000000003</v>
      </c>
      <c r="W2608" s="9">
        <v>45657</v>
      </c>
      <c r="X2608" s="7">
        <v>16</v>
      </c>
      <c r="Y2608" s="7">
        <v>2</v>
      </c>
      <c r="Z2608" s="11">
        <v>425688.08</v>
      </c>
      <c r="AA2608" s="11">
        <v>851376.16</v>
      </c>
      <c r="AB2608" s="11">
        <v>64961.03</v>
      </c>
      <c r="AC2608" s="11">
        <v>129922.06</v>
      </c>
      <c r="AD2608" s="11">
        <v>0</v>
      </c>
      <c r="AE2608" s="11">
        <v>0</v>
      </c>
      <c r="AF2608" s="11">
        <v>490649.11</v>
      </c>
      <c r="AG2608" s="11">
        <v>0</v>
      </c>
      <c r="AH2608" s="11">
        <v>981298.22</v>
      </c>
      <c r="AI2608" s="11">
        <v>0</v>
      </c>
      <c r="AJ2608" s="11">
        <v>6364268.3714422742</v>
      </c>
      <c r="AK2608" s="11">
        <v>0</v>
      </c>
      <c r="AL2608" s="13">
        <v>1.312403066235779E-2</v>
      </c>
      <c r="AM2608" s="7">
        <v>5301</v>
      </c>
      <c r="AN2608" s="7" t="s">
        <v>293</v>
      </c>
      <c r="AO2608" s="9">
        <v>45716</v>
      </c>
      <c r="AP2608" s="9">
        <v>45688</v>
      </c>
      <c r="AQ2608" s="7">
        <v>28</v>
      </c>
      <c r="AR2608" s="7">
        <v>59</v>
      </c>
      <c r="AS2608" s="15">
        <v>0.98424950016415003</v>
      </c>
      <c r="AT2608" s="11">
        <v>32505.555267860502</v>
      </c>
      <c r="AU2608" s="11">
        <v>145478.61260130969</v>
      </c>
      <c r="AV2608" s="11">
        <v>0</v>
      </c>
      <c r="AW2608" s="11">
        <v>0</v>
      </c>
      <c r="AX2608" s="11">
        <v>32505.555267860502</v>
      </c>
      <c r="AY2608" s="11">
        <v>145478.61260130969</v>
      </c>
      <c r="AZ2608" s="13">
        <v>1.312403066235779E-2</v>
      </c>
      <c r="BA2608" s="11">
        <v>32505.555267860502</v>
      </c>
      <c r="BB2608" s="11">
        <v>145478.61260130969</v>
      </c>
      <c r="BC2608" s="11"/>
      <c r="BD2608" s="11"/>
      <c r="BE2608" s="11"/>
      <c r="BF2608" s="11">
        <v>0</v>
      </c>
      <c r="BG2608" s="11">
        <v>0</v>
      </c>
      <c r="BH2608" s="11">
        <v>32505.555267860502</v>
      </c>
      <c r="BI2608" s="11">
        <v>145478.61260130969</v>
      </c>
      <c r="BJ2608" s="11">
        <v>145478.61260130969</v>
      </c>
      <c r="BK2608" s="11">
        <v>0</v>
      </c>
      <c r="BL2608" s="11">
        <v>145478.61260130969</v>
      </c>
    </row>
    <row r="2609" spans="1:64" hidden="1" x14ac:dyDescent="0.25">
      <c r="A2609" s="7">
        <v>501079</v>
      </c>
      <c r="B2609" s="7" t="s">
        <v>232</v>
      </c>
      <c r="C2609" s="9">
        <v>45035</v>
      </c>
      <c r="D2609" s="9">
        <v>46131</v>
      </c>
      <c r="E2609" s="9">
        <v>46131</v>
      </c>
      <c r="F2609" s="7" t="s">
        <v>237</v>
      </c>
      <c r="G2609" s="11">
        <v>7345566.5914422739</v>
      </c>
      <c r="H2609" s="11">
        <v>425688.08</v>
      </c>
      <c r="I2609" s="11" t="s">
        <v>239</v>
      </c>
      <c r="J2609" s="11">
        <v>64961.03</v>
      </c>
      <c r="K2609" s="11" t="s">
        <v>239</v>
      </c>
      <c r="L2609" s="11">
        <v>0</v>
      </c>
      <c r="M2609" s="13">
        <v>0.1032</v>
      </c>
      <c r="N2609" s="13" t="s">
        <v>248</v>
      </c>
      <c r="O2609" s="13" t="s">
        <v>257</v>
      </c>
      <c r="P2609" s="13">
        <v>0.39539999999999997</v>
      </c>
      <c r="Q2609" s="7" t="s">
        <v>261</v>
      </c>
      <c r="R2609" s="7" t="s">
        <v>264</v>
      </c>
      <c r="S2609" s="7">
        <v>0</v>
      </c>
      <c r="T2609" s="7" t="s">
        <v>268</v>
      </c>
      <c r="U2609" s="7" t="s">
        <v>269</v>
      </c>
      <c r="V2609" s="7">
        <v>4.4755000000000003</v>
      </c>
      <c r="W2609" s="9">
        <v>45657</v>
      </c>
      <c r="X2609" s="7">
        <v>16</v>
      </c>
      <c r="Y2609" s="7">
        <v>3</v>
      </c>
      <c r="Z2609" s="11">
        <v>425688.08</v>
      </c>
      <c r="AA2609" s="11">
        <v>1277064.24</v>
      </c>
      <c r="AB2609" s="11">
        <v>64961.03</v>
      </c>
      <c r="AC2609" s="11">
        <v>194883.09</v>
      </c>
      <c r="AD2609" s="11">
        <v>0</v>
      </c>
      <c r="AE2609" s="11">
        <v>0</v>
      </c>
      <c r="AF2609" s="11">
        <v>490649.11</v>
      </c>
      <c r="AG2609" s="11">
        <v>0</v>
      </c>
      <c r="AH2609" s="11">
        <v>1471947.33</v>
      </c>
      <c r="AI2609" s="11">
        <v>0</v>
      </c>
      <c r="AJ2609" s="11">
        <v>5873619.2614422739</v>
      </c>
      <c r="AK2609" s="11">
        <v>0</v>
      </c>
      <c r="AL2609" s="13">
        <v>1.294946864154989E-2</v>
      </c>
      <c r="AM2609" s="7">
        <v>5302</v>
      </c>
      <c r="AN2609" s="7" t="s">
        <v>294</v>
      </c>
      <c r="AO2609" s="9">
        <v>45747</v>
      </c>
      <c r="AP2609" s="9">
        <v>45716</v>
      </c>
      <c r="AQ2609" s="7">
        <v>31</v>
      </c>
      <c r="AR2609" s="7">
        <v>90</v>
      </c>
      <c r="AS2609" s="15">
        <v>0.97607347955672796</v>
      </c>
      <c r="AT2609" s="11">
        <v>29354.650739500259</v>
      </c>
      <c r="AU2609" s="11">
        <v>131376.7393846334</v>
      </c>
      <c r="AV2609" s="11">
        <v>0</v>
      </c>
      <c r="AW2609" s="11">
        <v>0</v>
      </c>
      <c r="AX2609" s="11">
        <v>29354.650739500259</v>
      </c>
      <c r="AY2609" s="11">
        <v>131376.7393846334</v>
      </c>
      <c r="AZ2609" s="13">
        <v>1.294946864154989E-2</v>
      </c>
      <c r="BA2609" s="11">
        <v>29354.650739500259</v>
      </c>
      <c r="BB2609" s="11">
        <v>131376.7393846334</v>
      </c>
      <c r="BC2609" s="11"/>
      <c r="BD2609" s="11"/>
      <c r="BE2609" s="11"/>
      <c r="BF2609" s="11">
        <v>0</v>
      </c>
      <c r="BG2609" s="11">
        <v>0</v>
      </c>
      <c r="BH2609" s="11">
        <v>29354.650739500259</v>
      </c>
      <c r="BI2609" s="11">
        <v>131376.7393846334</v>
      </c>
      <c r="BJ2609" s="11">
        <v>131376.7393846334</v>
      </c>
      <c r="BK2609" s="11">
        <v>0</v>
      </c>
      <c r="BL2609" s="11">
        <v>131376.7393846334</v>
      </c>
    </row>
    <row r="2610" spans="1:64" hidden="1" x14ac:dyDescent="0.25">
      <c r="A2610" s="7">
        <v>501079</v>
      </c>
      <c r="B2610" s="7" t="s">
        <v>232</v>
      </c>
      <c r="C2610" s="9">
        <v>45035</v>
      </c>
      <c r="D2610" s="9">
        <v>46131</v>
      </c>
      <c r="E2610" s="9">
        <v>46131</v>
      </c>
      <c r="F2610" s="7" t="s">
        <v>237</v>
      </c>
      <c r="G2610" s="11">
        <v>7345566.5914422739</v>
      </c>
      <c r="H2610" s="11">
        <v>425688.08</v>
      </c>
      <c r="I2610" s="11" t="s">
        <v>239</v>
      </c>
      <c r="J2610" s="11">
        <v>64961.03</v>
      </c>
      <c r="K2610" s="11" t="s">
        <v>239</v>
      </c>
      <c r="L2610" s="11">
        <v>0</v>
      </c>
      <c r="M2610" s="13">
        <v>0.1032</v>
      </c>
      <c r="N2610" s="13" t="s">
        <v>248</v>
      </c>
      <c r="O2610" s="13" t="s">
        <v>257</v>
      </c>
      <c r="P2610" s="13">
        <v>0.39539999999999997</v>
      </c>
      <c r="Q2610" s="7" t="s">
        <v>261</v>
      </c>
      <c r="R2610" s="7" t="s">
        <v>264</v>
      </c>
      <c r="S2610" s="7">
        <v>0</v>
      </c>
      <c r="T2610" s="7" t="s">
        <v>268</v>
      </c>
      <c r="U2610" s="7" t="s">
        <v>269</v>
      </c>
      <c r="V2610" s="7">
        <v>4.4755000000000003</v>
      </c>
      <c r="W2610" s="9">
        <v>45657</v>
      </c>
      <c r="X2610" s="7">
        <v>16</v>
      </c>
      <c r="Y2610" s="7">
        <v>4</v>
      </c>
      <c r="Z2610" s="11">
        <v>425688.08</v>
      </c>
      <c r="AA2610" s="11">
        <v>1702752.32</v>
      </c>
      <c r="AB2610" s="11">
        <v>64961.03</v>
      </c>
      <c r="AC2610" s="11">
        <v>259844.12</v>
      </c>
      <c r="AD2610" s="11">
        <v>0</v>
      </c>
      <c r="AE2610" s="11">
        <v>0</v>
      </c>
      <c r="AF2610" s="11">
        <v>490649.11</v>
      </c>
      <c r="AG2610" s="11">
        <v>0</v>
      </c>
      <c r="AH2610" s="11">
        <v>1962596.44</v>
      </c>
      <c r="AI2610" s="11">
        <v>0</v>
      </c>
      <c r="AJ2610" s="11">
        <v>5382970.1514422745</v>
      </c>
      <c r="AK2610" s="11">
        <v>0</v>
      </c>
      <c r="AL2610" s="13">
        <v>1.2777228460723379E-2</v>
      </c>
      <c r="AM2610" s="7">
        <v>5303</v>
      </c>
      <c r="AN2610" s="7" t="s">
        <v>295</v>
      </c>
      <c r="AO2610" s="9">
        <v>45777</v>
      </c>
      <c r="AP2610" s="9">
        <v>45747</v>
      </c>
      <c r="AQ2610" s="7">
        <v>30</v>
      </c>
      <c r="AR2610" s="7">
        <v>120</v>
      </c>
      <c r="AS2610" s="15">
        <v>0.96822587340656352</v>
      </c>
      <c r="AT2610" s="11">
        <v>26331.280571889791</v>
      </c>
      <c r="AU2610" s="11">
        <v>117845.6461994928</v>
      </c>
      <c r="AV2610" s="11">
        <v>0</v>
      </c>
      <c r="AW2610" s="11">
        <v>0</v>
      </c>
      <c r="AX2610" s="11">
        <v>26331.280571889791</v>
      </c>
      <c r="AY2610" s="11">
        <v>117845.6461994928</v>
      </c>
      <c r="AZ2610" s="13">
        <v>1.2777228460723379E-2</v>
      </c>
      <c r="BA2610" s="11">
        <v>26331.280571889791</v>
      </c>
      <c r="BB2610" s="11">
        <v>117845.6461994928</v>
      </c>
      <c r="BC2610" s="11"/>
      <c r="BD2610" s="11"/>
      <c r="BE2610" s="11"/>
      <c r="BF2610" s="11">
        <v>0</v>
      </c>
      <c r="BG2610" s="11">
        <v>0</v>
      </c>
      <c r="BH2610" s="11">
        <v>26331.280571889791</v>
      </c>
      <c r="BI2610" s="11">
        <v>117845.6461994928</v>
      </c>
      <c r="BJ2610" s="11">
        <v>117845.6461994928</v>
      </c>
      <c r="BK2610" s="11">
        <v>0</v>
      </c>
      <c r="BL2610" s="11">
        <v>117845.6461994928</v>
      </c>
    </row>
    <row r="2611" spans="1:64" hidden="1" x14ac:dyDescent="0.25">
      <c r="A2611" s="7">
        <v>501079</v>
      </c>
      <c r="B2611" s="7" t="s">
        <v>232</v>
      </c>
      <c r="C2611" s="9">
        <v>45035</v>
      </c>
      <c r="D2611" s="9">
        <v>46131</v>
      </c>
      <c r="E2611" s="9">
        <v>46131</v>
      </c>
      <c r="F2611" s="7" t="s">
        <v>237</v>
      </c>
      <c r="G2611" s="11">
        <v>7345566.5914422739</v>
      </c>
      <c r="H2611" s="11">
        <v>425688.08</v>
      </c>
      <c r="I2611" s="11" t="s">
        <v>239</v>
      </c>
      <c r="J2611" s="11">
        <v>64961.03</v>
      </c>
      <c r="K2611" s="11" t="s">
        <v>239</v>
      </c>
      <c r="L2611" s="11">
        <v>0</v>
      </c>
      <c r="M2611" s="13">
        <v>0.1032</v>
      </c>
      <c r="N2611" s="13" t="s">
        <v>248</v>
      </c>
      <c r="O2611" s="13" t="s">
        <v>257</v>
      </c>
      <c r="P2611" s="13">
        <v>0.39539999999999997</v>
      </c>
      <c r="Q2611" s="7" t="s">
        <v>261</v>
      </c>
      <c r="R2611" s="7" t="s">
        <v>264</v>
      </c>
      <c r="S2611" s="7">
        <v>0</v>
      </c>
      <c r="T2611" s="7" t="s">
        <v>268</v>
      </c>
      <c r="U2611" s="7" t="s">
        <v>269</v>
      </c>
      <c r="V2611" s="7">
        <v>4.4755000000000003</v>
      </c>
      <c r="W2611" s="9">
        <v>45657</v>
      </c>
      <c r="X2611" s="7">
        <v>16</v>
      </c>
      <c r="Y2611" s="7">
        <v>5</v>
      </c>
      <c r="Z2611" s="11">
        <v>425688.08</v>
      </c>
      <c r="AA2611" s="11">
        <v>2128440.4</v>
      </c>
      <c r="AB2611" s="11">
        <v>64961.03</v>
      </c>
      <c r="AC2611" s="11">
        <v>324805.15000000002</v>
      </c>
      <c r="AD2611" s="11">
        <v>0</v>
      </c>
      <c r="AE2611" s="11">
        <v>0</v>
      </c>
      <c r="AF2611" s="11">
        <v>490649.11</v>
      </c>
      <c r="AG2611" s="11">
        <v>0</v>
      </c>
      <c r="AH2611" s="11">
        <v>2453245.5499999998</v>
      </c>
      <c r="AI2611" s="11">
        <v>0</v>
      </c>
      <c r="AJ2611" s="11">
        <v>4892321.0414422741</v>
      </c>
      <c r="AK2611" s="11">
        <v>0</v>
      </c>
      <c r="AL2611" s="13">
        <v>1.26072792372105E-2</v>
      </c>
      <c r="AM2611" s="7">
        <v>5304</v>
      </c>
      <c r="AN2611" s="7" t="s">
        <v>296</v>
      </c>
      <c r="AO2611" s="9">
        <v>45808</v>
      </c>
      <c r="AP2611" s="9">
        <v>45777</v>
      </c>
      <c r="AQ2611" s="7">
        <v>31</v>
      </c>
      <c r="AR2611" s="7">
        <v>151</v>
      </c>
      <c r="AS2611" s="15">
        <v>0.96018295878756621</v>
      </c>
      <c r="AT2611" s="11">
        <v>23416.76940657603</v>
      </c>
      <c r="AU2611" s="11">
        <v>104801.75147913099</v>
      </c>
      <c r="AV2611" s="11">
        <v>0</v>
      </c>
      <c r="AW2611" s="11">
        <v>0</v>
      </c>
      <c r="AX2611" s="11">
        <v>23416.76940657603</v>
      </c>
      <c r="AY2611" s="11">
        <v>104801.75147913099</v>
      </c>
      <c r="AZ2611" s="13">
        <v>1.26072792372105E-2</v>
      </c>
      <c r="BA2611" s="11">
        <v>23416.76940657603</v>
      </c>
      <c r="BB2611" s="11">
        <v>104801.75147913099</v>
      </c>
      <c r="BC2611" s="11"/>
      <c r="BD2611" s="11"/>
      <c r="BE2611" s="11"/>
      <c r="BF2611" s="11">
        <v>0</v>
      </c>
      <c r="BG2611" s="11">
        <v>0</v>
      </c>
      <c r="BH2611" s="11">
        <v>23416.76940657603</v>
      </c>
      <c r="BI2611" s="11">
        <v>104801.75147913099</v>
      </c>
      <c r="BJ2611" s="11">
        <v>104801.75147913099</v>
      </c>
      <c r="BK2611" s="11">
        <v>0</v>
      </c>
      <c r="BL2611" s="11">
        <v>104801.75147913099</v>
      </c>
    </row>
    <row r="2612" spans="1:64" hidden="1" x14ac:dyDescent="0.25">
      <c r="A2612" s="7">
        <v>501079</v>
      </c>
      <c r="B2612" s="7" t="s">
        <v>232</v>
      </c>
      <c r="C2612" s="9">
        <v>45035</v>
      </c>
      <c r="D2612" s="9">
        <v>46131</v>
      </c>
      <c r="E2612" s="9">
        <v>46131</v>
      </c>
      <c r="F2612" s="7" t="s">
        <v>237</v>
      </c>
      <c r="G2612" s="11">
        <v>7345566.5914422739</v>
      </c>
      <c r="H2612" s="11">
        <v>425688.08</v>
      </c>
      <c r="I2612" s="11" t="s">
        <v>239</v>
      </c>
      <c r="J2612" s="11">
        <v>64961.03</v>
      </c>
      <c r="K2612" s="11" t="s">
        <v>239</v>
      </c>
      <c r="L2612" s="11">
        <v>0</v>
      </c>
      <c r="M2612" s="13">
        <v>0.1032</v>
      </c>
      <c r="N2612" s="13" t="s">
        <v>248</v>
      </c>
      <c r="O2612" s="13" t="s">
        <v>257</v>
      </c>
      <c r="P2612" s="13">
        <v>0.39539999999999997</v>
      </c>
      <c r="Q2612" s="7" t="s">
        <v>261</v>
      </c>
      <c r="R2612" s="7" t="s">
        <v>264</v>
      </c>
      <c r="S2612" s="7">
        <v>0</v>
      </c>
      <c r="T2612" s="7" t="s">
        <v>268</v>
      </c>
      <c r="U2612" s="7" t="s">
        <v>269</v>
      </c>
      <c r="V2612" s="7">
        <v>4.4755000000000003</v>
      </c>
      <c r="W2612" s="9">
        <v>45657</v>
      </c>
      <c r="X2612" s="7">
        <v>16</v>
      </c>
      <c r="Y2612" s="7">
        <v>6</v>
      </c>
      <c r="Z2612" s="11">
        <v>425688.08</v>
      </c>
      <c r="AA2612" s="11">
        <v>2554128.48</v>
      </c>
      <c r="AB2612" s="11">
        <v>64961.03</v>
      </c>
      <c r="AC2612" s="11">
        <v>389766.18</v>
      </c>
      <c r="AD2612" s="11">
        <v>0</v>
      </c>
      <c r="AE2612" s="11">
        <v>0</v>
      </c>
      <c r="AF2612" s="11">
        <v>490649.11</v>
      </c>
      <c r="AG2612" s="11">
        <v>0</v>
      </c>
      <c r="AH2612" s="11">
        <v>2943894.66</v>
      </c>
      <c r="AI2612" s="11">
        <v>0</v>
      </c>
      <c r="AJ2612" s="11">
        <v>4401671.9314422738</v>
      </c>
      <c r="AK2612" s="11">
        <v>0</v>
      </c>
      <c r="AL2612" s="13">
        <v>1.2439590499111921E-2</v>
      </c>
      <c r="AM2612" s="7">
        <v>5305</v>
      </c>
      <c r="AN2612" s="7" t="s">
        <v>271</v>
      </c>
      <c r="AO2612" s="9">
        <v>45838</v>
      </c>
      <c r="AP2612" s="9">
        <v>45808</v>
      </c>
      <c r="AQ2612" s="7">
        <v>30</v>
      </c>
      <c r="AR2612" s="7">
        <v>181</v>
      </c>
      <c r="AS2612" s="15">
        <v>0.95246311202348222</v>
      </c>
      <c r="AT2612" s="11">
        <v>20620.945959217352</v>
      </c>
      <c r="AU2612" s="11">
        <v>92289.043640477263</v>
      </c>
      <c r="AV2612" s="11">
        <v>0</v>
      </c>
      <c r="AW2612" s="11">
        <v>0</v>
      </c>
      <c r="AX2612" s="11">
        <v>20620.945959217352</v>
      </c>
      <c r="AY2612" s="11">
        <v>92289.043640477263</v>
      </c>
      <c r="AZ2612" s="13">
        <v>1.2439590499111921E-2</v>
      </c>
      <c r="BA2612" s="11">
        <v>20620.945959217352</v>
      </c>
      <c r="BB2612" s="11">
        <v>92289.043640477263</v>
      </c>
      <c r="BC2612" s="11"/>
      <c r="BD2612" s="11"/>
      <c r="BE2612" s="11"/>
      <c r="BF2612" s="11">
        <v>0</v>
      </c>
      <c r="BG2612" s="11">
        <v>0</v>
      </c>
      <c r="BH2612" s="11">
        <v>20620.945959217352</v>
      </c>
      <c r="BI2612" s="11">
        <v>92289.043640477263</v>
      </c>
      <c r="BJ2612" s="11">
        <v>92289.043640477263</v>
      </c>
      <c r="BK2612" s="11">
        <v>0</v>
      </c>
      <c r="BL2612" s="11">
        <v>92289.043640477263</v>
      </c>
    </row>
    <row r="2613" spans="1:64" hidden="1" x14ac:dyDescent="0.25">
      <c r="A2613" s="7">
        <v>501079</v>
      </c>
      <c r="B2613" s="7" t="s">
        <v>232</v>
      </c>
      <c r="C2613" s="9">
        <v>45035</v>
      </c>
      <c r="D2613" s="9">
        <v>46131</v>
      </c>
      <c r="E2613" s="9">
        <v>46131</v>
      </c>
      <c r="F2613" s="7" t="s">
        <v>237</v>
      </c>
      <c r="G2613" s="11">
        <v>7345566.5914422739</v>
      </c>
      <c r="H2613" s="11">
        <v>425688.08</v>
      </c>
      <c r="I2613" s="11" t="s">
        <v>239</v>
      </c>
      <c r="J2613" s="11">
        <v>64961.03</v>
      </c>
      <c r="K2613" s="11" t="s">
        <v>239</v>
      </c>
      <c r="L2613" s="11">
        <v>0</v>
      </c>
      <c r="M2613" s="13">
        <v>0.1032</v>
      </c>
      <c r="N2613" s="13" t="s">
        <v>248</v>
      </c>
      <c r="O2613" s="13" t="s">
        <v>257</v>
      </c>
      <c r="P2613" s="13">
        <v>0.39539999999999997</v>
      </c>
      <c r="Q2613" s="7" t="s">
        <v>261</v>
      </c>
      <c r="R2613" s="7" t="s">
        <v>264</v>
      </c>
      <c r="S2613" s="7">
        <v>0</v>
      </c>
      <c r="T2613" s="7" t="s">
        <v>268</v>
      </c>
      <c r="U2613" s="7" t="s">
        <v>269</v>
      </c>
      <c r="V2613" s="7">
        <v>4.4755000000000003</v>
      </c>
      <c r="W2613" s="9">
        <v>45657</v>
      </c>
      <c r="X2613" s="7">
        <v>16</v>
      </c>
      <c r="Y2613" s="7">
        <v>7</v>
      </c>
      <c r="Z2613" s="11">
        <v>425688.08</v>
      </c>
      <c r="AA2613" s="11">
        <v>2979816.56</v>
      </c>
      <c r="AB2613" s="11">
        <v>64961.03</v>
      </c>
      <c r="AC2613" s="11">
        <v>454727.21</v>
      </c>
      <c r="AD2613" s="11">
        <v>0</v>
      </c>
      <c r="AE2613" s="11">
        <v>0</v>
      </c>
      <c r="AF2613" s="11">
        <v>490649.11</v>
      </c>
      <c r="AG2613" s="11">
        <v>0</v>
      </c>
      <c r="AH2613" s="11">
        <v>3434543.77</v>
      </c>
      <c r="AI2613" s="11">
        <v>0</v>
      </c>
      <c r="AJ2613" s="11">
        <v>3911022.8214422739</v>
      </c>
      <c r="AK2613" s="11">
        <v>0</v>
      </c>
      <c r="AL2613" s="13">
        <v>1.227413217983386E-2</v>
      </c>
      <c r="AM2613" s="7">
        <v>5306</v>
      </c>
      <c r="AN2613" s="7" t="s">
        <v>272</v>
      </c>
      <c r="AO2613" s="9">
        <v>45869</v>
      </c>
      <c r="AP2613" s="9">
        <v>45838</v>
      </c>
      <c r="AQ2613" s="7">
        <v>31</v>
      </c>
      <c r="AR2613" s="7">
        <v>212</v>
      </c>
      <c r="AS2613" s="15">
        <v>0.94455113642134625</v>
      </c>
      <c r="AT2613" s="11">
        <v>17928.472354552519</v>
      </c>
      <c r="AU2613" s="11">
        <v>80238.878022799792</v>
      </c>
      <c r="AV2613" s="11">
        <v>0</v>
      </c>
      <c r="AW2613" s="11">
        <v>0</v>
      </c>
      <c r="AX2613" s="11">
        <v>17928.472354552519</v>
      </c>
      <c r="AY2613" s="11">
        <v>80238.878022799792</v>
      </c>
      <c r="AZ2613" s="13">
        <v>1.227413217983386E-2</v>
      </c>
      <c r="BA2613" s="11">
        <v>17928.472354552519</v>
      </c>
      <c r="BB2613" s="11">
        <v>80238.878022799792</v>
      </c>
      <c r="BC2613" s="11"/>
      <c r="BD2613" s="11"/>
      <c r="BE2613" s="11"/>
      <c r="BF2613" s="11">
        <v>0</v>
      </c>
      <c r="BG2613" s="11">
        <v>0</v>
      </c>
      <c r="BH2613" s="11">
        <v>17928.472354552519</v>
      </c>
      <c r="BI2613" s="11">
        <v>80238.878022799792</v>
      </c>
      <c r="BJ2613" s="11">
        <v>80238.878022799792</v>
      </c>
      <c r="BK2613" s="11">
        <v>0</v>
      </c>
      <c r="BL2613" s="11">
        <v>80238.878022799792</v>
      </c>
    </row>
    <row r="2614" spans="1:64" hidden="1" x14ac:dyDescent="0.25">
      <c r="A2614" s="7">
        <v>501079</v>
      </c>
      <c r="B2614" s="7" t="s">
        <v>232</v>
      </c>
      <c r="C2614" s="9">
        <v>45035</v>
      </c>
      <c r="D2614" s="9">
        <v>46131</v>
      </c>
      <c r="E2614" s="9">
        <v>46131</v>
      </c>
      <c r="F2614" s="7" t="s">
        <v>237</v>
      </c>
      <c r="G2614" s="11">
        <v>7345566.5914422739</v>
      </c>
      <c r="H2614" s="11">
        <v>425688.08</v>
      </c>
      <c r="I2614" s="11" t="s">
        <v>239</v>
      </c>
      <c r="J2614" s="11">
        <v>64961.03</v>
      </c>
      <c r="K2614" s="11" t="s">
        <v>239</v>
      </c>
      <c r="L2614" s="11">
        <v>0</v>
      </c>
      <c r="M2614" s="13">
        <v>0.1032</v>
      </c>
      <c r="N2614" s="13" t="s">
        <v>248</v>
      </c>
      <c r="O2614" s="13" t="s">
        <v>257</v>
      </c>
      <c r="P2614" s="13">
        <v>0.39539999999999997</v>
      </c>
      <c r="Q2614" s="7" t="s">
        <v>261</v>
      </c>
      <c r="R2614" s="7" t="s">
        <v>264</v>
      </c>
      <c r="S2614" s="7">
        <v>0</v>
      </c>
      <c r="T2614" s="7" t="s">
        <v>268</v>
      </c>
      <c r="U2614" s="7" t="s">
        <v>269</v>
      </c>
      <c r="V2614" s="7">
        <v>4.4755000000000003</v>
      </c>
      <c r="W2614" s="9">
        <v>45657</v>
      </c>
      <c r="X2614" s="7">
        <v>16</v>
      </c>
      <c r="Y2614" s="7">
        <v>8</v>
      </c>
      <c r="Z2614" s="11">
        <v>425688.08</v>
      </c>
      <c r="AA2614" s="11">
        <v>3405504.64</v>
      </c>
      <c r="AB2614" s="11">
        <v>64961.03</v>
      </c>
      <c r="AC2614" s="11">
        <v>519688.24</v>
      </c>
      <c r="AD2614" s="11">
        <v>0</v>
      </c>
      <c r="AE2614" s="11">
        <v>0</v>
      </c>
      <c r="AF2614" s="11">
        <v>490649.11</v>
      </c>
      <c r="AG2614" s="11">
        <v>0</v>
      </c>
      <c r="AH2614" s="11">
        <v>3925192.88</v>
      </c>
      <c r="AI2614" s="11">
        <v>0</v>
      </c>
      <c r="AJ2614" s="11">
        <v>3420373.711442274</v>
      </c>
      <c r="AK2614" s="11">
        <v>0</v>
      </c>
      <c r="AL2614" s="13">
        <v>1.2110874612696439E-2</v>
      </c>
      <c r="AM2614" s="7">
        <v>5307</v>
      </c>
      <c r="AN2614" s="7" t="s">
        <v>273</v>
      </c>
      <c r="AO2614" s="9">
        <v>45900</v>
      </c>
      <c r="AP2614" s="9">
        <v>45869</v>
      </c>
      <c r="AQ2614" s="7">
        <v>31</v>
      </c>
      <c r="AR2614" s="7">
        <v>243</v>
      </c>
      <c r="AS2614" s="15">
        <v>0.93670488447521183</v>
      </c>
      <c r="AT2614" s="11">
        <v>15342.23100254742</v>
      </c>
      <c r="AU2614" s="11">
        <v>68664.154851900996</v>
      </c>
      <c r="AV2614" s="11">
        <v>0</v>
      </c>
      <c r="AW2614" s="11">
        <v>0</v>
      </c>
      <c r="AX2614" s="11">
        <v>15342.23100254742</v>
      </c>
      <c r="AY2614" s="11">
        <v>68664.154851900996</v>
      </c>
      <c r="AZ2614" s="13">
        <v>1.2110874612696439E-2</v>
      </c>
      <c r="BA2614" s="11">
        <v>15342.23100254742</v>
      </c>
      <c r="BB2614" s="11">
        <v>68664.154851900996</v>
      </c>
      <c r="BC2614" s="11"/>
      <c r="BD2614" s="11"/>
      <c r="BE2614" s="11"/>
      <c r="BF2614" s="11">
        <v>0</v>
      </c>
      <c r="BG2614" s="11">
        <v>0</v>
      </c>
      <c r="BH2614" s="11">
        <v>15342.23100254742</v>
      </c>
      <c r="BI2614" s="11">
        <v>68664.154851900996</v>
      </c>
      <c r="BJ2614" s="11">
        <v>68664.154851900996</v>
      </c>
      <c r="BK2614" s="11">
        <v>0</v>
      </c>
      <c r="BL2614" s="11">
        <v>68664.154851900996</v>
      </c>
    </row>
    <row r="2615" spans="1:64" hidden="1" x14ac:dyDescent="0.25">
      <c r="A2615" s="7">
        <v>501079</v>
      </c>
      <c r="B2615" s="7" t="s">
        <v>232</v>
      </c>
      <c r="C2615" s="9">
        <v>45035</v>
      </c>
      <c r="D2615" s="9">
        <v>46131</v>
      </c>
      <c r="E2615" s="9">
        <v>46131</v>
      </c>
      <c r="F2615" s="7" t="s">
        <v>237</v>
      </c>
      <c r="G2615" s="11">
        <v>7345566.5914422739</v>
      </c>
      <c r="H2615" s="11">
        <v>425688.08</v>
      </c>
      <c r="I2615" s="11" t="s">
        <v>239</v>
      </c>
      <c r="J2615" s="11">
        <v>64961.03</v>
      </c>
      <c r="K2615" s="11" t="s">
        <v>239</v>
      </c>
      <c r="L2615" s="11">
        <v>0</v>
      </c>
      <c r="M2615" s="13">
        <v>0.1032</v>
      </c>
      <c r="N2615" s="13" t="s">
        <v>248</v>
      </c>
      <c r="O2615" s="13" t="s">
        <v>257</v>
      </c>
      <c r="P2615" s="13">
        <v>0.39539999999999997</v>
      </c>
      <c r="Q2615" s="7" t="s">
        <v>261</v>
      </c>
      <c r="R2615" s="7" t="s">
        <v>264</v>
      </c>
      <c r="S2615" s="7">
        <v>0</v>
      </c>
      <c r="T2615" s="7" t="s">
        <v>268</v>
      </c>
      <c r="U2615" s="7" t="s">
        <v>269</v>
      </c>
      <c r="V2615" s="7">
        <v>4.4755000000000003</v>
      </c>
      <c r="W2615" s="9">
        <v>45657</v>
      </c>
      <c r="X2615" s="7">
        <v>16</v>
      </c>
      <c r="Y2615" s="7">
        <v>9</v>
      </c>
      <c r="Z2615" s="11">
        <v>425688.08</v>
      </c>
      <c r="AA2615" s="11">
        <v>3831192.72</v>
      </c>
      <c r="AB2615" s="11">
        <v>64961.03</v>
      </c>
      <c r="AC2615" s="11">
        <v>584649.27</v>
      </c>
      <c r="AD2615" s="11">
        <v>0</v>
      </c>
      <c r="AE2615" s="11">
        <v>0</v>
      </c>
      <c r="AF2615" s="11">
        <v>490649.11</v>
      </c>
      <c r="AG2615" s="11">
        <v>0</v>
      </c>
      <c r="AH2615" s="11">
        <v>4415841.99</v>
      </c>
      <c r="AI2615" s="11">
        <v>0</v>
      </c>
      <c r="AJ2615" s="11">
        <v>2929724.6014422742</v>
      </c>
      <c r="AK2615" s="11">
        <v>0</v>
      </c>
      <c r="AL2615" s="13">
        <v>1.194978852561435E-2</v>
      </c>
      <c r="AM2615" s="7">
        <v>5308</v>
      </c>
      <c r="AN2615" s="7" t="s">
        <v>274</v>
      </c>
      <c r="AO2615" s="9">
        <v>45930</v>
      </c>
      <c r="AP2615" s="9">
        <v>45900</v>
      </c>
      <c r="AQ2615" s="7">
        <v>30</v>
      </c>
      <c r="AR2615" s="7">
        <v>273</v>
      </c>
      <c r="AS2615" s="15">
        <v>0.92917380083626822</v>
      </c>
      <c r="AT2615" s="11">
        <v>12862.35933984063</v>
      </c>
      <c r="AU2615" s="11">
        <v>57565.489225456717</v>
      </c>
      <c r="AV2615" s="11">
        <v>0</v>
      </c>
      <c r="AW2615" s="11">
        <v>0</v>
      </c>
      <c r="AX2615" s="11">
        <v>12862.35933984063</v>
      </c>
      <c r="AY2615" s="11">
        <v>57565.489225456717</v>
      </c>
      <c r="AZ2615" s="13">
        <v>1.194978852561435E-2</v>
      </c>
      <c r="BA2615" s="11">
        <v>12862.35933984063</v>
      </c>
      <c r="BB2615" s="11">
        <v>57565.489225456717</v>
      </c>
      <c r="BC2615" s="11"/>
      <c r="BD2615" s="11"/>
      <c r="BE2615" s="11"/>
      <c r="BF2615" s="11">
        <v>0</v>
      </c>
      <c r="BG2615" s="11">
        <v>0</v>
      </c>
      <c r="BH2615" s="11">
        <v>12862.35933984063</v>
      </c>
      <c r="BI2615" s="11">
        <v>57565.489225456717</v>
      </c>
      <c r="BJ2615" s="11">
        <v>57565.489225456717</v>
      </c>
      <c r="BK2615" s="11">
        <v>0</v>
      </c>
      <c r="BL2615" s="11">
        <v>57565.489225456717</v>
      </c>
    </row>
    <row r="2616" spans="1:64" hidden="1" x14ac:dyDescent="0.25">
      <c r="A2616" s="7">
        <v>501079</v>
      </c>
      <c r="B2616" s="7" t="s">
        <v>232</v>
      </c>
      <c r="C2616" s="9">
        <v>45035</v>
      </c>
      <c r="D2616" s="9">
        <v>46131</v>
      </c>
      <c r="E2616" s="9">
        <v>46131</v>
      </c>
      <c r="F2616" s="7" t="s">
        <v>237</v>
      </c>
      <c r="G2616" s="11">
        <v>7345566.5914422739</v>
      </c>
      <c r="H2616" s="11">
        <v>425688.08</v>
      </c>
      <c r="I2616" s="11" t="s">
        <v>239</v>
      </c>
      <c r="J2616" s="11">
        <v>64961.03</v>
      </c>
      <c r="K2616" s="11" t="s">
        <v>239</v>
      </c>
      <c r="L2616" s="11">
        <v>0</v>
      </c>
      <c r="M2616" s="13">
        <v>0.1032</v>
      </c>
      <c r="N2616" s="13" t="s">
        <v>248</v>
      </c>
      <c r="O2616" s="13" t="s">
        <v>257</v>
      </c>
      <c r="P2616" s="13">
        <v>0.39539999999999997</v>
      </c>
      <c r="Q2616" s="7" t="s">
        <v>261</v>
      </c>
      <c r="R2616" s="7" t="s">
        <v>264</v>
      </c>
      <c r="S2616" s="7">
        <v>0</v>
      </c>
      <c r="T2616" s="7" t="s">
        <v>268</v>
      </c>
      <c r="U2616" s="7" t="s">
        <v>269</v>
      </c>
      <c r="V2616" s="7">
        <v>4.4755000000000003</v>
      </c>
      <c r="W2616" s="9">
        <v>45657</v>
      </c>
      <c r="X2616" s="7">
        <v>16</v>
      </c>
      <c r="Y2616" s="7">
        <v>10</v>
      </c>
      <c r="Z2616" s="11">
        <v>425688.08</v>
      </c>
      <c r="AA2616" s="11">
        <v>4256880.8</v>
      </c>
      <c r="AB2616" s="11">
        <v>64961.03</v>
      </c>
      <c r="AC2616" s="11">
        <v>649610.30000000005</v>
      </c>
      <c r="AD2616" s="11">
        <v>0</v>
      </c>
      <c r="AE2616" s="11">
        <v>0</v>
      </c>
      <c r="AF2616" s="11">
        <v>490649.11</v>
      </c>
      <c r="AG2616" s="11">
        <v>0</v>
      </c>
      <c r="AH2616" s="11">
        <v>4906491.0999999996</v>
      </c>
      <c r="AI2616" s="11">
        <v>0</v>
      </c>
      <c r="AJ2616" s="11">
        <v>2439075.4914422738</v>
      </c>
      <c r="AK2616" s="11">
        <v>0</v>
      </c>
      <c r="AL2616" s="13">
        <v>1.1790845035849481E-2</v>
      </c>
      <c r="AM2616" s="7">
        <v>5309</v>
      </c>
      <c r="AN2616" s="7" t="s">
        <v>275</v>
      </c>
      <c r="AO2616" s="9">
        <v>45961</v>
      </c>
      <c r="AP2616" s="9">
        <v>45930</v>
      </c>
      <c r="AQ2616" s="7">
        <v>31</v>
      </c>
      <c r="AR2616" s="7">
        <v>304</v>
      </c>
      <c r="AS2616" s="15">
        <v>0.92145528622971062</v>
      </c>
      <c r="AT2616" s="11">
        <v>10478.065397515251</v>
      </c>
      <c r="AU2616" s="11">
        <v>46894.581686579528</v>
      </c>
      <c r="AV2616" s="11">
        <v>0</v>
      </c>
      <c r="AW2616" s="11">
        <v>0</v>
      </c>
      <c r="AX2616" s="11">
        <v>10478.065397515251</v>
      </c>
      <c r="AY2616" s="11">
        <v>46894.581686579528</v>
      </c>
      <c r="AZ2616" s="13">
        <v>1.1790845035849481E-2</v>
      </c>
      <c r="BA2616" s="11">
        <v>10478.065397515251</v>
      </c>
      <c r="BB2616" s="11">
        <v>46894.581686579528</v>
      </c>
      <c r="BC2616" s="11"/>
      <c r="BD2616" s="11"/>
      <c r="BE2616" s="11"/>
      <c r="BF2616" s="11">
        <v>0</v>
      </c>
      <c r="BG2616" s="11">
        <v>0</v>
      </c>
      <c r="BH2616" s="11">
        <v>10478.065397515251</v>
      </c>
      <c r="BI2616" s="11">
        <v>46894.581686579528</v>
      </c>
      <c r="BJ2616" s="11">
        <v>46894.581686579528</v>
      </c>
      <c r="BK2616" s="11">
        <v>0</v>
      </c>
      <c r="BL2616" s="11">
        <v>46894.581686579528</v>
      </c>
    </row>
    <row r="2617" spans="1:64" hidden="1" x14ac:dyDescent="0.25">
      <c r="A2617" s="7">
        <v>501079</v>
      </c>
      <c r="B2617" s="7" t="s">
        <v>232</v>
      </c>
      <c r="C2617" s="9">
        <v>45035</v>
      </c>
      <c r="D2617" s="9">
        <v>46131</v>
      </c>
      <c r="E2617" s="9">
        <v>46131</v>
      </c>
      <c r="F2617" s="7" t="s">
        <v>237</v>
      </c>
      <c r="G2617" s="11">
        <v>7345566.5914422739</v>
      </c>
      <c r="H2617" s="11">
        <v>425688.08</v>
      </c>
      <c r="I2617" s="11" t="s">
        <v>239</v>
      </c>
      <c r="J2617" s="11">
        <v>64961.03</v>
      </c>
      <c r="K2617" s="11" t="s">
        <v>239</v>
      </c>
      <c r="L2617" s="11">
        <v>0</v>
      </c>
      <c r="M2617" s="13">
        <v>0.1032</v>
      </c>
      <c r="N2617" s="13" t="s">
        <v>248</v>
      </c>
      <c r="O2617" s="13" t="s">
        <v>257</v>
      </c>
      <c r="P2617" s="13">
        <v>0.39539999999999997</v>
      </c>
      <c r="Q2617" s="7" t="s">
        <v>261</v>
      </c>
      <c r="R2617" s="7" t="s">
        <v>264</v>
      </c>
      <c r="S2617" s="7">
        <v>0</v>
      </c>
      <c r="T2617" s="7" t="s">
        <v>268</v>
      </c>
      <c r="U2617" s="7" t="s">
        <v>269</v>
      </c>
      <c r="V2617" s="7">
        <v>4.4755000000000003</v>
      </c>
      <c r="W2617" s="9">
        <v>45657</v>
      </c>
      <c r="X2617" s="7">
        <v>16</v>
      </c>
      <c r="Y2617" s="7">
        <v>11</v>
      </c>
      <c r="Z2617" s="11">
        <v>425688.08</v>
      </c>
      <c r="AA2617" s="11">
        <v>4682568.88</v>
      </c>
      <c r="AB2617" s="11">
        <v>64961.03</v>
      </c>
      <c r="AC2617" s="11">
        <v>714571.33</v>
      </c>
      <c r="AD2617" s="11">
        <v>0</v>
      </c>
      <c r="AE2617" s="11">
        <v>0</v>
      </c>
      <c r="AF2617" s="11">
        <v>490649.11</v>
      </c>
      <c r="AG2617" s="11">
        <v>0</v>
      </c>
      <c r="AH2617" s="11">
        <v>5397140.21</v>
      </c>
      <c r="AI2617" s="11">
        <v>0</v>
      </c>
      <c r="AJ2617" s="11">
        <v>1948426.381442274</v>
      </c>
      <c r="AK2617" s="11">
        <v>0</v>
      </c>
      <c r="AL2617" s="13">
        <v>1.1634015644830581E-2</v>
      </c>
      <c r="AM2617" s="7">
        <v>5310</v>
      </c>
      <c r="AN2617" s="7" t="s">
        <v>276</v>
      </c>
      <c r="AO2617" s="9">
        <v>45991</v>
      </c>
      <c r="AP2617" s="9">
        <v>45961</v>
      </c>
      <c r="AQ2617" s="7">
        <v>30</v>
      </c>
      <c r="AR2617" s="7">
        <v>334</v>
      </c>
      <c r="AS2617" s="15">
        <v>0.91404680897592672</v>
      </c>
      <c r="AT2617" s="11">
        <v>8192.5433203944067</v>
      </c>
      <c r="AU2617" s="11">
        <v>36665.727630425172</v>
      </c>
      <c r="AV2617" s="11">
        <v>0</v>
      </c>
      <c r="AW2617" s="11">
        <v>0</v>
      </c>
      <c r="AX2617" s="11">
        <v>8192.5433203944067</v>
      </c>
      <c r="AY2617" s="11">
        <v>36665.727630425172</v>
      </c>
      <c r="AZ2617" s="13">
        <v>1.1634015644830581E-2</v>
      </c>
      <c r="BA2617" s="11">
        <v>8192.5433203944067</v>
      </c>
      <c r="BB2617" s="11">
        <v>36665.727630425172</v>
      </c>
      <c r="BC2617" s="11"/>
      <c r="BD2617" s="11"/>
      <c r="BE2617" s="11"/>
      <c r="BF2617" s="11">
        <v>0</v>
      </c>
      <c r="BG2617" s="11">
        <v>0</v>
      </c>
      <c r="BH2617" s="11">
        <v>8192.5433203944067</v>
      </c>
      <c r="BI2617" s="11">
        <v>36665.727630425172</v>
      </c>
      <c r="BJ2617" s="11">
        <v>36665.727630425172</v>
      </c>
      <c r="BK2617" s="11">
        <v>0</v>
      </c>
      <c r="BL2617" s="11">
        <v>36665.727630425172</v>
      </c>
    </row>
    <row r="2618" spans="1:64" hidden="1" x14ac:dyDescent="0.25">
      <c r="A2618" s="7">
        <v>501079</v>
      </c>
      <c r="B2618" s="7" t="s">
        <v>232</v>
      </c>
      <c r="C2618" s="9">
        <v>45035</v>
      </c>
      <c r="D2618" s="9">
        <v>46131</v>
      </c>
      <c r="E2618" s="9">
        <v>46131</v>
      </c>
      <c r="F2618" s="7" t="s">
        <v>237</v>
      </c>
      <c r="G2618" s="11">
        <v>7345566.5914422739</v>
      </c>
      <c r="H2618" s="11">
        <v>425688.08</v>
      </c>
      <c r="I2618" s="11" t="s">
        <v>239</v>
      </c>
      <c r="J2618" s="11">
        <v>64961.03</v>
      </c>
      <c r="K2618" s="11" t="s">
        <v>239</v>
      </c>
      <c r="L2618" s="11">
        <v>0</v>
      </c>
      <c r="M2618" s="13">
        <v>0.1032</v>
      </c>
      <c r="N2618" s="13" t="s">
        <v>248</v>
      </c>
      <c r="O2618" s="13" t="s">
        <v>257</v>
      </c>
      <c r="P2618" s="13">
        <v>0.39539999999999997</v>
      </c>
      <c r="Q2618" s="7" t="s">
        <v>261</v>
      </c>
      <c r="R2618" s="7" t="s">
        <v>264</v>
      </c>
      <c r="S2618" s="7">
        <v>0</v>
      </c>
      <c r="T2618" s="7" t="s">
        <v>268</v>
      </c>
      <c r="U2618" s="7" t="s">
        <v>269</v>
      </c>
      <c r="V2618" s="7">
        <v>4.4755000000000003</v>
      </c>
      <c r="W2618" s="9">
        <v>45657</v>
      </c>
      <c r="X2618" s="7">
        <v>16</v>
      </c>
      <c r="Y2618" s="7">
        <v>12</v>
      </c>
      <c r="Z2618" s="11">
        <v>425688.08</v>
      </c>
      <c r="AA2618" s="11">
        <v>5108256.96</v>
      </c>
      <c r="AB2618" s="11">
        <v>64961.03</v>
      </c>
      <c r="AC2618" s="11">
        <v>779532.36</v>
      </c>
      <c r="AD2618" s="11">
        <v>0</v>
      </c>
      <c r="AE2618" s="11">
        <v>0</v>
      </c>
      <c r="AF2618" s="11">
        <v>490649.11</v>
      </c>
      <c r="AG2618" s="11">
        <v>0</v>
      </c>
      <c r="AH2618" s="11">
        <v>5887789.3200000003</v>
      </c>
      <c r="AI2618" s="11">
        <v>0</v>
      </c>
      <c r="AJ2618" s="11">
        <v>1457777.2714422741</v>
      </c>
      <c r="AK2618" s="11">
        <v>0</v>
      </c>
      <c r="AL2618" s="13">
        <v>1.14792722330449E-2</v>
      </c>
      <c r="AM2618" s="7">
        <v>5311</v>
      </c>
      <c r="AN2618" s="7" t="s">
        <v>277</v>
      </c>
      <c r="AO2618" s="9">
        <v>46022</v>
      </c>
      <c r="AP2618" s="9">
        <v>45991</v>
      </c>
      <c r="AQ2618" s="7">
        <v>31</v>
      </c>
      <c r="AR2618" s="7">
        <v>365</v>
      </c>
      <c r="AS2618" s="15">
        <v>0.90645395213923141</v>
      </c>
      <c r="AT2618" s="11">
        <v>5997.7442346845164</v>
      </c>
      <c r="AU2618" s="11">
        <v>26842.904322330549</v>
      </c>
      <c r="AV2618" s="11">
        <v>0</v>
      </c>
      <c r="AW2618" s="11">
        <v>0</v>
      </c>
      <c r="AX2618" s="11">
        <v>5997.7442346845164</v>
      </c>
      <c r="AY2618" s="11">
        <v>26842.904322330549</v>
      </c>
      <c r="AZ2618" s="13">
        <v>1.14792722330449E-2</v>
      </c>
      <c r="BA2618" s="11">
        <v>5997.7442346845164</v>
      </c>
      <c r="BB2618" s="11">
        <v>26842.904322330549</v>
      </c>
      <c r="BC2618" s="11"/>
      <c r="BD2618" s="11"/>
      <c r="BE2618" s="11"/>
      <c r="BF2618" s="11">
        <v>0</v>
      </c>
      <c r="BG2618" s="11">
        <v>0</v>
      </c>
      <c r="BH2618" s="11">
        <v>5997.7442346845164</v>
      </c>
      <c r="BI2618" s="11">
        <v>26842.904322330549</v>
      </c>
      <c r="BJ2618" s="11">
        <v>26842.904322330549</v>
      </c>
      <c r="BK2618" s="11">
        <v>0</v>
      </c>
      <c r="BL2618" s="11">
        <v>26842.904322330549</v>
      </c>
    </row>
    <row r="2619" spans="1:64" hidden="1" x14ac:dyDescent="0.25">
      <c r="A2619" s="7">
        <v>501079</v>
      </c>
      <c r="B2619" s="7" t="s">
        <v>232</v>
      </c>
      <c r="C2619" s="9">
        <v>45035</v>
      </c>
      <c r="D2619" s="9">
        <v>46131</v>
      </c>
      <c r="E2619" s="9">
        <v>46131</v>
      </c>
      <c r="F2619" s="7" t="s">
        <v>237</v>
      </c>
      <c r="G2619" s="11">
        <v>7345566.5914422739</v>
      </c>
      <c r="H2619" s="11">
        <v>425688.08</v>
      </c>
      <c r="I2619" s="11" t="s">
        <v>239</v>
      </c>
      <c r="J2619" s="11">
        <v>64961.03</v>
      </c>
      <c r="K2619" s="11" t="s">
        <v>239</v>
      </c>
      <c r="L2619" s="11">
        <v>0</v>
      </c>
      <c r="M2619" s="13">
        <v>0.1032</v>
      </c>
      <c r="N2619" s="13" t="s">
        <v>248</v>
      </c>
      <c r="O2619" s="13" t="s">
        <v>257</v>
      </c>
      <c r="P2619" s="13">
        <v>0.39539999999999997</v>
      </c>
      <c r="Q2619" s="7" t="s">
        <v>261</v>
      </c>
      <c r="R2619" s="7" t="s">
        <v>264</v>
      </c>
      <c r="S2619" s="7">
        <v>0</v>
      </c>
      <c r="T2619" s="7" t="s">
        <v>268</v>
      </c>
      <c r="U2619" s="7" t="s">
        <v>269</v>
      </c>
      <c r="V2619" s="7">
        <v>4.4755000000000003</v>
      </c>
      <c r="W2619" s="9">
        <v>45657</v>
      </c>
      <c r="X2619" s="7">
        <v>16</v>
      </c>
      <c r="Y2619" s="7">
        <v>13</v>
      </c>
      <c r="Z2619" s="11">
        <v>425688.08</v>
      </c>
      <c r="AA2619" s="11">
        <v>5533945.04</v>
      </c>
      <c r="AB2619" s="11">
        <v>64961.03</v>
      </c>
      <c r="AC2619" s="11">
        <v>844493.39</v>
      </c>
      <c r="AD2619" s="11">
        <v>0</v>
      </c>
      <c r="AE2619" s="11">
        <v>0</v>
      </c>
      <c r="AF2619" s="11">
        <v>490649.11</v>
      </c>
      <c r="AG2619" s="11">
        <v>0</v>
      </c>
      <c r="AH2619" s="11">
        <v>6378438.4299999997</v>
      </c>
      <c r="AI2619" s="11">
        <v>0</v>
      </c>
      <c r="AJ2619" s="11">
        <v>967128.16144227423</v>
      </c>
      <c r="AK2619" s="11">
        <v>0</v>
      </c>
      <c r="AL2619" s="13">
        <v>6.6760735403955662E-3</v>
      </c>
      <c r="AM2619" s="7">
        <v>5312</v>
      </c>
      <c r="AN2619" s="7" t="s">
        <v>278</v>
      </c>
      <c r="AO2619" s="9">
        <v>46053</v>
      </c>
      <c r="AP2619" s="9">
        <v>46022</v>
      </c>
      <c r="AQ2619" s="7">
        <v>31</v>
      </c>
      <c r="AR2619" s="7">
        <v>396</v>
      </c>
      <c r="AS2619" s="15">
        <v>0.89892416808434139</v>
      </c>
      <c r="AT2619" s="11">
        <v>2294.9057989119078</v>
      </c>
      <c r="AU2619" s="11">
        <v>10270.850903030239</v>
      </c>
      <c r="AV2619" s="11">
        <v>0</v>
      </c>
      <c r="AW2619" s="11">
        <v>0</v>
      </c>
      <c r="AX2619" s="11">
        <v>2294.9057989119078</v>
      </c>
      <c r="AY2619" s="11">
        <v>10270.850903030239</v>
      </c>
      <c r="AZ2619" s="13">
        <v>7.3980502134317616E-3</v>
      </c>
      <c r="BA2619" s="11">
        <v>2543.0858771576791</v>
      </c>
      <c r="BB2619" s="11">
        <v>11381.58084321919</v>
      </c>
      <c r="BC2619" s="11"/>
      <c r="BD2619" s="11"/>
      <c r="BE2619" s="11"/>
      <c r="BF2619" s="11">
        <v>0</v>
      </c>
      <c r="BG2619" s="11">
        <v>0</v>
      </c>
      <c r="BH2619" s="11">
        <v>2543.0858771576791</v>
      </c>
      <c r="BI2619" s="11">
        <v>11381.58084321919</v>
      </c>
      <c r="BJ2619" s="11">
        <v>11381.58084321919</v>
      </c>
      <c r="BK2619" s="11">
        <v>0</v>
      </c>
      <c r="BL2619" s="11">
        <v>11381.58084321919</v>
      </c>
    </row>
    <row r="2620" spans="1:64" hidden="1" x14ac:dyDescent="0.25">
      <c r="A2620" s="7">
        <v>501079</v>
      </c>
      <c r="B2620" s="7" t="s">
        <v>232</v>
      </c>
      <c r="C2620" s="9">
        <v>45035</v>
      </c>
      <c r="D2620" s="9">
        <v>46131</v>
      </c>
      <c r="E2620" s="9">
        <v>46131</v>
      </c>
      <c r="F2620" s="7" t="s">
        <v>237</v>
      </c>
      <c r="G2620" s="11">
        <v>7345566.5914422739</v>
      </c>
      <c r="H2620" s="11">
        <v>425688.08</v>
      </c>
      <c r="I2620" s="11" t="s">
        <v>239</v>
      </c>
      <c r="J2620" s="11">
        <v>64961.03</v>
      </c>
      <c r="K2620" s="11" t="s">
        <v>239</v>
      </c>
      <c r="L2620" s="11">
        <v>0</v>
      </c>
      <c r="M2620" s="13">
        <v>0.1032</v>
      </c>
      <c r="N2620" s="13" t="s">
        <v>248</v>
      </c>
      <c r="O2620" s="13" t="s">
        <v>257</v>
      </c>
      <c r="P2620" s="13">
        <v>0.39539999999999997</v>
      </c>
      <c r="Q2620" s="7" t="s">
        <v>261</v>
      </c>
      <c r="R2620" s="7" t="s">
        <v>264</v>
      </c>
      <c r="S2620" s="7">
        <v>0</v>
      </c>
      <c r="T2620" s="7" t="s">
        <v>268</v>
      </c>
      <c r="U2620" s="7" t="s">
        <v>269</v>
      </c>
      <c r="V2620" s="7">
        <v>4.4755000000000003</v>
      </c>
      <c r="W2620" s="9">
        <v>45657</v>
      </c>
      <c r="X2620" s="7">
        <v>16</v>
      </c>
      <c r="Y2620" s="7">
        <v>14</v>
      </c>
      <c r="Z2620" s="11">
        <v>425688.08</v>
      </c>
      <c r="AA2620" s="11">
        <v>5959633.1200000001</v>
      </c>
      <c r="AB2620" s="11">
        <v>64961.03</v>
      </c>
      <c r="AC2620" s="11">
        <v>909454.41999999993</v>
      </c>
      <c r="AD2620" s="11">
        <v>0</v>
      </c>
      <c r="AE2620" s="11">
        <v>0</v>
      </c>
      <c r="AF2620" s="11">
        <v>490649.11</v>
      </c>
      <c r="AG2620" s="11">
        <v>0</v>
      </c>
      <c r="AH2620" s="11">
        <v>6869087.54</v>
      </c>
      <c r="AI2620" s="11">
        <v>0</v>
      </c>
      <c r="AJ2620" s="11">
        <v>476479.05144227389</v>
      </c>
      <c r="AK2620" s="11">
        <v>0</v>
      </c>
      <c r="AL2620" s="13">
        <v>6.6315035824786586E-3</v>
      </c>
      <c r="AM2620" s="7">
        <v>5313</v>
      </c>
      <c r="AN2620" s="7" t="s">
        <v>279</v>
      </c>
      <c r="AO2620" s="9">
        <v>46081</v>
      </c>
      <c r="AP2620" s="9">
        <v>46053</v>
      </c>
      <c r="AQ2620" s="7">
        <v>28</v>
      </c>
      <c r="AR2620" s="7">
        <v>424</v>
      </c>
      <c r="AS2620" s="15">
        <v>0.89217684931485675</v>
      </c>
      <c r="AT2620" s="11">
        <v>1114.662613338844</v>
      </c>
      <c r="AU2620" s="11">
        <v>4988.6725259979949</v>
      </c>
      <c r="AV2620" s="11">
        <v>0</v>
      </c>
      <c r="AW2620" s="11">
        <v>0</v>
      </c>
      <c r="AX2620" s="11">
        <v>1114.662613338844</v>
      </c>
      <c r="AY2620" s="11">
        <v>4988.6725259979949</v>
      </c>
      <c r="AZ2620" s="13">
        <v>7.3433190664712322E-3</v>
      </c>
      <c r="BA2620" s="11">
        <v>1234.308798813066</v>
      </c>
      <c r="BB2620" s="11">
        <v>5524.1490290878792</v>
      </c>
      <c r="BC2620" s="11"/>
      <c r="BD2620" s="11"/>
      <c r="BE2620" s="11"/>
      <c r="BF2620" s="11">
        <v>0</v>
      </c>
      <c r="BG2620" s="11">
        <v>0</v>
      </c>
      <c r="BH2620" s="11">
        <v>1234.308798813066</v>
      </c>
      <c r="BI2620" s="11">
        <v>5524.1490290878792</v>
      </c>
      <c r="BJ2620" s="11">
        <v>5524.1490290878792</v>
      </c>
      <c r="BK2620" s="11">
        <v>0</v>
      </c>
      <c r="BL2620" s="11">
        <v>5524.1490290878792</v>
      </c>
    </row>
    <row r="2621" spans="1:64" hidden="1" x14ac:dyDescent="0.25">
      <c r="A2621" s="7">
        <v>501079</v>
      </c>
      <c r="B2621" s="7" t="s">
        <v>232</v>
      </c>
      <c r="C2621" s="9">
        <v>45035</v>
      </c>
      <c r="D2621" s="9">
        <v>46131</v>
      </c>
      <c r="E2621" s="9">
        <v>46131</v>
      </c>
      <c r="F2621" s="7" t="s">
        <v>237</v>
      </c>
      <c r="G2621" s="11">
        <v>7345566.5914422739</v>
      </c>
      <c r="H2621" s="11">
        <v>425688.08</v>
      </c>
      <c r="I2621" s="11" t="s">
        <v>239</v>
      </c>
      <c r="J2621" s="11">
        <v>64961.03</v>
      </c>
      <c r="K2621" s="11" t="s">
        <v>239</v>
      </c>
      <c r="L2621" s="11">
        <v>0</v>
      </c>
      <c r="M2621" s="13">
        <v>0.1032</v>
      </c>
      <c r="N2621" s="13" t="s">
        <v>248</v>
      </c>
      <c r="O2621" s="13" t="s">
        <v>257</v>
      </c>
      <c r="P2621" s="13">
        <v>0.39539999999999997</v>
      </c>
      <c r="Q2621" s="7" t="s">
        <v>261</v>
      </c>
      <c r="R2621" s="7" t="s">
        <v>264</v>
      </c>
      <c r="S2621" s="7">
        <v>0</v>
      </c>
      <c r="T2621" s="7" t="s">
        <v>268</v>
      </c>
      <c r="U2621" s="7" t="s">
        <v>269</v>
      </c>
      <c r="V2621" s="7">
        <v>4.4755000000000003</v>
      </c>
      <c r="W2621" s="9">
        <v>45657</v>
      </c>
      <c r="X2621" s="7">
        <v>16</v>
      </c>
      <c r="Y2621" s="7">
        <v>15</v>
      </c>
      <c r="Z2621" s="11">
        <v>425688.08</v>
      </c>
      <c r="AA2621" s="11">
        <v>6385321.2000000002</v>
      </c>
      <c r="AB2621" s="11">
        <v>64961.03</v>
      </c>
      <c r="AC2621" s="11">
        <v>974415.45</v>
      </c>
      <c r="AD2621" s="11">
        <v>0</v>
      </c>
      <c r="AE2621" s="11">
        <v>0</v>
      </c>
      <c r="AF2621" s="11">
        <v>476479.05144227389</v>
      </c>
      <c r="AG2621" s="11">
        <v>0</v>
      </c>
      <c r="AH2621" s="11">
        <v>7345566.5914422739</v>
      </c>
      <c r="AI2621" s="11">
        <v>0</v>
      </c>
      <c r="AJ2621" s="11">
        <v>0</v>
      </c>
      <c r="AK2621" s="11">
        <v>0</v>
      </c>
      <c r="AL2621" s="13">
        <v>6.5872311768787606E-3</v>
      </c>
      <c r="AM2621" s="7">
        <v>5314</v>
      </c>
      <c r="AN2621" s="7" t="s">
        <v>280</v>
      </c>
      <c r="AO2621" s="9">
        <v>46112</v>
      </c>
      <c r="AP2621" s="9">
        <v>46081</v>
      </c>
      <c r="AQ2621" s="7">
        <v>31</v>
      </c>
      <c r="AR2621" s="7">
        <v>455</v>
      </c>
      <c r="AS2621" s="15">
        <v>0.88476566312248728</v>
      </c>
      <c r="AT2621" s="11">
        <v>0</v>
      </c>
      <c r="AU2621" s="11">
        <v>0</v>
      </c>
      <c r="AV2621" s="11">
        <v>0</v>
      </c>
      <c r="AW2621" s="11">
        <v>0</v>
      </c>
      <c r="AX2621" s="11">
        <v>0</v>
      </c>
      <c r="AY2621" s="11">
        <v>0</v>
      </c>
      <c r="AZ2621" s="13">
        <v>7.2889928232843237E-3</v>
      </c>
      <c r="BA2621" s="11">
        <v>0</v>
      </c>
      <c r="BB2621" s="11">
        <v>0</v>
      </c>
      <c r="BC2621" s="11"/>
      <c r="BD2621" s="11"/>
      <c r="BE2621" s="11"/>
      <c r="BF2621" s="11">
        <v>0</v>
      </c>
      <c r="BG2621" s="11">
        <v>0</v>
      </c>
      <c r="BH2621" s="11">
        <v>0</v>
      </c>
      <c r="BI2621" s="11">
        <v>0</v>
      </c>
      <c r="BJ2621" s="11">
        <v>0</v>
      </c>
      <c r="BK2621" s="11">
        <v>0</v>
      </c>
      <c r="BL2621" s="11">
        <v>0</v>
      </c>
    </row>
    <row r="2622" spans="1:64" hidden="1" x14ac:dyDescent="0.25">
      <c r="A2622" s="7">
        <v>501079</v>
      </c>
      <c r="B2622" s="7" t="s">
        <v>232</v>
      </c>
      <c r="C2622" s="9">
        <v>45035</v>
      </c>
      <c r="D2622" s="9">
        <v>46131</v>
      </c>
      <c r="E2622" s="9">
        <v>46131</v>
      </c>
      <c r="F2622" s="7" t="s">
        <v>237</v>
      </c>
      <c r="G2622" s="11">
        <v>7345566.5914422739</v>
      </c>
      <c r="H2622" s="11">
        <v>425688.08</v>
      </c>
      <c r="I2622" s="11" t="s">
        <v>239</v>
      </c>
      <c r="J2622" s="11">
        <v>64961.03</v>
      </c>
      <c r="K2622" s="11" t="s">
        <v>239</v>
      </c>
      <c r="L2622" s="11">
        <v>0</v>
      </c>
      <c r="M2622" s="13">
        <v>0.1032</v>
      </c>
      <c r="N2622" s="13" t="s">
        <v>248</v>
      </c>
      <c r="O2622" s="13" t="s">
        <v>257</v>
      </c>
      <c r="P2622" s="13">
        <v>0.39539999999999997</v>
      </c>
      <c r="Q2622" s="7" t="s">
        <v>261</v>
      </c>
      <c r="R2622" s="7" t="s">
        <v>264</v>
      </c>
      <c r="S2622" s="7">
        <v>0</v>
      </c>
      <c r="T2622" s="7" t="s">
        <v>268</v>
      </c>
      <c r="U2622" s="7" t="s">
        <v>269</v>
      </c>
      <c r="V2622" s="7">
        <v>4.4755000000000003</v>
      </c>
      <c r="W2622" s="9">
        <v>45657</v>
      </c>
      <c r="X2622" s="7">
        <v>16</v>
      </c>
      <c r="Y2622" s="7">
        <v>16</v>
      </c>
      <c r="Z2622" s="11">
        <v>425688.08</v>
      </c>
      <c r="AA2622" s="11">
        <v>6811009.2800000003</v>
      </c>
      <c r="AB2622" s="11">
        <v>64961.03</v>
      </c>
      <c r="AC2622" s="11">
        <v>1039376.48</v>
      </c>
      <c r="AD2622" s="11">
        <v>0</v>
      </c>
      <c r="AE2622" s="11">
        <v>0</v>
      </c>
      <c r="AF2622" s="11">
        <v>0</v>
      </c>
      <c r="AG2622" s="11">
        <v>0</v>
      </c>
      <c r="AH2622" s="11">
        <v>7345566.5914422739</v>
      </c>
      <c r="AI2622" s="11">
        <v>0</v>
      </c>
      <c r="AJ2622" s="11">
        <v>0</v>
      </c>
      <c r="AK2622" s="11">
        <v>0</v>
      </c>
      <c r="AL2622" s="13">
        <v>6.5432543371142238E-3</v>
      </c>
      <c r="AM2622" s="7">
        <v>5315</v>
      </c>
      <c r="AN2622" s="7" t="s">
        <v>281</v>
      </c>
      <c r="AO2622" s="9">
        <v>46131</v>
      </c>
      <c r="AP2622" s="9">
        <v>46112</v>
      </c>
      <c r="AQ2622" s="7">
        <v>19</v>
      </c>
      <c r="AR2622" s="7">
        <v>474</v>
      </c>
      <c r="AS2622" s="15">
        <v>0.88025378540169164</v>
      </c>
      <c r="AT2622" s="11">
        <v>0</v>
      </c>
      <c r="AU2622" s="11">
        <v>0</v>
      </c>
      <c r="AV2622" s="11">
        <v>0</v>
      </c>
      <c r="AW2622" s="11">
        <v>0</v>
      </c>
      <c r="AX2622" s="11">
        <v>0</v>
      </c>
      <c r="AY2622" s="11">
        <v>0</v>
      </c>
      <c r="AZ2622" s="13">
        <v>7.2350684883722982E-3</v>
      </c>
      <c r="BA2622" s="11">
        <v>0</v>
      </c>
      <c r="BB2622" s="11">
        <v>0</v>
      </c>
      <c r="BC2622" s="11"/>
      <c r="BD2622" s="11"/>
      <c r="BE2622" s="11"/>
      <c r="BF2622" s="11">
        <v>0</v>
      </c>
      <c r="BG2622" s="11">
        <v>0</v>
      </c>
      <c r="BH2622" s="11">
        <v>0</v>
      </c>
      <c r="BI2622" s="11">
        <v>0</v>
      </c>
      <c r="BJ2622" s="11">
        <v>0</v>
      </c>
      <c r="BK2622" s="11">
        <v>0</v>
      </c>
      <c r="BL2622" s="11">
        <v>0</v>
      </c>
    </row>
    <row r="2623" spans="1:64" hidden="1" x14ac:dyDescent="0.25">
      <c r="A2623" s="7">
        <v>501006</v>
      </c>
      <c r="B2623" s="7" t="s">
        <v>233</v>
      </c>
      <c r="C2623" s="9">
        <v>43593</v>
      </c>
      <c r="D2623" s="9">
        <v>45969</v>
      </c>
      <c r="E2623" s="9">
        <v>45969</v>
      </c>
      <c r="F2623" s="7" t="s">
        <v>237</v>
      </c>
      <c r="G2623" s="11">
        <v>975850.26451234473</v>
      </c>
      <c r="H2623" s="11">
        <v>83621.89</v>
      </c>
      <c r="I2623" s="11" t="s">
        <v>239</v>
      </c>
      <c r="J2623" s="11">
        <v>8979.48</v>
      </c>
      <c r="K2623" s="11" t="s">
        <v>239</v>
      </c>
      <c r="L2623" s="11">
        <v>0</v>
      </c>
      <c r="M2623" s="13">
        <v>0.1014</v>
      </c>
      <c r="N2623" s="13" t="s">
        <v>247</v>
      </c>
      <c r="O2623" s="13" t="s">
        <v>257</v>
      </c>
      <c r="P2623" s="13">
        <v>0.39539999999999997</v>
      </c>
      <c r="Q2623" s="7" t="s">
        <v>261</v>
      </c>
      <c r="R2623" s="7" t="s">
        <v>264</v>
      </c>
      <c r="S2623" s="7">
        <v>0</v>
      </c>
      <c r="T2623" s="7" t="s">
        <v>268</v>
      </c>
      <c r="U2623" s="7" t="s">
        <v>269</v>
      </c>
      <c r="V2623" s="7">
        <v>4.4755000000000003</v>
      </c>
      <c r="W2623" s="9">
        <v>45657</v>
      </c>
      <c r="X2623" s="7">
        <v>11</v>
      </c>
      <c r="Y2623" s="7">
        <v>0</v>
      </c>
      <c r="Z2623" s="11">
        <v>0</v>
      </c>
      <c r="AA2623" s="11">
        <v>0</v>
      </c>
      <c r="AB2623" s="11">
        <v>0</v>
      </c>
      <c r="AC2623" s="11">
        <v>0</v>
      </c>
      <c r="AD2623" s="11">
        <v>0</v>
      </c>
      <c r="AE2623" s="11">
        <v>0</v>
      </c>
      <c r="AF2623" s="11">
        <v>0</v>
      </c>
      <c r="AG2623" s="11">
        <v>0</v>
      </c>
      <c r="AH2623" s="11">
        <v>0</v>
      </c>
      <c r="AI2623" s="11">
        <v>0</v>
      </c>
      <c r="AJ2623" s="11">
        <v>975850.26451234473</v>
      </c>
      <c r="AK2623" s="11">
        <v>0</v>
      </c>
      <c r="AM2623" s="7">
        <v>5316</v>
      </c>
      <c r="AN2623" s="7" t="s">
        <v>282</v>
      </c>
      <c r="AO2623" s="9">
        <v>45657</v>
      </c>
      <c r="AP2623" s="9">
        <v>46131</v>
      </c>
      <c r="AQ2623" s="7">
        <v>0</v>
      </c>
      <c r="AR2623" s="7">
        <v>0</v>
      </c>
      <c r="AS2623" s="15">
        <v>1</v>
      </c>
      <c r="BC2623" s="11"/>
      <c r="BD2623" s="11"/>
      <c r="BE2623" s="11"/>
    </row>
    <row r="2624" spans="1:64" hidden="1" x14ac:dyDescent="0.25">
      <c r="A2624" s="7">
        <v>501006</v>
      </c>
      <c r="B2624" s="7" t="s">
        <v>233</v>
      </c>
      <c r="C2624" s="9">
        <v>43593</v>
      </c>
      <c r="D2624" s="9">
        <v>45969</v>
      </c>
      <c r="E2624" s="9">
        <v>45969</v>
      </c>
      <c r="F2624" s="7" t="s">
        <v>237</v>
      </c>
      <c r="G2624" s="11">
        <v>975850.26451234473</v>
      </c>
      <c r="H2624" s="11">
        <v>83621.89</v>
      </c>
      <c r="I2624" s="11" t="s">
        <v>239</v>
      </c>
      <c r="J2624" s="11">
        <v>8979.48</v>
      </c>
      <c r="K2624" s="11" t="s">
        <v>239</v>
      </c>
      <c r="L2624" s="11">
        <v>0</v>
      </c>
      <c r="M2624" s="13">
        <v>0.1014</v>
      </c>
      <c r="N2624" s="13" t="s">
        <v>247</v>
      </c>
      <c r="O2624" s="13" t="s">
        <v>257</v>
      </c>
      <c r="P2624" s="13">
        <v>0.39539999999999997</v>
      </c>
      <c r="Q2624" s="7" t="s">
        <v>261</v>
      </c>
      <c r="R2624" s="7" t="s">
        <v>264</v>
      </c>
      <c r="S2624" s="7">
        <v>0</v>
      </c>
      <c r="T2624" s="7" t="s">
        <v>268</v>
      </c>
      <c r="U2624" s="7" t="s">
        <v>269</v>
      </c>
      <c r="V2624" s="7">
        <v>4.4755000000000003</v>
      </c>
      <c r="W2624" s="9">
        <v>45657</v>
      </c>
      <c r="X2624" s="7">
        <v>11</v>
      </c>
      <c r="Y2624" s="7">
        <v>1</v>
      </c>
      <c r="Z2624" s="11">
        <v>83621.89</v>
      </c>
      <c r="AA2624" s="11">
        <v>83621.89</v>
      </c>
      <c r="AB2624" s="11">
        <v>8979.48</v>
      </c>
      <c r="AC2624" s="11">
        <v>8979.48</v>
      </c>
      <c r="AD2624" s="11">
        <v>0</v>
      </c>
      <c r="AE2624" s="11">
        <v>0</v>
      </c>
      <c r="AF2624" s="11">
        <v>92601.37</v>
      </c>
      <c r="AG2624" s="11">
        <v>0</v>
      </c>
      <c r="AH2624" s="11">
        <v>92601.37</v>
      </c>
      <c r="AI2624" s="11">
        <v>0</v>
      </c>
      <c r="AJ2624" s="11">
        <v>883248.89451234473</v>
      </c>
      <c r="AK2624" s="11">
        <v>0</v>
      </c>
      <c r="AL2624" s="13">
        <v>1.330094582212071E-2</v>
      </c>
      <c r="AM2624" s="7">
        <v>5317</v>
      </c>
      <c r="AN2624" s="7" t="s">
        <v>283</v>
      </c>
      <c r="AO2624" s="9">
        <v>45688</v>
      </c>
      <c r="AP2624" s="9">
        <v>45657</v>
      </c>
      <c r="AQ2624" s="7">
        <v>31</v>
      </c>
      <c r="AR2624" s="7">
        <v>31</v>
      </c>
      <c r="AS2624" s="15">
        <v>0.99183068857418843</v>
      </c>
      <c r="AT2624" s="11">
        <v>4607.229367429768</v>
      </c>
      <c r="AU2624" s="11">
        <v>20619.655033931929</v>
      </c>
      <c r="AV2624" s="11">
        <v>0</v>
      </c>
      <c r="AW2624" s="11">
        <v>0</v>
      </c>
      <c r="AX2624" s="11">
        <v>4607.229367429768</v>
      </c>
      <c r="AY2624" s="11">
        <v>20619.655033931929</v>
      </c>
      <c r="AZ2624" s="13">
        <v>1.330094582212071E-2</v>
      </c>
      <c r="BA2624" s="11">
        <v>4607.229367429768</v>
      </c>
      <c r="BB2624" s="11">
        <v>20619.655033931929</v>
      </c>
      <c r="BC2624" s="11"/>
      <c r="BD2624" s="11"/>
      <c r="BE2624" s="11"/>
      <c r="BF2624" s="11">
        <v>0</v>
      </c>
      <c r="BG2624" s="11">
        <v>0</v>
      </c>
      <c r="BH2624" s="11">
        <v>4607.229367429768</v>
      </c>
      <c r="BI2624" s="11">
        <v>20619.655033931929</v>
      </c>
      <c r="BJ2624" s="11">
        <v>20619.655033931929</v>
      </c>
      <c r="BK2624" s="11">
        <v>0</v>
      </c>
      <c r="BL2624" s="11">
        <v>20619.655033931929</v>
      </c>
    </row>
    <row r="2625" spans="1:64" hidden="1" x14ac:dyDescent="0.25">
      <c r="A2625" s="7">
        <v>501006</v>
      </c>
      <c r="B2625" s="7" t="s">
        <v>233</v>
      </c>
      <c r="C2625" s="9">
        <v>43593</v>
      </c>
      <c r="D2625" s="9">
        <v>45969</v>
      </c>
      <c r="E2625" s="9">
        <v>45969</v>
      </c>
      <c r="F2625" s="7" t="s">
        <v>237</v>
      </c>
      <c r="G2625" s="11">
        <v>975850.26451234473</v>
      </c>
      <c r="H2625" s="11">
        <v>83621.89</v>
      </c>
      <c r="I2625" s="11" t="s">
        <v>239</v>
      </c>
      <c r="J2625" s="11">
        <v>8979.48</v>
      </c>
      <c r="K2625" s="11" t="s">
        <v>239</v>
      </c>
      <c r="L2625" s="11">
        <v>0</v>
      </c>
      <c r="M2625" s="13">
        <v>0.1014</v>
      </c>
      <c r="N2625" s="13" t="s">
        <v>247</v>
      </c>
      <c r="O2625" s="13" t="s">
        <v>257</v>
      </c>
      <c r="P2625" s="13">
        <v>0.39539999999999997</v>
      </c>
      <c r="Q2625" s="7" t="s">
        <v>261</v>
      </c>
      <c r="R2625" s="7" t="s">
        <v>264</v>
      </c>
      <c r="S2625" s="7">
        <v>0</v>
      </c>
      <c r="T2625" s="7" t="s">
        <v>268</v>
      </c>
      <c r="U2625" s="7" t="s">
        <v>269</v>
      </c>
      <c r="V2625" s="7">
        <v>4.4755000000000003</v>
      </c>
      <c r="W2625" s="9">
        <v>45657</v>
      </c>
      <c r="X2625" s="7">
        <v>11</v>
      </c>
      <c r="Y2625" s="7">
        <v>2</v>
      </c>
      <c r="Z2625" s="11">
        <v>83621.89</v>
      </c>
      <c r="AA2625" s="11">
        <v>167243.78</v>
      </c>
      <c r="AB2625" s="11">
        <v>8979.48</v>
      </c>
      <c r="AC2625" s="11">
        <v>17958.96</v>
      </c>
      <c r="AD2625" s="11">
        <v>0</v>
      </c>
      <c r="AE2625" s="11">
        <v>0</v>
      </c>
      <c r="AF2625" s="11">
        <v>92601.37</v>
      </c>
      <c r="AG2625" s="11">
        <v>0</v>
      </c>
      <c r="AH2625" s="11">
        <v>185202.74</v>
      </c>
      <c r="AI2625" s="11">
        <v>0</v>
      </c>
      <c r="AJ2625" s="11">
        <v>790647.52451234474</v>
      </c>
      <c r="AK2625" s="11">
        <v>0</v>
      </c>
      <c r="AL2625" s="13">
        <v>1.312403066235779E-2</v>
      </c>
      <c r="AM2625" s="7">
        <v>5318</v>
      </c>
      <c r="AN2625" s="7" t="s">
        <v>284</v>
      </c>
      <c r="AO2625" s="9">
        <v>45716</v>
      </c>
      <c r="AP2625" s="9">
        <v>45688</v>
      </c>
      <c r="AQ2625" s="7">
        <v>28</v>
      </c>
      <c r="AR2625" s="7">
        <v>59</v>
      </c>
      <c r="AS2625" s="15">
        <v>0.98450933325704237</v>
      </c>
      <c r="AT2625" s="11">
        <v>4039.3050687442601</v>
      </c>
      <c r="AU2625" s="11">
        <v>18077.90983516493</v>
      </c>
      <c r="AV2625" s="11">
        <v>0</v>
      </c>
      <c r="AW2625" s="11">
        <v>0</v>
      </c>
      <c r="AX2625" s="11">
        <v>4039.3050687442601</v>
      </c>
      <c r="AY2625" s="11">
        <v>18077.90983516493</v>
      </c>
      <c r="AZ2625" s="13">
        <v>1.312403066235779E-2</v>
      </c>
      <c r="BA2625" s="11">
        <v>4039.3050687442601</v>
      </c>
      <c r="BB2625" s="11">
        <v>18077.90983516493</v>
      </c>
      <c r="BC2625" s="11"/>
      <c r="BD2625" s="11"/>
      <c r="BE2625" s="11"/>
      <c r="BF2625" s="11">
        <v>0</v>
      </c>
      <c r="BG2625" s="11">
        <v>0</v>
      </c>
      <c r="BH2625" s="11">
        <v>4039.3050687442601</v>
      </c>
      <c r="BI2625" s="11">
        <v>18077.90983516493</v>
      </c>
      <c r="BJ2625" s="11">
        <v>18077.90983516493</v>
      </c>
      <c r="BK2625" s="11">
        <v>0</v>
      </c>
      <c r="BL2625" s="11">
        <v>18077.90983516493</v>
      </c>
    </row>
    <row r="2626" spans="1:64" hidden="1" x14ac:dyDescent="0.25">
      <c r="A2626" s="7">
        <v>501006</v>
      </c>
      <c r="B2626" s="7" t="s">
        <v>233</v>
      </c>
      <c r="C2626" s="9">
        <v>43593</v>
      </c>
      <c r="D2626" s="9">
        <v>45969</v>
      </c>
      <c r="E2626" s="9">
        <v>45969</v>
      </c>
      <c r="F2626" s="7" t="s">
        <v>237</v>
      </c>
      <c r="G2626" s="11">
        <v>975850.26451234473</v>
      </c>
      <c r="H2626" s="11">
        <v>83621.89</v>
      </c>
      <c r="I2626" s="11" t="s">
        <v>239</v>
      </c>
      <c r="J2626" s="11">
        <v>8979.48</v>
      </c>
      <c r="K2626" s="11" t="s">
        <v>239</v>
      </c>
      <c r="L2626" s="11">
        <v>0</v>
      </c>
      <c r="M2626" s="13">
        <v>0.1014</v>
      </c>
      <c r="N2626" s="13" t="s">
        <v>247</v>
      </c>
      <c r="O2626" s="13" t="s">
        <v>257</v>
      </c>
      <c r="P2626" s="13">
        <v>0.39539999999999997</v>
      </c>
      <c r="Q2626" s="7" t="s">
        <v>261</v>
      </c>
      <c r="R2626" s="7" t="s">
        <v>264</v>
      </c>
      <c r="S2626" s="7">
        <v>0</v>
      </c>
      <c r="T2626" s="7" t="s">
        <v>268</v>
      </c>
      <c r="U2626" s="7" t="s">
        <v>269</v>
      </c>
      <c r="V2626" s="7">
        <v>4.4755000000000003</v>
      </c>
      <c r="W2626" s="9">
        <v>45657</v>
      </c>
      <c r="X2626" s="7">
        <v>11</v>
      </c>
      <c r="Y2626" s="7">
        <v>3</v>
      </c>
      <c r="Z2626" s="11">
        <v>83621.89</v>
      </c>
      <c r="AA2626" s="11">
        <v>250865.67</v>
      </c>
      <c r="AB2626" s="11">
        <v>8979.48</v>
      </c>
      <c r="AC2626" s="11">
        <v>26938.44</v>
      </c>
      <c r="AD2626" s="11">
        <v>0</v>
      </c>
      <c r="AE2626" s="11">
        <v>0</v>
      </c>
      <c r="AF2626" s="11">
        <v>92601.37</v>
      </c>
      <c r="AG2626" s="11">
        <v>0</v>
      </c>
      <c r="AH2626" s="11">
        <v>277804.11</v>
      </c>
      <c r="AI2626" s="11">
        <v>0</v>
      </c>
      <c r="AJ2626" s="11">
        <v>698046.15451234474</v>
      </c>
      <c r="AK2626" s="11">
        <v>0</v>
      </c>
      <c r="AL2626" s="13">
        <v>1.294946864154989E-2</v>
      </c>
      <c r="AM2626" s="7">
        <v>5319</v>
      </c>
      <c r="AN2626" s="7" t="s">
        <v>285</v>
      </c>
      <c r="AO2626" s="9">
        <v>45747</v>
      </c>
      <c r="AP2626" s="9">
        <v>45716</v>
      </c>
      <c r="AQ2626" s="7">
        <v>31</v>
      </c>
      <c r="AR2626" s="7">
        <v>90</v>
      </c>
      <c r="AS2626" s="15">
        <v>0.9764665699120475</v>
      </c>
      <c r="AT2626" s="11">
        <v>3490.0378073331021</v>
      </c>
      <c r="AU2626" s="11">
        <v>15619.664206719301</v>
      </c>
      <c r="AV2626" s="11">
        <v>0</v>
      </c>
      <c r="AW2626" s="11">
        <v>0</v>
      </c>
      <c r="AX2626" s="11">
        <v>3490.0378073331021</v>
      </c>
      <c r="AY2626" s="11">
        <v>15619.664206719301</v>
      </c>
      <c r="AZ2626" s="13">
        <v>1.294946864154989E-2</v>
      </c>
      <c r="BA2626" s="11">
        <v>3490.0378073331021</v>
      </c>
      <c r="BB2626" s="11">
        <v>15619.664206719301</v>
      </c>
      <c r="BC2626" s="11"/>
      <c r="BD2626" s="11"/>
      <c r="BE2626" s="11"/>
      <c r="BF2626" s="11">
        <v>0</v>
      </c>
      <c r="BG2626" s="11">
        <v>0</v>
      </c>
      <c r="BH2626" s="11">
        <v>3490.0378073331021</v>
      </c>
      <c r="BI2626" s="11">
        <v>15619.664206719301</v>
      </c>
      <c r="BJ2626" s="11">
        <v>15619.664206719301</v>
      </c>
      <c r="BK2626" s="11">
        <v>0</v>
      </c>
      <c r="BL2626" s="11">
        <v>15619.664206719301</v>
      </c>
    </row>
    <row r="2627" spans="1:64" hidden="1" x14ac:dyDescent="0.25">
      <c r="A2627" s="7">
        <v>501006</v>
      </c>
      <c r="B2627" s="7" t="s">
        <v>233</v>
      </c>
      <c r="C2627" s="9">
        <v>43593</v>
      </c>
      <c r="D2627" s="9">
        <v>45969</v>
      </c>
      <c r="E2627" s="9">
        <v>45969</v>
      </c>
      <c r="F2627" s="7" t="s">
        <v>237</v>
      </c>
      <c r="G2627" s="11">
        <v>975850.26451234473</v>
      </c>
      <c r="H2627" s="11">
        <v>83621.89</v>
      </c>
      <c r="I2627" s="11" t="s">
        <v>239</v>
      </c>
      <c r="J2627" s="11">
        <v>8979.48</v>
      </c>
      <c r="K2627" s="11" t="s">
        <v>239</v>
      </c>
      <c r="L2627" s="11">
        <v>0</v>
      </c>
      <c r="M2627" s="13">
        <v>0.1014</v>
      </c>
      <c r="N2627" s="13" t="s">
        <v>247</v>
      </c>
      <c r="O2627" s="13" t="s">
        <v>257</v>
      </c>
      <c r="P2627" s="13">
        <v>0.39539999999999997</v>
      </c>
      <c r="Q2627" s="7" t="s">
        <v>261</v>
      </c>
      <c r="R2627" s="7" t="s">
        <v>264</v>
      </c>
      <c r="S2627" s="7">
        <v>0</v>
      </c>
      <c r="T2627" s="7" t="s">
        <v>268</v>
      </c>
      <c r="U2627" s="7" t="s">
        <v>269</v>
      </c>
      <c r="V2627" s="7">
        <v>4.4755000000000003</v>
      </c>
      <c r="W2627" s="9">
        <v>45657</v>
      </c>
      <c r="X2627" s="7">
        <v>11</v>
      </c>
      <c r="Y2627" s="7">
        <v>4</v>
      </c>
      <c r="Z2627" s="11">
        <v>83621.89</v>
      </c>
      <c r="AA2627" s="11">
        <v>334487.56</v>
      </c>
      <c r="AB2627" s="11">
        <v>8979.48</v>
      </c>
      <c r="AC2627" s="11">
        <v>35917.919999999998</v>
      </c>
      <c r="AD2627" s="11">
        <v>0</v>
      </c>
      <c r="AE2627" s="11">
        <v>0</v>
      </c>
      <c r="AF2627" s="11">
        <v>92601.37</v>
      </c>
      <c r="AG2627" s="11">
        <v>0</v>
      </c>
      <c r="AH2627" s="11">
        <v>370405.48</v>
      </c>
      <c r="AI2627" s="11">
        <v>0</v>
      </c>
      <c r="AJ2627" s="11">
        <v>605444.78451234475</v>
      </c>
      <c r="AK2627" s="11">
        <v>0</v>
      </c>
      <c r="AL2627" s="13">
        <v>1.2777228460723379E-2</v>
      </c>
      <c r="AM2627" s="7">
        <v>5320</v>
      </c>
      <c r="AN2627" s="7" t="s">
        <v>286</v>
      </c>
      <c r="AO2627" s="9">
        <v>45777</v>
      </c>
      <c r="AP2627" s="9">
        <v>45747</v>
      </c>
      <c r="AQ2627" s="7">
        <v>30</v>
      </c>
      <c r="AR2627" s="7">
        <v>120</v>
      </c>
      <c r="AS2627" s="15">
        <v>0.96874581485847922</v>
      </c>
      <c r="AT2627" s="11">
        <v>2963.177769667795</v>
      </c>
      <c r="AU2627" s="11">
        <v>13261.70210814822</v>
      </c>
      <c r="AV2627" s="11">
        <v>0</v>
      </c>
      <c r="AW2627" s="11">
        <v>0</v>
      </c>
      <c r="AX2627" s="11">
        <v>2963.177769667795</v>
      </c>
      <c r="AY2627" s="11">
        <v>13261.70210814822</v>
      </c>
      <c r="AZ2627" s="13">
        <v>1.2777228460723379E-2</v>
      </c>
      <c r="BA2627" s="11">
        <v>2963.177769667795</v>
      </c>
      <c r="BB2627" s="11">
        <v>13261.70210814822</v>
      </c>
      <c r="BC2627" s="11"/>
      <c r="BD2627" s="11"/>
      <c r="BE2627" s="11"/>
      <c r="BF2627" s="11">
        <v>0</v>
      </c>
      <c r="BG2627" s="11">
        <v>0</v>
      </c>
      <c r="BH2627" s="11">
        <v>2963.177769667795</v>
      </c>
      <c r="BI2627" s="11">
        <v>13261.70210814822</v>
      </c>
      <c r="BJ2627" s="11">
        <v>13261.70210814822</v>
      </c>
      <c r="BK2627" s="11">
        <v>0</v>
      </c>
      <c r="BL2627" s="11">
        <v>13261.70210814822</v>
      </c>
    </row>
    <row r="2628" spans="1:64" hidden="1" x14ac:dyDescent="0.25">
      <c r="A2628" s="7">
        <v>501006</v>
      </c>
      <c r="B2628" s="7" t="s">
        <v>233</v>
      </c>
      <c r="C2628" s="9">
        <v>43593</v>
      </c>
      <c r="D2628" s="9">
        <v>45969</v>
      </c>
      <c r="E2628" s="9">
        <v>45969</v>
      </c>
      <c r="F2628" s="7" t="s">
        <v>237</v>
      </c>
      <c r="G2628" s="11">
        <v>975850.26451234473</v>
      </c>
      <c r="H2628" s="11">
        <v>83621.89</v>
      </c>
      <c r="I2628" s="11" t="s">
        <v>239</v>
      </c>
      <c r="J2628" s="11">
        <v>8979.48</v>
      </c>
      <c r="K2628" s="11" t="s">
        <v>239</v>
      </c>
      <c r="L2628" s="11">
        <v>0</v>
      </c>
      <c r="M2628" s="13">
        <v>0.1014</v>
      </c>
      <c r="N2628" s="13" t="s">
        <v>247</v>
      </c>
      <c r="O2628" s="13" t="s">
        <v>257</v>
      </c>
      <c r="P2628" s="13">
        <v>0.39539999999999997</v>
      </c>
      <c r="Q2628" s="7" t="s">
        <v>261</v>
      </c>
      <c r="R2628" s="7" t="s">
        <v>264</v>
      </c>
      <c r="S2628" s="7">
        <v>0</v>
      </c>
      <c r="T2628" s="7" t="s">
        <v>268</v>
      </c>
      <c r="U2628" s="7" t="s">
        <v>269</v>
      </c>
      <c r="V2628" s="7">
        <v>4.4755000000000003</v>
      </c>
      <c r="W2628" s="9">
        <v>45657</v>
      </c>
      <c r="X2628" s="7">
        <v>11</v>
      </c>
      <c r="Y2628" s="7">
        <v>5</v>
      </c>
      <c r="Z2628" s="11">
        <v>83621.89</v>
      </c>
      <c r="AA2628" s="11">
        <v>418109.45</v>
      </c>
      <c r="AB2628" s="11">
        <v>8979.48</v>
      </c>
      <c r="AC2628" s="11">
        <v>44897.399999999987</v>
      </c>
      <c r="AD2628" s="11">
        <v>0</v>
      </c>
      <c r="AE2628" s="11">
        <v>0</v>
      </c>
      <c r="AF2628" s="11">
        <v>92601.37</v>
      </c>
      <c r="AG2628" s="11">
        <v>0</v>
      </c>
      <c r="AH2628" s="11">
        <v>463006.85</v>
      </c>
      <c r="AI2628" s="11">
        <v>0</v>
      </c>
      <c r="AJ2628" s="11">
        <v>512843.41451234481</v>
      </c>
      <c r="AK2628" s="11">
        <v>0</v>
      </c>
      <c r="AL2628" s="13">
        <v>1.26072792372105E-2</v>
      </c>
      <c r="AM2628" s="7">
        <v>5321</v>
      </c>
      <c r="AN2628" s="7" t="s">
        <v>287</v>
      </c>
      <c r="AO2628" s="9">
        <v>45808</v>
      </c>
      <c r="AP2628" s="9">
        <v>45777</v>
      </c>
      <c r="AQ2628" s="7">
        <v>31</v>
      </c>
      <c r="AR2628" s="7">
        <v>151</v>
      </c>
      <c r="AS2628" s="15">
        <v>0.96083182860444882</v>
      </c>
      <c r="AT2628" s="11">
        <v>2456.3497322897979</v>
      </c>
      <c r="AU2628" s="11">
        <v>10993.393226862991</v>
      </c>
      <c r="AV2628" s="11">
        <v>0</v>
      </c>
      <c r="AW2628" s="11">
        <v>0</v>
      </c>
      <c r="AX2628" s="11">
        <v>2456.3497322897979</v>
      </c>
      <c r="AY2628" s="11">
        <v>10993.393226862991</v>
      </c>
      <c r="AZ2628" s="13">
        <v>1.26072792372105E-2</v>
      </c>
      <c r="BA2628" s="11">
        <v>2456.3497322897979</v>
      </c>
      <c r="BB2628" s="11">
        <v>10993.393226862991</v>
      </c>
      <c r="BC2628" s="11"/>
      <c r="BD2628" s="11"/>
      <c r="BE2628" s="11"/>
      <c r="BF2628" s="11">
        <v>0</v>
      </c>
      <c r="BG2628" s="11">
        <v>0</v>
      </c>
      <c r="BH2628" s="11">
        <v>2456.3497322897979</v>
      </c>
      <c r="BI2628" s="11">
        <v>10993.393226862991</v>
      </c>
      <c r="BJ2628" s="11">
        <v>10993.393226862991</v>
      </c>
      <c r="BK2628" s="11">
        <v>0</v>
      </c>
      <c r="BL2628" s="11">
        <v>10993.393226862991</v>
      </c>
    </row>
    <row r="2629" spans="1:64" hidden="1" x14ac:dyDescent="0.25">
      <c r="A2629" s="7">
        <v>501006</v>
      </c>
      <c r="B2629" s="7" t="s">
        <v>233</v>
      </c>
      <c r="C2629" s="9">
        <v>43593</v>
      </c>
      <c r="D2629" s="9">
        <v>45969</v>
      </c>
      <c r="E2629" s="9">
        <v>45969</v>
      </c>
      <c r="F2629" s="7" t="s">
        <v>237</v>
      </c>
      <c r="G2629" s="11">
        <v>975850.26451234473</v>
      </c>
      <c r="H2629" s="11">
        <v>83621.89</v>
      </c>
      <c r="I2629" s="11" t="s">
        <v>239</v>
      </c>
      <c r="J2629" s="11">
        <v>8979.48</v>
      </c>
      <c r="K2629" s="11" t="s">
        <v>239</v>
      </c>
      <c r="L2629" s="11">
        <v>0</v>
      </c>
      <c r="M2629" s="13">
        <v>0.1014</v>
      </c>
      <c r="N2629" s="13" t="s">
        <v>247</v>
      </c>
      <c r="O2629" s="13" t="s">
        <v>257</v>
      </c>
      <c r="P2629" s="13">
        <v>0.39539999999999997</v>
      </c>
      <c r="Q2629" s="7" t="s">
        <v>261</v>
      </c>
      <c r="R2629" s="7" t="s">
        <v>264</v>
      </c>
      <c r="S2629" s="7">
        <v>0</v>
      </c>
      <c r="T2629" s="7" t="s">
        <v>268</v>
      </c>
      <c r="U2629" s="7" t="s">
        <v>269</v>
      </c>
      <c r="V2629" s="7">
        <v>4.4755000000000003</v>
      </c>
      <c r="W2629" s="9">
        <v>45657</v>
      </c>
      <c r="X2629" s="7">
        <v>11</v>
      </c>
      <c r="Y2629" s="7">
        <v>6</v>
      </c>
      <c r="Z2629" s="11">
        <v>83621.89</v>
      </c>
      <c r="AA2629" s="11">
        <v>501731.34</v>
      </c>
      <c r="AB2629" s="11">
        <v>8979.48</v>
      </c>
      <c r="AC2629" s="11">
        <v>53876.88</v>
      </c>
      <c r="AD2629" s="11">
        <v>0</v>
      </c>
      <c r="AE2629" s="11">
        <v>0</v>
      </c>
      <c r="AF2629" s="11">
        <v>92601.37</v>
      </c>
      <c r="AG2629" s="11">
        <v>0</v>
      </c>
      <c r="AH2629" s="11">
        <v>555608.22</v>
      </c>
      <c r="AI2629" s="11">
        <v>0</v>
      </c>
      <c r="AJ2629" s="11">
        <v>420242.04451234482</v>
      </c>
      <c r="AK2629" s="11">
        <v>0</v>
      </c>
      <c r="AL2629" s="13">
        <v>1.2439590499111921E-2</v>
      </c>
      <c r="AM2629" s="7">
        <v>5322</v>
      </c>
      <c r="AN2629" s="7" t="s">
        <v>288</v>
      </c>
      <c r="AO2629" s="9">
        <v>45838</v>
      </c>
      <c r="AP2629" s="9">
        <v>45808</v>
      </c>
      <c r="AQ2629" s="7">
        <v>30</v>
      </c>
      <c r="AR2629" s="7">
        <v>181</v>
      </c>
      <c r="AS2629" s="15">
        <v>0.95323469479064582</v>
      </c>
      <c r="AT2629" s="11">
        <v>1970.3441580544579</v>
      </c>
      <c r="AU2629" s="11">
        <v>8818.2752793727286</v>
      </c>
      <c r="AV2629" s="11">
        <v>0</v>
      </c>
      <c r="AW2629" s="11">
        <v>0</v>
      </c>
      <c r="AX2629" s="11">
        <v>1970.3441580544579</v>
      </c>
      <c r="AY2629" s="11">
        <v>8818.2752793727286</v>
      </c>
      <c r="AZ2629" s="13">
        <v>1.2439590499111921E-2</v>
      </c>
      <c r="BA2629" s="11">
        <v>1970.3441580544579</v>
      </c>
      <c r="BB2629" s="11">
        <v>8818.2752793727286</v>
      </c>
      <c r="BC2629" s="11"/>
      <c r="BD2629" s="11"/>
      <c r="BE2629" s="11"/>
      <c r="BF2629" s="11">
        <v>0</v>
      </c>
      <c r="BG2629" s="11">
        <v>0</v>
      </c>
      <c r="BH2629" s="11">
        <v>1970.3441580544579</v>
      </c>
      <c r="BI2629" s="11">
        <v>8818.2752793727286</v>
      </c>
      <c r="BJ2629" s="11">
        <v>8818.2752793727286</v>
      </c>
      <c r="BK2629" s="11">
        <v>0</v>
      </c>
      <c r="BL2629" s="11">
        <v>8818.2752793727286</v>
      </c>
    </row>
    <row r="2630" spans="1:64" hidden="1" x14ac:dyDescent="0.25">
      <c r="A2630" s="7">
        <v>501006</v>
      </c>
      <c r="B2630" s="7" t="s">
        <v>233</v>
      </c>
      <c r="C2630" s="9">
        <v>43593</v>
      </c>
      <c r="D2630" s="9">
        <v>45969</v>
      </c>
      <c r="E2630" s="9">
        <v>45969</v>
      </c>
      <c r="F2630" s="7" t="s">
        <v>237</v>
      </c>
      <c r="G2630" s="11">
        <v>975850.26451234473</v>
      </c>
      <c r="H2630" s="11">
        <v>83621.89</v>
      </c>
      <c r="I2630" s="11" t="s">
        <v>239</v>
      </c>
      <c r="J2630" s="11">
        <v>8979.48</v>
      </c>
      <c r="K2630" s="11" t="s">
        <v>239</v>
      </c>
      <c r="L2630" s="11">
        <v>0</v>
      </c>
      <c r="M2630" s="13">
        <v>0.1014</v>
      </c>
      <c r="N2630" s="13" t="s">
        <v>247</v>
      </c>
      <c r="O2630" s="13" t="s">
        <v>257</v>
      </c>
      <c r="P2630" s="13">
        <v>0.39539999999999997</v>
      </c>
      <c r="Q2630" s="7" t="s">
        <v>261</v>
      </c>
      <c r="R2630" s="7" t="s">
        <v>264</v>
      </c>
      <c r="S2630" s="7">
        <v>0</v>
      </c>
      <c r="T2630" s="7" t="s">
        <v>268</v>
      </c>
      <c r="U2630" s="7" t="s">
        <v>269</v>
      </c>
      <c r="V2630" s="7">
        <v>4.4755000000000003</v>
      </c>
      <c r="W2630" s="9">
        <v>45657</v>
      </c>
      <c r="X2630" s="7">
        <v>11</v>
      </c>
      <c r="Y2630" s="7">
        <v>7</v>
      </c>
      <c r="Z2630" s="11">
        <v>83621.89</v>
      </c>
      <c r="AA2630" s="11">
        <v>585353.23</v>
      </c>
      <c r="AB2630" s="11">
        <v>8979.48</v>
      </c>
      <c r="AC2630" s="11">
        <v>62856.36</v>
      </c>
      <c r="AD2630" s="11">
        <v>0</v>
      </c>
      <c r="AE2630" s="11">
        <v>0</v>
      </c>
      <c r="AF2630" s="11">
        <v>92601.37</v>
      </c>
      <c r="AG2630" s="11">
        <v>0</v>
      </c>
      <c r="AH2630" s="11">
        <v>648209.59</v>
      </c>
      <c r="AI2630" s="11">
        <v>0</v>
      </c>
      <c r="AJ2630" s="11">
        <v>327640.67451234482</v>
      </c>
      <c r="AK2630" s="11">
        <v>0</v>
      </c>
      <c r="AL2630" s="13">
        <v>1.227413217983386E-2</v>
      </c>
      <c r="AM2630" s="7">
        <v>5323</v>
      </c>
      <c r="AN2630" s="7" t="s">
        <v>289</v>
      </c>
      <c r="AO2630" s="9">
        <v>45869</v>
      </c>
      <c r="AP2630" s="9">
        <v>45838</v>
      </c>
      <c r="AQ2630" s="7">
        <v>31</v>
      </c>
      <c r="AR2630" s="7">
        <v>212</v>
      </c>
      <c r="AS2630" s="15">
        <v>0.94544742370701285</v>
      </c>
      <c r="AT2630" s="11">
        <v>1503.3588375613131</v>
      </c>
      <c r="AU2630" s="11">
        <v>6728.282477505657</v>
      </c>
      <c r="AV2630" s="11">
        <v>0</v>
      </c>
      <c r="AW2630" s="11">
        <v>0</v>
      </c>
      <c r="AX2630" s="11">
        <v>1503.3588375613131</v>
      </c>
      <c r="AY2630" s="11">
        <v>6728.282477505657</v>
      </c>
      <c r="AZ2630" s="13">
        <v>1.227413217983386E-2</v>
      </c>
      <c r="BA2630" s="11">
        <v>1503.3588375613131</v>
      </c>
      <c r="BB2630" s="11">
        <v>6728.282477505657</v>
      </c>
      <c r="BC2630" s="11"/>
      <c r="BD2630" s="11"/>
      <c r="BE2630" s="11"/>
      <c r="BF2630" s="11">
        <v>0</v>
      </c>
      <c r="BG2630" s="11">
        <v>0</v>
      </c>
      <c r="BH2630" s="11">
        <v>1503.3588375613131</v>
      </c>
      <c r="BI2630" s="11">
        <v>6728.282477505657</v>
      </c>
      <c r="BJ2630" s="11">
        <v>6728.282477505657</v>
      </c>
      <c r="BK2630" s="11">
        <v>0</v>
      </c>
      <c r="BL2630" s="11">
        <v>6728.282477505657</v>
      </c>
    </row>
    <row r="2631" spans="1:64" hidden="1" x14ac:dyDescent="0.25">
      <c r="A2631" s="7">
        <v>501006</v>
      </c>
      <c r="B2631" s="7" t="s">
        <v>233</v>
      </c>
      <c r="C2631" s="9">
        <v>43593</v>
      </c>
      <c r="D2631" s="9">
        <v>45969</v>
      </c>
      <c r="E2631" s="9">
        <v>45969</v>
      </c>
      <c r="F2631" s="7" t="s">
        <v>237</v>
      </c>
      <c r="G2631" s="11">
        <v>975850.26451234473</v>
      </c>
      <c r="H2631" s="11">
        <v>83621.89</v>
      </c>
      <c r="I2631" s="11" t="s">
        <v>239</v>
      </c>
      <c r="J2631" s="11">
        <v>8979.48</v>
      </c>
      <c r="K2631" s="11" t="s">
        <v>239</v>
      </c>
      <c r="L2631" s="11">
        <v>0</v>
      </c>
      <c r="M2631" s="13">
        <v>0.1014</v>
      </c>
      <c r="N2631" s="13" t="s">
        <v>247</v>
      </c>
      <c r="O2631" s="13" t="s">
        <v>257</v>
      </c>
      <c r="P2631" s="13">
        <v>0.39539999999999997</v>
      </c>
      <c r="Q2631" s="7" t="s">
        <v>261</v>
      </c>
      <c r="R2631" s="7" t="s">
        <v>264</v>
      </c>
      <c r="S2631" s="7">
        <v>0</v>
      </c>
      <c r="T2631" s="7" t="s">
        <v>268</v>
      </c>
      <c r="U2631" s="7" t="s">
        <v>269</v>
      </c>
      <c r="V2631" s="7">
        <v>4.4755000000000003</v>
      </c>
      <c r="W2631" s="9">
        <v>45657</v>
      </c>
      <c r="X2631" s="7">
        <v>11</v>
      </c>
      <c r="Y2631" s="7">
        <v>8</v>
      </c>
      <c r="Z2631" s="11">
        <v>83621.89</v>
      </c>
      <c r="AA2631" s="11">
        <v>668975.12</v>
      </c>
      <c r="AB2631" s="11">
        <v>8979.48</v>
      </c>
      <c r="AC2631" s="11">
        <v>71835.839999999997</v>
      </c>
      <c r="AD2631" s="11">
        <v>0</v>
      </c>
      <c r="AE2631" s="11">
        <v>0</v>
      </c>
      <c r="AF2631" s="11">
        <v>92601.37</v>
      </c>
      <c r="AG2631" s="11">
        <v>0</v>
      </c>
      <c r="AH2631" s="11">
        <v>740810.96</v>
      </c>
      <c r="AI2631" s="11">
        <v>0</v>
      </c>
      <c r="AJ2631" s="11">
        <v>235039.3045123448</v>
      </c>
      <c r="AK2631" s="11">
        <v>0</v>
      </c>
      <c r="AL2631" s="13">
        <v>1.2110874612696439E-2</v>
      </c>
      <c r="AM2631" s="7">
        <v>5324</v>
      </c>
      <c r="AN2631" s="7" t="s">
        <v>290</v>
      </c>
      <c r="AO2631" s="9">
        <v>45900</v>
      </c>
      <c r="AP2631" s="9">
        <v>45869</v>
      </c>
      <c r="AQ2631" s="7">
        <v>31</v>
      </c>
      <c r="AR2631" s="7">
        <v>243</v>
      </c>
      <c r="AS2631" s="15">
        <v>0.93772376926601908</v>
      </c>
      <c r="AT2631" s="11">
        <v>1055.4255189245359</v>
      </c>
      <c r="AU2631" s="11">
        <v>4723.5569099467621</v>
      </c>
      <c r="AV2631" s="11">
        <v>0</v>
      </c>
      <c r="AW2631" s="11">
        <v>0</v>
      </c>
      <c r="AX2631" s="11">
        <v>1055.4255189245359</v>
      </c>
      <c r="AY2631" s="11">
        <v>4723.5569099467621</v>
      </c>
      <c r="AZ2631" s="13">
        <v>1.2110874612696439E-2</v>
      </c>
      <c r="BA2631" s="11">
        <v>1055.4255189245359</v>
      </c>
      <c r="BB2631" s="11">
        <v>4723.5569099467621</v>
      </c>
      <c r="BC2631" s="11"/>
      <c r="BD2631" s="11"/>
      <c r="BE2631" s="11"/>
      <c r="BF2631" s="11">
        <v>0</v>
      </c>
      <c r="BG2631" s="11">
        <v>0</v>
      </c>
      <c r="BH2631" s="11">
        <v>1055.4255189245359</v>
      </c>
      <c r="BI2631" s="11">
        <v>4723.5569099467621</v>
      </c>
      <c r="BJ2631" s="11">
        <v>4723.5569099467621</v>
      </c>
      <c r="BK2631" s="11">
        <v>0</v>
      </c>
      <c r="BL2631" s="11">
        <v>4723.5569099467621</v>
      </c>
    </row>
    <row r="2632" spans="1:64" hidden="1" x14ac:dyDescent="0.25">
      <c r="A2632" s="7">
        <v>501006</v>
      </c>
      <c r="B2632" s="7" t="s">
        <v>233</v>
      </c>
      <c r="C2632" s="9">
        <v>43593</v>
      </c>
      <c r="D2632" s="9">
        <v>45969</v>
      </c>
      <c r="E2632" s="9">
        <v>45969</v>
      </c>
      <c r="F2632" s="7" t="s">
        <v>237</v>
      </c>
      <c r="G2632" s="11">
        <v>975850.26451234473</v>
      </c>
      <c r="H2632" s="11">
        <v>83621.89</v>
      </c>
      <c r="I2632" s="11" t="s">
        <v>239</v>
      </c>
      <c r="J2632" s="11">
        <v>8979.48</v>
      </c>
      <c r="K2632" s="11" t="s">
        <v>239</v>
      </c>
      <c r="L2632" s="11">
        <v>0</v>
      </c>
      <c r="M2632" s="13">
        <v>0.1014</v>
      </c>
      <c r="N2632" s="13" t="s">
        <v>247</v>
      </c>
      <c r="O2632" s="13" t="s">
        <v>257</v>
      </c>
      <c r="P2632" s="13">
        <v>0.39539999999999997</v>
      </c>
      <c r="Q2632" s="7" t="s">
        <v>261</v>
      </c>
      <c r="R2632" s="7" t="s">
        <v>264</v>
      </c>
      <c r="S2632" s="7">
        <v>0</v>
      </c>
      <c r="T2632" s="7" t="s">
        <v>268</v>
      </c>
      <c r="U2632" s="7" t="s">
        <v>269</v>
      </c>
      <c r="V2632" s="7">
        <v>4.4755000000000003</v>
      </c>
      <c r="W2632" s="9">
        <v>45657</v>
      </c>
      <c r="X2632" s="7">
        <v>11</v>
      </c>
      <c r="Y2632" s="7">
        <v>9</v>
      </c>
      <c r="Z2632" s="11">
        <v>83621.89</v>
      </c>
      <c r="AA2632" s="11">
        <v>752597.01</v>
      </c>
      <c r="AB2632" s="11">
        <v>8979.48</v>
      </c>
      <c r="AC2632" s="11">
        <v>80815.319999999992</v>
      </c>
      <c r="AD2632" s="11">
        <v>0</v>
      </c>
      <c r="AE2632" s="11">
        <v>0</v>
      </c>
      <c r="AF2632" s="11">
        <v>92601.37</v>
      </c>
      <c r="AG2632" s="11">
        <v>0</v>
      </c>
      <c r="AH2632" s="11">
        <v>833412.33</v>
      </c>
      <c r="AI2632" s="11">
        <v>0</v>
      </c>
      <c r="AJ2632" s="11">
        <v>142437.9345123448</v>
      </c>
      <c r="AK2632" s="11">
        <v>0</v>
      </c>
      <c r="AL2632" s="13">
        <v>1.194978852561435E-2</v>
      </c>
      <c r="AM2632" s="7">
        <v>5325</v>
      </c>
      <c r="AN2632" s="7" t="s">
        <v>291</v>
      </c>
      <c r="AO2632" s="9">
        <v>45930</v>
      </c>
      <c r="AP2632" s="9">
        <v>45900</v>
      </c>
      <c r="AQ2632" s="7">
        <v>30</v>
      </c>
      <c r="AR2632" s="7">
        <v>273</v>
      </c>
      <c r="AS2632" s="15">
        <v>0.93030934694630374</v>
      </c>
      <c r="AT2632" s="11">
        <v>626.10898532082876</v>
      </c>
      <c r="AU2632" s="11">
        <v>2802.15076380337</v>
      </c>
      <c r="AV2632" s="11">
        <v>0</v>
      </c>
      <c r="AW2632" s="11">
        <v>0</v>
      </c>
      <c r="AX2632" s="11">
        <v>626.10898532082876</v>
      </c>
      <c r="AY2632" s="11">
        <v>2802.15076380337</v>
      </c>
      <c r="AZ2632" s="13">
        <v>1.194978852561435E-2</v>
      </c>
      <c r="BA2632" s="11">
        <v>626.10898532082876</v>
      </c>
      <c r="BB2632" s="11">
        <v>2802.15076380337</v>
      </c>
      <c r="BC2632" s="11"/>
      <c r="BD2632" s="11"/>
      <c r="BE2632" s="11"/>
      <c r="BF2632" s="11">
        <v>0</v>
      </c>
      <c r="BG2632" s="11">
        <v>0</v>
      </c>
      <c r="BH2632" s="11">
        <v>626.10898532082876</v>
      </c>
      <c r="BI2632" s="11">
        <v>2802.15076380337</v>
      </c>
      <c r="BJ2632" s="11">
        <v>2802.15076380337</v>
      </c>
      <c r="BK2632" s="11">
        <v>0</v>
      </c>
      <c r="BL2632" s="11">
        <v>2802.15076380337</v>
      </c>
    </row>
    <row r="2633" spans="1:64" hidden="1" x14ac:dyDescent="0.25">
      <c r="A2633" s="7">
        <v>501006</v>
      </c>
      <c r="B2633" s="7" t="s">
        <v>233</v>
      </c>
      <c r="C2633" s="9">
        <v>43593</v>
      </c>
      <c r="D2633" s="9">
        <v>45969</v>
      </c>
      <c r="E2633" s="9">
        <v>45969</v>
      </c>
      <c r="F2633" s="7" t="s">
        <v>237</v>
      </c>
      <c r="G2633" s="11">
        <v>975850.26451234473</v>
      </c>
      <c r="H2633" s="11">
        <v>83621.89</v>
      </c>
      <c r="I2633" s="11" t="s">
        <v>239</v>
      </c>
      <c r="J2633" s="11">
        <v>8979.48</v>
      </c>
      <c r="K2633" s="11" t="s">
        <v>239</v>
      </c>
      <c r="L2633" s="11">
        <v>0</v>
      </c>
      <c r="M2633" s="13">
        <v>0.1014</v>
      </c>
      <c r="N2633" s="13" t="s">
        <v>247</v>
      </c>
      <c r="O2633" s="13" t="s">
        <v>257</v>
      </c>
      <c r="P2633" s="13">
        <v>0.39539999999999997</v>
      </c>
      <c r="Q2633" s="7" t="s">
        <v>261</v>
      </c>
      <c r="R2633" s="7" t="s">
        <v>264</v>
      </c>
      <c r="S2633" s="7">
        <v>0</v>
      </c>
      <c r="T2633" s="7" t="s">
        <v>268</v>
      </c>
      <c r="U2633" s="7" t="s">
        <v>269</v>
      </c>
      <c r="V2633" s="7">
        <v>4.4755000000000003</v>
      </c>
      <c r="W2633" s="9">
        <v>45657</v>
      </c>
      <c r="X2633" s="7">
        <v>11</v>
      </c>
      <c r="Y2633" s="7">
        <v>10</v>
      </c>
      <c r="Z2633" s="11">
        <v>83621.89</v>
      </c>
      <c r="AA2633" s="11">
        <v>836218.9</v>
      </c>
      <c r="AB2633" s="11">
        <v>8979.48</v>
      </c>
      <c r="AC2633" s="11">
        <v>89794.799999999988</v>
      </c>
      <c r="AD2633" s="11">
        <v>0</v>
      </c>
      <c r="AE2633" s="11">
        <v>0</v>
      </c>
      <c r="AF2633" s="11">
        <v>92601.37</v>
      </c>
      <c r="AG2633" s="11">
        <v>0</v>
      </c>
      <c r="AH2633" s="11">
        <v>926013.7</v>
      </c>
      <c r="AI2633" s="11">
        <v>0</v>
      </c>
      <c r="AJ2633" s="11">
        <v>49836.564512344783</v>
      </c>
      <c r="AK2633" s="11">
        <v>0</v>
      </c>
      <c r="AL2633" s="13">
        <v>1.1790845035849481E-2</v>
      </c>
      <c r="AM2633" s="7">
        <v>5326</v>
      </c>
      <c r="AN2633" s="7" t="s">
        <v>292</v>
      </c>
      <c r="AO2633" s="9">
        <v>45961</v>
      </c>
      <c r="AP2633" s="9">
        <v>45930</v>
      </c>
      <c r="AQ2633" s="7">
        <v>31</v>
      </c>
      <c r="AR2633" s="7">
        <v>304</v>
      </c>
      <c r="AS2633" s="15">
        <v>0.92270936016875615</v>
      </c>
      <c r="AT2633" s="11">
        <v>214.38511046620499</v>
      </c>
      <c r="AU2633" s="11">
        <v>959.48056189150066</v>
      </c>
      <c r="AV2633" s="11">
        <v>0</v>
      </c>
      <c r="AW2633" s="11">
        <v>0</v>
      </c>
      <c r="AX2633" s="11">
        <v>214.38511046620499</v>
      </c>
      <c r="AY2633" s="11">
        <v>959.48056189150066</v>
      </c>
      <c r="AZ2633" s="13">
        <v>1.1790845035849481E-2</v>
      </c>
      <c r="BA2633" s="11">
        <v>214.38511046620499</v>
      </c>
      <c r="BB2633" s="11">
        <v>959.48056189150066</v>
      </c>
      <c r="BC2633" s="11"/>
      <c r="BD2633" s="11"/>
      <c r="BE2633" s="11"/>
      <c r="BF2633" s="11">
        <v>0</v>
      </c>
      <c r="BG2633" s="11">
        <v>0</v>
      </c>
      <c r="BH2633" s="11">
        <v>214.38511046620499</v>
      </c>
      <c r="BI2633" s="11">
        <v>959.48056189150066</v>
      </c>
      <c r="BJ2633" s="11">
        <v>959.48056189150066</v>
      </c>
      <c r="BK2633" s="11">
        <v>0</v>
      </c>
      <c r="BL2633" s="11">
        <v>959.48056189150066</v>
      </c>
    </row>
    <row r="2634" spans="1:64" hidden="1" x14ac:dyDescent="0.25">
      <c r="A2634" s="7">
        <v>501006</v>
      </c>
      <c r="B2634" s="7" t="s">
        <v>233</v>
      </c>
      <c r="C2634" s="9">
        <v>43593</v>
      </c>
      <c r="D2634" s="9">
        <v>45969</v>
      </c>
      <c r="E2634" s="9">
        <v>45969</v>
      </c>
      <c r="F2634" s="7" t="s">
        <v>237</v>
      </c>
      <c r="G2634" s="11">
        <v>975850.26451234473</v>
      </c>
      <c r="H2634" s="11">
        <v>83621.89</v>
      </c>
      <c r="I2634" s="11" t="s">
        <v>239</v>
      </c>
      <c r="J2634" s="11">
        <v>8979.48</v>
      </c>
      <c r="K2634" s="11" t="s">
        <v>239</v>
      </c>
      <c r="L2634" s="11">
        <v>0</v>
      </c>
      <c r="M2634" s="13">
        <v>0.1014</v>
      </c>
      <c r="N2634" s="13" t="s">
        <v>247</v>
      </c>
      <c r="O2634" s="13" t="s">
        <v>257</v>
      </c>
      <c r="P2634" s="13">
        <v>0.39539999999999997</v>
      </c>
      <c r="Q2634" s="7" t="s">
        <v>261</v>
      </c>
      <c r="R2634" s="7" t="s">
        <v>264</v>
      </c>
      <c r="S2634" s="7">
        <v>0</v>
      </c>
      <c r="T2634" s="7" t="s">
        <v>268</v>
      </c>
      <c r="U2634" s="7" t="s">
        <v>269</v>
      </c>
      <c r="V2634" s="7">
        <v>4.4755000000000003</v>
      </c>
      <c r="W2634" s="9">
        <v>45657</v>
      </c>
      <c r="X2634" s="7">
        <v>11</v>
      </c>
      <c r="Y2634" s="7">
        <v>11</v>
      </c>
      <c r="Z2634" s="11">
        <v>83621.89</v>
      </c>
      <c r="AA2634" s="11">
        <v>919840.79</v>
      </c>
      <c r="AB2634" s="11">
        <v>8979.48</v>
      </c>
      <c r="AC2634" s="11">
        <v>98774.28</v>
      </c>
      <c r="AD2634" s="11">
        <v>0</v>
      </c>
      <c r="AE2634" s="11">
        <v>0</v>
      </c>
      <c r="AF2634" s="11">
        <v>49836.564512344783</v>
      </c>
      <c r="AG2634" s="11">
        <v>0</v>
      </c>
      <c r="AH2634" s="11">
        <v>975850.26451234473</v>
      </c>
      <c r="AI2634" s="11">
        <v>0</v>
      </c>
      <c r="AJ2634" s="11">
        <v>0</v>
      </c>
      <c r="AK2634" s="11">
        <v>0</v>
      </c>
      <c r="AL2634" s="13">
        <v>1.1634015644830581E-2</v>
      </c>
      <c r="AM2634" s="7">
        <v>5327</v>
      </c>
      <c r="AN2634" s="7" t="s">
        <v>293</v>
      </c>
      <c r="AO2634" s="9">
        <v>45969</v>
      </c>
      <c r="AP2634" s="9">
        <v>45961</v>
      </c>
      <c r="AQ2634" s="7">
        <v>8</v>
      </c>
      <c r="AR2634" s="7">
        <v>312</v>
      </c>
      <c r="AS2634" s="15">
        <v>0.92075817227716339</v>
      </c>
      <c r="AT2634" s="11">
        <v>0</v>
      </c>
      <c r="AU2634" s="11">
        <v>0</v>
      </c>
      <c r="AV2634" s="11">
        <v>0</v>
      </c>
      <c r="AW2634" s="11">
        <v>0</v>
      </c>
      <c r="AX2634" s="11">
        <v>0</v>
      </c>
      <c r="AY2634" s="11">
        <v>0</v>
      </c>
      <c r="AZ2634" s="13">
        <v>1.1634015644830581E-2</v>
      </c>
      <c r="BA2634" s="11">
        <v>0</v>
      </c>
      <c r="BB2634" s="11">
        <v>0</v>
      </c>
      <c r="BC2634" s="11"/>
      <c r="BD2634" s="11"/>
      <c r="BE2634" s="11"/>
      <c r="BF2634" s="11">
        <v>0</v>
      </c>
      <c r="BG2634" s="11">
        <v>0</v>
      </c>
      <c r="BH2634" s="11">
        <v>0</v>
      </c>
      <c r="BI2634" s="11">
        <v>0</v>
      </c>
      <c r="BJ2634" s="11">
        <v>0</v>
      </c>
      <c r="BK2634" s="11">
        <v>0</v>
      </c>
      <c r="BL2634" s="11">
        <v>0</v>
      </c>
    </row>
    <row r="2635" spans="1:64" hidden="1" x14ac:dyDescent="0.25">
      <c r="A2635" s="7">
        <v>500400</v>
      </c>
      <c r="B2635" s="7" t="s">
        <v>234</v>
      </c>
      <c r="C2635" s="9">
        <v>39799</v>
      </c>
      <c r="D2635" s="9">
        <v>46813</v>
      </c>
      <c r="E2635" s="9">
        <v>46813</v>
      </c>
      <c r="F2635" s="7" t="s">
        <v>237</v>
      </c>
      <c r="G2635" s="11">
        <v>272645.4161546196</v>
      </c>
      <c r="H2635" s="11">
        <v>38310.82</v>
      </c>
      <c r="I2635" s="11" t="s">
        <v>241</v>
      </c>
      <c r="J2635" s="11">
        <v>6704.39</v>
      </c>
      <c r="K2635" s="11" t="s">
        <v>241</v>
      </c>
      <c r="L2635" s="11">
        <v>0</v>
      </c>
      <c r="M2635" s="13">
        <v>0.05</v>
      </c>
      <c r="N2635" s="13" t="s">
        <v>255</v>
      </c>
      <c r="O2635" s="13" t="s">
        <v>258</v>
      </c>
      <c r="P2635" s="13">
        <v>0.54</v>
      </c>
      <c r="Q2635" s="7" t="s">
        <v>261</v>
      </c>
      <c r="R2635" s="7" t="s">
        <v>264</v>
      </c>
      <c r="S2635" s="7">
        <v>0</v>
      </c>
      <c r="T2635" s="7" t="s">
        <v>268</v>
      </c>
      <c r="U2635" s="7" t="s">
        <v>270</v>
      </c>
      <c r="V2635" s="7">
        <v>4.4755000000000003</v>
      </c>
      <c r="W2635" s="9">
        <v>45657</v>
      </c>
      <c r="X2635" s="7">
        <v>39</v>
      </c>
      <c r="Y2635" s="7">
        <v>0</v>
      </c>
      <c r="Z2635" s="11">
        <v>0</v>
      </c>
      <c r="AA2635" s="11">
        <v>0</v>
      </c>
      <c r="AB2635" s="11">
        <v>0</v>
      </c>
      <c r="AC2635" s="11">
        <v>0</v>
      </c>
      <c r="AD2635" s="11">
        <v>0</v>
      </c>
      <c r="AE2635" s="11">
        <v>0</v>
      </c>
      <c r="AF2635" s="11">
        <v>0</v>
      </c>
      <c r="AG2635" s="11">
        <v>0</v>
      </c>
      <c r="AH2635" s="11">
        <v>0</v>
      </c>
      <c r="AI2635" s="11">
        <v>0</v>
      </c>
      <c r="AJ2635" s="11">
        <v>272645.4161546196</v>
      </c>
      <c r="AK2635" s="11">
        <v>0</v>
      </c>
      <c r="AM2635" s="7">
        <v>5328</v>
      </c>
      <c r="AN2635" s="7" t="s">
        <v>294</v>
      </c>
      <c r="AO2635" s="9">
        <v>45657</v>
      </c>
      <c r="AP2635" s="9">
        <v>45969</v>
      </c>
      <c r="AQ2635" s="7">
        <v>0</v>
      </c>
      <c r="AR2635" s="7">
        <v>0</v>
      </c>
      <c r="AS2635" s="15">
        <v>1</v>
      </c>
      <c r="BC2635" s="11"/>
      <c r="BD2635" s="11"/>
      <c r="BE2635" s="11"/>
    </row>
    <row r="2636" spans="1:64" hidden="1" x14ac:dyDescent="0.25">
      <c r="A2636" s="7">
        <v>500400</v>
      </c>
      <c r="B2636" s="7" t="s">
        <v>234</v>
      </c>
      <c r="C2636" s="9">
        <v>39799</v>
      </c>
      <c r="D2636" s="9">
        <v>46813</v>
      </c>
      <c r="E2636" s="9">
        <v>46813</v>
      </c>
      <c r="F2636" s="7" t="s">
        <v>237</v>
      </c>
      <c r="G2636" s="11">
        <v>272645.4161546196</v>
      </c>
      <c r="H2636" s="11">
        <v>38310.82</v>
      </c>
      <c r="I2636" s="11" t="s">
        <v>241</v>
      </c>
      <c r="J2636" s="11">
        <v>6704.39</v>
      </c>
      <c r="K2636" s="11" t="s">
        <v>241</v>
      </c>
      <c r="L2636" s="11">
        <v>0</v>
      </c>
      <c r="M2636" s="13">
        <v>0.05</v>
      </c>
      <c r="N2636" s="13" t="s">
        <v>255</v>
      </c>
      <c r="O2636" s="13" t="s">
        <v>258</v>
      </c>
      <c r="P2636" s="13">
        <v>0.54</v>
      </c>
      <c r="Q2636" s="7" t="s">
        <v>261</v>
      </c>
      <c r="R2636" s="7" t="s">
        <v>264</v>
      </c>
      <c r="S2636" s="7">
        <v>0</v>
      </c>
      <c r="T2636" s="7" t="s">
        <v>268</v>
      </c>
      <c r="U2636" s="7" t="s">
        <v>270</v>
      </c>
      <c r="V2636" s="7">
        <v>4.4755000000000003</v>
      </c>
      <c r="W2636" s="9">
        <v>45657</v>
      </c>
      <c r="X2636" s="7">
        <v>39</v>
      </c>
      <c r="Y2636" s="7">
        <v>1</v>
      </c>
      <c r="Z2636" s="11">
        <v>0</v>
      </c>
      <c r="AA2636" s="11">
        <v>0</v>
      </c>
      <c r="AB2636" s="11">
        <v>0</v>
      </c>
      <c r="AC2636" s="11">
        <v>0</v>
      </c>
      <c r="AD2636" s="11">
        <v>0</v>
      </c>
      <c r="AE2636" s="11">
        <v>0</v>
      </c>
      <c r="AF2636" s="11">
        <v>0</v>
      </c>
      <c r="AG2636" s="11">
        <v>0</v>
      </c>
      <c r="AH2636" s="11">
        <v>0</v>
      </c>
      <c r="AI2636" s="11">
        <v>0</v>
      </c>
      <c r="AJ2636" s="11">
        <v>272645.4161546196</v>
      </c>
      <c r="AK2636" s="11">
        <v>0</v>
      </c>
      <c r="AL2636" s="13">
        <v>8.6909770720485779E-3</v>
      </c>
      <c r="AM2636" s="7">
        <v>5329</v>
      </c>
      <c r="AN2636" s="7" t="s">
        <v>295</v>
      </c>
      <c r="AO2636" s="9">
        <v>45688</v>
      </c>
      <c r="AP2636" s="9">
        <v>45657</v>
      </c>
      <c r="AQ2636" s="7">
        <v>31</v>
      </c>
      <c r="AR2636" s="7">
        <v>31</v>
      </c>
      <c r="AS2636" s="15">
        <v>0.99586475162188703</v>
      </c>
      <c r="AT2636" s="11">
        <v>1274.268435413986</v>
      </c>
      <c r="AU2636" s="11">
        <v>5702.9883826952928</v>
      </c>
      <c r="AV2636" s="11">
        <v>0</v>
      </c>
      <c r="AW2636" s="11">
        <v>0</v>
      </c>
      <c r="AX2636" s="11">
        <v>1274.268435413986</v>
      </c>
      <c r="AY2636" s="11">
        <v>5702.9883826952928</v>
      </c>
      <c r="AZ2636" s="13">
        <v>8.6909770720485779E-3</v>
      </c>
      <c r="BA2636" s="11">
        <v>1274.268435413986</v>
      </c>
      <c r="BB2636" s="11">
        <v>5702.9883826952928</v>
      </c>
      <c r="BC2636" s="11"/>
      <c r="BD2636" s="11"/>
      <c r="BE2636" s="11"/>
      <c r="BF2636" s="11">
        <v>0</v>
      </c>
      <c r="BG2636" s="11">
        <v>0</v>
      </c>
      <c r="BH2636" s="11">
        <v>1274.268435413986</v>
      </c>
      <c r="BI2636" s="11">
        <v>5702.9883826952928</v>
      </c>
      <c r="BJ2636" s="11">
        <v>5702.9883826952928</v>
      </c>
      <c r="BK2636" s="11">
        <v>0</v>
      </c>
      <c r="BL2636" s="11">
        <v>5702.9883826952928</v>
      </c>
    </row>
    <row r="2637" spans="1:64" hidden="1" x14ac:dyDescent="0.25">
      <c r="A2637" s="7">
        <v>500400</v>
      </c>
      <c r="B2637" s="7" t="s">
        <v>234</v>
      </c>
      <c r="C2637" s="9">
        <v>39799</v>
      </c>
      <c r="D2637" s="9">
        <v>46813</v>
      </c>
      <c r="E2637" s="9">
        <v>46813</v>
      </c>
      <c r="F2637" s="7" t="s">
        <v>237</v>
      </c>
      <c r="G2637" s="11">
        <v>272645.4161546196</v>
      </c>
      <c r="H2637" s="11">
        <v>38310.82</v>
      </c>
      <c r="I2637" s="11" t="s">
        <v>241</v>
      </c>
      <c r="J2637" s="11">
        <v>6704.39</v>
      </c>
      <c r="K2637" s="11" t="s">
        <v>241</v>
      </c>
      <c r="L2637" s="11">
        <v>0</v>
      </c>
      <c r="M2637" s="13">
        <v>0.05</v>
      </c>
      <c r="N2637" s="13" t="s">
        <v>255</v>
      </c>
      <c r="O2637" s="13" t="s">
        <v>258</v>
      </c>
      <c r="P2637" s="13">
        <v>0.54</v>
      </c>
      <c r="Q2637" s="7" t="s">
        <v>261</v>
      </c>
      <c r="R2637" s="7" t="s">
        <v>264</v>
      </c>
      <c r="S2637" s="7">
        <v>0</v>
      </c>
      <c r="T2637" s="7" t="s">
        <v>268</v>
      </c>
      <c r="U2637" s="7" t="s">
        <v>270</v>
      </c>
      <c r="V2637" s="7">
        <v>4.4755000000000003</v>
      </c>
      <c r="W2637" s="9">
        <v>45657</v>
      </c>
      <c r="X2637" s="7">
        <v>39</v>
      </c>
      <c r="Y2637" s="7">
        <v>2</v>
      </c>
      <c r="Z2637" s="11">
        <v>0</v>
      </c>
      <c r="AA2637" s="11">
        <v>0</v>
      </c>
      <c r="AB2637" s="11">
        <v>0</v>
      </c>
      <c r="AC2637" s="11">
        <v>0</v>
      </c>
      <c r="AD2637" s="11">
        <v>0</v>
      </c>
      <c r="AE2637" s="11">
        <v>0</v>
      </c>
      <c r="AF2637" s="11">
        <v>0</v>
      </c>
      <c r="AG2637" s="11">
        <v>0</v>
      </c>
      <c r="AH2637" s="11">
        <v>0</v>
      </c>
      <c r="AI2637" s="11">
        <v>0</v>
      </c>
      <c r="AJ2637" s="11">
        <v>272645.4161546196</v>
      </c>
      <c r="AK2637" s="11">
        <v>0</v>
      </c>
      <c r="AL2637" s="13">
        <v>8.6154439895816948E-3</v>
      </c>
      <c r="AM2637" s="7">
        <v>5330</v>
      </c>
      <c r="AN2637" s="7" t="s">
        <v>296</v>
      </c>
      <c r="AO2637" s="9">
        <v>45716</v>
      </c>
      <c r="AP2637" s="9">
        <v>45688</v>
      </c>
      <c r="AQ2637" s="7">
        <v>28</v>
      </c>
      <c r="AR2637" s="7">
        <v>59</v>
      </c>
      <c r="AS2637" s="15">
        <v>0.99214438858827447</v>
      </c>
      <c r="AT2637" s="11">
        <v>1258.4747436887969</v>
      </c>
      <c r="AU2637" s="11">
        <v>5632.3037153792111</v>
      </c>
      <c r="AV2637" s="11">
        <v>0</v>
      </c>
      <c r="AW2637" s="11">
        <v>0</v>
      </c>
      <c r="AX2637" s="11">
        <v>1258.4747436887969</v>
      </c>
      <c r="AY2637" s="11">
        <v>5632.3037153792111</v>
      </c>
      <c r="AZ2637" s="13">
        <v>8.6154439895816948E-3</v>
      </c>
      <c r="BA2637" s="11">
        <v>1258.4747436887969</v>
      </c>
      <c r="BB2637" s="11">
        <v>5632.3037153792111</v>
      </c>
      <c r="BC2637" s="11"/>
      <c r="BD2637" s="11"/>
      <c r="BE2637" s="11"/>
      <c r="BF2637" s="11">
        <v>0</v>
      </c>
      <c r="BG2637" s="11">
        <v>0</v>
      </c>
      <c r="BH2637" s="11">
        <v>1258.4747436887969</v>
      </c>
      <c r="BI2637" s="11">
        <v>5632.3037153792111</v>
      </c>
      <c r="BJ2637" s="11">
        <v>5632.3037153792111</v>
      </c>
      <c r="BK2637" s="11">
        <v>0</v>
      </c>
      <c r="BL2637" s="11">
        <v>5632.3037153792111</v>
      </c>
    </row>
    <row r="2638" spans="1:64" hidden="1" x14ac:dyDescent="0.25">
      <c r="A2638" s="7">
        <v>500400</v>
      </c>
      <c r="B2638" s="7" t="s">
        <v>234</v>
      </c>
      <c r="C2638" s="9">
        <v>39799</v>
      </c>
      <c r="D2638" s="9">
        <v>46813</v>
      </c>
      <c r="E2638" s="9">
        <v>46813</v>
      </c>
      <c r="F2638" s="7" t="s">
        <v>237</v>
      </c>
      <c r="G2638" s="11">
        <v>272645.4161546196</v>
      </c>
      <c r="H2638" s="11">
        <v>38310.82</v>
      </c>
      <c r="I2638" s="11" t="s">
        <v>241</v>
      </c>
      <c r="J2638" s="11">
        <v>6704.39</v>
      </c>
      <c r="K2638" s="11" t="s">
        <v>241</v>
      </c>
      <c r="L2638" s="11">
        <v>0</v>
      </c>
      <c r="M2638" s="13">
        <v>0.05</v>
      </c>
      <c r="N2638" s="13" t="s">
        <v>255</v>
      </c>
      <c r="O2638" s="13" t="s">
        <v>258</v>
      </c>
      <c r="P2638" s="13">
        <v>0.54</v>
      </c>
      <c r="Q2638" s="7" t="s">
        <v>261</v>
      </c>
      <c r="R2638" s="7" t="s">
        <v>264</v>
      </c>
      <c r="S2638" s="7">
        <v>0</v>
      </c>
      <c r="T2638" s="7" t="s">
        <v>268</v>
      </c>
      <c r="U2638" s="7" t="s">
        <v>270</v>
      </c>
      <c r="V2638" s="7">
        <v>4.4755000000000003</v>
      </c>
      <c r="W2638" s="9">
        <v>45657</v>
      </c>
      <c r="X2638" s="7">
        <v>39</v>
      </c>
      <c r="Y2638" s="7">
        <v>3</v>
      </c>
      <c r="Z2638" s="11">
        <v>0</v>
      </c>
      <c r="AA2638" s="11">
        <v>0</v>
      </c>
      <c r="AB2638" s="11">
        <v>0</v>
      </c>
      <c r="AC2638" s="11">
        <v>0</v>
      </c>
      <c r="AD2638" s="11">
        <v>0</v>
      </c>
      <c r="AE2638" s="11">
        <v>0</v>
      </c>
      <c r="AF2638" s="11">
        <v>0</v>
      </c>
      <c r="AG2638" s="11">
        <v>0</v>
      </c>
      <c r="AH2638" s="11">
        <v>0</v>
      </c>
      <c r="AI2638" s="11">
        <v>0</v>
      </c>
      <c r="AJ2638" s="11">
        <v>272645.4161546196</v>
      </c>
      <c r="AK2638" s="11">
        <v>0</v>
      </c>
      <c r="AL2638" s="13">
        <v>8.5405673634026957E-3</v>
      </c>
      <c r="AM2638" s="7">
        <v>5331</v>
      </c>
      <c r="AN2638" s="7" t="s">
        <v>271</v>
      </c>
      <c r="AO2638" s="9">
        <v>45747</v>
      </c>
      <c r="AP2638" s="9">
        <v>45716</v>
      </c>
      <c r="AQ2638" s="7">
        <v>31</v>
      </c>
      <c r="AR2638" s="7">
        <v>90</v>
      </c>
      <c r="AS2638" s="15">
        <v>0.9880416251145111</v>
      </c>
      <c r="AT2638" s="11">
        <v>1242.378491665728</v>
      </c>
      <c r="AU2638" s="11">
        <v>5560.2649394499667</v>
      </c>
      <c r="AV2638" s="11">
        <v>0</v>
      </c>
      <c r="AW2638" s="11">
        <v>0</v>
      </c>
      <c r="AX2638" s="11">
        <v>1242.378491665728</v>
      </c>
      <c r="AY2638" s="11">
        <v>5560.2649394499667</v>
      </c>
      <c r="AZ2638" s="13">
        <v>8.5405673634026957E-3</v>
      </c>
      <c r="BA2638" s="11">
        <v>1242.378491665728</v>
      </c>
      <c r="BB2638" s="11">
        <v>5560.2649394499667</v>
      </c>
      <c r="BC2638" s="11"/>
      <c r="BD2638" s="11"/>
      <c r="BE2638" s="11"/>
      <c r="BF2638" s="11">
        <v>0</v>
      </c>
      <c r="BG2638" s="11">
        <v>0</v>
      </c>
      <c r="BH2638" s="11">
        <v>1242.378491665728</v>
      </c>
      <c r="BI2638" s="11">
        <v>5560.2649394499667</v>
      </c>
      <c r="BJ2638" s="11">
        <v>5560.2649394499667</v>
      </c>
      <c r="BK2638" s="11">
        <v>0</v>
      </c>
      <c r="BL2638" s="11">
        <v>5560.2649394499667</v>
      </c>
    </row>
    <row r="2639" spans="1:64" hidden="1" x14ac:dyDescent="0.25">
      <c r="A2639" s="7">
        <v>500400</v>
      </c>
      <c r="B2639" s="7" t="s">
        <v>234</v>
      </c>
      <c r="C2639" s="9">
        <v>39799</v>
      </c>
      <c r="D2639" s="9">
        <v>46813</v>
      </c>
      <c r="E2639" s="9">
        <v>46813</v>
      </c>
      <c r="F2639" s="7" t="s">
        <v>237</v>
      </c>
      <c r="G2639" s="11">
        <v>272645.4161546196</v>
      </c>
      <c r="H2639" s="11">
        <v>38310.82</v>
      </c>
      <c r="I2639" s="11" t="s">
        <v>241</v>
      </c>
      <c r="J2639" s="11">
        <v>6704.39</v>
      </c>
      <c r="K2639" s="11" t="s">
        <v>241</v>
      </c>
      <c r="L2639" s="11">
        <v>0</v>
      </c>
      <c r="M2639" s="13">
        <v>0.05</v>
      </c>
      <c r="N2639" s="13" t="s">
        <v>255</v>
      </c>
      <c r="O2639" s="13" t="s">
        <v>258</v>
      </c>
      <c r="P2639" s="13">
        <v>0.54</v>
      </c>
      <c r="Q2639" s="7" t="s">
        <v>261</v>
      </c>
      <c r="R2639" s="7" t="s">
        <v>264</v>
      </c>
      <c r="S2639" s="7">
        <v>0</v>
      </c>
      <c r="T2639" s="7" t="s">
        <v>268</v>
      </c>
      <c r="U2639" s="7" t="s">
        <v>270</v>
      </c>
      <c r="V2639" s="7">
        <v>4.4755000000000003</v>
      </c>
      <c r="W2639" s="9">
        <v>45657</v>
      </c>
      <c r="X2639" s="7">
        <v>39</v>
      </c>
      <c r="Y2639" s="7">
        <v>4</v>
      </c>
      <c r="Z2639" s="11">
        <v>0</v>
      </c>
      <c r="AA2639" s="11">
        <v>0</v>
      </c>
      <c r="AB2639" s="11">
        <v>0</v>
      </c>
      <c r="AC2639" s="11">
        <v>0</v>
      </c>
      <c r="AD2639" s="11">
        <v>0</v>
      </c>
      <c r="AE2639" s="11">
        <v>0</v>
      </c>
      <c r="AF2639" s="11">
        <v>0</v>
      </c>
      <c r="AG2639" s="11">
        <v>0</v>
      </c>
      <c r="AH2639" s="11">
        <v>0</v>
      </c>
      <c r="AI2639" s="11">
        <v>0</v>
      </c>
      <c r="AJ2639" s="11">
        <v>272645.4161546196</v>
      </c>
      <c r="AK2639" s="11">
        <v>0</v>
      </c>
      <c r="AL2639" s="13">
        <v>8.4663414882651944E-3</v>
      </c>
      <c r="AM2639" s="7">
        <v>5332</v>
      </c>
      <c r="AN2639" s="7" t="s">
        <v>272</v>
      </c>
      <c r="AO2639" s="9">
        <v>45777</v>
      </c>
      <c r="AP2639" s="9">
        <v>45747</v>
      </c>
      <c r="AQ2639" s="7">
        <v>30</v>
      </c>
      <c r="AR2639" s="7">
        <v>120</v>
      </c>
      <c r="AS2639" s="15">
        <v>0.98408736340899228</v>
      </c>
      <c r="AT2639" s="11">
        <v>1226.652072999351</v>
      </c>
      <c r="AU2639" s="11">
        <v>5489.8813527085949</v>
      </c>
      <c r="AV2639" s="11">
        <v>0</v>
      </c>
      <c r="AW2639" s="11">
        <v>0</v>
      </c>
      <c r="AX2639" s="11">
        <v>1226.652072999351</v>
      </c>
      <c r="AY2639" s="11">
        <v>5489.8813527085949</v>
      </c>
      <c r="AZ2639" s="13">
        <v>8.4663414882651944E-3</v>
      </c>
      <c r="BA2639" s="11">
        <v>1226.652072999351</v>
      </c>
      <c r="BB2639" s="11">
        <v>5489.8813527085949</v>
      </c>
      <c r="BC2639" s="11"/>
      <c r="BD2639" s="11"/>
      <c r="BE2639" s="11"/>
      <c r="BF2639" s="11">
        <v>0</v>
      </c>
      <c r="BG2639" s="11">
        <v>0</v>
      </c>
      <c r="BH2639" s="11">
        <v>1226.652072999351</v>
      </c>
      <c r="BI2639" s="11">
        <v>5489.8813527085949</v>
      </c>
      <c r="BJ2639" s="11">
        <v>5489.8813527085949</v>
      </c>
      <c r="BK2639" s="11">
        <v>0</v>
      </c>
      <c r="BL2639" s="11">
        <v>5489.8813527085949</v>
      </c>
    </row>
    <row r="2640" spans="1:64" hidden="1" x14ac:dyDescent="0.25">
      <c r="A2640" s="7">
        <v>500400</v>
      </c>
      <c r="B2640" s="7" t="s">
        <v>234</v>
      </c>
      <c r="C2640" s="9">
        <v>39799</v>
      </c>
      <c r="D2640" s="9">
        <v>46813</v>
      </c>
      <c r="E2640" s="9">
        <v>46813</v>
      </c>
      <c r="F2640" s="7" t="s">
        <v>237</v>
      </c>
      <c r="G2640" s="11">
        <v>272645.4161546196</v>
      </c>
      <c r="H2640" s="11">
        <v>38310.82</v>
      </c>
      <c r="I2640" s="11" t="s">
        <v>241</v>
      </c>
      <c r="J2640" s="11">
        <v>6704.39</v>
      </c>
      <c r="K2640" s="11" t="s">
        <v>241</v>
      </c>
      <c r="L2640" s="11">
        <v>0</v>
      </c>
      <c r="M2640" s="13">
        <v>0.05</v>
      </c>
      <c r="N2640" s="13" t="s">
        <v>255</v>
      </c>
      <c r="O2640" s="13" t="s">
        <v>258</v>
      </c>
      <c r="P2640" s="13">
        <v>0.54</v>
      </c>
      <c r="Q2640" s="7" t="s">
        <v>261</v>
      </c>
      <c r="R2640" s="7" t="s">
        <v>264</v>
      </c>
      <c r="S2640" s="7">
        <v>0</v>
      </c>
      <c r="T2640" s="7" t="s">
        <v>268</v>
      </c>
      <c r="U2640" s="7" t="s">
        <v>270</v>
      </c>
      <c r="V2640" s="7">
        <v>4.4755000000000003</v>
      </c>
      <c r="W2640" s="9">
        <v>45657</v>
      </c>
      <c r="X2640" s="7">
        <v>39</v>
      </c>
      <c r="Y2640" s="7">
        <v>5</v>
      </c>
      <c r="Z2640" s="11">
        <v>0</v>
      </c>
      <c r="AA2640" s="11">
        <v>0</v>
      </c>
      <c r="AB2640" s="11">
        <v>0</v>
      </c>
      <c r="AC2640" s="11">
        <v>0</v>
      </c>
      <c r="AD2640" s="11">
        <v>0</v>
      </c>
      <c r="AE2640" s="11">
        <v>0</v>
      </c>
      <c r="AF2640" s="11">
        <v>0</v>
      </c>
      <c r="AG2640" s="11">
        <v>0</v>
      </c>
      <c r="AH2640" s="11">
        <v>0</v>
      </c>
      <c r="AI2640" s="11">
        <v>0</v>
      </c>
      <c r="AJ2640" s="11">
        <v>272645.4161546196</v>
      </c>
      <c r="AK2640" s="11">
        <v>0</v>
      </c>
      <c r="AL2640" s="13">
        <v>8.3927607085064748E-3</v>
      </c>
      <c r="AM2640" s="7">
        <v>5333</v>
      </c>
      <c r="AN2640" s="7" t="s">
        <v>273</v>
      </c>
      <c r="AO2640" s="9">
        <v>45808</v>
      </c>
      <c r="AP2640" s="9">
        <v>45777</v>
      </c>
      <c r="AQ2640" s="7">
        <v>31</v>
      </c>
      <c r="AR2640" s="7">
        <v>151</v>
      </c>
      <c r="AS2640" s="15">
        <v>0.98001791773553393</v>
      </c>
      <c r="AT2640" s="11">
        <v>1210.962842038901</v>
      </c>
      <c r="AU2640" s="11">
        <v>5419.6641995451027</v>
      </c>
      <c r="AV2640" s="11">
        <v>0</v>
      </c>
      <c r="AW2640" s="11">
        <v>0</v>
      </c>
      <c r="AX2640" s="11">
        <v>1210.962842038901</v>
      </c>
      <c r="AY2640" s="11">
        <v>5419.6641995451027</v>
      </c>
      <c r="AZ2640" s="13">
        <v>8.3927607085064748E-3</v>
      </c>
      <c r="BA2640" s="11">
        <v>1210.962842038901</v>
      </c>
      <c r="BB2640" s="11">
        <v>5419.6641995451027</v>
      </c>
      <c r="BC2640" s="11"/>
      <c r="BD2640" s="11"/>
      <c r="BE2640" s="11"/>
      <c r="BF2640" s="11">
        <v>0</v>
      </c>
      <c r="BG2640" s="11">
        <v>0</v>
      </c>
      <c r="BH2640" s="11">
        <v>1210.962842038901</v>
      </c>
      <c r="BI2640" s="11">
        <v>5419.6641995451027</v>
      </c>
      <c r="BJ2640" s="11">
        <v>5419.6641995451027</v>
      </c>
      <c r="BK2640" s="11">
        <v>0</v>
      </c>
      <c r="BL2640" s="11">
        <v>5419.6641995451027</v>
      </c>
    </row>
    <row r="2641" spans="1:64" hidden="1" x14ac:dyDescent="0.25">
      <c r="A2641" s="7">
        <v>500400</v>
      </c>
      <c r="B2641" s="7" t="s">
        <v>234</v>
      </c>
      <c r="C2641" s="9">
        <v>39799</v>
      </c>
      <c r="D2641" s="9">
        <v>46813</v>
      </c>
      <c r="E2641" s="9">
        <v>46813</v>
      </c>
      <c r="F2641" s="7" t="s">
        <v>237</v>
      </c>
      <c r="G2641" s="11">
        <v>272645.4161546196</v>
      </c>
      <c r="H2641" s="11">
        <v>38310.82</v>
      </c>
      <c r="I2641" s="11" t="s">
        <v>241</v>
      </c>
      <c r="J2641" s="11">
        <v>6704.39</v>
      </c>
      <c r="K2641" s="11" t="s">
        <v>241</v>
      </c>
      <c r="L2641" s="11">
        <v>0</v>
      </c>
      <c r="M2641" s="13">
        <v>0.05</v>
      </c>
      <c r="N2641" s="13" t="s">
        <v>255</v>
      </c>
      <c r="O2641" s="13" t="s">
        <v>258</v>
      </c>
      <c r="P2641" s="13">
        <v>0.54</v>
      </c>
      <c r="Q2641" s="7" t="s">
        <v>261</v>
      </c>
      <c r="R2641" s="7" t="s">
        <v>264</v>
      </c>
      <c r="S2641" s="7">
        <v>0</v>
      </c>
      <c r="T2641" s="7" t="s">
        <v>268</v>
      </c>
      <c r="U2641" s="7" t="s">
        <v>270</v>
      </c>
      <c r="V2641" s="7">
        <v>4.4755000000000003</v>
      </c>
      <c r="W2641" s="9">
        <v>45657</v>
      </c>
      <c r="X2641" s="7">
        <v>39</v>
      </c>
      <c r="Y2641" s="7">
        <v>6</v>
      </c>
      <c r="Z2641" s="11">
        <v>38310.82</v>
      </c>
      <c r="AA2641" s="11">
        <v>38310.82</v>
      </c>
      <c r="AB2641" s="11">
        <v>6704.39</v>
      </c>
      <c r="AC2641" s="11">
        <v>6704.39</v>
      </c>
      <c r="AD2641" s="11">
        <v>0</v>
      </c>
      <c r="AE2641" s="11">
        <v>0</v>
      </c>
      <c r="AF2641" s="11">
        <v>45015.21</v>
      </c>
      <c r="AG2641" s="11">
        <v>0</v>
      </c>
      <c r="AH2641" s="11">
        <v>45015.21</v>
      </c>
      <c r="AI2641" s="11">
        <v>0</v>
      </c>
      <c r="AJ2641" s="11">
        <v>227630.20615461961</v>
      </c>
      <c r="AK2641" s="11">
        <v>0</v>
      </c>
      <c r="AL2641" s="13">
        <v>8.3198194176176132E-3</v>
      </c>
      <c r="AM2641" s="7">
        <v>5334</v>
      </c>
      <c r="AN2641" s="7" t="s">
        <v>274</v>
      </c>
      <c r="AO2641" s="9">
        <v>45838</v>
      </c>
      <c r="AP2641" s="9">
        <v>45808</v>
      </c>
      <c r="AQ2641" s="7">
        <v>30</v>
      </c>
      <c r="AR2641" s="7">
        <v>181</v>
      </c>
      <c r="AS2641" s="15">
        <v>0.97609576787431285</v>
      </c>
      <c r="AT2641" s="11">
        <v>998.22853732859699</v>
      </c>
      <c r="AU2641" s="11">
        <v>4467.5718188141363</v>
      </c>
      <c r="AV2641" s="11">
        <v>0</v>
      </c>
      <c r="AW2641" s="11">
        <v>0</v>
      </c>
      <c r="AX2641" s="11">
        <v>998.22853732859699</v>
      </c>
      <c r="AY2641" s="11">
        <v>4467.5718188141363</v>
      </c>
      <c r="AZ2641" s="13">
        <v>8.3198194176176132E-3</v>
      </c>
      <c r="BA2641" s="11">
        <v>998.22853732859699</v>
      </c>
      <c r="BB2641" s="11">
        <v>4467.5718188141363</v>
      </c>
      <c r="BC2641" s="11"/>
      <c r="BD2641" s="11"/>
      <c r="BE2641" s="11"/>
      <c r="BF2641" s="11">
        <v>0</v>
      </c>
      <c r="BG2641" s="11">
        <v>0</v>
      </c>
      <c r="BH2641" s="11">
        <v>998.22853732859699</v>
      </c>
      <c r="BI2641" s="11">
        <v>4467.5718188141363</v>
      </c>
      <c r="BJ2641" s="11">
        <v>4467.5718188141363</v>
      </c>
      <c r="BK2641" s="11">
        <v>0</v>
      </c>
      <c r="BL2641" s="11">
        <v>4467.5718188141363</v>
      </c>
    </row>
    <row r="2642" spans="1:64" hidden="1" x14ac:dyDescent="0.25">
      <c r="A2642" s="7">
        <v>500400</v>
      </c>
      <c r="B2642" s="7" t="s">
        <v>234</v>
      </c>
      <c r="C2642" s="9">
        <v>39799</v>
      </c>
      <c r="D2642" s="9">
        <v>46813</v>
      </c>
      <c r="E2642" s="9">
        <v>46813</v>
      </c>
      <c r="F2642" s="7" t="s">
        <v>237</v>
      </c>
      <c r="G2642" s="11">
        <v>272645.4161546196</v>
      </c>
      <c r="H2642" s="11">
        <v>38310.82</v>
      </c>
      <c r="I2642" s="11" t="s">
        <v>241</v>
      </c>
      <c r="J2642" s="11">
        <v>6704.39</v>
      </c>
      <c r="K2642" s="11" t="s">
        <v>241</v>
      </c>
      <c r="L2642" s="11">
        <v>0</v>
      </c>
      <c r="M2642" s="13">
        <v>0.05</v>
      </c>
      <c r="N2642" s="13" t="s">
        <v>255</v>
      </c>
      <c r="O2642" s="13" t="s">
        <v>258</v>
      </c>
      <c r="P2642" s="13">
        <v>0.54</v>
      </c>
      <c r="Q2642" s="7" t="s">
        <v>261</v>
      </c>
      <c r="R2642" s="7" t="s">
        <v>264</v>
      </c>
      <c r="S2642" s="7">
        <v>0</v>
      </c>
      <c r="T2642" s="7" t="s">
        <v>268</v>
      </c>
      <c r="U2642" s="7" t="s">
        <v>270</v>
      </c>
      <c r="V2642" s="7">
        <v>4.4755000000000003</v>
      </c>
      <c r="W2642" s="9">
        <v>45657</v>
      </c>
      <c r="X2642" s="7">
        <v>39</v>
      </c>
      <c r="Y2642" s="7">
        <v>7</v>
      </c>
      <c r="Z2642" s="11">
        <v>0</v>
      </c>
      <c r="AA2642" s="11">
        <v>38310.82</v>
      </c>
      <c r="AB2642" s="11">
        <v>0</v>
      </c>
      <c r="AC2642" s="11">
        <v>6704.39</v>
      </c>
      <c r="AD2642" s="11">
        <v>0</v>
      </c>
      <c r="AE2642" s="11">
        <v>0</v>
      </c>
      <c r="AF2642" s="11">
        <v>0</v>
      </c>
      <c r="AG2642" s="11">
        <v>0</v>
      </c>
      <c r="AH2642" s="11">
        <v>45015.21</v>
      </c>
      <c r="AI2642" s="11">
        <v>0</v>
      </c>
      <c r="AJ2642" s="11">
        <v>227630.20615461961</v>
      </c>
      <c r="AK2642" s="11">
        <v>0</v>
      </c>
      <c r="AL2642" s="13">
        <v>8.247512057815487E-3</v>
      </c>
      <c r="AM2642" s="7">
        <v>5335</v>
      </c>
      <c r="AN2642" s="7" t="s">
        <v>275</v>
      </c>
      <c r="AO2642" s="9">
        <v>45869</v>
      </c>
      <c r="AP2642" s="9">
        <v>45838</v>
      </c>
      <c r="AQ2642" s="7">
        <v>31</v>
      </c>
      <c r="AR2642" s="7">
        <v>212</v>
      </c>
      <c r="AS2642" s="15">
        <v>0.9720593694333276</v>
      </c>
      <c r="AT2642" s="11">
        <v>985.4609087416585</v>
      </c>
      <c r="AU2642" s="11">
        <v>4410.4302970732924</v>
      </c>
      <c r="AV2642" s="11">
        <v>0</v>
      </c>
      <c r="AW2642" s="11">
        <v>0</v>
      </c>
      <c r="AX2642" s="11">
        <v>985.4609087416585</v>
      </c>
      <c r="AY2642" s="11">
        <v>4410.4302970732924</v>
      </c>
      <c r="AZ2642" s="13">
        <v>8.247512057815487E-3</v>
      </c>
      <c r="BA2642" s="11">
        <v>985.4609087416585</v>
      </c>
      <c r="BB2642" s="11">
        <v>4410.4302970732924</v>
      </c>
      <c r="BC2642" s="11"/>
      <c r="BD2642" s="11"/>
      <c r="BE2642" s="11"/>
      <c r="BF2642" s="11">
        <v>0</v>
      </c>
      <c r="BG2642" s="11">
        <v>0</v>
      </c>
      <c r="BH2642" s="11">
        <v>985.4609087416585</v>
      </c>
      <c r="BI2642" s="11">
        <v>4410.4302970732924</v>
      </c>
      <c r="BJ2642" s="11">
        <v>4410.4302970732924</v>
      </c>
      <c r="BK2642" s="11">
        <v>0</v>
      </c>
      <c r="BL2642" s="11">
        <v>4410.4302970732924</v>
      </c>
    </row>
    <row r="2643" spans="1:64" hidden="1" x14ac:dyDescent="0.25">
      <c r="A2643" s="7">
        <v>500400</v>
      </c>
      <c r="B2643" s="7" t="s">
        <v>234</v>
      </c>
      <c r="C2643" s="9">
        <v>39799</v>
      </c>
      <c r="D2643" s="9">
        <v>46813</v>
      </c>
      <c r="E2643" s="9">
        <v>46813</v>
      </c>
      <c r="F2643" s="7" t="s">
        <v>237</v>
      </c>
      <c r="G2643" s="11">
        <v>272645.4161546196</v>
      </c>
      <c r="H2643" s="11">
        <v>38310.82</v>
      </c>
      <c r="I2643" s="11" t="s">
        <v>241</v>
      </c>
      <c r="J2643" s="11">
        <v>6704.39</v>
      </c>
      <c r="K2643" s="11" t="s">
        <v>241</v>
      </c>
      <c r="L2643" s="11">
        <v>0</v>
      </c>
      <c r="M2643" s="13">
        <v>0.05</v>
      </c>
      <c r="N2643" s="13" t="s">
        <v>255</v>
      </c>
      <c r="O2643" s="13" t="s">
        <v>258</v>
      </c>
      <c r="P2643" s="13">
        <v>0.54</v>
      </c>
      <c r="Q2643" s="7" t="s">
        <v>261</v>
      </c>
      <c r="R2643" s="7" t="s">
        <v>264</v>
      </c>
      <c r="S2643" s="7">
        <v>0</v>
      </c>
      <c r="T2643" s="7" t="s">
        <v>268</v>
      </c>
      <c r="U2643" s="7" t="s">
        <v>270</v>
      </c>
      <c r="V2643" s="7">
        <v>4.4755000000000003</v>
      </c>
      <c r="W2643" s="9">
        <v>45657</v>
      </c>
      <c r="X2643" s="7">
        <v>39</v>
      </c>
      <c r="Y2643" s="7">
        <v>8</v>
      </c>
      <c r="Z2643" s="11">
        <v>0</v>
      </c>
      <c r="AA2643" s="11">
        <v>38310.82</v>
      </c>
      <c r="AB2643" s="11">
        <v>0</v>
      </c>
      <c r="AC2643" s="11">
        <v>6704.39</v>
      </c>
      <c r="AD2643" s="11">
        <v>0</v>
      </c>
      <c r="AE2643" s="11">
        <v>0</v>
      </c>
      <c r="AF2643" s="11">
        <v>0</v>
      </c>
      <c r="AG2643" s="11">
        <v>0</v>
      </c>
      <c r="AH2643" s="11">
        <v>45015.21</v>
      </c>
      <c r="AI2643" s="11">
        <v>0</v>
      </c>
      <c r="AJ2643" s="11">
        <v>227630.20615461961</v>
      </c>
      <c r="AK2643" s="11">
        <v>0</v>
      </c>
      <c r="AL2643" s="13">
        <v>8.1758331196196687E-3</v>
      </c>
      <c r="AM2643" s="7">
        <v>5336</v>
      </c>
      <c r="AN2643" s="7" t="s">
        <v>276</v>
      </c>
      <c r="AO2643" s="9">
        <v>45900</v>
      </c>
      <c r="AP2643" s="9">
        <v>45869</v>
      </c>
      <c r="AQ2643" s="7">
        <v>31</v>
      </c>
      <c r="AR2643" s="7">
        <v>243</v>
      </c>
      <c r="AS2643" s="15">
        <v>0.96803966250244911</v>
      </c>
      <c r="AT2643" s="11">
        <v>972.85658177719802</v>
      </c>
      <c r="AU2643" s="11">
        <v>4354.0196317438504</v>
      </c>
      <c r="AV2643" s="11">
        <v>0</v>
      </c>
      <c r="AW2643" s="11">
        <v>0</v>
      </c>
      <c r="AX2643" s="11">
        <v>972.85658177719802</v>
      </c>
      <c r="AY2643" s="11">
        <v>4354.0196317438504</v>
      </c>
      <c r="AZ2643" s="13">
        <v>8.1758331196196687E-3</v>
      </c>
      <c r="BA2643" s="11">
        <v>972.85658177719802</v>
      </c>
      <c r="BB2643" s="11">
        <v>4354.0196317438504</v>
      </c>
      <c r="BC2643" s="11"/>
      <c r="BD2643" s="11"/>
      <c r="BE2643" s="11"/>
      <c r="BF2643" s="11">
        <v>0</v>
      </c>
      <c r="BG2643" s="11">
        <v>0</v>
      </c>
      <c r="BH2643" s="11">
        <v>972.85658177719802</v>
      </c>
      <c r="BI2643" s="11">
        <v>4354.0196317438504</v>
      </c>
      <c r="BJ2643" s="11">
        <v>4354.0196317438504</v>
      </c>
      <c r="BK2643" s="11">
        <v>0</v>
      </c>
      <c r="BL2643" s="11">
        <v>4354.0196317438504</v>
      </c>
    </row>
    <row r="2644" spans="1:64" hidden="1" x14ac:dyDescent="0.25">
      <c r="A2644" s="7">
        <v>500400</v>
      </c>
      <c r="B2644" s="7" t="s">
        <v>234</v>
      </c>
      <c r="C2644" s="9">
        <v>39799</v>
      </c>
      <c r="D2644" s="9">
        <v>46813</v>
      </c>
      <c r="E2644" s="9">
        <v>46813</v>
      </c>
      <c r="F2644" s="7" t="s">
        <v>237</v>
      </c>
      <c r="G2644" s="11">
        <v>272645.4161546196</v>
      </c>
      <c r="H2644" s="11">
        <v>38310.82</v>
      </c>
      <c r="I2644" s="11" t="s">
        <v>241</v>
      </c>
      <c r="J2644" s="11">
        <v>6704.39</v>
      </c>
      <c r="K2644" s="11" t="s">
        <v>241</v>
      </c>
      <c r="L2644" s="11">
        <v>0</v>
      </c>
      <c r="M2644" s="13">
        <v>0.05</v>
      </c>
      <c r="N2644" s="13" t="s">
        <v>255</v>
      </c>
      <c r="O2644" s="13" t="s">
        <v>258</v>
      </c>
      <c r="P2644" s="13">
        <v>0.54</v>
      </c>
      <c r="Q2644" s="7" t="s">
        <v>261</v>
      </c>
      <c r="R2644" s="7" t="s">
        <v>264</v>
      </c>
      <c r="S2644" s="7">
        <v>0</v>
      </c>
      <c r="T2644" s="7" t="s">
        <v>268</v>
      </c>
      <c r="U2644" s="7" t="s">
        <v>270</v>
      </c>
      <c r="V2644" s="7">
        <v>4.4755000000000003</v>
      </c>
      <c r="W2644" s="9">
        <v>45657</v>
      </c>
      <c r="X2644" s="7">
        <v>39</v>
      </c>
      <c r="Y2644" s="7">
        <v>9</v>
      </c>
      <c r="Z2644" s="11">
        <v>0</v>
      </c>
      <c r="AA2644" s="11">
        <v>38310.82</v>
      </c>
      <c r="AB2644" s="11">
        <v>0</v>
      </c>
      <c r="AC2644" s="11">
        <v>6704.39</v>
      </c>
      <c r="AD2644" s="11">
        <v>0</v>
      </c>
      <c r="AE2644" s="11">
        <v>0</v>
      </c>
      <c r="AF2644" s="11">
        <v>0</v>
      </c>
      <c r="AG2644" s="11">
        <v>0</v>
      </c>
      <c r="AH2644" s="11">
        <v>45015.21</v>
      </c>
      <c r="AI2644" s="11">
        <v>0</v>
      </c>
      <c r="AJ2644" s="11">
        <v>227630.20615461961</v>
      </c>
      <c r="AK2644" s="11">
        <v>0</v>
      </c>
      <c r="AL2644" s="13">
        <v>8.1047771414320957E-3</v>
      </c>
      <c r="AM2644" s="7">
        <v>5337</v>
      </c>
      <c r="AN2644" s="7" t="s">
        <v>277</v>
      </c>
      <c r="AO2644" s="9">
        <v>45930</v>
      </c>
      <c r="AP2644" s="9">
        <v>45900</v>
      </c>
      <c r="AQ2644" s="7">
        <v>30</v>
      </c>
      <c r="AR2644" s="7">
        <v>273</v>
      </c>
      <c r="AS2644" s="15">
        <v>0.9641654510628116</v>
      </c>
      <c r="AT2644" s="11">
        <v>960.54185642576215</v>
      </c>
      <c r="AU2644" s="11">
        <v>4298.9050784334986</v>
      </c>
      <c r="AV2644" s="11">
        <v>0</v>
      </c>
      <c r="AW2644" s="11">
        <v>0</v>
      </c>
      <c r="AX2644" s="11">
        <v>960.54185642576215</v>
      </c>
      <c r="AY2644" s="11">
        <v>4298.9050784334986</v>
      </c>
      <c r="AZ2644" s="13">
        <v>8.1047771414320957E-3</v>
      </c>
      <c r="BA2644" s="11">
        <v>960.54185642576215</v>
      </c>
      <c r="BB2644" s="11">
        <v>4298.9050784334986</v>
      </c>
      <c r="BC2644" s="11"/>
      <c r="BD2644" s="11"/>
      <c r="BE2644" s="11"/>
      <c r="BF2644" s="11">
        <v>0</v>
      </c>
      <c r="BG2644" s="11">
        <v>0</v>
      </c>
      <c r="BH2644" s="11">
        <v>960.54185642576215</v>
      </c>
      <c r="BI2644" s="11">
        <v>4298.9050784334986</v>
      </c>
      <c r="BJ2644" s="11">
        <v>4298.9050784334986</v>
      </c>
      <c r="BK2644" s="11">
        <v>0</v>
      </c>
      <c r="BL2644" s="11">
        <v>4298.9050784334986</v>
      </c>
    </row>
    <row r="2645" spans="1:64" hidden="1" x14ac:dyDescent="0.25">
      <c r="A2645" s="7">
        <v>500400</v>
      </c>
      <c r="B2645" s="7" t="s">
        <v>234</v>
      </c>
      <c r="C2645" s="9">
        <v>39799</v>
      </c>
      <c r="D2645" s="9">
        <v>46813</v>
      </c>
      <c r="E2645" s="9">
        <v>46813</v>
      </c>
      <c r="F2645" s="7" t="s">
        <v>237</v>
      </c>
      <c r="G2645" s="11">
        <v>272645.4161546196</v>
      </c>
      <c r="H2645" s="11">
        <v>38310.82</v>
      </c>
      <c r="I2645" s="11" t="s">
        <v>241</v>
      </c>
      <c r="J2645" s="11">
        <v>6704.39</v>
      </c>
      <c r="K2645" s="11" t="s">
        <v>241</v>
      </c>
      <c r="L2645" s="11">
        <v>0</v>
      </c>
      <c r="M2645" s="13">
        <v>0.05</v>
      </c>
      <c r="N2645" s="13" t="s">
        <v>255</v>
      </c>
      <c r="O2645" s="13" t="s">
        <v>258</v>
      </c>
      <c r="P2645" s="13">
        <v>0.54</v>
      </c>
      <c r="Q2645" s="7" t="s">
        <v>261</v>
      </c>
      <c r="R2645" s="7" t="s">
        <v>264</v>
      </c>
      <c r="S2645" s="7">
        <v>0</v>
      </c>
      <c r="T2645" s="7" t="s">
        <v>268</v>
      </c>
      <c r="U2645" s="7" t="s">
        <v>270</v>
      </c>
      <c r="V2645" s="7">
        <v>4.4755000000000003</v>
      </c>
      <c r="W2645" s="9">
        <v>45657</v>
      </c>
      <c r="X2645" s="7">
        <v>39</v>
      </c>
      <c r="Y2645" s="7">
        <v>10</v>
      </c>
      <c r="Z2645" s="11">
        <v>0</v>
      </c>
      <c r="AA2645" s="11">
        <v>38310.82</v>
      </c>
      <c r="AB2645" s="11">
        <v>0</v>
      </c>
      <c r="AC2645" s="11">
        <v>6704.39</v>
      </c>
      <c r="AD2645" s="11">
        <v>0</v>
      </c>
      <c r="AE2645" s="11">
        <v>0</v>
      </c>
      <c r="AF2645" s="11">
        <v>0</v>
      </c>
      <c r="AG2645" s="11">
        <v>0</v>
      </c>
      <c r="AH2645" s="11">
        <v>45015.21</v>
      </c>
      <c r="AI2645" s="11">
        <v>0</v>
      </c>
      <c r="AJ2645" s="11">
        <v>227630.20615461961</v>
      </c>
      <c r="AK2645" s="11">
        <v>0</v>
      </c>
      <c r="AL2645" s="13">
        <v>8.0343387091218466E-3</v>
      </c>
      <c r="AM2645" s="7">
        <v>5338</v>
      </c>
      <c r="AN2645" s="7" t="s">
        <v>278</v>
      </c>
      <c r="AO2645" s="9">
        <v>45961</v>
      </c>
      <c r="AP2645" s="9">
        <v>45930</v>
      </c>
      <c r="AQ2645" s="7">
        <v>31</v>
      </c>
      <c r="AR2645" s="7">
        <v>304</v>
      </c>
      <c r="AS2645" s="15">
        <v>0.96017838744507156</v>
      </c>
      <c r="AT2645" s="11">
        <v>948.25625126978343</v>
      </c>
      <c r="AU2645" s="11">
        <v>4243.9208525579161</v>
      </c>
      <c r="AV2645" s="11">
        <v>0</v>
      </c>
      <c r="AW2645" s="11">
        <v>0</v>
      </c>
      <c r="AX2645" s="11">
        <v>948.25625126978343</v>
      </c>
      <c r="AY2645" s="11">
        <v>4243.9208525579161</v>
      </c>
      <c r="AZ2645" s="13">
        <v>8.0343387091218466E-3</v>
      </c>
      <c r="BA2645" s="11">
        <v>948.25625126978343</v>
      </c>
      <c r="BB2645" s="11">
        <v>4243.9208525579161</v>
      </c>
      <c r="BC2645" s="11"/>
      <c r="BD2645" s="11"/>
      <c r="BE2645" s="11"/>
      <c r="BF2645" s="11">
        <v>0</v>
      </c>
      <c r="BG2645" s="11">
        <v>0</v>
      </c>
      <c r="BH2645" s="11">
        <v>948.25625126978343</v>
      </c>
      <c r="BI2645" s="11">
        <v>4243.9208525579161</v>
      </c>
      <c r="BJ2645" s="11">
        <v>4243.9208525579161</v>
      </c>
      <c r="BK2645" s="11">
        <v>0</v>
      </c>
      <c r="BL2645" s="11">
        <v>4243.9208525579161</v>
      </c>
    </row>
    <row r="2646" spans="1:64" hidden="1" x14ac:dyDescent="0.25">
      <c r="A2646" s="7">
        <v>500400</v>
      </c>
      <c r="B2646" s="7" t="s">
        <v>234</v>
      </c>
      <c r="C2646" s="9">
        <v>39799</v>
      </c>
      <c r="D2646" s="9">
        <v>46813</v>
      </c>
      <c r="E2646" s="9">
        <v>46813</v>
      </c>
      <c r="F2646" s="7" t="s">
        <v>237</v>
      </c>
      <c r="G2646" s="11">
        <v>272645.4161546196</v>
      </c>
      <c r="H2646" s="11">
        <v>38310.82</v>
      </c>
      <c r="I2646" s="11" t="s">
        <v>241</v>
      </c>
      <c r="J2646" s="11">
        <v>6704.39</v>
      </c>
      <c r="K2646" s="11" t="s">
        <v>241</v>
      </c>
      <c r="L2646" s="11">
        <v>0</v>
      </c>
      <c r="M2646" s="13">
        <v>0.05</v>
      </c>
      <c r="N2646" s="13" t="s">
        <v>255</v>
      </c>
      <c r="O2646" s="13" t="s">
        <v>258</v>
      </c>
      <c r="P2646" s="13">
        <v>0.54</v>
      </c>
      <c r="Q2646" s="7" t="s">
        <v>261</v>
      </c>
      <c r="R2646" s="7" t="s">
        <v>264</v>
      </c>
      <c r="S2646" s="7">
        <v>0</v>
      </c>
      <c r="T2646" s="7" t="s">
        <v>268</v>
      </c>
      <c r="U2646" s="7" t="s">
        <v>270</v>
      </c>
      <c r="V2646" s="7">
        <v>4.4755000000000003</v>
      </c>
      <c r="W2646" s="9">
        <v>45657</v>
      </c>
      <c r="X2646" s="7">
        <v>39</v>
      </c>
      <c r="Y2646" s="7">
        <v>11</v>
      </c>
      <c r="Z2646" s="11">
        <v>0</v>
      </c>
      <c r="AA2646" s="11">
        <v>38310.82</v>
      </c>
      <c r="AB2646" s="11">
        <v>0</v>
      </c>
      <c r="AC2646" s="11">
        <v>6704.39</v>
      </c>
      <c r="AD2646" s="11">
        <v>0</v>
      </c>
      <c r="AE2646" s="11">
        <v>0</v>
      </c>
      <c r="AF2646" s="11">
        <v>0</v>
      </c>
      <c r="AG2646" s="11">
        <v>0</v>
      </c>
      <c r="AH2646" s="11">
        <v>45015.21</v>
      </c>
      <c r="AI2646" s="11">
        <v>0</v>
      </c>
      <c r="AJ2646" s="11">
        <v>227630.20615461961</v>
      </c>
      <c r="AK2646" s="11">
        <v>0</v>
      </c>
      <c r="AL2646" s="13">
        <v>7.9645124556118052E-3</v>
      </c>
      <c r="AM2646" s="7">
        <v>5339</v>
      </c>
      <c r="AN2646" s="7" t="s">
        <v>279</v>
      </c>
      <c r="AO2646" s="9">
        <v>45991</v>
      </c>
      <c r="AP2646" s="9">
        <v>45961</v>
      </c>
      <c r="AQ2646" s="7">
        <v>30</v>
      </c>
      <c r="AR2646" s="7">
        <v>334</v>
      </c>
      <c r="AS2646" s="15">
        <v>0.95633563777599706</v>
      </c>
      <c r="AT2646" s="11">
        <v>936.25292465834309</v>
      </c>
      <c r="AU2646" s="11">
        <v>4190.1999643084146</v>
      </c>
      <c r="AV2646" s="11">
        <v>0</v>
      </c>
      <c r="AW2646" s="11">
        <v>0</v>
      </c>
      <c r="AX2646" s="11">
        <v>936.25292465834309</v>
      </c>
      <c r="AY2646" s="11">
        <v>4190.1999643084146</v>
      </c>
      <c r="AZ2646" s="13">
        <v>7.9645124556118052E-3</v>
      </c>
      <c r="BA2646" s="11">
        <v>936.25292465834309</v>
      </c>
      <c r="BB2646" s="11">
        <v>4190.1999643084146</v>
      </c>
      <c r="BC2646" s="11"/>
      <c r="BD2646" s="11"/>
      <c r="BE2646" s="11"/>
      <c r="BF2646" s="11">
        <v>0</v>
      </c>
      <c r="BG2646" s="11">
        <v>0</v>
      </c>
      <c r="BH2646" s="11">
        <v>936.25292465834309</v>
      </c>
      <c r="BI2646" s="11">
        <v>4190.1999643084146</v>
      </c>
      <c r="BJ2646" s="11">
        <v>4190.1999643084146</v>
      </c>
      <c r="BK2646" s="11">
        <v>0</v>
      </c>
      <c r="BL2646" s="11">
        <v>4190.1999643084146</v>
      </c>
    </row>
    <row r="2647" spans="1:64" hidden="1" x14ac:dyDescent="0.25">
      <c r="A2647" s="7">
        <v>500400</v>
      </c>
      <c r="B2647" s="7" t="s">
        <v>234</v>
      </c>
      <c r="C2647" s="9">
        <v>39799</v>
      </c>
      <c r="D2647" s="9">
        <v>46813</v>
      </c>
      <c r="E2647" s="9">
        <v>46813</v>
      </c>
      <c r="F2647" s="7" t="s">
        <v>237</v>
      </c>
      <c r="G2647" s="11">
        <v>272645.4161546196</v>
      </c>
      <c r="H2647" s="11">
        <v>38310.82</v>
      </c>
      <c r="I2647" s="11" t="s">
        <v>241</v>
      </c>
      <c r="J2647" s="11">
        <v>6704.39</v>
      </c>
      <c r="K2647" s="11" t="s">
        <v>241</v>
      </c>
      <c r="L2647" s="11">
        <v>0</v>
      </c>
      <c r="M2647" s="13">
        <v>0.05</v>
      </c>
      <c r="N2647" s="13" t="s">
        <v>255</v>
      </c>
      <c r="O2647" s="13" t="s">
        <v>258</v>
      </c>
      <c r="P2647" s="13">
        <v>0.54</v>
      </c>
      <c r="Q2647" s="7" t="s">
        <v>261</v>
      </c>
      <c r="R2647" s="7" t="s">
        <v>264</v>
      </c>
      <c r="S2647" s="7">
        <v>0</v>
      </c>
      <c r="T2647" s="7" t="s">
        <v>268</v>
      </c>
      <c r="U2647" s="7" t="s">
        <v>270</v>
      </c>
      <c r="V2647" s="7">
        <v>4.4755000000000003</v>
      </c>
      <c r="W2647" s="9">
        <v>45657</v>
      </c>
      <c r="X2647" s="7">
        <v>39</v>
      </c>
      <c r="Y2647" s="7">
        <v>12</v>
      </c>
      <c r="Z2647" s="11">
        <v>38310.82</v>
      </c>
      <c r="AA2647" s="11">
        <v>76621.64</v>
      </c>
      <c r="AB2647" s="11">
        <v>6704.39</v>
      </c>
      <c r="AC2647" s="11">
        <v>13408.78</v>
      </c>
      <c r="AD2647" s="11">
        <v>0</v>
      </c>
      <c r="AE2647" s="11">
        <v>0</v>
      </c>
      <c r="AF2647" s="11">
        <v>45015.21</v>
      </c>
      <c r="AG2647" s="11">
        <v>0</v>
      </c>
      <c r="AH2647" s="11">
        <v>90030.42</v>
      </c>
      <c r="AI2647" s="11">
        <v>0</v>
      </c>
      <c r="AJ2647" s="11">
        <v>182614.99615461961</v>
      </c>
      <c r="AK2647" s="11">
        <v>0</v>
      </c>
      <c r="AL2647" s="13">
        <v>7.8952930604700988E-3</v>
      </c>
      <c r="AM2647" s="7">
        <v>5340</v>
      </c>
      <c r="AN2647" s="7" t="s">
        <v>280</v>
      </c>
      <c r="AO2647" s="9">
        <v>46022</v>
      </c>
      <c r="AP2647" s="9">
        <v>45991</v>
      </c>
      <c r="AQ2647" s="7">
        <v>31</v>
      </c>
      <c r="AR2647" s="7">
        <v>365</v>
      </c>
      <c r="AS2647" s="15">
        <v>0.95238095238095233</v>
      </c>
      <c r="AT2647" s="11">
        <v>741.49658325120447</v>
      </c>
      <c r="AU2647" s="11">
        <v>3318.5679583407659</v>
      </c>
      <c r="AV2647" s="11">
        <v>0</v>
      </c>
      <c r="AW2647" s="11">
        <v>0</v>
      </c>
      <c r="AX2647" s="11">
        <v>741.49658325120447</v>
      </c>
      <c r="AY2647" s="11">
        <v>3318.5679583407659</v>
      </c>
      <c r="AZ2647" s="13">
        <v>7.8952930604700988E-3</v>
      </c>
      <c r="BA2647" s="11">
        <v>741.49658325120447</v>
      </c>
      <c r="BB2647" s="11">
        <v>3318.5679583407659</v>
      </c>
      <c r="BC2647" s="11"/>
      <c r="BD2647" s="11"/>
      <c r="BE2647" s="11"/>
      <c r="BF2647" s="11">
        <v>0</v>
      </c>
      <c r="BG2647" s="11">
        <v>0</v>
      </c>
      <c r="BH2647" s="11">
        <v>741.49658325120447</v>
      </c>
      <c r="BI2647" s="11">
        <v>3318.5679583407659</v>
      </c>
      <c r="BJ2647" s="11">
        <v>3318.5679583407659</v>
      </c>
      <c r="BK2647" s="11">
        <v>0</v>
      </c>
      <c r="BL2647" s="11">
        <v>3318.5679583407659</v>
      </c>
    </row>
    <row r="2648" spans="1:64" hidden="1" x14ac:dyDescent="0.25">
      <c r="A2648" s="7">
        <v>500400</v>
      </c>
      <c r="B2648" s="7" t="s">
        <v>234</v>
      </c>
      <c r="C2648" s="9">
        <v>39799</v>
      </c>
      <c r="D2648" s="9">
        <v>46813</v>
      </c>
      <c r="E2648" s="9">
        <v>46813</v>
      </c>
      <c r="F2648" s="7" t="s">
        <v>237</v>
      </c>
      <c r="G2648" s="11">
        <v>272645.4161546196</v>
      </c>
      <c r="H2648" s="11">
        <v>38310.82</v>
      </c>
      <c r="I2648" s="11" t="s">
        <v>241</v>
      </c>
      <c r="J2648" s="11">
        <v>6704.39</v>
      </c>
      <c r="K2648" s="11" t="s">
        <v>241</v>
      </c>
      <c r="L2648" s="11">
        <v>0</v>
      </c>
      <c r="M2648" s="13">
        <v>0.05</v>
      </c>
      <c r="N2648" s="13" t="s">
        <v>255</v>
      </c>
      <c r="O2648" s="13" t="s">
        <v>258</v>
      </c>
      <c r="P2648" s="13">
        <v>0.54</v>
      </c>
      <c r="Q2648" s="7" t="s">
        <v>261</v>
      </c>
      <c r="R2648" s="7" t="s">
        <v>264</v>
      </c>
      <c r="S2648" s="7">
        <v>0</v>
      </c>
      <c r="T2648" s="7" t="s">
        <v>268</v>
      </c>
      <c r="U2648" s="7" t="s">
        <v>270</v>
      </c>
      <c r="V2648" s="7">
        <v>4.4755000000000003</v>
      </c>
      <c r="W2648" s="9">
        <v>45657</v>
      </c>
      <c r="X2648" s="7">
        <v>39</v>
      </c>
      <c r="Y2648" s="7">
        <v>13</v>
      </c>
      <c r="Z2648" s="11">
        <v>0</v>
      </c>
      <c r="AA2648" s="11">
        <v>76621.64</v>
      </c>
      <c r="AB2648" s="11">
        <v>0</v>
      </c>
      <c r="AC2648" s="11">
        <v>13408.78</v>
      </c>
      <c r="AD2648" s="11">
        <v>0</v>
      </c>
      <c r="AE2648" s="11">
        <v>0</v>
      </c>
      <c r="AF2648" s="11">
        <v>0</v>
      </c>
      <c r="AG2648" s="11">
        <v>0</v>
      </c>
      <c r="AH2648" s="11">
        <v>90030.42</v>
      </c>
      <c r="AI2648" s="11">
        <v>0</v>
      </c>
      <c r="AJ2648" s="11">
        <v>182614.99615461961</v>
      </c>
      <c r="AK2648" s="11">
        <v>0</v>
      </c>
      <c r="AL2648" s="13">
        <v>7.921407502540001E-3</v>
      </c>
      <c r="AM2648" s="7">
        <v>5341</v>
      </c>
      <c r="AN2648" s="7" t="s">
        <v>281</v>
      </c>
      <c r="AO2648" s="9">
        <v>46053</v>
      </c>
      <c r="AP2648" s="9">
        <v>46022</v>
      </c>
      <c r="AQ2648" s="7">
        <v>31</v>
      </c>
      <c r="AR2648" s="7">
        <v>396</v>
      </c>
      <c r="AS2648" s="15">
        <v>0.94844262059227336</v>
      </c>
      <c r="AT2648" s="11">
        <v>740.87274006729842</v>
      </c>
      <c r="AU2648" s="11">
        <v>3315.7759481711942</v>
      </c>
      <c r="AV2648" s="11">
        <v>0</v>
      </c>
      <c r="AW2648" s="11">
        <v>0</v>
      </c>
      <c r="AX2648" s="11">
        <v>740.87274006729842</v>
      </c>
      <c r="AY2648" s="11">
        <v>3315.7759481711942</v>
      </c>
      <c r="AZ2648" s="13">
        <v>8.7847651219128409E-3</v>
      </c>
      <c r="BA2648" s="11">
        <v>821.6207794678262</v>
      </c>
      <c r="BB2648" s="11">
        <v>3677.1637985082561</v>
      </c>
      <c r="BC2648" s="11"/>
      <c r="BD2648" s="11"/>
      <c r="BE2648" s="11"/>
      <c r="BF2648" s="11">
        <v>0</v>
      </c>
      <c r="BG2648" s="11">
        <v>0</v>
      </c>
      <c r="BH2648" s="11">
        <v>821.6207794678262</v>
      </c>
      <c r="BI2648" s="11">
        <v>3677.1637985082561</v>
      </c>
      <c r="BJ2648" s="11">
        <v>3677.1637985082561</v>
      </c>
      <c r="BK2648" s="11">
        <v>0</v>
      </c>
      <c r="BL2648" s="11">
        <v>3677.1637985082561</v>
      </c>
    </row>
    <row r="2649" spans="1:64" hidden="1" x14ac:dyDescent="0.25">
      <c r="A2649" s="7">
        <v>500400</v>
      </c>
      <c r="B2649" s="7" t="s">
        <v>234</v>
      </c>
      <c r="C2649" s="9">
        <v>39799</v>
      </c>
      <c r="D2649" s="9">
        <v>46813</v>
      </c>
      <c r="E2649" s="9">
        <v>46813</v>
      </c>
      <c r="F2649" s="7" t="s">
        <v>237</v>
      </c>
      <c r="G2649" s="11">
        <v>272645.4161546196</v>
      </c>
      <c r="H2649" s="11">
        <v>38310.82</v>
      </c>
      <c r="I2649" s="11" t="s">
        <v>241</v>
      </c>
      <c r="J2649" s="11">
        <v>6704.39</v>
      </c>
      <c r="K2649" s="11" t="s">
        <v>241</v>
      </c>
      <c r="L2649" s="11">
        <v>0</v>
      </c>
      <c r="M2649" s="13">
        <v>0.05</v>
      </c>
      <c r="N2649" s="13" t="s">
        <v>255</v>
      </c>
      <c r="O2649" s="13" t="s">
        <v>258</v>
      </c>
      <c r="P2649" s="13">
        <v>0.54</v>
      </c>
      <c r="Q2649" s="7" t="s">
        <v>261</v>
      </c>
      <c r="R2649" s="7" t="s">
        <v>264</v>
      </c>
      <c r="S2649" s="7">
        <v>0</v>
      </c>
      <c r="T2649" s="7" t="s">
        <v>268</v>
      </c>
      <c r="U2649" s="7" t="s">
        <v>270</v>
      </c>
      <c r="V2649" s="7">
        <v>4.4755000000000003</v>
      </c>
      <c r="W2649" s="9">
        <v>45657</v>
      </c>
      <c r="X2649" s="7">
        <v>39</v>
      </c>
      <c r="Y2649" s="7">
        <v>14</v>
      </c>
      <c r="Z2649" s="11">
        <v>0</v>
      </c>
      <c r="AA2649" s="11">
        <v>76621.64</v>
      </c>
      <c r="AB2649" s="11">
        <v>0</v>
      </c>
      <c r="AC2649" s="11">
        <v>13408.78</v>
      </c>
      <c r="AD2649" s="11">
        <v>0</v>
      </c>
      <c r="AE2649" s="11">
        <v>0</v>
      </c>
      <c r="AF2649" s="11">
        <v>0</v>
      </c>
      <c r="AG2649" s="11">
        <v>0</v>
      </c>
      <c r="AH2649" s="11">
        <v>90030.42</v>
      </c>
      <c r="AI2649" s="11">
        <v>0</v>
      </c>
      <c r="AJ2649" s="11">
        <v>182614.99615461961</v>
      </c>
      <c r="AK2649" s="11">
        <v>0</v>
      </c>
      <c r="AL2649" s="13">
        <v>7.8586588057186768E-3</v>
      </c>
      <c r="AM2649" s="7">
        <v>5342</v>
      </c>
      <c r="AN2649" s="7" t="s">
        <v>282</v>
      </c>
      <c r="AO2649" s="9">
        <v>46081</v>
      </c>
      <c r="AP2649" s="9">
        <v>46053</v>
      </c>
      <c r="AQ2649" s="7">
        <v>28</v>
      </c>
      <c r="AR2649" s="7">
        <v>424</v>
      </c>
      <c r="AS2649" s="15">
        <v>0.94489941770311858</v>
      </c>
      <c r="AT2649" s="11">
        <v>732.25814881425504</v>
      </c>
      <c r="AU2649" s="11">
        <v>3277.221345018198</v>
      </c>
      <c r="AV2649" s="11">
        <v>0</v>
      </c>
      <c r="AW2649" s="11">
        <v>0</v>
      </c>
      <c r="AX2649" s="11">
        <v>732.25814881425504</v>
      </c>
      <c r="AY2649" s="11">
        <v>3277.221345018198</v>
      </c>
      <c r="AZ2649" s="13">
        <v>8.7075930236657495E-3</v>
      </c>
      <c r="BA2649" s="11">
        <v>811.36057764684926</v>
      </c>
      <c r="BB2649" s="11">
        <v>3631.2442652584741</v>
      </c>
      <c r="BC2649" s="11"/>
      <c r="BD2649" s="11"/>
      <c r="BE2649" s="11"/>
      <c r="BF2649" s="11">
        <v>0</v>
      </c>
      <c r="BG2649" s="11">
        <v>0</v>
      </c>
      <c r="BH2649" s="11">
        <v>811.36057764684926</v>
      </c>
      <c r="BI2649" s="11">
        <v>3631.2442652584741</v>
      </c>
      <c r="BJ2649" s="11">
        <v>3631.2442652584741</v>
      </c>
      <c r="BK2649" s="11">
        <v>0</v>
      </c>
      <c r="BL2649" s="11">
        <v>3631.2442652584741</v>
      </c>
    </row>
    <row r="2650" spans="1:64" hidden="1" x14ac:dyDescent="0.25">
      <c r="A2650" s="7">
        <v>500400</v>
      </c>
      <c r="B2650" s="7" t="s">
        <v>234</v>
      </c>
      <c r="C2650" s="9">
        <v>39799</v>
      </c>
      <c r="D2650" s="9">
        <v>46813</v>
      </c>
      <c r="E2650" s="9">
        <v>46813</v>
      </c>
      <c r="F2650" s="7" t="s">
        <v>237</v>
      </c>
      <c r="G2650" s="11">
        <v>272645.4161546196</v>
      </c>
      <c r="H2650" s="11">
        <v>38310.82</v>
      </c>
      <c r="I2650" s="11" t="s">
        <v>241</v>
      </c>
      <c r="J2650" s="11">
        <v>6704.39</v>
      </c>
      <c r="K2650" s="11" t="s">
        <v>241</v>
      </c>
      <c r="L2650" s="11">
        <v>0</v>
      </c>
      <c r="M2650" s="13">
        <v>0.05</v>
      </c>
      <c r="N2650" s="13" t="s">
        <v>255</v>
      </c>
      <c r="O2650" s="13" t="s">
        <v>258</v>
      </c>
      <c r="P2650" s="13">
        <v>0.54</v>
      </c>
      <c r="Q2650" s="7" t="s">
        <v>261</v>
      </c>
      <c r="R2650" s="7" t="s">
        <v>264</v>
      </c>
      <c r="S2650" s="7">
        <v>0</v>
      </c>
      <c r="T2650" s="7" t="s">
        <v>268</v>
      </c>
      <c r="U2650" s="7" t="s">
        <v>270</v>
      </c>
      <c r="V2650" s="7">
        <v>4.4755000000000003</v>
      </c>
      <c r="W2650" s="9">
        <v>45657</v>
      </c>
      <c r="X2650" s="7">
        <v>39</v>
      </c>
      <c r="Y2650" s="7">
        <v>15</v>
      </c>
      <c r="Z2650" s="11">
        <v>0</v>
      </c>
      <c r="AA2650" s="11">
        <v>76621.64</v>
      </c>
      <c r="AB2650" s="11">
        <v>0</v>
      </c>
      <c r="AC2650" s="11">
        <v>13408.78</v>
      </c>
      <c r="AD2650" s="11">
        <v>0</v>
      </c>
      <c r="AE2650" s="11">
        <v>0</v>
      </c>
      <c r="AF2650" s="11">
        <v>0</v>
      </c>
      <c r="AG2650" s="11">
        <v>0</v>
      </c>
      <c r="AH2650" s="11">
        <v>90030.42</v>
      </c>
      <c r="AI2650" s="11">
        <v>0</v>
      </c>
      <c r="AJ2650" s="11">
        <v>182614.99615461961</v>
      </c>
      <c r="AK2650" s="11">
        <v>0</v>
      </c>
      <c r="AL2650" s="13">
        <v>7.796407166895114E-3</v>
      </c>
      <c r="AM2650" s="7">
        <v>5343</v>
      </c>
      <c r="AN2650" s="7" t="s">
        <v>283</v>
      </c>
      <c r="AO2650" s="9">
        <v>46112</v>
      </c>
      <c r="AP2650" s="9">
        <v>46081</v>
      </c>
      <c r="AQ2650" s="7">
        <v>31</v>
      </c>
      <c r="AR2650" s="7">
        <v>455</v>
      </c>
      <c r="AS2650" s="15">
        <v>0.94099202391858183</v>
      </c>
      <c r="AT2650" s="11">
        <v>723.45355086924133</v>
      </c>
      <c r="AU2650" s="11">
        <v>3237.81636691529</v>
      </c>
      <c r="AV2650" s="11">
        <v>0</v>
      </c>
      <c r="AW2650" s="11">
        <v>0</v>
      </c>
      <c r="AX2650" s="11">
        <v>723.45355086924133</v>
      </c>
      <c r="AY2650" s="11">
        <v>3237.81636691529</v>
      </c>
      <c r="AZ2650" s="13">
        <v>8.6310988641755682E-3</v>
      </c>
      <c r="BA2650" s="11">
        <v>800.90726247664873</v>
      </c>
      <c r="BB2650" s="11">
        <v>3584.4604532142421</v>
      </c>
      <c r="BC2650" s="11"/>
      <c r="BD2650" s="11"/>
      <c r="BE2650" s="11"/>
      <c r="BF2650" s="11">
        <v>0</v>
      </c>
      <c r="BG2650" s="11">
        <v>0</v>
      </c>
      <c r="BH2650" s="11">
        <v>800.90726247664873</v>
      </c>
      <c r="BI2650" s="11">
        <v>3584.4604532142421</v>
      </c>
      <c r="BJ2650" s="11">
        <v>3584.4604532142421</v>
      </c>
      <c r="BK2650" s="11">
        <v>0</v>
      </c>
      <c r="BL2650" s="11">
        <v>3584.4604532142421</v>
      </c>
    </row>
    <row r="2651" spans="1:64" hidden="1" x14ac:dyDescent="0.25">
      <c r="A2651" s="7">
        <v>500400</v>
      </c>
      <c r="B2651" s="7" t="s">
        <v>234</v>
      </c>
      <c r="C2651" s="9">
        <v>39799</v>
      </c>
      <c r="D2651" s="9">
        <v>46813</v>
      </c>
      <c r="E2651" s="9">
        <v>46813</v>
      </c>
      <c r="F2651" s="7" t="s">
        <v>237</v>
      </c>
      <c r="G2651" s="11">
        <v>272645.4161546196</v>
      </c>
      <c r="H2651" s="11">
        <v>38310.82</v>
      </c>
      <c r="I2651" s="11" t="s">
        <v>241</v>
      </c>
      <c r="J2651" s="11">
        <v>6704.39</v>
      </c>
      <c r="K2651" s="11" t="s">
        <v>241</v>
      </c>
      <c r="L2651" s="11">
        <v>0</v>
      </c>
      <c r="M2651" s="13">
        <v>0.05</v>
      </c>
      <c r="N2651" s="13" t="s">
        <v>255</v>
      </c>
      <c r="O2651" s="13" t="s">
        <v>258</v>
      </c>
      <c r="P2651" s="13">
        <v>0.54</v>
      </c>
      <c r="Q2651" s="7" t="s">
        <v>261</v>
      </c>
      <c r="R2651" s="7" t="s">
        <v>264</v>
      </c>
      <c r="S2651" s="7">
        <v>0</v>
      </c>
      <c r="T2651" s="7" t="s">
        <v>268</v>
      </c>
      <c r="U2651" s="7" t="s">
        <v>270</v>
      </c>
      <c r="V2651" s="7">
        <v>4.4755000000000003</v>
      </c>
      <c r="W2651" s="9">
        <v>45657</v>
      </c>
      <c r="X2651" s="7">
        <v>39</v>
      </c>
      <c r="Y2651" s="7">
        <v>16</v>
      </c>
      <c r="Z2651" s="11">
        <v>0</v>
      </c>
      <c r="AA2651" s="11">
        <v>76621.64</v>
      </c>
      <c r="AB2651" s="11">
        <v>0</v>
      </c>
      <c r="AC2651" s="11">
        <v>13408.78</v>
      </c>
      <c r="AD2651" s="11">
        <v>0</v>
      </c>
      <c r="AE2651" s="11">
        <v>0</v>
      </c>
      <c r="AF2651" s="11">
        <v>0</v>
      </c>
      <c r="AG2651" s="11">
        <v>0</v>
      </c>
      <c r="AH2651" s="11">
        <v>90030.42</v>
      </c>
      <c r="AI2651" s="11">
        <v>0</v>
      </c>
      <c r="AJ2651" s="11">
        <v>182614.99615461961</v>
      </c>
      <c r="AK2651" s="11">
        <v>0</v>
      </c>
      <c r="AL2651" s="13">
        <v>7.7346486486704613E-3</v>
      </c>
      <c r="AM2651" s="7">
        <v>5344</v>
      </c>
      <c r="AN2651" s="7" t="s">
        <v>284</v>
      </c>
      <c r="AO2651" s="9">
        <v>46142</v>
      </c>
      <c r="AP2651" s="9">
        <v>46112</v>
      </c>
      <c r="AQ2651" s="7">
        <v>30</v>
      </c>
      <c r="AR2651" s="7">
        <v>485</v>
      </c>
      <c r="AS2651" s="15">
        <v>0.9372260603895165</v>
      </c>
      <c r="AT2651" s="11">
        <v>714.85036738494568</v>
      </c>
      <c r="AU2651" s="11">
        <v>3199.3128192313252</v>
      </c>
      <c r="AV2651" s="11">
        <v>0</v>
      </c>
      <c r="AW2651" s="11">
        <v>0</v>
      </c>
      <c r="AX2651" s="11">
        <v>714.85036738494568</v>
      </c>
      <c r="AY2651" s="11">
        <v>3199.3128192313252</v>
      </c>
      <c r="AZ2651" s="13">
        <v>8.5552766879098963E-3</v>
      </c>
      <c r="BA2651" s="11">
        <v>790.69431091527463</v>
      </c>
      <c r="BB2651" s="11">
        <v>3538.752388501312</v>
      </c>
      <c r="BC2651" s="11"/>
      <c r="BD2651" s="11"/>
      <c r="BE2651" s="11"/>
      <c r="BF2651" s="11">
        <v>0</v>
      </c>
      <c r="BG2651" s="11">
        <v>0</v>
      </c>
      <c r="BH2651" s="11">
        <v>790.69431091527463</v>
      </c>
      <c r="BI2651" s="11">
        <v>3538.752388501312</v>
      </c>
      <c r="BJ2651" s="11">
        <v>3538.752388501312</v>
      </c>
      <c r="BK2651" s="11">
        <v>0</v>
      </c>
      <c r="BL2651" s="11">
        <v>3538.752388501312</v>
      </c>
    </row>
    <row r="2652" spans="1:64" hidden="1" x14ac:dyDescent="0.25">
      <c r="A2652" s="7">
        <v>500400</v>
      </c>
      <c r="B2652" s="7" t="s">
        <v>234</v>
      </c>
      <c r="C2652" s="9">
        <v>39799</v>
      </c>
      <c r="D2652" s="9">
        <v>46813</v>
      </c>
      <c r="E2652" s="9">
        <v>46813</v>
      </c>
      <c r="F2652" s="7" t="s">
        <v>237</v>
      </c>
      <c r="G2652" s="11">
        <v>272645.4161546196</v>
      </c>
      <c r="H2652" s="11">
        <v>38310.82</v>
      </c>
      <c r="I2652" s="11" t="s">
        <v>241</v>
      </c>
      <c r="J2652" s="11">
        <v>6704.39</v>
      </c>
      <c r="K2652" s="11" t="s">
        <v>241</v>
      </c>
      <c r="L2652" s="11">
        <v>0</v>
      </c>
      <c r="M2652" s="13">
        <v>0.05</v>
      </c>
      <c r="N2652" s="13" t="s">
        <v>255</v>
      </c>
      <c r="O2652" s="13" t="s">
        <v>258</v>
      </c>
      <c r="P2652" s="13">
        <v>0.54</v>
      </c>
      <c r="Q2652" s="7" t="s">
        <v>261</v>
      </c>
      <c r="R2652" s="7" t="s">
        <v>264</v>
      </c>
      <c r="S2652" s="7">
        <v>0</v>
      </c>
      <c r="T2652" s="7" t="s">
        <v>268</v>
      </c>
      <c r="U2652" s="7" t="s">
        <v>270</v>
      </c>
      <c r="V2652" s="7">
        <v>4.4755000000000003</v>
      </c>
      <c r="W2652" s="9">
        <v>45657</v>
      </c>
      <c r="X2652" s="7">
        <v>39</v>
      </c>
      <c r="Y2652" s="7">
        <v>17</v>
      </c>
      <c r="Z2652" s="11">
        <v>0</v>
      </c>
      <c r="AA2652" s="11">
        <v>76621.64</v>
      </c>
      <c r="AB2652" s="11">
        <v>0</v>
      </c>
      <c r="AC2652" s="11">
        <v>13408.78</v>
      </c>
      <c r="AD2652" s="11">
        <v>0</v>
      </c>
      <c r="AE2652" s="11">
        <v>0</v>
      </c>
      <c r="AF2652" s="11">
        <v>0</v>
      </c>
      <c r="AG2652" s="11">
        <v>0</v>
      </c>
      <c r="AH2652" s="11">
        <v>90030.42</v>
      </c>
      <c r="AI2652" s="11">
        <v>0</v>
      </c>
      <c r="AJ2652" s="11">
        <v>182614.99615461961</v>
      </c>
      <c r="AK2652" s="11">
        <v>0</v>
      </c>
      <c r="AL2652" s="13">
        <v>7.6733793448353627E-3</v>
      </c>
      <c r="AM2652" s="7">
        <v>5345</v>
      </c>
      <c r="AN2652" s="7" t="s">
        <v>285</v>
      </c>
      <c r="AO2652" s="9">
        <v>46173</v>
      </c>
      <c r="AP2652" s="9">
        <v>46142</v>
      </c>
      <c r="AQ2652" s="7">
        <v>31</v>
      </c>
      <c r="AR2652" s="7">
        <v>516</v>
      </c>
      <c r="AS2652" s="15">
        <v>0.93335039784336571</v>
      </c>
      <c r="AT2652" s="11">
        <v>706.25507884379465</v>
      </c>
      <c r="AU2652" s="11">
        <v>3160.8446053654029</v>
      </c>
      <c r="AV2652" s="11">
        <v>0</v>
      </c>
      <c r="AW2652" s="11">
        <v>0</v>
      </c>
      <c r="AX2652" s="11">
        <v>706.25507884379465</v>
      </c>
      <c r="AY2652" s="11">
        <v>3160.8446053654029</v>
      </c>
      <c r="AZ2652" s="13">
        <v>8.4801205916534839E-3</v>
      </c>
      <c r="BA2652" s="11">
        <v>780.50725344292459</v>
      </c>
      <c r="BB2652" s="11">
        <v>3493.1602127838091</v>
      </c>
      <c r="BC2652" s="11"/>
      <c r="BD2652" s="11"/>
      <c r="BE2652" s="11"/>
      <c r="BF2652" s="11">
        <v>0</v>
      </c>
      <c r="BG2652" s="11">
        <v>0</v>
      </c>
      <c r="BH2652" s="11">
        <v>780.50725344292459</v>
      </c>
      <c r="BI2652" s="11">
        <v>3493.1602127838091</v>
      </c>
      <c r="BJ2652" s="11">
        <v>3493.1602127838091</v>
      </c>
      <c r="BK2652" s="11">
        <v>0</v>
      </c>
      <c r="BL2652" s="11">
        <v>3493.1602127838091</v>
      </c>
    </row>
    <row r="2653" spans="1:64" hidden="1" x14ac:dyDescent="0.25">
      <c r="A2653" s="7">
        <v>500400</v>
      </c>
      <c r="B2653" s="7" t="s">
        <v>234</v>
      </c>
      <c r="C2653" s="9">
        <v>39799</v>
      </c>
      <c r="D2653" s="9">
        <v>46813</v>
      </c>
      <c r="E2653" s="9">
        <v>46813</v>
      </c>
      <c r="F2653" s="7" t="s">
        <v>237</v>
      </c>
      <c r="G2653" s="11">
        <v>272645.4161546196</v>
      </c>
      <c r="H2653" s="11">
        <v>38310.82</v>
      </c>
      <c r="I2653" s="11" t="s">
        <v>241</v>
      </c>
      <c r="J2653" s="11">
        <v>6704.39</v>
      </c>
      <c r="K2653" s="11" t="s">
        <v>241</v>
      </c>
      <c r="L2653" s="11">
        <v>0</v>
      </c>
      <c r="M2653" s="13">
        <v>0.05</v>
      </c>
      <c r="N2653" s="13" t="s">
        <v>255</v>
      </c>
      <c r="O2653" s="13" t="s">
        <v>258</v>
      </c>
      <c r="P2653" s="13">
        <v>0.54</v>
      </c>
      <c r="Q2653" s="7" t="s">
        <v>261</v>
      </c>
      <c r="R2653" s="7" t="s">
        <v>264</v>
      </c>
      <c r="S2653" s="7">
        <v>0</v>
      </c>
      <c r="T2653" s="7" t="s">
        <v>268</v>
      </c>
      <c r="U2653" s="7" t="s">
        <v>270</v>
      </c>
      <c r="V2653" s="7">
        <v>4.4755000000000003</v>
      </c>
      <c r="W2653" s="9">
        <v>45657</v>
      </c>
      <c r="X2653" s="7">
        <v>39</v>
      </c>
      <c r="Y2653" s="7">
        <v>18</v>
      </c>
      <c r="Z2653" s="11">
        <v>38310.82</v>
      </c>
      <c r="AA2653" s="11">
        <v>114932.46</v>
      </c>
      <c r="AB2653" s="11">
        <v>6704.39</v>
      </c>
      <c r="AC2653" s="11">
        <v>20113.169999999998</v>
      </c>
      <c r="AD2653" s="11">
        <v>0</v>
      </c>
      <c r="AE2653" s="11">
        <v>0</v>
      </c>
      <c r="AF2653" s="11">
        <v>45015.21</v>
      </c>
      <c r="AG2653" s="11">
        <v>0</v>
      </c>
      <c r="AH2653" s="11">
        <v>135045.63</v>
      </c>
      <c r="AI2653" s="11">
        <v>0</v>
      </c>
      <c r="AJ2653" s="11">
        <v>137599.78615461959</v>
      </c>
      <c r="AK2653" s="11">
        <v>0</v>
      </c>
      <c r="AL2653" s="13">
        <v>7.612595380123377E-3</v>
      </c>
      <c r="AM2653" s="7">
        <v>5346</v>
      </c>
      <c r="AN2653" s="7" t="s">
        <v>286</v>
      </c>
      <c r="AO2653" s="9">
        <v>46203</v>
      </c>
      <c r="AP2653" s="9">
        <v>46173</v>
      </c>
      <c r="AQ2653" s="7">
        <v>30</v>
      </c>
      <c r="AR2653" s="7">
        <v>546</v>
      </c>
      <c r="AS2653" s="15">
        <v>0.92961501702315485</v>
      </c>
      <c r="AT2653" s="11">
        <v>525.83246563233217</v>
      </c>
      <c r="AU2653" s="11">
        <v>2353.3631999375029</v>
      </c>
      <c r="AV2653" s="11">
        <v>0</v>
      </c>
      <c r="AW2653" s="11">
        <v>0</v>
      </c>
      <c r="AX2653" s="11">
        <v>525.83246563233217</v>
      </c>
      <c r="AY2653" s="11">
        <v>2353.3631999375029</v>
      </c>
      <c r="AZ2653" s="13">
        <v>8.4056247240503756E-3</v>
      </c>
      <c r="BA2653" s="11">
        <v>580.61017998776992</v>
      </c>
      <c r="BB2653" s="11">
        <v>2598.520860535265</v>
      </c>
      <c r="BC2653" s="11"/>
      <c r="BD2653" s="11"/>
      <c r="BE2653" s="11"/>
      <c r="BF2653" s="11">
        <v>0</v>
      </c>
      <c r="BG2653" s="11">
        <v>0</v>
      </c>
      <c r="BH2653" s="11">
        <v>580.61017998776992</v>
      </c>
      <c r="BI2653" s="11">
        <v>2598.520860535265</v>
      </c>
      <c r="BJ2653" s="11">
        <v>2598.520860535265</v>
      </c>
      <c r="BK2653" s="11">
        <v>0</v>
      </c>
      <c r="BL2653" s="11">
        <v>2598.520860535265</v>
      </c>
    </row>
    <row r="2654" spans="1:64" hidden="1" x14ac:dyDescent="0.25">
      <c r="A2654" s="7">
        <v>500400</v>
      </c>
      <c r="B2654" s="7" t="s">
        <v>234</v>
      </c>
      <c r="C2654" s="9">
        <v>39799</v>
      </c>
      <c r="D2654" s="9">
        <v>46813</v>
      </c>
      <c r="E2654" s="9">
        <v>46813</v>
      </c>
      <c r="F2654" s="7" t="s">
        <v>237</v>
      </c>
      <c r="G2654" s="11">
        <v>272645.4161546196</v>
      </c>
      <c r="H2654" s="11">
        <v>38310.82</v>
      </c>
      <c r="I2654" s="11" t="s">
        <v>241</v>
      </c>
      <c r="J2654" s="11">
        <v>6704.39</v>
      </c>
      <c r="K2654" s="11" t="s">
        <v>241</v>
      </c>
      <c r="L2654" s="11">
        <v>0</v>
      </c>
      <c r="M2654" s="13">
        <v>0.05</v>
      </c>
      <c r="N2654" s="13" t="s">
        <v>255</v>
      </c>
      <c r="O2654" s="13" t="s">
        <v>258</v>
      </c>
      <c r="P2654" s="13">
        <v>0.54</v>
      </c>
      <c r="Q2654" s="7" t="s">
        <v>261</v>
      </c>
      <c r="R2654" s="7" t="s">
        <v>264</v>
      </c>
      <c r="S2654" s="7">
        <v>0</v>
      </c>
      <c r="T2654" s="7" t="s">
        <v>268</v>
      </c>
      <c r="U2654" s="7" t="s">
        <v>270</v>
      </c>
      <c r="V2654" s="7">
        <v>4.4755000000000003</v>
      </c>
      <c r="W2654" s="9">
        <v>45657</v>
      </c>
      <c r="X2654" s="7">
        <v>39</v>
      </c>
      <c r="Y2654" s="7">
        <v>19</v>
      </c>
      <c r="Z2654" s="11">
        <v>0</v>
      </c>
      <c r="AA2654" s="11">
        <v>114932.46</v>
      </c>
      <c r="AB2654" s="11">
        <v>0</v>
      </c>
      <c r="AC2654" s="11">
        <v>20113.169999999998</v>
      </c>
      <c r="AD2654" s="11">
        <v>0</v>
      </c>
      <c r="AE2654" s="11">
        <v>0</v>
      </c>
      <c r="AF2654" s="11">
        <v>0</v>
      </c>
      <c r="AG2654" s="11">
        <v>0</v>
      </c>
      <c r="AH2654" s="11">
        <v>135045.63</v>
      </c>
      <c r="AI2654" s="11">
        <v>0</v>
      </c>
      <c r="AJ2654" s="11">
        <v>137599.78615461959</v>
      </c>
      <c r="AK2654" s="11">
        <v>0</v>
      </c>
      <c r="AL2654" s="13">
        <v>7.5522929099653968E-3</v>
      </c>
      <c r="AM2654" s="7">
        <v>5347</v>
      </c>
      <c r="AN2654" s="7" t="s">
        <v>287</v>
      </c>
      <c r="AO2654" s="9">
        <v>46234</v>
      </c>
      <c r="AP2654" s="9">
        <v>46203</v>
      </c>
      <c r="AQ2654" s="7">
        <v>31</v>
      </c>
      <c r="AR2654" s="7">
        <v>577</v>
      </c>
      <c r="AS2654" s="15">
        <v>0.9257708280317406</v>
      </c>
      <c r="AT2654" s="11">
        <v>519.50990923084123</v>
      </c>
      <c r="AU2654" s="11">
        <v>2325.0665987626298</v>
      </c>
      <c r="AV2654" s="11">
        <v>0</v>
      </c>
      <c r="AW2654" s="11">
        <v>0</v>
      </c>
      <c r="AX2654" s="11">
        <v>519.50990923084123</v>
      </c>
      <c r="AY2654" s="11">
        <v>2325.0665987626298</v>
      </c>
      <c r="AZ2654" s="13">
        <v>8.3317832851467211E-3</v>
      </c>
      <c r="BA2654" s="11">
        <v>573.12978055792132</v>
      </c>
      <c r="BB2654" s="11">
        <v>2565.042332886977</v>
      </c>
      <c r="BC2654" s="11"/>
      <c r="BD2654" s="11"/>
      <c r="BE2654" s="11"/>
      <c r="BF2654" s="11">
        <v>0</v>
      </c>
      <c r="BG2654" s="11">
        <v>0</v>
      </c>
      <c r="BH2654" s="11">
        <v>573.12978055792132</v>
      </c>
      <c r="BI2654" s="11">
        <v>2565.042332886977</v>
      </c>
      <c r="BJ2654" s="11">
        <v>2565.042332886977</v>
      </c>
      <c r="BK2654" s="11">
        <v>0</v>
      </c>
      <c r="BL2654" s="11">
        <v>2565.042332886977</v>
      </c>
    </row>
    <row r="2655" spans="1:64" hidden="1" x14ac:dyDescent="0.25">
      <c r="A2655" s="7">
        <v>500400</v>
      </c>
      <c r="B2655" s="7" t="s">
        <v>234</v>
      </c>
      <c r="C2655" s="9">
        <v>39799</v>
      </c>
      <c r="D2655" s="9">
        <v>46813</v>
      </c>
      <c r="E2655" s="9">
        <v>46813</v>
      </c>
      <c r="F2655" s="7" t="s">
        <v>237</v>
      </c>
      <c r="G2655" s="11">
        <v>272645.4161546196</v>
      </c>
      <c r="H2655" s="11">
        <v>38310.82</v>
      </c>
      <c r="I2655" s="11" t="s">
        <v>241</v>
      </c>
      <c r="J2655" s="11">
        <v>6704.39</v>
      </c>
      <c r="K2655" s="11" t="s">
        <v>241</v>
      </c>
      <c r="L2655" s="11">
        <v>0</v>
      </c>
      <c r="M2655" s="13">
        <v>0.05</v>
      </c>
      <c r="N2655" s="13" t="s">
        <v>255</v>
      </c>
      <c r="O2655" s="13" t="s">
        <v>258</v>
      </c>
      <c r="P2655" s="13">
        <v>0.54</v>
      </c>
      <c r="Q2655" s="7" t="s">
        <v>261</v>
      </c>
      <c r="R2655" s="7" t="s">
        <v>264</v>
      </c>
      <c r="S2655" s="7">
        <v>0</v>
      </c>
      <c r="T2655" s="7" t="s">
        <v>268</v>
      </c>
      <c r="U2655" s="7" t="s">
        <v>270</v>
      </c>
      <c r="V2655" s="7">
        <v>4.4755000000000003</v>
      </c>
      <c r="W2655" s="9">
        <v>45657</v>
      </c>
      <c r="X2655" s="7">
        <v>39</v>
      </c>
      <c r="Y2655" s="7">
        <v>20</v>
      </c>
      <c r="Z2655" s="11">
        <v>0</v>
      </c>
      <c r="AA2655" s="11">
        <v>114932.46</v>
      </c>
      <c r="AB2655" s="11">
        <v>0</v>
      </c>
      <c r="AC2655" s="11">
        <v>20113.169999999998</v>
      </c>
      <c r="AD2655" s="11">
        <v>0</v>
      </c>
      <c r="AE2655" s="11">
        <v>0</v>
      </c>
      <c r="AF2655" s="11">
        <v>0</v>
      </c>
      <c r="AG2655" s="11">
        <v>0</v>
      </c>
      <c r="AH2655" s="11">
        <v>135045.63</v>
      </c>
      <c r="AI2655" s="11">
        <v>0</v>
      </c>
      <c r="AJ2655" s="11">
        <v>137599.78615461959</v>
      </c>
      <c r="AK2655" s="11">
        <v>0</v>
      </c>
      <c r="AL2655" s="13">
        <v>7.4924681202470644E-3</v>
      </c>
      <c r="AM2655" s="7">
        <v>5348</v>
      </c>
      <c r="AN2655" s="7" t="s">
        <v>288</v>
      </c>
      <c r="AO2655" s="9">
        <v>46265</v>
      </c>
      <c r="AP2655" s="9">
        <v>46234</v>
      </c>
      <c r="AQ2655" s="7">
        <v>31</v>
      </c>
      <c r="AR2655" s="7">
        <v>608</v>
      </c>
      <c r="AS2655" s="15">
        <v>0.92194253571661811</v>
      </c>
      <c r="AT2655" s="11">
        <v>513.26337460827597</v>
      </c>
      <c r="AU2655" s="11">
        <v>2297.110233059339</v>
      </c>
      <c r="AV2655" s="11">
        <v>0</v>
      </c>
      <c r="AW2655" s="11">
        <v>0</v>
      </c>
      <c r="AX2655" s="11">
        <v>513.26337460827597</v>
      </c>
      <c r="AY2655" s="11">
        <v>2297.110233059339</v>
      </c>
      <c r="AZ2655" s="13">
        <v>8.2585905259399128E-3</v>
      </c>
      <c r="BA2655" s="11">
        <v>565.74575624781971</v>
      </c>
      <c r="BB2655" s="11">
        <v>2531.9951320871169</v>
      </c>
      <c r="BC2655" s="11"/>
      <c r="BD2655" s="11"/>
      <c r="BE2655" s="11"/>
      <c r="BF2655" s="11">
        <v>0</v>
      </c>
      <c r="BG2655" s="11">
        <v>0</v>
      </c>
      <c r="BH2655" s="11">
        <v>565.74575624781971</v>
      </c>
      <c r="BI2655" s="11">
        <v>2531.9951320871169</v>
      </c>
      <c r="BJ2655" s="11">
        <v>2531.9951320871169</v>
      </c>
      <c r="BK2655" s="11">
        <v>0</v>
      </c>
      <c r="BL2655" s="11">
        <v>2531.9951320871169</v>
      </c>
    </row>
    <row r="2656" spans="1:64" hidden="1" x14ac:dyDescent="0.25">
      <c r="A2656" s="7">
        <v>500400</v>
      </c>
      <c r="B2656" s="7" t="s">
        <v>234</v>
      </c>
      <c r="C2656" s="9">
        <v>39799</v>
      </c>
      <c r="D2656" s="9">
        <v>46813</v>
      </c>
      <c r="E2656" s="9">
        <v>46813</v>
      </c>
      <c r="F2656" s="7" t="s">
        <v>237</v>
      </c>
      <c r="G2656" s="11">
        <v>272645.4161546196</v>
      </c>
      <c r="H2656" s="11">
        <v>38310.82</v>
      </c>
      <c r="I2656" s="11" t="s">
        <v>241</v>
      </c>
      <c r="J2656" s="11">
        <v>6704.39</v>
      </c>
      <c r="K2656" s="11" t="s">
        <v>241</v>
      </c>
      <c r="L2656" s="11">
        <v>0</v>
      </c>
      <c r="M2656" s="13">
        <v>0.05</v>
      </c>
      <c r="N2656" s="13" t="s">
        <v>255</v>
      </c>
      <c r="O2656" s="13" t="s">
        <v>258</v>
      </c>
      <c r="P2656" s="13">
        <v>0.54</v>
      </c>
      <c r="Q2656" s="7" t="s">
        <v>261</v>
      </c>
      <c r="R2656" s="7" t="s">
        <v>264</v>
      </c>
      <c r="S2656" s="7">
        <v>0</v>
      </c>
      <c r="T2656" s="7" t="s">
        <v>268</v>
      </c>
      <c r="U2656" s="7" t="s">
        <v>270</v>
      </c>
      <c r="V2656" s="7">
        <v>4.4755000000000003</v>
      </c>
      <c r="W2656" s="9">
        <v>45657</v>
      </c>
      <c r="X2656" s="7">
        <v>39</v>
      </c>
      <c r="Y2656" s="7">
        <v>21</v>
      </c>
      <c r="Z2656" s="11">
        <v>0</v>
      </c>
      <c r="AA2656" s="11">
        <v>114932.46</v>
      </c>
      <c r="AB2656" s="11">
        <v>0</v>
      </c>
      <c r="AC2656" s="11">
        <v>20113.169999999998</v>
      </c>
      <c r="AD2656" s="11">
        <v>0</v>
      </c>
      <c r="AE2656" s="11">
        <v>0</v>
      </c>
      <c r="AF2656" s="11">
        <v>0</v>
      </c>
      <c r="AG2656" s="11">
        <v>0</v>
      </c>
      <c r="AH2656" s="11">
        <v>135045.63</v>
      </c>
      <c r="AI2656" s="11">
        <v>0</v>
      </c>
      <c r="AJ2656" s="11">
        <v>137599.78615461959</v>
      </c>
      <c r="AK2656" s="11">
        <v>0</v>
      </c>
      <c r="AL2656" s="13">
        <v>7.4331172270668544E-3</v>
      </c>
      <c r="AM2656" s="7">
        <v>5349</v>
      </c>
      <c r="AN2656" s="7" t="s">
        <v>289</v>
      </c>
      <c r="AO2656" s="9">
        <v>46295</v>
      </c>
      <c r="AP2656" s="9">
        <v>46265</v>
      </c>
      <c r="AQ2656" s="7">
        <v>30</v>
      </c>
      <c r="AR2656" s="7">
        <v>638</v>
      </c>
      <c r="AS2656" s="15">
        <v>0.91825281053601104</v>
      </c>
      <c r="AT2656" s="11">
        <v>507.15973605094553</v>
      </c>
      <c r="AU2656" s="11">
        <v>2269.793398696007</v>
      </c>
      <c r="AV2656" s="11">
        <v>0</v>
      </c>
      <c r="AW2656" s="11">
        <v>0</v>
      </c>
      <c r="AX2656" s="11">
        <v>507.15973605094553</v>
      </c>
      <c r="AY2656" s="11">
        <v>2269.793398696007</v>
      </c>
      <c r="AZ2656" s="13">
        <v>8.1860407479315001E-3</v>
      </c>
      <c r="BA2656" s="11">
        <v>558.53152024907297</v>
      </c>
      <c r="BB2656" s="11">
        <v>2499.7078188747259</v>
      </c>
      <c r="BC2656" s="11"/>
      <c r="BD2656" s="11"/>
      <c r="BE2656" s="11"/>
      <c r="BF2656" s="11">
        <v>0</v>
      </c>
      <c r="BG2656" s="11">
        <v>0</v>
      </c>
      <c r="BH2656" s="11">
        <v>558.53152024907297</v>
      </c>
      <c r="BI2656" s="11">
        <v>2499.7078188747259</v>
      </c>
      <c r="BJ2656" s="11">
        <v>2499.7078188747259</v>
      </c>
      <c r="BK2656" s="11">
        <v>0</v>
      </c>
      <c r="BL2656" s="11">
        <v>2499.7078188747259</v>
      </c>
    </row>
    <row r="2657" spans="1:64" hidden="1" x14ac:dyDescent="0.25">
      <c r="A2657" s="7">
        <v>500400</v>
      </c>
      <c r="B2657" s="7" t="s">
        <v>234</v>
      </c>
      <c r="C2657" s="9">
        <v>39799</v>
      </c>
      <c r="D2657" s="9">
        <v>46813</v>
      </c>
      <c r="E2657" s="9">
        <v>46813</v>
      </c>
      <c r="F2657" s="7" t="s">
        <v>237</v>
      </c>
      <c r="G2657" s="11">
        <v>272645.4161546196</v>
      </c>
      <c r="H2657" s="11">
        <v>38310.82</v>
      </c>
      <c r="I2657" s="11" t="s">
        <v>241</v>
      </c>
      <c r="J2657" s="11">
        <v>6704.39</v>
      </c>
      <c r="K2657" s="11" t="s">
        <v>241</v>
      </c>
      <c r="L2657" s="11">
        <v>0</v>
      </c>
      <c r="M2657" s="13">
        <v>0.05</v>
      </c>
      <c r="N2657" s="13" t="s">
        <v>255</v>
      </c>
      <c r="O2657" s="13" t="s">
        <v>258</v>
      </c>
      <c r="P2657" s="13">
        <v>0.54</v>
      </c>
      <c r="Q2657" s="7" t="s">
        <v>261</v>
      </c>
      <c r="R2657" s="7" t="s">
        <v>264</v>
      </c>
      <c r="S2657" s="7">
        <v>0</v>
      </c>
      <c r="T2657" s="7" t="s">
        <v>268</v>
      </c>
      <c r="U2657" s="7" t="s">
        <v>270</v>
      </c>
      <c r="V2657" s="7">
        <v>4.4755000000000003</v>
      </c>
      <c r="W2657" s="9">
        <v>45657</v>
      </c>
      <c r="X2657" s="7">
        <v>39</v>
      </c>
      <c r="Y2657" s="7">
        <v>22</v>
      </c>
      <c r="Z2657" s="11">
        <v>0</v>
      </c>
      <c r="AA2657" s="11">
        <v>114932.46</v>
      </c>
      <c r="AB2657" s="11">
        <v>0</v>
      </c>
      <c r="AC2657" s="11">
        <v>20113.169999999998</v>
      </c>
      <c r="AD2657" s="11">
        <v>0</v>
      </c>
      <c r="AE2657" s="11">
        <v>0</v>
      </c>
      <c r="AF2657" s="11">
        <v>0</v>
      </c>
      <c r="AG2657" s="11">
        <v>0</v>
      </c>
      <c r="AH2657" s="11">
        <v>135045.63</v>
      </c>
      <c r="AI2657" s="11">
        <v>0</v>
      </c>
      <c r="AJ2657" s="11">
        <v>137599.78615461959</v>
      </c>
      <c r="AK2657" s="11">
        <v>0</v>
      </c>
      <c r="AL2657" s="13">
        <v>7.3742364764970434E-3</v>
      </c>
      <c r="AM2657" s="7">
        <v>5350</v>
      </c>
      <c r="AN2657" s="7" t="s">
        <v>290</v>
      </c>
      <c r="AO2657" s="9">
        <v>46326</v>
      </c>
      <c r="AP2657" s="9">
        <v>46295</v>
      </c>
      <c r="AQ2657" s="7">
        <v>31</v>
      </c>
      <c r="AR2657" s="7">
        <v>669</v>
      </c>
      <c r="AS2657" s="15">
        <v>0.91445560709054441</v>
      </c>
      <c r="AT2657" s="11">
        <v>501.0616986620002</v>
      </c>
      <c r="AU2657" s="11">
        <v>2242.501632361782</v>
      </c>
      <c r="AV2657" s="11">
        <v>0</v>
      </c>
      <c r="AW2657" s="11">
        <v>0</v>
      </c>
      <c r="AX2657" s="11">
        <v>501.0616986620002</v>
      </c>
      <c r="AY2657" s="11">
        <v>2242.501632361782</v>
      </c>
      <c r="AZ2657" s="13">
        <v>8.1141283026825439E-3</v>
      </c>
      <c r="BA2657" s="11">
        <v>551.33557534553495</v>
      </c>
      <c r="BB2657" s="11">
        <v>2467.502367458942</v>
      </c>
      <c r="BC2657" s="11"/>
      <c r="BD2657" s="11"/>
      <c r="BE2657" s="11"/>
      <c r="BF2657" s="11">
        <v>0</v>
      </c>
      <c r="BG2657" s="11">
        <v>0</v>
      </c>
      <c r="BH2657" s="11">
        <v>551.33557534553495</v>
      </c>
      <c r="BI2657" s="11">
        <v>2467.502367458942</v>
      </c>
      <c r="BJ2657" s="11">
        <v>2467.502367458942</v>
      </c>
      <c r="BK2657" s="11">
        <v>0</v>
      </c>
      <c r="BL2657" s="11">
        <v>2467.502367458942</v>
      </c>
    </row>
    <row r="2658" spans="1:64" hidden="1" x14ac:dyDescent="0.25">
      <c r="A2658" s="7">
        <v>500400</v>
      </c>
      <c r="B2658" s="7" t="s">
        <v>234</v>
      </c>
      <c r="C2658" s="9">
        <v>39799</v>
      </c>
      <c r="D2658" s="9">
        <v>46813</v>
      </c>
      <c r="E2658" s="9">
        <v>46813</v>
      </c>
      <c r="F2658" s="7" t="s">
        <v>237</v>
      </c>
      <c r="G2658" s="11">
        <v>272645.4161546196</v>
      </c>
      <c r="H2658" s="11">
        <v>38310.82</v>
      </c>
      <c r="I2658" s="11" t="s">
        <v>241</v>
      </c>
      <c r="J2658" s="11">
        <v>6704.39</v>
      </c>
      <c r="K2658" s="11" t="s">
        <v>241</v>
      </c>
      <c r="L2658" s="11">
        <v>0</v>
      </c>
      <c r="M2658" s="13">
        <v>0.05</v>
      </c>
      <c r="N2658" s="13" t="s">
        <v>255</v>
      </c>
      <c r="O2658" s="13" t="s">
        <v>258</v>
      </c>
      <c r="P2658" s="13">
        <v>0.54</v>
      </c>
      <c r="Q2658" s="7" t="s">
        <v>261</v>
      </c>
      <c r="R2658" s="7" t="s">
        <v>264</v>
      </c>
      <c r="S2658" s="7">
        <v>0</v>
      </c>
      <c r="T2658" s="7" t="s">
        <v>268</v>
      </c>
      <c r="U2658" s="7" t="s">
        <v>270</v>
      </c>
      <c r="V2658" s="7">
        <v>4.4755000000000003</v>
      </c>
      <c r="W2658" s="9">
        <v>45657</v>
      </c>
      <c r="X2658" s="7">
        <v>39</v>
      </c>
      <c r="Y2658" s="7">
        <v>23</v>
      </c>
      <c r="Z2658" s="11">
        <v>0</v>
      </c>
      <c r="AA2658" s="11">
        <v>114932.46</v>
      </c>
      <c r="AB2658" s="11">
        <v>0</v>
      </c>
      <c r="AC2658" s="11">
        <v>20113.169999999998</v>
      </c>
      <c r="AD2658" s="11">
        <v>0</v>
      </c>
      <c r="AE2658" s="11">
        <v>0</v>
      </c>
      <c r="AF2658" s="11">
        <v>0</v>
      </c>
      <c r="AG2658" s="11">
        <v>0</v>
      </c>
      <c r="AH2658" s="11">
        <v>135045.63</v>
      </c>
      <c r="AI2658" s="11">
        <v>0</v>
      </c>
      <c r="AJ2658" s="11">
        <v>137599.78615461959</v>
      </c>
      <c r="AK2658" s="11">
        <v>0</v>
      </c>
      <c r="AL2658" s="13">
        <v>7.3158221443465621E-3</v>
      </c>
      <c r="AM2658" s="7">
        <v>5351</v>
      </c>
      <c r="AN2658" s="7" t="s">
        <v>291</v>
      </c>
      <c r="AO2658" s="9">
        <v>46356</v>
      </c>
      <c r="AP2658" s="9">
        <v>46326</v>
      </c>
      <c r="AQ2658" s="7">
        <v>30</v>
      </c>
      <c r="AR2658" s="7">
        <v>699</v>
      </c>
      <c r="AS2658" s="15">
        <v>0.91079584550094961</v>
      </c>
      <c r="AT2658" s="11">
        <v>495.1031603075096</v>
      </c>
      <c r="AU2658" s="11">
        <v>2215.8341939562588</v>
      </c>
      <c r="AV2658" s="11">
        <v>0</v>
      </c>
      <c r="AW2658" s="11">
        <v>0</v>
      </c>
      <c r="AX2658" s="11">
        <v>495.1031603075096</v>
      </c>
      <c r="AY2658" s="11">
        <v>2215.8341939562588</v>
      </c>
      <c r="AZ2658" s="13">
        <v>8.0428475913744135E-3</v>
      </c>
      <c r="BA2658" s="11">
        <v>544.30509405403041</v>
      </c>
      <c r="BB2658" s="11">
        <v>2436.037448438813</v>
      </c>
      <c r="BC2658" s="11"/>
      <c r="BD2658" s="11"/>
      <c r="BE2658" s="11"/>
      <c r="BF2658" s="11">
        <v>0</v>
      </c>
      <c r="BG2658" s="11">
        <v>0</v>
      </c>
      <c r="BH2658" s="11">
        <v>544.30509405403041</v>
      </c>
      <c r="BI2658" s="11">
        <v>2436.037448438813</v>
      </c>
      <c r="BJ2658" s="11">
        <v>2436.037448438813</v>
      </c>
      <c r="BK2658" s="11">
        <v>0</v>
      </c>
      <c r="BL2658" s="11">
        <v>2436.037448438813</v>
      </c>
    </row>
    <row r="2659" spans="1:64" hidden="1" x14ac:dyDescent="0.25">
      <c r="A2659" s="7">
        <v>500400</v>
      </c>
      <c r="B2659" s="7" t="s">
        <v>234</v>
      </c>
      <c r="C2659" s="9">
        <v>39799</v>
      </c>
      <c r="D2659" s="9">
        <v>46813</v>
      </c>
      <c r="E2659" s="9">
        <v>46813</v>
      </c>
      <c r="F2659" s="7" t="s">
        <v>237</v>
      </c>
      <c r="G2659" s="11">
        <v>272645.4161546196</v>
      </c>
      <c r="H2659" s="11">
        <v>38310.82</v>
      </c>
      <c r="I2659" s="11" t="s">
        <v>241</v>
      </c>
      <c r="J2659" s="11">
        <v>6704.39</v>
      </c>
      <c r="K2659" s="11" t="s">
        <v>241</v>
      </c>
      <c r="L2659" s="11">
        <v>0</v>
      </c>
      <c r="M2659" s="13">
        <v>0.05</v>
      </c>
      <c r="N2659" s="13" t="s">
        <v>255</v>
      </c>
      <c r="O2659" s="13" t="s">
        <v>258</v>
      </c>
      <c r="P2659" s="13">
        <v>0.54</v>
      </c>
      <c r="Q2659" s="7" t="s">
        <v>261</v>
      </c>
      <c r="R2659" s="7" t="s">
        <v>264</v>
      </c>
      <c r="S2659" s="7">
        <v>0</v>
      </c>
      <c r="T2659" s="7" t="s">
        <v>268</v>
      </c>
      <c r="U2659" s="7" t="s">
        <v>270</v>
      </c>
      <c r="V2659" s="7">
        <v>4.4755000000000003</v>
      </c>
      <c r="W2659" s="9">
        <v>45657</v>
      </c>
      <c r="X2659" s="7">
        <v>39</v>
      </c>
      <c r="Y2659" s="7">
        <v>24</v>
      </c>
      <c r="Z2659" s="11">
        <v>38310.82</v>
      </c>
      <c r="AA2659" s="11">
        <v>153243.28</v>
      </c>
      <c r="AB2659" s="11">
        <v>6704.39</v>
      </c>
      <c r="AC2659" s="11">
        <v>26817.56</v>
      </c>
      <c r="AD2659" s="11">
        <v>0</v>
      </c>
      <c r="AE2659" s="11">
        <v>0</v>
      </c>
      <c r="AF2659" s="11">
        <v>45015.21</v>
      </c>
      <c r="AG2659" s="11">
        <v>0</v>
      </c>
      <c r="AH2659" s="11">
        <v>180060.84</v>
      </c>
      <c r="AI2659" s="11">
        <v>0</v>
      </c>
      <c r="AJ2659" s="11">
        <v>92584.576154619601</v>
      </c>
      <c r="AK2659" s="11">
        <v>0</v>
      </c>
      <c r="AL2659" s="13">
        <v>7.2578705359251927E-3</v>
      </c>
      <c r="AM2659" s="7">
        <v>5352</v>
      </c>
      <c r="AN2659" s="7" t="s">
        <v>292</v>
      </c>
      <c r="AO2659" s="9">
        <v>46387</v>
      </c>
      <c r="AP2659" s="9">
        <v>46356</v>
      </c>
      <c r="AQ2659" s="7">
        <v>31</v>
      </c>
      <c r="AR2659" s="7">
        <v>730</v>
      </c>
      <c r="AS2659" s="15">
        <v>0.90702947845804982</v>
      </c>
      <c r="AT2659" s="11">
        <v>329.12662890795218</v>
      </c>
      <c r="AU2659" s="11">
        <v>1473.00622767754</v>
      </c>
      <c r="AV2659" s="11">
        <v>0</v>
      </c>
      <c r="AW2659" s="11">
        <v>0</v>
      </c>
      <c r="AX2659" s="11">
        <v>329.12662890795218</v>
      </c>
      <c r="AY2659" s="11">
        <v>1473.00622767754</v>
      </c>
      <c r="AZ2659" s="13">
        <v>7.9721930643728012E-3</v>
      </c>
      <c r="BA2659" s="11">
        <v>361.51940370012431</v>
      </c>
      <c r="BB2659" s="11">
        <v>1617.980091259906</v>
      </c>
      <c r="BC2659" s="11"/>
      <c r="BD2659" s="11"/>
      <c r="BE2659" s="11"/>
      <c r="BF2659" s="11">
        <v>0</v>
      </c>
      <c r="BG2659" s="11">
        <v>0</v>
      </c>
      <c r="BH2659" s="11">
        <v>361.51940370012431</v>
      </c>
      <c r="BI2659" s="11">
        <v>1617.980091259906</v>
      </c>
      <c r="BJ2659" s="11">
        <v>1617.980091259906</v>
      </c>
      <c r="BK2659" s="11">
        <v>0</v>
      </c>
      <c r="BL2659" s="11">
        <v>1617.980091259906</v>
      </c>
    </row>
    <row r="2660" spans="1:64" hidden="1" x14ac:dyDescent="0.25">
      <c r="A2660" s="7">
        <v>500400</v>
      </c>
      <c r="B2660" s="7" t="s">
        <v>234</v>
      </c>
      <c r="C2660" s="9">
        <v>39799</v>
      </c>
      <c r="D2660" s="9">
        <v>46813</v>
      </c>
      <c r="E2660" s="9">
        <v>46813</v>
      </c>
      <c r="F2660" s="7" t="s">
        <v>237</v>
      </c>
      <c r="G2660" s="11">
        <v>272645.4161546196</v>
      </c>
      <c r="H2660" s="11">
        <v>38310.82</v>
      </c>
      <c r="I2660" s="11" t="s">
        <v>241</v>
      </c>
      <c r="J2660" s="11">
        <v>6704.39</v>
      </c>
      <c r="K2660" s="11" t="s">
        <v>241</v>
      </c>
      <c r="L2660" s="11">
        <v>0</v>
      </c>
      <c r="M2660" s="13">
        <v>0.05</v>
      </c>
      <c r="N2660" s="13" t="s">
        <v>255</v>
      </c>
      <c r="O2660" s="13" t="s">
        <v>258</v>
      </c>
      <c r="P2660" s="13">
        <v>0.54</v>
      </c>
      <c r="Q2660" s="7" t="s">
        <v>261</v>
      </c>
      <c r="R2660" s="7" t="s">
        <v>264</v>
      </c>
      <c r="S2660" s="7">
        <v>0</v>
      </c>
      <c r="T2660" s="7" t="s">
        <v>268</v>
      </c>
      <c r="U2660" s="7" t="s">
        <v>270</v>
      </c>
      <c r="V2660" s="7">
        <v>4.4755000000000003</v>
      </c>
      <c r="W2660" s="9">
        <v>45657</v>
      </c>
      <c r="X2660" s="7">
        <v>39</v>
      </c>
      <c r="Y2660" s="7">
        <v>25</v>
      </c>
      <c r="Z2660" s="11">
        <v>0</v>
      </c>
      <c r="AA2660" s="11">
        <v>153243.28</v>
      </c>
      <c r="AB2660" s="11">
        <v>0</v>
      </c>
      <c r="AC2660" s="11">
        <v>26817.56</v>
      </c>
      <c r="AD2660" s="11">
        <v>0</v>
      </c>
      <c r="AE2660" s="11">
        <v>0</v>
      </c>
      <c r="AF2660" s="11">
        <v>0</v>
      </c>
      <c r="AG2660" s="11">
        <v>0</v>
      </c>
      <c r="AH2660" s="11">
        <v>180060.84</v>
      </c>
      <c r="AI2660" s="11">
        <v>0</v>
      </c>
      <c r="AJ2660" s="11">
        <v>92584.576154619601</v>
      </c>
      <c r="AK2660" s="11">
        <v>0</v>
      </c>
      <c r="AL2660" s="13">
        <v>6.9411134736088176E-3</v>
      </c>
      <c r="AM2660" s="7">
        <v>5353</v>
      </c>
      <c r="AN2660" s="7" t="s">
        <v>293</v>
      </c>
      <c r="AO2660" s="9">
        <v>46418</v>
      </c>
      <c r="AP2660" s="9">
        <v>46387</v>
      </c>
      <c r="AQ2660" s="7">
        <v>31</v>
      </c>
      <c r="AR2660" s="7">
        <v>761</v>
      </c>
      <c r="AS2660" s="15">
        <v>0.90327868627835561</v>
      </c>
      <c r="AT2660" s="11">
        <v>313.46085197136682</v>
      </c>
      <c r="AU2660" s="11">
        <v>1402.894042997852</v>
      </c>
      <c r="AV2660" s="11">
        <v>0</v>
      </c>
      <c r="AW2660" s="11">
        <v>0</v>
      </c>
      <c r="AX2660" s="11">
        <v>313.46085197136682</v>
      </c>
      <c r="AY2660" s="11">
        <v>1402.894042997852</v>
      </c>
      <c r="AZ2660" s="13">
        <v>8.0015843310964341E-3</v>
      </c>
      <c r="BA2660" s="11">
        <v>361.35174148682739</v>
      </c>
      <c r="BB2660" s="11">
        <v>1617.2297190242959</v>
      </c>
      <c r="BC2660" s="11"/>
      <c r="BD2660" s="11"/>
      <c r="BE2660" s="11"/>
      <c r="BF2660" s="11">
        <v>0</v>
      </c>
      <c r="BG2660" s="11">
        <v>0</v>
      </c>
      <c r="BH2660" s="11">
        <v>361.35174148682739</v>
      </c>
      <c r="BI2660" s="11">
        <v>1617.2297190242959</v>
      </c>
      <c r="BJ2660" s="11">
        <v>1617.2297190242959</v>
      </c>
      <c r="BK2660" s="11">
        <v>0</v>
      </c>
      <c r="BL2660" s="11">
        <v>1617.2297190242959</v>
      </c>
    </row>
    <row r="2661" spans="1:64" hidden="1" x14ac:dyDescent="0.25">
      <c r="A2661" s="7">
        <v>500400</v>
      </c>
      <c r="B2661" s="7" t="s">
        <v>234</v>
      </c>
      <c r="C2661" s="9">
        <v>39799</v>
      </c>
      <c r="D2661" s="9">
        <v>46813</v>
      </c>
      <c r="E2661" s="9">
        <v>46813</v>
      </c>
      <c r="F2661" s="7" t="s">
        <v>237</v>
      </c>
      <c r="G2661" s="11">
        <v>272645.4161546196</v>
      </c>
      <c r="H2661" s="11">
        <v>38310.82</v>
      </c>
      <c r="I2661" s="11" t="s">
        <v>241</v>
      </c>
      <c r="J2661" s="11">
        <v>6704.39</v>
      </c>
      <c r="K2661" s="11" t="s">
        <v>241</v>
      </c>
      <c r="L2661" s="11">
        <v>0</v>
      </c>
      <c r="M2661" s="13">
        <v>0.05</v>
      </c>
      <c r="N2661" s="13" t="s">
        <v>255</v>
      </c>
      <c r="O2661" s="13" t="s">
        <v>258</v>
      </c>
      <c r="P2661" s="13">
        <v>0.54</v>
      </c>
      <c r="Q2661" s="7" t="s">
        <v>261</v>
      </c>
      <c r="R2661" s="7" t="s">
        <v>264</v>
      </c>
      <c r="S2661" s="7">
        <v>0</v>
      </c>
      <c r="T2661" s="7" t="s">
        <v>268</v>
      </c>
      <c r="U2661" s="7" t="s">
        <v>270</v>
      </c>
      <c r="V2661" s="7">
        <v>4.4755000000000003</v>
      </c>
      <c r="W2661" s="9">
        <v>45657</v>
      </c>
      <c r="X2661" s="7">
        <v>39</v>
      </c>
      <c r="Y2661" s="7">
        <v>26</v>
      </c>
      <c r="Z2661" s="11">
        <v>0</v>
      </c>
      <c r="AA2661" s="11">
        <v>153243.28</v>
      </c>
      <c r="AB2661" s="11">
        <v>0</v>
      </c>
      <c r="AC2661" s="11">
        <v>26817.56</v>
      </c>
      <c r="AD2661" s="11">
        <v>0</v>
      </c>
      <c r="AE2661" s="11">
        <v>0</v>
      </c>
      <c r="AF2661" s="11">
        <v>0</v>
      </c>
      <c r="AG2661" s="11">
        <v>0</v>
      </c>
      <c r="AH2661" s="11">
        <v>180060.84</v>
      </c>
      <c r="AI2661" s="11">
        <v>0</v>
      </c>
      <c r="AJ2661" s="11">
        <v>92584.576154619601</v>
      </c>
      <c r="AK2661" s="11">
        <v>0</v>
      </c>
      <c r="AL2661" s="13">
        <v>6.8929344173553897E-3</v>
      </c>
      <c r="AM2661" s="7">
        <v>5354</v>
      </c>
      <c r="AN2661" s="7" t="s">
        <v>294</v>
      </c>
      <c r="AO2661" s="9">
        <v>46446</v>
      </c>
      <c r="AP2661" s="9">
        <v>46418</v>
      </c>
      <c r="AQ2661" s="7">
        <v>28</v>
      </c>
      <c r="AR2661" s="7">
        <v>789</v>
      </c>
      <c r="AS2661" s="15">
        <v>0.89990420733630327</v>
      </c>
      <c r="AT2661" s="11">
        <v>310.12218221622379</v>
      </c>
      <c r="AU2661" s="11">
        <v>1387.9518265087099</v>
      </c>
      <c r="AV2661" s="11">
        <v>0</v>
      </c>
      <c r="AW2661" s="11">
        <v>0</v>
      </c>
      <c r="AX2661" s="11">
        <v>310.12218221622379</v>
      </c>
      <c r="AY2661" s="11">
        <v>1387.9518265087099</v>
      </c>
      <c r="AZ2661" s="13">
        <v>7.9375589792887169E-3</v>
      </c>
      <c r="BA2661" s="11">
        <v>357.12121472228438</v>
      </c>
      <c r="BB2661" s="11">
        <v>1598.295996489584</v>
      </c>
      <c r="BC2661" s="11"/>
      <c r="BD2661" s="11"/>
      <c r="BE2661" s="11"/>
      <c r="BF2661" s="11">
        <v>0</v>
      </c>
      <c r="BG2661" s="11">
        <v>0</v>
      </c>
      <c r="BH2661" s="11">
        <v>357.12121472228438</v>
      </c>
      <c r="BI2661" s="11">
        <v>1598.295996489584</v>
      </c>
      <c r="BJ2661" s="11">
        <v>1598.295996489584</v>
      </c>
      <c r="BK2661" s="11">
        <v>0</v>
      </c>
      <c r="BL2661" s="11">
        <v>1598.295996489584</v>
      </c>
    </row>
    <row r="2662" spans="1:64" hidden="1" x14ac:dyDescent="0.25">
      <c r="A2662" s="7">
        <v>500400</v>
      </c>
      <c r="B2662" s="7" t="s">
        <v>234</v>
      </c>
      <c r="C2662" s="9">
        <v>39799</v>
      </c>
      <c r="D2662" s="9">
        <v>46813</v>
      </c>
      <c r="E2662" s="9">
        <v>46813</v>
      </c>
      <c r="F2662" s="7" t="s">
        <v>237</v>
      </c>
      <c r="G2662" s="11">
        <v>272645.4161546196</v>
      </c>
      <c r="H2662" s="11">
        <v>38310.82</v>
      </c>
      <c r="I2662" s="11" t="s">
        <v>241</v>
      </c>
      <c r="J2662" s="11">
        <v>6704.39</v>
      </c>
      <c r="K2662" s="11" t="s">
        <v>241</v>
      </c>
      <c r="L2662" s="11">
        <v>0</v>
      </c>
      <c r="M2662" s="13">
        <v>0.05</v>
      </c>
      <c r="N2662" s="13" t="s">
        <v>255</v>
      </c>
      <c r="O2662" s="13" t="s">
        <v>258</v>
      </c>
      <c r="P2662" s="13">
        <v>0.54</v>
      </c>
      <c r="Q2662" s="7" t="s">
        <v>261</v>
      </c>
      <c r="R2662" s="7" t="s">
        <v>264</v>
      </c>
      <c r="S2662" s="7">
        <v>0</v>
      </c>
      <c r="T2662" s="7" t="s">
        <v>268</v>
      </c>
      <c r="U2662" s="7" t="s">
        <v>270</v>
      </c>
      <c r="V2662" s="7">
        <v>4.4755000000000003</v>
      </c>
      <c r="W2662" s="9">
        <v>45657</v>
      </c>
      <c r="X2662" s="7">
        <v>39</v>
      </c>
      <c r="Y2662" s="7">
        <v>27</v>
      </c>
      <c r="Z2662" s="11">
        <v>0</v>
      </c>
      <c r="AA2662" s="11">
        <v>153243.28</v>
      </c>
      <c r="AB2662" s="11">
        <v>0</v>
      </c>
      <c r="AC2662" s="11">
        <v>26817.56</v>
      </c>
      <c r="AD2662" s="11">
        <v>0</v>
      </c>
      <c r="AE2662" s="11">
        <v>0</v>
      </c>
      <c r="AF2662" s="11">
        <v>0</v>
      </c>
      <c r="AG2662" s="11">
        <v>0</v>
      </c>
      <c r="AH2662" s="11">
        <v>180060.84</v>
      </c>
      <c r="AI2662" s="11">
        <v>0</v>
      </c>
      <c r="AJ2662" s="11">
        <v>92584.576154619601</v>
      </c>
      <c r="AK2662" s="11">
        <v>0</v>
      </c>
      <c r="AL2662" s="13">
        <v>6.8450897773982833E-3</v>
      </c>
      <c r="AM2662" s="7">
        <v>5355</v>
      </c>
      <c r="AN2662" s="7" t="s">
        <v>295</v>
      </c>
      <c r="AO2662" s="9">
        <v>46477</v>
      </c>
      <c r="AP2662" s="9">
        <v>46446</v>
      </c>
      <c r="AQ2662" s="7">
        <v>31</v>
      </c>
      <c r="AR2662" s="7">
        <v>820</v>
      </c>
      <c r="AS2662" s="15">
        <v>0.89618287992245882</v>
      </c>
      <c r="AT2662" s="11">
        <v>306.69605821552341</v>
      </c>
      <c r="AU2662" s="11">
        <v>1372.6182085435751</v>
      </c>
      <c r="AV2662" s="11">
        <v>0</v>
      </c>
      <c r="AW2662" s="11">
        <v>0</v>
      </c>
      <c r="AX2662" s="11">
        <v>306.69605821552341</v>
      </c>
      <c r="AY2662" s="11">
        <v>1372.6182085435751</v>
      </c>
      <c r="AZ2662" s="13">
        <v>7.8740459317330203E-3</v>
      </c>
      <c r="BA2662" s="11">
        <v>352.79871090140449</v>
      </c>
      <c r="BB2662" s="11">
        <v>1578.9506306392359</v>
      </c>
      <c r="BC2662" s="11"/>
      <c r="BD2662" s="11"/>
      <c r="BE2662" s="11"/>
      <c r="BF2662" s="11">
        <v>0</v>
      </c>
      <c r="BG2662" s="11">
        <v>0</v>
      </c>
      <c r="BH2662" s="11">
        <v>352.79871090140449</v>
      </c>
      <c r="BI2662" s="11">
        <v>1578.9506306392359</v>
      </c>
      <c r="BJ2662" s="11">
        <v>1578.9506306392359</v>
      </c>
      <c r="BK2662" s="11">
        <v>0</v>
      </c>
      <c r="BL2662" s="11">
        <v>1578.9506306392359</v>
      </c>
    </row>
    <row r="2663" spans="1:64" hidden="1" x14ac:dyDescent="0.25">
      <c r="A2663" s="7">
        <v>500400</v>
      </c>
      <c r="B2663" s="7" t="s">
        <v>234</v>
      </c>
      <c r="C2663" s="9">
        <v>39799</v>
      </c>
      <c r="D2663" s="9">
        <v>46813</v>
      </c>
      <c r="E2663" s="9">
        <v>46813</v>
      </c>
      <c r="F2663" s="7" t="s">
        <v>237</v>
      </c>
      <c r="G2663" s="11">
        <v>272645.4161546196</v>
      </c>
      <c r="H2663" s="11">
        <v>38310.82</v>
      </c>
      <c r="I2663" s="11" t="s">
        <v>241</v>
      </c>
      <c r="J2663" s="11">
        <v>6704.39</v>
      </c>
      <c r="K2663" s="11" t="s">
        <v>241</v>
      </c>
      <c r="L2663" s="11">
        <v>0</v>
      </c>
      <c r="M2663" s="13">
        <v>0.05</v>
      </c>
      <c r="N2663" s="13" t="s">
        <v>255</v>
      </c>
      <c r="O2663" s="13" t="s">
        <v>258</v>
      </c>
      <c r="P2663" s="13">
        <v>0.54</v>
      </c>
      <c r="Q2663" s="7" t="s">
        <v>261</v>
      </c>
      <c r="R2663" s="7" t="s">
        <v>264</v>
      </c>
      <c r="S2663" s="7">
        <v>0</v>
      </c>
      <c r="T2663" s="7" t="s">
        <v>268</v>
      </c>
      <c r="U2663" s="7" t="s">
        <v>270</v>
      </c>
      <c r="V2663" s="7">
        <v>4.4755000000000003</v>
      </c>
      <c r="W2663" s="9">
        <v>45657</v>
      </c>
      <c r="X2663" s="7">
        <v>39</v>
      </c>
      <c r="Y2663" s="7">
        <v>28</v>
      </c>
      <c r="Z2663" s="11">
        <v>0</v>
      </c>
      <c r="AA2663" s="11">
        <v>153243.28</v>
      </c>
      <c r="AB2663" s="11">
        <v>0</v>
      </c>
      <c r="AC2663" s="11">
        <v>26817.56</v>
      </c>
      <c r="AD2663" s="11">
        <v>0</v>
      </c>
      <c r="AE2663" s="11">
        <v>0</v>
      </c>
      <c r="AF2663" s="11">
        <v>0</v>
      </c>
      <c r="AG2663" s="11">
        <v>0</v>
      </c>
      <c r="AH2663" s="11">
        <v>180060.84</v>
      </c>
      <c r="AI2663" s="11">
        <v>0</v>
      </c>
      <c r="AJ2663" s="11">
        <v>92584.576154619601</v>
      </c>
      <c r="AK2663" s="11">
        <v>0</v>
      </c>
      <c r="AL2663" s="13">
        <v>6.7975772325163941E-3</v>
      </c>
      <c r="AM2663" s="7">
        <v>5356</v>
      </c>
      <c r="AN2663" s="7" t="s">
        <v>296</v>
      </c>
      <c r="AO2663" s="9">
        <v>46507</v>
      </c>
      <c r="AP2663" s="9">
        <v>46477</v>
      </c>
      <c r="AQ2663" s="7">
        <v>30</v>
      </c>
      <c r="AR2663" s="7">
        <v>850</v>
      </c>
      <c r="AS2663" s="15">
        <v>0.8925962479900158</v>
      </c>
      <c r="AT2663" s="11">
        <v>303.34833123504819</v>
      </c>
      <c r="AU2663" s="11">
        <v>1357.635456442458</v>
      </c>
      <c r="AV2663" s="11">
        <v>0</v>
      </c>
      <c r="AW2663" s="11">
        <v>0</v>
      </c>
      <c r="AX2663" s="11">
        <v>303.34833123504819</v>
      </c>
      <c r="AY2663" s="11">
        <v>1357.635456442458</v>
      </c>
      <c r="AZ2663" s="13">
        <v>7.8110410891831794E-3</v>
      </c>
      <c r="BA2663" s="11">
        <v>348.57511706931467</v>
      </c>
      <c r="BB2663" s="11">
        <v>1560.0479364437181</v>
      </c>
      <c r="BC2663" s="11"/>
      <c r="BD2663" s="11"/>
      <c r="BE2663" s="11"/>
      <c r="BF2663" s="11">
        <v>0</v>
      </c>
      <c r="BG2663" s="11">
        <v>0</v>
      </c>
      <c r="BH2663" s="11">
        <v>348.57511706931467</v>
      </c>
      <c r="BI2663" s="11">
        <v>1560.0479364437181</v>
      </c>
      <c r="BJ2663" s="11">
        <v>1560.0479364437181</v>
      </c>
      <c r="BK2663" s="11">
        <v>0</v>
      </c>
      <c r="BL2663" s="11">
        <v>1560.0479364437181</v>
      </c>
    </row>
    <row r="2664" spans="1:64" hidden="1" x14ac:dyDescent="0.25">
      <c r="A2664" s="7">
        <v>500400</v>
      </c>
      <c r="B2664" s="7" t="s">
        <v>234</v>
      </c>
      <c r="C2664" s="9">
        <v>39799</v>
      </c>
      <c r="D2664" s="9">
        <v>46813</v>
      </c>
      <c r="E2664" s="9">
        <v>46813</v>
      </c>
      <c r="F2664" s="7" t="s">
        <v>237</v>
      </c>
      <c r="G2664" s="11">
        <v>272645.4161546196</v>
      </c>
      <c r="H2664" s="11">
        <v>38310.82</v>
      </c>
      <c r="I2664" s="11" t="s">
        <v>241</v>
      </c>
      <c r="J2664" s="11">
        <v>6704.39</v>
      </c>
      <c r="K2664" s="11" t="s">
        <v>241</v>
      </c>
      <c r="L2664" s="11">
        <v>0</v>
      </c>
      <c r="M2664" s="13">
        <v>0.05</v>
      </c>
      <c r="N2664" s="13" t="s">
        <v>255</v>
      </c>
      <c r="O2664" s="13" t="s">
        <v>258</v>
      </c>
      <c r="P2664" s="13">
        <v>0.54</v>
      </c>
      <c r="Q2664" s="7" t="s">
        <v>261</v>
      </c>
      <c r="R2664" s="7" t="s">
        <v>264</v>
      </c>
      <c r="S2664" s="7">
        <v>0</v>
      </c>
      <c r="T2664" s="7" t="s">
        <v>268</v>
      </c>
      <c r="U2664" s="7" t="s">
        <v>270</v>
      </c>
      <c r="V2664" s="7">
        <v>4.4755000000000003</v>
      </c>
      <c r="W2664" s="9">
        <v>45657</v>
      </c>
      <c r="X2664" s="7">
        <v>39</v>
      </c>
      <c r="Y2664" s="7">
        <v>29</v>
      </c>
      <c r="Z2664" s="11">
        <v>0</v>
      </c>
      <c r="AA2664" s="11">
        <v>153243.28</v>
      </c>
      <c r="AB2664" s="11">
        <v>0</v>
      </c>
      <c r="AC2664" s="11">
        <v>26817.56</v>
      </c>
      <c r="AD2664" s="11">
        <v>0</v>
      </c>
      <c r="AE2664" s="11">
        <v>0</v>
      </c>
      <c r="AF2664" s="11">
        <v>0</v>
      </c>
      <c r="AG2664" s="11">
        <v>0</v>
      </c>
      <c r="AH2664" s="11">
        <v>180060.84</v>
      </c>
      <c r="AI2664" s="11">
        <v>0</v>
      </c>
      <c r="AJ2664" s="11">
        <v>92584.576154619601</v>
      </c>
      <c r="AK2664" s="11">
        <v>0</v>
      </c>
      <c r="AL2664" s="13">
        <v>6.7503944775998406E-3</v>
      </c>
      <c r="AM2664" s="7">
        <v>5357</v>
      </c>
      <c r="AN2664" s="7" t="s">
        <v>271</v>
      </c>
      <c r="AO2664" s="9">
        <v>46538</v>
      </c>
      <c r="AP2664" s="9">
        <v>46507</v>
      </c>
      <c r="AQ2664" s="7">
        <v>31</v>
      </c>
      <c r="AR2664" s="7">
        <v>881</v>
      </c>
      <c r="AS2664" s="15">
        <v>0.88890514080320537</v>
      </c>
      <c r="AT2664" s="11">
        <v>299.99704242755712</v>
      </c>
      <c r="AU2664" s="11">
        <v>1342.6367633845321</v>
      </c>
      <c r="AV2664" s="11">
        <v>0</v>
      </c>
      <c r="AW2664" s="11">
        <v>0</v>
      </c>
      <c r="AX2664" s="11">
        <v>299.99704242755712</v>
      </c>
      <c r="AY2664" s="11">
        <v>1342.6367633845321</v>
      </c>
      <c r="AZ2664" s="13">
        <v>7.7485403851945689E-3</v>
      </c>
      <c r="BA2664" s="11">
        <v>344.35605302808369</v>
      </c>
      <c r="BB2664" s="11">
        <v>1541.165515327189</v>
      </c>
      <c r="BC2664" s="11"/>
      <c r="BD2664" s="11"/>
      <c r="BE2664" s="11"/>
      <c r="BF2664" s="11">
        <v>0</v>
      </c>
      <c r="BG2664" s="11">
        <v>0</v>
      </c>
      <c r="BH2664" s="11">
        <v>344.35605302808369</v>
      </c>
      <c r="BI2664" s="11">
        <v>1541.165515327189</v>
      </c>
      <c r="BJ2664" s="11">
        <v>1541.165515327189</v>
      </c>
      <c r="BK2664" s="11">
        <v>0</v>
      </c>
      <c r="BL2664" s="11">
        <v>1541.165515327189</v>
      </c>
    </row>
    <row r="2665" spans="1:64" hidden="1" x14ac:dyDescent="0.25">
      <c r="A2665" s="7">
        <v>500400</v>
      </c>
      <c r="B2665" s="7" t="s">
        <v>234</v>
      </c>
      <c r="C2665" s="9">
        <v>39799</v>
      </c>
      <c r="D2665" s="9">
        <v>46813</v>
      </c>
      <c r="E2665" s="9">
        <v>46813</v>
      </c>
      <c r="F2665" s="7" t="s">
        <v>237</v>
      </c>
      <c r="G2665" s="11">
        <v>272645.4161546196</v>
      </c>
      <c r="H2665" s="11">
        <v>38310.82</v>
      </c>
      <c r="I2665" s="11" t="s">
        <v>241</v>
      </c>
      <c r="J2665" s="11">
        <v>6704.39</v>
      </c>
      <c r="K2665" s="11" t="s">
        <v>241</v>
      </c>
      <c r="L2665" s="11">
        <v>0</v>
      </c>
      <c r="M2665" s="13">
        <v>0.05</v>
      </c>
      <c r="N2665" s="13" t="s">
        <v>255</v>
      </c>
      <c r="O2665" s="13" t="s">
        <v>258</v>
      </c>
      <c r="P2665" s="13">
        <v>0.54</v>
      </c>
      <c r="Q2665" s="7" t="s">
        <v>261</v>
      </c>
      <c r="R2665" s="7" t="s">
        <v>264</v>
      </c>
      <c r="S2665" s="7">
        <v>0</v>
      </c>
      <c r="T2665" s="7" t="s">
        <v>268</v>
      </c>
      <c r="U2665" s="7" t="s">
        <v>270</v>
      </c>
      <c r="V2665" s="7">
        <v>4.4755000000000003</v>
      </c>
      <c r="W2665" s="9">
        <v>45657</v>
      </c>
      <c r="X2665" s="7">
        <v>39</v>
      </c>
      <c r="Y2665" s="7">
        <v>30</v>
      </c>
      <c r="Z2665" s="11">
        <v>38310.82</v>
      </c>
      <c r="AA2665" s="11">
        <v>191554.1</v>
      </c>
      <c r="AB2665" s="11">
        <v>6704.39</v>
      </c>
      <c r="AC2665" s="11">
        <v>33521.949999999997</v>
      </c>
      <c r="AD2665" s="11">
        <v>0</v>
      </c>
      <c r="AE2665" s="11">
        <v>0</v>
      </c>
      <c r="AF2665" s="11">
        <v>45015.21</v>
      </c>
      <c r="AG2665" s="11">
        <v>0</v>
      </c>
      <c r="AH2665" s="11">
        <v>225076.05</v>
      </c>
      <c r="AI2665" s="11">
        <v>0</v>
      </c>
      <c r="AJ2665" s="11">
        <v>47569.366154619609</v>
      </c>
      <c r="AK2665" s="11">
        <v>0</v>
      </c>
      <c r="AL2665" s="13">
        <v>6.7035392235391678E-3</v>
      </c>
      <c r="AM2665" s="7">
        <v>5358</v>
      </c>
      <c r="AN2665" s="7" t="s">
        <v>272</v>
      </c>
      <c r="AO2665" s="9">
        <v>46568</v>
      </c>
      <c r="AP2665" s="9">
        <v>46538</v>
      </c>
      <c r="AQ2665" s="7">
        <v>30</v>
      </c>
      <c r="AR2665" s="7">
        <v>911</v>
      </c>
      <c r="AS2665" s="15">
        <v>0.88534763526014759</v>
      </c>
      <c r="AT2665" s="11">
        <v>152.45410086348369</v>
      </c>
      <c r="AU2665" s="11">
        <v>682.30832841452127</v>
      </c>
      <c r="AV2665" s="11">
        <v>0</v>
      </c>
      <c r="AW2665" s="11">
        <v>0</v>
      </c>
      <c r="AX2665" s="11">
        <v>152.45410086348369</v>
      </c>
      <c r="AY2665" s="11">
        <v>682.30832841452127</v>
      </c>
      <c r="AZ2665" s="13">
        <v>7.6865397858594253E-3</v>
      </c>
      <c r="BA2665" s="11">
        <v>174.80982399412471</v>
      </c>
      <c r="BB2665" s="11">
        <v>782.36136728570489</v>
      </c>
      <c r="BC2665" s="11"/>
      <c r="BD2665" s="11"/>
      <c r="BE2665" s="11"/>
      <c r="BF2665" s="11">
        <v>0</v>
      </c>
      <c r="BG2665" s="11">
        <v>0</v>
      </c>
      <c r="BH2665" s="11">
        <v>174.80982399412471</v>
      </c>
      <c r="BI2665" s="11">
        <v>782.36136728570489</v>
      </c>
      <c r="BJ2665" s="11">
        <v>782.36136728570489</v>
      </c>
      <c r="BK2665" s="11">
        <v>0</v>
      </c>
      <c r="BL2665" s="11">
        <v>782.36136728570489</v>
      </c>
    </row>
    <row r="2666" spans="1:64" hidden="1" x14ac:dyDescent="0.25">
      <c r="A2666" s="7">
        <v>500400</v>
      </c>
      <c r="B2666" s="7" t="s">
        <v>234</v>
      </c>
      <c r="C2666" s="9">
        <v>39799</v>
      </c>
      <c r="D2666" s="9">
        <v>46813</v>
      </c>
      <c r="E2666" s="9">
        <v>46813</v>
      </c>
      <c r="F2666" s="7" t="s">
        <v>237</v>
      </c>
      <c r="G2666" s="11">
        <v>272645.4161546196</v>
      </c>
      <c r="H2666" s="11">
        <v>38310.82</v>
      </c>
      <c r="I2666" s="11" t="s">
        <v>241</v>
      </c>
      <c r="J2666" s="11">
        <v>6704.39</v>
      </c>
      <c r="K2666" s="11" t="s">
        <v>241</v>
      </c>
      <c r="L2666" s="11">
        <v>0</v>
      </c>
      <c r="M2666" s="13">
        <v>0.05</v>
      </c>
      <c r="N2666" s="13" t="s">
        <v>255</v>
      </c>
      <c r="O2666" s="13" t="s">
        <v>258</v>
      </c>
      <c r="P2666" s="13">
        <v>0.54</v>
      </c>
      <c r="Q2666" s="7" t="s">
        <v>261</v>
      </c>
      <c r="R2666" s="7" t="s">
        <v>264</v>
      </c>
      <c r="S2666" s="7">
        <v>0</v>
      </c>
      <c r="T2666" s="7" t="s">
        <v>268</v>
      </c>
      <c r="U2666" s="7" t="s">
        <v>270</v>
      </c>
      <c r="V2666" s="7">
        <v>4.4755000000000003</v>
      </c>
      <c r="W2666" s="9">
        <v>45657</v>
      </c>
      <c r="X2666" s="7">
        <v>39</v>
      </c>
      <c r="Y2666" s="7">
        <v>31</v>
      </c>
      <c r="Z2666" s="11">
        <v>0</v>
      </c>
      <c r="AA2666" s="11">
        <v>191554.1</v>
      </c>
      <c r="AB2666" s="11">
        <v>0</v>
      </c>
      <c r="AC2666" s="11">
        <v>33521.949999999997</v>
      </c>
      <c r="AD2666" s="11">
        <v>0</v>
      </c>
      <c r="AE2666" s="11">
        <v>0</v>
      </c>
      <c r="AF2666" s="11">
        <v>0</v>
      </c>
      <c r="AG2666" s="11">
        <v>0</v>
      </c>
      <c r="AH2666" s="11">
        <v>225076.05</v>
      </c>
      <c r="AI2666" s="11">
        <v>0</v>
      </c>
      <c r="AJ2666" s="11">
        <v>47569.366154619609</v>
      </c>
      <c r="AK2666" s="11">
        <v>0</v>
      </c>
      <c r="AL2666" s="13">
        <v>6.6570091971138723E-3</v>
      </c>
      <c r="AM2666" s="7">
        <v>5359</v>
      </c>
      <c r="AN2666" s="7" t="s">
        <v>273</v>
      </c>
      <c r="AO2666" s="9">
        <v>46599</v>
      </c>
      <c r="AP2666" s="9">
        <v>46568</v>
      </c>
      <c r="AQ2666" s="7">
        <v>31</v>
      </c>
      <c r="AR2666" s="7">
        <v>942</v>
      </c>
      <c r="AS2666" s="15">
        <v>0.88168650288737183</v>
      </c>
      <c r="AT2666" s="11">
        <v>150.7698400013949</v>
      </c>
      <c r="AU2666" s="11">
        <v>674.77041892624288</v>
      </c>
      <c r="AV2666" s="11">
        <v>0</v>
      </c>
      <c r="AW2666" s="11">
        <v>0</v>
      </c>
      <c r="AX2666" s="11">
        <v>150.7698400013949</v>
      </c>
      <c r="AY2666" s="11">
        <v>674.77041892624288</v>
      </c>
      <c r="AZ2666" s="13">
        <v>7.6250352895486104E-3</v>
      </c>
      <c r="BA2666" s="11">
        <v>172.69397060599681</v>
      </c>
      <c r="BB2666" s="11">
        <v>772.8918654471388</v>
      </c>
      <c r="BC2666" s="11"/>
      <c r="BD2666" s="11"/>
      <c r="BE2666" s="11"/>
      <c r="BF2666" s="11">
        <v>0</v>
      </c>
      <c r="BG2666" s="11">
        <v>0</v>
      </c>
      <c r="BH2666" s="11">
        <v>172.69397060599681</v>
      </c>
      <c r="BI2666" s="11">
        <v>772.8918654471388</v>
      </c>
      <c r="BJ2666" s="11">
        <v>772.8918654471388</v>
      </c>
      <c r="BK2666" s="11">
        <v>0</v>
      </c>
      <c r="BL2666" s="11">
        <v>772.8918654471388</v>
      </c>
    </row>
    <row r="2667" spans="1:64" hidden="1" x14ac:dyDescent="0.25">
      <c r="A2667" s="7">
        <v>500400</v>
      </c>
      <c r="B2667" s="7" t="s">
        <v>234</v>
      </c>
      <c r="C2667" s="9">
        <v>39799</v>
      </c>
      <c r="D2667" s="9">
        <v>46813</v>
      </c>
      <c r="E2667" s="9">
        <v>46813</v>
      </c>
      <c r="F2667" s="7" t="s">
        <v>237</v>
      </c>
      <c r="G2667" s="11">
        <v>272645.4161546196</v>
      </c>
      <c r="H2667" s="11">
        <v>38310.82</v>
      </c>
      <c r="I2667" s="11" t="s">
        <v>241</v>
      </c>
      <c r="J2667" s="11">
        <v>6704.39</v>
      </c>
      <c r="K2667" s="11" t="s">
        <v>241</v>
      </c>
      <c r="L2667" s="11">
        <v>0</v>
      </c>
      <c r="M2667" s="13">
        <v>0.05</v>
      </c>
      <c r="N2667" s="13" t="s">
        <v>255</v>
      </c>
      <c r="O2667" s="13" t="s">
        <v>258</v>
      </c>
      <c r="P2667" s="13">
        <v>0.54</v>
      </c>
      <c r="Q2667" s="7" t="s">
        <v>261</v>
      </c>
      <c r="R2667" s="7" t="s">
        <v>264</v>
      </c>
      <c r="S2667" s="7">
        <v>0</v>
      </c>
      <c r="T2667" s="7" t="s">
        <v>268</v>
      </c>
      <c r="U2667" s="7" t="s">
        <v>270</v>
      </c>
      <c r="V2667" s="7">
        <v>4.4755000000000003</v>
      </c>
      <c r="W2667" s="9">
        <v>45657</v>
      </c>
      <c r="X2667" s="7">
        <v>39</v>
      </c>
      <c r="Y2667" s="7">
        <v>32</v>
      </c>
      <c r="Z2667" s="11">
        <v>0</v>
      </c>
      <c r="AA2667" s="11">
        <v>191554.1</v>
      </c>
      <c r="AB2667" s="11">
        <v>0</v>
      </c>
      <c r="AC2667" s="11">
        <v>33521.949999999997</v>
      </c>
      <c r="AD2667" s="11">
        <v>0</v>
      </c>
      <c r="AE2667" s="11">
        <v>0</v>
      </c>
      <c r="AF2667" s="11">
        <v>0</v>
      </c>
      <c r="AG2667" s="11">
        <v>0</v>
      </c>
      <c r="AH2667" s="11">
        <v>225076.05</v>
      </c>
      <c r="AI2667" s="11">
        <v>0</v>
      </c>
      <c r="AJ2667" s="11">
        <v>47569.366154619609</v>
      </c>
      <c r="AK2667" s="11">
        <v>0</v>
      </c>
      <c r="AL2667" s="13">
        <v>6.6108021408818329E-3</v>
      </c>
      <c r="AM2667" s="7">
        <v>5360</v>
      </c>
      <c r="AN2667" s="7" t="s">
        <v>274</v>
      </c>
      <c r="AO2667" s="9">
        <v>46630</v>
      </c>
      <c r="AP2667" s="9">
        <v>46599</v>
      </c>
      <c r="AQ2667" s="7">
        <v>31</v>
      </c>
      <c r="AR2667" s="7">
        <v>973</v>
      </c>
      <c r="AS2667" s="15">
        <v>0.8780405102063028</v>
      </c>
      <c r="AT2667" s="11">
        <v>149.1041862783413</v>
      </c>
      <c r="AU2667" s="11">
        <v>667.31578568871646</v>
      </c>
      <c r="AV2667" s="11">
        <v>0</v>
      </c>
      <c r="AW2667" s="11">
        <v>0</v>
      </c>
      <c r="AX2667" s="11">
        <v>149.1041862783413</v>
      </c>
      <c r="AY2667" s="11">
        <v>667.31578568871646</v>
      </c>
      <c r="AZ2667" s="13">
        <v>7.5640229266515924E-3</v>
      </c>
      <c r="BA2667" s="11">
        <v>170.60372696597739</v>
      </c>
      <c r="BB2667" s="11">
        <v>763.53698003623208</v>
      </c>
      <c r="BC2667" s="11"/>
      <c r="BD2667" s="11"/>
      <c r="BE2667" s="11"/>
      <c r="BF2667" s="11">
        <v>0</v>
      </c>
      <c r="BG2667" s="11">
        <v>0</v>
      </c>
      <c r="BH2667" s="11">
        <v>170.60372696597739</v>
      </c>
      <c r="BI2667" s="11">
        <v>763.53698003623208</v>
      </c>
      <c r="BJ2667" s="11">
        <v>763.53698003623208</v>
      </c>
      <c r="BK2667" s="11">
        <v>0</v>
      </c>
      <c r="BL2667" s="11">
        <v>763.53698003623208</v>
      </c>
    </row>
    <row r="2668" spans="1:64" hidden="1" x14ac:dyDescent="0.25">
      <c r="A2668" s="7">
        <v>500400</v>
      </c>
      <c r="B2668" s="7" t="s">
        <v>234</v>
      </c>
      <c r="C2668" s="9">
        <v>39799</v>
      </c>
      <c r="D2668" s="9">
        <v>46813</v>
      </c>
      <c r="E2668" s="9">
        <v>46813</v>
      </c>
      <c r="F2668" s="7" t="s">
        <v>237</v>
      </c>
      <c r="G2668" s="11">
        <v>272645.4161546196</v>
      </c>
      <c r="H2668" s="11">
        <v>38310.82</v>
      </c>
      <c r="I2668" s="11" t="s">
        <v>241</v>
      </c>
      <c r="J2668" s="11">
        <v>6704.39</v>
      </c>
      <c r="K2668" s="11" t="s">
        <v>241</v>
      </c>
      <c r="L2668" s="11">
        <v>0</v>
      </c>
      <c r="M2668" s="13">
        <v>0.05</v>
      </c>
      <c r="N2668" s="13" t="s">
        <v>255</v>
      </c>
      <c r="O2668" s="13" t="s">
        <v>258</v>
      </c>
      <c r="P2668" s="13">
        <v>0.54</v>
      </c>
      <c r="Q2668" s="7" t="s">
        <v>261</v>
      </c>
      <c r="R2668" s="7" t="s">
        <v>264</v>
      </c>
      <c r="S2668" s="7">
        <v>0</v>
      </c>
      <c r="T2668" s="7" t="s">
        <v>268</v>
      </c>
      <c r="U2668" s="7" t="s">
        <v>270</v>
      </c>
      <c r="V2668" s="7">
        <v>4.4755000000000003</v>
      </c>
      <c r="W2668" s="9">
        <v>45657</v>
      </c>
      <c r="X2668" s="7">
        <v>39</v>
      </c>
      <c r="Y2668" s="7">
        <v>33</v>
      </c>
      <c r="Z2668" s="11">
        <v>0</v>
      </c>
      <c r="AA2668" s="11">
        <v>191554.1</v>
      </c>
      <c r="AB2668" s="11">
        <v>0</v>
      </c>
      <c r="AC2668" s="11">
        <v>33521.949999999997</v>
      </c>
      <c r="AD2668" s="11">
        <v>0</v>
      </c>
      <c r="AE2668" s="11">
        <v>0</v>
      </c>
      <c r="AF2668" s="11">
        <v>0</v>
      </c>
      <c r="AG2668" s="11">
        <v>0</v>
      </c>
      <c r="AH2668" s="11">
        <v>225076.05</v>
      </c>
      <c r="AI2668" s="11">
        <v>0</v>
      </c>
      <c r="AJ2668" s="11">
        <v>47569.366154619609</v>
      </c>
      <c r="AK2668" s="11">
        <v>0</v>
      </c>
      <c r="AL2668" s="13">
        <v>6.5649158130703933E-3</v>
      </c>
      <c r="AM2668" s="7">
        <v>5361</v>
      </c>
      <c r="AN2668" s="7" t="s">
        <v>275</v>
      </c>
      <c r="AO2668" s="9">
        <v>46660</v>
      </c>
      <c r="AP2668" s="9">
        <v>46630</v>
      </c>
      <c r="AQ2668" s="7">
        <v>30</v>
      </c>
      <c r="AR2668" s="7">
        <v>1003</v>
      </c>
      <c r="AS2668" s="15">
        <v>0.87452648622477236</v>
      </c>
      <c r="AT2668" s="11">
        <v>147.47664626295719</v>
      </c>
      <c r="AU2668" s="11">
        <v>660.03173034986503</v>
      </c>
      <c r="AV2668" s="11">
        <v>0</v>
      </c>
      <c r="AW2668" s="11">
        <v>0</v>
      </c>
      <c r="AX2668" s="11">
        <v>147.47664626295719</v>
      </c>
      <c r="AY2668" s="11">
        <v>660.03173034986503</v>
      </c>
      <c r="AZ2668" s="13">
        <v>7.5034987593217686E-3</v>
      </c>
      <c r="BA2668" s="11">
        <v>168.5613134687687</v>
      </c>
      <c r="BB2668" s="11">
        <v>754.39615842947433</v>
      </c>
      <c r="BC2668" s="11"/>
      <c r="BD2668" s="11"/>
      <c r="BE2668" s="11"/>
      <c r="BF2668" s="11">
        <v>0</v>
      </c>
      <c r="BG2668" s="11">
        <v>0</v>
      </c>
      <c r="BH2668" s="11">
        <v>168.5613134687687</v>
      </c>
      <c r="BI2668" s="11">
        <v>754.39615842947433</v>
      </c>
      <c r="BJ2668" s="11">
        <v>754.39615842947433</v>
      </c>
      <c r="BK2668" s="11">
        <v>0</v>
      </c>
      <c r="BL2668" s="11">
        <v>754.39615842947433</v>
      </c>
    </row>
    <row r="2669" spans="1:64" hidden="1" x14ac:dyDescent="0.25">
      <c r="A2669" s="7">
        <v>500400</v>
      </c>
      <c r="B2669" s="7" t="s">
        <v>234</v>
      </c>
      <c r="C2669" s="9">
        <v>39799</v>
      </c>
      <c r="D2669" s="9">
        <v>46813</v>
      </c>
      <c r="E2669" s="9">
        <v>46813</v>
      </c>
      <c r="F2669" s="7" t="s">
        <v>237</v>
      </c>
      <c r="G2669" s="11">
        <v>272645.4161546196</v>
      </c>
      <c r="H2669" s="11">
        <v>38310.82</v>
      </c>
      <c r="I2669" s="11" t="s">
        <v>241</v>
      </c>
      <c r="J2669" s="11">
        <v>6704.39</v>
      </c>
      <c r="K2669" s="11" t="s">
        <v>241</v>
      </c>
      <c r="L2669" s="11">
        <v>0</v>
      </c>
      <c r="M2669" s="13">
        <v>0.05</v>
      </c>
      <c r="N2669" s="13" t="s">
        <v>255</v>
      </c>
      <c r="O2669" s="13" t="s">
        <v>258</v>
      </c>
      <c r="P2669" s="13">
        <v>0.54</v>
      </c>
      <c r="Q2669" s="7" t="s">
        <v>261</v>
      </c>
      <c r="R2669" s="7" t="s">
        <v>264</v>
      </c>
      <c r="S2669" s="7">
        <v>0</v>
      </c>
      <c r="T2669" s="7" t="s">
        <v>268</v>
      </c>
      <c r="U2669" s="7" t="s">
        <v>270</v>
      </c>
      <c r="V2669" s="7">
        <v>4.4755000000000003</v>
      </c>
      <c r="W2669" s="9">
        <v>45657</v>
      </c>
      <c r="X2669" s="7">
        <v>39</v>
      </c>
      <c r="Y2669" s="7">
        <v>34</v>
      </c>
      <c r="Z2669" s="11">
        <v>0</v>
      </c>
      <c r="AA2669" s="11">
        <v>191554.1</v>
      </c>
      <c r="AB2669" s="11">
        <v>0</v>
      </c>
      <c r="AC2669" s="11">
        <v>33521.949999999997</v>
      </c>
      <c r="AD2669" s="11">
        <v>0</v>
      </c>
      <c r="AE2669" s="11">
        <v>0</v>
      </c>
      <c r="AF2669" s="11">
        <v>0</v>
      </c>
      <c r="AG2669" s="11">
        <v>0</v>
      </c>
      <c r="AH2669" s="11">
        <v>225076.05</v>
      </c>
      <c r="AI2669" s="11">
        <v>0</v>
      </c>
      <c r="AJ2669" s="11">
        <v>47569.366154619609</v>
      </c>
      <c r="AK2669" s="11">
        <v>0</v>
      </c>
      <c r="AL2669" s="13">
        <v>6.5193479874671167E-3</v>
      </c>
      <c r="AM2669" s="7">
        <v>5362</v>
      </c>
      <c r="AN2669" s="7" t="s">
        <v>276</v>
      </c>
      <c r="AO2669" s="9">
        <v>46691</v>
      </c>
      <c r="AP2669" s="9">
        <v>46660</v>
      </c>
      <c r="AQ2669" s="7">
        <v>31</v>
      </c>
      <c r="AR2669" s="7">
        <v>1034</v>
      </c>
      <c r="AS2669" s="15">
        <v>0.87091010199099472</v>
      </c>
      <c r="AT2669" s="11">
        <v>145.8473746201058</v>
      </c>
      <c r="AU2669" s="11">
        <v>652.73992511228357</v>
      </c>
      <c r="AV2669" s="11">
        <v>0</v>
      </c>
      <c r="AW2669" s="11">
        <v>0</v>
      </c>
      <c r="AX2669" s="11">
        <v>145.8473746201058</v>
      </c>
      <c r="AY2669" s="11">
        <v>652.73992511228357</v>
      </c>
      <c r="AZ2669" s="13">
        <v>7.4434588812206659E-3</v>
      </c>
      <c r="BA2669" s="11">
        <v>166.521090453483</v>
      </c>
      <c r="BB2669" s="11">
        <v>745.26514032456305</v>
      </c>
      <c r="BC2669" s="11"/>
      <c r="BD2669" s="11"/>
      <c r="BE2669" s="11"/>
      <c r="BF2669" s="11">
        <v>0</v>
      </c>
      <c r="BG2669" s="11">
        <v>0</v>
      </c>
      <c r="BH2669" s="11">
        <v>166.521090453483</v>
      </c>
      <c r="BI2669" s="11">
        <v>745.26514032456305</v>
      </c>
      <c r="BJ2669" s="11">
        <v>745.26514032456305</v>
      </c>
      <c r="BK2669" s="11">
        <v>0</v>
      </c>
      <c r="BL2669" s="11">
        <v>745.26514032456305</v>
      </c>
    </row>
    <row r="2670" spans="1:64" hidden="1" x14ac:dyDescent="0.25">
      <c r="A2670" s="7">
        <v>500400</v>
      </c>
      <c r="B2670" s="7" t="s">
        <v>234</v>
      </c>
      <c r="C2670" s="9">
        <v>39799</v>
      </c>
      <c r="D2670" s="9">
        <v>46813</v>
      </c>
      <c r="E2670" s="9">
        <v>46813</v>
      </c>
      <c r="F2670" s="7" t="s">
        <v>237</v>
      </c>
      <c r="G2670" s="11">
        <v>272645.4161546196</v>
      </c>
      <c r="H2670" s="11">
        <v>38310.82</v>
      </c>
      <c r="I2670" s="11" t="s">
        <v>241</v>
      </c>
      <c r="J2670" s="11">
        <v>6704.39</v>
      </c>
      <c r="K2670" s="11" t="s">
        <v>241</v>
      </c>
      <c r="L2670" s="11">
        <v>0</v>
      </c>
      <c r="M2670" s="13">
        <v>0.05</v>
      </c>
      <c r="N2670" s="13" t="s">
        <v>255</v>
      </c>
      <c r="O2670" s="13" t="s">
        <v>258</v>
      </c>
      <c r="P2670" s="13">
        <v>0.54</v>
      </c>
      <c r="Q2670" s="7" t="s">
        <v>261</v>
      </c>
      <c r="R2670" s="7" t="s">
        <v>264</v>
      </c>
      <c r="S2670" s="7">
        <v>0</v>
      </c>
      <c r="T2670" s="7" t="s">
        <v>268</v>
      </c>
      <c r="U2670" s="7" t="s">
        <v>270</v>
      </c>
      <c r="V2670" s="7">
        <v>4.4755000000000003</v>
      </c>
      <c r="W2670" s="9">
        <v>45657</v>
      </c>
      <c r="X2670" s="7">
        <v>39</v>
      </c>
      <c r="Y2670" s="7">
        <v>35</v>
      </c>
      <c r="Z2670" s="11">
        <v>0</v>
      </c>
      <c r="AA2670" s="11">
        <v>191554.1</v>
      </c>
      <c r="AB2670" s="11">
        <v>0</v>
      </c>
      <c r="AC2670" s="11">
        <v>33521.949999999997</v>
      </c>
      <c r="AD2670" s="11">
        <v>0</v>
      </c>
      <c r="AE2670" s="11">
        <v>0</v>
      </c>
      <c r="AF2670" s="11">
        <v>0</v>
      </c>
      <c r="AG2670" s="11">
        <v>0</v>
      </c>
      <c r="AH2670" s="11">
        <v>225076.05</v>
      </c>
      <c r="AI2670" s="11">
        <v>0</v>
      </c>
      <c r="AJ2670" s="11">
        <v>47569.366154619609</v>
      </c>
      <c r="AK2670" s="11">
        <v>0</v>
      </c>
      <c r="AL2670" s="13">
        <v>6.4740964533122058E-3</v>
      </c>
      <c r="AM2670" s="7">
        <v>5363</v>
      </c>
      <c r="AN2670" s="7" t="s">
        <v>277</v>
      </c>
      <c r="AO2670" s="9">
        <v>46721</v>
      </c>
      <c r="AP2670" s="9">
        <v>46691</v>
      </c>
      <c r="AQ2670" s="7">
        <v>30</v>
      </c>
      <c r="AR2670" s="7">
        <v>1064</v>
      </c>
      <c r="AS2670" s="15">
        <v>0.86742461476280908</v>
      </c>
      <c r="AT2670" s="11">
        <v>144.25538418537931</v>
      </c>
      <c r="AU2670" s="11">
        <v>645.6149719216653</v>
      </c>
      <c r="AV2670" s="11">
        <v>0</v>
      </c>
      <c r="AW2670" s="11">
        <v>0</v>
      </c>
      <c r="AX2670" s="11">
        <v>144.25538418537931</v>
      </c>
      <c r="AY2670" s="11">
        <v>645.6149719216653</v>
      </c>
      <c r="AZ2670" s="13">
        <v>7.3838994172675809E-3</v>
      </c>
      <c r="BA2670" s="11">
        <v>164.52755298064559</v>
      </c>
      <c r="BB2670" s="11">
        <v>736.3430633648793</v>
      </c>
      <c r="BC2670" s="11"/>
      <c r="BD2670" s="11"/>
      <c r="BE2670" s="11"/>
      <c r="BF2670" s="11">
        <v>0</v>
      </c>
      <c r="BG2670" s="11">
        <v>0</v>
      </c>
      <c r="BH2670" s="11">
        <v>164.52755298064559</v>
      </c>
      <c r="BI2670" s="11">
        <v>736.3430633648793</v>
      </c>
      <c r="BJ2670" s="11">
        <v>736.3430633648793</v>
      </c>
      <c r="BK2670" s="11">
        <v>0</v>
      </c>
      <c r="BL2670" s="11">
        <v>736.3430633648793</v>
      </c>
    </row>
    <row r="2671" spans="1:64" hidden="1" x14ac:dyDescent="0.25">
      <c r="A2671" s="7">
        <v>500400</v>
      </c>
      <c r="B2671" s="7" t="s">
        <v>234</v>
      </c>
      <c r="C2671" s="9">
        <v>39799</v>
      </c>
      <c r="D2671" s="9">
        <v>46813</v>
      </c>
      <c r="E2671" s="9">
        <v>46813</v>
      </c>
      <c r="F2671" s="7" t="s">
        <v>237</v>
      </c>
      <c r="G2671" s="11">
        <v>272645.4161546196</v>
      </c>
      <c r="H2671" s="11">
        <v>38310.82</v>
      </c>
      <c r="I2671" s="11" t="s">
        <v>241</v>
      </c>
      <c r="J2671" s="11">
        <v>6704.39</v>
      </c>
      <c r="K2671" s="11" t="s">
        <v>241</v>
      </c>
      <c r="L2671" s="11">
        <v>0</v>
      </c>
      <c r="M2671" s="13">
        <v>0.05</v>
      </c>
      <c r="N2671" s="13" t="s">
        <v>255</v>
      </c>
      <c r="O2671" s="13" t="s">
        <v>258</v>
      </c>
      <c r="P2671" s="13">
        <v>0.54</v>
      </c>
      <c r="Q2671" s="7" t="s">
        <v>261</v>
      </c>
      <c r="R2671" s="7" t="s">
        <v>264</v>
      </c>
      <c r="S2671" s="7">
        <v>0</v>
      </c>
      <c r="T2671" s="7" t="s">
        <v>268</v>
      </c>
      <c r="U2671" s="7" t="s">
        <v>270</v>
      </c>
      <c r="V2671" s="7">
        <v>4.4755000000000003</v>
      </c>
      <c r="W2671" s="9">
        <v>45657</v>
      </c>
      <c r="X2671" s="7">
        <v>39</v>
      </c>
      <c r="Y2671" s="7">
        <v>36</v>
      </c>
      <c r="Z2671" s="11">
        <v>38310.82</v>
      </c>
      <c r="AA2671" s="11">
        <v>229864.92</v>
      </c>
      <c r="AB2671" s="11">
        <v>6704.39</v>
      </c>
      <c r="AC2671" s="11">
        <v>40226.339999999997</v>
      </c>
      <c r="AD2671" s="11">
        <v>0</v>
      </c>
      <c r="AE2671" s="11">
        <v>0</v>
      </c>
      <c r="AF2671" s="11">
        <v>45015.21</v>
      </c>
      <c r="AG2671" s="11">
        <v>0</v>
      </c>
      <c r="AH2671" s="11">
        <v>270091.26</v>
      </c>
      <c r="AI2671" s="11">
        <v>0</v>
      </c>
      <c r="AJ2671" s="11">
        <v>2554.1561546195881</v>
      </c>
      <c r="AK2671" s="11">
        <v>0</v>
      </c>
      <c r="AL2671" s="13">
        <v>6.4291590151906997E-3</v>
      </c>
      <c r="AM2671" s="7">
        <v>5364</v>
      </c>
      <c r="AN2671" s="7" t="s">
        <v>278</v>
      </c>
      <c r="AO2671" s="9">
        <v>46752</v>
      </c>
      <c r="AP2671" s="9">
        <v>46721</v>
      </c>
      <c r="AQ2671" s="7">
        <v>31</v>
      </c>
      <c r="AR2671" s="7">
        <v>1095</v>
      </c>
      <c r="AS2671" s="15">
        <v>0.86383759853147601</v>
      </c>
      <c r="AT2671" s="11">
        <v>7.6599771744267464</v>
      </c>
      <c r="AU2671" s="11">
        <v>34.282227844146902</v>
      </c>
      <c r="AV2671" s="11">
        <v>0</v>
      </c>
      <c r="AW2671" s="11">
        <v>0</v>
      </c>
      <c r="AX2671" s="11">
        <v>7.6599771744267464</v>
      </c>
      <c r="AY2671" s="11">
        <v>34.282227844146902</v>
      </c>
      <c r="AZ2671" s="13">
        <v>7.3248165233880114E-3</v>
      </c>
      <c r="BA2671" s="11">
        <v>8.7271021362895578</v>
      </c>
      <c r="BB2671" s="11">
        <v>39.058145610963919</v>
      </c>
      <c r="BC2671" s="11"/>
      <c r="BD2671" s="11"/>
      <c r="BE2671" s="11"/>
      <c r="BF2671" s="11">
        <v>0</v>
      </c>
      <c r="BG2671" s="11">
        <v>0</v>
      </c>
      <c r="BH2671" s="11">
        <v>8.7271021362895578</v>
      </c>
      <c r="BI2671" s="11">
        <v>39.058145610963919</v>
      </c>
      <c r="BJ2671" s="11">
        <v>39.058145610963919</v>
      </c>
      <c r="BK2671" s="11">
        <v>0</v>
      </c>
      <c r="BL2671" s="11">
        <v>39.058145610963919</v>
      </c>
    </row>
    <row r="2672" spans="1:64" hidden="1" x14ac:dyDescent="0.25">
      <c r="A2672" s="7">
        <v>500400</v>
      </c>
      <c r="B2672" s="7" t="s">
        <v>234</v>
      </c>
      <c r="C2672" s="9">
        <v>39799</v>
      </c>
      <c r="D2672" s="9">
        <v>46813</v>
      </c>
      <c r="E2672" s="9">
        <v>46813</v>
      </c>
      <c r="F2672" s="7" t="s">
        <v>237</v>
      </c>
      <c r="G2672" s="11">
        <v>272645.4161546196</v>
      </c>
      <c r="H2672" s="11">
        <v>38310.82</v>
      </c>
      <c r="I2672" s="11" t="s">
        <v>241</v>
      </c>
      <c r="J2672" s="11">
        <v>6704.39</v>
      </c>
      <c r="K2672" s="11" t="s">
        <v>241</v>
      </c>
      <c r="L2672" s="11">
        <v>0</v>
      </c>
      <c r="M2672" s="13">
        <v>0.05</v>
      </c>
      <c r="N2672" s="13" t="s">
        <v>255</v>
      </c>
      <c r="O2672" s="13" t="s">
        <v>258</v>
      </c>
      <c r="P2672" s="13">
        <v>0.54</v>
      </c>
      <c r="Q2672" s="7" t="s">
        <v>261</v>
      </c>
      <c r="R2672" s="7" t="s">
        <v>264</v>
      </c>
      <c r="S2672" s="7">
        <v>0</v>
      </c>
      <c r="T2672" s="7" t="s">
        <v>268</v>
      </c>
      <c r="U2672" s="7" t="s">
        <v>270</v>
      </c>
      <c r="V2672" s="7">
        <v>4.4755000000000003</v>
      </c>
      <c r="W2672" s="9">
        <v>45657</v>
      </c>
      <c r="X2672" s="7">
        <v>39</v>
      </c>
      <c r="Y2672" s="7">
        <v>37</v>
      </c>
      <c r="Z2672" s="11">
        <v>0</v>
      </c>
      <c r="AA2672" s="11">
        <v>229864.92</v>
      </c>
      <c r="AB2672" s="11">
        <v>0</v>
      </c>
      <c r="AC2672" s="11">
        <v>40226.339999999997</v>
      </c>
      <c r="AD2672" s="11">
        <v>0</v>
      </c>
      <c r="AE2672" s="11">
        <v>0</v>
      </c>
      <c r="AF2672" s="11">
        <v>0</v>
      </c>
      <c r="AG2672" s="11">
        <v>0</v>
      </c>
      <c r="AH2672" s="11">
        <v>270091.26</v>
      </c>
      <c r="AI2672" s="11">
        <v>0</v>
      </c>
      <c r="AJ2672" s="11">
        <v>2554.1561546195881</v>
      </c>
      <c r="AK2672" s="11">
        <v>0</v>
      </c>
      <c r="AL2672" s="13">
        <v>5.9814317455550992E-3</v>
      </c>
      <c r="AM2672" s="7">
        <v>5365</v>
      </c>
      <c r="AN2672" s="7" t="s">
        <v>279</v>
      </c>
      <c r="AO2672" s="9">
        <v>46783</v>
      </c>
      <c r="AP2672" s="9">
        <v>46752</v>
      </c>
      <c r="AQ2672" s="7">
        <v>31</v>
      </c>
      <c r="AR2672" s="7">
        <v>1126</v>
      </c>
      <c r="AS2672" s="15">
        <v>0.8602654155031958</v>
      </c>
      <c r="AT2672" s="11">
        <v>7.0970656116508541</v>
      </c>
      <c r="AU2672" s="11">
        <v>31.762917144943401</v>
      </c>
      <c r="AV2672" s="11">
        <v>0</v>
      </c>
      <c r="AW2672" s="11">
        <v>0</v>
      </c>
      <c r="AX2672" s="11">
        <v>7.0970656116508541</v>
      </c>
      <c r="AY2672" s="11">
        <v>31.762917144943401</v>
      </c>
      <c r="AZ2672" s="13">
        <v>6.466351767378975E-3</v>
      </c>
      <c r="BA2672" s="11">
        <v>7.6724310689002264</v>
      </c>
      <c r="BB2672" s="11">
        <v>34.337965248862957</v>
      </c>
      <c r="BC2672" s="11"/>
      <c r="BD2672" s="11"/>
      <c r="BE2672" s="11"/>
      <c r="BF2672" s="11">
        <v>0</v>
      </c>
      <c r="BG2672" s="11">
        <v>0</v>
      </c>
      <c r="BH2672" s="11">
        <v>7.6724310689002264</v>
      </c>
      <c r="BI2672" s="11">
        <v>34.337965248862957</v>
      </c>
      <c r="BJ2672" s="11">
        <v>34.337965248862957</v>
      </c>
      <c r="BK2672" s="11">
        <v>0</v>
      </c>
      <c r="BL2672" s="11">
        <v>34.337965248862957</v>
      </c>
    </row>
    <row r="2673" spans="1:64" hidden="1" x14ac:dyDescent="0.25">
      <c r="A2673" s="7">
        <v>500400</v>
      </c>
      <c r="B2673" s="7" t="s">
        <v>234</v>
      </c>
      <c r="C2673" s="9">
        <v>39799</v>
      </c>
      <c r="D2673" s="9">
        <v>46813</v>
      </c>
      <c r="E2673" s="9">
        <v>46813</v>
      </c>
      <c r="F2673" s="7" t="s">
        <v>237</v>
      </c>
      <c r="G2673" s="11">
        <v>272645.4161546196</v>
      </c>
      <c r="H2673" s="11">
        <v>38310.82</v>
      </c>
      <c r="I2673" s="11" t="s">
        <v>241</v>
      </c>
      <c r="J2673" s="11">
        <v>6704.39</v>
      </c>
      <c r="K2673" s="11" t="s">
        <v>241</v>
      </c>
      <c r="L2673" s="11">
        <v>0</v>
      </c>
      <c r="M2673" s="13">
        <v>0.05</v>
      </c>
      <c r="N2673" s="13" t="s">
        <v>255</v>
      </c>
      <c r="O2673" s="13" t="s">
        <v>258</v>
      </c>
      <c r="P2673" s="13">
        <v>0.54</v>
      </c>
      <c r="Q2673" s="7" t="s">
        <v>261</v>
      </c>
      <c r="R2673" s="7" t="s">
        <v>264</v>
      </c>
      <c r="S2673" s="7">
        <v>0</v>
      </c>
      <c r="T2673" s="7" t="s">
        <v>268</v>
      </c>
      <c r="U2673" s="7" t="s">
        <v>270</v>
      </c>
      <c r="V2673" s="7">
        <v>4.4755000000000003</v>
      </c>
      <c r="W2673" s="9">
        <v>45657</v>
      </c>
      <c r="X2673" s="7">
        <v>39</v>
      </c>
      <c r="Y2673" s="7">
        <v>38</v>
      </c>
      <c r="Z2673" s="11">
        <v>0</v>
      </c>
      <c r="AA2673" s="11">
        <v>229864.92</v>
      </c>
      <c r="AB2673" s="11">
        <v>0</v>
      </c>
      <c r="AC2673" s="11">
        <v>40226.339999999997</v>
      </c>
      <c r="AD2673" s="11">
        <v>0</v>
      </c>
      <c r="AE2673" s="11">
        <v>0</v>
      </c>
      <c r="AF2673" s="11">
        <v>0</v>
      </c>
      <c r="AG2673" s="11">
        <v>0</v>
      </c>
      <c r="AH2673" s="11">
        <v>270091.26</v>
      </c>
      <c r="AI2673" s="11">
        <v>0</v>
      </c>
      <c r="AJ2673" s="11">
        <v>2554.1561546195881</v>
      </c>
      <c r="AK2673" s="11">
        <v>0</v>
      </c>
      <c r="AL2673" s="13">
        <v>5.9456542198284001E-3</v>
      </c>
      <c r="AM2673" s="7">
        <v>5366</v>
      </c>
      <c r="AN2673" s="7" t="s">
        <v>280</v>
      </c>
      <c r="AO2673" s="9">
        <v>46812</v>
      </c>
      <c r="AP2673" s="9">
        <v>46783</v>
      </c>
      <c r="AQ2673" s="7">
        <v>29</v>
      </c>
      <c r="AR2673" s="7">
        <v>1155</v>
      </c>
      <c r="AS2673" s="15">
        <v>0.85693707015820841</v>
      </c>
      <c r="AT2673" s="11">
        <v>7.0273208693746883</v>
      </c>
      <c r="AU2673" s="11">
        <v>31.450774550886418</v>
      </c>
      <c r="AV2673" s="11">
        <v>0</v>
      </c>
      <c r="AW2673" s="11">
        <v>0</v>
      </c>
      <c r="AX2673" s="11">
        <v>7.0273208693746883</v>
      </c>
      <c r="AY2673" s="11">
        <v>31.450774550886418</v>
      </c>
      <c r="AZ2673" s="13">
        <v>6.4245380621995576E-3</v>
      </c>
      <c r="BA2673" s="11">
        <v>7.5933259371228612</v>
      </c>
      <c r="BB2673" s="11">
        <v>33.983930231593369</v>
      </c>
      <c r="BC2673" s="11"/>
      <c r="BD2673" s="11"/>
      <c r="BE2673" s="11"/>
      <c r="BF2673" s="11">
        <v>0</v>
      </c>
      <c r="BG2673" s="11">
        <v>0</v>
      </c>
      <c r="BH2673" s="11">
        <v>7.5933259371228612</v>
      </c>
      <c r="BI2673" s="11">
        <v>33.983930231593369</v>
      </c>
      <c r="BJ2673" s="11">
        <v>33.983930231593369</v>
      </c>
      <c r="BK2673" s="11">
        <v>0</v>
      </c>
      <c r="BL2673" s="11">
        <v>33.983930231593369</v>
      </c>
    </row>
    <row r="2674" spans="1:64" hidden="1" x14ac:dyDescent="0.25">
      <c r="A2674" s="7">
        <v>500400</v>
      </c>
      <c r="B2674" s="7" t="s">
        <v>234</v>
      </c>
      <c r="C2674" s="9">
        <v>39799</v>
      </c>
      <c r="D2674" s="9">
        <v>46813</v>
      </c>
      <c r="E2674" s="9">
        <v>46813</v>
      </c>
      <c r="F2674" s="7" t="s">
        <v>237</v>
      </c>
      <c r="G2674" s="11">
        <v>272645.4161546196</v>
      </c>
      <c r="H2674" s="11">
        <v>38310.82</v>
      </c>
      <c r="I2674" s="11" t="s">
        <v>241</v>
      </c>
      <c r="J2674" s="11">
        <v>6704.39</v>
      </c>
      <c r="K2674" s="11" t="s">
        <v>241</v>
      </c>
      <c r="L2674" s="11">
        <v>0</v>
      </c>
      <c r="M2674" s="13">
        <v>0.05</v>
      </c>
      <c r="N2674" s="13" t="s">
        <v>255</v>
      </c>
      <c r="O2674" s="13" t="s">
        <v>258</v>
      </c>
      <c r="P2674" s="13">
        <v>0.54</v>
      </c>
      <c r="Q2674" s="7" t="s">
        <v>261</v>
      </c>
      <c r="R2674" s="7" t="s">
        <v>264</v>
      </c>
      <c r="S2674" s="7">
        <v>0</v>
      </c>
      <c r="T2674" s="7" t="s">
        <v>268</v>
      </c>
      <c r="U2674" s="7" t="s">
        <v>270</v>
      </c>
      <c r="V2674" s="7">
        <v>4.4755000000000003</v>
      </c>
      <c r="W2674" s="9">
        <v>45657</v>
      </c>
      <c r="X2674" s="7">
        <v>39</v>
      </c>
      <c r="Y2674" s="7">
        <v>39</v>
      </c>
      <c r="Z2674" s="11">
        <v>0</v>
      </c>
      <c r="AA2674" s="11">
        <v>229864.92</v>
      </c>
      <c r="AB2674" s="11">
        <v>0</v>
      </c>
      <c r="AC2674" s="11">
        <v>40226.339999999997</v>
      </c>
      <c r="AD2674" s="11">
        <v>0</v>
      </c>
      <c r="AE2674" s="11">
        <v>0</v>
      </c>
      <c r="AF2674" s="11">
        <v>2554.1561546195881</v>
      </c>
      <c r="AG2674" s="11">
        <v>0</v>
      </c>
      <c r="AH2674" s="11">
        <v>272645.4161546196</v>
      </c>
      <c r="AI2674" s="11">
        <v>0</v>
      </c>
      <c r="AJ2674" s="11">
        <v>0</v>
      </c>
      <c r="AK2674" s="11">
        <v>0</v>
      </c>
      <c r="AL2674" s="13">
        <v>5.9100906949297594E-3</v>
      </c>
      <c r="AM2674" s="7">
        <v>5367</v>
      </c>
      <c r="AN2674" s="7" t="s">
        <v>281</v>
      </c>
      <c r="AO2674" s="9">
        <v>46813</v>
      </c>
      <c r="AP2674" s="9">
        <v>46812</v>
      </c>
      <c r="AQ2674" s="7">
        <v>1</v>
      </c>
      <c r="AR2674" s="7">
        <v>1156</v>
      </c>
      <c r="AS2674" s="15">
        <v>0.85682252959369565</v>
      </c>
      <c r="AT2674" s="11">
        <v>0</v>
      </c>
      <c r="AU2674" s="11">
        <v>0</v>
      </c>
      <c r="AV2674" s="11">
        <v>0</v>
      </c>
      <c r="AW2674" s="11">
        <v>0</v>
      </c>
      <c r="AX2674" s="11">
        <v>0</v>
      </c>
      <c r="AY2674" s="11">
        <v>0</v>
      </c>
      <c r="AZ2674" s="13">
        <v>6.3829947391463859E-3</v>
      </c>
      <c r="BA2674" s="11">
        <v>0</v>
      </c>
      <c r="BB2674" s="11">
        <v>0</v>
      </c>
      <c r="BC2674" s="11"/>
      <c r="BD2674" s="11"/>
      <c r="BE2674" s="11"/>
      <c r="BF2674" s="11">
        <v>0</v>
      </c>
      <c r="BG2674" s="11">
        <v>0</v>
      </c>
      <c r="BH2674" s="11">
        <v>0</v>
      </c>
      <c r="BI2674" s="11">
        <v>0</v>
      </c>
      <c r="BJ2674" s="11">
        <v>0</v>
      </c>
      <c r="BK2674" s="11">
        <v>0</v>
      </c>
      <c r="BL2674" s="11">
        <v>0</v>
      </c>
    </row>
    <row r="2675" spans="1:64" hidden="1" x14ac:dyDescent="0.25">
      <c r="A2675" s="7">
        <v>500401</v>
      </c>
      <c r="B2675" s="7" t="s">
        <v>235</v>
      </c>
      <c r="C2675" s="9">
        <v>39994</v>
      </c>
      <c r="D2675" s="9">
        <v>46583</v>
      </c>
      <c r="E2675" s="9">
        <v>46583</v>
      </c>
      <c r="F2675" s="7" t="s">
        <v>237</v>
      </c>
      <c r="G2675" s="11">
        <v>2693731.3640933968</v>
      </c>
      <c r="H2675" s="11">
        <v>382131.16</v>
      </c>
      <c r="I2675" s="11" t="s">
        <v>241</v>
      </c>
      <c r="J2675" s="11">
        <v>40171.65</v>
      </c>
      <c r="K2675" s="11" t="s">
        <v>241</v>
      </c>
      <c r="L2675" s="11">
        <v>0</v>
      </c>
      <c r="M2675" s="13">
        <v>0.03</v>
      </c>
      <c r="N2675" s="13" t="s">
        <v>256</v>
      </c>
      <c r="O2675" s="13" t="s">
        <v>258</v>
      </c>
      <c r="P2675" s="13">
        <v>0.54</v>
      </c>
      <c r="Q2675" s="7" t="s">
        <v>261</v>
      </c>
      <c r="R2675" s="7" t="s">
        <v>264</v>
      </c>
      <c r="S2675" s="7">
        <v>0</v>
      </c>
      <c r="T2675" s="7" t="s">
        <v>268</v>
      </c>
      <c r="U2675" s="7" t="s">
        <v>270</v>
      </c>
      <c r="V2675" s="7">
        <v>4.4755000000000003</v>
      </c>
      <c r="W2675" s="9">
        <v>45657</v>
      </c>
      <c r="X2675" s="7">
        <v>31</v>
      </c>
      <c r="Y2675" s="7">
        <v>0</v>
      </c>
      <c r="Z2675" s="11">
        <v>0</v>
      </c>
      <c r="AA2675" s="11">
        <v>0</v>
      </c>
      <c r="AB2675" s="11">
        <v>0</v>
      </c>
      <c r="AC2675" s="11">
        <v>0</v>
      </c>
      <c r="AD2675" s="11">
        <v>0</v>
      </c>
      <c r="AE2675" s="11">
        <v>0</v>
      </c>
      <c r="AF2675" s="11">
        <v>0</v>
      </c>
      <c r="AG2675" s="11">
        <v>0</v>
      </c>
      <c r="AH2675" s="11">
        <v>0</v>
      </c>
      <c r="AI2675" s="11">
        <v>0</v>
      </c>
      <c r="AJ2675" s="11">
        <v>2693731.3640933968</v>
      </c>
      <c r="AK2675" s="11">
        <v>0</v>
      </c>
      <c r="AM2675" s="7">
        <v>5368</v>
      </c>
      <c r="AN2675" s="7" t="s">
        <v>282</v>
      </c>
      <c r="AO2675" s="9">
        <v>45657</v>
      </c>
      <c r="AP2675" s="9">
        <v>46813</v>
      </c>
      <c r="AQ2675" s="7">
        <v>0</v>
      </c>
      <c r="AR2675" s="7">
        <v>0</v>
      </c>
      <c r="AS2675" s="15">
        <v>1</v>
      </c>
      <c r="BC2675" s="11"/>
      <c r="BD2675" s="11"/>
      <c r="BE2675" s="11"/>
    </row>
    <row r="2676" spans="1:64" hidden="1" x14ac:dyDescent="0.25">
      <c r="A2676" s="7">
        <v>500401</v>
      </c>
      <c r="B2676" s="7" t="s">
        <v>235</v>
      </c>
      <c r="C2676" s="9">
        <v>39994</v>
      </c>
      <c r="D2676" s="9">
        <v>46583</v>
      </c>
      <c r="E2676" s="9">
        <v>46583</v>
      </c>
      <c r="F2676" s="7" t="s">
        <v>237</v>
      </c>
      <c r="G2676" s="11">
        <v>2693731.3640933968</v>
      </c>
      <c r="H2676" s="11">
        <v>382131.16</v>
      </c>
      <c r="I2676" s="11" t="s">
        <v>241</v>
      </c>
      <c r="J2676" s="11">
        <v>40171.65</v>
      </c>
      <c r="K2676" s="11" t="s">
        <v>241</v>
      </c>
      <c r="L2676" s="11">
        <v>0</v>
      </c>
      <c r="M2676" s="13">
        <v>0.03</v>
      </c>
      <c r="N2676" s="13" t="s">
        <v>256</v>
      </c>
      <c r="O2676" s="13" t="s">
        <v>258</v>
      </c>
      <c r="P2676" s="13">
        <v>0.54</v>
      </c>
      <c r="Q2676" s="7" t="s">
        <v>261</v>
      </c>
      <c r="R2676" s="7" t="s">
        <v>264</v>
      </c>
      <c r="S2676" s="7">
        <v>0</v>
      </c>
      <c r="T2676" s="7" t="s">
        <v>268</v>
      </c>
      <c r="U2676" s="7" t="s">
        <v>270</v>
      </c>
      <c r="V2676" s="7">
        <v>4.4755000000000003</v>
      </c>
      <c r="W2676" s="9">
        <v>45657</v>
      </c>
      <c r="X2676" s="7">
        <v>31</v>
      </c>
      <c r="Y2676" s="7">
        <v>1</v>
      </c>
      <c r="Z2676" s="11">
        <v>0</v>
      </c>
      <c r="AA2676" s="11">
        <v>0</v>
      </c>
      <c r="AB2676" s="11">
        <v>0</v>
      </c>
      <c r="AC2676" s="11">
        <v>0</v>
      </c>
      <c r="AD2676" s="11">
        <v>0</v>
      </c>
      <c r="AE2676" s="11">
        <v>0</v>
      </c>
      <c r="AF2676" s="11">
        <v>0</v>
      </c>
      <c r="AG2676" s="11">
        <v>0</v>
      </c>
      <c r="AH2676" s="11">
        <v>0</v>
      </c>
      <c r="AI2676" s="11">
        <v>0</v>
      </c>
      <c r="AJ2676" s="11">
        <v>2693731.3640933968</v>
      </c>
      <c r="AK2676" s="11">
        <v>0</v>
      </c>
      <c r="AL2676" s="13">
        <v>8.3553607954445219E-4</v>
      </c>
      <c r="AM2676" s="7">
        <v>5369</v>
      </c>
      <c r="AN2676" s="7" t="s">
        <v>283</v>
      </c>
      <c r="AO2676" s="9">
        <v>45688</v>
      </c>
      <c r="AP2676" s="9">
        <v>45657</v>
      </c>
      <c r="AQ2676" s="7">
        <v>31</v>
      </c>
      <c r="AR2676" s="7">
        <v>31</v>
      </c>
      <c r="AS2676" s="15">
        <v>0.99749267498847072</v>
      </c>
      <c r="AT2676" s="11">
        <v>1212.335900532426</v>
      </c>
      <c r="AU2676" s="11">
        <v>5425.8093228328744</v>
      </c>
      <c r="AV2676" s="11">
        <v>0</v>
      </c>
      <c r="AW2676" s="11">
        <v>0</v>
      </c>
      <c r="AX2676" s="11">
        <v>1212.335900532426</v>
      </c>
      <c r="AY2676" s="11">
        <v>5425.8093228328744</v>
      </c>
      <c r="AZ2676" s="13">
        <v>8.3553607954445219E-4</v>
      </c>
      <c r="BA2676" s="11">
        <v>1212.335900532426</v>
      </c>
      <c r="BB2676" s="11">
        <v>5425.8093228328744</v>
      </c>
      <c r="BC2676" s="11"/>
      <c r="BD2676" s="11"/>
      <c r="BE2676" s="11"/>
      <c r="BF2676" s="11">
        <v>0</v>
      </c>
      <c r="BG2676" s="11">
        <v>0</v>
      </c>
      <c r="BH2676" s="11">
        <v>1212.335900532426</v>
      </c>
      <c r="BI2676" s="11">
        <v>5425.8093228328744</v>
      </c>
      <c r="BJ2676" s="11">
        <v>5425.8093228328744</v>
      </c>
      <c r="BK2676" s="11">
        <v>0</v>
      </c>
      <c r="BL2676" s="11">
        <v>5425.8093228328744</v>
      </c>
    </row>
    <row r="2677" spans="1:64" hidden="1" x14ac:dyDescent="0.25">
      <c r="A2677" s="7">
        <v>500401</v>
      </c>
      <c r="B2677" s="7" t="s">
        <v>235</v>
      </c>
      <c r="C2677" s="9">
        <v>39994</v>
      </c>
      <c r="D2677" s="9">
        <v>46583</v>
      </c>
      <c r="E2677" s="9">
        <v>46583</v>
      </c>
      <c r="F2677" s="7" t="s">
        <v>237</v>
      </c>
      <c r="G2677" s="11">
        <v>2693731.3640933968</v>
      </c>
      <c r="H2677" s="11">
        <v>382131.16</v>
      </c>
      <c r="I2677" s="11" t="s">
        <v>241</v>
      </c>
      <c r="J2677" s="11">
        <v>40171.65</v>
      </c>
      <c r="K2677" s="11" t="s">
        <v>241</v>
      </c>
      <c r="L2677" s="11">
        <v>0</v>
      </c>
      <c r="M2677" s="13">
        <v>0.03</v>
      </c>
      <c r="N2677" s="13" t="s">
        <v>256</v>
      </c>
      <c r="O2677" s="13" t="s">
        <v>258</v>
      </c>
      <c r="P2677" s="13">
        <v>0.54</v>
      </c>
      <c r="Q2677" s="7" t="s">
        <v>261</v>
      </c>
      <c r="R2677" s="7" t="s">
        <v>264</v>
      </c>
      <c r="S2677" s="7">
        <v>0</v>
      </c>
      <c r="T2677" s="7" t="s">
        <v>268</v>
      </c>
      <c r="U2677" s="7" t="s">
        <v>270</v>
      </c>
      <c r="V2677" s="7">
        <v>4.4755000000000003</v>
      </c>
      <c r="W2677" s="9">
        <v>45657</v>
      </c>
      <c r="X2677" s="7">
        <v>31</v>
      </c>
      <c r="Y2677" s="7">
        <v>2</v>
      </c>
      <c r="Z2677" s="11">
        <v>0</v>
      </c>
      <c r="AA2677" s="11">
        <v>0</v>
      </c>
      <c r="AB2677" s="11">
        <v>0</v>
      </c>
      <c r="AC2677" s="11">
        <v>0</v>
      </c>
      <c r="AD2677" s="11">
        <v>0</v>
      </c>
      <c r="AE2677" s="11">
        <v>0</v>
      </c>
      <c r="AF2677" s="11">
        <v>0</v>
      </c>
      <c r="AG2677" s="11">
        <v>0</v>
      </c>
      <c r="AH2677" s="11">
        <v>0</v>
      </c>
      <c r="AI2677" s="11">
        <v>0</v>
      </c>
      <c r="AJ2677" s="11">
        <v>2693731.3640933968</v>
      </c>
      <c r="AK2677" s="11">
        <v>0</v>
      </c>
      <c r="AL2677" s="13">
        <v>8.3483795900418656E-4</v>
      </c>
      <c r="AM2677" s="7">
        <v>5370</v>
      </c>
      <c r="AN2677" s="7" t="s">
        <v>284</v>
      </c>
      <c r="AO2677" s="9">
        <v>45716</v>
      </c>
      <c r="AP2677" s="9">
        <v>45688</v>
      </c>
      <c r="AQ2677" s="7">
        <v>28</v>
      </c>
      <c r="AR2677" s="7">
        <v>59</v>
      </c>
      <c r="AS2677" s="15">
        <v>0.99523339830470392</v>
      </c>
      <c r="AT2677" s="11">
        <v>1208.57935737037</v>
      </c>
      <c r="AU2677" s="11">
        <v>5408.9969139110945</v>
      </c>
      <c r="AV2677" s="11">
        <v>0</v>
      </c>
      <c r="AW2677" s="11">
        <v>0</v>
      </c>
      <c r="AX2677" s="11">
        <v>1208.57935737037</v>
      </c>
      <c r="AY2677" s="11">
        <v>5408.9969139110945</v>
      </c>
      <c r="AZ2677" s="13">
        <v>8.3483795900418656E-4</v>
      </c>
      <c r="BA2677" s="11">
        <v>1208.57935737037</v>
      </c>
      <c r="BB2677" s="11">
        <v>5408.9969139110945</v>
      </c>
      <c r="BC2677" s="11"/>
      <c r="BD2677" s="11"/>
      <c r="BE2677" s="11"/>
      <c r="BF2677" s="11">
        <v>0</v>
      </c>
      <c r="BG2677" s="11">
        <v>0</v>
      </c>
      <c r="BH2677" s="11">
        <v>1208.57935737037</v>
      </c>
      <c r="BI2677" s="11">
        <v>5408.9969139110945</v>
      </c>
      <c r="BJ2677" s="11">
        <v>5408.9969139110945</v>
      </c>
      <c r="BK2677" s="11">
        <v>0</v>
      </c>
      <c r="BL2677" s="11">
        <v>5408.9969139110945</v>
      </c>
    </row>
    <row r="2678" spans="1:64" hidden="1" x14ac:dyDescent="0.25">
      <c r="A2678" s="7">
        <v>500401</v>
      </c>
      <c r="B2678" s="7" t="s">
        <v>235</v>
      </c>
      <c r="C2678" s="9">
        <v>39994</v>
      </c>
      <c r="D2678" s="9">
        <v>46583</v>
      </c>
      <c r="E2678" s="9">
        <v>46583</v>
      </c>
      <c r="F2678" s="7" t="s">
        <v>237</v>
      </c>
      <c r="G2678" s="11">
        <v>2693731.3640933968</v>
      </c>
      <c r="H2678" s="11">
        <v>382131.16</v>
      </c>
      <c r="I2678" s="11" t="s">
        <v>241</v>
      </c>
      <c r="J2678" s="11">
        <v>40171.65</v>
      </c>
      <c r="K2678" s="11" t="s">
        <v>241</v>
      </c>
      <c r="L2678" s="11">
        <v>0</v>
      </c>
      <c r="M2678" s="13">
        <v>0.03</v>
      </c>
      <c r="N2678" s="13" t="s">
        <v>256</v>
      </c>
      <c r="O2678" s="13" t="s">
        <v>258</v>
      </c>
      <c r="P2678" s="13">
        <v>0.54</v>
      </c>
      <c r="Q2678" s="7" t="s">
        <v>261</v>
      </c>
      <c r="R2678" s="7" t="s">
        <v>264</v>
      </c>
      <c r="S2678" s="7">
        <v>0</v>
      </c>
      <c r="T2678" s="7" t="s">
        <v>268</v>
      </c>
      <c r="U2678" s="7" t="s">
        <v>270</v>
      </c>
      <c r="V2678" s="7">
        <v>4.4755000000000003</v>
      </c>
      <c r="W2678" s="9">
        <v>45657</v>
      </c>
      <c r="X2678" s="7">
        <v>31</v>
      </c>
      <c r="Y2678" s="7">
        <v>3</v>
      </c>
      <c r="Z2678" s="11">
        <v>0</v>
      </c>
      <c r="AA2678" s="11">
        <v>0</v>
      </c>
      <c r="AB2678" s="11">
        <v>0</v>
      </c>
      <c r="AC2678" s="11">
        <v>0</v>
      </c>
      <c r="AD2678" s="11">
        <v>0</v>
      </c>
      <c r="AE2678" s="11">
        <v>0</v>
      </c>
      <c r="AF2678" s="11">
        <v>0</v>
      </c>
      <c r="AG2678" s="11">
        <v>0</v>
      </c>
      <c r="AH2678" s="11">
        <v>0</v>
      </c>
      <c r="AI2678" s="11">
        <v>0</v>
      </c>
      <c r="AJ2678" s="11">
        <v>2693731.3640933968</v>
      </c>
      <c r="AK2678" s="11">
        <v>0</v>
      </c>
      <c r="AL2678" s="13">
        <v>8.3414042176888081E-4</v>
      </c>
      <c r="AM2678" s="7">
        <v>5371</v>
      </c>
      <c r="AN2678" s="7" t="s">
        <v>285</v>
      </c>
      <c r="AO2678" s="9">
        <v>45747</v>
      </c>
      <c r="AP2678" s="9">
        <v>45716</v>
      </c>
      <c r="AQ2678" s="7">
        <v>31</v>
      </c>
      <c r="AR2678" s="7">
        <v>90</v>
      </c>
      <c r="AS2678" s="15">
        <v>0.99273802471282524</v>
      </c>
      <c r="AT2678" s="11">
        <v>1204.541776387191</v>
      </c>
      <c r="AU2678" s="11">
        <v>5390.9267202208757</v>
      </c>
      <c r="AV2678" s="11">
        <v>0</v>
      </c>
      <c r="AW2678" s="11">
        <v>0</v>
      </c>
      <c r="AX2678" s="11">
        <v>1204.541776387191</v>
      </c>
      <c r="AY2678" s="11">
        <v>5390.9267202208757</v>
      </c>
      <c r="AZ2678" s="13">
        <v>8.3414042176888081E-4</v>
      </c>
      <c r="BA2678" s="11">
        <v>1204.541776387191</v>
      </c>
      <c r="BB2678" s="11">
        <v>5390.9267202208757</v>
      </c>
      <c r="BC2678" s="11"/>
      <c r="BD2678" s="11"/>
      <c r="BE2678" s="11"/>
      <c r="BF2678" s="11">
        <v>0</v>
      </c>
      <c r="BG2678" s="11">
        <v>0</v>
      </c>
      <c r="BH2678" s="11">
        <v>1204.541776387191</v>
      </c>
      <c r="BI2678" s="11">
        <v>5390.9267202208757</v>
      </c>
      <c r="BJ2678" s="11">
        <v>5390.9267202208757</v>
      </c>
      <c r="BK2678" s="11">
        <v>0</v>
      </c>
      <c r="BL2678" s="11">
        <v>5390.9267202208757</v>
      </c>
    </row>
    <row r="2679" spans="1:64" hidden="1" x14ac:dyDescent="0.25">
      <c r="A2679" s="7">
        <v>500401</v>
      </c>
      <c r="B2679" s="7" t="s">
        <v>235</v>
      </c>
      <c r="C2679" s="9">
        <v>39994</v>
      </c>
      <c r="D2679" s="9">
        <v>46583</v>
      </c>
      <c r="E2679" s="9">
        <v>46583</v>
      </c>
      <c r="F2679" s="7" t="s">
        <v>237</v>
      </c>
      <c r="G2679" s="11">
        <v>2693731.3640933968</v>
      </c>
      <c r="H2679" s="11">
        <v>382131.16</v>
      </c>
      <c r="I2679" s="11" t="s">
        <v>241</v>
      </c>
      <c r="J2679" s="11">
        <v>40171.65</v>
      </c>
      <c r="K2679" s="11" t="s">
        <v>241</v>
      </c>
      <c r="L2679" s="11">
        <v>0</v>
      </c>
      <c r="M2679" s="13">
        <v>0.03</v>
      </c>
      <c r="N2679" s="13" t="s">
        <v>256</v>
      </c>
      <c r="O2679" s="13" t="s">
        <v>258</v>
      </c>
      <c r="P2679" s="13">
        <v>0.54</v>
      </c>
      <c r="Q2679" s="7" t="s">
        <v>261</v>
      </c>
      <c r="R2679" s="7" t="s">
        <v>264</v>
      </c>
      <c r="S2679" s="7">
        <v>0</v>
      </c>
      <c r="T2679" s="7" t="s">
        <v>268</v>
      </c>
      <c r="U2679" s="7" t="s">
        <v>270</v>
      </c>
      <c r="V2679" s="7">
        <v>4.4755000000000003</v>
      </c>
      <c r="W2679" s="9">
        <v>45657</v>
      </c>
      <c r="X2679" s="7">
        <v>31</v>
      </c>
      <c r="Y2679" s="7">
        <v>4</v>
      </c>
      <c r="Z2679" s="11">
        <v>0</v>
      </c>
      <c r="AA2679" s="11">
        <v>0</v>
      </c>
      <c r="AB2679" s="11">
        <v>0</v>
      </c>
      <c r="AC2679" s="11">
        <v>0</v>
      </c>
      <c r="AD2679" s="11">
        <v>0</v>
      </c>
      <c r="AE2679" s="11">
        <v>0</v>
      </c>
      <c r="AF2679" s="11">
        <v>0</v>
      </c>
      <c r="AG2679" s="11">
        <v>0</v>
      </c>
      <c r="AH2679" s="11">
        <v>0</v>
      </c>
      <c r="AI2679" s="11">
        <v>0</v>
      </c>
      <c r="AJ2679" s="11">
        <v>2693731.3640933968</v>
      </c>
      <c r="AK2679" s="11">
        <v>0</v>
      </c>
      <c r="AL2679" s="13">
        <v>8.3344346735103603E-4</v>
      </c>
      <c r="AM2679" s="7">
        <v>5372</v>
      </c>
      <c r="AN2679" s="7" t="s">
        <v>286</v>
      </c>
      <c r="AO2679" s="9">
        <v>45777</v>
      </c>
      <c r="AP2679" s="9">
        <v>45747</v>
      </c>
      <c r="AQ2679" s="7">
        <v>30</v>
      </c>
      <c r="AR2679" s="7">
        <v>120</v>
      </c>
      <c r="AS2679" s="15">
        <v>0.99032910442775357</v>
      </c>
      <c r="AT2679" s="11">
        <v>1200.614909501892</v>
      </c>
      <c r="AU2679" s="11">
        <v>5373.3520274757202</v>
      </c>
      <c r="AV2679" s="11">
        <v>0</v>
      </c>
      <c r="AW2679" s="11">
        <v>0</v>
      </c>
      <c r="AX2679" s="11">
        <v>1200.614909501892</v>
      </c>
      <c r="AY2679" s="11">
        <v>5373.3520274757202</v>
      </c>
      <c r="AZ2679" s="13">
        <v>8.3344346735103603E-4</v>
      </c>
      <c r="BA2679" s="11">
        <v>1200.614909501892</v>
      </c>
      <c r="BB2679" s="11">
        <v>5373.3520274757202</v>
      </c>
      <c r="BC2679" s="11"/>
      <c r="BD2679" s="11"/>
      <c r="BE2679" s="11"/>
      <c r="BF2679" s="11">
        <v>0</v>
      </c>
      <c r="BG2679" s="11">
        <v>0</v>
      </c>
      <c r="BH2679" s="11">
        <v>1200.614909501892</v>
      </c>
      <c r="BI2679" s="11">
        <v>5373.3520274757202</v>
      </c>
      <c r="BJ2679" s="11">
        <v>5373.3520274757202</v>
      </c>
      <c r="BK2679" s="11">
        <v>0</v>
      </c>
      <c r="BL2679" s="11">
        <v>5373.3520274757202</v>
      </c>
    </row>
    <row r="2680" spans="1:64" hidden="1" x14ac:dyDescent="0.25">
      <c r="A2680" s="7">
        <v>500401</v>
      </c>
      <c r="B2680" s="7" t="s">
        <v>235</v>
      </c>
      <c r="C2680" s="9">
        <v>39994</v>
      </c>
      <c r="D2680" s="9">
        <v>46583</v>
      </c>
      <c r="E2680" s="9">
        <v>46583</v>
      </c>
      <c r="F2680" s="7" t="s">
        <v>237</v>
      </c>
      <c r="G2680" s="11">
        <v>2693731.3640933968</v>
      </c>
      <c r="H2680" s="11">
        <v>382131.16</v>
      </c>
      <c r="I2680" s="11" t="s">
        <v>241</v>
      </c>
      <c r="J2680" s="11">
        <v>40171.65</v>
      </c>
      <c r="K2680" s="11" t="s">
        <v>241</v>
      </c>
      <c r="L2680" s="11">
        <v>0</v>
      </c>
      <c r="M2680" s="13">
        <v>0.03</v>
      </c>
      <c r="N2680" s="13" t="s">
        <v>256</v>
      </c>
      <c r="O2680" s="13" t="s">
        <v>258</v>
      </c>
      <c r="P2680" s="13">
        <v>0.54</v>
      </c>
      <c r="Q2680" s="7" t="s">
        <v>261</v>
      </c>
      <c r="R2680" s="7" t="s">
        <v>264</v>
      </c>
      <c r="S2680" s="7">
        <v>0</v>
      </c>
      <c r="T2680" s="7" t="s">
        <v>268</v>
      </c>
      <c r="U2680" s="7" t="s">
        <v>270</v>
      </c>
      <c r="V2680" s="7">
        <v>4.4755000000000003</v>
      </c>
      <c r="W2680" s="9">
        <v>45657</v>
      </c>
      <c r="X2680" s="7">
        <v>31</v>
      </c>
      <c r="Y2680" s="7">
        <v>5</v>
      </c>
      <c r="Z2680" s="11">
        <v>0</v>
      </c>
      <c r="AA2680" s="11">
        <v>0</v>
      </c>
      <c r="AB2680" s="11">
        <v>0</v>
      </c>
      <c r="AC2680" s="11">
        <v>0</v>
      </c>
      <c r="AD2680" s="11">
        <v>0</v>
      </c>
      <c r="AE2680" s="11">
        <v>0</v>
      </c>
      <c r="AF2680" s="11">
        <v>0</v>
      </c>
      <c r="AG2680" s="11">
        <v>0</v>
      </c>
      <c r="AH2680" s="11">
        <v>0</v>
      </c>
      <c r="AI2680" s="11">
        <v>0</v>
      </c>
      <c r="AJ2680" s="11">
        <v>2693731.3640933968</v>
      </c>
      <c r="AK2680" s="11">
        <v>0</v>
      </c>
      <c r="AL2680" s="13">
        <v>8.3274709526393043E-4</v>
      </c>
      <c r="AM2680" s="7">
        <v>5373</v>
      </c>
      <c r="AN2680" s="7" t="s">
        <v>287</v>
      </c>
      <c r="AO2680" s="9">
        <v>45808</v>
      </c>
      <c r="AP2680" s="9">
        <v>45777</v>
      </c>
      <c r="AQ2680" s="7">
        <v>31</v>
      </c>
      <c r="AR2680" s="7">
        <v>151</v>
      </c>
      <c r="AS2680" s="15">
        <v>0.9878460274945764</v>
      </c>
      <c r="AT2680" s="11">
        <v>1196.6039358765611</v>
      </c>
      <c r="AU2680" s="11">
        <v>5355.4009150155498</v>
      </c>
      <c r="AV2680" s="11">
        <v>0</v>
      </c>
      <c r="AW2680" s="11">
        <v>0</v>
      </c>
      <c r="AX2680" s="11">
        <v>1196.6039358765611</v>
      </c>
      <c r="AY2680" s="11">
        <v>5355.4009150155498</v>
      </c>
      <c r="AZ2680" s="13">
        <v>8.3274709526393043E-4</v>
      </c>
      <c r="BA2680" s="11">
        <v>1196.6039358765611</v>
      </c>
      <c r="BB2680" s="11">
        <v>5355.4009150155498</v>
      </c>
      <c r="BC2680" s="11"/>
      <c r="BD2680" s="11"/>
      <c r="BE2680" s="11"/>
      <c r="BF2680" s="11">
        <v>0</v>
      </c>
      <c r="BG2680" s="11">
        <v>0</v>
      </c>
      <c r="BH2680" s="11">
        <v>1196.6039358765611</v>
      </c>
      <c r="BI2680" s="11">
        <v>5355.4009150155498</v>
      </c>
      <c r="BJ2680" s="11">
        <v>5355.4009150155498</v>
      </c>
      <c r="BK2680" s="11">
        <v>0</v>
      </c>
      <c r="BL2680" s="11">
        <v>5355.4009150155498</v>
      </c>
    </row>
    <row r="2681" spans="1:64" hidden="1" x14ac:dyDescent="0.25">
      <c r="A2681" s="7">
        <v>500401</v>
      </c>
      <c r="B2681" s="7" t="s">
        <v>235</v>
      </c>
      <c r="C2681" s="9">
        <v>39994</v>
      </c>
      <c r="D2681" s="9">
        <v>46583</v>
      </c>
      <c r="E2681" s="9">
        <v>46583</v>
      </c>
      <c r="F2681" s="7" t="s">
        <v>237</v>
      </c>
      <c r="G2681" s="11">
        <v>2693731.3640933968</v>
      </c>
      <c r="H2681" s="11">
        <v>382131.16</v>
      </c>
      <c r="I2681" s="11" t="s">
        <v>241</v>
      </c>
      <c r="J2681" s="11">
        <v>40171.65</v>
      </c>
      <c r="K2681" s="11" t="s">
        <v>241</v>
      </c>
      <c r="L2681" s="11">
        <v>0</v>
      </c>
      <c r="M2681" s="13">
        <v>0.03</v>
      </c>
      <c r="N2681" s="13" t="s">
        <v>256</v>
      </c>
      <c r="O2681" s="13" t="s">
        <v>258</v>
      </c>
      <c r="P2681" s="13">
        <v>0.54</v>
      </c>
      <c r="Q2681" s="7" t="s">
        <v>261</v>
      </c>
      <c r="R2681" s="7" t="s">
        <v>264</v>
      </c>
      <c r="S2681" s="7">
        <v>0</v>
      </c>
      <c r="T2681" s="7" t="s">
        <v>268</v>
      </c>
      <c r="U2681" s="7" t="s">
        <v>270</v>
      </c>
      <c r="V2681" s="7">
        <v>4.4755000000000003</v>
      </c>
      <c r="W2681" s="9">
        <v>45657</v>
      </c>
      <c r="X2681" s="7">
        <v>31</v>
      </c>
      <c r="Y2681" s="7">
        <v>6</v>
      </c>
      <c r="Z2681" s="11">
        <v>382131.16</v>
      </c>
      <c r="AA2681" s="11">
        <v>382131.16</v>
      </c>
      <c r="AB2681" s="11">
        <v>40171.65</v>
      </c>
      <c r="AC2681" s="11">
        <v>40171.65</v>
      </c>
      <c r="AD2681" s="11">
        <v>0</v>
      </c>
      <c r="AE2681" s="11">
        <v>0</v>
      </c>
      <c r="AF2681" s="11">
        <v>422302.81</v>
      </c>
      <c r="AG2681" s="11">
        <v>0</v>
      </c>
      <c r="AH2681" s="11">
        <v>422302.81</v>
      </c>
      <c r="AI2681" s="11">
        <v>0</v>
      </c>
      <c r="AJ2681" s="11">
        <v>2271428.5540933972</v>
      </c>
      <c r="AK2681" s="11">
        <v>0</v>
      </c>
      <c r="AL2681" s="13">
        <v>8.3205130502062019E-4</v>
      </c>
      <c r="AM2681" s="7">
        <v>5374</v>
      </c>
      <c r="AN2681" s="7" t="s">
        <v>288</v>
      </c>
      <c r="AO2681" s="9">
        <v>45838</v>
      </c>
      <c r="AP2681" s="9">
        <v>45808</v>
      </c>
      <c r="AQ2681" s="7">
        <v>30</v>
      </c>
      <c r="AR2681" s="7">
        <v>181</v>
      </c>
      <c r="AS2681" s="15">
        <v>0.98544897784510066</v>
      </c>
      <c r="AT2681" s="11">
        <v>1005.720008280752</v>
      </c>
      <c r="AU2681" s="11">
        <v>4501.0998970605051</v>
      </c>
      <c r="AV2681" s="11">
        <v>0</v>
      </c>
      <c r="AW2681" s="11">
        <v>0</v>
      </c>
      <c r="AX2681" s="11">
        <v>1005.720008280752</v>
      </c>
      <c r="AY2681" s="11">
        <v>4501.0998970605051</v>
      </c>
      <c r="AZ2681" s="13">
        <v>8.3205130502062019E-4</v>
      </c>
      <c r="BA2681" s="11">
        <v>1005.720008280752</v>
      </c>
      <c r="BB2681" s="11">
        <v>4501.0998970605051</v>
      </c>
      <c r="BC2681" s="11"/>
      <c r="BD2681" s="11"/>
      <c r="BE2681" s="11"/>
      <c r="BF2681" s="11">
        <v>0</v>
      </c>
      <c r="BG2681" s="11">
        <v>0</v>
      </c>
      <c r="BH2681" s="11">
        <v>1005.720008280752</v>
      </c>
      <c r="BI2681" s="11">
        <v>4501.0998970605051</v>
      </c>
      <c r="BJ2681" s="11">
        <v>4501.0998970605051</v>
      </c>
      <c r="BK2681" s="11">
        <v>0</v>
      </c>
      <c r="BL2681" s="11">
        <v>4501.0998970605051</v>
      </c>
    </row>
    <row r="2682" spans="1:64" hidden="1" x14ac:dyDescent="0.25">
      <c r="A2682" s="7">
        <v>500401</v>
      </c>
      <c r="B2682" s="7" t="s">
        <v>235</v>
      </c>
      <c r="C2682" s="9">
        <v>39994</v>
      </c>
      <c r="D2682" s="9">
        <v>46583</v>
      </c>
      <c r="E2682" s="9">
        <v>46583</v>
      </c>
      <c r="F2682" s="7" t="s">
        <v>237</v>
      </c>
      <c r="G2682" s="11">
        <v>2693731.3640933968</v>
      </c>
      <c r="H2682" s="11">
        <v>382131.16</v>
      </c>
      <c r="I2682" s="11" t="s">
        <v>241</v>
      </c>
      <c r="J2682" s="11">
        <v>40171.65</v>
      </c>
      <c r="K2682" s="11" t="s">
        <v>241</v>
      </c>
      <c r="L2682" s="11">
        <v>0</v>
      </c>
      <c r="M2682" s="13">
        <v>0.03</v>
      </c>
      <c r="N2682" s="13" t="s">
        <v>256</v>
      </c>
      <c r="O2682" s="13" t="s">
        <v>258</v>
      </c>
      <c r="P2682" s="13">
        <v>0.54</v>
      </c>
      <c r="Q2682" s="7" t="s">
        <v>261</v>
      </c>
      <c r="R2682" s="7" t="s">
        <v>264</v>
      </c>
      <c r="S2682" s="7">
        <v>0</v>
      </c>
      <c r="T2682" s="7" t="s">
        <v>268</v>
      </c>
      <c r="U2682" s="7" t="s">
        <v>270</v>
      </c>
      <c r="V2682" s="7">
        <v>4.4755000000000003</v>
      </c>
      <c r="W2682" s="9">
        <v>45657</v>
      </c>
      <c r="X2682" s="7">
        <v>31</v>
      </c>
      <c r="Y2682" s="7">
        <v>7</v>
      </c>
      <c r="Z2682" s="11">
        <v>0</v>
      </c>
      <c r="AA2682" s="11">
        <v>382131.16</v>
      </c>
      <c r="AB2682" s="11">
        <v>0</v>
      </c>
      <c r="AC2682" s="11">
        <v>40171.65</v>
      </c>
      <c r="AD2682" s="11">
        <v>0</v>
      </c>
      <c r="AE2682" s="11">
        <v>0</v>
      </c>
      <c r="AF2682" s="11">
        <v>0</v>
      </c>
      <c r="AG2682" s="11">
        <v>0</v>
      </c>
      <c r="AH2682" s="11">
        <v>422302.81</v>
      </c>
      <c r="AI2682" s="11">
        <v>0</v>
      </c>
      <c r="AJ2682" s="11">
        <v>2271428.5540933972</v>
      </c>
      <c r="AK2682" s="11">
        <v>0</v>
      </c>
      <c r="AL2682" s="13">
        <v>8.313560961351607E-4</v>
      </c>
      <c r="AM2682" s="7">
        <v>5375</v>
      </c>
      <c r="AN2682" s="7" t="s">
        <v>289</v>
      </c>
      <c r="AO2682" s="9">
        <v>45869</v>
      </c>
      <c r="AP2682" s="9">
        <v>45838</v>
      </c>
      <c r="AQ2682" s="7">
        <v>31</v>
      </c>
      <c r="AR2682" s="7">
        <v>212</v>
      </c>
      <c r="AS2682" s="15">
        <v>0.98297813697536385</v>
      </c>
      <c r="AT2682" s="11">
        <v>1002.360132940158</v>
      </c>
      <c r="AU2682" s="11">
        <v>4486.0627749736777</v>
      </c>
      <c r="AV2682" s="11">
        <v>0</v>
      </c>
      <c r="AW2682" s="11">
        <v>0</v>
      </c>
      <c r="AX2682" s="11">
        <v>1002.360132940158</v>
      </c>
      <c r="AY2682" s="11">
        <v>4486.0627749736777</v>
      </c>
      <c r="AZ2682" s="13">
        <v>8.313560961351607E-4</v>
      </c>
      <c r="BA2682" s="11">
        <v>1002.360132940158</v>
      </c>
      <c r="BB2682" s="11">
        <v>4486.0627749736777</v>
      </c>
      <c r="BC2682" s="11"/>
      <c r="BD2682" s="11"/>
      <c r="BE2682" s="11"/>
      <c r="BF2682" s="11">
        <v>0</v>
      </c>
      <c r="BG2682" s="11">
        <v>0</v>
      </c>
      <c r="BH2682" s="11">
        <v>1002.360132940158</v>
      </c>
      <c r="BI2682" s="11">
        <v>4486.0627749736777</v>
      </c>
      <c r="BJ2682" s="11">
        <v>4486.0627749736777</v>
      </c>
      <c r="BK2682" s="11">
        <v>0</v>
      </c>
      <c r="BL2682" s="11">
        <v>4486.0627749736777</v>
      </c>
    </row>
    <row r="2683" spans="1:64" hidden="1" x14ac:dyDescent="0.25">
      <c r="A2683" s="7">
        <v>500401</v>
      </c>
      <c r="B2683" s="7" t="s">
        <v>235</v>
      </c>
      <c r="C2683" s="9">
        <v>39994</v>
      </c>
      <c r="D2683" s="9">
        <v>46583</v>
      </c>
      <c r="E2683" s="9">
        <v>46583</v>
      </c>
      <c r="F2683" s="7" t="s">
        <v>237</v>
      </c>
      <c r="G2683" s="11">
        <v>2693731.3640933968</v>
      </c>
      <c r="H2683" s="11">
        <v>382131.16</v>
      </c>
      <c r="I2683" s="11" t="s">
        <v>241</v>
      </c>
      <c r="J2683" s="11">
        <v>40171.65</v>
      </c>
      <c r="K2683" s="11" t="s">
        <v>241</v>
      </c>
      <c r="L2683" s="11">
        <v>0</v>
      </c>
      <c r="M2683" s="13">
        <v>0.03</v>
      </c>
      <c r="N2683" s="13" t="s">
        <v>256</v>
      </c>
      <c r="O2683" s="13" t="s">
        <v>258</v>
      </c>
      <c r="P2683" s="13">
        <v>0.54</v>
      </c>
      <c r="Q2683" s="7" t="s">
        <v>261</v>
      </c>
      <c r="R2683" s="7" t="s">
        <v>264</v>
      </c>
      <c r="S2683" s="7">
        <v>0</v>
      </c>
      <c r="T2683" s="7" t="s">
        <v>268</v>
      </c>
      <c r="U2683" s="7" t="s">
        <v>270</v>
      </c>
      <c r="V2683" s="7">
        <v>4.4755000000000003</v>
      </c>
      <c r="W2683" s="9">
        <v>45657</v>
      </c>
      <c r="X2683" s="7">
        <v>31</v>
      </c>
      <c r="Y2683" s="7">
        <v>8</v>
      </c>
      <c r="Z2683" s="11">
        <v>0</v>
      </c>
      <c r="AA2683" s="11">
        <v>382131.16</v>
      </c>
      <c r="AB2683" s="11">
        <v>0</v>
      </c>
      <c r="AC2683" s="11">
        <v>40171.65</v>
      </c>
      <c r="AD2683" s="11">
        <v>0</v>
      </c>
      <c r="AE2683" s="11">
        <v>0</v>
      </c>
      <c r="AF2683" s="11">
        <v>0</v>
      </c>
      <c r="AG2683" s="11">
        <v>0</v>
      </c>
      <c r="AH2683" s="11">
        <v>422302.81</v>
      </c>
      <c r="AI2683" s="11">
        <v>0</v>
      </c>
      <c r="AJ2683" s="11">
        <v>2271428.5540933972</v>
      </c>
      <c r="AK2683" s="11">
        <v>0</v>
      </c>
      <c r="AL2683" s="13">
        <v>8.3066146812205144E-4</v>
      </c>
      <c r="AM2683" s="7">
        <v>5376</v>
      </c>
      <c r="AN2683" s="7" t="s">
        <v>290</v>
      </c>
      <c r="AO2683" s="9">
        <v>45900</v>
      </c>
      <c r="AP2683" s="9">
        <v>45869</v>
      </c>
      <c r="AQ2683" s="7">
        <v>31</v>
      </c>
      <c r="AR2683" s="7">
        <v>243</v>
      </c>
      <c r="AS2683" s="15">
        <v>0.98051349130673904</v>
      </c>
      <c r="AT2683" s="11">
        <v>999.01148215759792</v>
      </c>
      <c r="AU2683" s="11">
        <v>4471.0758883963299</v>
      </c>
      <c r="AV2683" s="11">
        <v>0</v>
      </c>
      <c r="AW2683" s="11">
        <v>0</v>
      </c>
      <c r="AX2683" s="11">
        <v>999.01148215759792</v>
      </c>
      <c r="AY2683" s="11">
        <v>4471.0758883963299</v>
      </c>
      <c r="AZ2683" s="13">
        <v>8.3066146812205144E-4</v>
      </c>
      <c r="BA2683" s="11">
        <v>999.01148215759792</v>
      </c>
      <c r="BB2683" s="11">
        <v>4471.0758883963299</v>
      </c>
      <c r="BC2683" s="11"/>
      <c r="BD2683" s="11"/>
      <c r="BE2683" s="11"/>
      <c r="BF2683" s="11">
        <v>0</v>
      </c>
      <c r="BG2683" s="11">
        <v>0</v>
      </c>
      <c r="BH2683" s="11">
        <v>999.01148215759792</v>
      </c>
      <c r="BI2683" s="11">
        <v>4471.0758883963299</v>
      </c>
      <c r="BJ2683" s="11">
        <v>4471.0758883963299</v>
      </c>
      <c r="BK2683" s="11">
        <v>0</v>
      </c>
      <c r="BL2683" s="11">
        <v>4471.0758883963299</v>
      </c>
    </row>
    <row r="2684" spans="1:64" hidden="1" x14ac:dyDescent="0.25">
      <c r="A2684" s="7">
        <v>500401</v>
      </c>
      <c r="B2684" s="7" t="s">
        <v>235</v>
      </c>
      <c r="C2684" s="9">
        <v>39994</v>
      </c>
      <c r="D2684" s="9">
        <v>46583</v>
      </c>
      <c r="E2684" s="9">
        <v>46583</v>
      </c>
      <c r="F2684" s="7" t="s">
        <v>237</v>
      </c>
      <c r="G2684" s="11">
        <v>2693731.3640933968</v>
      </c>
      <c r="H2684" s="11">
        <v>382131.16</v>
      </c>
      <c r="I2684" s="11" t="s">
        <v>241</v>
      </c>
      <c r="J2684" s="11">
        <v>40171.65</v>
      </c>
      <c r="K2684" s="11" t="s">
        <v>241</v>
      </c>
      <c r="L2684" s="11">
        <v>0</v>
      </c>
      <c r="M2684" s="13">
        <v>0.03</v>
      </c>
      <c r="N2684" s="13" t="s">
        <v>256</v>
      </c>
      <c r="O2684" s="13" t="s">
        <v>258</v>
      </c>
      <c r="P2684" s="13">
        <v>0.54</v>
      </c>
      <c r="Q2684" s="7" t="s">
        <v>261</v>
      </c>
      <c r="R2684" s="7" t="s">
        <v>264</v>
      </c>
      <c r="S2684" s="7">
        <v>0</v>
      </c>
      <c r="T2684" s="7" t="s">
        <v>268</v>
      </c>
      <c r="U2684" s="7" t="s">
        <v>270</v>
      </c>
      <c r="V2684" s="7">
        <v>4.4755000000000003</v>
      </c>
      <c r="W2684" s="9">
        <v>45657</v>
      </c>
      <c r="X2684" s="7">
        <v>31</v>
      </c>
      <c r="Y2684" s="7">
        <v>9</v>
      </c>
      <c r="Z2684" s="11">
        <v>0</v>
      </c>
      <c r="AA2684" s="11">
        <v>382131.16</v>
      </c>
      <c r="AB2684" s="11">
        <v>0</v>
      </c>
      <c r="AC2684" s="11">
        <v>40171.65</v>
      </c>
      <c r="AD2684" s="11">
        <v>0</v>
      </c>
      <c r="AE2684" s="11">
        <v>0</v>
      </c>
      <c r="AF2684" s="11">
        <v>0</v>
      </c>
      <c r="AG2684" s="11">
        <v>0</v>
      </c>
      <c r="AH2684" s="11">
        <v>422302.81</v>
      </c>
      <c r="AI2684" s="11">
        <v>0</v>
      </c>
      <c r="AJ2684" s="11">
        <v>2271428.5540933972</v>
      </c>
      <c r="AK2684" s="11">
        <v>0</v>
      </c>
      <c r="AL2684" s="13">
        <v>8.299674204954588E-4</v>
      </c>
      <c r="AM2684" s="7">
        <v>5377</v>
      </c>
      <c r="AN2684" s="7" t="s">
        <v>291</v>
      </c>
      <c r="AO2684" s="9">
        <v>45930</v>
      </c>
      <c r="AP2684" s="9">
        <v>45900</v>
      </c>
      <c r="AQ2684" s="7">
        <v>30</v>
      </c>
      <c r="AR2684" s="7">
        <v>273</v>
      </c>
      <c r="AS2684" s="15">
        <v>0.97813423436261382</v>
      </c>
      <c r="AT2684" s="11">
        <v>995.75465438767117</v>
      </c>
      <c r="AU2684" s="11">
        <v>4456.4999557120227</v>
      </c>
      <c r="AV2684" s="11">
        <v>0</v>
      </c>
      <c r="AW2684" s="11">
        <v>0</v>
      </c>
      <c r="AX2684" s="11">
        <v>995.75465438767117</v>
      </c>
      <c r="AY2684" s="11">
        <v>4456.4999557120227</v>
      </c>
      <c r="AZ2684" s="13">
        <v>8.299674204954588E-4</v>
      </c>
      <c r="BA2684" s="11">
        <v>995.75465438767117</v>
      </c>
      <c r="BB2684" s="11">
        <v>4456.4999557120227</v>
      </c>
      <c r="BC2684" s="11"/>
      <c r="BD2684" s="11"/>
      <c r="BE2684" s="11"/>
      <c r="BF2684" s="11">
        <v>0</v>
      </c>
      <c r="BG2684" s="11">
        <v>0</v>
      </c>
      <c r="BH2684" s="11">
        <v>995.75465438767117</v>
      </c>
      <c r="BI2684" s="11">
        <v>4456.4999557120227</v>
      </c>
      <c r="BJ2684" s="11">
        <v>4456.4999557120227</v>
      </c>
      <c r="BK2684" s="11">
        <v>0</v>
      </c>
      <c r="BL2684" s="11">
        <v>4456.4999557120227</v>
      </c>
    </row>
    <row r="2685" spans="1:64" hidden="1" x14ac:dyDescent="0.25">
      <c r="A2685" s="7">
        <v>500401</v>
      </c>
      <c r="B2685" s="7" t="s">
        <v>235</v>
      </c>
      <c r="C2685" s="9">
        <v>39994</v>
      </c>
      <c r="D2685" s="9">
        <v>46583</v>
      </c>
      <c r="E2685" s="9">
        <v>46583</v>
      </c>
      <c r="F2685" s="7" t="s">
        <v>237</v>
      </c>
      <c r="G2685" s="11">
        <v>2693731.3640933968</v>
      </c>
      <c r="H2685" s="11">
        <v>382131.16</v>
      </c>
      <c r="I2685" s="11" t="s">
        <v>241</v>
      </c>
      <c r="J2685" s="11">
        <v>40171.65</v>
      </c>
      <c r="K2685" s="11" t="s">
        <v>241</v>
      </c>
      <c r="L2685" s="11">
        <v>0</v>
      </c>
      <c r="M2685" s="13">
        <v>0.03</v>
      </c>
      <c r="N2685" s="13" t="s">
        <v>256</v>
      </c>
      <c r="O2685" s="13" t="s">
        <v>258</v>
      </c>
      <c r="P2685" s="13">
        <v>0.54</v>
      </c>
      <c r="Q2685" s="7" t="s">
        <v>261</v>
      </c>
      <c r="R2685" s="7" t="s">
        <v>264</v>
      </c>
      <c r="S2685" s="7">
        <v>0</v>
      </c>
      <c r="T2685" s="7" t="s">
        <v>268</v>
      </c>
      <c r="U2685" s="7" t="s">
        <v>270</v>
      </c>
      <c r="V2685" s="7">
        <v>4.4755000000000003</v>
      </c>
      <c r="W2685" s="9">
        <v>45657</v>
      </c>
      <c r="X2685" s="7">
        <v>31</v>
      </c>
      <c r="Y2685" s="7">
        <v>10</v>
      </c>
      <c r="Z2685" s="11">
        <v>0</v>
      </c>
      <c r="AA2685" s="11">
        <v>382131.16</v>
      </c>
      <c r="AB2685" s="11">
        <v>0</v>
      </c>
      <c r="AC2685" s="11">
        <v>40171.65</v>
      </c>
      <c r="AD2685" s="11">
        <v>0</v>
      </c>
      <c r="AE2685" s="11">
        <v>0</v>
      </c>
      <c r="AF2685" s="11">
        <v>0</v>
      </c>
      <c r="AG2685" s="11">
        <v>0</v>
      </c>
      <c r="AH2685" s="11">
        <v>422302.81</v>
      </c>
      <c r="AI2685" s="11">
        <v>0</v>
      </c>
      <c r="AJ2685" s="11">
        <v>2271428.5540933972</v>
      </c>
      <c r="AK2685" s="11">
        <v>0</v>
      </c>
      <c r="AL2685" s="13">
        <v>8.2927395277077043E-4</v>
      </c>
      <c r="AM2685" s="7">
        <v>5378</v>
      </c>
      <c r="AN2685" s="7" t="s">
        <v>292</v>
      </c>
      <c r="AO2685" s="9">
        <v>45961</v>
      </c>
      <c r="AP2685" s="9">
        <v>45930</v>
      </c>
      <c r="AQ2685" s="7">
        <v>31</v>
      </c>
      <c r="AR2685" s="7">
        <v>304</v>
      </c>
      <c r="AS2685" s="15">
        <v>0.97568173393216329</v>
      </c>
      <c r="AT2685" s="11">
        <v>992.42807096392039</v>
      </c>
      <c r="AU2685" s="11">
        <v>4441.6118315990261</v>
      </c>
      <c r="AV2685" s="11">
        <v>0</v>
      </c>
      <c r="AW2685" s="11">
        <v>0</v>
      </c>
      <c r="AX2685" s="11">
        <v>992.42807096392039</v>
      </c>
      <c r="AY2685" s="11">
        <v>4441.6118315990261</v>
      </c>
      <c r="AZ2685" s="13">
        <v>8.2927395277077043E-4</v>
      </c>
      <c r="BA2685" s="11">
        <v>992.42807096392039</v>
      </c>
      <c r="BB2685" s="11">
        <v>4441.6118315990261</v>
      </c>
      <c r="BC2685" s="11"/>
      <c r="BD2685" s="11"/>
      <c r="BE2685" s="11"/>
      <c r="BF2685" s="11">
        <v>0</v>
      </c>
      <c r="BG2685" s="11">
        <v>0</v>
      </c>
      <c r="BH2685" s="11">
        <v>992.42807096392039</v>
      </c>
      <c r="BI2685" s="11">
        <v>4441.6118315990261</v>
      </c>
      <c r="BJ2685" s="11">
        <v>4441.6118315990261</v>
      </c>
      <c r="BK2685" s="11">
        <v>0</v>
      </c>
      <c r="BL2685" s="11">
        <v>4441.6118315990261</v>
      </c>
    </row>
    <row r="2686" spans="1:64" hidden="1" x14ac:dyDescent="0.25">
      <c r="A2686" s="7">
        <v>500401</v>
      </c>
      <c r="B2686" s="7" t="s">
        <v>235</v>
      </c>
      <c r="C2686" s="9">
        <v>39994</v>
      </c>
      <c r="D2686" s="9">
        <v>46583</v>
      </c>
      <c r="E2686" s="9">
        <v>46583</v>
      </c>
      <c r="F2686" s="7" t="s">
        <v>237</v>
      </c>
      <c r="G2686" s="11">
        <v>2693731.3640933968</v>
      </c>
      <c r="H2686" s="11">
        <v>382131.16</v>
      </c>
      <c r="I2686" s="11" t="s">
        <v>241</v>
      </c>
      <c r="J2686" s="11">
        <v>40171.65</v>
      </c>
      <c r="K2686" s="11" t="s">
        <v>241</v>
      </c>
      <c r="L2686" s="11">
        <v>0</v>
      </c>
      <c r="M2686" s="13">
        <v>0.03</v>
      </c>
      <c r="N2686" s="13" t="s">
        <v>256</v>
      </c>
      <c r="O2686" s="13" t="s">
        <v>258</v>
      </c>
      <c r="P2686" s="13">
        <v>0.54</v>
      </c>
      <c r="Q2686" s="7" t="s">
        <v>261</v>
      </c>
      <c r="R2686" s="7" t="s">
        <v>264</v>
      </c>
      <c r="S2686" s="7">
        <v>0</v>
      </c>
      <c r="T2686" s="7" t="s">
        <v>268</v>
      </c>
      <c r="U2686" s="7" t="s">
        <v>270</v>
      </c>
      <c r="V2686" s="7">
        <v>4.4755000000000003</v>
      </c>
      <c r="W2686" s="9">
        <v>45657</v>
      </c>
      <c r="X2686" s="7">
        <v>31</v>
      </c>
      <c r="Y2686" s="7">
        <v>11</v>
      </c>
      <c r="Z2686" s="11">
        <v>0</v>
      </c>
      <c r="AA2686" s="11">
        <v>382131.16</v>
      </c>
      <c r="AB2686" s="11">
        <v>0</v>
      </c>
      <c r="AC2686" s="11">
        <v>40171.65</v>
      </c>
      <c r="AD2686" s="11">
        <v>0</v>
      </c>
      <c r="AE2686" s="11">
        <v>0</v>
      </c>
      <c r="AF2686" s="11">
        <v>0</v>
      </c>
      <c r="AG2686" s="11">
        <v>0</v>
      </c>
      <c r="AH2686" s="11">
        <v>422302.81</v>
      </c>
      <c r="AI2686" s="11">
        <v>0</v>
      </c>
      <c r="AJ2686" s="11">
        <v>2271428.5540933972</v>
      </c>
      <c r="AK2686" s="11">
        <v>0</v>
      </c>
      <c r="AL2686" s="13">
        <v>8.2858106446348501E-4</v>
      </c>
      <c r="AM2686" s="7">
        <v>5379</v>
      </c>
      <c r="AN2686" s="7" t="s">
        <v>293</v>
      </c>
      <c r="AO2686" s="9">
        <v>45991</v>
      </c>
      <c r="AP2686" s="9">
        <v>45961</v>
      </c>
      <c r="AQ2686" s="7">
        <v>30</v>
      </c>
      <c r="AR2686" s="7">
        <v>334</v>
      </c>
      <c r="AS2686" s="15">
        <v>0.97331420144913694</v>
      </c>
      <c r="AT2686" s="11">
        <v>989.19270544641245</v>
      </c>
      <c r="AU2686" s="11">
        <v>4427.1319532254192</v>
      </c>
      <c r="AV2686" s="11">
        <v>0</v>
      </c>
      <c r="AW2686" s="11">
        <v>0</v>
      </c>
      <c r="AX2686" s="11">
        <v>989.19270544641245</v>
      </c>
      <c r="AY2686" s="11">
        <v>4427.1319532254192</v>
      </c>
      <c r="AZ2686" s="13">
        <v>8.2858106446348501E-4</v>
      </c>
      <c r="BA2686" s="11">
        <v>989.19270544641245</v>
      </c>
      <c r="BB2686" s="11">
        <v>4427.1319532254192</v>
      </c>
      <c r="BC2686" s="11"/>
      <c r="BD2686" s="11"/>
      <c r="BE2686" s="11"/>
      <c r="BF2686" s="11">
        <v>0</v>
      </c>
      <c r="BG2686" s="11">
        <v>0</v>
      </c>
      <c r="BH2686" s="11">
        <v>989.19270544641245</v>
      </c>
      <c r="BI2686" s="11">
        <v>4427.1319532254192</v>
      </c>
      <c r="BJ2686" s="11">
        <v>4427.1319532254192</v>
      </c>
      <c r="BK2686" s="11">
        <v>0</v>
      </c>
      <c r="BL2686" s="11">
        <v>4427.1319532254192</v>
      </c>
    </row>
    <row r="2687" spans="1:64" hidden="1" x14ac:dyDescent="0.25">
      <c r="A2687" s="7">
        <v>500401</v>
      </c>
      <c r="B2687" s="7" t="s">
        <v>235</v>
      </c>
      <c r="C2687" s="9">
        <v>39994</v>
      </c>
      <c r="D2687" s="9">
        <v>46583</v>
      </c>
      <c r="E2687" s="9">
        <v>46583</v>
      </c>
      <c r="F2687" s="7" t="s">
        <v>237</v>
      </c>
      <c r="G2687" s="11">
        <v>2693731.3640933968</v>
      </c>
      <c r="H2687" s="11">
        <v>382131.16</v>
      </c>
      <c r="I2687" s="11" t="s">
        <v>241</v>
      </c>
      <c r="J2687" s="11">
        <v>40171.65</v>
      </c>
      <c r="K2687" s="11" t="s">
        <v>241</v>
      </c>
      <c r="L2687" s="11">
        <v>0</v>
      </c>
      <c r="M2687" s="13">
        <v>0.03</v>
      </c>
      <c r="N2687" s="13" t="s">
        <v>256</v>
      </c>
      <c r="O2687" s="13" t="s">
        <v>258</v>
      </c>
      <c r="P2687" s="13">
        <v>0.54</v>
      </c>
      <c r="Q2687" s="7" t="s">
        <v>261</v>
      </c>
      <c r="R2687" s="7" t="s">
        <v>264</v>
      </c>
      <c r="S2687" s="7">
        <v>0</v>
      </c>
      <c r="T2687" s="7" t="s">
        <v>268</v>
      </c>
      <c r="U2687" s="7" t="s">
        <v>270</v>
      </c>
      <c r="V2687" s="7">
        <v>4.4755000000000003</v>
      </c>
      <c r="W2687" s="9">
        <v>45657</v>
      </c>
      <c r="X2687" s="7">
        <v>31</v>
      </c>
      <c r="Y2687" s="7">
        <v>12</v>
      </c>
      <c r="Z2687" s="11">
        <v>382131.16</v>
      </c>
      <c r="AA2687" s="11">
        <v>764262.32</v>
      </c>
      <c r="AB2687" s="11">
        <v>40171.65</v>
      </c>
      <c r="AC2687" s="11">
        <v>80343.3</v>
      </c>
      <c r="AD2687" s="11">
        <v>0</v>
      </c>
      <c r="AE2687" s="11">
        <v>0</v>
      </c>
      <c r="AF2687" s="11">
        <v>422302.81</v>
      </c>
      <c r="AG2687" s="11">
        <v>0</v>
      </c>
      <c r="AH2687" s="11">
        <v>844605.62</v>
      </c>
      <c r="AI2687" s="11">
        <v>0</v>
      </c>
      <c r="AJ2687" s="11">
        <v>1849125.7440933969</v>
      </c>
      <c r="AK2687" s="11">
        <v>0</v>
      </c>
      <c r="AL2687" s="13">
        <v>8.2788875508921222E-4</v>
      </c>
      <c r="AM2687" s="7">
        <v>5380</v>
      </c>
      <c r="AN2687" s="7" t="s">
        <v>294</v>
      </c>
      <c r="AO2687" s="9">
        <v>46022</v>
      </c>
      <c r="AP2687" s="9">
        <v>45991</v>
      </c>
      <c r="AQ2687" s="7">
        <v>31</v>
      </c>
      <c r="AR2687" s="7">
        <v>365</v>
      </c>
      <c r="AS2687" s="15">
        <v>0.970873786407767</v>
      </c>
      <c r="AT2687" s="11">
        <v>802.59225393367342</v>
      </c>
      <c r="AU2687" s="11">
        <v>3592.001632480155</v>
      </c>
      <c r="AV2687" s="11">
        <v>0</v>
      </c>
      <c r="AW2687" s="11">
        <v>0</v>
      </c>
      <c r="AX2687" s="11">
        <v>802.59225393367342</v>
      </c>
      <c r="AY2687" s="11">
        <v>3592.001632480155</v>
      </c>
      <c r="AZ2687" s="13">
        <v>8.2788875508921222E-4</v>
      </c>
      <c r="BA2687" s="11">
        <v>802.59225393367342</v>
      </c>
      <c r="BB2687" s="11">
        <v>3592.001632480155</v>
      </c>
      <c r="BC2687" s="11"/>
      <c r="BD2687" s="11"/>
      <c r="BE2687" s="11"/>
      <c r="BF2687" s="11">
        <v>0</v>
      </c>
      <c r="BG2687" s="11">
        <v>0</v>
      </c>
      <c r="BH2687" s="11">
        <v>802.59225393367342</v>
      </c>
      <c r="BI2687" s="11">
        <v>3592.001632480155</v>
      </c>
      <c r="BJ2687" s="11">
        <v>3592.001632480155</v>
      </c>
      <c r="BK2687" s="11">
        <v>0</v>
      </c>
      <c r="BL2687" s="11">
        <v>3592.001632480155</v>
      </c>
    </row>
    <row r="2688" spans="1:64" hidden="1" x14ac:dyDescent="0.25">
      <c r="A2688" s="7">
        <v>500401</v>
      </c>
      <c r="B2688" s="7" t="s">
        <v>235</v>
      </c>
      <c r="C2688" s="9">
        <v>39994</v>
      </c>
      <c r="D2688" s="9">
        <v>46583</v>
      </c>
      <c r="E2688" s="9">
        <v>46583</v>
      </c>
      <c r="F2688" s="7" t="s">
        <v>237</v>
      </c>
      <c r="G2688" s="11">
        <v>2693731.3640933968</v>
      </c>
      <c r="H2688" s="11">
        <v>382131.16</v>
      </c>
      <c r="I2688" s="11" t="s">
        <v>241</v>
      </c>
      <c r="J2688" s="11">
        <v>40171.65</v>
      </c>
      <c r="K2688" s="11" t="s">
        <v>241</v>
      </c>
      <c r="L2688" s="11">
        <v>0</v>
      </c>
      <c r="M2688" s="13">
        <v>0.03</v>
      </c>
      <c r="N2688" s="13" t="s">
        <v>256</v>
      </c>
      <c r="O2688" s="13" t="s">
        <v>258</v>
      </c>
      <c r="P2688" s="13">
        <v>0.54</v>
      </c>
      <c r="Q2688" s="7" t="s">
        <v>261</v>
      </c>
      <c r="R2688" s="7" t="s">
        <v>264</v>
      </c>
      <c r="S2688" s="7">
        <v>0</v>
      </c>
      <c r="T2688" s="7" t="s">
        <v>268</v>
      </c>
      <c r="U2688" s="7" t="s">
        <v>270</v>
      </c>
      <c r="V2688" s="7">
        <v>4.4755000000000003</v>
      </c>
      <c r="W2688" s="9">
        <v>45657</v>
      </c>
      <c r="X2688" s="7">
        <v>31</v>
      </c>
      <c r="Y2688" s="7">
        <v>13</v>
      </c>
      <c r="Z2688" s="11">
        <v>0</v>
      </c>
      <c r="AA2688" s="11">
        <v>764262.32</v>
      </c>
      <c r="AB2688" s="11">
        <v>0</v>
      </c>
      <c r="AC2688" s="11">
        <v>80343.3</v>
      </c>
      <c r="AD2688" s="11">
        <v>0</v>
      </c>
      <c r="AE2688" s="11">
        <v>0</v>
      </c>
      <c r="AF2688" s="11">
        <v>0</v>
      </c>
      <c r="AG2688" s="11">
        <v>0</v>
      </c>
      <c r="AH2688" s="11">
        <v>844605.62</v>
      </c>
      <c r="AI2688" s="11">
        <v>0</v>
      </c>
      <c r="AJ2688" s="11">
        <v>1849125.7440933969</v>
      </c>
      <c r="AK2688" s="11">
        <v>0</v>
      </c>
      <c r="AL2688" s="13">
        <v>1.0532678540956519E-3</v>
      </c>
      <c r="AM2688" s="7">
        <v>5381</v>
      </c>
      <c r="AN2688" s="7" t="s">
        <v>295</v>
      </c>
      <c r="AO2688" s="9">
        <v>46053</v>
      </c>
      <c r="AP2688" s="9">
        <v>46022</v>
      </c>
      <c r="AQ2688" s="7">
        <v>31</v>
      </c>
      <c r="AR2688" s="7">
        <v>396</v>
      </c>
      <c r="AS2688" s="15">
        <v>0.96843949028006859</v>
      </c>
      <c r="AT2688" s="11">
        <v>1018.524605050369</v>
      </c>
      <c r="AU2688" s="11">
        <v>4558.4068699029249</v>
      </c>
      <c r="AV2688" s="11">
        <v>0</v>
      </c>
      <c r="AW2688" s="11">
        <v>0</v>
      </c>
      <c r="AX2688" s="11">
        <v>1018.524605050369</v>
      </c>
      <c r="AY2688" s="11">
        <v>4558.4068699029249</v>
      </c>
      <c r="AZ2688" s="13">
        <v>1.163288057837941E-3</v>
      </c>
      <c r="BA2688" s="11">
        <v>1124.9156660975989</v>
      </c>
      <c r="BB2688" s="11">
        <v>5034.560063619806</v>
      </c>
      <c r="BC2688" s="11"/>
      <c r="BD2688" s="11"/>
      <c r="BE2688" s="11"/>
      <c r="BF2688" s="11">
        <v>0</v>
      </c>
      <c r="BG2688" s="11">
        <v>0</v>
      </c>
      <c r="BH2688" s="11">
        <v>1124.9156660975989</v>
      </c>
      <c r="BI2688" s="11">
        <v>5034.560063619806</v>
      </c>
      <c r="BJ2688" s="11">
        <v>5034.560063619806</v>
      </c>
      <c r="BK2688" s="11">
        <v>0</v>
      </c>
      <c r="BL2688" s="11">
        <v>5034.560063619806</v>
      </c>
    </row>
    <row r="2689" spans="1:64" hidden="1" x14ac:dyDescent="0.25">
      <c r="A2689" s="7">
        <v>500401</v>
      </c>
      <c r="B2689" s="7" t="s">
        <v>235</v>
      </c>
      <c r="C2689" s="9">
        <v>39994</v>
      </c>
      <c r="D2689" s="9">
        <v>46583</v>
      </c>
      <c r="E2689" s="9">
        <v>46583</v>
      </c>
      <c r="F2689" s="7" t="s">
        <v>237</v>
      </c>
      <c r="G2689" s="11">
        <v>2693731.3640933968</v>
      </c>
      <c r="H2689" s="11">
        <v>382131.16</v>
      </c>
      <c r="I2689" s="11" t="s">
        <v>241</v>
      </c>
      <c r="J2689" s="11">
        <v>40171.65</v>
      </c>
      <c r="K2689" s="11" t="s">
        <v>241</v>
      </c>
      <c r="L2689" s="11">
        <v>0</v>
      </c>
      <c r="M2689" s="13">
        <v>0.03</v>
      </c>
      <c r="N2689" s="13" t="s">
        <v>256</v>
      </c>
      <c r="O2689" s="13" t="s">
        <v>258</v>
      </c>
      <c r="P2689" s="13">
        <v>0.54</v>
      </c>
      <c r="Q2689" s="7" t="s">
        <v>261</v>
      </c>
      <c r="R2689" s="7" t="s">
        <v>264</v>
      </c>
      <c r="S2689" s="7">
        <v>0</v>
      </c>
      <c r="T2689" s="7" t="s">
        <v>268</v>
      </c>
      <c r="U2689" s="7" t="s">
        <v>270</v>
      </c>
      <c r="V2689" s="7">
        <v>4.4755000000000003</v>
      </c>
      <c r="W2689" s="9">
        <v>45657</v>
      </c>
      <c r="X2689" s="7">
        <v>31</v>
      </c>
      <c r="Y2689" s="7">
        <v>14</v>
      </c>
      <c r="Z2689" s="11">
        <v>0</v>
      </c>
      <c r="AA2689" s="11">
        <v>764262.32</v>
      </c>
      <c r="AB2689" s="11">
        <v>0</v>
      </c>
      <c r="AC2689" s="11">
        <v>80343.3</v>
      </c>
      <c r="AD2689" s="11">
        <v>0</v>
      </c>
      <c r="AE2689" s="11">
        <v>0</v>
      </c>
      <c r="AF2689" s="11">
        <v>0</v>
      </c>
      <c r="AG2689" s="11">
        <v>0</v>
      </c>
      <c r="AH2689" s="11">
        <v>844605.62</v>
      </c>
      <c r="AI2689" s="11">
        <v>0</v>
      </c>
      <c r="AJ2689" s="11">
        <v>1849125.7440933969</v>
      </c>
      <c r="AK2689" s="11">
        <v>0</v>
      </c>
      <c r="AL2689" s="13">
        <v>1.0521584809231039E-3</v>
      </c>
      <c r="AM2689" s="7">
        <v>5382</v>
      </c>
      <c r="AN2689" s="7" t="s">
        <v>296</v>
      </c>
      <c r="AO2689" s="9">
        <v>46081</v>
      </c>
      <c r="AP2689" s="9">
        <v>46053</v>
      </c>
      <c r="AQ2689" s="7">
        <v>28</v>
      </c>
      <c r="AR2689" s="7">
        <v>424</v>
      </c>
      <c r="AS2689" s="15">
        <v>0.96624601777155716</v>
      </c>
      <c r="AT2689" s="11">
        <v>1015.147342549692</v>
      </c>
      <c r="AU2689" s="11">
        <v>4543.291931581145</v>
      </c>
      <c r="AV2689" s="11">
        <v>0</v>
      </c>
      <c r="AW2689" s="11">
        <v>0</v>
      </c>
      <c r="AX2689" s="11">
        <v>1015.147342549692</v>
      </c>
      <c r="AY2689" s="11">
        <v>4543.291931581145</v>
      </c>
      <c r="AZ2689" s="13">
        <v>1.16193481873228E-3</v>
      </c>
      <c r="BA2689" s="11">
        <v>1121.0621449509911</v>
      </c>
      <c r="BB2689" s="11">
        <v>5017.3136297281599</v>
      </c>
      <c r="BC2689" s="11"/>
      <c r="BD2689" s="11"/>
      <c r="BE2689" s="11"/>
      <c r="BF2689" s="11">
        <v>0</v>
      </c>
      <c r="BG2689" s="11">
        <v>0</v>
      </c>
      <c r="BH2689" s="11">
        <v>1121.0621449509911</v>
      </c>
      <c r="BI2689" s="11">
        <v>5017.3136297281599</v>
      </c>
      <c r="BJ2689" s="11">
        <v>5017.3136297281599</v>
      </c>
      <c r="BK2689" s="11">
        <v>0</v>
      </c>
      <c r="BL2689" s="11">
        <v>5017.3136297281599</v>
      </c>
    </row>
    <row r="2690" spans="1:64" hidden="1" x14ac:dyDescent="0.25">
      <c r="A2690" s="7">
        <v>500401</v>
      </c>
      <c r="B2690" s="7" t="s">
        <v>235</v>
      </c>
      <c r="C2690" s="9">
        <v>39994</v>
      </c>
      <c r="D2690" s="9">
        <v>46583</v>
      </c>
      <c r="E2690" s="9">
        <v>46583</v>
      </c>
      <c r="F2690" s="7" t="s">
        <v>237</v>
      </c>
      <c r="G2690" s="11">
        <v>2693731.3640933968</v>
      </c>
      <c r="H2690" s="11">
        <v>382131.16</v>
      </c>
      <c r="I2690" s="11" t="s">
        <v>241</v>
      </c>
      <c r="J2690" s="11">
        <v>40171.65</v>
      </c>
      <c r="K2690" s="11" t="s">
        <v>241</v>
      </c>
      <c r="L2690" s="11">
        <v>0</v>
      </c>
      <c r="M2690" s="13">
        <v>0.03</v>
      </c>
      <c r="N2690" s="13" t="s">
        <v>256</v>
      </c>
      <c r="O2690" s="13" t="s">
        <v>258</v>
      </c>
      <c r="P2690" s="13">
        <v>0.54</v>
      </c>
      <c r="Q2690" s="7" t="s">
        <v>261</v>
      </c>
      <c r="R2690" s="7" t="s">
        <v>264</v>
      </c>
      <c r="S2690" s="7">
        <v>0</v>
      </c>
      <c r="T2690" s="7" t="s">
        <v>268</v>
      </c>
      <c r="U2690" s="7" t="s">
        <v>270</v>
      </c>
      <c r="V2690" s="7">
        <v>4.4755000000000003</v>
      </c>
      <c r="W2690" s="9">
        <v>45657</v>
      </c>
      <c r="X2690" s="7">
        <v>31</v>
      </c>
      <c r="Y2690" s="7">
        <v>15</v>
      </c>
      <c r="Z2690" s="11">
        <v>0</v>
      </c>
      <c r="AA2690" s="11">
        <v>764262.32</v>
      </c>
      <c r="AB2690" s="11">
        <v>0</v>
      </c>
      <c r="AC2690" s="11">
        <v>80343.3</v>
      </c>
      <c r="AD2690" s="11">
        <v>0</v>
      </c>
      <c r="AE2690" s="11">
        <v>0</v>
      </c>
      <c r="AF2690" s="11">
        <v>0</v>
      </c>
      <c r="AG2690" s="11">
        <v>0</v>
      </c>
      <c r="AH2690" s="11">
        <v>844605.62</v>
      </c>
      <c r="AI2690" s="11">
        <v>0</v>
      </c>
      <c r="AJ2690" s="11">
        <v>1849125.7440933969</v>
      </c>
      <c r="AK2690" s="11">
        <v>0</v>
      </c>
      <c r="AL2690" s="13">
        <v>1.0510502762177689E-3</v>
      </c>
      <c r="AM2690" s="7">
        <v>5383</v>
      </c>
      <c r="AN2690" s="7" t="s">
        <v>271</v>
      </c>
      <c r="AO2690" s="9">
        <v>46112</v>
      </c>
      <c r="AP2690" s="9">
        <v>46081</v>
      </c>
      <c r="AQ2690" s="7">
        <v>31</v>
      </c>
      <c r="AR2690" s="7">
        <v>455</v>
      </c>
      <c r="AS2690" s="15">
        <v>0.9638233249639081</v>
      </c>
      <c r="AT2690" s="11">
        <v>1011.535497051506</v>
      </c>
      <c r="AU2690" s="11">
        <v>4527.1271170540176</v>
      </c>
      <c r="AV2690" s="11">
        <v>0</v>
      </c>
      <c r="AW2690" s="11">
        <v>0</v>
      </c>
      <c r="AX2690" s="11">
        <v>1011.535497051506</v>
      </c>
      <c r="AY2690" s="11">
        <v>4527.1271170540176</v>
      </c>
      <c r="AZ2690" s="13">
        <v>1.1605831538338269E-3</v>
      </c>
      <c r="BA2690" s="11">
        <v>1116.950429438514</v>
      </c>
      <c r="BB2690" s="11">
        <v>4998.9116469520704</v>
      </c>
      <c r="BC2690" s="11"/>
      <c r="BD2690" s="11"/>
      <c r="BE2690" s="11"/>
      <c r="BF2690" s="11">
        <v>0</v>
      </c>
      <c r="BG2690" s="11">
        <v>0</v>
      </c>
      <c r="BH2690" s="11">
        <v>1116.950429438514</v>
      </c>
      <c r="BI2690" s="11">
        <v>4998.9116469520704</v>
      </c>
      <c r="BJ2690" s="11">
        <v>4998.9116469520704</v>
      </c>
      <c r="BK2690" s="11">
        <v>0</v>
      </c>
      <c r="BL2690" s="11">
        <v>4998.9116469520704</v>
      </c>
    </row>
    <row r="2691" spans="1:64" hidden="1" x14ac:dyDescent="0.25">
      <c r="A2691" s="7">
        <v>500401</v>
      </c>
      <c r="B2691" s="7" t="s">
        <v>235</v>
      </c>
      <c r="C2691" s="9">
        <v>39994</v>
      </c>
      <c r="D2691" s="9">
        <v>46583</v>
      </c>
      <c r="E2691" s="9">
        <v>46583</v>
      </c>
      <c r="F2691" s="7" t="s">
        <v>237</v>
      </c>
      <c r="G2691" s="11">
        <v>2693731.3640933968</v>
      </c>
      <c r="H2691" s="11">
        <v>382131.16</v>
      </c>
      <c r="I2691" s="11" t="s">
        <v>241</v>
      </c>
      <c r="J2691" s="11">
        <v>40171.65</v>
      </c>
      <c r="K2691" s="11" t="s">
        <v>241</v>
      </c>
      <c r="L2691" s="11">
        <v>0</v>
      </c>
      <c r="M2691" s="13">
        <v>0.03</v>
      </c>
      <c r="N2691" s="13" t="s">
        <v>256</v>
      </c>
      <c r="O2691" s="13" t="s">
        <v>258</v>
      </c>
      <c r="P2691" s="13">
        <v>0.54</v>
      </c>
      <c r="Q2691" s="7" t="s">
        <v>261</v>
      </c>
      <c r="R2691" s="7" t="s">
        <v>264</v>
      </c>
      <c r="S2691" s="7">
        <v>0</v>
      </c>
      <c r="T2691" s="7" t="s">
        <v>268</v>
      </c>
      <c r="U2691" s="7" t="s">
        <v>270</v>
      </c>
      <c r="V2691" s="7">
        <v>4.4755000000000003</v>
      </c>
      <c r="W2691" s="9">
        <v>45657</v>
      </c>
      <c r="X2691" s="7">
        <v>31</v>
      </c>
      <c r="Y2691" s="7">
        <v>16</v>
      </c>
      <c r="Z2691" s="11">
        <v>0</v>
      </c>
      <c r="AA2691" s="11">
        <v>764262.32</v>
      </c>
      <c r="AB2691" s="11">
        <v>0</v>
      </c>
      <c r="AC2691" s="11">
        <v>80343.3</v>
      </c>
      <c r="AD2691" s="11">
        <v>0</v>
      </c>
      <c r="AE2691" s="11">
        <v>0</v>
      </c>
      <c r="AF2691" s="11">
        <v>0</v>
      </c>
      <c r="AG2691" s="11">
        <v>0</v>
      </c>
      <c r="AH2691" s="11">
        <v>844605.62</v>
      </c>
      <c r="AI2691" s="11">
        <v>0</v>
      </c>
      <c r="AJ2691" s="11">
        <v>1849125.7440933969</v>
      </c>
      <c r="AK2691" s="11">
        <v>0</v>
      </c>
      <c r="AL2691" s="13">
        <v>1.0499432387487411E-3</v>
      </c>
      <c r="AM2691" s="7">
        <v>5384</v>
      </c>
      <c r="AN2691" s="7" t="s">
        <v>272</v>
      </c>
      <c r="AO2691" s="9">
        <v>46142</v>
      </c>
      <c r="AP2691" s="9">
        <v>46112</v>
      </c>
      <c r="AQ2691" s="7">
        <v>30</v>
      </c>
      <c r="AR2691" s="7">
        <v>485</v>
      </c>
      <c r="AS2691" s="15">
        <v>0.96148456740558608</v>
      </c>
      <c r="AT2691" s="11">
        <v>1008.018131373089</v>
      </c>
      <c r="AU2691" s="11">
        <v>4511.3851469602587</v>
      </c>
      <c r="AV2691" s="11">
        <v>0</v>
      </c>
      <c r="AW2691" s="11">
        <v>0</v>
      </c>
      <c r="AX2691" s="11">
        <v>1008.018131373089</v>
      </c>
      <c r="AY2691" s="11">
        <v>4511.3851469602587</v>
      </c>
      <c r="AZ2691" s="13">
        <v>1.159233061310716E-3</v>
      </c>
      <c r="BA2691" s="11">
        <v>1112.943920359842</v>
      </c>
      <c r="BB2691" s="11">
        <v>4980.9805155704744</v>
      </c>
      <c r="BC2691" s="11"/>
      <c r="BD2691" s="11"/>
      <c r="BE2691" s="11"/>
      <c r="BF2691" s="11">
        <v>0</v>
      </c>
      <c r="BG2691" s="11">
        <v>0</v>
      </c>
      <c r="BH2691" s="11">
        <v>1112.943920359842</v>
      </c>
      <c r="BI2691" s="11">
        <v>4980.9805155704744</v>
      </c>
      <c r="BJ2691" s="11">
        <v>4980.9805155704744</v>
      </c>
      <c r="BK2691" s="11">
        <v>0</v>
      </c>
      <c r="BL2691" s="11">
        <v>4980.9805155704744</v>
      </c>
    </row>
    <row r="2692" spans="1:64" hidden="1" x14ac:dyDescent="0.25">
      <c r="A2692" s="7">
        <v>500401</v>
      </c>
      <c r="B2692" s="7" t="s">
        <v>235</v>
      </c>
      <c r="C2692" s="9">
        <v>39994</v>
      </c>
      <c r="D2692" s="9">
        <v>46583</v>
      </c>
      <c r="E2692" s="9">
        <v>46583</v>
      </c>
      <c r="F2692" s="7" t="s">
        <v>237</v>
      </c>
      <c r="G2692" s="11">
        <v>2693731.3640933968</v>
      </c>
      <c r="H2692" s="11">
        <v>382131.16</v>
      </c>
      <c r="I2692" s="11" t="s">
        <v>241</v>
      </c>
      <c r="J2692" s="11">
        <v>40171.65</v>
      </c>
      <c r="K2692" s="11" t="s">
        <v>241</v>
      </c>
      <c r="L2692" s="11">
        <v>0</v>
      </c>
      <c r="M2692" s="13">
        <v>0.03</v>
      </c>
      <c r="N2692" s="13" t="s">
        <v>256</v>
      </c>
      <c r="O2692" s="13" t="s">
        <v>258</v>
      </c>
      <c r="P2692" s="13">
        <v>0.54</v>
      </c>
      <c r="Q2692" s="7" t="s">
        <v>261</v>
      </c>
      <c r="R2692" s="7" t="s">
        <v>264</v>
      </c>
      <c r="S2692" s="7">
        <v>0</v>
      </c>
      <c r="T2692" s="7" t="s">
        <v>268</v>
      </c>
      <c r="U2692" s="7" t="s">
        <v>270</v>
      </c>
      <c r="V2692" s="7">
        <v>4.4755000000000003</v>
      </c>
      <c r="W2692" s="9">
        <v>45657</v>
      </c>
      <c r="X2692" s="7">
        <v>31</v>
      </c>
      <c r="Y2692" s="7">
        <v>17</v>
      </c>
      <c r="Z2692" s="11">
        <v>0</v>
      </c>
      <c r="AA2692" s="11">
        <v>764262.32</v>
      </c>
      <c r="AB2692" s="11">
        <v>0</v>
      </c>
      <c r="AC2692" s="11">
        <v>80343.3</v>
      </c>
      <c r="AD2692" s="11">
        <v>0</v>
      </c>
      <c r="AE2692" s="11">
        <v>0</v>
      </c>
      <c r="AF2692" s="11">
        <v>0</v>
      </c>
      <c r="AG2692" s="11">
        <v>0</v>
      </c>
      <c r="AH2692" s="11">
        <v>844605.62</v>
      </c>
      <c r="AI2692" s="11">
        <v>0</v>
      </c>
      <c r="AJ2692" s="11">
        <v>1849125.7440933969</v>
      </c>
      <c r="AK2692" s="11">
        <v>0</v>
      </c>
      <c r="AL2692" s="13">
        <v>1.048837367286892E-3</v>
      </c>
      <c r="AM2692" s="7">
        <v>5385</v>
      </c>
      <c r="AN2692" s="7" t="s">
        <v>273</v>
      </c>
      <c r="AO2692" s="9">
        <v>46173</v>
      </c>
      <c r="AP2692" s="9">
        <v>46142</v>
      </c>
      <c r="AQ2692" s="7">
        <v>31</v>
      </c>
      <c r="AR2692" s="7">
        <v>516</v>
      </c>
      <c r="AS2692" s="15">
        <v>0.95907381310153061</v>
      </c>
      <c r="AT2692" s="11">
        <v>1004.4316512660409</v>
      </c>
      <c r="AU2692" s="11">
        <v>4495.3338552411687</v>
      </c>
      <c r="AV2692" s="11">
        <v>0</v>
      </c>
      <c r="AW2692" s="11">
        <v>0</v>
      </c>
      <c r="AX2692" s="11">
        <v>1004.4316512660409</v>
      </c>
      <c r="AY2692" s="11">
        <v>4495.3338552411687</v>
      </c>
      <c r="AZ2692" s="13">
        <v>1.1578845393342969E-3</v>
      </c>
      <c r="BA2692" s="11">
        <v>1108.8619800297829</v>
      </c>
      <c r="BB2692" s="11">
        <v>4962.7117916232928</v>
      </c>
      <c r="BC2692" s="11"/>
      <c r="BD2692" s="11"/>
      <c r="BE2692" s="11"/>
      <c r="BF2692" s="11">
        <v>0</v>
      </c>
      <c r="BG2692" s="11">
        <v>0</v>
      </c>
      <c r="BH2692" s="11">
        <v>1108.8619800297829</v>
      </c>
      <c r="BI2692" s="11">
        <v>4962.7117916232928</v>
      </c>
      <c r="BJ2692" s="11">
        <v>4962.7117916232928</v>
      </c>
      <c r="BK2692" s="11">
        <v>0</v>
      </c>
      <c r="BL2692" s="11">
        <v>4962.7117916232928</v>
      </c>
    </row>
    <row r="2693" spans="1:64" hidden="1" x14ac:dyDescent="0.25">
      <c r="A2693" s="7">
        <v>500401</v>
      </c>
      <c r="B2693" s="7" t="s">
        <v>235</v>
      </c>
      <c r="C2693" s="9">
        <v>39994</v>
      </c>
      <c r="D2693" s="9">
        <v>46583</v>
      </c>
      <c r="E2693" s="9">
        <v>46583</v>
      </c>
      <c r="F2693" s="7" t="s">
        <v>237</v>
      </c>
      <c r="G2693" s="11">
        <v>2693731.3640933968</v>
      </c>
      <c r="H2693" s="11">
        <v>382131.16</v>
      </c>
      <c r="I2693" s="11" t="s">
        <v>241</v>
      </c>
      <c r="J2693" s="11">
        <v>40171.65</v>
      </c>
      <c r="K2693" s="11" t="s">
        <v>241</v>
      </c>
      <c r="L2693" s="11">
        <v>0</v>
      </c>
      <c r="M2693" s="13">
        <v>0.03</v>
      </c>
      <c r="N2693" s="13" t="s">
        <v>256</v>
      </c>
      <c r="O2693" s="13" t="s">
        <v>258</v>
      </c>
      <c r="P2693" s="13">
        <v>0.54</v>
      </c>
      <c r="Q2693" s="7" t="s">
        <v>261</v>
      </c>
      <c r="R2693" s="7" t="s">
        <v>264</v>
      </c>
      <c r="S2693" s="7">
        <v>0</v>
      </c>
      <c r="T2693" s="7" t="s">
        <v>268</v>
      </c>
      <c r="U2693" s="7" t="s">
        <v>270</v>
      </c>
      <c r="V2693" s="7">
        <v>4.4755000000000003</v>
      </c>
      <c r="W2693" s="9">
        <v>45657</v>
      </c>
      <c r="X2693" s="7">
        <v>31</v>
      </c>
      <c r="Y2693" s="7">
        <v>18</v>
      </c>
      <c r="Z2693" s="11">
        <v>382131.16</v>
      </c>
      <c r="AA2693" s="11">
        <v>1146393.48</v>
      </c>
      <c r="AB2693" s="11">
        <v>40171.65</v>
      </c>
      <c r="AC2693" s="11">
        <v>120514.95</v>
      </c>
      <c r="AD2693" s="11">
        <v>0</v>
      </c>
      <c r="AE2693" s="11">
        <v>0</v>
      </c>
      <c r="AF2693" s="11">
        <v>422302.81</v>
      </c>
      <c r="AG2693" s="11">
        <v>0</v>
      </c>
      <c r="AH2693" s="11">
        <v>1266908.43</v>
      </c>
      <c r="AI2693" s="11">
        <v>0</v>
      </c>
      <c r="AJ2693" s="11">
        <v>1426822.9340933971</v>
      </c>
      <c r="AK2693" s="11">
        <v>0</v>
      </c>
      <c r="AL2693" s="13">
        <v>1.047732660603651E-3</v>
      </c>
      <c r="AM2693" s="7">
        <v>5386</v>
      </c>
      <c r="AN2693" s="7" t="s">
        <v>274</v>
      </c>
      <c r="AO2693" s="9">
        <v>46203</v>
      </c>
      <c r="AP2693" s="9">
        <v>46173</v>
      </c>
      <c r="AQ2693" s="7">
        <v>30</v>
      </c>
      <c r="AR2693" s="7">
        <v>546</v>
      </c>
      <c r="AS2693" s="15">
        <v>0.95674658043213645</v>
      </c>
      <c r="AT2693" s="11">
        <v>772.34482700902072</v>
      </c>
      <c r="AU2693" s="11">
        <v>3456.629273278872</v>
      </c>
      <c r="AV2693" s="11">
        <v>0</v>
      </c>
      <c r="AW2693" s="11">
        <v>0</v>
      </c>
      <c r="AX2693" s="11">
        <v>772.34482700902072</v>
      </c>
      <c r="AY2693" s="11">
        <v>3456.629273278872</v>
      </c>
      <c r="AZ2693" s="13">
        <v>1.1565375860773659E-3</v>
      </c>
      <c r="BA2693" s="11">
        <v>852.55128090949336</v>
      </c>
      <c r="BB2693" s="11">
        <v>3815.5932577104381</v>
      </c>
      <c r="BC2693" s="11"/>
      <c r="BD2693" s="11"/>
      <c r="BE2693" s="11"/>
      <c r="BF2693" s="11">
        <v>0</v>
      </c>
      <c r="BG2693" s="11">
        <v>0</v>
      </c>
      <c r="BH2693" s="11">
        <v>852.55128090949336</v>
      </c>
      <c r="BI2693" s="11">
        <v>3815.5932577104381</v>
      </c>
      <c r="BJ2693" s="11">
        <v>3815.5932577104381</v>
      </c>
      <c r="BK2693" s="11">
        <v>0</v>
      </c>
      <c r="BL2693" s="11">
        <v>3815.5932577104381</v>
      </c>
    </row>
    <row r="2694" spans="1:64" hidden="1" x14ac:dyDescent="0.25">
      <c r="A2694" s="7">
        <v>500401</v>
      </c>
      <c r="B2694" s="7" t="s">
        <v>235</v>
      </c>
      <c r="C2694" s="9">
        <v>39994</v>
      </c>
      <c r="D2694" s="9">
        <v>46583</v>
      </c>
      <c r="E2694" s="9">
        <v>46583</v>
      </c>
      <c r="F2694" s="7" t="s">
        <v>237</v>
      </c>
      <c r="G2694" s="11">
        <v>2693731.3640933968</v>
      </c>
      <c r="H2694" s="11">
        <v>382131.16</v>
      </c>
      <c r="I2694" s="11" t="s">
        <v>241</v>
      </c>
      <c r="J2694" s="11">
        <v>40171.65</v>
      </c>
      <c r="K2694" s="11" t="s">
        <v>241</v>
      </c>
      <c r="L2694" s="11">
        <v>0</v>
      </c>
      <c r="M2694" s="13">
        <v>0.03</v>
      </c>
      <c r="N2694" s="13" t="s">
        <v>256</v>
      </c>
      <c r="O2694" s="13" t="s">
        <v>258</v>
      </c>
      <c r="P2694" s="13">
        <v>0.54</v>
      </c>
      <c r="Q2694" s="7" t="s">
        <v>261</v>
      </c>
      <c r="R2694" s="7" t="s">
        <v>264</v>
      </c>
      <c r="S2694" s="7">
        <v>0</v>
      </c>
      <c r="T2694" s="7" t="s">
        <v>268</v>
      </c>
      <c r="U2694" s="7" t="s">
        <v>270</v>
      </c>
      <c r="V2694" s="7">
        <v>4.4755000000000003</v>
      </c>
      <c r="W2694" s="9">
        <v>45657</v>
      </c>
      <c r="X2694" s="7">
        <v>31</v>
      </c>
      <c r="Y2694" s="7">
        <v>19</v>
      </c>
      <c r="Z2694" s="11">
        <v>0</v>
      </c>
      <c r="AA2694" s="11">
        <v>1146393.48</v>
      </c>
      <c r="AB2694" s="11">
        <v>0</v>
      </c>
      <c r="AC2694" s="11">
        <v>120514.95</v>
      </c>
      <c r="AD2694" s="11">
        <v>0</v>
      </c>
      <c r="AE2694" s="11">
        <v>0</v>
      </c>
      <c r="AF2694" s="11">
        <v>0</v>
      </c>
      <c r="AG2694" s="11">
        <v>0</v>
      </c>
      <c r="AH2694" s="11">
        <v>1266908.43</v>
      </c>
      <c r="AI2694" s="11">
        <v>0</v>
      </c>
      <c r="AJ2694" s="11">
        <v>1426822.9340933971</v>
      </c>
      <c r="AK2694" s="11">
        <v>0</v>
      </c>
      <c r="AL2694" s="13">
        <v>1.046629117472553E-3</v>
      </c>
      <c r="AM2694" s="7">
        <v>5387</v>
      </c>
      <c r="AN2694" s="7" t="s">
        <v>275</v>
      </c>
      <c r="AO2694" s="9">
        <v>46234</v>
      </c>
      <c r="AP2694" s="9">
        <v>46203</v>
      </c>
      <c r="AQ2694" s="7">
        <v>31</v>
      </c>
      <c r="AR2694" s="7">
        <v>577</v>
      </c>
      <c r="AS2694" s="15">
        <v>0.954347705801324</v>
      </c>
      <c r="AT2694" s="11">
        <v>769.59686120191236</v>
      </c>
      <c r="AU2694" s="11">
        <v>3444.3307523091589</v>
      </c>
      <c r="AV2694" s="11">
        <v>0</v>
      </c>
      <c r="AW2694" s="11">
        <v>0</v>
      </c>
      <c r="AX2694" s="11">
        <v>769.59686120191236</v>
      </c>
      <c r="AY2694" s="11">
        <v>3444.3307523091589</v>
      </c>
      <c r="AZ2694" s="13">
        <v>1.155192199715049E-3</v>
      </c>
      <c r="BA2694" s="11">
        <v>849.42438170696971</v>
      </c>
      <c r="BB2694" s="11">
        <v>3801.5988203295428</v>
      </c>
      <c r="BC2694" s="11"/>
      <c r="BD2694" s="11"/>
      <c r="BE2694" s="11"/>
      <c r="BF2694" s="11">
        <v>0</v>
      </c>
      <c r="BG2694" s="11">
        <v>0</v>
      </c>
      <c r="BH2694" s="11">
        <v>849.42438170696971</v>
      </c>
      <c r="BI2694" s="11">
        <v>3801.5988203295428</v>
      </c>
      <c r="BJ2694" s="11">
        <v>3801.5988203295428</v>
      </c>
      <c r="BK2694" s="11">
        <v>0</v>
      </c>
      <c r="BL2694" s="11">
        <v>3801.5988203295428</v>
      </c>
    </row>
    <row r="2695" spans="1:64" hidden="1" x14ac:dyDescent="0.25">
      <c r="A2695" s="7">
        <v>500401</v>
      </c>
      <c r="B2695" s="7" t="s">
        <v>235</v>
      </c>
      <c r="C2695" s="9">
        <v>39994</v>
      </c>
      <c r="D2695" s="9">
        <v>46583</v>
      </c>
      <c r="E2695" s="9">
        <v>46583</v>
      </c>
      <c r="F2695" s="7" t="s">
        <v>237</v>
      </c>
      <c r="G2695" s="11">
        <v>2693731.3640933968</v>
      </c>
      <c r="H2695" s="11">
        <v>382131.16</v>
      </c>
      <c r="I2695" s="11" t="s">
        <v>241</v>
      </c>
      <c r="J2695" s="11">
        <v>40171.65</v>
      </c>
      <c r="K2695" s="11" t="s">
        <v>241</v>
      </c>
      <c r="L2695" s="11">
        <v>0</v>
      </c>
      <c r="M2695" s="13">
        <v>0.03</v>
      </c>
      <c r="N2695" s="13" t="s">
        <v>256</v>
      </c>
      <c r="O2695" s="13" t="s">
        <v>258</v>
      </c>
      <c r="P2695" s="13">
        <v>0.54</v>
      </c>
      <c r="Q2695" s="7" t="s">
        <v>261</v>
      </c>
      <c r="R2695" s="7" t="s">
        <v>264</v>
      </c>
      <c r="S2695" s="7">
        <v>0</v>
      </c>
      <c r="T2695" s="7" t="s">
        <v>268</v>
      </c>
      <c r="U2695" s="7" t="s">
        <v>270</v>
      </c>
      <c r="V2695" s="7">
        <v>4.4755000000000003</v>
      </c>
      <c r="W2695" s="9">
        <v>45657</v>
      </c>
      <c r="X2695" s="7">
        <v>31</v>
      </c>
      <c r="Y2695" s="7">
        <v>20</v>
      </c>
      <c r="Z2695" s="11">
        <v>0</v>
      </c>
      <c r="AA2695" s="11">
        <v>1146393.48</v>
      </c>
      <c r="AB2695" s="11">
        <v>0</v>
      </c>
      <c r="AC2695" s="11">
        <v>120514.95</v>
      </c>
      <c r="AD2695" s="11">
        <v>0</v>
      </c>
      <c r="AE2695" s="11">
        <v>0</v>
      </c>
      <c r="AF2695" s="11">
        <v>0</v>
      </c>
      <c r="AG2695" s="11">
        <v>0</v>
      </c>
      <c r="AH2695" s="11">
        <v>1266908.43</v>
      </c>
      <c r="AI2695" s="11">
        <v>0</v>
      </c>
      <c r="AJ2695" s="11">
        <v>1426822.9340933971</v>
      </c>
      <c r="AK2695" s="11">
        <v>0</v>
      </c>
      <c r="AL2695" s="13">
        <v>1.045526736667912E-3</v>
      </c>
      <c r="AM2695" s="7">
        <v>5388</v>
      </c>
      <c r="AN2695" s="7" t="s">
        <v>276</v>
      </c>
      <c r="AO2695" s="9">
        <v>46265</v>
      </c>
      <c r="AP2695" s="9">
        <v>46234</v>
      </c>
      <c r="AQ2695" s="7">
        <v>31</v>
      </c>
      <c r="AR2695" s="7">
        <v>608</v>
      </c>
      <c r="AS2695" s="15">
        <v>0.95195484592887281</v>
      </c>
      <c r="AT2695" s="11">
        <v>766.85867252515482</v>
      </c>
      <c r="AU2695" s="11">
        <v>3432.0759888863299</v>
      </c>
      <c r="AV2695" s="11">
        <v>0</v>
      </c>
      <c r="AW2695" s="11">
        <v>0</v>
      </c>
      <c r="AX2695" s="11">
        <v>766.85867252515482</v>
      </c>
      <c r="AY2695" s="11">
        <v>3432.0759888863299</v>
      </c>
      <c r="AZ2695" s="13">
        <v>1.1538483784245821E-3</v>
      </c>
      <c r="BA2695" s="11">
        <v>846.3089510211413</v>
      </c>
      <c r="BB2695" s="11">
        <v>3787.6557102951178</v>
      </c>
      <c r="BC2695" s="11"/>
      <c r="BD2695" s="11"/>
      <c r="BE2695" s="11"/>
      <c r="BF2695" s="11">
        <v>0</v>
      </c>
      <c r="BG2695" s="11">
        <v>0</v>
      </c>
      <c r="BH2695" s="11">
        <v>846.3089510211413</v>
      </c>
      <c r="BI2695" s="11">
        <v>3787.6557102951178</v>
      </c>
      <c r="BJ2695" s="11">
        <v>3787.6557102951178</v>
      </c>
      <c r="BK2695" s="11">
        <v>0</v>
      </c>
      <c r="BL2695" s="11">
        <v>3787.6557102951178</v>
      </c>
    </row>
    <row r="2696" spans="1:64" hidden="1" x14ac:dyDescent="0.25">
      <c r="A2696" s="7">
        <v>500401</v>
      </c>
      <c r="B2696" s="7" t="s">
        <v>235</v>
      </c>
      <c r="C2696" s="9">
        <v>39994</v>
      </c>
      <c r="D2696" s="9">
        <v>46583</v>
      </c>
      <c r="E2696" s="9">
        <v>46583</v>
      </c>
      <c r="F2696" s="7" t="s">
        <v>237</v>
      </c>
      <c r="G2696" s="11">
        <v>2693731.3640933968</v>
      </c>
      <c r="H2696" s="11">
        <v>382131.16</v>
      </c>
      <c r="I2696" s="11" t="s">
        <v>241</v>
      </c>
      <c r="J2696" s="11">
        <v>40171.65</v>
      </c>
      <c r="K2696" s="11" t="s">
        <v>241</v>
      </c>
      <c r="L2696" s="11">
        <v>0</v>
      </c>
      <c r="M2696" s="13">
        <v>0.03</v>
      </c>
      <c r="N2696" s="13" t="s">
        <v>256</v>
      </c>
      <c r="O2696" s="13" t="s">
        <v>258</v>
      </c>
      <c r="P2696" s="13">
        <v>0.54</v>
      </c>
      <c r="Q2696" s="7" t="s">
        <v>261</v>
      </c>
      <c r="R2696" s="7" t="s">
        <v>264</v>
      </c>
      <c r="S2696" s="7">
        <v>0</v>
      </c>
      <c r="T2696" s="7" t="s">
        <v>268</v>
      </c>
      <c r="U2696" s="7" t="s">
        <v>270</v>
      </c>
      <c r="V2696" s="7">
        <v>4.4755000000000003</v>
      </c>
      <c r="W2696" s="9">
        <v>45657</v>
      </c>
      <c r="X2696" s="7">
        <v>31</v>
      </c>
      <c r="Y2696" s="7">
        <v>21</v>
      </c>
      <c r="Z2696" s="11">
        <v>0</v>
      </c>
      <c r="AA2696" s="11">
        <v>1146393.48</v>
      </c>
      <c r="AB2696" s="11">
        <v>0</v>
      </c>
      <c r="AC2696" s="11">
        <v>120514.95</v>
      </c>
      <c r="AD2696" s="11">
        <v>0</v>
      </c>
      <c r="AE2696" s="11">
        <v>0</v>
      </c>
      <c r="AF2696" s="11">
        <v>0</v>
      </c>
      <c r="AG2696" s="11">
        <v>0</v>
      </c>
      <c r="AH2696" s="11">
        <v>1266908.43</v>
      </c>
      <c r="AI2696" s="11">
        <v>0</v>
      </c>
      <c r="AJ2696" s="11">
        <v>1426822.9340933971</v>
      </c>
      <c r="AK2696" s="11">
        <v>0</v>
      </c>
      <c r="AL2696" s="13">
        <v>1.0444255169655969E-3</v>
      </c>
      <c r="AM2696" s="7">
        <v>5389</v>
      </c>
      <c r="AN2696" s="7" t="s">
        <v>277</v>
      </c>
      <c r="AO2696" s="9">
        <v>46295</v>
      </c>
      <c r="AP2696" s="9">
        <v>46265</v>
      </c>
      <c r="AQ2696" s="7">
        <v>30</v>
      </c>
      <c r="AR2696" s="7">
        <v>638</v>
      </c>
      <c r="AS2696" s="15">
        <v>0.94964488773069289</v>
      </c>
      <c r="AT2696" s="11">
        <v>764.19211027128222</v>
      </c>
      <c r="AU2696" s="11">
        <v>3420.1417895191239</v>
      </c>
      <c r="AV2696" s="11">
        <v>0</v>
      </c>
      <c r="AW2696" s="11">
        <v>0</v>
      </c>
      <c r="AX2696" s="11">
        <v>764.19211027128222</v>
      </c>
      <c r="AY2696" s="11">
        <v>3420.1417895191239</v>
      </c>
      <c r="AZ2696" s="13">
        <v>1.152506120385421E-3</v>
      </c>
      <c r="BA2696" s="11">
        <v>843.27323483701787</v>
      </c>
      <c r="BB2696" s="11">
        <v>3774.0693625130739</v>
      </c>
      <c r="BC2696" s="11"/>
      <c r="BD2696" s="11"/>
      <c r="BE2696" s="11"/>
      <c r="BF2696" s="11">
        <v>0</v>
      </c>
      <c r="BG2696" s="11">
        <v>0</v>
      </c>
      <c r="BH2696" s="11">
        <v>843.27323483701787</v>
      </c>
      <c r="BI2696" s="11">
        <v>3774.0693625130739</v>
      </c>
      <c r="BJ2696" s="11">
        <v>3774.0693625130739</v>
      </c>
      <c r="BK2696" s="11">
        <v>0</v>
      </c>
      <c r="BL2696" s="11">
        <v>3774.0693625130739</v>
      </c>
    </row>
    <row r="2697" spans="1:64" hidden="1" x14ac:dyDescent="0.25">
      <c r="A2697" s="7">
        <v>500401</v>
      </c>
      <c r="B2697" s="7" t="s">
        <v>235</v>
      </c>
      <c r="C2697" s="9">
        <v>39994</v>
      </c>
      <c r="D2697" s="9">
        <v>46583</v>
      </c>
      <c r="E2697" s="9">
        <v>46583</v>
      </c>
      <c r="F2697" s="7" t="s">
        <v>237</v>
      </c>
      <c r="G2697" s="11">
        <v>2693731.3640933968</v>
      </c>
      <c r="H2697" s="11">
        <v>382131.16</v>
      </c>
      <c r="I2697" s="11" t="s">
        <v>241</v>
      </c>
      <c r="J2697" s="11">
        <v>40171.65</v>
      </c>
      <c r="K2697" s="11" t="s">
        <v>241</v>
      </c>
      <c r="L2697" s="11">
        <v>0</v>
      </c>
      <c r="M2697" s="13">
        <v>0.03</v>
      </c>
      <c r="N2697" s="13" t="s">
        <v>256</v>
      </c>
      <c r="O2697" s="13" t="s">
        <v>258</v>
      </c>
      <c r="P2697" s="13">
        <v>0.54</v>
      </c>
      <c r="Q2697" s="7" t="s">
        <v>261</v>
      </c>
      <c r="R2697" s="7" t="s">
        <v>264</v>
      </c>
      <c r="S2697" s="7">
        <v>0</v>
      </c>
      <c r="T2697" s="7" t="s">
        <v>268</v>
      </c>
      <c r="U2697" s="7" t="s">
        <v>270</v>
      </c>
      <c r="V2697" s="7">
        <v>4.4755000000000003</v>
      </c>
      <c r="W2697" s="9">
        <v>45657</v>
      </c>
      <c r="X2697" s="7">
        <v>31</v>
      </c>
      <c r="Y2697" s="7">
        <v>22</v>
      </c>
      <c r="Z2697" s="11">
        <v>0</v>
      </c>
      <c r="AA2697" s="11">
        <v>1146393.48</v>
      </c>
      <c r="AB2697" s="11">
        <v>0</v>
      </c>
      <c r="AC2697" s="11">
        <v>120514.95</v>
      </c>
      <c r="AD2697" s="11">
        <v>0</v>
      </c>
      <c r="AE2697" s="11">
        <v>0</v>
      </c>
      <c r="AF2697" s="11">
        <v>0</v>
      </c>
      <c r="AG2697" s="11">
        <v>0</v>
      </c>
      <c r="AH2697" s="11">
        <v>1266908.43</v>
      </c>
      <c r="AI2697" s="11">
        <v>0</v>
      </c>
      <c r="AJ2697" s="11">
        <v>1426822.9340933971</v>
      </c>
      <c r="AK2697" s="11">
        <v>0</v>
      </c>
      <c r="AL2697" s="13">
        <v>1.043325457142696E-3</v>
      </c>
      <c r="AM2697" s="7">
        <v>5390</v>
      </c>
      <c r="AN2697" s="7" t="s">
        <v>278</v>
      </c>
      <c r="AO2697" s="9">
        <v>46326</v>
      </c>
      <c r="AP2697" s="9">
        <v>46295</v>
      </c>
      <c r="AQ2697" s="7">
        <v>31</v>
      </c>
      <c r="AR2697" s="7">
        <v>669</v>
      </c>
      <c r="AS2697" s="15">
        <v>0.94726381935161497</v>
      </c>
      <c r="AT2697" s="11">
        <v>761.47315143892331</v>
      </c>
      <c r="AU2697" s="11">
        <v>3407.9730892649009</v>
      </c>
      <c r="AV2697" s="11">
        <v>0</v>
      </c>
      <c r="AW2697" s="11">
        <v>0</v>
      </c>
      <c r="AX2697" s="11">
        <v>761.47315143892331</v>
      </c>
      <c r="AY2697" s="11">
        <v>3407.9730892649009</v>
      </c>
      <c r="AZ2697" s="13">
        <v>1.15116542377891E-3</v>
      </c>
      <c r="BA2697" s="11">
        <v>840.18036468994148</v>
      </c>
      <c r="BB2697" s="11">
        <v>3760.2272221698331</v>
      </c>
      <c r="BC2697" s="11"/>
      <c r="BD2697" s="11"/>
      <c r="BE2697" s="11"/>
      <c r="BF2697" s="11">
        <v>0</v>
      </c>
      <c r="BG2697" s="11">
        <v>0</v>
      </c>
      <c r="BH2697" s="11">
        <v>840.18036468994148</v>
      </c>
      <c r="BI2697" s="11">
        <v>3760.2272221698331</v>
      </c>
      <c r="BJ2697" s="11">
        <v>3760.2272221698331</v>
      </c>
      <c r="BK2697" s="11">
        <v>0</v>
      </c>
      <c r="BL2697" s="11">
        <v>3760.2272221698331</v>
      </c>
    </row>
    <row r="2698" spans="1:64" hidden="1" x14ac:dyDescent="0.25">
      <c r="A2698" s="7">
        <v>500401</v>
      </c>
      <c r="B2698" s="7" t="s">
        <v>235</v>
      </c>
      <c r="C2698" s="9">
        <v>39994</v>
      </c>
      <c r="D2698" s="9">
        <v>46583</v>
      </c>
      <c r="E2698" s="9">
        <v>46583</v>
      </c>
      <c r="F2698" s="7" t="s">
        <v>237</v>
      </c>
      <c r="G2698" s="11">
        <v>2693731.3640933968</v>
      </c>
      <c r="H2698" s="11">
        <v>382131.16</v>
      </c>
      <c r="I2698" s="11" t="s">
        <v>241</v>
      </c>
      <c r="J2698" s="11">
        <v>40171.65</v>
      </c>
      <c r="K2698" s="11" t="s">
        <v>241</v>
      </c>
      <c r="L2698" s="11">
        <v>0</v>
      </c>
      <c r="M2698" s="13">
        <v>0.03</v>
      </c>
      <c r="N2698" s="13" t="s">
        <v>256</v>
      </c>
      <c r="O2698" s="13" t="s">
        <v>258</v>
      </c>
      <c r="P2698" s="13">
        <v>0.54</v>
      </c>
      <c r="Q2698" s="7" t="s">
        <v>261</v>
      </c>
      <c r="R2698" s="7" t="s">
        <v>264</v>
      </c>
      <c r="S2698" s="7">
        <v>0</v>
      </c>
      <c r="T2698" s="7" t="s">
        <v>268</v>
      </c>
      <c r="U2698" s="7" t="s">
        <v>270</v>
      </c>
      <c r="V2698" s="7">
        <v>4.4755000000000003</v>
      </c>
      <c r="W2698" s="9">
        <v>45657</v>
      </c>
      <c r="X2698" s="7">
        <v>31</v>
      </c>
      <c r="Y2698" s="7">
        <v>23</v>
      </c>
      <c r="Z2698" s="11">
        <v>0</v>
      </c>
      <c r="AA2698" s="11">
        <v>1146393.48</v>
      </c>
      <c r="AB2698" s="11">
        <v>0</v>
      </c>
      <c r="AC2698" s="11">
        <v>120514.95</v>
      </c>
      <c r="AD2698" s="11">
        <v>0</v>
      </c>
      <c r="AE2698" s="11">
        <v>0</v>
      </c>
      <c r="AF2698" s="11">
        <v>0</v>
      </c>
      <c r="AG2698" s="11">
        <v>0</v>
      </c>
      <c r="AH2698" s="11">
        <v>1266908.43</v>
      </c>
      <c r="AI2698" s="11">
        <v>0</v>
      </c>
      <c r="AJ2698" s="11">
        <v>1426822.9340933971</v>
      </c>
      <c r="AK2698" s="11">
        <v>0</v>
      </c>
      <c r="AL2698" s="13">
        <v>1.0422265559771879E-3</v>
      </c>
      <c r="AM2698" s="7">
        <v>5391</v>
      </c>
      <c r="AN2698" s="7" t="s">
        <v>279</v>
      </c>
      <c r="AO2698" s="9">
        <v>46356</v>
      </c>
      <c r="AP2698" s="9">
        <v>46326</v>
      </c>
      <c r="AQ2698" s="7">
        <v>30</v>
      </c>
      <c r="AR2698" s="7">
        <v>699</v>
      </c>
      <c r="AS2698" s="15">
        <v>0.94496524412537564</v>
      </c>
      <c r="AT2698" s="11">
        <v>758.82531600874597</v>
      </c>
      <c r="AU2698" s="11">
        <v>3396.1227017971428</v>
      </c>
      <c r="AV2698" s="11">
        <v>0</v>
      </c>
      <c r="AW2698" s="11">
        <v>0</v>
      </c>
      <c r="AX2698" s="11">
        <v>758.82531600874597</v>
      </c>
      <c r="AY2698" s="11">
        <v>3396.1227017971428</v>
      </c>
      <c r="AZ2698" s="13">
        <v>1.1498262867889459E-3</v>
      </c>
      <c r="BA2698" s="11">
        <v>837.16663178834062</v>
      </c>
      <c r="BB2698" s="11">
        <v>3746.7392605687191</v>
      </c>
      <c r="BC2698" s="11"/>
      <c r="BD2698" s="11"/>
      <c r="BE2698" s="11"/>
      <c r="BF2698" s="11">
        <v>0</v>
      </c>
      <c r="BG2698" s="11">
        <v>0</v>
      </c>
      <c r="BH2698" s="11">
        <v>837.16663178834062</v>
      </c>
      <c r="BI2698" s="11">
        <v>3746.7392605687191</v>
      </c>
      <c r="BJ2698" s="11">
        <v>3746.7392605687191</v>
      </c>
      <c r="BK2698" s="11">
        <v>0</v>
      </c>
      <c r="BL2698" s="11">
        <v>3746.7392605687191</v>
      </c>
    </row>
    <row r="2699" spans="1:64" hidden="1" x14ac:dyDescent="0.25">
      <c r="A2699" s="7">
        <v>500401</v>
      </c>
      <c r="B2699" s="7" t="s">
        <v>235</v>
      </c>
      <c r="C2699" s="9">
        <v>39994</v>
      </c>
      <c r="D2699" s="9">
        <v>46583</v>
      </c>
      <c r="E2699" s="9">
        <v>46583</v>
      </c>
      <c r="F2699" s="7" t="s">
        <v>237</v>
      </c>
      <c r="G2699" s="11">
        <v>2693731.3640933968</v>
      </c>
      <c r="H2699" s="11">
        <v>382131.16</v>
      </c>
      <c r="I2699" s="11" t="s">
        <v>241</v>
      </c>
      <c r="J2699" s="11">
        <v>40171.65</v>
      </c>
      <c r="K2699" s="11" t="s">
        <v>241</v>
      </c>
      <c r="L2699" s="11">
        <v>0</v>
      </c>
      <c r="M2699" s="13">
        <v>0.03</v>
      </c>
      <c r="N2699" s="13" t="s">
        <v>256</v>
      </c>
      <c r="O2699" s="13" t="s">
        <v>258</v>
      </c>
      <c r="P2699" s="13">
        <v>0.54</v>
      </c>
      <c r="Q2699" s="7" t="s">
        <v>261</v>
      </c>
      <c r="R2699" s="7" t="s">
        <v>264</v>
      </c>
      <c r="S2699" s="7">
        <v>0</v>
      </c>
      <c r="T2699" s="7" t="s">
        <v>268</v>
      </c>
      <c r="U2699" s="7" t="s">
        <v>270</v>
      </c>
      <c r="V2699" s="7">
        <v>4.4755000000000003</v>
      </c>
      <c r="W2699" s="9">
        <v>45657</v>
      </c>
      <c r="X2699" s="7">
        <v>31</v>
      </c>
      <c r="Y2699" s="7">
        <v>24</v>
      </c>
      <c r="Z2699" s="11">
        <v>382131.16</v>
      </c>
      <c r="AA2699" s="11">
        <v>1528524.64</v>
      </c>
      <c r="AB2699" s="11">
        <v>40171.65</v>
      </c>
      <c r="AC2699" s="11">
        <v>160686.6</v>
      </c>
      <c r="AD2699" s="11">
        <v>0</v>
      </c>
      <c r="AE2699" s="11">
        <v>0</v>
      </c>
      <c r="AF2699" s="11">
        <v>422302.81</v>
      </c>
      <c r="AG2699" s="11">
        <v>0</v>
      </c>
      <c r="AH2699" s="11">
        <v>1689211.24</v>
      </c>
      <c r="AI2699" s="11">
        <v>0</v>
      </c>
      <c r="AJ2699" s="11">
        <v>1004520.1240933971</v>
      </c>
      <c r="AK2699" s="11">
        <v>0</v>
      </c>
      <c r="AL2699" s="13">
        <v>1.0411288122491591E-3</v>
      </c>
      <c r="AM2699" s="7">
        <v>5392</v>
      </c>
      <c r="AN2699" s="7" t="s">
        <v>280</v>
      </c>
      <c r="AO2699" s="9">
        <v>46387</v>
      </c>
      <c r="AP2699" s="9">
        <v>46356</v>
      </c>
      <c r="AQ2699" s="7">
        <v>31</v>
      </c>
      <c r="AR2699" s="7">
        <v>730</v>
      </c>
      <c r="AS2699" s="15">
        <v>0.94259590913375435</v>
      </c>
      <c r="AT2699" s="11">
        <v>532.3318084512938</v>
      </c>
      <c r="AU2699" s="11">
        <v>2382.451008723765</v>
      </c>
      <c r="AV2699" s="11">
        <v>0</v>
      </c>
      <c r="AW2699" s="11">
        <v>0</v>
      </c>
      <c r="AX2699" s="11">
        <v>532.3318084512938</v>
      </c>
      <c r="AY2699" s="11">
        <v>2382.451008723765</v>
      </c>
      <c r="AZ2699" s="13">
        <v>1.1484887076008701E-3</v>
      </c>
      <c r="BA2699" s="11">
        <v>587.22519587398347</v>
      </c>
      <c r="BB2699" s="11">
        <v>2628.1263641340129</v>
      </c>
      <c r="BC2699" s="11"/>
      <c r="BD2699" s="11"/>
      <c r="BE2699" s="11"/>
      <c r="BF2699" s="11">
        <v>0</v>
      </c>
      <c r="BG2699" s="11">
        <v>0</v>
      </c>
      <c r="BH2699" s="11">
        <v>587.22519587398347</v>
      </c>
      <c r="BI2699" s="11">
        <v>2628.1263641340129</v>
      </c>
      <c r="BJ2699" s="11">
        <v>2628.1263641340129</v>
      </c>
      <c r="BK2699" s="11">
        <v>0</v>
      </c>
      <c r="BL2699" s="11">
        <v>2628.1263641340129</v>
      </c>
    </row>
    <row r="2700" spans="1:64" hidden="1" x14ac:dyDescent="0.25">
      <c r="A2700" s="7">
        <v>500401</v>
      </c>
      <c r="B2700" s="7" t="s">
        <v>235</v>
      </c>
      <c r="C2700" s="9">
        <v>39994</v>
      </c>
      <c r="D2700" s="9">
        <v>46583</v>
      </c>
      <c r="E2700" s="9">
        <v>46583</v>
      </c>
      <c r="F2700" s="7" t="s">
        <v>237</v>
      </c>
      <c r="G2700" s="11">
        <v>2693731.3640933968</v>
      </c>
      <c r="H2700" s="11">
        <v>382131.16</v>
      </c>
      <c r="I2700" s="11" t="s">
        <v>241</v>
      </c>
      <c r="J2700" s="11">
        <v>40171.65</v>
      </c>
      <c r="K2700" s="11" t="s">
        <v>241</v>
      </c>
      <c r="L2700" s="11">
        <v>0</v>
      </c>
      <c r="M2700" s="13">
        <v>0.03</v>
      </c>
      <c r="N2700" s="13" t="s">
        <v>256</v>
      </c>
      <c r="O2700" s="13" t="s">
        <v>258</v>
      </c>
      <c r="P2700" s="13">
        <v>0.54</v>
      </c>
      <c r="Q2700" s="7" t="s">
        <v>261</v>
      </c>
      <c r="R2700" s="7" t="s">
        <v>264</v>
      </c>
      <c r="S2700" s="7">
        <v>0</v>
      </c>
      <c r="T2700" s="7" t="s">
        <v>268</v>
      </c>
      <c r="U2700" s="7" t="s">
        <v>270</v>
      </c>
      <c r="V2700" s="7">
        <v>4.4755000000000003</v>
      </c>
      <c r="W2700" s="9">
        <v>45657</v>
      </c>
      <c r="X2700" s="7">
        <v>31</v>
      </c>
      <c r="Y2700" s="7">
        <v>25</v>
      </c>
      <c r="Z2700" s="11">
        <v>0</v>
      </c>
      <c r="AA2700" s="11">
        <v>1528524.64</v>
      </c>
      <c r="AB2700" s="11">
        <v>0</v>
      </c>
      <c r="AC2700" s="11">
        <v>160686.6</v>
      </c>
      <c r="AD2700" s="11">
        <v>0</v>
      </c>
      <c r="AE2700" s="11">
        <v>0</v>
      </c>
      <c r="AF2700" s="11">
        <v>0</v>
      </c>
      <c r="AG2700" s="11">
        <v>0</v>
      </c>
      <c r="AH2700" s="11">
        <v>1689211.24</v>
      </c>
      <c r="AI2700" s="11">
        <v>0</v>
      </c>
      <c r="AJ2700" s="11">
        <v>1004520.1240933971</v>
      </c>
      <c r="AK2700" s="11">
        <v>0</v>
      </c>
      <c r="AL2700" s="13">
        <v>1.23728040362503E-3</v>
      </c>
      <c r="AM2700" s="7">
        <v>5393</v>
      </c>
      <c r="AN2700" s="7" t="s">
        <v>281</v>
      </c>
      <c r="AO2700" s="9">
        <v>46418</v>
      </c>
      <c r="AP2700" s="9">
        <v>46387</v>
      </c>
      <c r="AQ2700" s="7">
        <v>31</v>
      </c>
      <c r="AR2700" s="7">
        <v>761</v>
      </c>
      <c r="AS2700" s="15">
        <v>0.94023251483501824</v>
      </c>
      <c r="AT2700" s="11">
        <v>631.03842025454139</v>
      </c>
      <c r="AU2700" s="11">
        <v>2824.2124498491999</v>
      </c>
      <c r="AV2700" s="11">
        <v>0</v>
      </c>
      <c r="AW2700" s="11">
        <v>0</v>
      </c>
      <c r="AX2700" s="11">
        <v>631.03842025454139</v>
      </c>
      <c r="AY2700" s="11">
        <v>2824.2124498491999</v>
      </c>
      <c r="AZ2700" s="13">
        <v>1.4195115013979629E-3</v>
      </c>
      <c r="BA2700" s="11">
        <v>723.98002324361869</v>
      </c>
      <c r="BB2700" s="11">
        <v>3240.1725940268161</v>
      </c>
      <c r="BC2700" s="11"/>
      <c r="BD2700" s="11"/>
      <c r="BE2700" s="11"/>
      <c r="BF2700" s="11">
        <v>0</v>
      </c>
      <c r="BG2700" s="11">
        <v>0</v>
      </c>
      <c r="BH2700" s="11">
        <v>723.98002324361869</v>
      </c>
      <c r="BI2700" s="11">
        <v>3240.1725940268161</v>
      </c>
      <c r="BJ2700" s="11">
        <v>3240.1725940268161</v>
      </c>
      <c r="BK2700" s="11">
        <v>0</v>
      </c>
      <c r="BL2700" s="11">
        <v>3240.1725940268161</v>
      </c>
    </row>
    <row r="2701" spans="1:64" hidden="1" x14ac:dyDescent="0.25">
      <c r="A2701" s="7">
        <v>500401</v>
      </c>
      <c r="B2701" s="7" t="s">
        <v>235</v>
      </c>
      <c r="C2701" s="9">
        <v>39994</v>
      </c>
      <c r="D2701" s="9">
        <v>46583</v>
      </c>
      <c r="E2701" s="9">
        <v>46583</v>
      </c>
      <c r="F2701" s="7" t="s">
        <v>237</v>
      </c>
      <c r="G2701" s="11">
        <v>2693731.3640933968</v>
      </c>
      <c r="H2701" s="11">
        <v>382131.16</v>
      </c>
      <c r="I2701" s="11" t="s">
        <v>241</v>
      </c>
      <c r="J2701" s="11">
        <v>40171.65</v>
      </c>
      <c r="K2701" s="11" t="s">
        <v>241</v>
      </c>
      <c r="L2701" s="11">
        <v>0</v>
      </c>
      <c r="M2701" s="13">
        <v>0.03</v>
      </c>
      <c r="N2701" s="13" t="s">
        <v>256</v>
      </c>
      <c r="O2701" s="13" t="s">
        <v>258</v>
      </c>
      <c r="P2701" s="13">
        <v>0.54</v>
      </c>
      <c r="Q2701" s="7" t="s">
        <v>261</v>
      </c>
      <c r="R2701" s="7" t="s">
        <v>264</v>
      </c>
      <c r="S2701" s="7">
        <v>0</v>
      </c>
      <c r="T2701" s="7" t="s">
        <v>268</v>
      </c>
      <c r="U2701" s="7" t="s">
        <v>270</v>
      </c>
      <c r="V2701" s="7">
        <v>4.4755000000000003</v>
      </c>
      <c r="W2701" s="9">
        <v>45657</v>
      </c>
      <c r="X2701" s="7">
        <v>31</v>
      </c>
      <c r="Y2701" s="7">
        <v>26</v>
      </c>
      <c r="Z2701" s="11">
        <v>0</v>
      </c>
      <c r="AA2701" s="11">
        <v>1528524.64</v>
      </c>
      <c r="AB2701" s="11">
        <v>0</v>
      </c>
      <c r="AC2701" s="11">
        <v>160686.6</v>
      </c>
      <c r="AD2701" s="11">
        <v>0</v>
      </c>
      <c r="AE2701" s="11">
        <v>0</v>
      </c>
      <c r="AF2701" s="11">
        <v>0</v>
      </c>
      <c r="AG2701" s="11">
        <v>0</v>
      </c>
      <c r="AH2701" s="11">
        <v>1689211.24</v>
      </c>
      <c r="AI2701" s="11">
        <v>0</v>
      </c>
      <c r="AJ2701" s="11">
        <v>1004520.1240933971</v>
      </c>
      <c r="AK2701" s="11">
        <v>0</v>
      </c>
      <c r="AL2701" s="13">
        <v>1.235749540827946E-3</v>
      </c>
      <c r="AM2701" s="7">
        <v>5394</v>
      </c>
      <c r="AN2701" s="7" t="s">
        <v>282</v>
      </c>
      <c r="AO2701" s="9">
        <v>46446</v>
      </c>
      <c r="AP2701" s="9">
        <v>46418</v>
      </c>
      <c r="AQ2701" s="7">
        <v>28</v>
      </c>
      <c r="AR2701" s="7">
        <v>789</v>
      </c>
      <c r="AS2701" s="15">
        <v>0.93810292987529809</v>
      </c>
      <c r="AT2701" s="11">
        <v>628.83014315204741</v>
      </c>
      <c r="AU2701" s="11">
        <v>2814.329305676988</v>
      </c>
      <c r="AV2701" s="11">
        <v>0</v>
      </c>
      <c r="AW2701" s="11">
        <v>0</v>
      </c>
      <c r="AX2701" s="11">
        <v>628.83014315204741</v>
      </c>
      <c r="AY2701" s="11">
        <v>2814.329305676988</v>
      </c>
      <c r="AZ2701" s="13">
        <v>1.4174964884954291E-3</v>
      </c>
      <c r="BA2701" s="11">
        <v>721.31487031012387</v>
      </c>
      <c r="BB2701" s="11">
        <v>3228.2447020729601</v>
      </c>
      <c r="BC2701" s="11"/>
      <c r="BD2701" s="11"/>
      <c r="BE2701" s="11"/>
      <c r="BF2701" s="11">
        <v>0</v>
      </c>
      <c r="BG2701" s="11">
        <v>0</v>
      </c>
      <c r="BH2701" s="11">
        <v>721.31487031012387</v>
      </c>
      <c r="BI2701" s="11">
        <v>3228.2447020729601</v>
      </c>
      <c r="BJ2701" s="11">
        <v>3228.2447020729601</v>
      </c>
      <c r="BK2701" s="11">
        <v>0</v>
      </c>
      <c r="BL2701" s="11">
        <v>3228.2447020729601</v>
      </c>
    </row>
    <row r="2702" spans="1:64" hidden="1" x14ac:dyDescent="0.25">
      <c r="A2702" s="7">
        <v>500401</v>
      </c>
      <c r="B2702" s="7" t="s">
        <v>235</v>
      </c>
      <c r="C2702" s="9">
        <v>39994</v>
      </c>
      <c r="D2702" s="9">
        <v>46583</v>
      </c>
      <c r="E2702" s="9">
        <v>46583</v>
      </c>
      <c r="F2702" s="7" t="s">
        <v>237</v>
      </c>
      <c r="G2702" s="11">
        <v>2693731.3640933968</v>
      </c>
      <c r="H2702" s="11">
        <v>382131.16</v>
      </c>
      <c r="I2702" s="11" t="s">
        <v>241</v>
      </c>
      <c r="J2702" s="11">
        <v>40171.65</v>
      </c>
      <c r="K2702" s="11" t="s">
        <v>241</v>
      </c>
      <c r="L2702" s="11">
        <v>0</v>
      </c>
      <c r="M2702" s="13">
        <v>0.03</v>
      </c>
      <c r="N2702" s="13" t="s">
        <v>256</v>
      </c>
      <c r="O2702" s="13" t="s">
        <v>258</v>
      </c>
      <c r="P2702" s="13">
        <v>0.54</v>
      </c>
      <c r="Q2702" s="7" t="s">
        <v>261</v>
      </c>
      <c r="R2702" s="7" t="s">
        <v>264</v>
      </c>
      <c r="S2702" s="7">
        <v>0</v>
      </c>
      <c r="T2702" s="7" t="s">
        <v>268</v>
      </c>
      <c r="U2702" s="7" t="s">
        <v>270</v>
      </c>
      <c r="V2702" s="7">
        <v>4.4755000000000003</v>
      </c>
      <c r="W2702" s="9">
        <v>45657</v>
      </c>
      <c r="X2702" s="7">
        <v>31</v>
      </c>
      <c r="Y2702" s="7">
        <v>27</v>
      </c>
      <c r="Z2702" s="11">
        <v>0</v>
      </c>
      <c r="AA2702" s="11">
        <v>1528524.64</v>
      </c>
      <c r="AB2702" s="11">
        <v>0</v>
      </c>
      <c r="AC2702" s="11">
        <v>160686.6</v>
      </c>
      <c r="AD2702" s="11">
        <v>0</v>
      </c>
      <c r="AE2702" s="11">
        <v>0</v>
      </c>
      <c r="AF2702" s="11">
        <v>0</v>
      </c>
      <c r="AG2702" s="11">
        <v>0</v>
      </c>
      <c r="AH2702" s="11">
        <v>1689211.24</v>
      </c>
      <c r="AI2702" s="11">
        <v>0</v>
      </c>
      <c r="AJ2702" s="11">
        <v>1004520.1240933971</v>
      </c>
      <c r="AK2702" s="11">
        <v>0</v>
      </c>
      <c r="AL2702" s="13">
        <v>1.2342205721371791E-3</v>
      </c>
      <c r="AM2702" s="7">
        <v>5395</v>
      </c>
      <c r="AN2702" s="7" t="s">
        <v>283</v>
      </c>
      <c r="AO2702" s="9">
        <v>46477</v>
      </c>
      <c r="AP2702" s="9">
        <v>46446</v>
      </c>
      <c r="AQ2702" s="7">
        <v>31</v>
      </c>
      <c r="AR2702" s="7">
        <v>820</v>
      </c>
      <c r="AS2702" s="15">
        <v>0.93575080093583296</v>
      </c>
      <c r="AT2702" s="11">
        <v>626.47737318991062</v>
      </c>
      <c r="AU2702" s="11">
        <v>2803.7994837114452</v>
      </c>
      <c r="AV2702" s="11">
        <v>0</v>
      </c>
      <c r="AW2702" s="11">
        <v>0</v>
      </c>
      <c r="AX2702" s="11">
        <v>626.47737318991062</v>
      </c>
      <c r="AY2702" s="11">
        <v>2803.7994837114452</v>
      </c>
      <c r="AZ2702" s="13">
        <v>1.4154843359268641E-3</v>
      </c>
      <c r="BA2702" s="11">
        <v>718.4849520271697</v>
      </c>
      <c r="BB2702" s="11">
        <v>3215.579402797598</v>
      </c>
      <c r="BC2702" s="11"/>
      <c r="BD2702" s="11"/>
      <c r="BE2702" s="11"/>
      <c r="BF2702" s="11">
        <v>0</v>
      </c>
      <c r="BG2702" s="11">
        <v>0</v>
      </c>
      <c r="BH2702" s="11">
        <v>718.4849520271697</v>
      </c>
      <c r="BI2702" s="11">
        <v>3215.579402797598</v>
      </c>
      <c r="BJ2702" s="11">
        <v>3215.579402797598</v>
      </c>
      <c r="BK2702" s="11">
        <v>0</v>
      </c>
      <c r="BL2702" s="11">
        <v>3215.579402797598</v>
      </c>
    </row>
    <row r="2703" spans="1:64" hidden="1" x14ac:dyDescent="0.25">
      <c r="A2703" s="7">
        <v>500401</v>
      </c>
      <c r="B2703" s="7" t="s">
        <v>235</v>
      </c>
      <c r="C2703" s="9">
        <v>39994</v>
      </c>
      <c r="D2703" s="9">
        <v>46583</v>
      </c>
      <c r="E2703" s="9">
        <v>46583</v>
      </c>
      <c r="F2703" s="7" t="s">
        <v>237</v>
      </c>
      <c r="G2703" s="11">
        <v>2693731.3640933968</v>
      </c>
      <c r="H2703" s="11">
        <v>382131.16</v>
      </c>
      <c r="I2703" s="11" t="s">
        <v>241</v>
      </c>
      <c r="J2703" s="11">
        <v>40171.65</v>
      </c>
      <c r="K2703" s="11" t="s">
        <v>241</v>
      </c>
      <c r="L2703" s="11">
        <v>0</v>
      </c>
      <c r="M2703" s="13">
        <v>0.03</v>
      </c>
      <c r="N2703" s="13" t="s">
        <v>256</v>
      </c>
      <c r="O2703" s="13" t="s">
        <v>258</v>
      </c>
      <c r="P2703" s="13">
        <v>0.54</v>
      </c>
      <c r="Q2703" s="7" t="s">
        <v>261</v>
      </c>
      <c r="R2703" s="7" t="s">
        <v>264</v>
      </c>
      <c r="S2703" s="7">
        <v>0</v>
      </c>
      <c r="T2703" s="7" t="s">
        <v>268</v>
      </c>
      <c r="U2703" s="7" t="s">
        <v>270</v>
      </c>
      <c r="V2703" s="7">
        <v>4.4755000000000003</v>
      </c>
      <c r="W2703" s="9">
        <v>45657</v>
      </c>
      <c r="X2703" s="7">
        <v>31</v>
      </c>
      <c r="Y2703" s="7">
        <v>28</v>
      </c>
      <c r="Z2703" s="11">
        <v>0</v>
      </c>
      <c r="AA2703" s="11">
        <v>1528524.64</v>
      </c>
      <c r="AB2703" s="11">
        <v>0</v>
      </c>
      <c r="AC2703" s="11">
        <v>160686.6</v>
      </c>
      <c r="AD2703" s="11">
        <v>0</v>
      </c>
      <c r="AE2703" s="11">
        <v>0</v>
      </c>
      <c r="AF2703" s="11">
        <v>0</v>
      </c>
      <c r="AG2703" s="11">
        <v>0</v>
      </c>
      <c r="AH2703" s="11">
        <v>1689211.24</v>
      </c>
      <c r="AI2703" s="11">
        <v>0</v>
      </c>
      <c r="AJ2703" s="11">
        <v>1004520.1240933971</v>
      </c>
      <c r="AK2703" s="11">
        <v>0</v>
      </c>
      <c r="AL2703" s="13">
        <v>1.232693495209602E-3</v>
      </c>
      <c r="AM2703" s="7">
        <v>5396</v>
      </c>
      <c r="AN2703" s="7" t="s">
        <v>284</v>
      </c>
      <c r="AO2703" s="9">
        <v>46507</v>
      </c>
      <c r="AP2703" s="9">
        <v>46477</v>
      </c>
      <c r="AQ2703" s="7">
        <v>30</v>
      </c>
      <c r="AR2703" s="7">
        <v>850</v>
      </c>
      <c r="AS2703" s="15">
        <v>0.93348016252969501</v>
      </c>
      <c r="AT2703" s="11">
        <v>624.18395237877553</v>
      </c>
      <c r="AU2703" s="11">
        <v>2793.5352788712098</v>
      </c>
      <c r="AV2703" s="11">
        <v>0</v>
      </c>
      <c r="AW2703" s="11">
        <v>0</v>
      </c>
      <c r="AX2703" s="11">
        <v>624.18395237877553</v>
      </c>
      <c r="AY2703" s="11">
        <v>2793.5352788712098</v>
      </c>
      <c r="AZ2703" s="13">
        <v>1.4134750396318509E-3</v>
      </c>
      <c r="BA2703" s="11">
        <v>715.72409545013249</v>
      </c>
      <c r="BB2703" s="11">
        <v>3203.2231891870679</v>
      </c>
      <c r="BC2703" s="11"/>
      <c r="BD2703" s="11"/>
      <c r="BE2703" s="11"/>
      <c r="BF2703" s="11">
        <v>0</v>
      </c>
      <c r="BG2703" s="11">
        <v>0</v>
      </c>
      <c r="BH2703" s="11">
        <v>715.72409545013249</v>
      </c>
      <c r="BI2703" s="11">
        <v>3203.2231891870679</v>
      </c>
      <c r="BJ2703" s="11">
        <v>3203.2231891870679</v>
      </c>
      <c r="BK2703" s="11">
        <v>0</v>
      </c>
      <c r="BL2703" s="11">
        <v>3203.2231891870679</v>
      </c>
    </row>
    <row r="2704" spans="1:64" hidden="1" x14ac:dyDescent="0.25">
      <c r="A2704" s="7">
        <v>500401</v>
      </c>
      <c r="B2704" s="7" t="s">
        <v>235</v>
      </c>
      <c r="C2704" s="9">
        <v>39994</v>
      </c>
      <c r="D2704" s="9">
        <v>46583</v>
      </c>
      <c r="E2704" s="9">
        <v>46583</v>
      </c>
      <c r="F2704" s="7" t="s">
        <v>237</v>
      </c>
      <c r="G2704" s="11">
        <v>2693731.3640933968</v>
      </c>
      <c r="H2704" s="11">
        <v>382131.16</v>
      </c>
      <c r="I2704" s="11" t="s">
        <v>241</v>
      </c>
      <c r="J2704" s="11">
        <v>40171.65</v>
      </c>
      <c r="K2704" s="11" t="s">
        <v>241</v>
      </c>
      <c r="L2704" s="11">
        <v>0</v>
      </c>
      <c r="M2704" s="13">
        <v>0.03</v>
      </c>
      <c r="N2704" s="13" t="s">
        <v>256</v>
      </c>
      <c r="O2704" s="13" t="s">
        <v>258</v>
      </c>
      <c r="P2704" s="13">
        <v>0.54</v>
      </c>
      <c r="Q2704" s="7" t="s">
        <v>261</v>
      </c>
      <c r="R2704" s="7" t="s">
        <v>264</v>
      </c>
      <c r="S2704" s="7">
        <v>0</v>
      </c>
      <c r="T2704" s="7" t="s">
        <v>268</v>
      </c>
      <c r="U2704" s="7" t="s">
        <v>270</v>
      </c>
      <c r="V2704" s="7">
        <v>4.4755000000000003</v>
      </c>
      <c r="W2704" s="9">
        <v>45657</v>
      </c>
      <c r="X2704" s="7">
        <v>31</v>
      </c>
      <c r="Y2704" s="7">
        <v>29</v>
      </c>
      <c r="Z2704" s="11">
        <v>0</v>
      </c>
      <c r="AA2704" s="11">
        <v>1528524.64</v>
      </c>
      <c r="AB2704" s="11">
        <v>0</v>
      </c>
      <c r="AC2704" s="11">
        <v>160686.6</v>
      </c>
      <c r="AD2704" s="11">
        <v>0</v>
      </c>
      <c r="AE2704" s="11">
        <v>0</v>
      </c>
      <c r="AF2704" s="11">
        <v>0</v>
      </c>
      <c r="AG2704" s="11">
        <v>0</v>
      </c>
      <c r="AH2704" s="11">
        <v>1689211.24</v>
      </c>
      <c r="AI2704" s="11">
        <v>0</v>
      </c>
      <c r="AJ2704" s="11">
        <v>1004520.1240933971</v>
      </c>
      <c r="AK2704" s="11">
        <v>0</v>
      </c>
      <c r="AL2704" s="13">
        <v>1.2311683077041999E-3</v>
      </c>
      <c r="AM2704" s="7">
        <v>5397</v>
      </c>
      <c r="AN2704" s="7" t="s">
        <v>285</v>
      </c>
      <c r="AO2704" s="9">
        <v>46538</v>
      </c>
      <c r="AP2704" s="9">
        <v>46507</v>
      </c>
      <c r="AQ2704" s="7">
        <v>31</v>
      </c>
      <c r="AR2704" s="7">
        <v>881</v>
      </c>
      <c r="AS2704" s="15">
        <v>0.93113962437041797</v>
      </c>
      <c r="AT2704" s="11">
        <v>621.84856615406204</v>
      </c>
      <c r="AU2704" s="11">
        <v>2783.0832578225049</v>
      </c>
      <c r="AV2704" s="11">
        <v>0</v>
      </c>
      <c r="AW2704" s="11">
        <v>0</v>
      </c>
      <c r="AX2704" s="11">
        <v>621.84856615406204</v>
      </c>
      <c r="AY2704" s="11">
        <v>2783.0832578225049</v>
      </c>
      <c r="AZ2704" s="13">
        <v>1.411468595556187E-3</v>
      </c>
      <c r="BA2704" s="11">
        <v>712.91611132747175</v>
      </c>
      <c r="BB2704" s="11">
        <v>3190.6560562461</v>
      </c>
      <c r="BC2704" s="11"/>
      <c r="BD2704" s="11"/>
      <c r="BE2704" s="11"/>
      <c r="BF2704" s="11">
        <v>0</v>
      </c>
      <c r="BG2704" s="11">
        <v>0</v>
      </c>
      <c r="BH2704" s="11">
        <v>712.91611132747175</v>
      </c>
      <c r="BI2704" s="11">
        <v>3190.6560562461</v>
      </c>
      <c r="BJ2704" s="11">
        <v>3190.6560562461</v>
      </c>
      <c r="BK2704" s="11">
        <v>0</v>
      </c>
      <c r="BL2704" s="11">
        <v>3190.6560562461</v>
      </c>
    </row>
    <row r="2705" spans="1:64" hidden="1" x14ac:dyDescent="0.25">
      <c r="A2705" s="7">
        <v>500401</v>
      </c>
      <c r="B2705" s="7" t="s">
        <v>235</v>
      </c>
      <c r="C2705" s="9">
        <v>39994</v>
      </c>
      <c r="D2705" s="9">
        <v>46583</v>
      </c>
      <c r="E2705" s="9">
        <v>46583</v>
      </c>
      <c r="F2705" s="7" t="s">
        <v>237</v>
      </c>
      <c r="G2705" s="11">
        <v>2693731.3640933968</v>
      </c>
      <c r="H2705" s="11">
        <v>382131.16</v>
      </c>
      <c r="I2705" s="11" t="s">
        <v>241</v>
      </c>
      <c r="J2705" s="11">
        <v>40171.65</v>
      </c>
      <c r="K2705" s="11" t="s">
        <v>241</v>
      </c>
      <c r="L2705" s="11">
        <v>0</v>
      </c>
      <c r="M2705" s="13">
        <v>0.03</v>
      </c>
      <c r="N2705" s="13" t="s">
        <v>256</v>
      </c>
      <c r="O2705" s="13" t="s">
        <v>258</v>
      </c>
      <c r="P2705" s="13">
        <v>0.54</v>
      </c>
      <c r="Q2705" s="7" t="s">
        <v>261</v>
      </c>
      <c r="R2705" s="7" t="s">
        <v>264</v>
      </c>
      <c r="S2705" s="7">
        <v>0</v>
      </c>
      <c r="T2705" s="7" t="s">
        <v>268</v>
      </c>
      <c r="U2705" s="7" t="s">
        <v>270</v>
      </c>
      <c r="V2705" s="7">
        <v>4.4755000000000003</v>
      </c>
      <c r="W2705" s="9">
        <v>45657</v>
      </c>
      <c r="X2705" s="7">
        <v>31</v>
      </c>
      <c r="Y2705" s="7">
        <v>30</v>
      </c>
      <c r="Z2705" s="11">
        <v>382131.16</v>
      </c>
      <c r="AA2705" s="11">
        <v>1910655.8</v>
      </c>
      <c r="AB2705" s="11">
        <v>40171.65</v>
      </c>
      <c r="AC2705" s="11">
        <v>200858.25</v>
      </c>
      <c r="AD2705" s="11">
        <v>0</v>
      </c>
      <c r="AE2705" s="11">
        <v>0</v>
      </c>
      <c r="AF2705" s="11">
        <v>422302.81</v>
      </c>
      <c r="AG2705" s="11">
        <v>0</v>
      </c>
      <c r="AH2705" s="11">
        <v>2111514.0499999998</v>
      </c>
      <c r="AI2705" s="11">
        <v>0</v>
      </c>
      <c r="AJ2705" s="11">
        <v>582217.314093397</v>
      </c>
      <c r="AK2705" s="11">
        <v>0</v>
      </c>
      <c r="AL2705" s="13">
        <v>1.22964500728362E-3</v>
      </c>
      <c r="AM2705" s="7">
        <v>5398</v>
      </c>
      <c r="AN2705" s="7" t="s">
        <v>286</v>
      </c>
      <c r="AO2705" s="9">
        <v>46568</v>
      </c>
      <c r="AP2705" s="9">
        <v>46538</v>
      </c>
      <c r="AQ2705" s="7">
        <v>30</v>
      </c>
      <c r="AR2705" s="7">
        <v>911</v>
      </c>
      <c r="AS2705" s="15">
        <v>0.92888017517683152</v>
      </c>
      <c r="AT2705" s="11">
        <v>359.10241099991492</v>
      </c>
      <c r="AU2705" s="11">
        <v>1607.1628404301191</v>
      </c>
      <c r="AV2705" s="11">
        <v>0</v>
      </c>
      <c r="AW2705" s="11">
        <v>0</v>
      </c>
      <c r="AX2705" s="11">
        <v>359.10241099991492</v>
      </c>
      <c r="AY2705" s="11">
        <v>1607.1628404301191</v>
      </c>
      <c r="AZ2705" s="13">
        <v>1.409464999651E-3</v>
      </c>
      <c r="BA2705" s="11">
        <v>411.61658575980027</v>
      </c>
      <c r="BB2705" s="11">
        <v>1842.1900295679859</v>
      </c>
      <c r="BC2705" s="11"/>
      <c r="BD2705" s="11"/>
      <c r="BE2705" s="11"/>
      <c r="BF2705" s="11">
        <v>0</v>
      </c>
      <c r="BG2705" s="11">
        <v>0</v>
      </c>
      <c r="BH2705" s="11">
        <v>411.61658575980027</v>
      </c>
      <c r="BI2705" s="11">
        <v>1842.1900295679859</v>
      </c>
      <c r="BJ2705" s="11">
        <v>1842.1900295679859</v>
      </c>
      <c r="BK2705" s="11">
        <v>0</v>
      </c>
      <c r="BL2705" s="11">
        <v>1842.1900295679859</v>
      </c>
    </row>
    <row r="2706" spans="1:64" hidden="1" x14ac:dyDescent="0.25">
      <c r="A2706" s="7">
        <v>500401</v>
      </c>
      <c r="B2706" s="7" t="s">
        <v>235</v>
      </c>
      <c r="C2706" s="9">
        <v>39994</v>
      </c>
      <c r="D2706" s="9">
        <v>46583</v>
      </c>
      <c r="E2706" s="9">
        <v>46583</v>
      </c>
      <c r="F2706" s="7" t="s">
        <v>237</v>
      </c>
      <c r="G2706" s="11">
        <v>2693731.3640933968</v>
      </c>
      <c r="H2706" s="11">
        <v>382131.16</v>
      </c>
      <c r="I2706" s="11" t="s">
        <v>241</v>
      </c>
      <c r="J2706" s="11">
        <v>40171.65</v>
      </c>
      <c r="K2706" s="11" t="s">
        <v>241</v>
      </c>
      <c r="L2706" s="11">
        <v>0</v>
      </c>
      <c r="M2706" s="13">
        <v>0.03</v>
      </c>
      <c r="N2706" s="13" t="s">
        <v>256</v>
      </c>
      <c r="O2706" s="13" t="s">
        <v>258</v>
      </c>
      <c r="P2706" s="13">
        <v>0.54</v>
      </c>
      <c r="Q2706" s="7" t="s">
        <v>261</v>
      </c>
      <c r="R2706" s="7" t="s">
        <v>264</v>
      </c>
      <c r="S2706" s="7">
        <v>0</v>
      </c>
      <c r="T2706" s="7" t="s">
        <v>268</v>
      </c>
      <c r="U2706" s="7" t="s">
        <v>270</v>
      </c>
      <c r="V2706" s="7">
        <v>4.4755000000000003</v>
      </c>
      <c r="W2706" s="9">
        <v>45657</v>
      </c>
      <c r="X2706" s="7">
        <v>31</v>
      </c>
      <c r="Y2706" s="7">
        <v>31</v>
      </c>
      <c r="Z2706" s="11">
        <v>0</v>
      </c>
      <c r="AA2706" s="11">
        <v>1910655.8</v>
      </c>
      <c r="AB2706" s="11">
        <v>0</v>
      </c>
      <c r="AC2706" s="11">
        <v>200858.25</v>
      </c>
      <c r="AD2706" s="11">
        <v>0</v>
      </c>
      <c r="AE2706" s="11">
        <v>0</v>
      </c>
      <c r="AF2706" s="11">
        <v>582217.314093397</v>
      </c>
      <c r="AG2706" s="11">
        <v>0</v>
      </c>
      <c r="AH2706" s="11">
        <v>2693731.3640933968</v>
      </c>
      <c r="AI2706" s="11">
        <v>0</v>
      </c>
      <c r="AJ2706" s="11">
        <v>0</v>
      </c>
      <c r="AK2706" s="11">
        <v>0</v>
      </c>
      <c r="AL2706" s="13">
        <v>1.2281235916126181E-3</v>
      </c>
      <c r="AM2706" s="7">
        <v>5399</v>
      </c>
      <c r="AN2706" s="7" t="s">
        <v>287</v>
      </c>
      <c r="AO2706" s="9">
        <v>46583</v>
      </c>
      <c r="AP2706" s="9">
        <v>46568</v>
      </c>
      <c r="AQ2706" s="7">
        <v>15</v>
      </c>
      <c r="AR2706" s="7">
        <v>926</v>
      </c>
      <c r="AS2706" s="15">
        <v>0.92775250740523141</v>
      </c>
      <c r="AT2706" s="11">
        <v>0</v>
      </c>
      <c r="AU2706" s="11">
        <v>0</v>
      </c>
      <c r="AV2706" s="11">
        <v>0</v>
      </c>
      <c r="AW2706" s="11">
        <v>0</v>
      </c>
      <c r="AX2706" s="11">
        <v>0</v>
      </c>
      <c r="AY2706" s="11">
        <v>0</v>
      </c>
      <c r="AZ2706" s="13">
        <v>1.4074642478730799E-3</v>
      </c>
      <c r="BA2706" s="11">
        <v>0</v>
      </c>
      <c r="BB2706" s="11">
        <v>0</v>
      </c>
      <c r="BC2706" s="11"/>
      <c r="BD2706" s="11"/>
      <c r="BE2706" s="11"/>
      <c r="BF2706" s="11">
        <v>0</v>
      </c>
      <c r="BG2706" s="11">
        <v>0</v>
      </c>
      <c r="BH2706" s="11">
        <v>0</v>
      </c>
      <c r="BI2706" s="11">
        <v>0</v>
      </c>
      <c r="BJ2706" s="11">
        <v>0</v>
      </c>
      <c r="BK2706" s="11">
        <v>0</v>
      </c>
      <c r="BL2706" s="11">
        <v>0</v>
      </c>
    </row>
    <row r="2707" spans="1:64" hidden="1" x14ac:dyDescent="0.25">
      <c r="A2707" s="7">
        <v>501091</v>
      </c>
      <c r="B2707" s="7" t="s">
        <v>236</v>
      </c>
      <c r="C2707" s="9">
        <v>45198</v>
      </c>
      <c r="D2707" s="9">
        <v>51704</v>
      </c>
      <c r="E2707" s="9">
        <v>51704</v>
      </c>
      <c r="F2707" s="7" t="s">
        <v>237</v>
      </c>
      <c r="G2707" s="11">
        <v>98126190.748304009</v>
      </c>
      <c r="H2707" s="11">
        <v>533333</v>
      </c>
      <c r="I2707" s="11" t="s">
        <v>239</v>
      </c>
      <c r="J2707" s="11">
        <v>496726.65</v>
      </c>
      <c r="K2707" s="11" t="s">
        <v>239</v>
      </c>
      <c r="L2707" s="11">
        <v>0</v>
      </c>
      <c r="M2707" s="13">
        <v>6.1199999999999997E-2</v>
      </c>
      <c r="N2707" s="13" t="s">
        <v>246</v>
      </c>
      <c r="O2707" s="13" t="s">
        <v>257</v>
      </c>
      <c r="P2707" s="13">
        <v>0.39539999999999997</v>
      </c>
      <c r="Q2707" s="7" t="s">
        <v>260</v>
      </c>
      <c r="R2707" s="7" t="s">
        <v>262</v>
      </c>
      <c r="S2707" s="7">
        <v>0</v>
      </c>
      <c r="T2707" s="7" t="s">
        <v>268</v>
      </c>
      <c r="U2707" s="7" t="s">
        <v>269</v>
      </c>
      <c r="V2707" s="7">
        <v>1</v>
      </c>
      <c r="W2707" s="9">
        <v>45657</v>
      </c>
      <c r="X2707" s="7">
        <v>199</v>
      </c>
      <c r="Y2707" s="7">
        <v>0</v>
      </c>
      <c r="Z2707" s="11">
        <v>0</v>
      </c>
      <c r="AA2707" s="11">
        <v>0</v>
      </c>
      <c r="AB2707" s="11">
        <v>0</v>
      </c>
      <c r="AC2707" s="11">
        <v>0</v>
      </c>
      <c r="AD2707" s="11">
        <v>0</v>
      </c>
      <c r="AE2707" s="11">
        <v>0</v>
      </c>
      <c r="AF2707" s="11">
        <v>0</v>
      </c>
      <c r="AG2707" s="11">
        <v>0</v>
      </c>
      <c r="AH2707" s="11">
        <v>0</v>
      </c>
      <c r="AI2707" s="11">
        <v>0</v>
      </c>
      <c r="AJ2707" s="11">
        <v>98126190.748304009</v>
      </c>
      <c r="AK2707" s="11">
        <v>0</v>
      </c>
      <c r="AM2707" s="7">
        <v>5400</v>
      </c>
      <c r="AN2707" s="7" t="s">
        <v>288</v>
      </c>
      <c r="AO2707" s="9">
        <v>45657</v>
      </c>
      <c r="AP2707" s="9">
        <v>46583</v>
      </c>
      <c r="AQ2707" s="7">
        <v>0</v>
      </c>
      <c r="AR2707" s="7">
        <v>0</v>
      </c>
      <c r="AS2707" s="15">
        <v>1</v>
      </c>
      <c r="BC2707" s="11"/>
      <c r="BD2707" s="11"/>
      <c r="BE2707" s="11"/>
    </row>
    <row r="2708" spans="1:64" hidden="1" x14ac:dyDescent="0.25">
      <c r="A2708" s="7">
        <v>501091</v>
      </c>
      <c r="B2708" s="7" t="s">
        <v>236</v>
      </c>
      <c r="C2708" s="9">
        <v>45198</v>
      </c>
      <c r="D2708" s="9">
        <v>51704</v>
      </c>
      <c r="E2708" s="9">
        <v>51704</v>
      </c>
      <c r="F2708" s="7" t="s">
        <v>237</v>
      </c>
      <c r="G2708" s="11">
        <v>98126190.748304009</v>
      </c>
      <c r="H2708" s="11">
        <v>533333</v>
      </c>
      <c r="I2708" s="11" t="s">
        <v>239</v>
      </c>
      <c r="J2708" s="11">
        <v>496726.65</v>
      </c>
      <c r="K2708" s="11" t="s">
        <v>239</v>
      </c>
      <c r="L2708" s="11">
        <v>0</v>
      </c>
      <c r="M2708" s="13">
        <v>6.1199999999999997E-2</v>
      </c>
      <c r="N2708" s="13" t="s">
        <v>246</v>
      </c>
      <c r="O2708" s="13" t="s">
        <v>257</v>
      </c>
      <c r="P2708" s="13">
        <v>0.39539999999999997</v>
      </c>
      <c r="Q2708" s="7" t="s">
        <v>260</v>
      </c>
      <c r="R2708" s="7" t="s">
        <v>262</v>
      </c>
      <c r="S2708" s="7">
        <v>0</v>
      </c>
      <c r="T2708" s="7" t="s">
        <v>268</v>
      </c>
      <c r="U2708" s="7" t="s">
        <v>269</v>
      </c>
      <c r="V2708" s="7">
        <v>1</v>
      </c>
      <c r="W2708" s="9">
        <v>45657</v>
      </c>
      <c r="X2708" s="7">
        <v>199</v>
      </c>
      <c r="Y2708" s="7">
        <v>1</v>
      </c>
      <c r="Z2708" s="11">
        <v>533333</v>
      </c>
      <c r="AA2708" s="11">
        <v>533333</v>
      </c>
      <c r="AB2708" s="11">
        <v>496726.65</v>
      </c>
      <c r="AC2708" s="11">
        <v>496726.65</v>
      </c>
      <c r="AD2708" s="11">
        <v>0</v>
      </c>
      <c r="AE2708" s="11">
        <v>0</v>
      </c>
      <c r="AF2708" s="11">
        <v>1030059.65</v>
      </c>
      <c r="AG2708" s="11">
        <v>0</v>
      </c>
      <c r="AH2708" s="11">
        <v>1030059.65</v>
      </c>
      <c r="AI2708" s="11">
        <v>0</v>
      </c>
      <c r="AJ2708" s="11">
        <v>97096131.098304003</v>
      </c>
      <c r="AK2708" s="11">
        <v>0</v>
      </c>
      <c r="AL2708" s="13">
        <v>9.4143964011949022E-3</v>
      </c>
      <c r="AM2708" s="7">
        <v>5401</v>
      </c>
      <c r="AN2708" s="7" t="s">
        <v>289</v>
      </c>
      <c r="AO2708" s="9">
        <v>45688</v>
      </c>
      <c r="AP2708" s="9">
        <v>45657</v>
      </c>
      <c r="AQ2708" s="7">
        <v>31</v>
      </c>
      <c r="AR2708" s="7">
        <v>31</v>
      </c>
      <c r="AS2708" s="15">
        <v>0.9949677437783353</v>
      </c>
      <c r="AT2708" s="11">
        <v>359616.88297236792</v>
      </c>
      <c r="AU2708" s="11">
        <v>359616.88297236792</v>
      </c>
      <c r="AV2708" s="11">
        <v>0</v>
      </c>
      <c r="AW2708" s="11">
        <v>0</v>
      </c>
      <c r="AX2708" s="11">
        <v>359616.88297236792</v>
      </c>
      <c r="AY2708" s="11">
        <v>359616.88297236792</v>
      </c>
      <c r="AZ2708" s="13">
        <v>9.4143964011949022E-3</v>
      </c>
      <c r="BA2708" s="11">
        <v>359616.88297236792</v>
      </c>
      <c r="BB2708" s="11">
        <v>359616.88297236792</v>
      </c>
      <c r="BC2708" s="11"/>
      <c r="BD2708" s="11"/>
      <c r="BE2708" s="11"/>
      <c r="BF2708" s="11">
        <v>0</v>
      </c>
      <c r="BG2708" s="11">
        <v>0</v>
      </c>
      <c r="BH2708" s="11">
        <v>359616.88297236792</v>
      </c>
      <c r="BI2708" s="11">
        <v>359616.88297236792</v>
      </c>
      <c r="BJ2708" s="11">
        <v>359616.88297236792</v>
      </c>
      <c r="BK2708" s="11">
        <v>0</v>
      </c>
      <c r="BL2708" s="11">
        <v>359616.88297236792</v>
      </c>
    </row>
    <row r="2709" spans="1:64" hidden="1" x14ac:dyDescent="0.25">
      <c r="A2709" s="7">
        <v>501091</v>
      </c>
      <c r="B2709" s="7" t="s">
        <v>236</v>
      </c>
      <c r="C2709" s="9">
        <v>45198</v>
      </c>
      <c r="D2709" s="9">
        <v>51704</v>
      </c>
      <c r="E2709" s="9">
        <v>51704</v>
      </c>
      <c r="F2709" s="7" t="s">
        <v>237</v>
      </c>
      <c r="G2709" s="11">
        <v>98126190.748304009</v>
      </c>
      <c r="H2709" s="11">
        <v>533333</v>
      </c>
      <c r="I2709" s="11" t="s">
        <v>239</v>
      </c>
      <c r="J2709" s="11">
        <v>496726.65</v>
      </c>
      <c r="K2709" s="11" t="s">
        <v>239</v>
      </c>
      <c r="L2709" s="11">
        <v>0</v>
      </c>
      <c r="M2709" s="13">
        <v>6.1199999999999997E-2</v>
      </c>
      <c r="N2709" s="13" t="s">
        <v>246</v>
      </c>
      <c r="O2709" s="13" t="s">
        <v>257</v>
      </c>
      <c r="P2709" s="13">
        <v>0.39539999999999997</v>
      </c>
      <c r="Q2709" s="7" t="s">
        <v>260</v>
      </c>
      <c r="R2709" s="7" t="s">
        <v>262</v>
      </c>
      <c r="S2709" s="7">
        <v>0</v>
      </c>
      <c r="T2709" s="7" t="s">
        <v>268</v>
      </c>
      <c r="U2709" s="7" t="s">
        <v>269</v>
      </c>
      <c r="V2709" s="7">
        <v>1</v>
      </c>
      <c r="W2709" s="9">
        <v>45657</v>
      </c>
      <c r="X2709" s="7">
        <v>199</v>
      </c>
      <c r="Y2709" s="7">
        <v>2</v>
      </c>
      <c r="Z2709" s="11">
        <v>533333</v>
      </c>
      <c r="AA2709" s="11">
        <v>1066666</v>
      </c>
      <c r="AB2709" s="11">
        <v>496726.65</v>
      </c>
      <c r="AC2709" s="11">
        <v>993453.3</v>
      </c>
      <c r="AD2709" s="11">
        <v>0</v>
      </c>
      <c r="AE2709" s="11">
        <v>0</v>
      </c>
      <c r="AF2709" s="11">
        <v>1030059.65</v>
      </c>
      <c r="AG2709" s="11">
        <v>0</v>
      </c>
      <c r="AH2709" s="11">
        <v>2060119.3</v>
      </c>
      <c r="AI2709" s="11">
        <v>0</v>
      </c>
      <c r="AJ2709" s="11">
        <v>96066071.448304012</v>
      </c>
      <c r="AK2709" s="11">
        <v>0</v>
      </c>
      <c r="AL2709" s="13">
        <v>9.3257655415960317E-3</v>
      </c>
      <c r="AM2709" s="7">
        <v>5402</v>
      </c>
      <c r="AN2709" s="7" t="s">
        <v>290</v>
      </c>
      <c r="AO2709" s="9">
        <v>45716</v>
      </c>
      <c r="AP2709" s="9">
        <v>45688</v>
      </c>
      <c r="AQ2709" s="7">
        <v>28</v>
      </c>
      <c r="AR2709" s="7">
        <v>59</v>
      </c>
      <c r="AS2709" s="15">
        <v>0.99044424980916435</v>
      </c>
      <c r="AT2709" s="11">
        <v>350849.79211947531</v>
      </c>
      <c r="AU2709" s="11">
        <v>350849.79211947531</v>
      </c>
      <c r="AV2709" s="11">
        <v>0</v>
      </c>
      <c r="AW2709" s="11">
        <v>0</v>
      </c>
      <c r="AX2709" s="11">
        <v>350849.79211947531</v>
      </c>
      <c r="AY2709" s="11">
        <v>350849.79211947531</v>
      </c>
      <c r="AZ2709" s="13">
        <v>9.3257655415960317E-3</v>
      </c>
      <c r="BA2709" s="11">
        <v>350849.79211947531</v>
      </c>
      <c r="BB2709" s="11">
        <v>350849.79211947531</v>
      </c>
      <c r="BC2709" s="11"/>
      <c r="BD2709" s="11"/>
      <c r="BE2709" s="11"/>
      <c r="BF2709" s="11">
        <v>0</v>
      </c>
      <c r="BG2709" s="11">
        <v>0</v>
      </c>
      <c r="BH2709" s="11">
        <v>350849.79211947531</v>
      </c>
      <c r="BI2709" s="11">
        <v>350849.79211947531</v>
      </c>
      <c r="BJ2709" s="11">
        <v>350849.79211947531</v>
      </c>
      <c r="BK2709" s="11">
        <v>0</v>
      </c>
      <c r="BL2709" s="11">
        <v>350849.79211947531</v>
      </c>
    </row>
    <row r="2710" spans="1:64" hidden="1" x14ac:dyDescent="0.25">
      <c r="A2710" s="7">
        <v>501091</v>
      </c>
      <c r="B2710" s="7" t="s">
        <v>236</v>
      </c>
      <c r="C2710" s="9">
        <v>45198</v>
      </c>
      <c r="D2710" s="9">
        <v>51704</v>
      </c>
      <c r="E2710" s="9">
        <v>51704</v>
      </c>
      <c r="F2710" s="7" t="s">
        <v>237</v>
      </c>
      <c r="G2710" s="11">
        <v>98126190.748304009</v>
      </c>
      <c r="H2710" s="11">
        <v>533333</v>
      </c>
      <c r="I2710" s="11" t="s">
        <v>239</v>
      </c>
      <c r="J2710" s="11">
        <v>496726.65</v>
      </c>
      <c r="K2710" s="11" t="s">
        <v>239</v>
      </c>
      <c r="L2710" s="11">
        <v>0</v>
      </c>
      <c r="M2710" s="13">
        <v>6.1199999999999997E-2</v>
      </c>
      <c r="N2710" s="13" t="s">
        <v>246</v>
      </c>
      <c r="O2710" s="13" t="s">
        <v>257</v>
      </c>
      <c r="P2710" s="13">
        <v>0.39539999999999997</v>
      </c>
      <c r="Q2710" s="7" t="s">
        <v>260</v>
      </c>
      <c r="R2710" s="7" t="s">
        <v>262</v>
      </c>
      <c r="S2710" s="7">
        <v>0</v>
      </c>
      <c r="T2710" s="7" t="s">
        <v>268</v>
      </c>
      <c r="U2710" s="7" t="s">
        <v>269</v>
      </c>
      <c r="V2710" s="7">
        <v>1</v>
      </c>
      <c r="W2710" s="9">
        <v>45657</v>
      </c>
      <c r="X2710" s="7">
        <v>199</v>
      </c>
      <c r="Y2710" s="7">
        <v>3</v>
      </c>
      <c r="Z2710" s="11">
        <v>533333</v>
      </c>
      <c r="AA2710" s="11">
        <v>1599999</v>
      </c>
      <c r="AB2710" s="11">
        <v>496726.65</v>
      </c>
      <c r="AC2710" s="11">
        <v>1490179.95</v>
      </c>
      <c r="AD2710" s="11">
        <v>0</v>
      </c>
      <c r="AE2710" s="11">
        <v>0</v>
      </c>
      <c r="AF2710" s="11">
        <v>1030059.65</v>
      </c>
      <c r="AG2710" s="11">
        <v>0</v>
      </c>
      <c r="AH2710" s="11">
        <v>3090178.95</v>
      </c>
      <c r="AI2710" s="11">
        <v>0</v>
      </c>
      <c r="AJ2710" s="11">
        <v>95036011.798304006</v>
      </c>
      <c r="AK2710" s="11">
        <v>0</v>
      </c>
      <c r="AL2710" s="13">
        <v>9.2379690880428633E-3</v>
      </c>
      <c r="AM2710" s="7">
        <v>5403</v>
      </c>
      <c r="AN2710" s="7" t="s">
        <v>291</v>
      </c>
      <c r="AO2710" s="9">
        <v>45747</v>
      </c>
      <c r="AP2710" s="9">
        <v>45716</v>
      </c>
      <c r="AQ2710" s="7">
        <v>31</v>
      </c>
      <c r="AR2710" s="7">
        <v>90</v>
      </c>
      <c r="AS2710" s="15">
        <v>0.98546008057085022</v>
      </c>
      <c r="AT2710" s="11">
        <v>342090.02346415509</v>
      </c>
      <c r="AU2710" s="11">
        <v>342090.02346415509</v>
      </c>
      <c r="AV2710" s="11">
        <v>0</v>
      </c>
      <c r="AW2710" s="11">
        <v>0</v>
      </c>
      <c r="AX2710" s="11">
        <v>342090.02346415509</v>
      </c>
      <c r="AY2710" s="11">
        <v>342090.02346415509</v>
      </c>
      <c r="AZ2710" s="13">
        <v>9.2379690880428633E-3</v>
      </c>
      <c r="BA2710" s="11">
        <v>342090.02346415509</v>
      </c>
      <c r="BB2710" s="11">
        <v>342090.02346415509</v>
      </c>
      <c r="BC2710" s="11"/>
      <c r="BD2710" s="11"/>
      <c r="BE2710" s="11"/>
      <c r="BF2710" s="11">
        <v>0</v>
      </c>
      <c r="BG2710" s="11">
        <v>0</v>
      </c>
      <c r="BH2710" s="11">
        <v>342090.02346415509</v>
      </c>
      <c r="BI2710" s="11">
        <v>342090.02346415509</v>
      </c>
      <c r="BJ2710" s="11">
        <v>342090.02346415509</v>
      </c>
      <c r="BK2710" s="11">
        <v>0</v>
      </c>
      <c r="BL2710" s="11">
        <v>342090.02346415509</v>
      </c>
    </row>
    <row r="2711" spans="1:64" hidden="1" x14ac:dyDescent="0.25">
      <c r="A2711" s="7">
        <v>501091</v>
      </c>
      <c r="B2711" s="7" t="s">
        <v>236</v>
      </c>
      <c r="C2711" s="9">
        <v>45198</v>
      </c>
      <c r="D2711" s="9">
        <v>51704</v>
      </c>
      <c r="E2711" s="9">
        <v>51704</v>
      </c>
      <c r="F2711" s="7" t="s">
        <v>237</v>
      </c>
      <c r="G2711" s="11">
        <v>98126190.748304009</v>
      </c>
      <c r="H2711" s="11">
        <v>533333</v>
      </c>
      <c r="I2711" s="11" t="s">
        <v>239</v>
      </c>
      <c r="J2711" s="11">
        <v>496726.65</v>
      </c>
      <c r="K2711" s="11" t="s">
        <v>239</v>
      </c>
      <c r="L2711" s="11">
        <v>0</v>
      </c>
      <c r="M2711" s="13">
        <v>6.1199999999999997E-2</v>
      </c>
      <c r="N2711" s="13" t="s">
        <v>246</v>
      </c>
      <c r="O2711" s="13" t="s">
        <v>257</v>
      </c>
      <c r="P2711" s="13">
        <v>0.39539999999999997</v>
      </c>
      <c r="Q2711" s="7" t="s">
        <v>260</v>
      </c>
      <c r="R2711" s="7" t="s">
        <v>262</v>
      </c>
      <c r="S2711" s="7">
        <v>0</v>
      </c>
      <c r="T2711" s="7" t="s">
        <v>268</v>
      </c>
      <c r="U2711" s="7" t="s">
        <v>269</v>
      </c>
      <c r="V2711" s="7">
        <v>1</v>
      </c>
      <c r="W2711" s="9">
        <v>45657</v>
      </c>
      <c r="X2711" s="7">
        <v>199</v>
      </c>
      <c r="Y2711" s="7">
        <v>4</v>
      </c>
      <c r="Z2711" s="11">
        <v>533333</v>
      </c>
      <c r="AA2711" s="11">
        <v>2133332</v>
      </c>
      <c r="AB2711" s="11">
        <v>496726.65</v>
      </c>
      <c r="AC2711" s="11">
        <v>1986906.6</v>
      </c>
      <c r="AD2711" s="11">
        <v>0</v>
      </c>
      <c r="AE2711" s="11">
        <v>0</v>
      </c>
      <c r="AF2711" s="11">
        <v>1030059.65</v>
      </c>
      <c r="AG2711" s="11">
        <v>0</v>
      </c>
      <c r="AH2711" s="11">
        <v>4120238.6</v>
      </c>
      <c r="AI2711" s="11">
        <v>0</v>
      </c>
      <c r="AJ2711" s="11">
        <v>94005952.148304015</v>
      </c>
      <c r="AK2711" s="11">
        <v>0</v>
      </c>
      <c r="AL2711" s="13">
        <v>9.1509991851060901E-3</v>
      </c>
      <c r="AM2711" s="7">
        <v>5404</v>
      </c>
      <c r="AN2711" s="7" t="s">
        <v>292</v>
      </c>
      <c r="AO2711" s="9">
        <v>45777</v>
      </c>
      <c r="AP2711" s="9">
        <v>45747</v>
      </c>
      <c r="AQ2711" s="7">
        <v>30</v>
      </c>
      <c r="AR2711" s="7">
        <v>120</v>
      </c>
      <c r="AS2711" s="15">
        <v>0.98066057331907175</v>
      </c>
      <c r="AT2711" s="11">
        <v>333564.05859202461</v>
      </c>
      <c r="AU2711" s="11">
        <v>333564.05859202461</v>
      </c>
      <c r="AV2711" s="11">
        <v>0</v>
      </c>
      <c r="AW2711" s="11">
        <v>0</v>
      </c>
      <c r="AX2711" s="11">
        <v>333564.05859202461</v>
      </c>
      <c r="AY2711" s="11">
        <v>333564.05859202461</v>
      </c>
      <c r="AZ2711" s="13">
        <v>9.1509991851060901E-3</v>
      </c>
      <c r="BA2711" s="11">
        <v>333564.05859202461</v>
      </c>
      <c r="BB2711" s="11">
        <v>333564.05859202461</v>
      </c>
      <c r="BC2711" s="11"/>
      <c r="BD2711" s="11"/>
      <c r="BE2711" s="11"/>
      <c r="BF2711" s="11">
        <v>0</v>
      </c>
      <c r="BG2711" s="11">
        <v>0</v>
      </c>
      <c r="BH2711" s="11">
        <v>333564.05859202461</v>
      </c>
      <c r="BI2711" s="11">
        <v>333564.05859202461</v>
      </c>
      <c r="BJ2711" s="11">
        <v>333564.05859202461</v>
      </c>
      <c r="BK2711" s="11">
        <v>0</v>
      </c>
      <c r="BL2711" s="11">
        <v>333564.05859202461</v>
      </c>
    </row>
    <row r="2712" spans="1:64" hidden="1" x14ac:dyDescent="0.25">
      <c r="A2712" s="7">
        <v>501091</v>
      </c>
      <c r="B2712" s="7" t="s">
        <v>236</v>
      </c>
      <c r="C2712" s="9">
        <v>45198</v>
      </c>
      <c r="D2712" s="9">
        <v>51704</v>
      </c>
      <c r="E2712" s="9">
        <v>51704</v>
      </c>
      <c r="F2712" s="7" t="s">
        <v>237</v>
      </c>
      <c r="G2712" s="11">
        <v>98126190.748304009</v>
      </c>
      <c r="H2712" s="11">
        <v>533333</v>
      </c>
      <c r="I2712" s="11" t="s">
        <v>239</v>
      </c>
      <c r="J2712" s="11">
        <v>496726.65</v>
      </c>
      <c r="K2712" s="11" t="s">
        <v>239</v>
      </c>
      <c r="L2712" s="11">
        <v>0</v>
      </c>
      <c r="M2712" s="13">
        <v>6.1199999999999997E-2</v>
      </c>
      <c r="N2712" s="13" t="s">
        <v>246</v>
      </c>
      <c r="O2712" s="13" t="s">
        <v>257</v>
      </c>
      <c r="P2712" s="13">
        <v>0.39539999999999997</v>
      </c>
      <c r="Q2712" s="7" t="s">
        <v>260</v>
      </c>
      <c r="R2712" s="7" t="s">
        <v>262</v>
      </c>
      <c r="S2712" s="7">
        <v>0</v>
      </c>
      <c r="T2712" s="7" t="s">
        <v>268</v>
      </c>
      <c r="U2712" s="7" t="s">
        <v>269</v>
      </c>
      <c r="V2712" s="7">
        <v>1</v>
      </c>
      <c r="W2712" s="9">
        <v>45657</v>
      </c>
      <c r="X2712" s="7">
        <v>199</v>
      </c>
      <c r="Y2712" s="7">
        <v>5</v>
      </c>
      <c r="Z2712" s="11">
        <v>533333</v>
      </c>
      <c r="AA2712" s="11">
        <v>2666665</v>
      </c>
      <c r="AB2712" s="11">
        <v>496726.65</v>
      </c>
      <c r="AC2712" s="11">
        <v>2483633.25</v>
      </c>
      <c r="AD2712" s="11">
        <v>0</v>
      </c>
      <c r="AE2712" s="11">
        <v>0</v>
      </c>
      <c r="AF2712" s="11">
        <v>1030059.65</v>
      </c>
      <c r="AG2712" s="11">
        <v>0</v>
      </c>
      <c r="AH2712" s="11">
        <v>5150298.25</v>
      </c>
      <c r="AI2712" s="11">
        <v>0</v>
      </c>
      <c r="AJ2712" s="11">
        <v>92975892.498304009</v>
      </c>
      <c r="AK2712" s="11">
        <v>0</v>
      </c>
      <c r="AL2712" s="13">
        <v>9.0648480513104701E-3</v>
      </c>
      <c r="AM2712" s="7">
        <v>5405</v>
      </c>
      <c r="AN2712" s="7" t="s">
        <v>293</v>
      </c>
      <c r="AO2712" s="9">
        <v>45808</v>
      </c>
      <c r="AP2712" s="9">
        <v>45777</v>
      </c>
      <c r="AQ2712" s="7">
        <v>31</v>
      </c>
      <c r="AR2712" s="7">
        <v>151</v>
      </c>
      <c r="AS2712" s="15">
        <v>0.97572563804764545</v>
      </c>
      <c r="AT2712" s="11">
        <v>325158.61588484858</v>
      </c>
      <c r="AU2712" s="11">
        <v>325158.61588484858</v>
      </c>
      <c r="AV2712" s="11">
        <v>0</v>
      </c>
      <c r="AW2712" s="11">
        <v>0</v>
      </c>
      <c r="AX2712" s="11">
        <v>325158.61588484858</v>
      </c>
      <c r="AY2712" s="11">
        <v>325158.61588484858</v>
      </c>
      <c r="AZ2712" s="13">
        <v>9.0648480513104701E-3</v>
      </c>
      <c r="BA2712" s="11">
        <v>325158.61588484858</v>
      </c>
      <c r="BB2712" s="11">
        <v>325158.61588484858</v>
      </c>
      <c r="BC2712" s="11"/>
      <c r="BD2712" s="11"/>
      <c r="BE2712" s="11"/>
      <c r="BF2712" s="11">
        <v>0</v>
      </c>
      <c r="BG2712" s="11">
        <v>0</v>
      </c>
      <c r="BH2712" s="11">
        <v>325158.61588484858</v>
      </c>
      <c r="BI2712" s="11">
        <v>325158.61588484858</v>
      </c>
      <c r="BJ2712" s="11">
        <v>325158.61588484858</v>
      </c>
      <c r="BK2712" s="11">
        <v>0</v>
      </c>
      <c r="BL2712" s="11">
        <v>325158.61588484858</v>
      </c>
    </row>
    <row r="2713" spans="1:64" hidden="1" x14ac:dyDescent="0.25">
      <c r="A2713" s="7">
        <v>501091</v>
      </c>
      <c r="B2713" s="7" t="s">
        <v>236</v>
      </c>
      <c r="C2713" s="9">
        <v>45198</v>
      </c>
      <c r="D2713" s="9">
        <v>51704</v>
      </c>
      <c r="E2713" s="9">
        <v>51704</v>
      </c>
      <c r="F2713" s="7" t="s">
        <v>237</v>
      </c>
      <c r="G2713" s="11">
        <v>98126190.748304009</v>
      </c>
      <c r="H2713" s="11">
        <v>533333</v>
      </c>
      <c r="I2713" s="11" t="s">
        <v>239</v>
      </c>
      <c r="J2713" s="11">
        <v>496726.65</v>
      </c>
      <c r="K2713" s="11" t="s">
        <v>239</v>
      </c>
      <c r="L2713" s="11">
        <v>0</v>
      </c>
      <c r="M2713" s="13">
        <v>6.1199999999999997E-2</v>
      </c>
      <c r="N2713" s="13" t="s">
        <v>246</v>
      </c>
      <c r="O2713" s="13" t="s">
        <v>257</v>
      </c>
      <c r="P2713" s="13">
        <v>0.39539999999999997</v>
      </c>
      <c r="Q2713" s="7" t="s">
        <v>260</v>
      </c>
      <c r="R2713" s="7" t="s">
        <v>262</v>
      </c>
      <c r="S2713" s="7">
        <v>0</v>
      </c>
      <c r="T2713" s="7" t="s">
        <v>268</v>
      </c>
      <c r="U2713" s="7" t="s">
        <v>269</v>
      </c>
      <c r="V2713" s="7">
        <v>1</v>
      </c>
      <c r="W2713" s="9">
        <v>45657</v>
      </c>
      <c r="X2713" s="7">
        <v>199</v>
      </c>
      <c r="Y2713" s="7">
        <v>6</v>
      </c>
      <c r="Z2713" s="11">
        <v>533333</v>
      </c>
      <c r="AA2713" s="11">
        <v>3199998</v>
      </c>
      <c r="AB2713" s="11">
        <v>496726.65</v>
      </c>
      <c r="AC2713" s="11">
        <v>2980359.9</v>
      </c>
      <c r="AD2713" s="11">
        <v>0</v>
      </c>
      <c r="AE2713" s="11">
        <v>0</v>
      </c>
      <c r="AF2713" s="11">
        <v>1030059.65</v>
      </c>
      <c r="AG2713" s="11">
        <v>0</v>
      </c>
      <c r="AH2713" s="11">
        <v>6180357.9000000004</v>
      </c>
      <c r="AI2713" s="11">
        <v>0</v>
      </c>
      <c r="AJ2713" s="11">
        <v>91945832.848304003</v>
      </c>
      <c r="AK2713" s="11">
        <v>0</v>
      </c>
      <c r="AL2713" s="13">
        <v>8.9795079784388276E-3</v>
      </c>
      <c r="AM2713" s="7">
        <v>5406</v>
      </c>
      <c r="AN2713" s="7" t="s">
        <v>294</v>
      </c>
      <c r="AO2713" s="9">
        <v>45838</v>
      </c>
      <c r="AP2713" s="9">
        <v>45808</v>
      </c>
      <c r="AQ2713" s="7">
        <v>30</v>
      </c>
      <c r="AR2713" s="7">
        <v>181</v>
      </c>
      <c r="AS2713" s="15">
        <v>0.97097354065893815</v>
      </c>
      <c r="AT2713" s="11">
        <v>316977.65783341503</v>
      </c>
      <c r="AU2713" s="11">
        <v>316977.65783341503</v>
      </c>
      <c r="AV2713" s="11">
        <v>0</v>
      </c>
      <c r="AW2713" s="11">
        <v>0</v>
      </c>
      <c r="AX2713" s="11">
        <v>316977.65783341503</v>
      </c>
      <c r="AY2713" s="11">
        <v>316977.65783341503</v>
      </c>
      <c r="AZ2713" s="13">
        <v>8.9795079784388276E-3</v>
      </c>
      <c r="BA2713" s="11">
        <v>316977.65783341503</v>
      </c>
      <c r="BB2713" s="11">
        <v>316977.65783341503</v>
      </c>
      <c r="BC2713" s="11"/>
      <c r="BD2713" s="11"/>
      <c r="BE2713" s="11"/>
      <c r="BF2713" s="11">
        <v>0</v>
      </c>
      <c r="BG2713" s="11">
        <v>0</v>
      </c>
      <c r="BH2713" s="11">
        <v>316977.65783341503</v>
      </c>
      <c r="BI2713" s="11">
        <v>316977.65783341503</v>
      </c>
      <c r="BJ2713" s="11">
        <v>316977.65783341503</v>
      </c>
      <c r="BK2713" s="11">
        <v>0</v>
      </c>
      <c r="BL2713" s="11">
        <v>316977.65783341503</v>
      </c>
    </row>
    <row r="2714" spans="1:64" hidden="1" x14ac:dyDescent="0.25">
      <c r="A2714" s="7">
        <v>501091</v>
      </c>
      <c r="B2714" s="7" t="s">
        <v>236</v>
      </c>
      <c r="C2714" s="9">
        <v>45198</v>
      </c>
      <c r="D2714" s="9">
        <v>51704</v>
      </c>
      <c r="E2714" s="9">
        <v>51704</v>
      </c>
      <c r="F2714" s="7" t="s">
        <v>237</v>
      </c>
      <c r="G2714" s="11">
        <v>98126190.748304009</v>
      </c>
      <c r="H2714" s="11">
        <v>533333</v>
      </c>
      <c r="I2714" s="11" t="s">
        <v>239</v>
      </c>
      <c r="J2714" s="11">
        <v>496726.65</v>
      </c>
      <c r="K2714" s="11" t="s">
        <v>239</v>
      </c>
      <c r="L2714" s="11">
        <v>0</v>
      </c>
      <c r="M2714" s="13">
        <v>6.1199999999999997E-2</v>
      </c>
      <c r="N2714" s="13" t="s">
        <v>246</v>
      </c>
      <c r="O2714" s="13" t="s">
        <v>257</v>
      </c>
      <c r="P2714" s="13">
        <v>0.39539999999999997</v>
      </c>
      <c r="Q2714" s="7" t="s">
        <v>260</v>
      </c>
      <c r="R2714" s="7" t="s">
        <v>262</v>
      </c>
      <c r="S2714" s="7">
        <v>0</v>
      </c>
      <c r="T2714" s="7" t="s">
        <v>268</v>
      </c>
      <c r="U2714" s="7" t="s">
        <v>269</v>
      </c>
      <c r="V2714" s="7">
        <v>1</v>
      </c>
      <c r="W2714" s="9">
        <v>45657</v>
      </c>
      <c r="X2714" s="7">
        <v>199</v>
      </c>
      <c r="Y2714" s="7">
        <v>7</v>
      </c>
      <c r="Z2714" s="11">
        <v>533333</v>
      </c>
      <c r="AA2714" s="11">
        <v>3733331</v>
      </c>
      <c r="AB2714" s="11">
        <v>496726.65</v>
      </c>
      <c r="AC2714" s="11">
        <v>3477086.55</v>
      </c>
      <c r="AD2714" s="11">
        <v>0</v>
      </c>
      <c r="AE2714" s="11">
        <v>0</v>
      </c>
      <c r="AF2714" s="11">
        <v>1030059.65</v>
      </c>
      <c r="AG2714" s="11">
        <v>0</v>
      </c>
      <c r="AH2714" s="11">
        <v>7210417.5499999998</v>
      </c>
      <c r="AI2714" s="11">
        <v>0</v>
      </c>
      <c r="AJ2714" s="11">
        <v>90915773.198304012</v>
      </c>
      <c r="AK2714" s="11">
        <v>0</v>
      </c>
      <c r="AL2714" s="13">
        <v>8.8949713308420497E-3</v>
      </c>
      <c r="AM2714" s="7">
        <v>5407</v>
      </c>
      <c r="AN2714" s="7" t="s">
        <v>295</v>
      </c>
      <c r="AO2714" s="9">
        <v>45869</v>
      </c>
      <c r="AP2714" s="9">
        <v>45838</v>
      </c>
      <c r="AQ2714" s="7">
        <v>31</v>
      </c>
      <c r="AR2714" s="7">
        <v>212</v>
      </c>
      <c r="AS2714" s="15">
        <v>0.96608735301788573</v>
      </c>
      <c r="AT2714" s="11">
        <v>308913.47365883569</v>
      </c>
      <c r="AU2714" s="11">
        <v>308913.47365883569</v>
      </c>
      <c r="AV2714" s="11">
        <v>0</v>
      </c>
      <c r="AW2714" s="11">
        <v>0</v>
      </c>
      <c r="AX2714" s="11">
        <v>308913.47365883569</v>
      </c>
      <c r="AY2714" s="11">
        <v>308913.47365883569</v>
      </c>
      <c r="AZ2714" s="13">
        <v>8.8949713308420497E-3</v>
      </c>
      <c r="BA2714" s="11">
        <v>308913.47365883569</v>
      </c>
      <c r="BB2714" s="11">
        <v>308913.47365883569</v>
      </c>
      <c r="BC2714" s="11"/>
      <c r="BD2714" s="11"/>
      <c r="BE2714" s="11"/>
      <c r="BF2714" s="11">
        <v>0</v>
      </c>
      <c r="BG2714" s="11">
        <v>0</v>
      </c>
      <c r="BH2714" s="11">
        <v>308913.47365883569</v>
      </c>
      <c r="BI2714" s="11">
        <v>308913.47365883569</v>
      </c>
      <c r="BJ2714" s="11">
        <v>308913.47365883569</v>
      </c>
      <c r="BK2714" s="11">
        <v>0</v>
      </c>
      <c r="BL2714" s="11">
        <v>308913.47365883569</v>
      </c>
    </row>
    <row r="2715" spans="1:64" hidden="1" x14ac:dyDescent="0.25">
      <c r="A2715" s="7">
        <v>501091</v>
      </c>
      <c r="B2715" s="7" t="s">
        <v>236</v>
      </c>
      <c r="C2715" s="9">
        <v>45198</v>
      </c>
      <c r="D2715" s="9">
        <v>51704</v>
      </c>
      <c r="E2715" s="9">
        <v>51704</v>
      </c>
      <c r="F2715" s="7" t="s">
        <v>237</v>
      </c>
      <c r="G2715" s="11">
        <v>98126190.748304009</v>
      </c>
      <c r="H2715" s="11">
        <v>533333</v>
      </c>
      <c r="I2715" s="11" t="s">
        <v>239</v>
      </c>
      <c r="J2715" s="11">
        <v>496726.65</v>
      </c>
      <c r="K2715" s="11" t="s">
        <v>239</v>
      </c>
      <c r="L2715" s="11">
        <v>0</v>
      </c>
      <c r="M2715" s="13">
        <v>6.1199999999999997E-2</v>
      </c>
      <c r="N2715" s="13" t="s">
        <v>246</v>
      </c>
      <c r="O2715" s="13" t="s">
        <v>257</v>
      </c>
      <c r="P2715" s="13">
        <v>0.39539999999999997</v>
      </c>
      <c r="Q2715" s="7" t="s">
        <v>260</v>
      </c>
      <c r="R2715" s="7" t="s">
        <v>262</v>
      </c>
      <c r="S2715" s="7">
        <v>0</v>
      </c>
      <c r="T2715" s="7" t="s">
        <v>268</v>
      </c>
      <c r="U2715" s="7" t="s">
        <v>269</v>
      </c>
      <c r="V2715" s="7">
        <v>1</v>
      </c>
      <c r="W2715" s="9">
        <v>45657</v>
      </c>
      <c r="X2715" s="7">
        <v>199</v>
      </c>
      <c r="Y2715" s="7">
        <v>8</v>
      </c>
      <c r="Z2715" s="11">
        <v>533333</v>
      </c>
      <c r="AA2715" s="11">
        <v>4266664</v>
      </c>
      <c r="AB2715" s="11">
        <v>496726.65</v>
      </c>
      <c r="AC2715" s="11">
        <v>3973813.2</v>
      </c>
      <c r="AD2715" s="11">
        <v>0</v>
      </c>
      <c r="AE2715" s="11">
        <v>0</v>
      </c>
      <c r="AF2715" s="11">
        <v>1030059.65</v>
      </c>
      <c r="AG2715" s="11">
        <v>0</v>
      </c>
      <c r="AH2715" s="11">
        <v>8240477.2000000002</v>
      </c>
      <c r="AI2715" s="11">
        <v>0</v>
      </c>
      <c r="AJ2715" s="11">
        <v>89885713.548304006</v>
      </c>
      <c r="AK2715" s="11">
        <v>0</v>
      </c>
      <c r="AL2715" s="13">
        <v>8.8112305447562989E-3</v>
      </c>
      <c r="AM2715" s="7">
        <v>5408</v>
      </c>
      <c r="AN2715" s="7" t="s">
        <v>296</v>
      </c>
      <c r="AO2715" s="9">
        <v>45900</v>
      </c>
      <c r="AP2715" s="9">
        <v>45869</v>
      </c>
      <c r="AQ2715" s="7">
        <v>31</v>
      </c>
      <c r="AR2715" s="7">
        <v>243</v>
      </c>
      <c r="AS2715" s="15">
        <v>0.96122575392498999</v>
      </c>
      <c r="AT2715" s="11">
        <v>301015.80444039562</v>
      </c>
      <c r="AU2715" s="11">
        <v>301015.80444039562</v>
      </c>
      <c r="AV2715" s="11">
        <v>0</v>
      </c>
      <c r="AW2715" s="11">
        <v>0</v>
      </c>
      <c r="AX2715" s="11">
        <v>301015.80444039562</v>
      </c>
      <c r="AY2715" s="11">
        <v>301015.80444039562</v>
      </c>
      <c r="AZ2715" s="13">
        <v>8.8112305447562989E-3</v>
      </c>
      <c r="BA2715" s="11">
        <v>301015.80444039562</v>
      </c>
      <c r="BB2715" s="11">
        <v>301015.80444039562</v>
      </c>
      <c r="BC2715" s="11"/>
      <c r="BD2715" s="11"/>
      <c r="BE2715" s="11"/>
      <c r="BF2715" s="11">
        <v>0</v>
      </c>
      <c r="BG2715" s="11">
        <v>0</v>
      </c>
      <c r="BH2715" s="11">
        <v>301015.80444039562</v>
      </c>
      <c r="BI2715" s="11">
        <v>301015.80444039562</v>
      </c>
      <c r="BJ2715" s="11">
        <v>301015.80444039562</v>
      </c>
      <c r="BK2715" s="11">
        <v>0</v>
      </c>
      <c r="BL2715" s="11">
        <v>301015.80444039562</v>
      </c>
    </row>
    <row r="2716" spans="1:64" hidden="1" x14ac:dyDescent="0.25">
      <c r="A2716" s="7">
        <v>501091</v>
      </c>
      <c r="B2716" s="7" t="s">
        <v>236</v>
      </c>
      <c r="C2716" s="9">
        <v>45198</v>
      </c>
      <c r="D2716" s="9">
        <v>51704</v>
      </c>
      <c r="E2716" s="9">
        <v>51704</v>
      </c>
      <c r="F2716" s="7" t="s">
        <v>237</v>
      </c>
      <c r="G2716" s="11">
        <v>98126190.748304009</v>
      </c>
      <c r="H2716" s="11">
        <v>533333</v>
      </c>
      <c r="I2716" s="11" t="s">
        <v>239</v>
      </c>
      <c r="J2716" s="11">
        <v>496726.65</v>
      </c>
      <c r="K2716" s="11" t="s">
        <v>239</v>
      </c>
      <c r="L2716" s="11">
        <v>0</v>
      </c>
      <c r="M2716" s="13">
        <v>6.1199999999999997E-2</v>
      </c>
      <c r="N2716" s="13" t="s">
        <v>246</v>
      </c>
      <c r="O2716" s="13" t="s">
        <v>257</v>
      </c>
      <c r="P2716" s="13">
        <v>0.39539999999999997</v>
      </c>
      <c r="Q2716" s="7" t="s">
        <v>260</v>
      </c>
      <c r="R2716" s="7" t="s">
        <v>262</v>
      </c>
      <c r="S2716" s="7">
        <v>0</v>
      </c>
      <c r="T2716" s="7" t="s">
        <v>268</v>
      </c>
      <c r="U2716" s="7" t="s">
        <v>269</v>
      </c>
      <c r="V2716" s="7">
        <v>1</v>
      </c>
      <c r="W2716" s="9">
        <v>45657</v>
      </c>
      <c r="X2716" s="7">
        <v>199</v>
      </c>
      <c r="Y2716" s="7">
        <v>9</v>
      </c>
      <c r="Z2716" s="11">
        <v>533333</v>
      </c>
      <c r="AA2716" s="11">
        <v>4799997</v>
      </c>
      <c r="AB2716" s="11">
        <v>496726.65</v>
      </c>
      <c r="AC2716" s="11">
        <v>4470539.8500000006</v>
      </c>
      <c r="AD2716" s="11">
        <v>0</v>
      </c>
      <c r="AE2716" s="11">
        <v>0</v>
      </c>
      <c r="AF2716" s="11">
        <v>1030059.65</v>
      </c>
      <c r="AG2716" s="11">
        <v>0</v>
      </c>
      <c r="AH2716" s="11">
        <v>9270536.8499999996</v>
      </c>
      <c r="AI2716" s="11">
        <v>0</v>
      </c>
      <c r="AJ2716" s="11">
        <v>88855653.898304015</v>
      </c>
      <c r="AK2716" s="11">
        <v>0</v>
      </c>
      <c r="AL2716" s="13">
        <v>8.728278127625666E-3</v>
      </c>
      <c r="AM2716" s="7">
        <v>5409</v>
      </c>
      <c r="AN2716" s="7" t="s">
        <v>271</v>
      </c>
      <c r="AO2716" s="9">
        <v>45930</v>
      </c>
      <c r="AP2716" s="9">
        <v>45900</v>
      </c>
      <c r="AQ2716" s="7">
        <v>30</v>
      </c>
      <c r="AR2716" s="7">
        <v>273</v>
      </c>
      <c r="AS2716" s="15">
        <v>0.9565442756312299</v>
      </c>
      <c r="AT2716" s="11">
        <v>293329.2595245291</v>
      </c>
      <c r="AU2716" s="11">
        <v>293329.2595245291</v>
      </c>
      <c r="AV2716" s="11">
        <v>0</v>
      </c>
      <c r="AW2716" s="11">
        <v>0</v>
      </c>
      <c r="AX2716" s="11">
        <v>293329.2595245291</v>
      </c>
      <c r="AY2716" s="11">
        <v>293329.2595245291</v>
      </c>
      <c r="AZ2716" s="13">
        <v>8.728278127625666E-3</v>
      </c>
      <c r="BA2716" s="11">
        <v>293329.2595245291</v>
      </c>
      <c r="BB2716" s="11">
        <v>293329.2595245291</v>
      </c>
      <c r="BC2716" s="11"/>
      <c r="BD2716" s="11"/>
      <c r="BE2716" s="11"/>
      <c r="BF2716" s="11">
        <v>0</v>
      </c>
      <c r="BG2716" s="11">
        <v>0</v>
      </c>
      <c r="BH2716" s="11">
        <v>293329.2595245291</v>
      </c>
      <c r="BI2716" s="11">
        <v>293329.2595245291</v>
      </c>
      <c r="BJ2716" s="11">
        <v>293329.2595245291</v>
      </c>
      <c r="BK2716" s="11">
        <v>0</v>
      </c>
      <c r="BL2716" s="11">
        <v>293329.2595245291</v>
      </c>
    </row>
    <row r="2717" spans="1:64" hidden="1" x14ac:dyDescent="0.25">
      <c r="A2717" s="7">
        <v>501091</v>
      </c>
      <c r="B2717" s="7" t="s">
        <v>236</v>
      </c>
      <c r="C2717" s="9">
        <v>45198</v>
      </c>
      <c r="D2717" s="9">
        <v>51704</v>
      </c>
      <c r="E2717" s="9">
        <v>51704</v>
      </c>
      <c r="F2717" s="7" t="s">
        <v>237</v>
      </c>
      <c r="G2717" s="11">
        <v>98126190.748304009</v>
      </c>
      <c r="H2717" s="11">
        <v>533333</v>
      </c>
      <c r="I2717" s="11" t="s">
        <v>239</v>
      </c>
      <c r="J2717" s="11">
        <v>496726.65</v>
      </c>
      <c r="K2717" s="11" t="s">
        <v>239</v>
      </c>
      <c r="L2717" s="11">
        <v>0</v>
      </c>
      <c r="M2717" s="13">
        <v>6.1199999999999997E-2</v>
      </c>
      <c r="N2717" s="13" t="s">
        <v>246</v>
      </c>
      <c r="O2717" s="13" t="s">
        <v>257</v>
      </c>
      <c r="P2717" s="13">
        <v>0.39539999999999997</v>
      </c>
      <c r="Q2717" s="7" t="s">
        <v>260</v>
      </c>
      <c r="R2717" s="7" t="s">
        <v>262</v>
      </c>
      <c r="S2717" s="7">
        <v>0</v>
      </c>
      <c r="T2717" s="7" t="s">
        <v>268</v>
      </c>
      <c r="U2717" s="7" t="s">
        <v>269</v>
      </c>
      <c r="V2717" s="7">
        <v>1</v>
      </c>
      <c r="W2717" s="9">
        <v>45657</v>
      </c>
      <c r="X2717" s="7">
        <v>199</v>
      </c>
      <c r="Y2717" s="7">
        <v>10</v>
      </c>
      <c r="Z2717" s="11">
        <v>533333</v>
      </c>
      <c r="AA2717" s="11">
        <v>5333330</v>
      </c>
      <c r="AB2717" s="11">
        <v>496726.65</v>
      </c>
      <c r="AC2717" s="11">
        <v>4967266.5</v>
      </c>
      <c r="AD2717" s="11">
        <v>0</v>
      </c>
      <c r="AE2717" s="11">
        <v>0</v>
      </c>
      <c r="AF2717" s="11">
        <v>1030059.65</v>
      </c>
      <c r="AG2717" s="11">
        <v>0</v>
      </c>
      <c r="AH2717" s="11">
        <v>10300596.5</v>
      </c>
      <c r="AI2717" s="11">
        <v>0</v>
      </c>
      <c r="AJ2717" s="11">
        <v>87825594.248304009</v>
      </c>
      <c r="AK2717" s="11">
        <v>0</v>
      </c>
      <c r="AL2717" s="13">
        <v>8.646106657432262E-3</v>
      </c>
      <c r="AM2717" s="7">
        <v>5410</v>
      </c>
      <c r="AN2717" s="7" t="s">
        <v>272</v>
      </c>
      <c r="AO2717" s="9">
        <v>45961</v>
      </c>
      <c r="AP2717" s="9">
        <v>45930</v>
      </c>
      <c r="AQ2717" s="7">
        <v>31</v>
      </c>
      <c r="AR2717" s="7">
        <v>304</v>
      </c>
      <c r="AS2717" s="15">
        <v>0.95173069974888691</v>
      </c>
      <c r="AT2717" s="11">
        <v>285754.07284525753</v>
      </c>
      <c r="AU2717" s="11">
        <v>285754.07284525753</v>
      </c>
      <c r="AV2717" s="11">
        <v>0</v>
      </c>
      <c r="AW2717" s="11">
        <v>0</v>
      </c>
      <c r="AX2717" s="11">
        <v>285754.07284525753</v>
      </c>
      <c r="AY2717" s="11">
        <v>285754.07284525753</v>
      </c>
      <c r="AZ2717" s="13">
        <v>8.646106657432262E-3</v>
      </c>
      <c r="BA2717" s="11">
        <v>285754.07284525753</v>
      </c>
      <c r="BB2717" s="11">
        <v>285754.07284525753</v>
      </c>
      <c r="BC2717" s="11"/>
      <c r="BD2717" s="11"/>
      <c r="BE2717" s="11"/>
      <c r="BF2717" s="11">
        <v>0</v>
      </c>
      <c r="BG2717" s="11">
        <v>0</v>
      </c>
      <c r="BH2717" s="11">
        <v>285754.07284525753</v>
      </c>
      <c r="BI2717" s="11">
        <v>285754.07284525753</v>
      </c>
      <c r="BJ2717" s="11">
        <v>285754.07284525753</v>
      </c>
      <c r="BK2717" s="11">
        <v>0</v>
      </c>
      <c r="BL2717" s="11">
        <v>285754.07284525753</v>
      </c>
    </row>
    <row r="2718" spans="1:64" hidden="1" x14ac:dyDescent="0.25">
      <c r="A2718" s="7">
        <v>501091</v>
      </c>
      <c r="B2718" s="7" t="s">
        <v>236</v>
      </c>
      <c r="C2718" s="9">
        <v>45198</v>
      </c>
      <c r="D2718" s="9">
        <v>51704</v>
      </c>
      <c r="E2718" s="9">
        <v>51704</v>
      </c>
      <c r="F2718" s="7" t="s">
        <v>237</v>
      </c>
      <c r="G2718" s="11">
        <v>98126190.748304009</v>
      </c>
      <c r="H2718" s="11">
        <v>533333</v>
      </c>
      <c r="I2718" s="11" t="s">
        <v>239</v>
      </c>
      <c r="J2718" s="11">
        <v>496726.65</v>
      </c>
      <c r="K2718" s="11" t="s">
        <v>239</v>
      </c>
      <c r="L2718" s="11">
        <v>0</v>
      </c>
      <c r="M2718" s="13">
        <v>6.1199999999999997E-2</v>
      </c>
      <c r="N2718" s="13" t="s">
        <v>246</v>
      </c>
      <c r="O2718" s="13" t="s">
        <v>257</v>
      </c>
      <c r="P2718" s="13">
        <v>0.39539999999999997</v>
      </c>
      <c r="Q2718" s="7" t="s">
        <v>260</v>
      </c>
      <c r="R2718" s="7" t="s">
        <v>262</v>
      </c>
      <c r="S2718" s="7">
        <v>0</v>
      </c>
      <c r="T2718" s="7" t="s">
        <v>268</v>
      </c>
      <c r="U2718" s="7" t="s">
        <v>269</v>
      </c>
      <c r="V2718" s="7">
        <v>1</v>
      </c>
      <c r="W2718" s="9">
        <v>45657</v>
      </c>
      <c r="X2718" s="7">
        <v>199</v>
      </c>
      <c r="Y2718" s="7">
        <v>11</v>
      </c>
      <c r="Z2718" s="11">
        <v>533333</v>
      </c>
      <c r="AA2718" s="11">
        <v>5866663</v>
      </c>
      <c r="AB2718" s="11">
        <v>496726.65</v>
      </c>
      <c r="AC2718" s="11">
        <v>5463993.1500000004</v>
      </c>
      <c r="AD2718" s="11">
        <v>0</v>
      </c>
      <c r="AE2718" s="11">
        <v>0</v>
      </c>
      <c r="AF2718" s="11">
        <v>1030059.65</v>
      </c>
      <c r="AG2718" s="11">
        <v>0</v>
      </c>
      <c r="AH2718" s="11">
        <v>11330656.15</v>
      </c>
      <c r="AI2718" s="11">
        <v>0</v>
      </c>
      <c r="AJ2718" s="11">
        <v>86795534.598304003</v>
      </c>
      <c r="AK2718" s="11">
        <v>0</v>
      </c>
      <c r="AL2718" s="13">
        <v>8.5647087820321932E-3</v>
      </c>
      <c r="AM2718" s="7">
        <v>5411</v>
      </c>
      <c r="AN2718" s="7" t="s">
        <v>273</v>
      </c>
      <c r="AO2718" s="9">
        <v>45991</v>
      </c>
      <c r="AP2718" s="9">
        <v>45961</v>
      </c>
      <c r="AQ2718" s="7">
        <v>30</v>
      </c>
      <c r="AR2718" s="7">
        <v>334</v>
      </c>
      <c r="AS2718" s="15">
        <v>0.9470954654200251</v>
      </c>
      <c r="AT2718" s="11">
        <v>278381.52224910521</v>
      </c>
      <c r="AU2718" s="11">
        <v>278381.52224910521</v>
      </c>
      <c r="AV2718" s="11">
        <v>0</v>
      </c>
      <c r="AW2718" s="11">
        <v>0</v>
      </c>
      <c r="AX2718" s="11">
        <v>278381.52224910521</v>
      </c>
      <c r="AY2718" s="11">
        <v>278381.52224910521</v>
      </c>
      <c r="AZ2718" s="13">
        <v>8.5647087820321932E-3</v>
      </c>
      <c r="BA2718" s="11">
        <v>278381.52224910521</v>
      </c>
      <c r="BB2718" s="11">
        <v>278381.52224910521</v>
      </c>
      <c r="BC2718" s="11"/>
      <c r="BD2718" s="11"/>
      <c r="BE2718" s="11"/>
      <c r="BF2718" s="11">
        <v>0</v>
      </c>
      <c r="BG2718" s="11">
        <v>0</v>
      </c>
      <c r="BH2718" s="11">
        <v>278381.52224910521</v>
      </c>
      <c r="BI2718" s="11">
        <v>278381.52224910521</v>
      </c>
      <c r="BJ2718" s="11">
        <v>278381.52224910521</v>
      </c>
      <c r="BK2718" s="11">
        <v>0</v>
      </c>
      <c r="BL2718" s="11">
        <v>278381.52224910521</v>
      </c>
    </row>
    <row r="2719" spans="1:64" hidden="1" x14ac:dyDescent="0.25">
      <c r="A2719" s="7">
        <v>501091</v>
      </c>
      <c r="B2719" s="7" t="s">
        <v>236</v>
      </c>
      <c r="C2719" s="9">
        <v>45198</v>
      </c>
      <c r="D2719" s="9">
        <v>51704</v>
      </c>
      <c r="E2719" s="9">
        <v>51704</v>
      </c>
      <c r="F2719" s="7" t="s">
        <v>237</v>
      </c>
      <c r="G2719" s="11">
        <v>98126190.748304009</v>
      </c>
      <c r="H2719" s="11">
        <v>533333</v>
      </c>
      <c r="I2719" s="11" t="s">
        <v>239</v>
      </c>
      <c r="J2719" s="11">
        <v>496726.65</v>
      </c>
      <c r="K2719" s="11" t="s">
        <v>239</v>
      </c>
      <c r="L2719" s="11">
        <v>0</v>
      </c>
      <c r="M2719" s="13">
        <v>6.1199999999999997E-2</v>
      </c>
      <c r="N2719" s="13" t="s">
        <v>246</v>
      </c>
      <c r="O2719" s="13" t="s">
        <v>257</v>
      </c>
      <c r="P2719" s="13">
        <v>0.39539999999999997</v>
      </c>
      <c r="Q2719" s="7" t="s">
        <v>260</v>
      </c>
      <c r="R2719" s="7" t="s">
        <v>262</v>
      </c>
      <c r="S2719" s="7">
        <v>0</v>
      </c>
      <c r="T2719" s="7" t="s">
        <v>268</v>
      </c>
      <c r="U2719" s="7" t="s">
        <v>269</v>
      </c>
      <c r="V2719" s="7">
        <v>1</v>
      </c>
      <c r="W2719" s="9">
        <v>45657</v>
      </c>
      <c r="X2719" s="7">
        <v>199</v>
      </c>
      <c r="Y2719" s="7">
        <v>12</v>
      </c>
      <c r="Z2719" s="11">
        <v>533333</v>
      </c>
      <c r="AA2719" s="11">
        <v>6399996</v>
      </c>
      <c r="AB2719" s="11">
        <v>496726.65</v>
      </c>
      <c r="AC2719" s="11">
        <v>5960719.8000000007</v>
      </c>
      <c r="AD2719" s="11">
        <v>0</v>
      </c>
      <c r="AE2719" s="11">
        <v>0</v>
      </c>
      <c r="AF2719" s="11">
        <v>1030059.65</v>
      </c>
      <c r="AG2719" s="11">
        <v>0</v>
      </c>
      <c r="AH2719" s="11">
        <v>12360715.800000001</v>
      </c>
      <c r="AI2719" s="11">
        <v>0</v>
      </c>
      <c r="AJ2719" s="11">
        <v>85765474.948304012</v>
      </c>
      <c r="AK2719" s="11">
        <v>0</v>
      </c>
      <c r="AL2719" s="13">
        <v>8.4840772184974211E-3</v>
      </c>
      <c r="AM2719" s="7">
        <v>5412</v>
      </c>
      <c r="AN2719" s="7" t="s">
        <v>274</v>
      </c>
      <c r="AO2719" s="9">
        <v>46022</v>
      </c>
      <c r="AP2719" s="9">
        <v>45991</v>
      </c>
      <c r="AQ2719" s="7">
        <v>31</v>
      </c>
      <c r="AR2719" s="7">
        <v>365</v>
      </c>
      <c r="AS2719" s="15">
        <v>0.94232943837165484</v>
      </c>
      <c r="AT2719" s="11">
        <v>271116.86455065152</v>
      </c>
      <c r="AU2719" s="11">
        <v>271116.86455065152</v>
      </c>
      <c r="AV2719" s="11">
        <v>0</v>
      </c>
      <c r="AW2719" s="11">
        <v>0</v>
      </c>
      <c r="AX2719" s="11">
        <v>271116.86455065152</v>
      </c>
      <c r="AY2719" s="11">
        <v>271116.86455065152</v>
      </c>
      <c r="AZ2719" s="13">
        <v>8.4840772184974211E-3</v>
      </c>
      <c r="BA2719" s="11">
        <v>271116.86455065152</v>
      </c>
      <c r="BB2719" s="11">
        <v>271116.86455065152</v>
      </c>
      <c r="BC2719" s="11"/>
      <c r="BD2719" s="11"/>
      <c r="BE2719" s="11"/>
      <c r="BF2719" s="11">
        <v>0</v>
      </c>
      <c r="BG2719" s="11">
        <v>0</v>
      </c>
      <c r="BH2719" s="11">
        <v>271116.86455065152</v>
      </c>
      <c r="BI2719" s="11">
        <v>271116.86455065152</v>
      </c>
      <c r="BJ2719" s="11">
        <v>271116.86455065152</v>
      </c>
      <c r="BK2719" s="11">
        <v>0</v>
      </c>
      <c r="BL2719" s="11">
        <v>271116.86455065152</v>
      </c>
    </row>
    <row r="2720" spans="1:64" hidden="1" x14ac:dyDescent="0.25">
      <c r="A2720" s="7">
        <v>501091</v>
      </c>
      <c r="B2720" s="7" t="s">
        <v>236</v>
      </c>
      <c r="C2720" s="9">
        <v>45198</v>
      </c>
      <c r="D2720" s="9">
        <v>51704</v>
      </c>
      <c r="E2720" s="9">
        <v>51704</v>
      </c>
      <c r="F2720" s="7" t="s">
        <v>237</v>
      </c>
      <c r="G2720" s="11">
        <v>98126190.748304009</v>
      </c>
      <c r="H2720" s="11">
        <v>533333</v>
      </c>
      <c r="I2720" s="11" t="s">
        <v>239</v>
      </c>
      <c r="J2720" s="11">
        <v>496726.65</v>
      </c>
      <c r="K2720" s="11" t="s">
        <v>239</v>
      </c>
      <c r="L2720" s="11">
        <v>0</v>
      </c>
      <c r="M2720" s="13">
        <v>6.1199999999999997E-2</v>
      </c>
      <c r="N2720" s="13" t="s">
        <v>246</v>
      </c>
      <c r="O2720" s="13" t="s">
        <v>257</v>
      </c>
      <c r="P2720" s="13">
        <v>0.39539999999999997</v>
      </c>
      <c r="Q2720" s="7" t="s">
        <v>260</v>
      </c>
      <c r="R2720" s="7" t="s">
        <v>262</v>
      </c>
      <c r="S2720" s="7">
        <v>0</v>
      </c>
      <c r="T2720" s="7" t="s">
        <v>268</v>
      </c>
      <c r="U2720" s="7" t="s">
        <v>269</v>
      </c>
      <c r="V2720" s="7">
        <v>1</v>
      </c>
      <c r="W2720" s="9">
        <v>45657</v>
      </c>
      <c r="X2720" s="7">
        <v>199</v>
      </c>
      <c r="Y2720" s="7">
        <v>13</v>
      </c>
      <c r="Z2720" s="11">
        <v>533333</v>
      </c>
      <c r="AA2720" s="11">
        <v>6933329</v>
      </c>
      <c r="AB2720" s="11">
        <v>496726.65</v>
      </c>
      <c r="AC2720" s="11">
        <v>6457446.4500000002</v>
      </c>
      <c r="AD2720" s="11">
        <v>0</v>
      </c>
      <c r="AE2720" s="11">
        <v>0</v>
      </c>
      <c r="AF2720" s="11">
        <v>1030059.65</v>
      </c>
      <c r="AG2720" s="11">
        <v>0</v>
      </c>
      <c r="AH2720" s="11">
        <v>13390775.449999999</v>
      </c>
      <c r="AI2720" s="11">
        <v>0</v>
      </c>
      <c r="AJ2720" s="11">
        <v>84735415.298304006</v>
      </c>
      <c r="AK2720" s="11">
        <v>0</v>
      </c>
      <c r="AL2720" s="13">
        <v>5.3889814947726267E-3</v>
      </c>
      <c r="AM2720" s="7">
        <v>5413</v>
      </c>
      <c r="AN2720" s="7" t="s">
        <v>275</v>
      </c>
      <c r="AO2720" s="9">
        <v>46053</v>
      </c>
      <c r="AP2720" s="9">
        <v>46022</v>
      </c>
      <c r="AQ2720" s="7">
        <v>31</v>
      </c>
      <c r="AR2720" s="7">
        <v>396</v>
      </c>
      <c r="AS2720" s="15">
        <v>0.9375873951925513</v>
      </c>
      <c r="AT2720" s="11">
        <v>169285.62438301431</v>
      </c>
      <c r="AU2720" s="11">
        <v>169285.62438301431</v>
      </c>
      <c r="AV2720" s="11">
        <v>0</v>
      </c>
      <c r="AW2720" s="11">
        <v>0</v>
      </c>
      <c r="AX2720" s="11">
        <v>169285.62438301431</v>
      </c>
      <c r="AY2720" s="11">
        <v>169285.62438301431</v>
      </c>
      <c r="AZ2720" s="13">
        <v>6.2039782933991372E-3</v>
      </c>
      <c r="BA2720" s="11">
        <v>194887.35303238459</v>
      </c>
      <c r="BB2720" s="11">
        <v>194887.35303238459</v>
      </c>
      <c r="BC2720" s="11"/>
      <c r="BD2720" s="11"/>
      <c r="BE2720" s="11"/>
      <c r="BF2720" s="11">
        <v>0</v>
      </c>
      <c r="BG2720" s="11">
        <v>0</v>
      </c>
      <c r="BH2720" s="11">
        <v>194887.35303238459</v>
      </c>
      <c r="BI2720" s="11">
        <v>194887.35303238459</v>
      </c>
      <c r="BJ2720" s="11">
        <v>194887.35303238459</v>
      </c>
      <c r="BK2720" s="11">
        <v>0</v>
      </c>
      <c r="BL2720" s="11">
        <v>194887.35303238459</v>
      </c>
    </row>
    <row r="2721" spans="1:64" hidden="1" x14ac:dyDescent="0.25">
      <c r="A2721" s="7">
        <v>501091</v>
      </c>
      <c r="B2721" s="7" t="s">
        <v>236</v>
      </c>
      <c r="C2721" s="9">
        <v>45198</v>
      </c>
      <c r="D2721" s="9">
        <v>51704</v>
      </c>
      <c r="E2721" s="9">
        <v>51704</v>
      </c>
      <c r="F2721" s="7" t="s">
        <v>237</v>
      </c>
      <c r="G2721" s="11">
        <v>98126190.748304009</v>
      </c>
      <c r="H2721" s="11">
        <v>533333</v>
      </c>
      <c r="I2721" s="11" t="s">
        <v>239</v>
      </c>
      <c r="J2721" s="11">
        <v>496726.65</v>
      </c>
      <c r="K2721" s="11" t="s">
        <v>239</v>
      </c>
      <c r="L2721" s="11">
        <v>0</v>
      </c>
      <c r="M2721" s="13">
        <v>6.1199999999999997E-2</v>
      </c>
      <c r="N2721" s="13" t="s">
        <v>246</v>
      </c>
      <c r="O2721" s="13" t="s">
        <v>257</v>
      </c>
      <c r="P2721" s="13">
        <v>0.39539999999999997</v>
      </c>
      <c r="Q2721" s="7" t="s">
        <v>260</v>
      </c>
      <c r="R2721" s="7" t="s">
        <v>262</v>
      </c>
      <c r="S2721" s="7">
        <v>0</v>
      </c>
      <c r="T2721" s="7" t="s">
        <v>268</v>
      </c>
      <c r="U2721" s="7" t="s">
        <v>269</v>
      </c>
      <c r="V2721" s="7">
        <v>1</v>
      </c>
      <c r="W2721" s="9">
        <v>45657</v>
      </c>
      <c r="X2721" s="7">
        <v>199</v>
      </c>
      <c r="Y2721" s="7">
        <v>14</v>
      </c>
      <c r="Z2721" s="11">
        <v>533333</v>
      </c>
      <c r="AA2721" s="11">
        <v>7466662</v>
      </c>
      <c r="AB2721" s="11">
        <v>496726.65</v>
      </c>
      <c r="AC2721" s="11">
        <v>6954173.1000000006</v>
      </c>
      <c r="AD2721" s="11">
        <v>0</v>
      </c>
      <c r="AE2721" s="11">
        <v>0</v>
      </c>
      <c r="AF2721" s="11">
        <v>1030059.65</v>
      </c>
      <c r="AG2721" s="11">
        <v>0</v>
      </c>
      <c r="AH2721" s="11">
        <v>14420835.1</v>
      </c>
      <c r="AI2721" s="11">
        <v>0</v>
      </c>
      <c r="AJ2721" s="11">
        <v>83705355.648304015</v>
      </c>
      <c r="AK2721" s="11">
        <v>0</v>
      </c>
      <c r="AL2721" s="13">
        <v>5.3599403732217388E-3</v>
      </c>
      <c r="AM2721" s="7">
        <v>5414</v>
      </c>
      <c r="AN2721" s="7" t="s">
        <v>276</v>
      </c>
      <c r="AO2721" s="9">
        <v>46081</v>
      </c>
      <c r="AP2721" s="9">
        <v>46053</v>
      </c>
      <c r="AQ2721" s="7">
        <v>28</v>
      </c>
      <c r="AR2721" s="7">
        <v>424</v>
      </c>
      <c r="AS2721" s="15">
        <v>0.93332477366110489</v>
      </c>
      <c r="AT2721" s="11">
        <v>165570.386662523</v>
      </c>
      <c r="AU2721" s="11">
        <v>165570.386662523</v>
      </c>
      <c r="AV2721" s="11">
        <v>0</v>
      </c>
      <c r="AW2721" s="11">
        <v>0</v>
      </c>
      <c r="AX2721" s="11">
        <v>165570.386662523</v>
      </c>
      <c r="AY2721" s="11">
        <v>165570.386662523</v>
      </c>
      <c r="AZ2721" s="13">
        <v>6.1654889467341878E-3</v>
      </c>
      <c r="BA2721" s="11">
        <v>190454.05690972239</v>
      </c>
      <c r="BB2721" s="11">
        <v>190454.05690972239</v>
      </c>
      <c r="BC2721" s="11"/>
      <c r="BD2721" s="11"/>
      <c r="BE2721" s="11"/>
      <c r="BF2721" s="11">
        <v>0</v>
      </c>
      <c r="BG2721" s="11">
        <v>0</v>
      </c>
      <c r="BH2721" s="11">
        <v>190454.05690972239</v>
      </c>
      <c r="BI2721" s="11">
        <v>190454.05690972239</v>
      </c>
      <c r="BJ2721" s="11">
        <v>190454.05690972239</v>
      </c>
      <c r="BK2721" s="11">
        <v>0</v>
      </c>
      <c r="BL2721" s="11">
        <v>190454.05690972239</v>
      </c>
    </row>
    <row r="2722" spans="1:64" hidden="1" x14ac:dyDescent="0.25">
      <c r="A2722" s="7">
        <v>501091</v>
      </c>
      <c r="B2722" s="7" t="s">
        <v>236</v>
      </c>
      <c r="C2722" s="9">
        <v>45198</v>
      </c>
      <c r="D2722" s="9">
        <v>51704</v>
      </c>
      <c r="E2722" s="9">
        <v>51704</v>
      </c>
      <c r="F2722" s="7" t="s">
        <v>237</v>
      </c>
      <c r="G2722" s="11">
        <v>98126190.748304009</v>
      </c>
      <c r="H2722" s="11">
        <v>533333</v>
      </c>
      <c r="I2722" s="11" t="s">
        <v>239</v>
      </c>
      <c r="J2722" s="11">
        <v>496726.65</v>
      </c>
      <c r="K2722" s="11" t="s">
        <v>239</v>
      </c>
      <c r="L2722" s="11">
        <v>0</v>
      </c>
      <c r="M2722" s="13">
        <v>6.1199999999999997E-2</v>
      </c>
      <c r="N2722" s="13" t="s">
        <v>246</v>
      </c>
      <c r="O2722" s="13" t="s">
        <v>257</v>
      </c>
      <c r="P2722" s="13">
        <v>0.39539999999999997</v>
      </c>
      <c r="Q2722" s="7" t="s">
        <v>260</v>
      </c>
      <c r="R2722" s="7" t="s">
        <v>262</v>
      </c>
      <c r="S2722" s="7">
        <v>0</v>
      </c>
      <c r="T2722" s="7" t="s">
        <v>268</v>
      </c>
      <c r="U2722" s="7" t="s">
        <v>269</v>
      </c>
      <c r="V2722" s="7">
        <v>1</v>
      </c>
      <c r="W2722" s="9">
        <v>45657</v>
      </c>
      <c r="X2722" s="7">
        <v>199</v>
      </c>
      <c r="Y2722" s="7">
        <v>15</v>
      </c>
      <c r="Z2722" s="11">
        <v>533333</v>
      </c>
      <c r="AA2722" s="11">
        <v>7999995</v>
      </c>
      <c r="AB2722" s="11">
        <v>496726.65</v>
      </c>
      <c r="AC2722" s="11">
        <v>7450899.75</v>
      </c>
      <c r="AD2722" s="11">
        <v>0</v>
      </c>
      <c r="AE2722" s="11">
        <v>0</v>
      </c>
      <c r="AF2722" s="11">
        <v>1030059.65</v>
      </c>
      <c r="AG2722" s="11">
        <v>0</v>
      </c>
      <c r="AH2722" s="11">
        <v>15450894.75</v>
      </c>
      <c r="AI2722" s="11">
        <v>0</v>
      </c>
      <c r="AJ2722" s="11">
        <v>82675295.998304009</v>
      </c>
      <c r="AK2722" s="11">
        <v>0</v>
      </c>
      <c r="AL2722" s="13">
        <v>5.3310557537372683E-3</v>
      </c>
      <c r="AM2722" s="7">
        <v>5415</v>
      </c>
      <c r="AN2722" s="7" t="s">
        <v>277</v>
      </c>
      <c r="AO2722" s="9">
        <v>46112</v>
      </c>
      <c r="AP2722" s="9">
        <v>46081</v>
      </c>
      <c r="AQ2722" s="7">
        <v>31</v>
      </c>
      <c r="AR2722" s="7">
        <v>455</v>
      </c>
      <c r="AS2722" s="15">
        <v>0.92862804426201506</v>
      </c>
      <c r="AT2722" s="11">
        <v>161833.13342638139</v>
      </c>
      <c r="AU2722" s="11">
        <v>161833.13342638139</v>
      </c>
      <c r="AV2722" s="11">
        <v>0</v>
      </c>
      <c r="AW2722" s="11">
        <v>0</v>
      </c>
      <c r="AX2722" s="11">
        <v>161833.13342638139</v>
      </c>
      <c r="AY2722" s="11">
        <v>161833.13342638139</v>
      </c>
      <c r="AZ2722" s="13">
        <v>6.1272383871404656E-3</v>
      </c>
      <c r="BA2722" s="11">
        <v>186002.59184050129</v>
      </c>
      <c r="BB2722" s="11">
        <v>186002.59184050129</v>
      </c>
      <c r="BC2722" s="11"/>
      <c r="BD2722" s="11"/>
      <c r="BE2722" s="11"/>
      <c r="BF2722" s="11">
        <v>0</v>
      </c>
      <c r="BG2722" s="11">
        <v>0</v>
      </c>
      <c r="BH2722" s="11">
        <v>186002.59184050129</v>
      </c>
      <c r="BI2722" s="11">
        <v>186002.59184050129</v>
      </c>
      <c r="BJ2722" s="11">
        <v>186002.59184050129</v>
      </c>
      <c r="BK2722" s="11">
        <v>0</v>
      </c>
      <c r="BL2722" s="11">
        <v>186002.59184050129</v>
      </c>
    </row>
    <row r="2723" spans="1:64" hidden="1" x14ac:dyDescent="0.25">
      <c r="A2723" s="7">
        <v>501091</v>
      </c>
      <c r="B2723" s="7" t="s">
        <v>236</v>
      </c>
      <c r="C2723" s="9">
        <v>45198</v>
      </c>
      <c r="D2723" s="9">
        <v>51704</v>
      </c>
      <c r="E2723" s="9">
        <v>51704</v>
      </c>
      <c r="F2723" s="7" t="s">
        <v>237</v>
      </c>
      <c r="G2723" s="11">
        <v>98126190.748304009</v>
      </c>
      <c r="H2723" s="11">
        <v>533333</v>
      </c>
      <c r="I2723" s="11" t="s">
        <v>239</v>
      </c>
      <c r="J2723" s="11">
        <v>496726.65</v>
      </c>
      <c r="K2723" s="11" t="s">
        <v>239</v>
      </c>
      <c r="L2723" s="11">
        <v>0</v>
      </c>
      <c r="M2723" s="13">
        <v>6.1199999999999997E-2</v>
      </c>
      <c r="N2723" s="13" t="s">
        <v>246</v>
      </c>
      <c r="O2723" s="13" t="s">
        <v>257</v>
      </c>
      <c r="P2723" s="13">
        <v>0.39539999999999997</v>
      </c>
      <c r="Q2723" s="7" t="s">
        <v>260</v>
      </c>
      <c r="R2723" s="7" t="s">
        <v>262</v>
      </c>
      <c r="S2723" s="7">
        <v>0</v>
      </c>
      <c r="T2723" s="7" t="s">
        <v>268</v>
      </c>
      <c r="U2723" s="7" t="s">
        <v>269</v>
      </c>
      <c r="V2723" s="7">
        <v>1</v>
      </c>
      <c r="W2723" s="9">
        <v>45657</v>
      </c>
      <c r="X2723" s="7">
        <v>199</v>
      </c>
      <c r="Y2723" s="7">
        <v>16</v>
      </c>
      <c r="Z2723" s="11">
        <v>533333</v>
      </c>
      <c r="AA2723" s="11">
        <v>8533328</v>
      </c>
      <c r="AB2723" s="11">
        <v>496726.65</v>
      </c>
      <c r="AC2723" s="11">
        <v>7947626.4000000004</v>
      </c>
      <c r="AD2723" s="11">
        <v>0</v>
      </c>
      <c r="AE2723" s="11">
        <v>0</v>
      </c>
      <c r="AF2723" s="11">
        <v>1030059.65</v>
      </c>
      <c r="AG2723" s="11">
        <v>0</v>
      </c>
      <c r="AH2723" s="11">
        <v>16480954.4</v>
      </c>
      <c r="AI2723" s="11">
        <v>0</v>
      </c>
      <c r="AJ2723" s="11">
        <v>81645236.348304003</v>
      </c>
      <c r="AK2723" s="11">
        <v>0</v>
      </c>
      <c r="AL2723" s="13">
        <v>5.3023267929327433E-3</v>
      </c>
      <c r="AM2723" s="7">
        <v>5416</v>
      </c>
      <c r="AN2723" s="7" t="s">
        <v>278</v>
      </c>
      <c r="AO2723" s="9">
        <v>46142</v>
      </c>
      <c r="AP2723" s="9">
        <v>46112</v>
      </c>
      <c r="AQ2723" s="7">
        <v>30</v>
      </c>
      <c r="AR2723" s="7">
        <v>485</v>
      </c>
      <c r="AS2723" s="15">
        <v>0.92410532728898576</v>
      </c>
      <c r="AT2723" s="11">
        <v>158181.42371028001</v>
      </c>
      <c r="AU2723" s="11">
        <v>158181.42371028001</v>
      </c>
      <c r="AV2723" s="11">
        <v>0</v>
      </c>
      <c r="AW2723" s="11">
        <v>0</v>
      </c>
      <c r="AX2723" s="11">
        <v>158181.42371028001</v>
      </c>
      <c r="AY2723" s="11">
        <v>158181.42371028001</v>
      </c>
      <c r="AZ2723" s="13">
        <v>6.0892251331881031E-3</v>
      </c>
      <c r="BA2723" s="11">
        <v>181656.53277801111</v>
      </c>
      <c r="BB2723" s="11">
        <v>181656.53277801111</v>
      </c>
      <c r="BC2723" s="11"/>
      <c r="BD2723" s="11"/>
      <c r="BE2723" s="11"/>
      <c r="BF2723" s="11">
        <v>0</v>
      </c>
      <c r="BG2723" s="11">
        <v>0</v>
      </c>
      <c r="BH2723" s="11">
        <v>181656.53277801111</v>
      </c>
      <c r="BI2723" s="11">
        <v>181656.53277801111</v>
      </c>
      <c r="BJ2723" s="11">
        <v>181656.53277801111</v>
      </c>
      <c r="BK2723" s="11">
        <v>0</v>
      </c>
      <c r="BL2723" s="11">
        <v>181656.53277801111</v>
      </c>
    </row>
    <row r="2724" spans="1:64" hidden="1" x14ac:dyDescent="0.25">
      <c r="A2724" s="7">
        <v>501091</v>
      </c>
      <c r="B2724" s="7" t="s">
        <v>236</v>
      </c>
      <c r="C2724" s="9">
        <v>45198</v>
      </c>
      <c r="D2724" s="9">
        <v>51704</v>
      </c>
      <c r="E2724" s="9">
        <v>51704</v>
      </c>
      <c r="F2724" s="7" t="s">
        <v>237</v>
      </c>
      <c r="G2724" s="11">
        <v>98126190.748304009</v>
      </c>
      <c r="H2724" s="11">
        <v>533333</v>
      </c>
      <c r="I2724" s="11" t="s">
        <v>239</v>
      </c>
      <c r="J2724" s="11">
        <v>496726.65</v>
      </c>
      <c r="K2724" s="11" t="s">
        <v>239</v>
      </c>
      <c r="L2724" s="11">
        <v>0</v>
      </c>
      <c r="M2724" s="13">
        <v>6.1199999999999997E-2</v>
      </c>
      <c r="N2724" s="13" t="s">
        <v>246</v>
      </c>
      <c r="O2724" s="13" t="s">
        <v>257</v>
      </c>
      <c r="P2724" s="13">
        <v>0.39539999999999997</v>
      </c>
      <c r="Q2724" s="7" t="s">
        <v>260</v>
      </c>
      <c r="R2724" s="7" t="s">
        <v>262</v>
      </c>
      <c r="S2724" s="7">
        <v>0</v>
      </c>
      <c r="T2724" s="7" t="s">
        <v>268</v>
      </c>
      <c r="U2724" s="7" t="s">
        <v>269</v>
      </c>
      <c r="V2724" s="7">
        <v>1</v>
      </c>
      <c r="W2724" s="9">
        <v>45657</v>
      </c>
      <c r="X2724" s="7">
        <v>199</v>
      </c>
      <c r="Y2724" s="7">
        <v>17</v>
      </c>
      <c r="Z2724" s="11">
        <v>533333</v>
      </c>
      <c r="AA2724" s="11">
        <v>9066661</v>
      </c>
      <c r="AB2724" s="11">
        <v>496726.65</v>
      </c>
      <c r="AC2724" s="11">
        <v>8444353.0500000007</v>
      </c>
      <c r="AD2724" s="11">
        <v>0</v>
      </c>
      <c r="AE2724" s="11">
        <v>0</v>
      </c>
      <c r="AF2724" s="11">
        <v>1030059.65</v>
      </c>
      <c r="AG2724" s="11">
        <v>0</v>
      </c>
      <c r="AH2724" s="11">
        <v>17511014.050000001</v>
      </c>
      <c r="AI2724" s="11">
        <v>0</v>
      </c>
      <c r="AJ2724" s="11">
        <v>80615176.698304012</v>
      </c>
      <c r="AK2724" s="11">
        <v>0</v>
      </c>
      <c r="AL2724" s="13">
        <v>5.2737526519665012E-3</v>
      </c>
      <c r="AM2724" s="7">
        <v>5417</v>
      </c>
      <c r="AN2724" s="7" t="s">
        <v>279</v>
      </c>
      <c r="AO2724" s="9">
        <v>46173</v>
      </c>
      <c r="AP2724" s="9">
        <v>46142</v>
      </c>
      <c r="AQ2724" s="7">
        <v>31</v>
      </c>
      <c r="AR2724" s="7">
        <v>516</v>
      </c>
      <c r="AS2724" s="15">
        <v>0.91945499250626239</v>
      </c>
      <c r="AT2724" s="11">
        <v>154562.3482438174</v>
      </c>
      <c r="AU2724" s="11">
        <v>154562.3482438174</v>
      </c>
      <c r="AV2724" s="11">
        <v>0</v>
      </c>
      <c r="AW2724" s="11">
        <v>0</v>
      </c>
      <c r="AX2724" s="11">
        <v>154562.3482438174</v>
      </c>
      <c r="AY2724" s="11">
        <v>154562.3482438174</v>
      </c>
      <c r="AZ2724" s="13">
        <v>6.0514477126383248E-3</v>
      </c>
      <c r="BA2724" s="11">
        <v>177354.91792382201</v>
      </c>
      <c r="BB2724" s="11">
        <v>177354.91792382201</v>
      </c>
      <c r="BC2724" s="11"/>
      <c r="BD2724" s="11"/>
      <c r="BE2724" s="11"/>
      <c r="BF2724" s="11">
        <v>0</v>
      </c>
      <c r="BG2724" s="11">
        <v>0</v>
      </c>
      <c r="BH2724" s="11">
        <v>177354.91792382201</v>
      </c>
      <c r="BI2724" s="11">
        <v>177354.91792382201</v>
      </c>
      <c r="BJ2724" s="11">
        <v>177354.91792382201</v>
      </c>
      <c r="BK2724" s="11">
        <v>0</v>
      </c>
      <c r="BL2724" s="11">
        <v>177354.91792382201</v>
      </c>
    </row>
    <row r="2725" spans="1:64" hidden="1" x14ac:dyDescent="0.25">
      <c r="A2725" s="7">
        <v>501091</v>
      </c>
      <c r="B2725" s="7" t="s">
        <v>236</v>
      </c>
      <c r="C2725" s="9">
        <v>45198</v>
      </c>
      <c r="D2725" s="9">
        <v>51704</v>
      </c>
      <c r="E2725" s="9">
        <v>51704</v>
      </c>
      <c r="F2725" s="7" t="s">
        <v>237</v>
      </c>
      <c r="G2725" s="11">
        <v>98126190.748304009</v>
      </c>
      <c r="H2725" s="11">
        <v>533333</v>
      </c>
      <c r="I2725" s="11" t="s">
        <v>239</v>
      </c>
      <c r="J2725" s="11">
        <v>496726.65</v>
      </c>
      <c r="K2725" s="11" t="s">
        <v>239</v>
      </c>
      <c r="L2725" s="11">
        <v>0</v>
      </c>
      <c r="M2725" s="13">
        <v>6.1199999999999997E-2</v>
      </c>
      <c r="N2725" s="13" t="s">
        <v>246</v>
      </c>
      <c r="O2725" s="13" t="s">
        <v>257</v>
      </c>
      <c r="P2725" s="13">
        <v>0.39539999999999997</v>
      </c>
      <c r="Q2725" s="7" t="s">
        <v>260</v>
      </c>
      <c r="R2725" s="7" t="s">
        <v>262</v>
      </c>
      <c r="S2725" s="7">
        <v>0</v>
      </c>
      <c r="T2725" s="7" t="s">
        <v>268</v>
      </c>
      <c r="U2725" s="7" t="s">
        <v>269</v>
      </c>
      <c r="V2725" s="7">
        <v>1</v>
      </c>
      <c r="W2725" s="9">
        <v>45657</v>
      </c>
      <c r="X2725" s="7">
        <v>199</v>
      </c>
      <c r="Y2725" s="7">
        <v>18</v>
      </c>
      <c r="Z2725" s="11">
        <v>533333</v>
      </c>
      <c r="AA2725" s="11">
        <v>9599994</v>
      </c>
      <c r="AB2725" s="11">
        <v>496726.65</v>
      </c>
      <c r="AC2725" s="11">
        <v>8941079.7000000011</v>
      </c>
      <c r="AD2725" s="11">
        <v>0</v>
      </c>
      <c r="AE2725" s="11">
        <v>0</v>
      </c>
      <c r="AF2725" s="11">
        <v>1030059.65</v>
      </c>
      <c r="AG2725" s="11">
        <v>0</v>
      </c>
      <c r="AH2725" s="11">
        <v>18541073.699999999</v>
      </c>
      <c r="AI2725" s="11">
        <v>0</v>
      </c>
      <c r="AJ2725" s="11">
        <v>79585117.048304006</v>
      </c>
      <c r="AK2725" s="11">
        <v>0</v>
      </c>
      <c r="AL2725" s="13">
        <v>5.2453324965170411E-3</v>
      </c>
      <c r="AM2725" s="7">
        <v>5418</v>
      </c>
      <c r="AN2725" s="7" t="s">
        <v>280</v>
      </c>
      <c r="AO2725" s="9">
        <v>46203</v>
      </c>
      <c r="AP2725" s="9">
        <v>46173</v>
      </c>
      <c r="AQ2725" s="7">
        <v>30</v>
      </c>
      <c r="AR2725" s="7">
        <v>546</v>
      </c>
      <c r="AS2725" s="15">
        <v>0.91497695124287448</v>
      </c>
      <c r="AT2725" s="11">
        <v>151025.99349168999</v>
      </c>
      <c r="AU2725" s="11">
        <v>151025.99349168999</v>
      </c>
      <c r="AV2725" s="11">
        <v>0</v>
      </c>
      <c r="AW2725" s="11">
        <v>0</v>
      </c>
      <c r="AX2725" s="11">
        <v>151025.99349168999</v>
      </c>
      <c r="AY2725" s="11">
        <v>151025.99349168999</v>
      </c>
      <c r="AZ2725" s="13">
        <v>6.0139046623853831E-3</v>
      </c>
      <c r="BA2725" s="11">
        <v>173155.07205771061</v>
      </c>
      <c r="BB2725" s="11">
        <v>173155.07205771061</v>
      </c>
      <c r="BC2725" s="11"/>
      <c r="BD2725" s="11"/>
      <c r="BE2725" s="11"/>
      <c r="BF2725" s="11">
        <v>0</v>
      </c>
      <c r="BG2725" s="11">
        <v>0</v>
      </c>
      <c r="BH2725" s="11">
        <v>173155.07205771061</v>
      </c>
      <c r="BI2725" s="11">
        <v>173155.07205771061</v>
      </c>
      <c r="BJ2725" s="11">
        <v>173155.07205771061</v>
      </c>
      <c r="BK2725" s="11">
        <v>0</v>
      </c>
      <c r="BL2725" s="11">
        <v>173155.07205771061</v>
      </c>
    </row>
    <row r="2726" spans="1:64" hidden="1" x14ac:dyDescent="0.25">
      <c r="A2726" s="7">
        <v>501091</v>
      </c>
      <c r="B2726" s="7" t="s">
        <v>236</v>
      </c>
      <c r="C2726" s="9">
        <v>45198</v>
      </c>
      <c r="D2726" s="9">
        <v>51704</v>
      </c>
      <c r="E2726" s="9">
        <v>51704</v>
      </c>
      <c r="F2726" s="7" t="s">
        <v>237</v>
      </c>
      <c r="G2726" s="11">
        <v>98126190.748304009</v>
      </c>
      <c r="H2726" s="11">
        <v>533333</v>
      </c>
      <c r="I2726" s="11" t="s">
        <v>239</v>
      </c>
      <c r="J2726" s="11">
        <v>496726.65</v>
      </c>
      <c r="K2726" s="11" t="s">
        <v>239</v>
      </c>
      <c r="L2726" s="11">
        <v>0</v>
      </c>
      <c r="M2726" s="13">
        <v>6.1199999999999997E-2</v>
      </c>
      <c r="N2726" s="13" t="s">
        <v>246</v>
      </c>
      <c r="O2726" s="13" t="s">
        <v>257</v>
      </c>
      <c r="P2726" s="13">
        <v>0.39539999999999997</v>
      </c>
      <c r="Q2726" s="7" t="s">
        <v>260</v>
      </c>
      <c r="R2726" s="7" t="s">
        <v>262</v>
      </c>
      <c r="S2726" s="7">
        <v>0</v>
      </c>
      <c r="T2726" s="7" t="s">
        <v>268</v>
      </c>
      <c r="U2726" s="7" t="s">
        <v>269</v>
      </c>
      <c r="V2726" s="7">
        <v>1</v>
      </c>
      <c r="W2726" s="9">
        <v>45657</v>
      </c>
      <c r="X2726" s="7">
        <v>199</v>
      </c>
      <c r="Y2726" s="7">
        <v>19</v>
      </c>
      <c r="Z2726" s="11">
        <v>533333</v>
      </c>
      <c r="AA2726" s="11">
        <v>10133327</v>
      </c>
      <c r="AB2726" s="11">
        <v>496726.65</v>
      </c>
      <c r="AC2726" s="11">
        <v>9437806.3499999996</v>
      </c>
      <c r="AD2726" s="11">
        <v>0</v>
      </c>
      <c r="AE2726" s="11">
        <v>0</v>
      </c>
      <c r="AF2726" s="11">
        <v>1030059.65</v>
      </c>
      <c r="AG2726" s="11">
        <v>0</v>
      </c>
      <c r="AH2726" s="11">
        <v>19571133.350000001</v>
      </c>
      <c r="AI2726" s="11">
        <v>0</v>
      </c>
      <c r="AJ2726" s="11">
        <v>78555057.398304015</v>
      </c>
      <c r="AK2726" s="11">
        <v>0</v>
      </c>
      <c r="AL2726" s="13">
        <v>5.2170654967592664E-3</v>
      </c>
      <c r="AM2726" s="7">
        <v>5419</v>
      </c>
      <c r="AN2726" s="7" t="s">
        <v>281</v>
      </c>
      <c r="AO2726" s="9">
        <v>46234</v>
      </c>
      <c r="AP2726" s="9">
        <v>46203</v>
      </c>
      <c r="AQ2726" s="7">
        <v>31</v>
      </c>
      <c r="AR2726" s="7">
        <v>577</v>
      </c>
      <c r="AS2726" s="15">
        <v>0.91037255278730267</v>
      </c>
      <c r="AT2726" s="11">
        <v>147521.81935855481</v>
      </c>
      <c r="AU2726" s="11">
        <v>147521.81935855481</v>
      </c>
      <c r="AV2726" s="11">
        <v>0</v>
      </c>
      <c r="AW2726" s="11">
        <v>0</v>
      </c>
      <c r="AX2726" s="11">
        <v>147521.81935855481</v>
      </c>
      <c r="AY2726" s="11">
        <v>147521.81935855481</v>
      </c>
      <c r="AZ2726" s="13">
        <v>5.9765945284013799E-3</v>
      </c>
      <c r="BA2726" s="11">
        <v>168998.8555723204</v>
      </c>
      <c r="BB2726" s="11">
        <v>168998.8555723204</v>
      </c>
      <c r="BC2726" s="11"/>
      <c r="BD2726" s="11"/>
      <c r="BE2726" s="11"/>
      <c r="BF2726" s="11">
        <v>0</v>
      </c>
      <c r="BG2726" s="11">
        <v>0</v>
      </c>
      <c r="BH2726" s="11">
        <v>168998.8555723204</v>
      </c>
      <c r="BI2726" s="11">
        <v>168998.8555723204</v>
      </c>
      <c r="BJ2726" s="11">
        <v>168998.8555723204</v>
      </c>
      <c r="BK2726" s="11">
        <v>0</v>
      </c>
      <c r="BL2726" s="11">
        <v>168998.8555723204</v>
      </c>
    </row>
    <row r="2727" spans="1:64" hidden="1" x14ac:dyDescent="0.25">
      <c r="A2727" s="7">
        <v>501091</v>
      </c>
      <c r="B2727" s="7" t="s">
        <v>236</v>
      </c>
      <c r="C2727" s="9">
        <v>45198</v>
      </c>
      <c r="D2727" s="9">
        <v>51704</v>
      </c>
      <c r="E2727" s="9">
        <v>51704</v>
      </c>
      <c r="F2727" s="7" t="s">
        <v>237</v>
      </c>
      <c r="G2727" s="11">
        <v>98126190.748304009</v>
      </c>
      <c r="H2727" s="11">
        <v>533333</v>
      </c>
      <c r="I2727" s="11" t="s">
        <v>239</v>
      </c>
      <c r="J2727" s="11">
        <v>496726.65</v>
      </c>
      <c r="K2727" s="11" t="s">
        <v>239</v>
      </c>
      <c r="L2727" s="11">
        <v>0</v>
      </c>
      <c r="M2727" s="13">
        <v>6.1199999999999997E-2</v>
      </c>
      <c r="N2727" s="13" t="s">
        <v>246</v>
      </c>
      <c r="O2727" s="13" t="s">
        <v>257</v>
      </c>
      <c r="P2727" s="13">
        <v>0.39539999999999997</v>
      </c>
      <c r="Q2727" s="7" t="s">
        <v>260</v>
      </c>
      <c r="R2727" s="7" t="s">
        <v>262</v>
      </c>
      <c r="S2727" s="7">
        <v>0</v>
      </c>
      <c r="T2727" s="7" t="s">
        <v>268</v>
      </c>
      <c r="U2727" s="7" t="s">
        <v>269</v>
      </c>
      <c r="V2727" s="7">
        <v>1</v>
      </c>
      <c r="W2727" s="9">
        <v>45657</v>
      </c>
      <c r="X2727" s="7">
        <v>199</v>
      </c>
      <c r="Y2727" s="7">
        <v>20</v>
      </c>
      <c r="Z2727" s="11">
        <v>533333</v>
      </c>
      <c r="AA2727" s="11">
        <v>10666660</v>
      </c>
      <c r="AB2727" s="11">
        <v>496726.65</v>
      </c>
      <c r="AC2727" s="11">
        <v>9934533</v>
      </c>
      <c r="AD2727" s="11">
        <v>0</v>
      </c>
      <c r="AE2727" s="11">
        <v>0</v>
      </c>
      <c r="AF2727" s="11">
        <v>1030059.65</v>
      </c>
      <c r="AG2727" s="11">
        <v>0</v>
      </c>
      <c r="AH2727" s="11">
        <v>20601193</v>
      </c>
      <c r="AI2727" s="11">
        <v>0</v>
      </c>
      <c r="AJ2727" s="11">
        <v>77524997.748304009</v>
      </c>
      <c r="AK2727" s="11">
        <v>0</v>
      </c>
      <c r="AL2727" s="13">
        <v>5.1889508273402773E-3</v>
      </c>
      <c r="AM2727" s="7">
        <v>5420</v>
      </c>
      <c r="AN2727" s="7" t="s">
        <v>282</v>
      </c>
      <c r="AO2727" s="9">
        <v>46265</v>
      </c>
      <c r="AP2727" s="9">
        <v>46234</v>
      </c>
      <c r="AQ2727" s="7">
        <v>31</v>
      </c>
      <c r="AR2727" s="7">
        <v>608</v>
      </c>
      <c r="AS2727" s="15">
        <v>0.9057913248445062</v>
      </c>
      <c r="AT2727" s="11">
        <v>144074.17432876831</v>
      </c>
      <c r="AU2727" s="11">
        <v>144074.17432876831</v>
      </c>
      <c r="AV2727" s="11">
        <v>0</v>
      </c>
      <c r="AW2727" s="11">
        <v>0</v>
      </c>
      <c r="AX2727" s="11">
        <v>144074.17432876831</v>
      </c>
      <c r="AY2727" s="11">
        <v>144074.17432876831</v>
      </c>
      <c r="AZ2727" s="13">
        <v>5.9395158656786462E-3</v>
      </c>
      <c r="BA2727" s="11">
        <v>164914.03999272361</v>
      </c>
      <c r="BB2727" s="11">
        <v>164914.03999272361</v>
      </c>
      <c r="BC2727" s="11"/>
      <c r="BD2727" s="11"/>
      <c r="BE2727" s="11"/>
      <c r="BF2727" s="11">
        <v>0</v>
      </c>
      <c r="BG2727" s="11">
        <v>0</v>
      </c>
      <c r="BH2727" s="11">
        <v>164914.03999272361</v>
      </c>
      <c r="BI2727" s="11">
        <v>164914.03999272361</v>
      </c>
      <c r="BJ2727" s="11">
        <v>164914.03999272361</v>
      </c>
      <c r="BK2727" s="11">
        <v>0</v>
      </c>
      <c r="BL2727" s="11">
        <v>164914.03999272361</v>
      </c>
    </row>
    <row r="2728" spans="1:64" hidden="1" x14ac:dyDescent="0.25">
      <c r="A2728" s="7">
        <v>501091</v>
      </c>
      <c r="B2728" s="7" t="s">
        <v>236</v>
      </c>
      <c r="C2728" s="9">
        <v>45198</v>
      </c>
      <c r="D2728" s="9">
        <v>51704</v>
      </c>
      <c r="E2728" s="9">
        <v>51704</v>
      </c>
      <c r="F2728" s="7" t="s">
        <v>237</v>
      </c>
      <c r="G2728" s="11">
        <v>98126190.748304009</v>
      </c>
      <c r="H2728" s="11">
        <v>533333</v>
      </c>
      <c r="I2728" s="11" t="s">
        <v>239</v>
      </c>
      <c r="J2728" s="11">
        <v>496726.65</v>
      </c>
      <c r="K2728" s="11" t="s">
        <v>239</v>
      </c>
      <c r="L2728" s="11">
        <v>0</v>
      </c>
      <c r="M2728" s="13">
        <v>6.1199999999999997E-2</v>
      </c>
      <c r="N2728" s="13" t="s">
        <v>246</v>
      </c>
      <c r="O2728" s="13" t="s">
        <v>257</v>
      </c>
      <c r="P2728" s="13">
        <v>0.39539999999999997</v>
      </c>
      <c r="Q2728" s="7" t="s">
        <v>260</v>
      </c>
      <c r="R2728" s="7" t="s">
        <v>262</v>
      </c>
      <c r="S2728" s="7">
        <v>0</v>
      </c>
      <c r="T2728" s="7" t="s">
        <v>268</v>
      </c>
      <c r="U2728" s="7" t="s">
        <v>269</v>
      </c>
      <c r="V2728" s="7">
        <v>1</v>
      </c>
      <c r="W2728" s="9">
        <v>45657</v>
      </c>
      <c r="X2728" s="7">
        <v>199</v>
      </c>
      <c r="Y2728" s="7">
        <v>21</v>
      </c>
      <c r="Z2728" s="11">
        <v>533333</v>
      </c>
      <c r="AA2728" s="11">
        <v>11199993</v>
      </c>
      <c r="AB2728" s="11">
        <v>496726.65</v>
      </c>
      <c r="AC2728" s="11">
        <v>10431259.65</v>
      </c>
      <c r="AD2728" s="11">
        <v>0</v>
      </c>
      <c r="AE2728" s="11">
        <v>0</v>
      </c>
      <c r="AF2728" s="11">
        <v>1030059.65</v>
      </c>
      <c r="AG2728" s="11">
        <v>0</v>
      </c>
      <c r="AH2728" s="11">
        <v>21631252.649999999</v>
      </c>
      <c r="AI2728" s="11">
        <v>0</v>
      </c>
      <c r="AJ2728" s="11">
        <v>76494938.098304003</v>
      </c>
      <c r="AK2728" s="11">
        <v>0</v>
      </c>
      <c r="AL2728" s="13">
        <v>5.1609876673545108E-3</v>
      </c>
      <c r="AM2728" s="7">
        <v>5421</v>
      </c>
      <c r="AN2728" s="7" t="s">
        <v>283</v>
      </c>
      <c r="AO2728" s="9">
        <v>46295</v>
      </c>
      <c r="AP2728" s="9">
        <v>46265</v>
      </c>
      <c r="AQ2728" s="7">
        <v>30</v>
      </c>
      <c r="AR2728" s="7">
        <v>638</v>
      </c>
      <c r="AS2728" s="15">
        <v>0.90137983003319833</v>
      </c>
      <c r="AT2728" s="11">
        <v>140705.15843293289</v>
      </c>
      <c r="AU2728" s="11">
        <v>140705.15843293289</v>
      </c>
      <c r="AV2728" s="11">
        <v>0</v>
      </c>
      <c r="AW2728" s="11">
        <v>0</v>
      </c>
      <c r="AX2728" s="11">
        <v>140705.15843293289</v>
      </c>
      <c r="AY2728" s="11">
        <v>140705.15843293289</v>
      </c>
      <c r="AZ2728" s="13">
        <v>5.9026672381747858E-3</v>
      </c>
      <c r="BA2728" s="11">
        <v>160925.7340756238</v>
      </c>
      <c r="BB2728" s="11">
        <v>160925.7340756238</v>
      </c>
      <c r="BC2728" s="11"/>
      <c r="BD2728" s="11"/>
      <c r="BE2728" s="11"/>
      <c r="BF2728" s="11">
        <v>0</v>
      </c>
      <c r="BG2728" s="11">
        <v>0</v>
      </c>
      <c r="BH2728" s="11">
        <v>160925.7340756238</v>
      </c>
      <c r="BI2728" s="11">
        <v>160925.7340756238</v>
      </c>
      <c r="BJ2728" s="11">
        <v>160925.7340756238</v>
      </c>
      <c r="BK2728" s="11">
        <v>0</v>
      </c>
      <c r="BL2728" s="11">
        <v>160925.7340756238</v>
      </c>
    </row>
    <row r="2729" spans="1:64" hidden="1" x14ac:dyDescent="0.25">
      <c r="A2729" s="7">
        <v>501091</v>
      </c>
      <c r="B2729" s="7" t="s">
        <v>236</v>
      </c>
      <c r="C2729" s="9">
        <v>45198</v>
      </c>
      <c r="D2729" s="9">
        <v>51704</v>
      </c>
      <c r="E2729" s="9">
        <v>51704</v>
      </c>
      <c r="F2729" s="7" t="s">
        <v>237</v>
      </c>
      <c r="G2729" s="11">
        <v>98126190.748304009</v>
      </c>
      <c r="H2729" s="11">
        <v>533333</v>
      </c>
      <c r="I2729" s="11" t="s">
        <v>239</v>
      </c>
      <c r="J2729" s="11">
        <v>496726.65</v>
      </c>
      <c r="K2729" s="11" t="s">
        <v>239</v>
      </c>
      <c r="L2729" s="11">
        <v>0</v>
      </c>
      <c r="M2729" s="13">
        <v>6.1199999999999997E-2</v>
      </c>
      <c r="N2729" s="13" t="s">
        <v>246</v>
      </c>
      <c r="O2729" s="13" t="s">
        <v>257</v>
      </c>
      <c r="P2729" s="13">
        <v>0.39539999999999997</v>
      </c>
      <c r="Q2729" s="7" t="s">
        <v>260</v>
      </c>
      <c r="R2729" s="7" t="s">
        <v>262</v>
      </c>
      <c r="S2729" s="7">
        <v>0</v>
      </c>
      <c r="T2729" s="7" t="s">
        <v>268</v>
      </c>
      <c r="U2729" s="7" t="s">
        <v>269</v>
      </c>
      <c r="V2729" s="7">
        <v>1</v>
      </c>
      <c r="W2729" s="9">
        <v>45657</v>
      </c>
      <c r="X2729" s="7">
        <v>199</v>
      </c>
      <c r="Y2729" s="7">
        <v>22</v>
      </c>
      <c r="Z2729" s="11">
        <v>533333</v>
      </c>
      <c r="AA2729" s="11">
        <v>11733326</v>
      </c>
      <c r="AB2729" s="11">
        <v>496726.65</v>
      </c>
      <c r="AC2729" s="11">
        <v>10927986.300000001</v>
      </c>
      <c r="AD2729" s="11">
        <v>0</v>
      </c>
      <c r="AE2729" s="11">
        <v>0</v>
      </c>
      <c r="AF2729" s="11">
        <v>1030059.65</v>
      </c>
      <c r="AG2729" s="11">
        <v>0</v>
      </c>
      <c r="AH2729" s="11">
        <v>22661312.300000001</v>
      </c>
      <c r="AI2729" s="11">
        <v>0</v>
      </c>
      <c r="AJ2729" s="11">
        <v>75464878.448304012</v>
      </c>
      <c r="AK2729" s="11">
        <v>0</v>
      </c>
      <c r="AL2729" s="13">
        <v>5.1331752003203057E-3</v>
      </c>
      <c r="AM2729" s="7">
        <v>5422</v>
      </c>
      <c r="AN2729" s="7" t="s">
        <v>284</v>
      </c>
      <c r="AO2729" s="9">
        <v>46326</v>
      </c>
      <c r="AP2729" s="9">
        <v>46295</v>
      </c>
      <c r="AQ2729" s="7">
        <v>31</v>
      </c>
      <c r="AR2729" s="7">
        <v>669</v>
      </c>
      <c r="AS2729" s="15">
        <v>0.8968438557754308</v>
      </c>
      <c r="AT2729" s="11">
        <v>137367.649284796</v>
      </c>
      <c r="AU2729" s="11">
        <v>137367.649284796</v>
      </c>
      <c r="AV2729" s="11">
        <v>0</v>
      </c>
      <c r="AW2729" s="11">
        <v>0</v>
      </c>
      <c r="AX2729" s="11">
        <v>137367.649284796</v>
      </c>
      <c r="AY2729" s="11">
        <v>137367.649284796</v>
      </c>
      <c r="AZ2729" s="13">
        <v>5.8660472187559431E-3</v>
      </c>
      <c r="BA2729" s="11">
        <v>156979.8585841835</v>
      </c>
      <c r="BB2729" s="11">
        <v>156979.8585841835</v>
      </c>
      <c r="BC2729" s="11"/>
      <c r="BD2729" s="11"/>
      <c r="BE2729" s="11"/>
      <c r="BF2729" s="11">
        <v>0</v>
      </c>
      <c r="BG2729" s="11">
        <v>0</v>
      </c>
      <c r="BH2729" s="11">
        <v>156979.8585841835</v>
      </c>
      <c r="BI2729" s="11">
        <v>156979.8585841835</v>
      </c>
      <c r="BJ2729" s="11">
        <v>156979.8585841835</v>
      </c>
      <c r="BK2729" s="11">
        <v>0</v>
      </c>
      <c r="BL2729" s="11">
        <v>156979.8585841835</v>
      </c>
    </row>
    <row r="2730" spans="1:64" hidden="1" x14ac:dyDescent="0.25">
      <c r="A2730" s="7">
        <v>501091</v>
      </c>
      <c r="B2730" s="7" t="s">
        <v>236</v>
      </c>
      <c r="C2730" s="9">
        <v>45198</v>
      </c>
      <c r="D2730" s="9">
        <v>51704</v>
      </c>
      <c r="E2730" s="9">
        <v>51704</v>
      </c>
      <c r="F2730" s="7" t="s">
        <v>237</v>
      </c>
      <c r="G2730" s="11">
        <v>98126190.748304009</v>
      </c>
      <c r="H2730" s="11">
        <v>533333</v>
      </c>
      <c r="I2730" s="11" t="s">
        <v>239</v>
      </c>
      <c r="J2730" s="11">
        <v>496726.65</v>
      </c>
      <c r="K2730" s="11" t="s">
        <v>239</v>
      </c>
      <c r="L2730" s="11">
        <v>0</v>
      </c>
      <c r="M2730" s="13">
        <v>6.1199999999999997E-2</v>
      </c>
      <c r="N2730" s="13" t="s">
        <v>246</v>
      </c>
      <c r="O2730" s="13" t="s">
        <v>257</v>
      </c>
      <c r="P2730" s="13">
        <v>0.39539999999999997</v>
      </c>
      <c r="Q2730" s="7" t="s">
        <v>260</v>
      </c>
      <c r="R2730" s="7" t="s">
        <v>262</v>
      </c>
      <c r="S2730" s="7">
        <v>0</v>
      </c>
      <c r="T2730" s="7" t="s">
        <v>268</v>
      </c>
      <c r="U2730" s="7" t="s">
        <v>269</v>
      </c>
      <c r="V2730" s="7">
        <v>1</v>
      </c>
      <c r="W2730" s="9">
        <v>45657</v>
      </c>
      <c r="X2730" s="7">
        <v>199</v>
      </c>
      <c r="Y2730" s="7">
        <v>23</v>
      </c>
      <c r="Z2730" s="11">
        <v>533333</v>
      </c>
      <c r="AA2730" s="11">
        <v>12266659</v>
      </c>
      <c r="AB2730" s="11">
        <v>496726.65</v>
      </c>
      <c r="AC2730" s="11">
        <v>11424712.949999999</v>
      </c>
      <c r="AD2730" s="11">
        <v>0</v>
      </c>
      <c r="AE2730" s="11">
        <v>0</v>
      </c>
      <c r="AF2730" s="11">
        <v>1030059.65</v>
      </c>
      <c r="AG2730" s="11">
        <v>0</v>
      </c>
      <c r="AH2730" s="11">
        <v>23691371.949999999</v>
      </c>
      <c r="AI2730" s="11">
        <v>0</v>
      </c>
      <c r="AJ2730" s="11">
        <v>74434818.798304006</v>
      </c>
      <c r="AK2730" s="11">
        <v>0</v>
      </c>
      <c r="AL2730" s="13">
        <v>5.1055126141563711E-3</v>
      </c>
      <c r="AM2730" s="7">
        <v>5423</v>
      </c>
      <c r="AN2730" s="7" t="s">
        <v>285</v>
      </c>
      <c r="AO2730" s="9">
        <v>46356</v>
      </c>
      <c r="AP2730" s="9">
        <v>46326</v>
      </c>
      <c r="AQ2730" s="7">
        <v>30</v>
      </c>
      <c r="AR2730" s="7">
        <v>699</v>
      </c>
      <c r="AS2730" s="15">
        <v>0.89247593801359326</v>
      </c>
      <c r="AT2730" s="11">
        <v>134106.14235523561</v>
      </c>
      <c r="AU2730" s="11">
        <v>134106.14235523561</v>
      </c>
      <c r="AV2730" s="11">
        <v>0</v>
      </c>
      <c r="AW2730" s="11">
        <v>0</v>
      </c>
      <c r="AX2730" s="11">
        <v>134106.14235523561</v>
      </c>
      <c r="AY2730" s="11">
        <v>134106.14235523561</v>
      </c>
      <c r="AZ2730" s="13">
        <v>5.8296543891427346E-3</v>
      </c>
      <c r="BA2730" s="11">
        <v>153127.12365541421</v>
      </c>
      <c r="BB2730" s="11">
        <v>153127.12365541421</v>
      </c>
      <c r="BC2730" s="11"/>
      <c r="BD2730" s="11"/>
      <c r="BE2730" s="11"/>
      <c r="BF2730" s="11">
        <v>0</v>
      </c>
      <c r="BG2730" s="11">
        <v>0</v>
      </c>
      <c r="BH2730" s="11">
        <v>153127.12365541421</v>
      </c>
      <c r="BI2730" s="11">
        <v>153127.12365541421</v>
      </c>
      <c r="BJ2730" s="11">
        <v>153127.12365541421</v>
      </c>
      <c r="BK2730" s="11">
        <v>0</v>
      </c>
      <c r="BL2730" s="11">
        <v>153127.12365541421</v>
      </c>
    </row>
    <row r="2731" spans="1:64" hidden="1" x14ac:dyDescent="0.25">
      <c r="A2731" s="7">
        <v>501091</v>
      </c>
      <c r="B2731" s="7" t="s">
        <v>236</v>
      </c>
      <c r="C2731" s="9">
        <v>45198</v>
      </c>
      <c r="D2731" s="9">
        <v>51704</v>
      </c>
      <c r="E2731" s="9">
        <v>51704</v>
      </c>
      <c r="F2731" s="7" t="s">
        <v>237</v>
      </c>
      <c r="G2731" s="11">
        <v>98126190.748304009</v>
      </c>
      <c r="H2731" s="11">
        <v>533333</v>
      </c>
      <c r="I2731" s="11" t="s">
        <v>239</v>
      </c>
      <c r="J2731" s="11">
        <v>496726.65</v>
      </c>
      <c r="K2731" s="11" t="s">
        <v>239</v>
      </c>
      <c r="L2731" s="11">
        <v>0</v>
      </c>
      <c r="M2731" s="13">
        <v>6.1199999999999997E-2</v>
      </c>
      <c r="N2731" s="13" t="s">
        <v>246</v>
      </c>
      <c r="O2731" s="13" t="s">
        <v>257</v>
      </c>
      <c r="P2731" s="13">
        <v>0.39539999999999997</v>
      </c>
      <c r="Q2731" s="7" t="s">
        <v>260</v>
      </c>
      <c r="R2731" s="7" t="s">
        <v>262</v>
      </c>
      <c r="S2731" s="7">
        <v>0</v>
      </c>
      <c r="T2731" s="7" t="s">
        <v>268</v>
      </c>
      <c r="U2731" s="7" t="s">
        <v>269</v>
      </c>
      <c r="V2731" s="7">
        <v>1</v>
      </c>
      <c r="W2731" s="9">
        <v>45657</v>
      </c>
      <c r="X2731" s="7">
        <v>199</v>
      </c>
      <c r="Y2731" s="7">
        <v>24</v>
      </c>
      <c r="Z2731" s="11">
        <v>533333</v>
      </c>
      <c r="AA2731" s="11">
        <v>12799992</v>
      </c>
      <c r="AB2731" s="11">
        <v>496726.65</v>
      </c>
      <c r="AC2731" s="11">
        <v>11921439.6</v>
      </c>
      <c r="AD2731" s="11">
        <v>0</v>
      </c>
      <c r="AE2731" s="11">
        <v>0</v>
      </c>
      <c r="AF2731" s="11">
        <v>1030059.65</v>
      </c>
      <c r="AG2731" s="11">
        <v>0</v>
      </c>
      <c r="AH2731" s="11">
        <v>24721431.600000001</v>
      </c>
      <c r="AI2731" s="11">
        <v>0</v>
      </c>
      <c r="AJ2731" s="11">
        <v>73404759.148304015</v>
      </c>
      <c r="AK2731" s="11">
        <v>0</v>
      </c>
      <c r="AL2731" s="13">
        <v>5.07799910115736E-3</v>
      </c>
      <c r="AM2731" s="7">
        <v>5424</v>
      </c>
      <c r="AN2731" s="7" t="s">
        <v>286</v>
      </c>
      <c r="AO2731" s="9">
        <v>46387</v>
      </c>
      <c r="AP2731" s="9">
        <v>46356</v>
      </c>
      <c r="AQ2731" s="7">
        <v>31</v>
      </c>
      <c r="AR2731" s="7">
        <v>730</v>
      </c>
      <c r="AS2731" s="15">
        <v>0.88798477042183832</v>
      </c>
      <c r="AT2731" s="11">
        <v>130875.7007494659</v>
      </c>
      <c r="AU2731" s="11">
        <v>130875.7007494659</v>
      </c>
      <c r="AV2731" s="11">
        <v>0</v>
      </c>
      <c r="AW2731" s="11">
        <v>0</v>
      </c>
      <c r="AX2731" s="11">
        <v>130875.7007494659</v>
      </c>
      <c r="AY2731" s="11">
        <v>130875.7007494659</v>
      </c>
      <c r="AZ2731" s="13">
        <v>5.7934873398545186E-3</v>
      </c>
      <c r="BA2731" s="11">
        <v>149316.03970032351</v>
      </c>
      <c r="BB2731" s="11">
        <v>149316.03970032351</v>
      </c>
      <c r="BC2731" s="11"/>
      <c r="BD2731" s="11"/>
      <c r="BE2731" s="11"/>
      <c r="BF2731" s="11">
        <v>0</v>
      </c>
      <c r="BG2731" s="11">
        <v>0</v>
      </c>
      <c r="BH2731" s="11">
        <v>149316.03970032351</v>
      </c>
      <c r="BI2731" s="11">
        <v>149316.03970032351</v>
      </c>
      <c r="BJ2731" s="11">
        <v>149316.03970032351</v>
      </c>
      <c r="BK2731" s="11">
        <v>0</v>
      </c>
      <c r="BL2731" s="11">
        <v>149316.03970032351</v>
      </c>
    </row>
    <row r="2732" spans="1:64" hidden="1" x14ac:dyDescent="0.25">
      <c r="A2732" s="7">
        <v>501091</v>
      </c>
      <c r="B2732" s="7" t="s">
        <v>236</v>
      </c>
      <c r="C2732" s="9">
        <v>45198</v>
      </c>
      <c r="D2732" s="9">
        <v>51704</v>
      </c>
      <c r="E2732" s="9">
        <v>51704</v>
      </c>
      <c r="F2732" s="7" t="s">
        <v>237</v>
      </c>
      <c r="G2732" s="11">
        <v>98126190.748304009</v>
      </c>
      <c r="H2732" s="11">
        <v>533333</v>
      </c>
      <c r="I2732" s="11" t="s">
        <v>239</v>
      </c>
      <c r="J2732" s="11">
        <v>496726.65</v>
      </c>
      <c r="K2732" s="11" t="s">
        <v>239</v>
      </c>
      <c r="L2732" s="11">
        <v>0</v>
      </c>
      <c r="M2732" s="13">
        <v>6.1199999999999997E-2</v>
      </c>
      <c r="N2732" s="13" t="s">
        <v>246</v>
      </c>
      <c r="O2732" s="13" t="s">
        <v>257</v>
      </c>
      <c r="P2732" s="13">
        <v>0.39539999999999997</v>
      </c>
      <c r="Q2732" s="7" t="s">
        <v>260</v>
      </c>
      <c r="R2732" s="7" t="s">
        <v>262</v>
      </c>
      <c r="S2732" s="7">
        <v>0</v>
      </c>
      <c r="T2732" s="7" t="s">
        <v>268</v>
      </c>
      <c r="U2732" s="7" t="s">
        <v>269</v>
      </c>
      <c r="V2732" s="7">
        <v>1</v>
      </c>
      <c r="W2732" s="9">
        <v>45657</v>
      </c>
      <c r="X2732" s="7">
        <v>199</v>
      </c>
      <c r="Y2732" s="7">
        <v>25</v>
      </c>
      <c r="Z2732" s="11">
        <v>533333</v>
      </c>
      <c r="AA2732" s="11">
        <v>13333325</v>
      </c>
      <c r="AB2732" s="11">
        <v>496726.65</v>
      </c>
      <c r="AC2732" s="11">
        <v>12418166.25</v>
      </c>
      <c r="AD2732" s="11">
        <v>0</v>
      </c>
      <c r="AE2732" s="11">
        <v>0</v>
      </c>
      <c r="AF2732" s="11">
        <v>1030059.65</v>
      </c>
      <c r="AG2732" s="11">
        <v>0</v>
      </c>
      <c r="AH2732" s="11">
        <v>25751491.25</v>
      </c>
      <c r="AI2732" s="11">
        <v>0</v>
      </c>
      <c r="AJ2732" s="11">
        <v>72374699.498304009</v>
      </c>
      <c r="AK2732" s="11">
        <v>0</v>
      </c>
      <c r="AL2732" s="13">
        <v>3.906898736136255E-3</v>
      </c>
      <c r="AM2732" s="7">
        <v>5425</v>
      </c>
      <c r="AN2732" s="7" t="s">
        <v>287</v>
      </c>
      <c r="AO2732" s="9">
        <v>46418</v>
      </c>
      <c r="AP2732" s="9">
        <v>46387</v>
      </c>
      <c r="AQ2732" s="7">
        <v>31</v>
      </c>
      <c r="AR2732" s="7">
        <v>761</v>
      </c>
      <c r="AS2732" s="15">
        <v>0.88351620353613969</v>
      </c>
      <c r="AT2732" s="11">
        <v>98780.24798315081</v>
      </c>
      <c r="AU2732" s="11">
        <v>98780.24798315081</v>
      </c>
      <c r="AV2732" s="11">
        <v>0</v>
      </c>
      <c r="AW2732" s="11">
        <v>0</v>
      </c>
      <c r="AX2732" s="11">
        <v>98780.24798315081</v>
      </c>
      <c r="AY2732" s="11">
        <v>98780.24798315081</v>
      </c>
      <c r="AZ2732" s="13">
        <v>4.2582471959252688E-3</v>
      </c>
      <c r="BA2732" s="11">
        <v>107663.5823950326</v>
      </c>
      <c r="BB2732" s="11">
        <v>107663.5823950326</v>
      </c>
      <c r="BC2732" s="11"/>
      <c r="BD2732" s="11"/>
      <c r="BE2732" s="11"/>
      <c r="BF2732" s="11">
        <v>0</v>
      </c>
      <c r="BG2732" s="11">
        <v>0</v>
      </c>
      <c r="BH2732" s="11">
        <v>107663.5823950326</v>
      </c>
      <c r="BI2732" s="11">
        <v>107663.5823950326</v>
      </c>
      <c r="BJ2732" s="11">
        <v>107663.5823950326</v>
      </c>
      <c r="BK2732" s="11">
        <v>0</v>
      </c>
      <c r="BL2732" s="11">
        <v>107663.5823950326</v>
      </c>
    </row>
    <row r="2733" spans="1:64" hidden="1" x14ac:dyDescent="0.25">
      <c r="A2733" s="7">
        <v>501091</v>
      </c>
      <c r="B2733" s="7" t="s">
        <v>236</v>
      </c>
      <c r="C2733" s="9">
        <v>45198</v>
      </c>
      <c r="D2733" s="9">
        <v>51704</v>
      </c>
      <c r="E2733" s="9">
        <v>51704</v>
      </c>
      <c r="F2733" s="7" t="s">
        <v>237</v>
      </c>
      <c r="G2733" s="11">
        <v>98126190.748304009</v>
      </c>
      <c r="H2733" s="11">
        <v>533333</v>
      </c>
      <c r="I2733" s="11" t="s">
        <v>239</v>
      </c>
      <c r="J2733" s="11">
        <v>496726.65</v>
      </c>
      <c r="K2733" s="11" t="s">
        <v>239</v>
      </c>
      <c r="L2733" s="11">
        <v>0</v>
      </c>
      <c r="M2733" s="13">
        <v>6.1199999999999997E-2</v>
      </c>
      <c r="N2733" s="13" t="s">
        <v>246</v>
      </c>
      <c r="O2733" s="13" t="s">
        <v>257</v>
      </c>
      <c r="P2733" s="13">
        <v>0.39539999999999997</v>
      </c>
      <c r="Q2733" s="7" t="s">
        <v>260</v>
      </c>
      <c r="R2733" s="7" t="s">
        <v>262</v>
      </c>
      <c r="S2733" s="7">
        <v>0</v>
      </c>
      <c r="T2733" s="7" t="s">
        <v>268</v>
      </c>
      <c r="U2733" s="7" t="s">
        <v>269</v>
      </c>
      <c r="V2733" s="7">
        <v>1</v>
      </c>
      <c r="W2733" s="9">
        <v>45657</v>
      </c>
      <c r="X2733" s="7">
        <v>199</v>
      </c>
      <c r="Y2733" s="7">
        <v>26</v>
      </c>
      <c r="Z2733" s="11">
        <v>533333</v>
      </c>
      <c r="AA2733" s="11">
        <v>13866658</v>
      </c>
      <c r="AB2733" s="11">
        <v>496726.65</v>
      </c>
      <c r="AC2733" s="11">
        <v>12914892.9</v>
      </c>
      <c r="AD2733" s="11">
        <v>0</v>
      </c>
      <c r="AE2733" s="11">
        <v>0</v>
      </c>
      <c r="AF2733" s="11">
        <v>1030059.65</v>
      </c>
      <c r="AG2733" s="11">
        <v>0</v>
      </c>
      <c r="AH2733" s="11">
        <v>26781550.899999999</v>
      </c>
      <c r="AI2733" s="11">
        <v>0</v>
      </c>
      <c r="AJ2733" s="11">
        <v>71344639.848304003</v>
      </c>
      <c r="AK2733" s="11">
        <v>0</v>
      </c>
      <c r="AL2733" s="13">
        <v>3.891634878401939E-3</v>
      </c>
      <c r="AM2733" s="7">
        <v>5426</v>
      </c>
      <c r="AN2733" s="7" t="s">
        <v>288</v>
      </c>
      <c r="AO2733" s="9">
        <v>46446</v>
      </c>
      <c r="AP2733" s="9">
        <v>46418</v>
      </c>
      <c r="AQ2733" s="7">
        <v>28</v>
      </c>
      <c r="AR2733" s="7">
        <v>789</v>
      </c>
      <c r="AS2733" s="15">
        <v>0.8794994097824208</v>
      </c>
      <c r="AT2733" s="11">
        <v>96552.973775623395</v>
      </c>
      <c r="AU2733" s="11">
        <v>96552.973775623395</v>
      </c>
      <c r="AV2733" s="11">
        <v>0</v>
      </c>
      <c r="AW2733" s="11">
        <v>0</v>
      </c>
      <c r="AX2733" s="11">
        <v>96552.973775623395</v>
      </c>
      <c r="AY2733" s="11">
        <v>96552.973775623395</v>
      </c>
      <c r="AZ2733" s="13">
        <v>4.2401145267435547E-3</v>
      </c>
      <c r="BA2733" s="11">
        <v>105198.8892838848</v>
      </c>
      <c r="BB2733" s="11">
        <v>105198.8892838848</v>
      </c>
      <c r="BC2733" s="11"/>
      <c r="BD2733" s="11"/>
      <c r="BE2733" s="11"/>
      <c r="BF2733" s="11">
        <v>0</v>
      </c>
      <c r="BG2733" s="11">
        <v>0</v>
      </c>
      <c r="BH2733" s="11">
        <v>105198.8892838848</v>
      </c>
      <c r="BI2733" s="11">
        <v>105198.8892838848</v>
      </c>
      <c r="BJ2733" s="11">
        <v>105198.8892838848</v>
      </c>
      <c r="BK2733" s="11">
        <v>0</v>
      </c>
      <c r="BL2733" s="11">
        <v>105198.8892838848</v>
      </c>
    </row>
    <row r="2734" spans="1:64" hidden="1" x14ac:dyDescent="0.25">
      <c r="A2734" s="7">
        <v>501091</v>
      </c>
      <c r="B2734" s="7" t="s">
        <v>236</v>
      </c>
      <c r="C2734" s="9">
        <v>45198</v>
      </c>
      <c r="D2734" s="9">
        <v>51704</v>
      </c>
      <c r="E2734" s="9">
        <v>51704</v>
      </c>
      <c r="F2734" s="7" t="s">
        <v>237</v>
      </c>
      <c r="G2734" s="11">
        <v>98126190.748304009</v>
      </c>
      <c r="H2734" s="11">
        <v>533333</v>
      </c>
      <c r="I2734" s="11" t="s">
        <v>239</v>
      </c>
      <c r="J2734" s="11">
        <v>496726.65</v>
      </c>
      <c r="K2734" s="11" t="s">
        <v>239</v>
      </c>
      <c r="L2734" s="11">
        <v>0</v>
      </c>
      <c r="M2734" s="13">
        <v>6.1199999999999997E-2</v>
      </c>
      <c r="N2734" s="13" t="s">
        <v>246</v>
      </c>
      <c r="O2734" s="13" t="s">
        <v>257</v>
      </c>
      <c r="P2734" s="13">
        <v>0.39539999999999997</v>
      </c>
      <c r="Q2734" s="7" t="s">
        <v>260</v>
      </c>
      <c r="R2734" s="7" t="s">
        <v>262</v>
      </c>
      <c r="S2734" s="7">
        <v>0</v>
      </c>
      <c r="T2734" s="7" t="s">
        <v>268</v>
      </c>
      <c r="U2734" s="7" t="s">
        <v>269</v>
      </c>
      <c r="V2734" s="7">
        <v>1</v>
      </c>
      <c r="W2734" s="9">
        <v>45657</v>
      </c>
      <c r="X2734" s="7">
        <v>199</v>
      </c>
      <c r="Y2734" s="7">
        <v>27</v>
      </c>
      <c r="Z2734" s="11">
        <v>533333</v>
      </c>
      <c r="AA2734" s="11">
        <v>14399991</v>
      </c>
      <c r="AB2734" s="11">
        <v>496726.65</v>
      </c>
      <c r="AC2734" s="11">
        <v>13411619.550000001</v>
      </c>
      <c r="AD2734" s="11">
        <v>0</v>
      </c>
      <c r="AE2734" s="11">
        <v>0</v>
      </c>
      <c r="AF2734" s="11">
        <v>1030059.65</v>
      </c>
      <c r="AG2734" s="11">
        <v>0</v>
      </c>
      <c r="AH2734" s="11">
        <v>27811610.550000001</v>
      </c>
      <c r="AI2734" s="11">
        <v>0</v>
      </c>
      <c r="AJ2734" s="11">
        <v>70314580.198304012</v>
      </c>
      <c r="AK2734" s="11">
        <v>0</v>
      </c>
      <c r="AL2734" s="13">
        <v>3.8764306550139742E-3</v>
      </c>
      <c r="AM2734" s="7">
        <v>5427</v>
      </c>
      <c r="AN2734" s="7" t="s">
        <v>289</v>
      </c>
      <c r="AO2734" s="9">
        <v>46477</v>
      </c>
      <c r="AP2734" s="9">
        <v>46446</v>
      </c>
      <c r="AQ2734" s="7">
        <v>31</v>
      </c>
      <c r="AR2734" s="7">
        <v>820</v>
      </c>
      <c r="AS2734" s="15">
        <v>0.87507354340559285</v>
      </c>
      <c r="AT2734" s="11">
        <v>94310.191413029592</v>
      </c>
      <c r="AU2734" s="11">
        <v>94310.191413029592</v>
      </c>
      <c r="AV2734" s="11">
        <v>0</v>
      </c>
      <c r="AW2734" s="11">
        <v>0</v>
      </c>
      <c r="AX2734" s="11">
        <v>94310.191413029592</v>
      </c>
      <c r="AY2734" s="11">
        <v>94310.191413029592</v>
      </c>
      <c r="AZ2734" s="13">
        <v>4.2220590709497463E-3</v>
      </c>
      <c r="BA2734" s="11">
        <v>102719.03061734331</v>
      </c>
      <c r="BB2734" s="11">
        <v>102719.03061734331</v>
      </c>
      <c r="BC2734" s="11"/>
      <c r="BD2734" s="11"/>
      <c r="BE2734" s="11"/>
      <c r="BF2734" s="11">
        <v>0</v>
      </c>
      <c r="BG2734" s="11">
        <v>0</v>
      </c>
      <c r="BH2734" s="11">
        <v>102719.03061734331</v>
      </c>
      <c r="BI2734" s="11">
        <v>102719.03061734331</v>
      </c>
      <c r="BJ2734" s="11">
        <v>102719.03061734331</v>
      </c>
      <c r="BK2734" s="11">
        <v>0</v>
      </c>
      <c r="BL2734" s="11">
        <v>102719.03061734331</v>
      </c>
    </row>
    <row r="2735" spans="1:64" hidden="1" x14ac:dyDescent="0.25">
      <c r="A2735" s="7">
        <v>501091</v>
      </c>
      <c r="B2735" s="7" t="s">
        <v>236</v>
      </c>
      <c r="C2735" s="9">
        <v>45198</v>
      </c>
      <c r="D2735" s="9">
        <v>51704</v>
      </c>
      <c r="E2735" s="9">
        <v>51704</v>
      </c>
      <c r="F2735" s="7" t="s">
        <v>237</v>
      </c>
      <c r="G2735" s="11">
        <v>98126190.748304009</v>
      </c>
      <c r="H2735" s="11">
        <v>533333</v>
      </c>
      <c r="I2735" s="11" t="s">
        <v>239</v>
      </c>
      <c r="J2735" s="11">
        <v>496726.65</v>
      </c>
      <c r="K2735" s="11" t="s">
        <v>239</v>
      </c>
      <c r="L2735" s="11">
        <v>0</v>
      </c>
      <c r="M2735" s="13">
        <v>6.1199999999999997E-2</v>
      </c>
      <c r="N2735" s="13" t="s">
        <v>246</v>
      </c>
      <c r="O2735" s="13" t="s">
        <v>257</v>
      </c>
      <c r="P2735" s="13">
        <v>0.39539999999999997</v>
      </c>
      <c r="Q2735" s="7" t="s">
        <v>260</v>
      </c>
      <c r="R2735" s="7" t="s">
        <v>262</v>
      </c>
      <c r="S2735" s="7">
        <v>0</v>
      </c>
      <c r="T2735" s="7" t="s">
        <v>268</v>
      </c>
      <c r="U2735" s="7" t="s">
        <v>269</v>
      </c>
      <c r="V2735" s="7">
        <v>1</v>
      </c>
      <c r="W2735" s="9">
        <v>45657</v>
      </c>
      <c r="X2735" s="7">
        <v>199</v>
      </c>
      <c r="Y2735" s="7">
        <v>28</v>
      </c>
      <c r="Z2735" s="11">
        <v>533333</v>
      </c>
      <c r="AA2735" s="11">
        <v>14933324</v>
      </c>
      <c r="AB2735" s="11">
        <v>496726.65</v>
      </c>
      <c r="AC2735" s="11">
        <v>13908346.199999999</v>
      </c>
      <c r="AD2735" s="11">
        <v>0</v>
      </c>
      <c r="AE2735" s="11">
        <v>0</v>
      </c>
      <c r="AF2735" s="11">
        <v>1030059.65</v>
      </c>
      <c r="AG2735" s="11">
        <v>0</v>
      </c>
      <c r="AH2735" s="11">
        <v>28841670.199999999</v>
      </c>
      <c r="AI2735" s="11">
        <v>0</v>
      </c>
      <c r="AJ2735" s="11">
        <v>69284520.548304006</v>
      </c>
      <c r="AK2735" s="11">
        <v>0</v>
      </c>
      <c r="AL2735" s="13">
        <v>3.8612858329871709E-3</v>
      </c>
      <c r="AM2735" s="7">
        <v>5428</v>
      </c>
      <c r="AN2735" s="7" t="s">
        <v>290</v>
      </c>
      <c r="AO2735" s="9">
        <v>46507</v>
      </c>
      <c r="AP2735" s="9">
        <v>46477</v>
      </c>
      <c r="AQ2735" s="7">
        <v>30</v>
      </c>
      <c r="AR2735" s="7">
        <v>850</v>
      </c>
      <c r="AS2735" s="15">
        <v>0.87081165406048422</v>
      </c>
      <c r="AT2735" s="11">
        <v>92114.726110524498</v>
      </c>
      <c r="AU2735" s="11">
        <v>92114.726110524498</v>
      </c>
      <c r="AV2735" s="11">
        <v>0</v>
      </c>
      <c r="AW2735" s="11">
        <v>0</v>
      </c>
      <c r="AX2735" s="11">
        <v>92114.726110524498</v>
      </c>
      <c r="AY2735" s="11">
        <v>92114.726110524498</v>
      </c>
      <c r="AZ2735" s="13">
        <v>4.2040804997497414E-3</v>
      </c>
      <c r="BA2735" s="11">
        <v>100292.4260288324</v>
      </c>
      <c r="BB2735" s="11">
        <v>100292.4260288324</v>
      </c>
      <c r="BC2735" s="11"/>
      <c r="BD2735" s="11"/>
      <c r="BE2735" s="11"/>
      <c r="BF2735" s="11">
        <v>0</v>
      </c>
      <c r="BG2735" s="11">
        <v>0</v>
      </c>
      <c r="BH2735" s="11">
        <v>100292.4260288324</v>
      </c>
      <c r="BI2735" s="11">
        <v>100292.4260288324</v>
      </c>
      <c r="BJ2735" s="11">
        <v>100292.4260288324</v>
      </c>
      <c r="BK2735" s="11">
        <v>0</v>
      </c>
      <c r="BL2735" s="11">
        <v>100292.4260288324</v>
      </c>
    </row>
    <row r="2736" spans="1:64" hidden="1" x14ac:dyDescent="0.25">
      <c r="A2736" s="7">
        <v>501091</v>
      </c>
      <c r="B2736" s="7" t="s">
        <v>236</v>
      </c>
      <c r="C2736" s="9">
        <v>45198</v>
      </c>
      <c r="D2736" s="9">
        <v>51704</v>
      </c>
      <c r="E2736" s="9">
        <v>51704</v>
      </c>
      <c r="F2736" s="7" t="s">
        <v>237</v>
      </c>
      <c r="G2736" s="11">
        <v>98126190.748304009</v>
      </c>
      <c r="H2736" s="11">
        <v>533333</v>
      </c>
      <c r="I2736" s="11" t="s">
        <v>239</v>
      </c>
      <c r="J2736" s="11">
        <v>496726.65</v>
      </c>
      <c r="K2736" s="11" t="s">
        <v>239</v>
      </c>
      <c r="L2736" s="11">
        <v>0</v>
      </c>
      <c r="M2736" s="13">
        <v>6.1199999999999997E-2</v>
      </c>
      <c r="N2736" s="13" t="s">
        <v>246</v>
      </c>
      <c r="O2736" s="13" t="s">
        <v>257</v>
      </c>
      <c r="P2736" s="13">
        <v>0.39539999999999997</v>
      </c>
      <c r="Q2736" s="7" t="s">
        <v>260</v>
      </c>
      <c r="R2736" s="7" t="s">
        <v>262</v>
      </c>
      <c r="S2736" s="7">
        <v>0</v>
      </c>
      <c r="T2736" s="7" t="s">
        <v>268</v>
      </c>
      <c r="U2736" s="7" t="s">
        <v>269</v>
      </c>
      <c r="V2736" s="7">
        <v>1</v>
      </c>
      <c r="W2736" s="9">
        <v>45657</v>
      </c>
      <c r="X2736" s="7">
        <v>199</v>
      </c>
      <c r="Y2736" s="7">
        <v>29</v>
      </c>
      <c r="Z2736" s="11">
        <v>533333</v>
      </c>
      <c r="AA2736" s="11">
        <v>15466657</v>
      </c>
      <c r="AB2736" s="11">
        <v>496726.65</v>
      </c>
      <c r="AC2736" s="11">
        <v>14405072.85</v>
      </c>
      <c r="AD2736" s="11">
        <v>0</v>
      </c>
      <c r="AE2736" s="11">
        <v>0</v>
      </c>
      <c r="AF2736" s="11">
        <v>1030059.65</v>
      </c>
      <c r="AG2736" s="11">
        <v>0</v>
      </c>
      <c r="AH2736" s="11">
        <v>29871729.850000001</v>
      </c>
      <c r="AI2736" s="11">
        <v>0</v>
      </c>
      <c r="AJ2736" s="11">
        <v>68254460.898304015</v>
      </c>
      <c r="AK2736" s="11">
        <v>0</v>
      </c>
      <c r="AL2736" s="13">
        <v>3.8462001802463952E-3</v>
      </c>
      <c r="AM2736" s="7">
        <v>5429</v>
      </c>
      <c r="AN2736" s="7" t="s">
        <v>291</v>
      </c>
      <c r="AO2736" s="9">
        <v>46538</v>
      </c>
      <c r="AP2736" s="9">
        <v>46507</v>
      </c>
      <c r="AQ2736" s="7">
        <v>31</v>
      </c>
      <c r="AR2736" s="7">
        <v>881</v>
      </c>
      <c r="AS2736" s="15">
        <v>0.86642950669644025</v>
      </c>
      <c r="AT2736" s="11">
        <v>89935.845860719957</v>
      </c>
      <c r="AU2736" s="11">
        <v>89935.845860719957</v>
      </c>
      <c r="AV2736" s="11">
        <v>0</v>
      </c>
      <c r="AW2736" s="11">
        <v>0</v>
      </c>
      <c r="AX2736" s="11">
        <v>89935.845860719957</v>
      </c>
      <c r="AY2736" s="11">
        <v>89935.845860719957</v>
      </c>
      <c r="AZ2736" s="13">
        <v>4.1861784857503137E-3</v>
      </c>
      <c r="BA2736" s="11">
        <v>97885.57157620012</v>
      </c>
      <c r="BB2736" s="11">
        <v>97885.57157620012</v>
      </c>
      <c r="BC2736" s="11"/>
      <c r="BD2736" s="11"/>
      <c r="BE2736" s="11"/>
      <c r="BF2736" s="11">
        <v>0</v>
      </c>
      <c r="BG2736" s="11">
        <v>0</v>
      </c>
      <c r="BH2736" s="11">
        <v>97885.57157620012</v>
      </c>
      <c r="BI2736" s="11">
        <v>97885.57157620012</v>
      </c>
      <c r="BJ2736" s="11">
        <v>97885.57157620012</v>
      </c>
      <c r="BK2736" s="11">
        <v>0</v>
      </c>
      <c r="BL2736" s="11">
        <v>97885.57157620012</v>
      </c>
    </row>
    <row r="2737" spans="1:64" hidden="1" x14ac:dyDescent="0.25">
      <c r="A2737" s="7">
        <v>501091</v>
      </c>
      <c r="B2737" s="7" t="s">
        <v>236</v>
      </c>
      <c r="C2737" s="9">
        <v>45198</v>
      </c>
      <c r="D2737" s="9">
        <v>51704</v>
      </c>
      <c r="E2737" s="9">
        <v>51704</v>
      </c>
      <c r="F2737" s="7" t="s">
        <v>237</v>
      </c>
      <c r="G2737" s="11">
        <v>98126190.748304009</v>
      </c>
      <c r="H2737" s="11">
        <v>533333</v>
      </c>
      <c r="I2737" s="11" t="s">
        <v>239</v>
      </c>
      <c r="J2737" s="11">
        <v>496726.65</v>
      </c>
      <c r="K2737" s="11" t="s">
        <v>239</v>
      </c>
      <c r="L2737" s="11">
        <v>0</v>
      </c>
      <c r="M2737" s="13">
        <v>6.1199999999999997E-2</v>
      </c>
      <c r="N2737" s="13" t="s">
        <v>246</v>
      </c>
      <c r="O2737" s="13" t="s">
        <v>257</v>
      </c>
      <c r="P2737" s="13">
        <v>0.39539999999999997</v>
      </c>
      <c r="Q2737" s="7" t="s">
        <v>260</v>
      </c>
      <c r="R2737" s="7" t="s">
        <v>262</v>
      </c>
      <c r="S2737" s="7">
        <v>0</v>
      </c>
      <c r="T2737" s="7" t="s">
        <v>268</v>
      </c>
      <c r="U2737" s="7" t="s">
        <v>269</v>
      </c>
      <c r="V2737" s="7">
        <v>1</v>
      </c>
      <c r="W2737" s="9">
        <v>45657</v>
      </c>
      <c r="X2737" s="7">
        <v>199</v>
      </c>
      <c r="Y2737" s="7">
        <v>30</v>
      </c>
      <c r="Z2737" s="11">
        <v>533333</v>
      </c>
      <c r="AA2737" s="11">
        <v>15999990</v>
      </c>
      <c r="AB2737" s="11">
        <v>496726.65</v>
      </c>
      <c r="AC2737" s="11">
        <v>14901799.5</v>
      </c>
      <c r="AD2737" s="11">
        <v>0</v>
      </c>
      <c r="AE2737" s="11">
        <v>0</v>
      </c>
      <c r="AF2737" s="11">
        <v>1030059.65</v>
      </c>
      <c r="AG2737" s="11">
        <v>0</v>
      </c>
      <c r="AH2737" s="11">
        <v>30901789.5</v>
      </c>
      <c r="AI2737" s="11">
        <v>0</v>
      </c>
      <c r="AJ2737" s="11">
        <v>67224401.248304009</v>
      </c>
      <c r="AK2737" s="11">
        <v>0</v>
      </c>
      <c r="AL2737" s="13">
        <v>3.8311734656232281E-3</v>
      </c>
      <c r="AM2737" s="7">
        <v>5430</v>
      </c>
      <c r="AN2737" s="7" t="s">
        <v>292</v>
      </c>
      <c r="AO2737" s="9">
        <v>46568</v>
      </c>
      <c r="AP2737" s="9">
        <v>46538</v>
      </c>
      <c r="AQ2737" s="7">
        <v>30</v>
      </c>
      <c r="AR2737" s="7">
        <v>911</v>
      </c>
      <c r="AS2737" s="15">
        <v>0.86220971658770684</v>
      </c>
      <c r="AT2737" s="11">
        <v>87802.7941476993</v>
      </c>
      <c r="AU2737" s="11">
        <v>87802.7941476993</v>
      </c>
      <c r="AV2737" s="11">
        <v>0</v>
      </c>
      <c r="AW2737" s="11">
        <v>0</v>
      </c>
      <c r="AX2737" s="11">
        <v>87802.7941476993</v>
      </c>
      <c r="AY2737" s="11">
        <v>87802.7941476993</v>
      </c>
      <c r="AZ2737" s="13">
        <v>4.1683527029516831E-3</v>
      </c>
      <c r="BA2737" s="11">
        <v>95530.264446727524</v>
      </c>
      <c r="BB2737" s="11">
        <v>95530.264446727524</v>
      </c>
      <c r="BC2737" s="11"/>
      <c r="BD2737" s="11"/>
      <c r="BE2737" s="11"/>
      <c r="BF2737" s="11">
        <v>0</v>
      </c>
      <c r="BG2737" s="11">
        <v>0</v>
      </c>
      <c r="BH2737" s="11">
        <v>95530.264446727524</v>
      </c>
      <c r="BI2737" s="11">
        <v>95530.264446727524</v>
      </c>
      <c r="BJ2737" s="11">
        <v>95530.264446727524</v>
      </c>
      <c r="BK2737" s="11">
        <v>0</v>
      </c>
      <c r="BL2737" s="11">
        <v>95530.264446727524</v>
      </c>
    </row>
    <row r="2738" spans="1:64" hidden="1" x14ac:dyDescent="0.25">
      <c r="A2738" s="7">
        <v>501091</v>
      </c>
      <c r="B2738" s="7" t="s">
        <v>236</v>
      </c>
      <c r="C2738" s="9">
        <v>45198</v>
      </c>
      <c r="D2738" s="9">
        <v>51704</v>
      </c>
      <c r="E2738" s="9">
        <v>51704</v>
      </c>
      <c r="F2738" s="7" t="s">
        <v>237</v>
      </c>
      <c r="G2738" s="11">
        <v>98126190.748304009</v>
      </c>
      <c r="H2738" s="11">
        <v>533333</v>
      </c>
      <c r="I2738" s="11" t="s">
        <v>239</v>
      </c>
      <c r="J2738" s="11">
        <v>496726.65</v>
      </c>
      <c r="K2738" s="11" t="s">
        <v>239</v>
      </c>
      <c r="L2738" s="11">
        <v>0</v>
      </c>
      <c r="M2738" s="13">
        <v>6.1199999999999997E-2</v>
      </c>
      <c r="N2738" s="13" t="s">
        <v>246</v>
      </c>
      <c r="O2738" s="13" t="s">
        <v>257</v>
      </c>
      <c r="P2738" s="13">
        <v>0.39539999999999997</v>
      </c>
      <c r="Q2738" s="7" t="s">
        <v>260</v>
      </c>
      <c r="R2738" s="7" t="s">
        <v>262</v>
      </c>
      <c r="S2738" s="7">
        <v>0</v>
      </c>
      <c r="T2738" s="7" t="s">
        <v>268</v>
      </c>
      <c r="U2738" s="7" t="s">
        <v>269</v>
      </c>
      <c r="V2738" s="7">
        <v>1</v>
      </c>
      <c r="W2738" s="9">
        <v>45657</v>
      </c>
      <c r="X2738" s="7">
        <v>199</v>
      </c>
      <c r="Y2738" s="7">
        <v>31</v>
      </c>
      <c r="Z2738" s="11">
        <v>533333</v>
      </c>
      <c r="AA2738" s="11">
        <v>16533323</v>
      </c>
      <c r="AB2738" s="11">
        <v>496726.65</v>
      </c>
      <c r="AC2738" s="11">
        <v>15398526.15</v>
      </c>
      <c r="AD2738" s="11">
        <v>0</v>
      </c>
      <c r="AE2738" s="11">
        <v>0</v>
      </c>
      <c r="AF2738" s="11">
        <v>1030059.65</v>
      </c>
      <c r="AG2738" s="11">
        <v>0</v>
      </c>
      <c r="AH2738" s="11">
        <v>31931849.149999999</v>
      </c>
      <c r="AI2738" s="11">
        <v>0</v>
      </c>
      <c r="AJ2738" s="11">
        <v>66194341.598304003</v>
      </c>
      <c r="AK2738" s="11">
        <v>0</v>
      </c>
      <c r="AL2738" s="13">
        <v>3.8162054588525281E-3</v>
      </c>
      <c r="AM2738" s="7">
        <v>5431</v>
      </c>
      <c r="AN2738" s="7" t="s">
        <v>293</v>
      </c>
      <c r="AO2738" s="9">
        <v>46599</v>
      </c>
      <c r="AP2738" s="9">
        <v>46568</v>
      </c>
      <c r="AQ2738" s="7">
        <v>31</v>
      </c>
      <c r="AR2738" s="7">
        <v>942</v>
      </c>
      <c r="AS2738" s="15">
        <v>0.85787085637702865</v>
      </c>
      <c r="AT2738" s="11">
        <v>85686.261401686541</v>
      </c>
      <c r="AU2738" s="11">
        <v>85686.261401686541</v>
      </c>
      <c r="AV2738" s="11">
        <v>0</v>
      </c>
      <c r="AW2738" s="11">
        <v>0</v>
      </c>
      <c r="AX2738" s="11">
        <v>85686.261401686541</v>
      </c>
      <c r="AY2738" s="11">
        <v>85686.261401686541</v>
      </c>
      <c r="AZ2738" s="13">
        <v>4.1506028267428441E-3</v>
      </c>
      <c r="BA2738" s="11">
        <v>93194.573149057993</v>
      </c>
      <c r="BB2738" s="11">
        <v>93194.573149057993</v>
      </c>
      <c r="BC2738" s="11"/>
      <c r="BD2738" s="11"/>
      <c r="BE2738" s="11"/>
      <c r="BF2738" s="11">
        <v>0</v>
      </c>
      <c r="BG2738" s="11">
        <v>0</v>
      </c>
      <c r="BH2738" s="11">
        <v>93194.573149057993</v>
      </c>
      <c r="BI2738" s="11">
        <v>93194.573149057993</v>
      </c>
      <c r="BJ2738" s="11">
        <v>93194.573149057993</v>
      </c>
      <c r="BK2738" s="11">
        <v>0</v>
      </c>
      <c r="BL2738" s="11">
        <v>93194.573149057993</v>
      </c>
    </row>
    <row r="2739" spans="1:64" hidden="1" x14ac:dyDescent="0.25">
      <c r="A2739" s="7">
        <v>501091</v>
      </c>
      <c r="B2739" s="7" t="s">
        <v>236</v>
      </c>
      <c r="C2739" s="9">
        <v>45198</v>
      </c>
      <c r="D2739" s="9">
        <v>51704</v>
      </c>
      <c r="E2739" s="9">
        <v>51704</v>
      </c>
      <c r="F2739" s="7" t="s">
        <v>237</v>
      </c>
      <c r="G2739" s="11">
        <v>98126190.748304009</v>
      </c>
      <c r="H2739" s="11">
        <v>533333</v>
      </c>
      <c r="I2739" s="11" t="s">
        <v>239</v>
      </c>
      <c r="J2739" s="11">
        <v>496726.65</v>
      </c>
      <c r="K2739" s="11" t="s">
        <v>239</v>
      </c>
      <c r="L2739" s="11">
        <v>0</v>
      </c>
      <c r="M2739" s="13">
        <v>6.1199999999999997E-2</v>
      </c>
      <c r="N2739" s="13" t="s">
        <v>246</v>
      </c>
      <c r="O2739" s="13" t="s">
        <v>257</v>
      </c>
      <c r="P2739" s="13">
        <v>0.39539999999999997</v>
      </c>
      <c r="Q2739" s="7" t="s">
        <v>260</v>
      </c>
      <c r="R2739" s="7" t="s">
        <v>262</v>
      </c>
      <c r="S2739" s="7">
        <v>0</v>
      </c>
      <c r="T2739" s="7" t="s">
        <v>268</v>
      </c>
      <c r="U2739" s="7" t="s">
        <v>269</v>
      </c>
      <c r="V2739" s="7">
        <v>1</v>
      </c>
      <c r="W2739" s="9">
        <v>45657</v>
      </c>
      <c r="X2739" s="7">
        <v>199</v>
      </c>
      <c r="Y2739" s="7">
        <v>32</v>
      </c>
      <c r="Z2739" s="11">
        <v>533333</v>
      </c>
      <c r="AA2739" s="11">
        <v>17066656</v>
      </c>
      <c r="AB2739" s="11">
        <v>496726.65</v>
      </c>
      <c r="AC2739" s="11">
        <v>15895252.800000001</v>
      </c>
      <c r="AD2739" s="11">
        <v>0</v>
      </c>
      <c r="AE2739" s="11">
        <v>0</v>
      </c>
      <c r="AF2739" s="11">
        <v>1030059.65</v>
      </c>
      <c r="AG2739" s="11">
        <v>0</v>
      </c>
      <c r="AH2739" s="11">
        <v>32961908.800000001</v>
      </c>
      <c r="AI2739" s="11">
        <v>0</v>
      </c>
      <c r="AJ2739" s="11">
        <v>65164281.948304012</v>
      </c>
      <c r="AK2739" s="11">
        <v>0</v>
      </c>
      <c r="AL2739" s="13">
        <v>3.801295930568438E-3</v>
      </c>
      <c r="AM2739" s="7">
        <v>5432</v>
      </c>
      <c r="AN2739" s="7" t="s">
        <v>294</v>
      </c>
      <c r="AO2739" s="9">
        <v>46630</v>
      </c>
      <c r="AP2739" s="9">
        <v>46599</v>
      </c>
      <c r="AQ2739" s="7">
        <v>31</v>
      </c>
      <c r="AR2739" s="7">
        <v>973</v>
      </c>
      <c r="AS2739" s="15">
        <v>0.85355383042264066</v>
      </c>
      <c r="AT2739" s="11">
        <v>83600.500099444907</v>
      </c>
      <c r="AU2739" s="11">
        <v>83600.500099444907</v>
      </c>
      <c r="AV2739" s="11">
        <v>0</v>
      </c>
      <c r="AW2739" s="11">
        <v>0</v>
      </c>
      <c r="AX2739" s="11">
        <v>83600.500099444907</v>
      </c>
      <c r="AY2739" s="11">
        <v>83600.500099444907</v>
      </c>
      <c r="AZ2739" s="13">
        <v>4.1329285338943533E-3</v>
      </c>
      <c r="BA2739" s="11">
        <v>90893.973692062951</v>
      </c>
      <c r="BB2739" s="11">
        <v>90893.973692062951</v>
      </c>
      <c r="BC2739" s="11"/>
      <c r="BD2739" s="11"/>
      <c r="BE2739" s="11"/>
      <c r="BF2739" s="11">
        <v>0</v>
      </c>
      <c r="BG2739" s="11">
        <v>0</v>
      </c>
      <c r="BH2739" s="11">
        <v>90893.973692062951</v>
      </c>
      <c r="BI2739" s="11">
        <v>90893.973692062951</v>
      </c>
      <c r="BJ2739" s="11">
        <v>90893.973692062951</v>
      </c>
      <c r="BK2739" s="11">
        <v>0</v>
      </c>
      <c r="BL2739" s="11">
        <v>90893.973692062951</v>
      </c>
    </row>
    <row r="2740" spans="1:64" hidden="1" x14ac:dyDescent="0.25">
      <c r="A2740" s="7">
        <v>501091</v>
      </c>
      <c r="B2740" s="7" t="s">
        <v>236</v>
      </c>
      <c r="C2740" s="9">
        <v>45198</v>
      </c>
      <c r="D2740" s="9">
        <v>51704</v>
      </c>
      <c r="E2740" s="9">
        <v>51704</v>
      </c>
      <c r="F2740" s="7" t="s">
        <v>237</v>
      </c>
      <c r="G2740" s="11">
        <v>98126190.748304009</v>
      </c>
      <c r="H2740" s="11">
        <v>533333</v>
      </c>
      <c r="I2740" s="11" t="s">
        <v>239</v>
      </c>
      <c r="J2740" s="11">
        <v>496726.65</v>
      </c>
      <c r="K2740" s="11" t="s">
        <v>239</v>
      </c>
      <c r="L2740" s="11">
        <v>0</v>
      </c>
      <c r="M2740" s="13">
        <v>6.1199999999999997E-2</v>
      </c>
      <c r="N2740" s="13" t="s">
        <v>246</v>
      </c>
      <c r="O2740" s="13" t="s">
        <v>257</v>
      </c>
      <c r="P2740" s="13">
        <v>0.39539999999999997</v>
      </c>
      <c r="Q2740" s="7" t="s">
        <v>260</v>
      </c>
      <c r="R2740" s="7" t="s">
        <v>262</v>
      </c>
      <c r="S2740" s="7">
        <v>0</v>
      </c>
      <c r="T2740" s="7" t="s">
        <v>268</v>
      </c>
      <c r="U2740" s="7" t="s">
        <v>269</v>
      </c>
      <c r="V2740" s="7">
        <v>1</v>
      </c>
      <c r="W2740" s="9">
        <v>45657</v>
      </c>
      <c r="X2740" s="7">
        <v>199</v>
      </c>
      <c r="Y2740" s="7">
        <v>33</v>
      </c>
      <c r="Z2740" s="11">
        <v>533333</v>
      </c>
      <c r="AA2740" s="11">
        <v>17599989</v>
      </c>
      <c r="AB2740" s="11">
        <v>496726.65</v>
      </c>
      <c r="AC2740" s="11">
        <v>16391979.449999999</v>
      </c>
      <c r="AD2740" s="11">
        <v>0</v>
      </c>
      <c r="AE2740" s="11">
        <v>0</v>
      </c>
      <c r="AF2740" s="11">
        <v>1030059.65</v>
      </c>
      <c r="AG2740" s="11">
        <v>0</v>
      </c>
      <c r="AH2740" s="11">
        <v>33991968.450000003</v>
      </c>
      <c r="AI2740" s="11">
        <v>0</v>
      </c>
      <c r="AJ2740" s="11">
        <v>64134222.298304006</v>
      </c>
      <c r="AK2740" s="11">
        <v>0</v>
      </c>
      <c r="AL2740" s="13">
        <v>3.786444652301713E-3</v>
      </c>
      <c r="AM2740" s="7">
        <v>5433</v>
      </c>
      <c r="AN2740" s="7" t="s">
        <v>295</v>
      </c>
      <c r="AO2740" s="9">
        <v>46660</v>
      </c>
      <c r="AP2740" s="9">
        <v>46630</v>
      </c>
      <c r="AQ2740" s="7">
        <v>30</v>
      </c>
      <c r="AR2740" s="7">
        <v>1003</v>
      </c>
      <c r="AS2740" s="15">
        <v>0.84939674899472151</v>
      </c>
      <c r="AT2740" s="11">
        <v>81558.401483998445</v>
      </c>
      <c r="AU2740" s="11">
        <v>81558.401483998445</v>
      </c>
      <c r="AV2740" s="11">
        <v>0</v>
      </c>
      <c r="AW2740" s="11">
        <v>0</v>
      </c>
      <c r="AX2740" s="11">
        <v>81558.401483998445</v>
      </c>
      <c r="AY2740" s="11">
        <v>81558.401483998445</v>
      </c>
      <c r="AZ2740" s="13">
        <v>4.1153295025538883E-3</v>
      </c>
      <c r="BA2740" s="11">
        <v>88642.440766750457</v>
      </c>
      <c r="BB2740" s="11">
        <v>88642.440766750457</v>
      </c>
      <c r="BC2740" s="11"/>
      <c r="BD2740" s="11"/>
      <c r="BE2740" s="11"/>
      <c r="BF2740" s="11">
        <v>0</v>
      </c>
      <c r="BG2740" s="11">
        <v>0</v>
      </c>
      <c r="BH2740" s="11">
        <v>88642.440766750457</v>
      </c>
      <c r="BI2740" s="11">
        <v>88642.440766750457</v>
      </c>
      <c r="BJ2740" s="11">
        <v>88642.440766750457</v>
      </c>
      <c r="BK2740" s="11">
        <v>0</v>
      </c>
      <c r="BL2740" s="11">
        <v>88642.440766750457</v>
      </c>
    </row>
    <row r="2741" spans="1:64" hidden="1" x14ac:dyDescent="0.25">
      <c r="A2741" s="7">
        <v>501091</v>
      </c>
      <c r="B2741" s="7" t="s">
        <v>236</v>
      </c>
      <c r="C2741" s="9">
        <v>45198</v>
      </c>
      <c r="D2741" s="9">
        <v>51704</v>
      </c>
      <c r="E2741" s="9">
        <v>51704</v>
      </c>
      <c r="F2741" s="7" t="s">
        <v>237</v>
      </c>
      <c r="G2741" s="11">
        <v>98126190.748304009</v>
      </c>
      <c r="H2741" s="11">
        <v>533333</v>
      </c>
      <c r="I2741" s="11" t="s">
        <v>239</v>
      </c>
      <c r="J2741" s="11">
        <v>496726.65</v>
      </c>
      <c r="K2741" s="11" t="s">
        <v>239</v>
      </c>
      <c r="L2741" s="11">
        <v>0</v>
      </c>
      <c r="M2741" s="13">
        <v>6.1199999999999997E-2</v>
      </c>
      <c r="N2741" s="13" t="s">
        <v>246</v>
      </c>
      <c r="O2741" s="13" t="s">
        <v>257</v>
      </c>
      <c r="P2741" s="13">
        <v>0.39539999999999997</v>
      </c>
      <c r="Q2741" s="7" t="s">
        <v>260</v>
      </c>
      <c r="R2741" s="7" t="s">
        <v>262</v>
      </c>
      <c r="S2741" s="7">
        <v>0</v>
      </c>
      <c r="T2741" s="7" t="s">
        <v>268</v>
      </c>
      <c r="U2741" s="7" t="s">
        <v>269</v>
      </c>
      <c r="V2741" s="7">
        <v>1</v>
      </c>
      <c r="W2741" s="9">
        <v>45657</v>
      </c>
      <c r="X2741" s="7">
        <v>199</v>
      </c>
      <c r="Y2741" s="7">
        <v>34</v>
      </c>
      <c r="Z2741" s="11">
        <v>533333</v>
      </c>
      <c r="AA2741" s="11">
        <v>18133322</v>
      </c>
      <c r="AB2741" s="11">
        <v>496726.65</v>
      </c>
      <c r="AC2741" s="11">
        <v>16888706.100000001</v>
      </c>
      <c r="AD2741" s="11">
        <v>0</v>
      </c>
      <c r="AE2741" s="11">
        <v>0</v>
      </c>
      <c r="AF2741" s="11">
        <v>1030059.65</v>
      </c>
      <c r="AG2741" s="11">
        <v>0</v>
      </c>
      <c r="AH2741" s="11">
        <v>35022028.100000001</v>
      </c>
      <c r="AI2741" s="11">
        <v>0</v>
      </c>
      <c r="AJ2741" s="11">
        <v>63104162.648304008</v>
      </c>
      <c r="AK2741" s="11">
        <v>0</v>
      </c>
      <c r="AL2741" s="13">
        <v>3.771651396475062E-3</v>
      </c>
      <c r="AM2741" s="7">
        <v>5434</v>
      </c>
      <c r="AN2741" s="7" t="s">
        <v>296</v>
      </c>
      <c r="AO2741" s="9">
        <v>46691</v>
      </c>
      <c r="AP2741" s="9">
        <v>46660</v>
      </c>
      <c r="AQ2741" s="7">
        <v>31</v>
      </c>
      <c r="AR2741" s="7">
        <v>1034</v>
      </c>
      <c r="AS2741" s="15">
        <v>0.84512236691993092</v>
      </c>
      <c r="AT2741" s="11">
        <v>79532.716138273783</v>
      </c>
      <c r="AU2741" s="11">
        <v>79532.716138273783</v>
      </c>
      <c r="AV2741" s="11">
        <v>0</v>
      </c>
      <c r="AW2741" s="11">
        <v>0</v>
      </c>
      <c r="AX2741" s="11">
        <v>79532.716138273783</v>
      </c>
      <c r="AY2741" s="11">
        <v>79532.716138273783</v>
      </c>
      <c r="AZ2741" s="13">
        <v>4.0978054122393637E-3</v>
      </c>
      <c r="BA2741" s="11">
        <v>86410.317492784816</v>
      </c>
      <c r="BB2741" s="11">
        <v>86410.317492784816</v>
      </c>
      <c r="BC2741" s="11"/>
      <c r="BD2741" s="11"/>
      <c r="BE2741" s="11"/>
      <c r="BF2741" s="11">
        <v>0</v>
      </c>
      <c r="BG2741" s="11">
        <v>0</v>
      </c>
      <c r="BH2741" s="11">
        <v>86410.317492784816</v>
      </c>
      <c r="BI2741" s="11">
        <v>86410.317492784816</v>
      </c>
      <c r="BJ2741" s="11">
        <v>86410.317492784816</v>
      </c>
      <c r="BK2741" s="11">
        <v>0</v>
      </c>
      <c r="BL2741" s="11">
        <v>86410.317492784816</v>
      </c>
    </row>
    <row r="2742" spans="1:64" hidden="1" x14ac:dyDescent="0.25">
      <c r="A2742" s="7">
        <v>501091</v>
      </c>
      <c r="B2742" s="7" t="s">
        <v>236</v>
      </c>
      <c r="C2742" s="9">
        <v>45198</v>
      </c>
      <c r="D2742" s="9">
        <v>51704</v>
      </c>
      <c r="E2742" s="9">
        <v>51704</v>
      </c>
      <c r="F2742" s="7" t="s">
        <v>237</v>
      </c>
      <c r="G2742" s="11">
        <v>98126190.748304009</v>
      </c>
      <c r="H2742" s="11">
        <v>533333</v>
      </c>
      <c r="I2742" s="11" t="s">
        <v>239</v>
      </c>
      <c r="J2742" s="11">
        <v>496726.65</v>
      </c>
      <c r="K2742" s="11" t="s">
        <v>239</v>
      </c>
      <c r="L2742" s="11">
        <v>0</v>
      </c>
      <c r="M2742" s="13">
        <v>6.1199999999999997E-2</v>
      </c>
      <c r="N2742" s="13" t="s">
        <v>246</v>
      </c>
      <c r="O2742" s="13" t="s">
        <v>257</v>
      </c>
      <c r="P2742" s="13">
        <v>0.39539999999999997</v>
      </c>
      <c r="Q2742" s="7" t="s">
        <v>260</v>
      </c>
      <c r="R2742" s="7" t="s">
        <v>262</v>
      </c>
      <c r="S2742" s="7">
        <v>0</v>
      </c>
      <c r="T2742" s="7" t="s">
        <v>268</v>
      </c>
      <c r="U2742" s="7" t="s">
        <v>269</v>
      </c>
      <c r="V2742" s="7">
        <v>1</v>
      </c>
      <c r="W2742" s="9">
        <v>45657</v>
      </c>
      <c r="X2742" s="7">
        <v>199</v>
      </c>
      <c r="Y2742" s="7">
        <v>35</v>
      </c>
      <c r="Z2742" s="11">
        <v>533333</v>
      </c>
      <c r="AA2742" s="11">
        <v>18666655</v>
      </c>
      <c r="AB2742" s="11">
        <v>496726.65</v>
      </c>
      <c r="AC2742" s="11">
        <v>17385432.75</v>
      </c>
      <c r="AD2742" s="11">
        <v>0</v>
      </c>
      <c r="AE2742" s="11">
        <v>0</v>
      </c>
      <c r="AF2742" s="11">
        <v>1030059.65</v>
      </c>
      <c r="AG2742" s="11">
        <v>0</v>
      </c>
      <c r="AH2742" s="11">
        <v>36052087.75</v>
      </c>
      <c r="AI2742" s="11">
        <v>0</v>
      </c>
      <c r="AJ2742" s="11">
        <v>62074102.998304009</v>
      </c>
      <c r="AK2742" s="11">
        <v>0</v>
      </c>
      <c r="AL2742" s="13">
        <v>3.7569159364011511E-3</v>
      </c>
      <c r="AM2742" s="7">
        <v>5435</v>
      </c>
      <c r="AN2742" s="7" t="s">
        <v>271</v>
      </c>
      <c r="AO2742" s="9">
        <v>46721</v>
      </c>
      <c r="AP2742" s="9">
        <v>46691</v>
      </c>
      <c r="AQ2742" s="7">
        <v>30</v>
      </c>
      <c r="AR2742" s="7">
        <v>1064</v>
      </c>
      <c r="AS2742" s="15">
        <v>0.84100634942856511</v>
      </c>
      <c r="AT2742" s="11">
        <v>77549.297795630526</v>
      </c>
      <c r="AU2742" s="11">
        <v>77549.297795630526</v>
      </c>
      <c r="AV2742" s="11">
        <v>0</v>
      </c>
      <c r="AW2742" s="11">
        <v>0</v>
      </c>
      <c r="AX2742" s="11">
        <v>77549.297795630526</v>
      </c>
      <c r="AY2742" s="11">
        <v>77549.297795630526</v>
      </c>
      <c r="AZ2742" s="13">
        <v>4.0803559438332693E-3</v>
      </c>
      <c r="BA2742" s="11">
        <v>84225.663697871481</v>
      </c>
      <c r="BB2742" s="11">
        <v>84225.663697871481</v>
      </c>
      <c r="BC2742" s="11"/>
      <c r="BD2742" s="11"/>
      <c r="BE2742" s="11"/>
      <c r="BF2742" s="11">
        <v>0</v>
      </c>
      <c r="BG2742" s="11">
        <v>0</v>
      </c>
      <c r="BH2742" s="11">
        <v>84225.663697871481</v>
      </c>
      <c r="BI2742" s="11">
        <v>84225.663697871481</v>
      </c>
      <c r="BJ2742" s="11">
        <v>84225.663697871481</v>
      </c>
      <c r="BK2742" s="11">
        <v>0</v>
      </c>
      <c r="BL2742" s="11">
        <v>84225.663697871481</v>
      </c>
    </row>
    <row r="2743" spans="1:64" hidden="1" x14ac:dyDescent="0.25">
      <c r="A2743" s="7">
        <v>501091</v>
      </c>
      <c r="B2743" s="7" t="s">
        <v>236</v>
      </c>
      <c r="C2743" s="9">
        <v>45198</v>
      </c>
      <c r="D2743" s="9">
        <v>51704</v>
      </c>
      <c r="E2743" s="9">
        <v>51704</v>
      </c>
      <c r="F2743" s="7" t="s">
        <v>237</v>
      </c>
      <c r="G2743" s="11">
        <v>98126190.748304009</v>
      </c>
      <c r="H2743" s="11">
        <v>533333</v>
      </c>
      <c r="I2743" s="11" t="s">
        <v>239</v>
      </c>
      <c r="J2743" s="11">
        <v>496726.65</v>
      </c>
      <c r="K2743" s="11" t="s">
        <v>239</v>
      </c>
      <c r="L2743" s="11">
        <v>0</v>
      </c>
      <c r="M2743" s="13">
        <v>6.1199999999999997E-2</v>
      </c>
      <c r="N2743" s="13" t="s">
        <v>246</v>
      </c>
      <c r="O2743" s="13" t="s">
        <v>257</v>
      </c>
      <c r="P2743" s="13">
        <v>0.39539999999999997</v>
      </c>
      <c r="Q2743" s="7" t="s">
        <v>260</v>
      </c>
      <c r="R2743" s="7" t="s">
        <v>262</v>
      </c>
      <c r="S2743" s="7">
        <v>0</v>
      </c>
      <c r="T2743" s="7" t="s">
        <v>268</v>
      </c>
      <c r="U2743" s="7" t="s">
        <v>269</v>
      </c>
      <c r="V2743" s="7">
        <v>1</v>
      </c>
      <c r="W2743" s="9">
        <v>45657</v>
      </c>
      <c r="X2743" s="7">
        <v>199</v>
      </c>
      <c r="Y2743" s="7">
        <v>36</v>
      </c>
      <c r="Z2743" s="11">
        <v>533333</v>
      </c>
      <c r="AA2743" s="11">
        <v>19199988</v>
      </c>
      <c r="AB2743" s="11">
        <v>496726.65</v>
      </c>
      <c r="AC2743" s="11">
        <v>17882159.399999999</v>
      </c>
      <c r="AD2743" s="11">
        <v>0</v>
      </c>
      <c r="AE2743" s="11">
        <v>0</v>
      </c>
      <c r="AF2743" s="11">
        <v>1030059.65</v>
      </c>
      <c r="AG2743" s="11">
        <v>0</v>
      </c>
      <c r="AH2743" s="11">
        <v>37082147.399999999</v>
      </c>
      <c r="AI2743" s="11">
        <v>0</v>
      </c>
      <c r="AJ2743" s="11">
        <v>61044043.348304011</v>
      </c>
      <c r="AK2743" s="11">
        <v>0</v>
      </c>
      <c r="AL2743" s="13">
        <v>3.7422380462773801E-3</v>
      </c>
      <c r="AM2743" s="7">
        <v>5436</v>
      </c>
      <c r="AN2743" s="7" t="s">
        <v>272</v>
      </c>
      <c r="AO2743" s="9">
        <v>46752</v>
      </c>
      <c r="AP2743" s="9">
        <v>46721</v>
      </c>
      <c r="AQ2743" s="7">
        <v>31</v>
      </c>
      <c r="AR2743" s="7">
        <v>1095</v>
      </c>
      <c r="AS2743" s="15">
        <v>0.83677418999419373</v>
      </c>
      <c r="AT2743" s="11">
        <v>75582.219838365316</v>
      </c>
      <c r="AU2743" s="11">
        <v>75582.219838365316</v>
      </c>
      <c r="AV2743" s="11">
        <v>0</v>
      </c>
      <c r="AW2743" s="11">
        <v>0</v>
      </c>
      <c r="AX2743" s="11">
        <v>75582.219838365316</v>
      </c>
      <c r="AY2743" s="11">
        <v>75582.219838365316</v>
      </c>
      <c r="AZ2743" s="13">
        <v>4.0629807795771189E-3</v>
      </c>
      <c r="BA2743" s="11">
        <v>82060.28122303175</v>
      </c>
      <c r="BB2743" s="11">
        <v>82060.28122303175</v>
      </c>
      <c r="BC2743" s="11"/>
      <c r="BD2743" s="11"/>
      <c r="BE2743" s="11"/>
      <c r="BF2743" s="11">
        <v>0</v>
      </c>
      <c r="BG2743" s="11">
        <v>0</v>
      </c>
      <c r="BH2743" s="11">
        <v>82060.28122303175</v>
      </c>
      <c r="BI2743" s="11">
        <v>82060.28122303175</v>
      </c>
      <c r="BJ2743" s="11">
        <v>82060.28122303175</v>
      </c>
      <c r="BK2743" s="11">
        <v>0</v>
      </c>
      <c r="BL2743" s="11">
        <v>82060.28122303175</v>
      </c>
    </row>
    <row r="2744" spans="1:64" hidden="1" x14ac:dyDescent="0.25">
      <c r="A2744" s="7">
        <v>501091</v>
      </c>
      <c r="B2744" s="7" t="s">
        <v>236</v>
      </c>
      <c r="C2744" s="9">
        <v>45198</v>
      </c>
      <c r="D2744" s="9">
        <v>51704</v>
      </c>
      <c r="E2744" s="9">
        <v>51704</v>
      </c>
      <c r="F2744" s="7" t="s">
        <v>237</v>
      </c>
      <c r="G2744" s="11">
        <v>98126190.748304009</v>
      </c>
      <c r="H2744" s="11">
        <v>533333</v>
      </c>
      <c r="I2744" s="11" t="s">
        <v>239</v>
      </c>
      <c r="J2744" s="11">
        <v>496726.65</v>
      </c>
      <c r="K2744" s="11" t="s">
        <v>239</v>
      </c>
      <c r="L2744" s="11">
        <v>0</v>
      </c>
      <c r="M2744" s="13">
        <v>6.1199999999999997E-2</v>
      </c>
      <c r="N2744" s="13" t="s">
        <v>246</v>
      </c>
      <c r="O2744" s="13" t="s">
        <v>257</v>
      </c>
      <c r="P2744" s="13">
        <v>0.39539999999999997</v>
      </c>
      <c r="Q2744" s="7" t="s">
        <v>260</v>
      </c>
      <c r="R2744" s="7" t="s">
        <v>262</v>
      </c>
      <c r="S2744" s="7">
        <v>0</v>
      </c>
      <c r="T2744" s="7" t="s">
        <v>268</v>
      </c>
      <c r="U2744" s="7" t="s">
        <v>269</v>
      </c>
      <c r="V2744" s="7">
        <v>1</v>
      </c>
      <c r="W2744" s="9">
        <v>45657</v>
      </c>
      <c r="X2744" s="7">
        <v>199</v>
      </c>
      <c r="Y2744" s="7">
        <v>37</v>
      </c>
      <c r="Z2744" s="11">
        <v>533333</v>
      </c>
      <c r="AA2744" s="11">
        <v>19733321</v>
      </c>
      <c r="AB2744" s="11">
        <v>496726.65</v>
      </c>
      <c r="AC2744" s="11">
        <v>18378886.050000001</v>
      </c>
      <c r="AD2744" s="11">
        <v>0</v>
      </c>
      <c r="AE2744" s="11">
        <v>0</v>
      </c>
      <c r="AF2744" s="11">
        <v>1030059.65</v>
      </c>
      <c r="AG2744" s="11">
        <v>0</v>
      </c>
      <c r="AH2744" s="11">
        <v>38112207.049999997</v>
      </c>
      <c r="AI2744" s="11">
        <v>0</v>
      </c>
      <c r="AJ2744" s="11">
        <v>60013983.698303998</v>
      </c>
      <c r="AK2744" s="11">
        <v>0</v>
      </c>
      <c r="AL2744" s="13">
        <v>3.1141760685849951E-3</v>
      </c>
      <c r="AM2744" s="7">
        <v>5437</v>
      </c>
      <c r="AN2744" s="7" t="s">
        <v>273</v>
      </c>
      <c r="AO2744" s="9">
        <v>46783</v>
      </c>
      <c r="AP2744" s="9">
        <v>46752</v>
      </c>
      <c r="AQ2744" s="7">
        <v>31</v>
      </c>
      <c r="AR2744" s="7">
        <v>1126</v>
      </c>
      <c r="AS2744" s="15">
        <v>0.83256332787046705</v>
      </c>
      <c r="AT2744" s="11">
        <v>61524.708031427806</v>
      </c>
      <c r="AU2744" s="11">
        <v>61524.708031427806</v>
      </c>
      <c r="AV2744" s="11">
        <v>0</v>
      </c>
      <c r="AW2744" s="11">
        <v>0</v>
      </c>
      <c r="AX2744" s="11">
        <v>61524.708031427806</v>
      </c>
      <c r="AY2744" s="11">
        <v>61524.708031427806</v>
      </c>
      <c r="AZ2744" s="13">
        <v>3.2951394549280981E-3</v>
      </c>
      <c r="BA2744" s="11">
        <v>65099.881452562193</v>
      </c>
      <c r="BB2744" s="11">
        <v>65099.881452562193</v>
      </c>
      <c r="BC2744" s="11"/>
      <c r="BD2744" s="11"/>
      <c r="BE2744" s="11"/>
      <c r="BF2744" s="11">
        <v>0</v>
      </c>
      <c r="BG2744" s="11">
        <v>0</v>
      </c>
      <c r="BH2744" s="11">
        <v>65099.881452562193</v>
      </c>
      <c r="BI2744" s="11">
        <v>65099.881452562193</v>
      </c>
      <c r="BJ2744" s="11">
        <v>65099.881452562193</v>
      </c>
      <c r="BK2744" s="11">
        <v>0</v>
      </c>
      <c r="BL2744" s="11">
        <v>65099.881452562193</v>
      </c>
    </row>
    <row r="2745" spans="1:64" hidden="1" x14ac:dyDescent="0.25">
      <c r="A2745" s="7">
        <v>501091</v>
      </c>
      <c r="B2745" s="7" t="s">
        <v>236</v>
      </c>
      <c r="C2745" s="9">
        <v>45198</v>
      </c>
      <c r="D2745" s="9">
        <v>51704</v>
      </c>
      <c r="E2745" s="9">
        <v>51704</v>
      </c>
      <c r="F2745" s="7" t="s">
        <v>237</v>
      </c>
      <c r="G2745" s="11">
        <v>98126190.748304009</v>
      </c>
      <c r="H2745" s="11">
        <v>533333</v>
      </c>
      <c r="I2745" s="11" t="s">
        <v>239</v>
      </c>
      <c r="J2745" s="11">
        <v>496726.65</v>
      </c>
      <c r="K2745" s="11" t="s">
        <v>239</v>
      </c>
      <c r="L2745" s="11">
        <v>0</v>
      </c>
      <c r="M2745" s="13">
        <v>6.1199999999999997E-2</v>
      </c>
      <c r="N2745" s="13" t="s">
        <v>246</v>
      </c>
      <c r="O2745" s="13" t="s">
        <v>257</v>
      </c>
      <c r="P2745" s="13">
        <v>0.39539999999999997</v>
      </c>
      <c r="Q2745" s="7" t="s">
        <v>260</v>
      </c>
      <c r="R2745" s="7" t="s">
        <v>262</v>
      </c>
      <c r="S2745" s="7">
        <v>0</v>
      </c>
      <c r="T2745" s="7" t="s">
        <v>268</v>
      </c>
      <c r="U2745" s="7" t="s">
        <v>269</v>
      </c>
      <c r="V2745" s="7">
        <v>1</v>
      </c>
      <c r="W2745" s="9">
        <v>45657</v>
      </c>
      <c r="X2745" s="7">
        <v>199</v>
      </c>
      <c r="Y2745" s="7">
        <v>38</v>
      </c>
      <c r="Z2745" s="11">
        <v>533333</v>
      </c>
      <c r="AA2745" s="11">
        <v>20266654</v>
      </c>
      <c r="AB2745" s="11">
        <v>496726.65</v>
      </c>
      <c r="AC2745" s="11">
        <v>18875612.699999999</v>
      </c>
      <c r="AD2745" s="11">
        <v>0</v>
      </c>
      <c r="AE2745" s="11">
        <v>0</v>
      </c>
      <c r="AF2745" s="11">
        <v>1030059.65</v>
      </c>
      <c r="AG2745" s="11">
        <v>0</v>
      </c>
      <c r="AH2745" s="11">
        <v>39142266.700000003</v>
      </c>
      <c r="AI2745" s="11">
        <v>0</v>
      </c>
      <c r="AJ2745" s="11">
        <v>58983924.048304006</v>
      </c>
      <c r="AK2745" s="11">
        <v>0</v>
      </c>
      <c r="AL2745" s="13">
        <v>3.1044779759987762E-3</v>
      </c>
      <c r="AM2745" s="7">
        <v>5438</v>
      </c>
      <c r="AN2745" s="7" t="s">
        <v>274</v>
      </c>
      <c r="AO2745" s="9">
        <v>46812</v>
      </c>
      <c r="AP2745" s="9">
        <v>46783</v>
      </c>
      <c r="AQ2745" s="7">
        <v>29</v>
      </c>
      <c r="AR2745" s="7">
        <v>1155</v>
      </c>
      <c r="AS2745" s="15">
        <v>0.82864331992856666</v>
      </c>
      <c r="AT2745" s="11">
        <v>59996.586714856639</v>
      </c>
      <c r="AU2745" s="11">
        <v>59996.586714856639</v>
      </c>
      <c r="AV2745" s="11">
        <v>0</v>
      </c>
      <c r="AW2745" s="11">
        <v>0</v>
      </c>
      <c r="AX2745" s="11">
        <v>59996.586714856639</v>
      </c>
      <c r="AY2745" s="11">
        <v>59996.586714856639</v>
      </c>
      <c r="AZ2745" s="13">
        <v>3.2842815109006551E-3</v>
      </c>
      <c r="BA2745" s="11">
        <v>63471.437706481956</v>
      </c>
      <c r="BB2745" s="11">
        <v>63471.437706481956</v>
      </c>
      <c r="BC2745" s="11"/>
      <c r="BD2745" s="11"/>
      <c r="BE2745" s="11"/>
      <c r="BF2745" s="11">
        <v>0</v>
      </c>
      <c r="BG2745" s="11">
        <v>0</v>
      </c>
      <c r="BH2745" s="11">
        <v>63471.437706481956</v>
      </c>
      <c r="BI2745" s="11">
        <v>63471.437706481956</v>
      </c>
      <c r="BJ2745" s="11">
        <v>63471.437706481956</v>
      </c>
      <c r="BK2745" s="11">
        <v>0</v>
      </c>
      <c r="BL2745" s="11">
        <v>63471.437706481956</v>
      </c>
    </row>
    <row r="2746" spans="1:64" hidden="1" x14ac:dyDescent="0.25">
      <c r="A2746" s="7">
        <v>501091</v>
      </c>
      <c r="B2746" s="7" t="s">
        <v>236</v>
      </c>
      <c r="C2746" s="9">
        <v>45198</v>
      </c>
      <c r="D2746" s="9">
        <v>51704</v>
      </c>
      <c r="E2746" s="9">
        <v>51704</v>
      </c>
      <c r="F2746" s="7" t="s">
        <v>237</v>
      </c>
      <c r="G2746" s="11">
        <v>98126190.748304009</v>
      </c>
      <c r="H2746" s="11">
        <v>533333</v>
      </c>
      <c r="I2746" s="11" t="s">
        <v>239</v>
      </c>
      <c r="J2746" s="11">
        <v>496726.65</v>
      </c>
      <c r="K2746" s="11" t="s">
        <v>239</v>
      </c>
      <c r="L2746" s="11">
        <v>0</v>
      </c>
      <c r="M2746" s="13">
        <v>6.1199999999999997E-2</v>
      </c>
      <c r="N2746" s="13" t="s">
        <v>246</v>
      </c>
      <c r="O2746" s="13" t="s">
        <v>257</v>
      </c>
      <c r="P2746" s="13">
        <v>0.39539999999999997</v>
      </c>
      <c r="Q2746" s="7" t="s">
        <v>260</v>
      </c>
      <c r="R2746" s="7" t="s">
        <v>262</v>
      </c>
      <c r="S2746" s="7">
        <v>0</v>
      </c>
      <c r="T2746" s="7" t="s">
        <v>268</v>
      </c>
      <c r="U2746" s="7" t="s">
        <v>269</v>
      </c>
      <c r="V2746" s="7">
        <v>1</v>
      </c>
      <c r="W2746" s="9">
        <v>45657</v>
      </c>
      <c r="X2746" s="7">
        <v>199</v>
      </c>
      <c r="Y2746" s="7">
        <v>39</v>
      </c>
      <c r="Z2746" s="11">
        <v>533333</v>
      </c>
      <c r="AA2746" s="11">
        <v>20799987</v>
      </c>
      <c r="AB2746" s="11">
        <v>496726.65</v>
      </c>
      <c r="AC2746" s="11">
        <v>19372339.350000001</v>
      </c>
      <c r="AD2746" s="11">
        <v>0</v>
      </c>
      <c r="AE2746" s="11">
        <v>0</v>
      </c>
      <c r="AF2746" s="11">
        <v>1030059.65</v>
      </c>
      <c r="AG2746" s="11">
        <v>0</v>
      </c>
      <c r="AH2746" s="11">
        <v>40172326.350000001</v>
      </c>
      <c r="AI2746" s="11">
        <v>0</v>
      </c>
      <c r="AJ2746" s="11">
        <v>57953864.398304008</v>
      </c>
      <c r="AK2746" s="11">
        <v>0</v>
      </c>
      <c r="AL2746" s="13">
        <v>3.0948100849804701E-3</v>
      </c>
      <c r="AM2746" s="7">
        <v>5439</v>
      </c>
      <c r="AN2746" s="7" t="s">
        <v>275</v>
      </c>
      <c r="AO2746" s="9">
        <v>46843</v>
      </c>
      <c r="AP2746" s="9">
        <v>46812</v>
      </c>
      <c r="AQ2746" s="7">
        <v>31</v>
      </c>
      <c r="AR2746" s="7">
        <v>1186</v>
      </c>
      <c r="AS2746" s="15">
        <v>0.82447337442631541</v>
      </c>
      <c r="AT2746" s="11">
        <v>58469.543587811997</v>
      </c>
      <c r="AU2746" s="11">
        <v>58469.543587811997</v>
      </c>
      <c r="AV2746" s="11">
        <v>0</v>
      </c>
      <c r="AW2746" s="11">
        <v>0</v>
      </c>
      <c r="AX2746" s="11">
        <v>58469.543587811997</v>
      </c>
      <c r="AY2746" s="11">
        <v>58469.543587811997</v>
      </c>
      <c r="AZ2746" s="13">
        <v>3.27345934531309E-3</v>
      </c>
      <c r="BA2746" s="11">
        <v>61844.72346222242</v>
      </c>
      <c r="BB2746" s="11">
        <v>61844.72346222242</v>
      </c>
      <c r="BC2746" s="11"/>
      <c r="BD2746" s="11"/>
      <c r="BE2746" s="11"/>
      <c r="BF2746" s="11">
        <v>0</v>
      </c>
      <c r="BG2746" s="11">
        <v>0</v>
      </c>
      <c r="BH2746" s="11">
        <v>61844.72346222242</v>
      </c>
      <c r="BI2746" s="11">
        <v>61844.72346222242</v>
      </c>
      <c r="BJ2746" s="11">
        <v>61844.72346222242</v>
      </c>
      <c r="BK2746" s="11">
        <v>0</v>
      </c>
      <c r="BL2746" s="11">
        <v>61844.72346222242</v>
      </c>
    </row>
    <row r="2747" spans="1:64" hidden="1" x14ac:dyDescent="0.25">
      <c r="A2747" s="7">
        <v>501091</v>
      </c>
      <c r="B2747" s="7" t="s">
        <v>236</v>
      </c>
      <c r="C2747" s="9">
        <v>45198</v>
      </c>
      <c r="D2747" s="9">
        <v>51704</v>
      </c>
      <c r="E2747" s="9">
        <v>51704</v>
      </c>
      <c r="F2747" s="7" t="s">
        <v>237</v>
      </c>
      <c r="G2747" s="11">
        <v>98126190.748304009</v>
      </c>
      <c r="H2747" s="11">
        <v>533333</v>
      </c>
      <c r="I2747" s="11" t="s">
        <v>239</v>
      </c>
      <c r="J2747" s="11">
        <v>496726.65</v>
      </c>
      <c r="K2747" s="11" t="s">
        <v>239</v>
      </c>
      <c r="L2747" s="11">
        <v>0</v>
      </c>
      <c r="M2747" s="13">
        <v>6.1199999999999997E-2</v>
      </c>
      <c r="N2747" s="13" t="s">
        <v>246</v>
      </c>
      <c r="O2747" s="13" t="s">
        <v>257</v>
      </c>
      <c r="P2747" s="13">
        <v>0.39539999999999997</v>
      </c>
      <c r="Q2747" s="7" t="s">
        <v>260</v>
      </c>
      <c r="R2747" s="7" t="s">
        <v>262</v>
      </c>
      <c r="S2747" s="7">
        <v>0</v>
      </c>
      <c r="T2747" s="7" t="s">
        <v>268</v>
      </c>
      <c r="U2747" s="7" t="s">
        <v>269</v>
      </c>
      <c r="V2747" s="7">
        <v>1</v>
      </c>
      <c r="W2747" s="9">
        <v>45657</v>
      </c>
      <c r="X2747" s="7">
        <v>199</v>
      </c>
      <c r="Y2747" s="7">
        <v>40</v>
      </c>
      <c r="Z2747" s="11">
        <v>533333</v>
      </c>
      <c r="AA2747" s="11">
        <v>21333320</v>
      </c>
      <c r="AB2747" s="11">
        <v>496726.65</v>
      </c>
      <c r="AC2747" s="11">
        <v>19869066</v>
      </c>
      <c r="AD2747" s="11">
        <v>0</v>
      </c>
      <c r="AE2747" s="11">
        <v>0</v>
      </c>
      <c r="AF2747" s="11">
        <v>1030059.65</v>
      </c>
      <c r="AG2747" s="11">
        <v>0</v>
      </c>
      <c r="AH2747" s="11">
        <v>41202386</v>
      </c>
      <c r="AI2747" s="11">
        <v>0</v>
      </c>
      <c r="AJ2747" s="11">
        <v>56923804.748304009</v>
      </c>
      <c r="AK2747" s="11">
        <v>0</v>
      </c>
      <c r="AL2747" s="13">
        <v>3.08517230147709E-3</v>
      </c>
      <c r="AM2747" s="7">
        <v>5440</v>
      </c>
      <c r="AN2747" s="7" t="s">
        <v>276</v>
      </c>
      <c r="AO2747" s="9">
        <v>46873</v>
      </c>
      <c r="AP2747" s="9">
        <v>46843</v>
      </c>
      <c r="AQ2747" s="7">
        <v>30</v>
      </c>
      <c r="AR2747" s="7">
        <v>1216</v>
      </c>
      <c r="AS2747" s="15">
        <v>0.82045792416356567</v>
      </c>
      <c r="AT2747" s="11">
        <v>56972.637185814747</v>
      </c>
      <c r="AU2747" s="11">
        <v>56972.637185814747</v>
      </c>
      <c r="AV2747" s="11">
        <v>0</v>
      </c>
      <c r="AW2747" s="11">
        <v>0</v>
      </c>
      <c r="AX2747" s="11">
        <v>56972.637185814747</v>
      </c>
      <c r="AY2747" s="11">
        <v>56972.637185814747</v>
      </c>
      <c r="AZ2747" s="13">
        <v>3.2626728402701528E-3</v>
      </c>
      <c r="BA2747" s="11">
        <v>60250.4683111954</v>
      </c>
      <c r="BB2747" s="11">
        <v>60250.4683111954</v>
      </c>
      <c r="BC2747" s="11"/>
      <c r="BD2747" s="11"/>
      <c r="BE2747" s="11"/>
      <c r="BF2747" s="11">
        <v>0</v>
      </c>
      <c r="BG2747" s="11">
        <v>0</v>
      </c>
      <c r="BH2747" s="11">
        <v>60250.4683111954</v>
      </c>
      <c r="BI2747" s="11">
        <v>60250.4683111954</v>
      </c>
      <c r="BJ2747" s="11">
        <v>60250.4683111954</v>
      </c>
      <c r="BK2747" s="11">
        <v>0</v>
      </c>
      <c r="BL2747" s="11">
        <v>60250.4683111954</v>
      </c>
    </row>
    <row r="2748" spans="1:64" hidden="1" x14ac:dyDescent="0.25">
      <c r="A2748" s="7">
        <v>501091</v>
      </c>
      <c r="B2748" s="7" t="s">
        <v>236</v>
      </c>
      <c r="C2748" s="9">
        <v>45198</v>
      </c>
      <c r="D2748" s="9">
        <v>51704</v>
      </c>
      <c r="E2748" s="9">
        <v>51704</v>
      </c>
      <c r="F2748" s="7" t="s">
        <v>237</v>
      </c>
      <c r="G2748" s="11">
        <v>98126190.748304009</v>
      </c>
      <c r="H2748" s="11">
        <v>533333</v>
      </c>
      <c r="I2748" s="11" t="s">
        <v>239</v>
      </c>
      <c r="J2748" s="11">
        <v>496726.65</v>
      </c>
      <c r="K2748" s="11" t="s">
        <v>239</v>
      </c>
      <c r="L2748" s="11">
        <v>0</v>
      </c>
      <c r="M2748" s="13">
        <v>6.1199999999999997E-2</v>
      </c>
      <c r="N2748" s="13" t="s">
        <v>246</v>
      </c>
      <c r="O2748" s="13" t="s">
        <v>257</v>
      </c>
      <c r="P2748" s="13">
        <v>0.39539999999999997</v>
      </c>
      <c r="Q2748" s="7" t="s">
        <v>260</v>
      </c>
      <c r="R2748" s="7" t="s">
        <v>262</v>
      </c>
      <c r="S2748" s="7">
        <v>0</v>
      </c>
      <c r="T2748" s="7" t="s">
        <v>268</v>
      </c>
      <c r="U2748" s="7" t="s">
        <v>269</v>
      </c>
      <c r="V2748" s="7">
        <v>1</v>
      </c>
      <c r="W2748" s="9">
        <v>45657</v>
      </c>
      <c r="X2748" s="7">
        <v>199</v>
      </c>
      <c r="Y2748" s="7">
        <v>41</v>
      </c>
      <c r="Z2748" s="11">
        <v>533333</v>
      </c>
      <c r="AA2748" s="11">
        <v>21866653</v>
      </c>
      <c r="AB2748" s="11">
        <v>496726.65</v>
      </c>
      <c r="AC2748" s="11">
        <v>20365792.649999999</v>
      </c>
      <c r="AD2748" s="11">
        <v>0</v>
      </c>
      <c r="AE2748" s="11">
        <v>0</v>
      </c>
      <c r="AF2748" s="11">
        <v>1030059.65</v>
      </c>
      <c r="AG2748" s="11">
        <v>0</v>
      </c>
      <c r="AH2748" s="11">
        <v>42232445.649999999</v>
      </c>
      <c r="AI2748" s="11">
        <v>0</v>
      </c>
      <c r="AJ2748" s="11">
        <v>55893745.098304011</v>
      </c>
      <c r="AK2748" s="11">
        <v>0</v>
      </c>
      <c r="AL2748" s="13">
        <v>3.0755645317283031E-3</v>
      </c>
      <c r="AM2748" s="7">
        <v>5441</v>
      </c>
      <c r="AN2748" s="7" t="s">
        <v>277</v>
      </c>
      <c r="AO2748" s="9">
        <v>46904</v>
      </c>
      <c r="AP2748" s="9">
        <v>46873</v>
      </c>
      <c r="AQ2748" s="7">
        <v>31</v>
      </c>
      <c r="AR2748" s="7">
        <v>1247</v>
      </c>
      <c r="AS2748" s="15">
        <v>0.81632916967007962</v>
      </c>
      <c r="AT2748" s="11">
        <v>55486.845352132783</v>
      </c>
      <c r="AU2748" s="11">
        <v>55486.845352132783</v>
      </c>
      <c r="AV2748" s="11">
        <v>0</v>
      </c>
      <c r="AW2748" s="11">
        <v>0</v>
      </c>
      <c r="AX2748" s="11">
        <v>55486.845352132783</v>
      </c>
      <c r="AY2748" s="11">
        <v>55486.845352132783</v>
      </c>
      <c r="AZ2748" s="13">
        <v>3.2519218782657289E-3</v>
      </c>
      <c r="BA2748" s="11">
        <v>58668.541822190491</v>
      </c>
      <c r="BB2748" s="11">
        <v>58668.541822190491</v>
      </c>
      <c r="BC2748" s="11"/>
      <c r="BD2748" s="11"/>
      <c r="BE2748" s="11"/>
      <c r="BF2748" s="11">
        <v>0</v>
      </c>
      <c r="BG2748" s="11">
        <v>0</v>
      </c>
      <c r="BH2748" s="11">
        <v>58668.541822190491</v>
      </c>
      <c r="BI2748" s="11">
        <v>58668.541822190491</v>
      </c>
      <c r="BJ2748" s="11">
        <v>58668.541822190491</v>
      </c>
      <c r="BK2748" s="11">
        <v>0</v>
      </c>
      <c r="BL2748" s="11">
        <v>58668.541822190491</v>
      </c>
    </row>
    <row r="2749" spans="1:64" hidden="1" x14ac:dyDescent="0.25">
      <c r="A2749" s="7">
        <v>501091</v>
      </c>
      <c r="B2749" s="7" t="s">
        <v>236</v>
      </c>
      <c r="C2749" s="9">
        <v>45198</v>
      </c>
      <c r="D2749" s="9">
        <v>51704</v>
      </c>
      <c r="E2749" s="9">
        <v>51704</v>
      </c>
      <c r="F2749" s="7" t="s">
        <v>237</v>
      </c>
      <c r="G2749" s="11">
        <v>98126190.748304009</v>
      </c>
      <c r="H2749" s="11">
        <v>533333</v>
      </c>
      <c r="I2749" s="11" t="s">
        <v>239</v>
      </c>
      <c r="J2749" s="11">
        <v>496726.65</v>
      </c>
      <c r="K2749" s="11" t="s">
        <v>239</v>
      </c>
      <c r="L2749" s="11">
        <v>0</v>
      </c>
      <c r="M2749" s="13">
        <v>6.1199999999999997E-2</v>
      </c>
      <c r="N2749" s="13" t="s">
        <v>246</v>
      </c>
      <c r="O2749" s="13" t="s">
        <v>257</v>
      </c>
      <c r="P2749" s="13">
        <v>0.39539999999999997</v>
      </c>
      <c r="Q2749" s="7" t="s">
        <v>260</v>
      </c>
      <c r="R2749" s="7" t="s">
        <v>262</v>
      </c>
      <c r="S2749" s="7">
        <v>0</v>
      </c>
      <c r="T2749" s="7" t="s">
        <v>268</v>
      </c>
      <c r="U2749" s="7" t="s">
        <v>269</v>
      </c>
      <c r="V2749" s="7">
        <v>1</v>
      </c>
      <c r="W2749" s="9">
        <v>45657</v>
      </c>
      <c r="X2749" s="7">
        <v>199</v>
      </c>
      <c r="Y2749" s="7">
        <v>42</v>
      </c>
      <c r="Z2749" s="11">
        <v>533333</v>
      </c>
      <c r="AA2749" s="11">
        <v>22399986</v>
      </c>
      <c r="AB2749" s="11">
        <v>496726.65</v>
      </c>
      <c r="AC2749" s="11">
        <v>20862519.300000001</v>
      </c>
      <c r="AD2749" s="11">
        <v>0</v>
      </c>
      <c r="AE2749" s="11">
        <v>0</v>
      </c>
      <c r="AF2749" s="11">
        <v>1030059.65</v>
      </c>
      <c r="AG2749" s="11">
        <v>0</v>
      </c>
      <c r="AH2749" s="11">
        <v>43262505.299999997</v>
      </c>
      <c r="AI2749" s="11">
        <v>0</v>
      </c>
      <c r="AJ2749" s="11">
        <v>54863685.448303998</v>
      </c>
      <c r="AK2749" s="11">
        <v>0</v>
      </c>
      <c r="AL2749" s="13">
        <v>3.065986682266209E-3</v>
      </c>
      <c r="AM2749" s="7">
        <v>5442</v>
      </c>
      <c r="AN2749" s="7" t="s">
        <v>278</v>
      </c>
      <c r="AO2749" s="9">
        <v>46934</v>
      </c>
      <c r="AP2749" s="9">
        <v>46904</v>
      </c>
      <c r="AQ2749" s="7">
        <v>30</v>
      </c>
      <c r="AR2749" s="7">
        <v>1277</v>
      </c>
      <c r="AS2749" s="15">
        <v>0.81235338430148274</v>
      </c>
      <c r="AT2749" s="11">
        <v>54030.240537164158</v>
      </c>
      <c r="AU2749" s="11">
        <v>54030.240537164158</v>
      </c>
      <c r="AV2749" s="11">
        <v>0</v>
      </c>
      <c r="AW2749" s="11">
        <v>0</v>
      </c>
      <c r="AX2749" s="11">
        <v>54030.240537164158</v>
      </c>
      <c r="AY2749" s="11">
        <v>54030.240537164158</v>
      </c>
      <c r="AZ2749" s="13">
        <v>3.241206342180281E-3</v>
      </c>
      <c r="BA2749" s="11">
        <v>57118.042720636069</v>
      </c>
      <c r="BB2749" s="11">
        <v>57118.042720636069</v>
      </c>
      <c r="BC2749" s="11"/>
      <c r="BD2749" s="11"/>
      <c r="BE2749" s="11"/>
      <c r="BF2749" s="11">
        <v>0</v>
      </c>
      <c r="BG2749" s="11">
        <v>0</v>
      </c>
      <c r="BH2749" s="11">
        <v>57118.042720636069</v>
      </c>
      <c r="BI2749" s="11">
        <v>57118.042720636069</v>
      </c>
      <c r="BJ2749" s="11">
        <v>57118.042720636069</v>
      </c>
      <c r="BK2749" s="11">
        <v>0</v>
      </c>
      <c r="BL2749" s="11">
        <v>57118.042720636069</v>
      </c>
    </row>
    <row r="2750" spans="1:64" hidden="1" x14ac:dyDescent="0.25">
      <c r="A2750" s="7">
        <v>501091</v>
      </c>
      <c r="B2750" s="7" t="s">
        <v>236</v>
      </c>
      <c r="C2750" s="9">
        <v>45198</v>
      </c>
      <c r="D2750" s="9">
        <v>51704</v>
      </c>
      <c r="E2750" s="9">
        <v>51704</v>
      </c>
      <c r="F2750" s="7" t="s">
        <v>237</v>
      </c>
      <c r="G2750" s="11">
        <v>98126190.748304009</v>
      </c>
      <c r="H2750" s="11">
        <v>533333</v>
      </c>
      <c r="I2750" s="11" t="s">
        <v>239</v>
      </c>
      <c r="J2750" s="11">
        <v>496726.65</v>
      </c>
      <c r="K2750" s="11" t="s">
        <v>239</v>
      </c>
      <c r="L2750" s="11">
        <v>0</v>
      </c>
      <c r="M2750" s="13">
        <v>6.1199999999999997E-2</v>
      </c>
      <c r="N2750" s="13" t="s">
        <v>246</v>
      </c>
      <c r="O2750" s="13" t="s">
        <v>257</v>
      </c>
      <c r="P2750" s="13">
        <v>0.39539999999999997</v>
      </c>
      <c r="Q2750" s="7" t="s">
        <v>260</v>
      </c>
      <c r="R2750" s="7" t="s">
        <v>262</v>
      </c>
      <c r="S2750" s="7">
        <v>0</v>
      </c>
      <c r="T2750" s="7" t="s">
        <v>268</v>
      </c>
      <c r="U2750" s="7" t="s">
        <v>269</v>
      </c>
      <c r="V2750" s="7">
        <v>1</v>
      </c>
      <c r="W2750" s="9">
        <v>45657</v>
      </c>
      <c r="X2750" s="7">
        <v>199</v>
      </c>
      <c r="Y2750" s="7">
        <v>43</v>
      </c>
      <c r="Z2750" s="11">
        <v>533333</v>
      </c>
      <c r="AA2750" s="11">
        <v>22933319</v>
      </c>
      <c r="AB2750" s="11">
        <v>496726.65</v>
      </c>
      <c r="AC2750" s="11">
        <v>21359245.949999999</v>
      </c>
      <c r="AD2750" s="11">
        <v>0</v>
      </c>
      <c r="AE2750" s="11">
        <v>0</v>
      </c>
      <c r="AF2750" s="11">
        <v>1030059.65</v>
      </c>
      <c r="AG2750" s="11">
        <v>0</v>
      </c>
      <c r="AH2750" s="11">
        <v>44292564.950000003</v>
      </c>
      <c r="AI2750" s="11">
        <v>0</v>
      </c>
      <c r="AJ2750" s="11">
        <v>53833625.798304006</v>
      </c>
      <c r="AK2750" s="11">
        <v>0</v>
      </c>
      <c r="AL2750" s="13">
        <v>3.0564386599136739E-3</v>
      </c>
      <c r="AM2750" s="7">
        <v>5443</v>
      </c>
      <c r="AN2750" s="7" t="s">
        <v>279</v>
      </c>
      <c r="AO2750" s="9">
        <v>46965</v>
      </c>
      <c r="AP2750" s="9">
        <v>46934</v>
      </c>
      <c r="AQ2750" s="7">
        <v>31</v>
      </c>
      <c r="AR2750" s="7">
        <v>1308</v>
      </c>
      <c r="AS2750" s="15">
        <v>0.8082654139291412</v>
      </c>
      <c r="AT2750" s="11">
        <v>52584.769693190246</v>
      </c>
      <c r="AU2750" s="11">
        <v>52584.769693190246</v>
      </c>
      <c r="AV2750" s="11">
        <v>0</v>
      </c>
      <c r="AW2750" s="11">
        <v>0</v>
      </c>
      <c r="AX2750" s="11">
        <v>52584.769693190246</v>
      </c>
      <c r="AY2750" s="11">
        <v>52584.769693190246</v>
      </c>
      <c r="AZ2750" s="13">
        <v>3.2305261152805191E-3</v>
      </c>
      <c r="BA2750" s="11">
        <v>55579.87274138871</v>
      </c>
      <c r="BB2750" s="11">
        <v>55579.87274138871</v>
      </c>
      <c r="BC2750" s="11"/>
      <c r="BD2750" s="11"/>
      <c r="BE2750" s="11"/>
      <c r="BF2750" s="11">
        <v>0</v>
      </c>
      <c r="BG2750" s="11">
        <v>0</v>
      </c>
      <c r="BH2750" s="11">
        <v>55579.87274138871</v>
      </c>
      <c r="BI2750" s="11">
        <v>55579.87274138871</v>
      </c>
      <c r="BJ2750" s="11">
        <v>55579.87274138871</v>
      </c>
      <c r="BK2750" s="11">
        <v>0</v>
      </c>
      <c r="BL2750" s="11">
        <v>55579.87274138871</v>
      </c>
    </row>
    <row r="2751" spans="1:64" hidden="1" x14ac:dyDescent="0.25">
      <c r="A2751" s="7">
        <v>501091</v>
      </c>
      <c r="B2751" s="7" t="s">
        <v>236</v>
      </c>
      <c r="C2751" s="9">
        <v>45198</v>
      </c>
      <c r="D2751" s="9">
        <v>51704</v>
      </c>
      <c r="E2751" s="9">
        <v>51704</v>
      </c>
      <c r="F2751" s="7" t="s">
        <v>237</v>
      </c>
      <c r="G2751" s="11">
        <v>98126190.748304009</v>
      </c>
      <c r="H2751" s="11">
        <v>533333</v>
      </c>
      <c r="I2751" s="11" t="s">
        <v>239</v>
      </c>
      <c r="J2751" s="11">
        <v>496726.65</v>
      </c>
      <c r="K2751" s="11" t="s">
        <v>239</v>
      </c>
      <c r="L2751" s="11">
        <v>0</v>
      </c>
      <c r="M2751" s="13">
        <v>6.1199999999999997E-2</v>
      </c>
      <c r="N2751" s="13" t="s">
        <v>246</v>
      </c>
      <c r="O2751" s="13" t="s">
        <v>257</v>
      </c>
      <c r="P2751" s="13">
        <v>0.39539999999999997</v>
      </c>
      <c r="Q2751" s="7" t="s">
        <v>260</v>
      </c>
      <c r="R2751" s="7" t="s">
        <v>262</v>
      </c>
      <c r="S2751" s="7">
        <v>0</v>
      </c>
      <c r="T2751" s="7" t="s">
        <v>268</v>
      </c>
      <c r="U2751" s="7" t="s">
        <v>269</v>
      </c>
      <c r="V2751" s="7">
        <v>1</v>
      </c>
      <c r="W2751" s="9">
        <v>45657</v>
      </c>
      <c r="X2751" s="7">
        <v>199</v>
      </c>
      <c r="Y2751" s="7">
        <v>44</v>
      </c>
      <c r="Z2751" s="11">
        <v>533333</v>
      </c>
      <c r="AA2751" s="11">
        <v>23466652</v>
      </c>
      <c r="AB2751" s="11">
        <v>496726.65</v>
      </c>
      <c r="AC2751" s="11">
        <v>21855972.600000001</v>
      </c>
      <c r="AD2751" s="11">
        <v>0</v>
      </c>
      <c r="AE2751" s="11">
        <v>0</v>
      </c>
      <c r="AF2751" s="11">
        <v>1030059.65</v>
      </c>
      <c r="AG2751" s="11">
        <v>0</v>
      </c>
      <c r="AH2751" s="11">
        <v>45322624.600000001</v>
      </c>
      <c r="AI2751" s="11">
        <v>0</v>
      </c>
      <c r="AJ2751" s="11">
        <v>52803566.148304008</v>
      </c>
      <c r="AK2751" s="11">
        <v>0</v>
      </c>
      <c r="AL2751" s="13">
        <v>3.04692037178389E-3</v>
      </c>
      <c r="AM2751" s="7">
        <v>5444</v>
      </c>
      <c r="AN2751" s="7" t="s">
        <v>280</v>
      </c>
      <c r="AO2751" s="9">
        <v>46996</v>
      </c>
      <c r="AP2751" s="9">
        <v>46965</v>
      </c>
      <c r="AQ2751" s="7">
        <v>31</v>
      </c>
      <c r="AR2751" s="7">
        <v>1339</v>
      </c>
      <c r="AS2751" s="15">
        <v>0.80419801527113988</v>
      </c>
      <c r="AT2751" s="11">
        <v>51159.232505063133</v>
      </c>
      <c r="AU2751" s="11">
        <v>51159.232505063133</v>
      </c>
      <c r="AV2751" s="11">
        <v>0</v>
      </c>
      <c r="AW2751" s="11">
        <v>0</v>
      </c>
      <c r="AX2751" s="11">
        <v>51159.232505063133</v>
      </c>
      <c r="AY2751" s="11">
        <v>51159.232505063133</v>
      </c>
      <c r="AZ2751" s="13">
        <v>3.2198810812179568E-3</v>
      </c>
      <c r="BA2751" s="11">
        <v>54063.324528642181</v>
      </c>
      <c r="BB2751" s="11">
        <v>54063.324528642181</v>
      </c>
      <c r="BC2751" s="11"/>
      <c r="BD2751" s="11"/>
      <c r="BE2751" s="11"/>
      <c r="BF2751" s="11">
        <v>0</v>
      </c>
      <c r="BG2751" s="11">
        <v>0</v>
      </c>
      <c r="BH2751" s="11">
        <v>54063.324528642181</v>
      </c>
      <c r="BI2751" s="11">
        <v>54063.324528642181</v>
      </c>
      <c r="BJ2751" s="11">
        <v>54063.324528642181</v>
      </c>
      <c r="BK2751" s="11">
        <v>0</v>
      </c>
      <c r="BL2751" s="11">
        <v>54063.324528642181</v>
      </c>
    </row>
    <row r="2752" spans="1:64" hidden="1" x14ac:dyDescent="0.25">
      <c r="A2752" s="7">
        <v>501091</v>
      </c>
      <c r="B2752" s="7" t="s">
        <v>236</v>
      </c>
      <c r="C2752" s="9">
        <v>45198</v>
      </c>
      <c r="D2752" s="9">
        <v>51704</v>
      </c>
      <c r="E2752" s="9">
        <v>51704</v>
      </c>
      <c r="F2752" s="7" t="s">
        <v>237</v>
      </c>
      <c r="G2752" s="11">
        <v>98126190.748304009</v>
      </c>
      <c r="H2752" s="11">
        <v>533333</v>
      </c>
      <c r="I2752" s="11" t="s">
        <v>239</v>
      </c>
      <c r="J2752" s="11">
        <v>496726.65</v>
      </c>
      <c r="K2752" s="11" t="s">
        <v>239</v>
      </c>
      <c r="L2752" s="11">
        <v>0</v>
      </c>
      <c r="M2752" s="13">
        <v>6.1199999999999997E-2</v>
      </c>
      <c r="N2752" s="13" t="s">
        <v>246</v>
      </c>
      <c r="O2752" s="13" t="s">
        <v>257</v>
      </c>
      <c r="P2752" s="13">
        <v>0.39539999999999997</v>
      </c>
      <c r="Q2752" s="7" t="s">
        <v>260</v>
      </c>
      <c r="R2752" s="7" t="s">
        <v>262</v>
      </c>
      <c r="S2752" s="7">
        <v>0</v>
      </c>
      <c r="T2752" s="7" t="s">
        <v>268</v>
      </c>
      <c r="U2752" s="7" t="s">
        <v>269</v>
      </c>
      <c r="V2752" s="7">
        <v>1</v>
      </c>
      <c r="W2752" s="9">
        <v>45657</v>
      </c>
      <c r="X2752" s="7">
        <v>199</v>
      </c>
      <c r="Y2752" s="7">
        <v>45</v>
      </c>
      <c r="Z2752" s="11">
        <v>533333</v>
      </c>
      <c r="AA2752" s="11">
        <v>23999985</v>
      </c>
      <c r="AB2752" s="11">
        <v>496726.65</v>
      </c>
      <c r="AC2752" s="11">
        <v>22352699.25</v>
      </c>
      <c r="AD2752" s="11">
        <v>0</v>
      </c>
      <c r="AE2752" s="11">
        <v>0</v>
      </c>
      <c r="AF2752" s="11">
        <v>1030059.65</v>
      </c>
      <c r="AG2752" s="11">
        <v>0</v>
      </c>
      <c r="AH2752" s="11">
        <v>46352684.25</v>
      </c>
      <c r="AI2752" s="11">
        <v>0</v>
      </c>
      <c r="AJ2752" s="11">
        <v>51773506.498304009</v>
      </c>
      <c r="AK2752" s="11">
        <v>0</v>
      </c>
      <c r="AL2752" s="13">
        <v>3.03743172527926E-3</v>
      </c>
      <c r="AM2752" s="7">
        <v>5445</v>
      </c>
      <c r="AN2752" s="7" t="s">
        <v>281</v>
      </c>
      <c r="AO2752" s="9">
        <v>47026</v>
      </c>
      <c r="AP2752" s="9">
        <v>46996</v>
      </c>
      <c r="AQ2752" s="7">
        <v>30</v>
      </c>
      <c r="AR2752" s="7">
        <v>1369</v>
      </c>
      <c r="AS2752" s="15">
        <v>0.80028131252258827</v>
      </c>
      <c r="AT2752" s="11">
        <v>49761.497940652313</v>
      </c>
      <c r="AU2752" s="11">
        <v>49761.497940652313</v>
      </c>
      <c r="AV2752" s="11">
        <v>0</v>
      </c>
      <c r="AW2752" s="11">
        <v>0</v>
      </c>
      <c r="AX2752" s="11">
        <v>49761.497940652313</v>
      </c>
      <c r="AY2752" s="11">
        <v>49761.497940652313</v>
      </c>
      <c r="AZ2752" s="13">
        <v>3.209271124027024E-3</v>
      </c>
      <c r="BA2752" s="11">
        <v>52576.700605371843</v>
      </c>
      <c r="BB2752" s="11">
        <v>52576.700605371843</v>
      </c>
      <c r="BC2752" s="11"/>
      <c r="BD2752" s="11"/>
      <c r="BE2752" s="11"/>
      <c r="BF2752" s="11">
        <v>0</v>
      </c>
      <c r="BG2752" s="11">
        <v>0</v>
      </c>
      <c r="BH2752" s="11">
        <v>52576.700605371843</v>
      </c>
      <c r="BI2752" s="11">
        <v>52576.700605371843</v>
      </c>
      <c r="BJ2752" s="11">
        <v>52576.700605371843</v>
      </c>
      <c r="BK2752" s="11">
        <v>0</v>
      </c>
      <c r="BL2752" s="11">
        <v>52576.700605371843</v>
      </c>
    </row>
    <row r="2753" spans="1:64" hidden="1" x14ac:dyDescent="0.25">
      <c r="A2753" s="7">
        <v>501091</v>
      </c>
      <c r="B2753" s="7" t="s">
        <v>236</v>
      </c>
      <c r="C2753" s="9">
        <v>45198</v>
      </c>
      <c r="D2753" s="9">
        <v>51704</v>
      </c>
      <c r="E2753" s="9">
        <v>51704</v>
      </c>
      <c r="F2753" s="7" t="s">
        <v>237</v>
      </c>
      <c r="G2753" s="11">
        <v>98126190.748304009</v>
      </c>
      <c r="H2753" s="11">
        <v>533333</v>
      </c>
      <c r="I2753" s="11" t="s">
        <v>239</v>
      </c>
      <c r="J2753" s="11">
        <v>496726.65</v>
      </c>
      <c r="K2753" s="11" t="s">
        <v>239</v>
      </c>
      <c r="L2753" s="11">
        <v>0</v>
      </c>
      <c r="M2753" s="13">
        <v>6.1199999999999997E-2</v>
      </c>
      <c r="N2753" s="13" t="s">
        <v>246</v>
      </c>
      <c r="O2753" s="13" t="s">
        <v>257</v>
      </c>
      <c r="P2753" s="13">
        <v>0.39539999999999997</v>
      </c>
      <c r="Q2753" s="7" t="s">
        <v>260</v>
      </c>
      <c r="R2753" s="7" t="s">
        <v>262</v>
      </c>
      <c r="S2753" s="7">
        <v>0</v>
      </c>
      <c r="T2753" s="7" t="s">
        <v>268</v>
      </c>
      <c r="U2753" s="7" t="s">
        <v>269</v>
      </c>
      <c r="V2753" s="7">
        <v>1</v>
      </c>
      <c r="W2753" s="9">
        <v>45657</v>
      </c>
      <c r="X2753" s="7">
        <v>199</v>
      </c>
      <c r="Y2753" s="7">
        <v>46</v>
      </c>
      <c r="Z2753" s="11">
        <v>533333</v>
      </c>
      <c r="AA2753" s="11">
        <v>24533318</v>
      </c>
      <c r="AB2753" s="11">
        <v>496726.65</v>
      </c>
      <c r="AC2753" s="11">
        <v>22849425.899999999</v>
      </c>
      <c r="AD2753" s="11">
        <v>0</v>
      </c>
      <c r="AE2753" s="11">
        <v>0</v>
      </c>
      <c r="AF2753" s="11">
        <v>1030059.65</v>
      </c>
      <c r="AG2753" s="11">
        <v>0</v>
      </c>
      <c r="AH2753" s="11">
        <v>47382743.899999999</v>
      </c>
      <c r="AI2753" s="11">
        <v>0</v>
      </c>
      <c r="AJ2753" s="11">
        <v>50743446.848304011</v>
      </c>
      <c r="AK2753" s="11">
        <v>0</v>
      </c>
      <c r="AL2753" s="13">
        <v>3.0279726280904029E-3</v>
      </c>
      <c r="AM2753" s="7">
        <v>5446</v>
      </c>
      <c r="AN2753" s="7" t="s">
        <v>282</v>
      </c>
      <c r="AO2753" s="9">
        <v>47057</v>
      </c>
      <c r="AP2753" s="9">
        <v>47026</v>
      </c>
      <c r="AQ2753" s="7">
        <v>31</v>
      </c>
      <c r="AR2753" s="7">
        <v>1400</v>
      </c>
      <c r="AS2753" s="15">
        <v>0.79625409190856467</v>
      </c>
      <c r="AT2753" s="11">
        <v>48374.919051606783</v>
      </c>
      <c r="AU2753" s="11">
        <v>48374.919051606783</v>
      </c>
      <c r="AV2753" s="11">
        <v>0</v>
      </c>
      <c r="AW2753" s="11">
        <v>0</v>
      </c>
      <c r="AX2753" s="11">
        <v>48374.919051606783</v>
      </c>
      <c r="AY2753" s="11">
        <v>48374.919051606783</v>
      </c>
      <c r="AZ2753" s="13">
        <v>3.1986961281247339E-3</v>
      </c>
      <c r="BA2753" s="11">
        <v>51102.399286319524</v>
      </c>
      <c r="BB2753" s="11">
        <v>51102.399286319524</v>
      </c>
      <c r="BC2753" s="11"/>
      <c r="BD2753" s="11"/>
      <c r="BE2753" s="11"/>
      <c r="BF2753" s="11">
        <v>0</v>
      </c>
      <c r="BG2753" s="11">
        <v>0</v>
      </c>
      <c r="BH2753" s="11">
        <v>51102.399286319524</v>
      </c>
      <c r="BI2753" s="11">
        <v>51102.399286319524</v>
      </c>
      <c r="BJ2753" s="11">
        <v>51102.399286319524</v>
      </c>
      <c r="BK2753" s="11">
        <v>0</v>
      </c>
      <c r="BL2753" s="11">
        <v>51102.399286319524</v>
      </c>
    </row>
    <row r="2754" spans="1:64" hidden="1" x14ac:dyDescent="0.25">
      <c r="A2754" s="7">
        <v>501091</v>
      </c>
      <c r="B2754" s="7" t="s">
        <v>236</v>
      </c>
      <c r="C2754" s="9">
        <v>45198</v>
      </c>
      <c r="D2754" s="9">
        <v>51704</v>
      </c>
      <c r="E2754" s="9">
        <v>51704</v>
      </c>
      <c r="F2754" s="7" t="s">
        <v>237</v>
      </c>
      <c r="G2754" s="11">
        <v>98126190.748304009</v>
      </c>
      <c r="H2754" s="11">
        <v>533333</v>
      </c>
      <c r="I2754" s="11" t="s">
        <v>239</v>
      </c>
      <c r="J2754" s="11">
        <v>496726.65</v>
      </c>
      <c r="K2754" s="11" t="s">
        <v>239</v>
      </c>
      <c r="L2754" s="11">
        <v>0</v>
      </c>
      <c r="M2754" s="13">
        <v>6.1199999999999997E-2</v>
      </c>
      <c r="N2754" s="13" t="s">
        <v>246</v>
      </c>
      <c r="O2754" s="13" t="s">
        <v>257</v>
      </c>
      <c r="P2754" s="13">
        <v>0.39539999999999997</v>
      </c>
      <c r="Q2754" s="7" t="s">
        <v>260</v>
      </c>
      <c r="R2754" s="7" t="s">
        <v>262</v>
      </c>
      <c r="S2754" s="7">
        <v>0</v>
      </c>
      <c r="T2754" s="7" t="s">
        <v>268</v>
      </c>
      <c r="U2754" s="7" t="s">
        <v>269</v>
      </c>
      <c r="V2754" s="7">
        <v>1</v>
      </c>
      <c r="W2754" s="9">
        <v>45657</v>
      </c>
      <c r="X2754" s="7">
        <v>199</v>
      </c>
      <c r="Y2754" s="7">
        <v>47</v>
      </c>
      <c r="Z2754" s="11">
        <v>533333</v>
      </c>
      <c r="AA2754" s="11">
        <v>25066651</v>
      </c>
      <c r="AB2754" s="11">
        <v>496726.65</v>
      </c>
      <c r="AC2754" s="11">
        <v>23346152.550000001</v>
      </c>
      <c r="AD2754" s="11">
        <v>0</v>
      </c>
      <c r="AE2754" s="11">
        <v>0</v>
      </c>
      <c r="AF2754" s="11">
        <v>1030059.65</v>
      </c>
      <c r="AG2754" s="11">
        <v>0</v>
      </c>
      <c r="AH2754" s="11">
        <v>48412803.549999997</v>
      </c>
      <c r="AI2754" s="11">
        <v>0</v>
      </c>
      <c r="AJ2754" s="11">
        <v>49713387.198303998</v>
      </c>
      <c r="AK2754" s="11">
        <v>0</v>
      </c>
      <c r="AL2754" s="13">
        <v>3.0185429881957049E-3</v>
      </c>
      <c r="AM2754" s="7">
        <v>5447</v>
      </c>
      <c r="AN2754" s="7" t="s">
        <v>283</v>
      </c>
      <c r="AO2754" s="9">
        <v>47087</v>
      </c>
      <c r="AP2754" s="9">
        <v>47057</v>
      </c>
      <c r="AQ2754" s="7">
        <v>30</v>
      </c>
      <c r="AR2754" s="7">
        <v>1430</v>
      </c>
      <c r="AS2754" s="15">
        <v>0.79237607861942172</v>
      </c>
      <c r="AT2754" s="11">
        <v>47015.249019473304</v>
      </c>
      <c r="AU2754" s="11">
        <v>47015.249019473304</v>
      </c>
      <c r="AV2754" s="11">
        <v>0</v>
      </c>
      <c r="AW2754" s="11">
        <v>0</v>
      </c>
      <c r="AX2754" s="11">
        <v>47015.249019473304</v>
      </c>
      <c r="AY2754" s="11">
        <v>47015.249019473304</v>
      </c>
      <c r="AZ2754" s="13">
        <v>3.1881559783085711E-3</v>
      </c>
      <c r="BA2754" s="11">
        <v>49657.052365749463</v>
      </c>
      <c r="BB2754" s="11">
        <v>49657.052365749463</v>
      </c>
      <c r="BC2754" s="11"/>
      <c r="BD2754" s="11"/>
      <c r="BE2754" s="11"/>
      <c r="BF2754" s="11">
        <v>0</v>
      </c>
      <c r="BG2754" s="11">
        <v>0</v>
      </c>
      <c r="BH2754" s="11">
        <v>49657.052365749463</v>
      </c>
      <c r="BI2754" s="11">
        <v>49657.052365749463</v>
      </c>
      <c r="BJ2754" s="11">
        <v>49657.052365749463</v>
      </c>
      <c r="BK2754" s="11">
        <v>0</v>
      </c>
      <c r="BL2754" s="11">
        <v>49657.052365749463</v>
      </c>
    </row>
    <row r="2755" spans="1:64" hidden="1" x14ac:dyDescent="0.25">
      <c r="A2755" s="7">
        <v>501091</v>
      </c>
      <c r="B2755" s="7" t="s">
        <v>236</v>
      </c>
      <c r="C2755" s="9">
        <v>45198</v>
      </c>
      <c r="D2755" s="9">
        <v>51704</v>
      </c>
      <c r="E2755" s="9">
        <v>51704</v>
      </c>
      <c r="F2755" s="7" t="s">
        <v>237</v>
      </c>
      <c r="G2755" s="11">
        <v>98126190.748304009</v>
      </c>
      <c r="H2755" s="11">
        <v>533333</v>
      </c>
      <c r="I2755" s="11" t="s">
        <v>239</v>
      </c>
      <c r="J2755" s="11">
        <v>496726.65</v>
      </c>
      <c r="K2755" s="11" t="s">
        <v>239</v>
      </c>
      <c r="L2755" s="11">
        <v>0</v>
      </c>
      <c r="M2755" s="13">
        <v>6.1199999999999997E-2</v>
      </c>
      <c r="N2755" s="13" t="s">
        <v>246</v>
      </c>
      <c r="O2755" s="13" t="s">
        <v>257</v>
      </c>
      <c r="P2755" s="13">
        <v>0.39539999999999997</v>
      </c>
      <c r="Q2755" s="7" t="s">
        <v>260</v>
      </c>
      <c r="R2755" s="7" t="s">
        <v>262</v>
      </c>
      <c r="S2755" s="7">
        <v>0</v>
      </c>
      <c r="T2755" s="7" t="s">
        <v>268</v>
      </c>
      <c r="U2755" s="7" t="s">
        <v>269</v>
      </c>
      <c r="V2755" s="7">
        <v>1</v>
      </c>
      <c r="W2755" s="9">
        <v>45657</v>
      </c>
      <c r="X2755" s="7">
        <v>199</v>
      </c>
      <c r="Y2755" s="7">
        <v>48</v>
      </c>
      <c r="Z2755" s="11">
        <v>533333</v>
      </c>
      <c r="AA2755" s="11">
        <v>25599984</v>
      </c>
      <c r="AB2755" s="11">
        <v>496726.65</v>
      </c>
      <c r="AC2755" s="11">
        <v>23842879.199999999</v>
      </c>
      <c r="AD2755" s="11">
        <v>0</v>
      </c>
      <c r="AE2755" s="11">
        <v>0</v>
      </c>
      <c r="AF2755" s="11">
        <v>1030059.65</v>
      </c>
      <c r="AG2755" s="11">
        <v>0</v>
      </c>
      <c r="AH2755" s="11">
        <v>49442863.200000003</v>
      </c>
      <c r="AI2755" s="11">
        <v>0</v>
      </c>
      <c r="AJ2755" s="11">
        <v>48683327.548304006</v>
      </c>
      <c r="AK2755" s="11">
        <v>0</v>
      </c>
      <c r="AL2755" s="13">
        <v>3.0091427138597688E-3</v>
      </c>
      <c r="AM2755" s="7">
        <v>5448</v>
      </c>
      <c r="AN2755" s="7" t="s">
        <v>284</v>
      </c>
      <c r="AO2755" s="9">
        <v>47118</v>
      </c>
      <c r="AP2755" s="9">
        <v>47087</v>
      </c>
      <c r="AQ2755" s="7">
        <v>31</v>
      </c>
      <c r="AR2755" s="7">
        <v>1461</v>
      </c>
      <c r="AS2755" s="15">
        <v>0.78838863916789093</v>
      </c>
      <c r="AT2755" s="11">
        <v>45666.745563239761</v>
      </c>
      <c r="AU2755" s="11">
        <v>45666.745563239761</v>
      </c>
      <c r="AV2755" s="11">
        <v>0</v>
      </c>
      <c r="AW2755" s="11">
        <v>0</v>
      </c>
      <c r="AX2755" s="11">
        <v>45666.745563239761</v>
      </c>
      <c r="AY2755" s="11">
        <v>45666.745563239761</v>
      </c>
      <c r="AZ2755" s="13">
        <v>3.1776505597560512E-3</v>
      </c>
      <c r="BA2755" s="11">
        <v>48224.020393879029</v>
      </c>
      <c r="BB2755" s="11">
        <v>48224.020393879029</v>
      </c>
      <c r="BC2755" s="11"/>
      <c r="BD2755" s="11"/>
      <c r="BE2755" s="11"/>
      <c r="BF2755" s="11">
        <v>0</v>
      </c>
      <c r="BG2755" s="11">
        <v>0</v>
      </c>
      <c r="BH2755" s="11">
        <v>48224.020393879029</v>
      </c>
      <c r="BI2755" s="11">
        <v>48224.020393879029</v>
      </c>
      <c r="BJ2755" s="11">
        <v>48224.020393879029</v>
      </c>
      <c r="BK2755" s="11">
        <v>0</v>
      </c>
      <c r="BL2755" s="11">
        <v>48224.020393879029</v>
      </c>
    </row>
    <row r="2756" spans="1:64" hidden="1" x14ac:dyDescent="0.25">
      <c r="A2756" s="7">
        <v>501091</v>
      </c>
      <c r="B2756" s="7" t="s">
        <v>236</v>
      </c>
      <c r="C2756" s="9">
        <v>45198</v>
      </c>
      <c r="D2756" s="9">
        <v>51704</v>
      </c>
      <c r="E2756" s="9">
        <v>51704</v>
      </c>
      <c r="F2756" s="7" t="s">
        <v>237</v>
      </c>
      <c r="G2756" s="11">
        <v>98126190.748304009</v>
      </c>
      <c r="H2756" s="11">
        <v>533333</v>
      </c>
      <c r="I2756" s="11" t="s">
        <v>239</v>
      </c>
      <c r="J2756" s="11">
        <v>496726.65</v>
      </c>
      <c r="K2756" s="11" t="s">
        <v>239</v>
      </c>
      <c r="L2756" s="11">
        <v>0</v>
      </c>
      <c r="M2756" s="13">
        <v>6.1199999999999997E-2</v>
      </c>
      <c r="N2756" s="13" t="s">
        <v>246</v>
      </c>
      <c r="O2756" s="13" t="s">
        <v>257</v>
      </c>
      <c r="P2756" s="13">
        <v>0.39539999999999997</v>
      </c>
      <c r="Q2756" s="7" t="s">
        <v>260</v>
      </c>
      <c r="R2756" s="7" t="s">
        <v>262</v>
      </c>
      <c r="S2756" s="7">
        <v>0</v>
      </c>
      <c r="T2756" s="7" t="s">
        <v>268</v>
      </c>
      <c r="U2756" s="7" t="s">
        <v>269</v>
      </c>
      <c r="V2756" s="7">
        <v>1</v>
      </c>
      <c r="W2756" s="9">
        <v>45657</v>
      </c>
      <c r="X2756" s="7">
        <v>199</v>
      </c>
      <c r="Y2756" s="7">
        <v>49</v>
      </c>
      <c r="Z2756" s="11">
        <v>533333</v>
      </c>
      <c r="AA2756" s="11">
        <v>26133317</v>
      </c>
      <c r="AB2756" s="11">
        <v>496726.65</v>
      </c>
      <c r="AC2756" s="11">
        <v>24339605.850000001</v>
      </c>
      <c r="AD2756" s="11">
        <v>0</v>
      </c>
      <c r="AE2756" s="11">
        <v>0</v>
      </c>
      <c r="AF2756" s="11">
        <v>1030059.65</v>
      </c>
      <c r="AG2756" s="11">
        <v>0</v>
      </c>
      <c r="AH2756" s="11">
        <v>50472922.850000001</v>
      </c>
      <c r="AI2756" s="11">
        <v>0</v>
      </c>
      <c r="AJ2756" s="11">
        <v>47653267.898304008</v>
      </c>
      <c r="AK2756" s="11">
        <v>0</v>
      </c>
      <c r="AL2756" s="13">
        <v>2.613481210589574E-3</v>
      </c>
      <c r="AM2756" s="7">
        <v>5449</v>
      </c>
      <c r="AN2756" s="7" t="s">
        <v>285</v>
      </c>
      <c r="AO2756" s="9">
        <v>47149</v>
      </c>
      <c r="AP2756" s="9">
        <v>47118</v>
      </c>
      <c r="AQ2756" s="7">
        <v>31</v>
      </c>
      <c r="AR2756" s="7">
        <v>1492</v>
      </c>
      <c r="AS2756" s="15">
        <v>0.78442126553334868</v>
      </c>
      <c r="AT2756" s="11">
        <v>38627.632804301262</v>
      </c>
      <c r="AU2756" s="11">
        <v>38627.632804301262</v>
      </c>
      <c r="AV2756" s="11">
        <v>0</v>
      </c>
      <c r="AW2756" s="11">
        <v>0</v>
      </c>
      <c r="AX2756" s="11">
        <v>38627.632804301262</v>
      </c>
      <c r="AY2756" s="11">
        <v>38627.632804301262</v>
      </c>
      <c r="AZ2756" s="13">
        <v>2.707283081212708E-3</v>
      </c>
      <c r="BA2756" s="11">
        <v>40014.038109265974</v>
      </c>
      <c r="BB2756" s="11">
        <v>40014.038109265974</v>
      </c>
      <c r="BC2756" s="11"/>
      <c r="BD2756" s="11"/>
      <c r="BE2756" s="11"/>
      <c r="BF2756" s="11">
        <v>0</v>
      </c>
      <c r="BG2756" s="11">
        <v>0</v>
      </c>
      <c r="BH2756" s="11">
        <v>40014.038109265974</v>
      </c>
      <c r="BI2756" s="11">
        <v>40014.038109265974</v>
      </c>
      <c r="BJ2756" s="11">
        <v>40014.038109265974</v>
      </c>
      <c r="BK2756" s="11">
        <v>0</v>
      </c>
      <c r="BL2756" s="11">
        <v>40014.038109265974</v>
      </c>
    </row>
    <row r="2757" spans="1:64" hidden="1" x14ac:dyDescent="0.25">
      <c r="A2757" s="7">
        <v>501091</v>
      </c>
      <c r="B2757" s="7" t="s">
        <v>236</v>
      </c>
      <c r="C2757" s="9">
        <v>45198</v>
      </c>
      <c r="D2757" s="9">
        <v>51704</v>
      </c>
      <c r="E2757" s="9">
        <v>51704</v>
      </c>
      <c r="F2757" s="7" t="s">
        <v>237</v>
      </c>
      <c r="G2757" s="11">
        <v>98126190.748304009</v>
      </c>
      <c r="H2757" s="11">
        <v>533333</v>
      </c>
      <c r="I2757" s="11" t="s">
        <v>239</v>
      </c>
      <c r="J2757" s="11">
        <v>496726.65</v>
      </c>
      <c r="K2757" s="11" t="s">
        <v>239</v>
      </c>
      <c r="L2757" s="11">
        <v>0</v>
      </c>
      <c r="M2757" s="13">
        <v>6.1199999999999997E-2</v>
      </c>
      <c r="N2757" s="13" t="s">
        <v>246</v>
      </c>
      <c r="O2757" s="13" t="s">
        <v>257</v>
      </c>
      <c r="P2757" s="13">
        <v>0.39539999999999997</v>
      </c>
      <c r="Q2757" s="7" t="s">
        <v>260</v>
      </c>
      <c r="R2757" s="7" t="s">
        <v>262</v>
      </c>
      <c r="S2757" s="7">
        <v>0</v>
      </c>
      <c r="T2757" s="7" t="s">
        <v>268</v>
      </c>
      <c r="U2757" s="7" t="s">
        <v>269</v>
      </c>
      <c r="V2757" s="7">
        <v>1</v>
      </c>
      <c r="W2757" s="9">
        <v>45657</v>
      </c>
      <c r="X2757" s="7">
        <v>199</v>
      </c>
      <c r="Y2757" s="7">
        <v>50</v>
      </c>
      <c r="Z2757" s="11">
        <v>533333</v>
      </c>
      <c r="AA2757" s="11">
        <v>26666650</v>
      </c>
      <c r="AB2757" s="11">
        <v>496726.65</v>
      </c>
      <c r="AC2757" s="11">
        <v>24836332.5</v>
      </c>
      <c r="AD2757" s="11">
        <v>0</v>
      </c>
      <c r="AE2757" s="11">
        <v>0</v>
      </c>
      <c r="AF2757" s="11">
        <v>1030059.65</v>
      </c>
      <c r="AG2757" s="11">
        <v>0</v>
      </c>
      <c r="AH2757" s="11">
        <v>51502982.5</v>
      </c>
      <c r="AI2757" s="11">
        <v>0</v>
      </c>
      <c r="AJ2757" s="11">
        <v>46623208.248304009</v>
      </c>
      <c r="AK2757" s="11">
        <v>0</v>
      </c>
      <c r="AL2757" s="13">
        <v>2.6066509265515458E-3</v>
      </c>
      <c r="AM2757" s="7">
        <v>5450</v>
      </c>
      <c r="AN2757" s="7" t="s">
        <v>286</v>
      </c>
      <c r="AO2757" s="9">
        <v>47177</v>
      </c>
      <c r="AP2757" s="9">
        <v>47149</v>
      </c>
      <c r="AQ2757" s="7">
        <v>28</v>
      </c>
      <c r="AR2757" s="7">
        <v>1520</v>
      </c>
      <c r="AS2757" s="15">
        <v>0.78085499427870964</v>
      </c>
      <c r="AT2757" s="11">
        <v>37522.527814955429</v>
      </c>
      <c r="AU2757" s="11">
        <v>37522.527814955429</v>
      </c>
      <c r="AV2757" s="11">
        <v>0</v>
      </c>
      <c r="AW2757" s="11">
        <v>0</v>
      </c>
      <c r="AX2757" s="11">
        <v>37522.527814955429</v>
      </c>
      <c r="AY2757" s="11">
        <v>37522.527814955429</v>
      </c>
      <c r="AZ2757" s="13">
        <v>2.6999536995307989E-3</v>
      </c>
      <c r="BA2757" s="11">
        <v>38865.613633875597</v>
      </c>
      <c r="BB2757" s="11">
        <v>38865.613633875597</v>
      </c>
      <c r="BC2757" s="11"/>
      <c r="BD2757" s="11"/>
      <c r="BE2757" s="11"/>
      <c r="BF2757" s="11">
        <v>0</v>
      </c>
      <c r="BG2757" s="11">
        <v>0</v>
      </c>
      <c r="BH2757" s="11">
        <v>38865.613633875597</v>
      </c>
      <c r="BI2757" s="11">
        <v>38865.613633875597</v>
      </c>
      <c r="BJ2757" s="11">
        <v>38865.613633875597</v>
      </c>
      <c r="BK2757" s="11">
        <v>0</v>
      </c>
      <c r="BL2757" s="11">
        <v>38865.613633875597</v>
      </c>
    </row>
    <row r="2758" spans="1:64" hidden="1" x14ac:dyDescent="0.25">
      <c r="A2758" s="7">
        <v>501091</v>
      </c>
      <c r="B2758" s="7" t="s">
        <v>236</v>
      </c>
      <c r="C2758" s="9">
        <v>45198</v>
      </c>
      <c r="D2758" s="9">
        <v>51704</v>
      </c>
      <c r="E2758" s="9">
        <v>51704</v>
      </c>
      <c r="F2758" s="7" t="s">
        <v>237</v>
      </c>
      <c r="G2758" s="11">
        <v>98126190.748304009</v>
      </c>
      <c r="H2758" s="11">
        <v>533333</v>
      </c>
      <c r="I2758" s="11" t="s">
        <v>239</v>
      </c>
      <c r="J2758" s="11">
        <v>496726.65</v>
      </c>
      <c r="K2758" s="11" t="s">
        <v>239</v>
      </c>
      <c r="L2758" s="11">
        <v>0</v>
      </c>
      <c r="M2758" s="13">
        <v>6.1199999999999997E-2</v>
      </c>
      <c r="N2758" s="13" t="s">
        <v>246</v>
      </c>
      <c r="O2758" s="13" t="s">
        <v>257</v>
      </c>
      <c r="P2758" s="13">
        <v>0.39539999999999997</v>
      </c>
      <c r="Q2758" s="7" t="s">
        <v>260</v>
      </c>
      <c r="R2758" s="7" t="s">
        <v>262</v>
      </c>
      <c r="S2758" s="7">
        <v>0</v>
      </c>
      <c r="T2758" s="7" t="s">
        <v>268</v>
      </c>
      <c r="U2758" s="7" t="s">
        <v>269</v>
      </c>
      <c r="V2758" s="7">
        <v>1</v>
      </c>
      <c r="W2758" s="9">
        <v>45657</v>
      </c>
      <c r="X2758" s="7">
        <v>199</v>
      </c>
      <c r="Y2758" s="7">
        <v>51</v>
      </c>
      <c r="Z2758" s="11">
        <v>533333</v>
      </c>
      <c r="AA2758" s="11">
        <v>27199983</v>
      </c>
      <c r="AB2758" s="11">
        <v>496726.65</v>
      </c>
      <c r="AC2758" s="11">
        <v>25333059.149999999</v>
      </c>
      <c r="AD2758" s="11">
        <v>0</v>
      </c>
      <c r="AE2758" s="11">
        <v>0</v>
      </c>
      <c r="AF2758" s="11">
        <v>1030059.65</v>
      </c>
      <c r="AG2758" s="11">
        <v>0</v>
      </c>
      <c r="AH2758" s="11">
        <v>52533042.149999999</v>
      </c>
      <c r="AI2758" s="11">
        <v>0</v>
      </c>
      <c r="AJ2758" s="11">
        <v>45593148.598304011</v>
      </c>
      <c r="AK2758" s="11">
        <v>0</v>
      </c>
      <c r="AL2758" s="13">
        <v>2.59983849333234E-3</v>
      </c>
      <c r="AM2758" s="7">
        <v>5451</v>
      </c>
      <c r="AN2758" s="7" t="s">
        <v>287</v>
      </c>
      <c r="AO2758" s="9">
        <v>47208</v>
      </c>
      <c r="AP2758" s="9">
        <v>47177</v>
      </c>
      <c r="AQ2758" s="7">
        <v>31</v>
      </c>
      <c r="AR2758" s="7">
        <v>1551</v>
      </c>
      <c r="AS2758" s="15">
        <v>0.77692553187553282</v>
      </c>
      <c r="AT2758" s="11">
        <v>36413.465527842447</v>
      </c>
      <c r="AU2758" s="11">
        <v>36413.465527842447</v>
      </c>
      <c r="AV2758" s="11">
        <v>0</v>
      </c>
      <c r="AW2758" s="11">
        <v>0</v>
      </c>
      <c r="AX2758" s="11">
        <v>36413.465527842447</v>
      </c>
      <c r="AY2758" s="11">
        <v>36413.465527842447</v>
      </c>
      <c r="AZ2758" s="13">
        <v>2.692644160560143E-3</v>
      </c>
      <c r="BA2758" s="11">
        <v>37713.306257585813</v>
      </c>
      <c r="BB2758" s="11">
        <v>37713.306257585813</v>
      </c>
      <c r="BC2758" s="11"/>
      <c r="BD2758" s="11"/>
      <c r="BE2758" s="11"/>
      <c r="BF2758" s="11">
        <v>0</v>
      </c>
      <c r="BG2758" s="11">
        <v>0</v>
      </c>
      <c r="BH2758" s="11">
        <v>37713.306257585813</v>
      </c>
      <c r="BI2758" s="11">
        <v>37713.306257585813</v>
      </c>
      <c r="BJ2758" s="11">
        <v>37713.306257585813</v>
      </c>
      <c r="BK2758" s="11">
        <v>0</v>
      </c>
      <c r="BL2758" s="11">
        <v>37713.306257585813</v>
      </c>
    </row>
    <row r="2759" spans="1:64" hidden="1" x14ac:dyDescent="0.25">
      <c r="A2759" s="7">
        <v>501091</v>
      </c>
      <c r="B2759" s="7" t="s">
        <v>236</v>
      </c>
      <c r="C2759" s="9">
        <v>45198</v>
      </c>
      <c r="D2759" s="9">
        <v>51704</v>
      </c>
      <c r="E2759" s="9">
        <v>51704</v>
      </c>
      <c r="F2759" s="7" t="s">
        <v>237</v>
      </c>
      <c r="G2759" s="11">
        <v>98126190.748304009</v>
      </c>
      <c r="H2759" s="11">
        <v>533333</v>
      </c>
      <c r="I2759" s="11" t="s">
        <v>239</v>
      </c>
      <c r="J2759" s="11">
        <v>496726.65</v>
      </c>
      <c r="K2759" s="11" t="s">
        <v>239</v>
      </c>
      <c r="L2759" s="11">
        <v>0</v>
      </c>
      <c r="M2759" s="13">
        <v>6.1199999999999997E-2</v>
      </c>
      <c r="N2759" s="13" t="s">
        <v>246</v>
      </c>
      <c r="O2759" s="13" t="s">
        <v>257</v>
      </c>
      <c r="P2759" s="13">
        <v>0.39539999999999997</v>
      </c>
      <c r="Q2759" s="7" t="s">
        <v>260</v>
      </c>
      <c r="R2759" s="7" t="s">
        <v>262</v>
      </c>
      <c r="S2759" s="7">
        <v>0</v>
      </c>
      <c r="T2759" s="7" t="s">
        <v>268</v>
      </c>
      <c r="U2759" s="7" t="s">
        <v>269</v>
      </c>
      <c r="V2759" s="7">
        <v>1</v>
      </c>
      <c r="W2759" s="9">
        <v>45657</v>
      </c>
      <c r="X2759" s="7">
        <v>199</v>
      </c>
      <c r="Y2759" s="7">
        <v>52</v>
      </c>
      <c r="Z2759" s="11">
        <v>533333</v>
      </c>
      <c r="AA2759" s="11">
        <v>27733316</v>
      </c>
      <c r="AB2759" s="11">
        <v>496726.65</v>
      </c>
      <c r="AC2759" s="11">
        <v>25829785.800000001</v>
      </c>
      <c r="AD2759" s="11">
        <v>0</v>
      </c>
      <c r="AE2759" s="11">
        <v>0</v>
      </c>
      <c r="AF2759" s="11">
        <v>1030059.65</v>
      </c>
      <c r="AG2759" s="11">
        <v>0</v>
      </c>
      <c r="AH2759" s="11">
        <v>53563101.799999997</v>
      </c>
      <c r="AI2759" s="11">
        <v>0</v>
      </c>
      <c r="AJ2759" s="11">
        <v>44563088.948303998</v>
      </c>
      <c r="AK2759" s="11">
        <v>0</v>
      </c>
      <c r="AL2759" s="13">
        <v>2.593043864279498E-3</v>
      </c>
      <c r="AM2759" s="7">
        <v>5452</v>
      </c>
      <c r="AN2759" s="7" t="s">
        <v>288</v>
      </c>
      <c r="AO2759" s="9">
        <v>47238</v>
      </c>
      <c r="AP2759" s="9">
        <v>47208</v>
      </c>
      <c r="AQ2759" s="7">
        <v>30</v>
      </c>
      <c r="AR2759" s="7">
        <v>1581</v>
      </c>
      <c r="AS2759" s="15">
        <v>0.77314165488462661</v>
      </c>
      <c r="AT2759" s="11">
        <v>35324.895669932906</v>
      </c>
      <c r="AU2759" s="11">
        <v>35324.895669932906</v>
      </c>
      <c r="AV2759" s="11">
        <v>0</v>
      </c>
      <c r="AW2759" s="11">
        <v>0</v>
      </c>
      <c r="AX2759" s="11">
        <v>35324.895669932906</v>
      </c>
      <c r="AY2759" s="11">
        <v>35324.895669932906</v>
      </c>
      <c r="AZ2759" s="13">
        <v>2.6853544105803762E-3</v>
      </c>
      <c r="BA2759" s="11">
        <v>36582.437226492373</v>
      </c>
      <c r="BB2759" s="11">
        <v>36582.437226492373</v>
      </c>
      <c r="BC2759" s="11"/>
      <c r="BD2759" s="11"/>
      <c r="BE2759" s="11"/>
      <c r="BF2759" s="11">
        <v>0</v>
      </c>
      <c r="BG2759" s="11">
        <v>0</v>
      </c>
      <c r="BH2759" s="11">
        <v>36582.437226492373</v>
      </c>
      <c r="BI2759" s="11">
        <v>36582.437226492373</v>
      </c>
      <c r="BJ2759" s="11">
        <v>36582.437226492373</v>
      </c>
      <c r="BK2759" s="11">
        <v>0</v>
      </c>
      <c r="BL2759" s="11">
        <v>36582.437226492373</v>
      </c>
    </row>
    <row r="2760" spans="1:64" hidden="1" x14ac:dyDescent="0.25">
      <c r="A2760" s="7">
        <v>501091</v>
      </c>
      <c r="B2760" s="7" t="s">
        <v>236</v>
      </c>
      <c r="C2760" s="9">
        <v>45198</v>
      </c>
      <c r="D2760" s="9">
        <v>51704</v>
      </c>
      <c r="E2760" s="9">
        <v>51704</v>
      </c>
      <c r="F2760" s="7" t="s">
        <v>237</v>
      </c>
      <c r="G2760" s="11">
        <v>98126190.748304009</v>
      </c>
      <c r="H2760" s="11">
        <v>533333</v>
      </c>
      <c r="I2760" s="11" t="s">
        <v>239</v>
      </c>
      <c r="J2760" s="11">
        <v>496726.65</v>
      </c>
      <c r="K2760" s="11" t="s">
        <v>239</v>
      </c>
      <c r="L2760" s="11">
        <v>0</v>
      </c>
      <c r="M2760" s="13">
        <v>6.1199999999999997E-2</v>
      </c>
      <c r="N2760" s="13" t="s">
        <v>246</v>
      </c>
      <c r="O2760" s="13" t="s">
        <v>257</v>
      </c>
      <c r="P2760" s="13">
        <v>0.39539999999999997</v>
      </c>
      <c r="Q2760" s="7" t="s">
        <v>260</v>
      </c>
      <c r="R2760" s="7" t="s">
        <v>262</v>
      </c>
      <c r="S2760" s="7">
        <v>0</v>
      </c>
      <c r="T2760" s="7" t="s">
        <v>268</v>
      </c>
      <c r="U2760" s="7" t="s">
        <v>269</v>
      </c>
      <c r="V2760" s="7">
        <v>1</v>
      </c>
      <c r="W2760" s="9">
        <v>45657</v>
      </c>
      <c r="X2760" s="7">
        <v>199</v>
      </c>
      <c r="Y2760" s="7">
        <v>53</v>
      </c>
      <c r="Z2760" s="11">
        <v>533333</v>
      </c>
      <c r="AA2760" s="11">
        <v>28266649</v>
      </c>
      <c r="AB2760" s="11">
        <v>496726.65</v>
      </c>
      <c r="AC2760" s="11">
        <v>26326512.449999999</v>
      </c>
      <c r="AD2760" s="11">
        <v>0</v>
      </c>
      <c r="AE2760" s="11">
        <v>0</v>
      </c>
      <c r="AF2760" s="11">
        <v>1030059.65</v>
      </c>
      <c r="AG2760" s="11">
        <v>0</v>
      </c>
      <c r="AH2760" s="11">
        <v>54593161.450000003</v>
      </c>
      <c r="AI2760" s="11">
        <v>0</v>
      </c>
      <c r="AJ2760" s="11">
        <v>43533029.298304006</v>
      </c>
      <c r="AK2760" s="11">
        <v>0</v>
      </c>
      <c r="AL2760" s="13">
        <v>2.586266992862019E-3</v>
      </c>
      <c r="AM2760" s="7">
        <v>5453</v>
      </c>
      <c r="AN2760" s="7" t="s">
        <v>289</v>
      </c>
      <c r="AO2760" s="9">
        <v>47269</v>
      </c>
      <c r="AP2760" s="9">
        <v>47238</v>
      </c>
      <c r="AQ2760" s="7">
        <v>31</v>
      </c>
      <c r="AR2760" s="7">
        <v>1612</v>
      </c>
      <c r="AS2760" s="15">
        <v>0.76925100798160528</v>
      </c>
      <c r="AT2760" s="11">
        <v>34244.985390310067</v>
      </c>
      <c r="AU2760" s="11">
        <v>34244.985390310067</v>
      </c>
      <c r="AV2760" s="11">
        <v>0</v>
      </c>
      <c r="AW2760" s="11">
        <v>0</v>
      </c>
      <c r="AX2760" s="11">
        <v>34244.985390310067</v>
      </c>
      <c r="AY2760" s="11">
        <v>34244.985390310067</v>
      </c>
      <c r="AZ2760" s="13">
        <v>2.6780843960176881E-3</v>
      </c>
      <c r="BA2760" s="11">
        <v>35460.747582813863</v>
      </c>
      <c r="BB2760" s="11">
        <v>35460.747582813863</v>
      </c>
      <c r="BC2760" s="11"/>
      <c r="BD2760" s="11"/>
      <c r="BE2760" s="11"/>
      <c r="BF2760" s="11">
        <v>0</v>
      </c>
      <c r="BG2760" s="11">
        <v>0</v>
      </c>
      <c r="BH2760" s="11">
        <v>35460.747582813863</v>
      </c>
      <c r="BI2760" s="11">
        <v>35460.747582813863</v>
      </c>
      <c r="BJ2760" s="11">
        <v>35460.747582813863</v>
      </c>
      <c r="BK2760" s="11">
        <v>0</v>
      </c>
      <c r="BL2760" s="11">
        <v>35460.747582813863</v>
      </c>
    </row>
    <row r="2761" spans="1:64" hidden="1" x14ac:dyDescent="0.25">
      <c r="A2761" s="7">
        <v>501091</v>
      </c>
      <c r="B2761" s="7" t="s">
        <v>236</v>
      </c>
      <c r="C2761" s="9">
        <v>45198</v>
      </c>
      <c r="D2761" s="9">
        <v>51704</v>
      </c>
      <c r="E2761" s="9">
        <v>51704</v>
      </c>
      <c r="F2761" s="7" t="s">
        <v>237</v>
      </c>
      <c r="G2761" s="11">
        <v>98126190.748304009</v>
      </c>
      <c r="H2761" s="11">
        <v>533333</v>
      </c>
      <c r="I2761" s="11" t="s">
        <v>239</v>
      </c>
      <c r="J2761" s="11">
        <v>496726.65</v>
      </c>
      <c r="K2761" s="11" t="s">
        <v>239</v>
      </c>
      <c r="L2761" s="11">
        <v>0</v>
      </c>
      <c r="M2761" s="13">
        <v>6.1199999999999997E-2</v>
      </c>
      <c r="N2761" s="13" t="s">
        <v>246</v>
      </c>
      <c r="O2761" s="13" t="s">
        <v>257</v>
      </c>
      <c r="P2761" s="13">
        <v>0.39539999999999997</v>
      </c>
      <c r="Q2761" s="7" t="s">
        <v>260</v>
      </c>
      <c r="R2761" s="7" t="s">
        <v>262</v>
      </c>
      <c r="S2761" s="7">
        <v>0</v>
      </c>
      <c r="T2761" s="7" t="s">
        <v>268</v>
      </c>
      <c r="U2761" s="7" t="s">
        <v>269</v>
      </c>
      <c r="V2761" s="7">
        <v>1</v>
      </c>
      <c r="W2761" s="9">
        <v>45657</v>
      </c>
      <c r="X2761" s="7">
        <v>199</v>
      </c>
      <c r="Y2761" s="7">
        <v>54</v>
      </c>
      <c r="Z2761" s="11">
        <v>533333</v>
      </c>
      <c r="AA2761" s="11">
        <v>28799982</v>
      </c>
      <c r="AB2761" s="11">
        <v>496726.65</v>
      </c>
      <c r="AC2761" s="11">
        <v>26823239.100000001</v>
      </c>
      <c r="AD2761" s="11">
        <v>0</v>
      </c>
      <c r="AE2761" s="11">
        <v>0</v>
      </c>
      <c r="AF2761" s="11">
        <v>1030059.65</v>
      </c>
      <c r="AG2761" s="11">
        <v>0</v>
      </c>
      <c r="AH2761" s="11">
        <v>55623221.100000001</v>
      </c>
      <c r="AI2761" s="11">
        <v>0</v>
      </c>
      <c r="AJ2761" s="11">
        <v>42502969.648304008</v>
      </c>
      <c r="AK2761" s="11">
        <v>0</v>
      </c>
      <c r="AL2761" s="13">
        <v>2.57950783267058E-3</v>
      </c>
      <c r="AM2761" s="7">
        <v>5454</v>
      </c>
      <c r="AN2761" s="7" t="s">
        <v>290</v>
      </c>
      <c r="AO2761" s="9">
        <v>47299</v>
      </c>
      <c r="AP2761" s="9">
        <v>47269</v>
      </c>
      <c r="AQ2761" s="7">
        <v>30</v>
      </c>
      <c r="AR2761" s="7">
        <v>1642</v>
      </c>
      <c r="AS2761" s="15">
        <v>0.76550450838812911</v>
      </c>
      <c r="AT2761" s="11">
        <v>33184.90231994792</v>
      </c>
      <c r="AU2761" s="11">
        <v>33184.90231994792</v>
      </c>
      <c r="AV2761" s="11">
        <v>0</v>
      </c>
      <c r="AW2761" s="11">
        <v>0</v>
      </c>
      <c r="AX2761" s="11">
        <v>33184.90231994792</v>
      </c>
      <c r="AY2761" s="11">
        <v>33184.90231994792</v>
      </c>
      <c r="AZ2761" s="13">
        <v>2.6708340634422618E-3</v>
      </c>
      <c r="BA2761" s="11">
        <v>34359.797782184083</v>
      </c>
      <c r="BB2761" s="11">
        <v>34359.797782184083</v>
      </c>
      <c r="BC2761" s="11"/>
      <c r="BD2761" s="11"/>
      <c r="BE2761" s="11"/>
      <c r="BF2761" s="11">
        <v>0</v>
      </c>
      <c r="BG2761" s="11">
        <v>0</v>
      </c>
      <c r="BH2761" s="11">
        <v>34359.797782184083</v>
      </c>
      <c r="BI2761" s="11">
        <v>34359.797782184083</v>
      </c>
      <c r="BJ2761" s="11">
        <v>34359.797782184083</v>
      </c>
      <c r="BK2761" s="11">
        <v>0</v>
      </c>
      <c r="BL2761" s="11">
        <v>34359.797782184083</v>
      </c>
    </row>
    <row r="2762" spans="1:64" hidden="1" x14ac:dyDescent="0.25">
      <c r="A2762" s="7">
        <v>501091</v>
      </c>
      <c r="B2762" s="7" t="s">
        <v>236</v>
      </c>
      <c r="C2762" s="9">
        <v>45198</v>
      </c>
      <c r="D2762" s="9">
        <v>51704</v>
      </c>
      <c r="E2762" s="9">
        <v>51704</v>
      </c>
      <c r="F2762" s="7" t="s">
        <v>237</v>
      </c>
      <c r="G2762" s="11">
        <v>98126190.748304009</v>
      </c>
      <c r="H2762" s="11">
        <v>533333</v>
      </c>
      <c r="I2762" s="11" t="s">
        <v>239</v>
      </c>
      <c r="J2762" s="11">
        <v>496726.65</v>
      </c>
      <c r="K2762" s="11" t="s">
        <v>239</v>
      </c>
      <c r="L2762" s="11">
        <v>0</v>
      </c>
      <c r="M2762" s="13">
        <v>6.1199999999999997E-2</v>
      </c>
      <c r="N2762" s="13" t="s">
        <v>246</v>
      </c>
      <c r="O2762" s="13" t="s">
        <v>257</v>
      </c>
      <c r="P2762" s="13">
        <v>0.39539999999999997</v>
      </c>
      <c r="Q2762" s="7" t="s">
        <v>260</v>
      </c>
      <c r="R2762" s="7" t="s">
        <v>262</v>
      </c>
      <c r="S2762" s="7">
        <v>0</v>
      </c>
      <c r="T2762" s="7" t="s">
        <v>268</v>
      </c>
      <c r="U2762" s="7" t="s">
        <v>269</v>
      </c>
      <c r="V2762" s="7">
        <v>1</v>
      </c>
      <c r="W2762" s="9">
        <v>45657</v>
      </c>
      <c r="X2762" s="7">
        <v>199</v>
      </c>
      <c r="Y2762" s="7">
        <v>55</v>
      </c>
      <c r="Z2762" s="11">
        <v>533333</v>
      </c>
      <c r="AA2762" s="11">
        <v>29333315</v>
      </c>
      <c r="AB2762" s="11">
        <v>496726.65</v>
      </c>
      <c r="AC2762" s="11">
        <v>27319965.75</v>
      </c>
      <c r="AD2762" s="11">
        <v>0</v>
      </c>
      <c r="AE2762" s="11">
        <v>0</v>
      </c>
      <c r="AF2762" s="11">
        <v>1030059.65</v>
      </c>
      <c r="AG2762" s="11">
        <v>0</v>
      </c>
      <c r="AH2762" s="11">
        <v>56653280.75</v>
      </c>
      <c r="AI2762" s="11">
        <v>0</v>
      </c>
      <c r="AJ2762" s="11">
        <v>41472909.998304009</v>
      </c>
      <c r="AK2762" s="11">
        <v>0</v>
      </c>
      <c r="AL2762" s="13">
        <v>2.57276633741732E-3</v>
      </c>
      <c r="AM2762" s="7">
        <v>5455</v>
      </c>
      <c r="AN2762" s="7" t="s">
        <v>291</v>
      </c>
      <c r="AO2762" s="9">
        <v>47330</v>
      </c>
      <c r="AP2762" s="9">
        <v>47299</v>
      </c>
      <c r="AQ2762" s="7">
        <v>31</v>
      </c>
      <c r="AR2762" s="7">
        <v>1673</v>
      </c>
      <c r="AS2762" s="15">
        <v>0.76165229356308073</v>
      </c>
      <c r="AT2762" s="11">
        <v>32133.517861611352</v>
      </c>
      <c r="AU2762" s="11">
        <v>32133.517861611352</v>
      </c>
      <c r="AV2762" s="11">
        <v>0</v>
      </c>
      <c r="AW2762" s="11">
        <v>0</v>
      </c>
      <c r="AX2762" s="11">
        <v>32133.517861611352</v>
      </c>
      <c r="AY2762" s="11">
        <v>32133.517861611352</v>
      </c>
      <c r="AZ2762" s="13">
        <v>2.6636033595695001E-3</v>
      </c>
      <c r="BA2762" s="11">
        <v>33268.06048655598</v>
      </c>
      <c r="BB2762" s="11">
        <v>33268.06048655598</v>
      </c>
      <c r="BC2762" s="11"/>
      <c r="BD2762" s="11"/>
      <c r="BE2762" s="11"/>
      <c r="BF2762" s="11">
        <v>0</v>
      </c>
      <c r="BG2762" s="11">
        <v>0</v>
      </c>
      <c r="BH2762" s="11">
        <v>33268.06048655598</v>
      </c>
      <c r="BI2762" s="11">
        <v>33268.06048655598</v>
      </c>
      <c r="BJ2762" s="11">
        <v>33268.06048655598</v>
      </c>
      <c r="BK2762" s="11">
        <v>0</v>
      </c>
      <c r="BL2762" s="11">
        <v>33268.06048655598</v>
      </c>
    </row>
    <row r="2763" spans="1:64" hidden="1" x14ac:dyDescent="0.25">
      <c r="A2763" s="7">
        <v>501091</v>
      </c>
      <c r="B2763" s="7" t="s">
        <v>236</v>
      </c>
      <c r="C2763" s="9">
        <v>45198</v>
      </c>
      <c r="D2763" s="9">
        <v>51704</v>
      </c>
      <c r="E2763" s="9">
        <v>51704</v>
      </c>
      <c r="F2763" s="7" t="s">
        <v>237</v>
      </c>
      <c r="G2763" s="11">
        <v>98126190.748304009</v>
      </c>
      <c r="H2763" s="11">
        <v>533333</v>
      </c>
      <c r="I2763" s="11" t="s">
        <v>239</v>
      </c>
      <c r="J2763" s="11">
        <v>496726.65</v>
      </c>
      <c r="K2763" s="11" t="s">
        <v>239</v>
      </c>
      <c r="L2763" s="11">
        <v>0</v>
      </c>
      <c r="M2763" s="13">
        <v>6.1199999999999997E-2</v>
      </c>
      <c r="N2763" s="13" t="s">
        <v>246</v>
      </c>
      <c r="O2763" s="13" t="s">
        <v>257</v>
      </c>
      <c r="P2763" s="13">
        <v>0.39539999999999997</v>
      </c>
      <c r="Q2763" s="7" t="s">
        <v>260</v>
      </c>
      <c r="R2763" s="7" t="s">
        <v>262</v>
      </c>
      <c r="S2763" s="7">
        <v>0</v>
      </c>
      <c r="T2763" s="7" t="s">
        <v>268</v>
      </c>
      <c r="U2763" s="7" t="s">
        <v>269</v>
      </c>
      <c r="V2763" s="7">
        <v>1</v>
      </c>
      <c r="W2763" s="9">
        <v>45657</v>
      </c>
      <c r="X2763" s="7">
        <v>199</v>
      </c>
      <c r="Y2763" s="7">
        <v>56</v>
      </c>
      <c r="Z2763" s="11">
        <v>533333</v>
      </c>
      <c r="AA2763" s="11">
        <v>29866648</v>
      </c>
      <c r="AB2763" s="11">
        <v>496726.65</v>
      </c>
      <c r="AC2763" s="11">
        <v>27816692.399999999</v>
      </c>
      <c r="AD2763" s="11">
        <v>0</v>
      </c>
      <c r="AE2763" s="11">
        <v>0</v>
      </c>
      <c r="AF2763" s="11">
        <v>1030059.65</v>
      </c>
      <c r="AG2763" s="11">
        <v>0</v>
      </c>
      <c r="AH2763" s="11">
        <v>57683340.399999999</v>
      </c>
      <c r="AI2763" s="11">
        <v>0</v>
      </c>
      <c r="AJ2763" s="11">
        <v>40442850.348304011</v>
      </c>
      <c r="AK2763" s="11">
        <v>0</v>
      </c>
      <c r="AL2763" s="13">
        <v>2.56604246093517E-3</v>
      </c>
      <c r="AM2763" s="7">
        <v>5456</v>
      </c>
      <c r="AN2763" s="7" t="s">
        <v>292</v>
      </c>
      <c r="AO2763" s="9">
        <v>47361</v>
      </c>
      <c r="AP2763" s="9">
        <v>47330</v>
      </c>
      <c r="AQ2763" s="7">
        <v>31</v>
      </c>
      <c r="AR2763" s="7">
        <v>1704</v>
      </c>
      <c r="AS2763" s="15">
        <v>0.75781946407005274</v>
      </c>
      <c r="AT2763" s="11">
        <v>31096.249735513578</v>
      </c>
      <c r="AU2763" s="11">
        <v>31096.249735513578</v>
      </c>
      <c r="AV2763" s="11">
        <v>0</v>
      </c>
      <c r="AW2763" s="11">
        <v>0</v>
      </c>
      <c r="AX2763" s="11">
        <v>31096.249735513578</v>
      </c>
      <c r="AY2763" s="11">
        <v>31096.249735513578</v>
      </c>
      <c r="AZ2763" s="13">
        <v>2.6563922312591299E-3</v>
      </c>
      <c r="BA2763" s="11">
        <v>32191.141602780761</v>
      </c>
      <c r="BB2763" s="11">
        <v>32191.141602780761</v>
      </c>
      <c r="BC2763" s="11"/>
      <c r="BD2763" s="11"/>
      <c r="BE2763" s="11"/>
      <c r="BF2763" s="11">
        <v>0</v>
      </c>
      <c r="BG2763" s="11">
        <v>0</v>
      </c>
      <c r="BH2763" s="11">
        <v>32191.141602780761</v>
      </c>
      <c r="BI2763" s="11">
        <v>32191.141602780761</v>
      </c>
      <c r="BJ2763" s="11">
        <v>32191.141602780761</v>
      </c>
      <c r="BK2763" s="11">
        <v>0</v>
      </c>
      <c r="BL2763" s="11">
        <v>32191.141602780761</v>
      </c>
    </row>
    <row r="2764" spans="1:64" hidden="1" x14ac:dyDescent="0.25">
      <c r="A2764" s="7">
        <v>501091</v>
      </c>
      <c r="B2764" s="7" t="s">
        <v>236</v>
      </c>
      <c r="C2764" s="9">
        <v>45198</v>
      </c>
      <c r="D2764" s="9">
        <v>51704</v>
      </c>
      <c r="E2764" s="9">
        <v>51704</v>
      </c>
      <c r="F2764" s="7" t="s">
        <v>237</v>
      </c>
      <c r="G2764" s="11">
        <v>98126190.748304009</v>
      </c>
      <c r="H2764" s="11">
        <v>533333</v>
      </c>
      <c r="I2764" s="11" t="s">
        <v>239</v>
      </c>
      <c r="J2764" s="11">
        <v>496726.65</v>
      </c>
      <c r="K2764" s="11" t="s">
        <v>239</v>
      </c>
      <c r="L2764" s="11">
        <v>0</v>
      </c>
      <c r="M2764" s="13">
        <v>6.1199999999999997E-2</v>
      </c>
      <c r="N2764" s="13" t="s">
        <v>246</v>
      </c>
      <c r="O2764" s="13" t="s">
        <v>257</v>
      </c>
      <c r="P2764" s="13">
        <v>0.39539999999999997</v>
      </c>
      <c r="Q2764" s="7" t="s">
        <v>260</v>
      </c>
      <c r="R2764" s="7" t="s">
        <v>262</v>
      </c>
      <c r="S2764" s="7">
        <v>0</v>
      </c>
      <c r="T2764" s="7" t="s">
        <v>268</v>
      </c>
      <c r="U2764" s="7" t="s">
        <v>269</v>
      </c>
      <c r="V2764" s="7">
        <v>1</v>
      </c>
      <c r="W2764" s="9">
        <v>45657</v>
      </c>
      <c r="X2764" s="7">
        <v>199</v>
      </c>
      <c r="Y2764" s="7">
        <v>57</v>
      </c>
      <c r="Z2764" s="11">
        <v>533333</v>
      </c>
      <c r="AA2764" s="11">
        <v>30399981</v>
      </c>
      <c r="AB2764" s="11">
        <v>496726.65</v>
      </c>
      <c r="AC2764" s="11">
        <v>28313419.050000001</v>
      </c>
      <c r="AD2764" s="11">
        <v>0</v>
      </c>
      <c r="AE2764" s="11">
        <v>0</v>
      </c>
      <c r="AF2764" s="11">
        <v>1030059.65</v>
      </c>
      <c r="AG2764" s="11">
        <v>0</v>
      </c>
      <c r="AH2764" s="11">
        <v>58713400.049999997</v>
      </c>
      <c r="AI2764" s="11">
        <v>0</v>
      </c>
      <c r="AJ2764" s="11">
        <v>39412790.698303998</v>
      </c>
      <c r="AK2764" s="11">
        <v>0</v>
      </c>
      <c r="AL2764" s="13">
        <v>2.55933615717796E-3</v>
      </c>
      <c r="AM2764" s="7">
        <v>5457</v>
      </c>
      <c r="AN2764" s="7" t="s">
        <v>293</v>
      </c>
      <c r="AO2764" s="9">
        <v>47391</v>
      </c>
      <c r="AP2764" s="9">
        <v>47361</v>
      </c>
      <c r="AQ2764" s="7">
        <v>30</v>
      </c>
      <c r="AR2764" s="7">
        <v>1734</v>
      </c>
      <c r="AS2764" s="15">
        <v>0.75412863976874145</v>
      </c>
      <c r="AT2764" s="11">
        <v>30077.83819241932</v>
      </c>
      <c r="AU2764" s="11">
        <v>30077.83819241932</v>
      </c>
      <c r="AV2764" s="11">
        <v>0</v>
      </c>
      <c r="AW2764" s="11">
        <v>0</v>
      </c>
      <c r="AX2764" s="11">
        <v>30077.83819241932</v>
      </c>
      <c r="AY2764" s="11">
        <v>30077.83819241932</v>
      </c>
      <c r="AZ2764" s="13">
        <v>2.6492006255143248E-3</v>
      </c>
      <c r="BA2764" s="11">
        <v>31133.943671290581</v>
      </c>
      <c r="BB2764" s="11">
        <v>31133.943671290581</v>
      </c>
      <c r="BC2764" s="11"/>
      <c r="BD2764" s="11"/>
      <c r="BE2764" s="11"/>
      <c r="BF2764" s="11">
        <v>0</v>
      </c>
      <c r="BG2764" s="11">
        <v>0</v>
      </c>
      <c r="BH2764" s="11">
        <v>31133.943671290581</v>
      </c>
      <c r="BI2764" s="11">
        <v>31133.943671290581</v>
      </c>
      <c r="BJ2764" s="11">
        <v>31133.943671290581</v>
      </c>
      <c r="BK2764" s="11">
        <v>0</v>
      </c>
      <c r="BL2764" s="11">
        <v>31133.943671290581</v>
      </c>
    </row>
    <row r="2765" spans="1:64" hidden="1" x14ac:dyDescent="0.25">
      <c r="A2765" s="7">
        <v>501091</v>
      </c>
      <c r="B2765" s="7" t="s">
        <v>236</v>
      </c>
      <c r="C2765" s="9">
        <v>45198</v>
      </c>
      <c r="D2765" s="9">
        <v>51704</v>
      </c>
      <c r="E2765" s="9">
        <v>51704</v>
      </c>
      <c r="F2765" s="7" t="s">
        <v>237</v>
      </c>
      <c r="G2765" s="11">
        <v>98126190.748304009</v>
      </c>
      <c r="H2765" s="11">
        <v>533333</v>
      </c>
      <c r="I2765" s="11" t="s">
        <v>239</v>
      </c>
      <c r="J2765" s="11">
        <v>496726.65</v>
      </c>
      <c r="K2765" s="11" t="s">
        <v>239</v>
      </c>
      <c r="L2765" s="11">
        <v>0</v>
      </c>
      <c r="M2765" s="13">
        <v>6.1199999999999997E-2</v>
      </c>
      <c r="N2765" s="13" t="s">
        <v>246</v>
      </c>
      <c r="O2765" s="13" t="s">
        <v>257</v>
      </c>
      <c r="P2765" s="13">
        <v>0.39539999999999997</v>
      </c>
      <c r="Q2765" s="7" t="s">
        <v>260</v>
      </c>
      <c r="R2765" s="7" t="s">
        <v>262</v>
      </c>
      <c r="S2765" s="7">
        <v>0</v>
      </c>
      <c r="T2765" s="7" t="s">
        <v>268</v>
      </c>
      <c r="U2765" s="7" t="s">
        <v>269</v>
      </c>
      <c r="V2765" s="7">
        <v>1</v>
      </c>
      <c r="W2765" s="9">
        <v>45657</v>
      </c>
      <c r="X2765" s="7">
        <v>199</v>
      </c>
      <c r="Y2765" s="7">
        <v>58</v>
      </c>
      <c r="Z2765" s="11">
        <v>533333</v>
      </c>
      <c r="AA2765" s="11">
        <v>30933314</v>
      </c>
      <c r="AB2765" s="11">
        <v>496726.65</v>
      </c>
      <c r="AC2765" s="11">
        <v>28810145.699999999</v>
      </c>
      <c r="AD2765" s="11">
        <v>0</v>
      </c>
      <c r="AE2765" s="11">
        <v>0</v>
      </c>
      <c r="AF2765" s="11">
        <v>1030059.65</v>
      </c>
      <c r="AG2765" s="11">
        <v>0</v>
      </c>
      <c r="AH2765" s="11">
        <v>59743459.700000003</v>
      </c>
      <c r="AI2765" s="11">
        <v>0</v>
      </c>
      <c r="AJ2765" s="11">
        <v>38382731.048304006</v>
      </c>
      <c r="AK2765" s="11">
        <v>0</v>
      </c>
      <c r="AL2765" s="13">
        <v>2.552647380219653E-3</v>
      </c>
      <c r="AM2765" s="7">
        <v>5458</v>
      </c>
      <c r="AN2765" s="7" t="s">
        <v>294</v>
      </c>
      <c r="AO2765" s="9">
        <v>47422</v>
      </c>
      <c r="AP2765" s="9">
        <v>47391</v>
      </c>
      <c r="AQ2765" s="7">
        <v>31</v>
      </c>
      <c r="AR2765" s="7">
        <v>1765</v>
      </c>
      <c r="AS2765" s="15">
        <v>0.75033367122932959</v>
      </c>
      <c r="AT2765" s="11">
        <v>29068.17724820026</v>
      </c>
      <c r="AU2765" s="11">
        <v>29068.17724820026</v>
      </c>
      <c r="AV2765" s="11">
        <v>0</v>
      </c>
      <c r="AW2765" s="11">
        <v>0</v>
      </c>
      <c r="AX2765" s="11">
        <v>29068.17724820026</v>
      </c>
      <c r="AY2765" s="11">
        <v>29068.17724820026</v>
      </c>
      <c r="AZ2765" s="13">
        <v>2.642028489482251E-3</v>
      </c>
      <c r="BA2765" s="11">
        <v>30086.001310708409</v>
      </c>
      <c r="BB2765" s="11">
        <v>30086.001310708409</v>
      </c>
      <c r="BC2765" s="11"/>
      <c r="BD2765" s="11"/>
      <c r="BE2765" s="11"/>
      <c r="BF2765" s="11">
        <v>0</v>
      </c>
      <c r="BG2765" s="11">
        <v>0</v>
      </c>
      <c r="BH2765" s="11">
        <v>30086.001310708409</v>
      </c>
      <c r="BI2765" s="11">
        <v>30086.001310708409</v>
      </c>
      <c r="BJ2765" s="11">
        <v>30086.001310708409</v>
      </c>
      <c r="BK2765" s="11">
        <v>0</v>
      </c>
      <c r="BL2765" s="11">
        <v>30086.001310708409</v>
      </c>
    </row>
    <row r="2766" spans="1:64" hidden="1" x14ac:dyDescent="0.25">
      <c r="A2766" s="7">
        <v>501091</v>
      </c>
      <c r="B2766" s="7" t="s">
        <v>236</v>
      </c>
      <c r="C2766" s="9">
        <v>45198</v>
      </c>
      <c r="D2766" s="9">
        <v>51704</v>
      </c>
      <c r="E2766" s="9">
        <v>51704</v>
      </c>
      <c r="F2766" s="7" t="s">
        <v>237</v>
      </c>
      <c r="G2766" s="11">
        <v>98126190.748304009</v>
      </c>
      <c r="H2766" s="11">
        <v>533333</v>
      </c>
      <c r="I2766" s="11" t="s">
        <v>239</v>
      </c>
      <c r="J2766" s="11">
        <v>496726.65</v>
      </c>
      <c r="K2766" s="11" t="s">
        <v>239</v>
      </c>
      <c r="L2766" s="11">
        <v>0</v>
      </c>
      <c r="M2766" s="13">
        <v>6.1199999999999997E-2</v>
      </c>
      <c r="N2766" s="13" t="s">
        <v>246</v>
      </c>
      <c r="O2766" s="13" t="s">
        <v>257</v>
      </c>
      <c r="P2766" s="13">
        <v>0.39539999999999997</v>
      </c>
      <c r="Q2766" s="7" t="s">
        <v>260</v>
      </c>
      <c r="R2766" s="7" t="s">
        <v>262</v>
      </c>
      <c r="S2766" s="7">
        <v>0</v>
      </c>
      <c r="T2766" s="7" t="s">
        <v>268</v>
      </c>
      <c r="U2766" s="7" t="s">
        <v>269</v>
      </c>
      <c r="V2766" s="7">
        <v>1</v>
      </c>
      <c r="W2766" s="9">
        <v>45657</v>
      </c>
      <c r="X2766" s="7">
        <v>199</v>
      </c>
      <c r="Y2766" s="7">
        <v>59</v>
      </c>
      <c r="Z2766" s="11">
        <v>533333</v>
      </c>
      <c r="AA2766" s="11">
        <v>31466647</v>
      </c>
      <c r="AB2766" s="11">
        <v>496726.65</v>
      </c>
      <c r="AC2766" s="11">
        <v>29306872.350000001</v>
      </c>
      <c r="AD2766" s="11">
        <v>0</v>
      </c>
      <c r="AE2766" s="11">
        <v>0</v>
      </c>
      <c r="AF2766" s="11">
        <v>1030059.65</v>
      </c>
      <c r="AG2766" s="11">
        <v>0</v>
      </c>
      <c r="AH2766" s="11">
        <v>60773519.350000001</v>
      </c>
      <c r="AI2766" s="11">
        <v>0</v>
      </c>
      <c r="AJ2766" s="11">
        <v>37352671.398304008</v>
      </c>
      <c r="AK2766" s="11">
        <v>0</v>
      </c>
      <c r="AL2766" s="13">
        <v>2.5459760842542201E-3</v>
      </c>
      <c r="AM2766" s="7">
        <v>5459</v>
      </c>
      <c r="AN2766" s="7" t="s">
        <v>295</v>
      </c>
      <c r="AO2766" s="9">
        <v>47452</v>
      </c>
      <c r="AP2766" s="9">
        <v>47422</v>
      </c>
      <c r="AQ2766" s="7">
        <v>30</v>
      </c>
      <c r="AR2766" s="7">
        <v>1795</v>
      </c>
      <c r="AS2766" s="15">
        <v>0.74667930514457381</v>
      </c>
      <c r="AT2766" s="11">
        <v>28076.74558239587</v>
      </c>
      <c r="AU2766" s="11">
        <v>28076.74558239587</v>
      </c>
      <c r="AV2766" s="11">
        <v>0</v>
      </c>
      <c r="AW2766" s="11">
        <v>0</v>
      </c>
      <c r="AX2766" s="11">
        <v>28076.74558239587</v>
      </c>
      <c r="AY2766" s="11">
        <v>28076.74558239587</v>
      </c>
      <c r="AZ2766" s="13">
        <v>2.6348757704525161E-3</v>
      </c>
      <c r="BA2766" s="11">
        <v>29057.121591102768</v>
      </c>
      <c r="BB2766" s="11">
        <v>29057.121591102768</v>
      </c>
      <c r="BC2766" s="11"/>
      <c r="BD2766" s="11"/>
      <c r="BE2766" s="11"/>
      <c r="BF2766" s="11">
        <v>0</v>
      </c>
      <c r="BG2766" s="11">
        <v>0</v>
      </c>
      <c r="BH2766" s="11">
        <v>29057.121591102768</v>
      </c>
      <c r="BI2766" s="11">
        <v>29057.121591102768</v>
      </c>
      <c r="BJ2766" s="11">
        <v>29057.121591102768</v>
      </c>
      <c r="BK2766" s="11">
        <v>0</v>
      </c>
      <c r="BL2766" s="11">
        <v>29057.121591102768</v>
      </c>
    </row>
    <row r="2767" spans="1:64" hidden="1" x14ac:dyDescent="0.25">
      <c r="A2767" s="7">
        <v>501091</v>
      </c>
      <c r="B2767" s="7" t="s">
        <v>236</v>
      </c>
      <c r="C2767" s="9">
        <v>45198</v>
      </c>
      <c r="D2767" s="9">
        <v>51704</v>
      </c>
      <c r="E2767" s="9">
        <v>51704</v>
      </c>
      <c r="F2767" s="7" t="s">
        <v>237</v>
      </c>
      <c r="G2767" s="11">
        <v>98126190.748304009</v>
      </c>
      <c r="H2767" s="11">
        <v>533333</v>
      </c>
      <c r="I2767" s="11" t="s">
        <v>239</v>
      </c>
      <c r="J2767" s="11">
        <v>496726.65</v>
      </c>
      <c r="K2767" s="11" t="s">
        <v>239</v>
      </c>
      <c r="L2767" s="11">
        <v>0</v>
      </c>
      <c r="M2767" s="13">
        <v>6.1199999999999997E-2</v>
      </c>
      <c r="N2767" s="13" t="s">
        <v>246</v>
      </c>
      <c r="O2767" s="13" t="s">
        <v>257</v>
      </c>
      <c r="P2767" s="13">
        <v>0.39539999999999997</v>
      </c>
      <c r="Q2767" s="7" t="s">
        <v>260</v>
      </c>
      <c r="R2767" s="7" t="s">
        <v>262</v>
      </c>
      <c r="S2767" s="7">
        <v>0</v>
      </c>
      <c r="T2767" s="7" t="s">
        <v>268</v>
      </c>
      <c r="U2767" s="7" t="s">
        <v>269</v>
      </c>
      <c r="V2767" s="7">
        <v>1</v>
      </c>
      <c r="W2767" s="9">
        <v>45657</v>
      </c>
      <c r="X2767" s="7">
        <v>199</v>
      </c>
      <c r="Y2767" s="7">
        <v>60</v>
      </c>
      <c r="Z2767" s="11">
        <v>533333</v>
      </c>
      <c r="AA2767" s="11">
        <v>31999980</v>
      </c>
      <c r="AB2767" s="11">
        <v>496726.65</v>
      </c>
      <c r="AC2767" s="11">
        <v>29803599</v>
      </c>
      <c r="AD2767" s="11">
        <v>0</v>
      </c>
      <c r="AE2767" s="11">
        <v>0</v>
      </c>
      <c r="AF2767" s="11">
        <v>1030059.65</v>
      </c>
      <c r="AG2767" s="11">
        <v>0</v>
      </c>
      <c r="AH2767" s="11">
        <v>61803579</v>
      </c>
      <c r="AI2767" s="11">
        <v>0</v>
      </c>
      <c r="AJ2767" s="11">
        <v>36322611.748304009</v>
      </c>
      <c r="AK2767" s="11">
        <v>0</v>
      </c>
      <c r="AL2767" s="13">
        <v>2.539322223595319E-3</v>
      </c>
      <c r="AM2767" s="7">
        <v>5460</v>
      </c>
      <c r="AN2767" s="7" t="s">
        <v>296</v>
      </c>
      <c r="AO2767" s="9">
        <v>47483</v>
      </c>
      <c r="AP2767" s="9">
        <v>47452</v>
      </c>
      <c r="AQ2767" s="7">
        <v>31</v>
      </c>
      <c r="AR2767" s="7">
        <v>1826</v>
      </c>
      <c r="AS2767" s="15">
        <v>0.74292182356567193</v>
      </c>
      <c r="AT2767" s="11">
        <v>27094.095868420471</v>
      </c>
      <c r="AU2767" s="11">
        <v>27094.095868420471</v>
      </c>
      <c r="AV2767" s="11">
        <v>0</v>
      </c>
      <c r="AW2767" s="11">
        <v>0</v>
      </c>
      <c r="AX2767" s="11">
        <v>27094.095868420471</v>
      </c>
      <c r="AY2767" s="11">
        <v>27094.095868420471</v>
      </c>
      <c r="AZ2767" s="13">
        <v>2.6277424158580591E-3</v>
      </c>
      <c r="BA2767" s="11">
        <v>28037.522875678689</v>
      </c>
      <c r="BB2767" s="11">
        <v>28037.522875678689</v>
      </c>
      <c r="BC2767" s="11"/>
      <c r="BD2767" s="11"/>
      <c r="BE2767" s="11"/>
      <c r="BF2767" s="11">
        <v>0</v>
      </c>
      <c r="BG2767" s="11">
        <v>0</v>
      </c>
      <c r="BH2767" s="11">
        <v>28037.522875678689</v>
      </c>
      <c r="BI2767" s="11">
        <v>28037.522875678689</v>
      </c>
      <c r="BJ2767" s="11">
        <v>28037.522875678689</v>
      </c>
      <c r="BK2767" s="11">
        <v>0</v>
      </c>
      <c r="BL2767" s="11">
        <v>28037.522875678689</v>
      </c>
    </row>
    <row r="2768" spans="1:64" hidden="1" x14ac:dyDescent="0.25">
      <c r="A2768" s="7">
        <v>501091</v>
      </c>
      <c r="B2768" s="7" t="s">
        <v>236</v>
      </c>
      <c r="C2768" s="9">
        <v>45198</v>
      </c>
      <c r="D2768" s="9">
        <v>51704</v>
      </c>
      <c r="E2768" s="9">
        <v>51704</v>
      </c>
      <c r="F2768" s="7" t="s">
        <v>237</v>
      </c>
      <c r="G2768" s="11">
        <v>98126190.748304009</v>
      </c>
      <c r="H2768" s="11">
        <v>533333</v>
      </c>
      <c r="I2768" s="11" t="s">
        <v>239</v>
      </c>
      <c r="J2768" s="11">
        <v>496726.65</v>
      </c>
      <c r="K2768" s="11" t="s">
        <v>239</v>
      </c>
      <c r="L2768" s="11">
        <v>0</v>
      </c>
      <c r="M2768" s="13">
        <v>6.1199999999999997E-2</v>
      </c>
      <c r="N2768" s="13" t="s">
        <v>246</v>
      </c>
      <c r="O2768" s="13" t="s">
        <v>257</v>
      </c>
      <c r="P2768" s="13">
        <v>0.39539999999999997</v>
      </c>
      <c r="Q2768" s="7" t="s">
        <v>260</v>
      </c>
      <c r="R2768" s="7" t="s">
        <v>262</v>
      </c>
      <c r="S2768" s="7">
        <v>0</v>
      </c>
      <c r="T2768" s="7" t="s">
        <v>268</v>
      </c>
      <c r="U2768" s="7" t="s">
        <v>269</v>
      </c>
      <c r="V2768" s="7">
        <v>1</v>
      </c>
      <c r="W2768" s="9">
        <v>45657</v>
      </c>
      <c r="X2768" s="7">
        <v>199</v>
      </c>
      <c r="Y2768" s="7">
        <v>61</v>
      </c>
      <c r="Z2768" s="11">
        <v>533333</v>
      </c>
      <c r="AA2768" s="11">
        <v>32533313</v>
      </c>
      <c r="AB2768" s="11">
        <v>496726.65</v>
      </c>
      <c r="AC2768" s="11">
        <v>30300325.649999999</v>
      </c>
      <c r="AD2768" s="11">
        <v>0</v>
      </c>
      <c r="AE2768" s="11">
        <v>0</v>
      </c>
      <c r="AF2768" s="11">
        <v>1030059.65</v>
      </c>
      <c r="AG2768" s="11">
        <v>0</v>
      </c>
      <c r="AH2768" s="11">
        <v>62833638.649999999</v>
      </c>
      <c r="AI2768" s="11">
        <v>0</v>
      </c>
      <c r="AJ2768" s="11">
        <v>35292552.098304011</v>
      </c>
      <c r="AK2768" s="11">
        <v>0</v>
      </c>
      <c r="AL2768" s="13">
        <v>2.26551229944072E-3</v>
      </c>
      <c r="AM2768" s="7">
        <v>5461</v>
      </c>
      <c r="AN2768" s="7" t="s">
        <v>271</v>
      </c>
      <c r="AO2768" s="9">
        <v>47514</v>
      </c>
      <c r="AP2768" s="9">
        <v>47483</v>
      </c>
      <c r="AQ2768" s="7">
        <v>31</v>
      </c>
      <c r="AR2768" s="7">
        <v>1857</v>
      </c>
      <c r="AS2768" s="15">
        <v>0.7391832505968231</v>
      </c>
      <c r="AT2768" s="11">
        <v>23368.900059754771</v>
      </c>
      <c r="AU2768" s="11">
        <v>23368.900059754771</v>
      </c>
      <c r="AV2768" s="11">
        <v>0</v>
      </c>
      <c r="AW2768" s="11">
        <v>0</v>
      </c>
      <c r="AX2768" s="11">
        <v>23368.900059754771</v>
      </c>
      <c r="AY2768" s="11">
        <v>23368.900059754771</v>
      </c>
      <c r="AZ2768" s="13">
        <v>2.3804232213024972E-3</v>
      </c>
      <c r="BA2768" s="11">
        <v>24554.213354864711</v>
      </c>
      <c r="BB2768" s="11">
        <v>24554.213354864711</v>
      </c>
      <c r="BC2768" s="11"/>
      <c r="BD2768" s="11"/>
      <c r="BE2768" s="11"/>
      <c r="BF2768" s="11">
        <v>0</v>
      </c>
      <c r="BG2768" s="11">
        <v>0</v>
      </c>
      <c r="BH2768" s="11">
        <v>24554.213354864711</v>
      </c>
      <c r="BI2768" s="11">
        <v>24554.213354864711</v>
      </c>
      <c r="BJ2768" s="11">
        <v>24554.213354864711</v>
      </c>
      <c r="BK2768" s="11">
        <v>0</v>
      </c>
      <c r="BL2768" s="11">
        <v>24554.213354864711</v>
      </c>
    </row>
    <row r="2769" spans="1:64" hidden="1" x14ac:dyDescent="0.25">
      <c r="A2769" s="7">
        <v>501091</v>
      </c>
      <c r="B2769" s="7" t="s">
        <v>236</v>
      </c>
      <c r="C2769" s="9">
        <v>45198</v>
      </c>
      <c r="D2769" s="9">
        <v>51704</v>
      </c>
      <c r="E2769" s="9">
        <v>51704</v>
      </c>
      <c r="F2769" s="7" t="s">
        <v>237</v>
      </c>
      <c r="G2769" s="11">
        <v>98126190.748304009</v>
      </c>
      <c r="H2769" s="11">
        <v>533333</v>
      </c>
      <c r="I2769" s="11" t="s">
        <v>239</v>
      </c>
      <c r="J2769" s="11">
        <v>496726.65</v>
      </c>
      <c r="K2769" s="11" t="s">
        <v>239</v>
      </c>
      <c r="L2769" s="11">
        <v>0</v>
      </c>
      <c r="M2769" s="13">
        <v>6.1199999999999997E-2</v>
      </c>
      <c r="N2769" s="13" t="s">
        <v>246</v>
      </c>
      <c r="O2769" s="13" t="s">
        <v>257</v>
      </c>
      <c r="P2769" s="13">
        <v>0.39539999999999997</v>
      </c>
      <c r="Q2769" s="7" t="s">
        <v>260</v>
      </c>
      <c r="R2769" s="7" t="s">
        <v>262</v>
      </c>
      <c r="S2769" s="7">
        <v>0</v>
      </c>
      <c r="T2769" s="7" t="s">
        <v>268</v>
      </c>
      <c r="U2769" s="7" t="s">
        <v>269</v>
      </c>
      <c r="V2769" s="7">
        <v>1</v>
      </c>
      <c r="W2769" s="9">
        <v>45657</v>
      </c>
      <c r="X2769" s="7">
        <v>199</v>
      </c>
      <c r="Y2769" s="7">
        <v>62</v>
      </c>
      <c r="Z2769" s="11">
        <v>533333</v>
      </c>
      <c r="AA2769" s="11">
        <v>33066646</v>
      </c>
      <c r="AB2769" s="11">
        <v>496726.65</v>
      </c>
      <c r="AC2769" s="11">
        <v>30797052.300000001</v>
      </c>
      <c r="AD2769" s="11">
        <v>0</v>
      </c>
      <c r="AE2769" s="11">
        <v>0</v>
      </c>
      <c r="AF2769" s="11">
        <v>1030059.65</v>
      </c>
      <c r="AG2769" s="11">
        <v>0</v>
      </c>
      <c r="AH2769" s="11">
        <v>63863698.299999997</v>
      </c>
      <c r="AI2769" s="11">
        <v>0</v>
      </c>
      <c r="AJ2769" s="11">
        <v>34262492.448303998</v>
      </c>
      <c r="AK2769" s="11">
        <v>0</v>
      </c>
      <c r="AL2769" s="13">
        <v>2.2603797534617161E-3</v>
      </c>
      <c r="AM2769" s="7">
        <v>5462</v>
      </c>
      <c r="AN2769" s="7" t="s">
        <v>272</v>
      </c>
      <c r="AO2769" s="9">
        <v>47542</v>
      </c>
      <c r="AP2769" s="9">
        <v>47514</v>
      </c>
      <c r="AQ2769" s="7">
        <v>28</v>
      </c>
      <c r="AR2769" s="7">
        <v>1885</v>
      </c>
      <c r="AS2769" s="15">
        <v>0.73582264820835819</v>
      </c>
      <c r="AT2769" s="11">
        <v>22532.541387792331</v>
      </c>
      <c r="AU2769" s="11">
        <v>22532.541387792331</v>
      </c>
      <c r="AV2769" s="11">
        <v>0</v>
      </c>
      <c r="AW2769" s="11">
        <v>0</v>
      </c>
      <c r="AX2769" s="11">
        <v>22532.541387792331</v>
      </c>
      <c r="AY2769" s="11">
        <v>22532.541387792331</v>
      </c>
      <c r="AZ2769" s="13">
        <v>2.37475680659005E-3</v>
      </c>
      <c r="BA2769" s="11">
        <v>23672.706300117781</v>
      </c>
      <c r="BB2769" s="11">
        <v>23672.706300117781</v>
      </c>
      <c r="BC2769" s="11"/>
      <c r="BD2769" s="11"/>
      <c r="BE2769" s="11"/>
      <c r="BF2769" s="11">
        <v>0</v>
      </c>
      <c r="BG2769" s="11">
        <v>0</v>
      </c>
      <c r="BH2769" s="11">
        <v>23672.706300117781</v>
      </c>
      <c r="BI2769" s="11">
        <v>23672.706300117781</v>
      </c>
      <c r="BJ2769" s="11">
        <v>23672.706300117781</v>
      </c>
      <c r="BK2769" s="11">
        <v>0</v>
      </c>
      <c r="BL2769" s="11">
        <v>23672.706300117781</v>
      </c>
    </row>
    <row r="2770" spans="1:64" hidden="1" x14ac:dyDescent="0.25">
      <c r="A2770" s="7">
        <v>501091</v>
      </c>
      <c r="B2770" s="7" t="s">
        <v>236</v>
      </c>
      <c r="C2770" s="9">
        <v>45198</v>
      </c>
      <c r="D2770" s="9">
        <v>51704</v>
      </c>
      <c r="E2770" s="9">
        <v>51704</v>
      </c>
      <c r="F2770" s="7" t="s">
        <v>237</v>
      </c>
      <c r="G2770" s="11">
        <v>98126190.748304009</v>
      </c>
      <c r="H2770" s="11">
        <v>533333</v>
      </c>
      <c r="I2770" s="11" t="s">
        <v>239</v>
      </c>
      <c r="J2770" s="11">
        <v>496726.65</v>
      </c>
      <c r="K2770" s="11" t="s">
        <v>239</v>
      </c>
      <c r="L2770" s="11">
        <v>0</v>
      </c>
      <c r="M2770" s="13">
        <v>6.1199999999999997E-2</v>
      </c>
      <c r="N2770" s="13" t="s">
        <v>246</v>
      </c>
      <c r="O2770" s="13" t="s">
        <v>257</v>
      </c>
      <c r="P2770" s="13">
        <v>0.39539999999999997</v>
      </c>
      <c r="Q2770" s="7" t="s">
        <v>260</v>
      </c>
      <c r="R2770" s="7" t="s">
        <v>262</v>
      </c>
      <c r="S2770" s="7">
        <v>0</v>
      </c>
      <c r="T2770" s="7" t="s">
        <v>268</v>
      </c>
      <c r="U2770" s="7" t="s">
        <v>269</v>
      </c>
      <c r="V2770" s="7">
        <v>1</v>
      </c>
      <c r="W2770" s="9">
        <v>45657</v>
      </c>
      <c r="X2770" s="7">
        <v>199</v>
      </c>
      <c r="Y2770" s="7">
        <v>63</v>
      </c>
      <c r="Z2770" s="11">
        <v>533333</v>
      </c>
      <c r="AA2770" s="11">
        <v>33599979</v>
      </c>
      <c r="AB2770" s="11">
        <v>496726.65</v>
      </c>
      <c r="AC2770" s="11">
        <v>31293778.949999999</v>
      </c>
      <c r="AD2770" s="11">
        <v>0</v>
      </c>
      <c r="AE2770" s="11">
        <v>0</v>
      </c>
      <c r="AF2770" s="11">
        <v>1030059.65</v>
      </c>
      <c r="AG2770" s="11">
        <v>0</v>
      </c>
      <c r="AH2770" s="11">
        <v>64893757.950000003</v>
      </c>
      <c r="AI2770" s="11">
        <v>0</v>
      </c>
      <c r="AJ2770" s="11">
        <v>33232432.79830401</v>
      </c>
      <c r="AK2770" s="11">
        <v>0</v>
      </c>
      <c r="AL2770" s="13">
        <v>2.2552588353288439E-3</v>
      </c>
      <c r="AM2770" s="7">
        <v>5463</v>
      </c>
      <c r="AN2770" s="7" t="s">
        <v>273</v>
      </c>
      <c r="AO2770" s="9">
        <v>47573</v>
      </c>
      <c r="AP2770" s="9">
        <v>47542</v>
      </c>
      <c r="AQ2770" s="7">
        <v>31</v>
      </c>
      <c r="AR2770" s="7">
        <v>1916</v>
      </c>
      <c r="AS2770" s="15">
        <v>0.73211980010887001</v>
      </c>
      <c r="AT2770" s="11">
        <v>21695.883769276141</v>
      </c>
      <c r="AU2770" s="11">
        <v>21695.883769276141</v>
      </c>
      <c r="AV2770" s="11">
        <v>0</v>
      </c>
      <c r="AW2770" s="11">
        <v>0</v>
      </c>
      <c r="AX2770" s="11">
        <v>21695.883769276141</v>
      </c>
      <c r="AY2770" s="11">
        <v>21695.883769276141</v>
      </c>
      <c r="AZ2770" s="13">
        <v>2.3691038803426161E-3</v>
      </c>
      <c r="BA2770" s="11">
        <v>22791.08793193565</v>
      </c>
      <c r="BB2770" s="11">
        <v>22791.08793193565</v>
      </c>
      <c r="BC2770" s="11"/>
      <c r="BD2770" s="11"/>
      <c r="BE2770" s="11"/>
      <c r="BF2770" s="11">
        <v>0</v>
      </c>
      <c r="BG2770" s="11">
        <v>0</v>
      </c>
      <c r="BH2770" s="11">
        <v>22791.08793193565</v>
      </c>
      <c r="BI2770" s="11">
        <v>22791.08793193565</v>
      </c>
      <c r="BJ2770" s="11">
        <v>22791.08793193565</v>
      </c>
      <c r="BK2770" s="11">
        <v>0</v>
      </c>
      <c r="BL2770" s="11">
        <v>22791.08793193565</v>
      </c>
    </row>
    <row r="2771" spans="1:64" hidden="1" x14ac:dyDescent="0.25">
      <c r="A2771" s="7">
        <v>501091</v>
      </c>
      <c r="B2771" s="7" t="s">
        <v>236</v>
      </c>
      <c r="C2771" s="9">
        <v>45198</v>
      </c>
      <c r="D2771" s="9">
        <v>51704</v>
      </c>
      <c r="E2771" s="9">
        <v>51704</v>
      </c>
      <c r="F2771" s="7" t="s">
        <v>237</v>
      </c>
      <c r="G2771" s="11">
        <v>98126190.748304009</v>
      </c>
      <c r="H2771" s="11">
        <v>533333</v>
      </c>
      <c r="I2771" s="11" t="s">
        <v>239</v>
      </c>
      <c r="J2771" s="11">
        <v>496726.65</v>
      </c>
      <c r="K2771" s="11" t="s">
        <v>239</v>
      </c>
      <c r="L2771" s="11">
        <v>0</v>
      </c>
      <c r="M2771" s="13">
        <v>6.1199999999999997E-2</v>
      </c>
      <c r="N2771" s="13" t="s">
        <v>246</v>
      </c>
      <c r="O2771" s="13" t="s">
        <v>257</v>
      </c>
      <c r="P2771" s="13">
        <v>0.39539999999999997</v>
      </c>
      <c r="Q2771" s="7" t="s">
        <v>260</v>
      </c>
      <c r="R2771" s="7" t="s">
        <v>262</v>
      </c>
      <c r="S2771" s="7">
        <v>0</v>
      </c>
      <c r="T2771" s="7" t="s">
        <v>268</v>
      </c>
      <c r="U2771" s="7" t="s">
        <v>269</v>
      </c>
      <c r="V2771" s="7">
        <v>1</v>
      </c>
      <c r="W2771" s="9">
        <v>45657</v>
      </c>
      <c r="X2771" s="7">
        <v>199</v>
      </c>
      <c r="Y2771" s="7">
        <v>64</v>
      </c>
      <c r="Z2771" s="11">
        <v>533333</v>
      </c>
      <c r="AA2771" s="11">
        <v>34133312</v>
      </c>
      <c r="AB2771" s="11">
        <v>496726.65</v>
      </c>
      <c r="AC2771" s="11">
        <v>31790505.600000001</v>
      </c>
      <c r="AD2771" s="11">
        <v>0</v>
      </c>
      <c r="AE2771" s="11">
        <v>0</v>
      </c>
      <c r="AF2771" s="11">
        <v>1030059.65</v>
      </c>
      <c r="AG2771" s="11">
        <v>0</v>
      </c>
      <c r="AH2771" s="11">
        <v>65923817.600000001</v>
      </c>
      <c r="AI2771" s="11">
        <v>0</v>
      </c>
      <c r="AJ2771" s="11">
        <v>32202373.148304012</v>
      </c>
      <c r="AK2771" s="11">
        <v>0</v>
      </c>
      <c r="AL2771" s="13">
        <v>2.2501495186990632E-3</v>
      </c>
      <c r="AM2771" s="7">
        <v>5464</v>
      </c>
      <c r="AN2771" s="7" t="s">
        <v>274</v>
      </c>
      <c r="AO2771" s="9">
        <v>47603</v>
      </c>
      <c r="AP2771" s="9">
        <v>47573</v>
      </c>
      <c r="AQ2771" s="7">
        <v>30</v>
      </c>
      <c r="AR2771" s="7">
        <v>1946</v>
      </c>
      <c r="AS2771" s="15">
        <v>0.72855414142916197</v>
      </c>
      <c r="AT2771" s="11">
        <v>20873.61897273624</v>
      </c>
      <c r="AU2771" s="11">
        <v>20873.61897273624</v>
      </c>
      <c r="AV2771" s="11">
        <v>0</v>
      </c>
      <c r="AW2771" s="11">
        <v>0</v>
      </c>
      <c r="AX2771" s="11">
        <v>20873.61897273624</v>
      </c>
      <c r="AY2771" s="11">
        <v>20873.61897273624</v>
      </c>
      <c r="AZ2771" s="13">
        <v>2.36346441045221E-3</v>
      </c>
      <c r="BA2771" s="11">
        <v>21924.78995259164</v>
      </c>
      <c r="BB2771" s="11">
        <v>21924.78995259164</v>
      </c>
      <c r="BC2771" s="11"/>
      <c r="BD2771" s="11"/>
      <c r="BE2771" s="11"/>
      <c r="BF2771" s="11">
        <v>0</v>
      </c>
      <c r="BG2771" s="11">
        <v>0</v>
      </c>
      <c r="BH2771" s="11">
        <v>21924.78995259164</v>
      </c>
      <c r="BI2771" s="11">
        <v>21924.78995259164</v>
      </c>
      <c r="BJ2771" s="11">
        <v>21924.78995259164</v>
      </c>
      <c r="BK2771" s="11">
        <v>0</v>
      </c>
      <c r="BL2771" s="11">
        <v>21924.78995259164</v>
      </c>
    </row>
    <row r="2772" spans="1:64" hidden="1" x14ac:dyDescent="0.25">
      <c r="A2772" s="7">
        <v>501091</v>
      </c>
      <c r="B2772" s="7" t="s">
        <v>236</v>
      </c>
      <c r="C2772" s="9">
        <v>45198</v>
      </c>
      <c r="D2772" s="9">
        <v>51704</v>
      </c>
      <c r="E2772" s="9">
        <v>51704</v>
      </c>
      <c r="F2772" s="7" t="s">
        <v>237</v>
      </c>
      <c r="G2772" s="11">
        <v>98126190.748304009</v>
      </c>
      <c r="H2772" s="11">
        <v>533333</v>
      </c>
      <c r="I2772" s="11" t="s">
        <v>239</v>
      </c>
      <c r="J2772" s="11">
        <v>496726.65</v>
      </c>
      <c r="K2772" s="11" t="s">
        <v>239</v>
      </c>
      <c r="L2772" s="11">
        <v>0</v>
      </c>
      <c r="M2772" s="13">
        <v>6.1199999999999997E-2</v>
      </c>
      <c r="N2772" s="13" t="s">
        <v>246</v>
      </c>
      <c r="O2772" s="13" t="s">
        <v>257</v>
      </c>
      <c r="P2772" s="13">
        <v>0.39539999999999997</v>
      </c>
      <c r="Q2772" s="7" t="s">
        <v>260</v>
      </c>
      <c r="R2772" s="7" t="s">
        <v>262</v>
      </c>
      <c r="S2772" s="7">
        <v>0</v>
      </c>
      <c r="T2772" s="7" t="s">
        <v>268</v>
      </c>
      <c r="U2772" s="7" t="s">
        <v>269</v>
      </c>
      <c r="V2772" s="7">
        <v>1</v>
      </c>
      <c r="W2772" s="9">
        <v>45657</v>
      </c>
      <c r="X2772" s="7">
        <v>199</v>
      </c>
      <c r="Y2772" s="7">
        <v>65</v>
      </c>
      <c r="Z2772" s="11">
        <v>533333</v>
      </c>
      <c r="AA2772" s="11">
        <v>34666645</v>
      </c>
      <c r="AB2772" s="11">
        <v>496726.65</v>
      </c>
      <c r="AC2772" s="11">
        <v>32287232.25</v>
      </c>
      <c r="AD2772" s="11">
        <v>0</v>
      </c>
      <c r="AE2772" s="11">
        <v>0</v>
      </c>
      <c r="AF2772" s="11">
        <v>1030059.65</v>
      </c>
      <c r="AG2772" s="11">
        <v>0</v>
      </c>
      <c r="AH2772" s="11">
        <v>66953877.25</v>
      </c>
      <c r="AI2772" s="11">
        <v>0</v>
      </c>
      <c r="AJ2772" s="11">
        <v>31172313.498304009</v>
      </c>
      <c r="AK2772" s="11">
        <v>0</v>
      </c>
      <c r="AL2772" s="13">
        <v>2.2450517772888419E-3</v>
      </c>
      <c r="AM2772" s="7">
        <v>5465</v>
      </c>
      <c r="AN2772" s="7" t="s">
        <v>275</v>
      </c>
      <c r="AO2772" s="9">
        <v>47634</v>
      </c>
      <c r="AP2772" s="9">
        <v>47603</v>
      </c>
      <c r="AQ2772" s="7">
        <v>31</v>
      </c>
      <c r="AR2772" s="7">
        <v>1977</v>
      </c>
      <c r="AS2772" s="15">
        <v>0.72488787031813562</v>
      </c>
      <c r="AT2772" s="11">
        <v>20058.705144501691</v>
      </c>
      <c r="AU2772" s="11">
        <v>20058.705144501691</v>
      </c>
      <c r="AV2772" s="11">
        <v>0</v>
      </c>
      <c r="AW2772" s="11">
        <v>0</v>
      </c>
      <c r="AX2772" s="11">
        <v>20058.705144501691</v>
      </c>
      <c r="AY2772" s="11">
        <v>20058.705144501691</v>
      </c>
      <c r="AZ2772" s="13">
        <v>2.357838364886899E-3</v>
      </c>
      <c r="BA2772" s="11">
        <v>21066.411482400039</v>
      </c>
      <c r="BB2772" s="11">
        <v>21066.411482400039</v>
      </c>
      <c r="BC2772" s="11"/>
      <c r="BD2772" s="11"/>
      <c r="BE2772" s="11"/>
      <c r="BF2772" s="11">
        <v>0</v>
      </c>
      <c r="BG2772" s="11">
        <v>0</v>
      </c>
      <c r="BH2772" s="11">
        <v>21066.411482400039</v>
      </c>
      <c r="BI2772" s="11">
        <v>21066.411482400039</v>
      </c>
      <c r="BJ2772" s="11">
        <v>21066.411482400039</v>
      </c>
      <c r="BK2772" s="11">
        <v>0</v>
      </c>
      <c r="BL2772" s="11">
        <v>21066.411482400039</v>
      </c>
    </row>
    <row r="2773" spans="1:64" hidden="1" x14ac:dyDescent="0.25">
      <c r="A2773" s="7">
        <v>501091</v>
      </c>
      <c r="B2773" s="7" t="s">
        <v>236</v>
      </c>
      <c r="C2773" s="9">
        <v>45198</v>
      </c>
      <c r="D2773" s="9">
        <v>51704</v>
      </c>
      <c r="E2773" s="9">
        <v>51704</v>
      </c>
      <c r="F2773" s="7" t="s">
        <v>237</v>
      </c>
      <c r="G2773" s="11">
        <v>98126190.748304009</v>
      </c>
      <c r="H2773" s="11">
        <v>533333</v>
      </c>
      <c r="I2773" s="11" t="s">
        <v>239</v>
      </c>
      <c r="J2773" s="11">
        <v>496726.65</v>
      </c>
      <c r="K2773" s="11" t="s">
        <v>239</v>
      </c>
      <c r="L2773" s="11">
        <v>0</v>
      </c>
      <c r="M2773" s="13">
        <v>6.1199999999999997E-2</v>
      </c>
      <c r="N2773" s="13" t="s">
        <v>246</v>
      </c>
      <c r="O2773" s="13" t="s">
        <v>257</v>
      </c>
      <c r="P2773" s="13">
        <v>0.39539999999999997</v>
      </c>
      <c r="Q2773" s="7" t="s">
        <v>260</v>
      </c>
      <c r="R2773" s="7" t="s">
        <v>262</v>
      </c>
      <c r="S2773" s="7">
        <v>0</v>
      </c>
      <c r="T2773" s="7" t="s">
        <v>268</v>
      </c>
      <c r="U2773" s="7" t="s">
        <v>269</v>
      </c>
      <c r="V2773" s="7">
        <v>1</v>
      </c>
      <c r="W2773" s="9">
        <v>45657</v>
      </c>
      <c r="X2773" s="7">
        <v>199</v>
      </c>
      <c r="Y2773" s="7">
        <v>66</v>
      </c>
      <c r="Z2773" s="11">
        <v>533333</v>
      </c>
      <c r="AA2773" s="11">
        <v>35199978</v>
      </c>
      <c r="AB2773" s="11">
        <v>496726.65</v>
      </c>
      <c r="AC2773" s="11">
        <v>32783958.899999999</v>
      </c>
      <c r="AD2773" s="11">
        <v>0</v>
      </c>
      <c r="AE2773" s="11">
        <v>0</v>
      </c>
      <c r="AF2773" s="11">
        <v>1030059.65</v>
      </c>
      <c r="AG2773" s="11">
        <v>0</v>
      </c>
      <c r="AH2773" s="11">
        <v>67983936.900000006</v>
      </c>
      <c r="AI2773" s="11">
        <v>0</v>
      </c>
      <c r="AJ2773" s="11">
        <v>30142253.848304</v>
      </c>
      <c r="AK2773" s="11">
        <v>0</v>
      </c>
      <c r="AL2773" s="13">
        <v>2.239965584874493E-3</v>
      </c>
      <c r="AM2773" s="7">
        <v>5466</v>
      </c>
      <c r="AN2773" s="7" t="s">
        <v>276</v>
      </c>
      <c r="AO2773" s="9">
        <v>47664</v>
      </c>
      <c r="AP2773" s="9">
        <v>47634</v>
      </c>
      <c r="AQ2773" s="7">
        <v>30</v>
      </c>
      <c r="AR2773" s="7">
        <v>2007</v>
      </c>
      <c r="AS2773" s="15">
        <v>0.72135743346035552</v>
      </c>
      <c r="AT2773" s="11">
        <v>19257.692390271011</v>
      </c>
      <c r="AU2773" s="11">
        <v>19257.692390271011</v>
      </c>
      <c r="AV2773" s="11">
        <v>0</v>
      </c>
      <c r="AW2773" s="11">
        <v>0</v>
      </c>
      <c r="AX2773" s="11">
        <v>19257.692390271011</v>
      </c>
      <c r="AY2773" s="11">
        <v>19257.692390271011</v>
      </c>
      <c r="AZ2773" s="13">
        <v>2.352225711690914E-3</v>
      </c>
      <c r="BA2773" s="11">
        <v>20222.828196160899</v>
      </c>
      <c r="BB2773" s="11">
        <v>20222.828196160899</v>
      </c>
      <c r="BC2773" s="11"/>
      <c r="BD2773" s="11"/>
      <c r="BE2773" s="11"/>
      <c r="BF2773" s="11">
        <v>0</v>
      </c>
      <c r="BG2773" s="11">
        <v>0</v>
      </c>
      <c r="BH2773" s="11">
        <v>20222.828196160899</v>
      </c>
      <c r="BI2773" s="11">
        <v>20222.828196160899</v>
      </c>
      <c r="BJ2773" s="11">
        <v>20222.828196160899</v>
      </c>
      <c r="BK2773" s="11">
        <v>0</v>
      </c>
      <c r="BL2773" s="11">
        <v>20222.828196160899</v>
      </c>
    </row>
    <row r="2774" spans="1:64" hidden="1" x14ac:dyDescent="0.25">
      <c r="A2774" s="7">
        <v>501091</v>
      </c>
      <c r="B2774" s="7" t="s">
        <v>236</v>
      </c>
      <c r="C2774" s="9">
        <v>45198</v>
      </c>
      <c r="D2774" s="9">
        <v>51704</v>
      </c>
      <c r="E2774" s="9">
        <v>51704</v>
      </c>
      <c r="F2774" s="7" t="s">
        <v>237</v>
      </c>
      <c r="G2774" s="11">
        <v>98126190.748304009</v>
      </c>
      <c r="H2774" s="11">
        <v>533333</v>
      </c>
      <c r="I2774" s="11" t="s">
        <v>239</v>
      </c>
      <c r="J2774" s="11">
        <v>496726.65</v>
      </c>
      <c r="K2774" s="11" t="s">
        <v>239</v>
      </c>
      <c r="L2774" s="11">
        <v>0</v>
      </c>
      <c r="M2774" s="13">
        <v>6.1199999999999997E-2</v>
      </c>
      <c r="N2774" s="13" t="s">
        <v>246</v>
      </c>
      <c r="O2774" s="13" t="s">
        <v>257</v>
      </c>
      <c r="P2774" s="13">
        <v>0.39539999999999997</v>
      </c>
      <c r="Q2774" s="7" t="s">
        <v>260</v>
      </c>
      <c r="R2774" s="7" t="s">
        <v>262</v>
      </c>
      <c r="S2774" s="7">
        <v>0</v>
      </c>
      <c r="T2774" s="7" t="s">
        <v>268</v>
      </c>
      <c r="U2774" s="7" t="s">
        <v>269</v>
      </c>
      <c r="V2774" s="7">
        <v>1</v>
      </c>
      <c r="W2774" s="9">
        <v>45657</v>
      </c>
      <c r="X2774" s="7">
        <v>199</v>
      </c>
      <c r="Y2774" s="7">
        <v>67</v>
      </c>
      <c r="Z2774" s="11">
        <v>533333</v>
      </c>
      <c r="AA2774" s="11">
        <v>35733311</v>
      </c>
      <c r="AB2774" s="11">
        <v>496726.65</v>
      </c>
      <c r="AC2774" s="11">
        <v>33280685.550000001</v>
      </c>
      <c r="AD2774" s="11">
        <v>0</v>
      </c>
      <c r="AE2774" s="11">
        <v>0</v>
      </c>
      <c r="AF2774" s="11">
        <v>1030059.65</v>
      </c>
      <c r="AG2774" s="11">
        <v>0</v>
      </c>
      <c r="AH2774" s="11">
        <v>69013996.549999997</v>
      </c>
      <c r="AI2774" s="11">
        <v>0</v>
      </c>
      <c r="AJ2774" s="11">
        <v>29112194.198304009</v>
      </c>
      <c r="AK2774" s="11">
        <v>0</v>
      </c>
      <c r="AL2774" s="13">
        <v>2.2348909152917211E-3</v>
      </c>
      <c r="AM2774" s="7">
        <v>5467</v>
      </c>
      <c r="AN2774" s="7" t="s">
        <v>277</v>
      </c>
      <c r="AO2774" s="9">
        <v>47695</v>
      </c>
      <c r="AP2774" s="9">
        <v>47664</v>
      </c>
      <c r="AQ2774" s="7">
        <v>31</v>
      </c>
      <c r="AR2774" s="7">
        <v>2038</v>
      </c>
      <c r="AS2774" s="15">
        <v>0.71772737802778064</v>
      </c>
      <c r="AT2774" s="11">
        <v>18464.07041201536</v>
      </c>
      <c r="AU2774" s="11">
        <v>18464.07041201536</v>
      </c>
      <c r="AV2774" s="11">
        <v>0</v>
      </c>
      <c r="AW2774" s="11">
        <v>0</v>
      </c>
      <c r="AX2774" s="11">
        <v>18464.07041201536</v>
      </c>
      <c r="AY2774" s="11">
        <v>18464.07041201536</v>
      </c>
      <c r="AZ2774" s="13">
        <v>2.3466264189851982E-3</v>
      </c>
      <c r="BA2774" s="11">
        <v>19387.199229445388</v>
      </c>
      <c r="BB2774" s="11">
        <v>19387.199229445388</v>
      </c>
      <c r="BC2774" s="11"/>
      <c r="BD2774" s="11"/>
      <c r="BE2774" s="11"/>
      <c r="BF2774" s="11">
        <v>0</v>
      </c>
      <c r="BG2774" s="11">
        <v>0</v>
      </c>
      <c r="BH2774" s="11">
        <v>19387.199229445388</v>
      </c>
      <c r="BI2774" s="11">
        <v>19387.199229445388</v>
      </c>
      <c r="BJ2774" s="11">
        <v>19387.199229445388</v>
      </c>
      <c r="BK2774" s="11">
        <v>0</v>
      </c>
      <c r="BL2774" s="11">
        <v>19387.199229445388</v>
      </c>
    </row>
    <row r="2775" spans="1:64" hidden="1" x14ac:dyDescent="0.25">
      <c r="A2775" s="7">
        <v>501091</v>
      </c>
      <c r="B2775" s="7" t="s">
        <v>236</v>
      </c>
      <c r="C2775" s="9">
        <v>45198</v>
      </c>
      <c r="D2775" s="9">
        <v>51704</v>
      </c>
      <c r="E2775" s="9">
        <v>51704</v>
      </c>
      <c r="F2775" s="7" t="s">
        <v>237</v>
      </c>
      <c r="G2775" s="11">
        <v>98126190.748304009</v>
      </c>
      <c r="H2775" s="11">
        <v>533333</v>
      </c>
      <c r="I2775" s="11" t="s">
        <v>239</v>
      </c>
      <c r="J2775" s="11">
        <v>496726.65</v>
      </c>
      <c r="K2775" s="11" t="s">
        <v>239</v>
      </c>
      <c r="L2775" s="11">
        <v>0</v>
      </c>
      <c r="M2775" s="13">
        <v>6.1199999999999997E-2</v>
      </c>
      <c r="N2775" s="13" t="s">
        <v>246</v>
      </c>
      <c r="O2775" s="13" t="s">
        <v>257</v>
      </c>
      <c r="P2775" s="13">
        <v>0.39539999999999997</v>
      </c>
      <c r="Q2775" s="7" t="s">
        <v>260</v>
      </c>
      <c r="R2775" s="7" t="s">
        <v>262</v>
      </c>
      <c r="S2775" s="7">
        <v>0</v>
      </c>
      <c r="T2775" s="7" t="s">
        <v>268</v>
      </c>
      <c r="U2775" s="7" t="s">
        <v>269</v>
      </c>
      <c r="V2775" s="7">
        <v>1</v>
      </c>
      <c r="W2775" s="9">
        <v>45657</v>
      </c>
      <c r="X2775" s="7">
        <v>199</v>
      </c>
      <c r="Y2775" s="7">
        <v>68</v>
      </c>
      <c r="Z2775" s="11">
        <v>533333</v>
      </c>
      <c r="AA2775" s="11">
        <v>36266644</v>
      </c>
      <c r="AB2775" s="11">
        <v>496726.65</v>
      </c>
      <c r="AC2775" s="11">
        <v>33777412.200000003</v>
      </c>
      <c r="AD2775" s="11">
        <v>0</v>
      </c>
      <c r="AE2775" s="11">
        <v>0</v>
      </c>
      <c r="AF2775" s="11">
        <v>1030059.65</v>
      </c>
      <c r="AG2775" s="11">
        <v>0</v>
      </c>
      <c r="AH2775" s="11">
        <v>70044056.200000003</v>
      </c>
      <c r="AI2775" s="11">
        <v>0</v>
      </c>
      <c r="AJ2775" s="11">
        <v>28082134.54830401</v>
      </c>
      <c r="AK2775" s="11">
        <v>0</v>
      </c>
      <c r="AL2775" s="13">
        <v>2.229827742435075E-3</v>
      </c>
      <c r="AM2775" s="7">
        <v>5468</v>
      </c>
      <c r="AN2775" s="7" t="s">
        <v>278</v>
      </c>
      <c r="AO2775" s="9">
        <v>47726</v>
      </c>
      <c r="AP2775" s="9">
        <v>47695</v>
      </c>
      <c r="AQ2775" s="7">
        <v>31</v>
      </c>
      <c r="AR2775" s="7">
        <v>2069</v>
      </c>
      <c r="AS2775" s="15">
        <v>0.71411558996424118</v>
      </c>
      <c r="AT2775" s="11">
        <v>17680.991263975971</v>
      </c>
      <c r="AU2775" s="11">
        <v>17680.991263975971</v>
      </c>
      <c r="AV2775" s="11">
        <v>0</v>
      </c>
      <c r="AW2775" s="11">
        <v>0</v>
      </c>
      <c r="AX2775" s="11">
        <v>17680.991263975971</v>
      </c>
      <c r="AY2775" s="11">
        <v>17680.991263975971</v>
      </c>
      <c r="AZ2775" s="13">
        <v>2.3410404549656372E-3</v>
      </c>
      <c r="BA2775" s="11">
        <v>18562.83113047103</v>
      </c>
      <c r="BB2775" s="11">
        <v>18562.83113047103</v>
      </c>
      <c r="BC2775" s="11"/>
      <c r="BD2775" s="11"/>
      <c r="BE2775" s="11"/>
      <c r="BF2775" s="11">
        <v>0</v>
      </c>
      <c r="BG2775" s="11">
        <v>0</v>
      </c>
      <c r="BH2775" s="11">
        <v>18562.83113047103</v>
      </c>
      <c r="BI2775" s="11">
        <v>18562.83113047103</v>
      </c>
      <c r="BJ2775" s="11">
        <v>18562.83113047103</v>
      </c>
      <c r="BK2775" s="11">
        <v>0</v>
      </c>
      <c r="BL2775" s="11">
        <v>18562.83113047103</v>
      </c>
    </row>
    <row r="2776" spans="1:64" hidden="1" x14ac:dyDescent="0.25">
      <c r="A2776" s="7">
        <v>501091</v>
      </c>
      <c r="B2776" s="7" t="s">
        <v>236</v>
      </c>
      <c r="C2776" s="9">
        <v>45198</v>
      </c>
      <c r="D2776" s="9">
        <v>51704</v>
      </c>
      <c r="E2776" s="9">
        <v>51704</v>
      </c>
      <c r="F2776" s="7" t="s">
        <v>237</v>
      </c>
      <c r="G2776" s="11">
        <v>98126190.748304009</v>
      </c>
      <c r="H2776" s="11">
        <v>533333</v>
      </c>
      <c r="I2776" s="11" t="s">
        <v>239</v>
      </c>
      <c r="J2776" s="11">
        <v>496726.65</v>
      </c>
      <c r="K2776" s="11" t="s">
        <v>239</v>
      </c>
      <c r="L2776" s="11">
        <v>0</v>
      </c>
      <c r="M2776" s="13">
        <v>6.1199999999999997E-2</v>
      </c>
      <c r="N2776" s="13" t="s">
        <v>246</v>
      </c>
      <c r="O2776" s="13" t="s">
        <v>257</v>
      </c>
      <c r="P2776" s="13">
        <v>0.39539999999999997</v>
      </c>
      <c r="Q2776" s="7" t="s">
        <v>260</v>
      </c>
      <c r="R2776" s="7" t="s">
        <v>262</v>
      </c>
      <c r="S2776" s="7">
        <v>0</v>
      </c>
      <c r="T2776" s="7" t="s">
        <v>268</v>
      </c>
      <c r="U2776" s="7" t="s">
        <v>269</v>
      </c>
      <c r="V2776" s="7">
        <v>1</v>
      </c>
      <c r="W2776" s="9">
        <v>45657</v>
      </c>
      <c r="X2776" s="7">
        <v>199</v>
      </c>
      <c r="Y2776" s="7">
        <v>69</v>
      </c>
      <c r="Z2776" s="11">
        <v>533333</v>
      </c>
      <c r="AA2776" s="11">
        <v>36799977</v>
      </c>
      <c r="AB2776" s="11">
        <v>496726.65</v>
      </c>
      <c r="AC2776" s="11">
        <v>34274138.850000001</v>
      </c>
      <c r="AD2776" s="11">
        <v>0</v>
      </c>
      <c r="AE2776" s="11">
        <v>0</v>
      </c>
      <c r="AF2776" s="11">
        <v>1030059.65</v>
      </c>
      <c r="AG2776" s="11">
        <v>0</v>
      </c>
      <c r="AH2776" s="11">
        <v>71074115.850000009</v>
      </c>
      <c r="AI2776" s="11">
        <v>0</v>
      </c>
      <c r="AJ2776" s="11">
        <v>27052074.898304</v>
      </c>
      <c r="AK2776" s="11">
        <v>0</v>
      </c>
      <c r="AL2776" s="13">
        <v>2.2247760402590582E-3</v>
      </c>
      <c r="AM2776" s="7">
        <v>5469</v>
      </c>
      <c r="AN2776" s="7" t="s">
        <v>279</v>
      </c>
      <c r="AO2776" s="9">
        <v>47756</v>
      </c>
      <c r="AP2776" s="9">
        <v>47726</v>
      </c>
      <c r="AQ2776" s="7">
        <v>30</v>
      </c>
      <c r="AR2776" s="7">
        <v>2099</v>
      </c>
      <c r="AS2776" s="15">
        <v>0.71063761757325805</v>
      </c>
      <c r="AT2776" s="11">
        <v>16911.095341585249</v>
      </c>
      <c r="AU2776" s="11">
        <v>16911.095341585249</v>
      </c>
      <c r="AV2776" s="11">
        <v>0</v>
      </c>
      <c r="AW2776" s="11">
        <v>0</v>
      </c>
      <c r="AX2776" s="11">
        <v>16911.095341585249</v>
      </c>
      <c r="AY2776" s="11">
        <v>16911.095341585249</v>
      </c>
      <c r="AZ2776" s="13">
        <v>2.33546778790461E-3</v>
      </c>
      <c r="BA2776" s="11">
        <v>17752.491807605551</v>
      </c>
      <c r="BB2776" s="11">
        <v>17752.491807605551</v>
      </c>
      <c r="BC2776" s="11"/>
      <c r="BD2776" s="11"/>
      <c r="BE2776" s="11"/>
      <c r="BF2776" s="11">
        <v>0</v>
      </c>
      <c r="BG2776" s="11">
        <v>0</v>
      </c>
      <c r="BH2776" s="11">
        <v>17752.491807605551</v>
      </c>
      <c r="BI2776" s="11">
        <v>17752.491807605551</v>
      </c>
      <c r="BJ2776" s="11">
        <v>17752.491807605551</v>
      </c>
      <c r="BK2776" s="11">
        <v>0</v>
      </c>
      <c r="BL2776" s="11">
        <v>17752.491807605551</v>
      </c>
    </row>
    <row r="2777" spans="1:64" hidden="1" x14ac:dyDescent="0.25">
      <c r="A2777" s="7">
        <v>501091</v>
      </c>
      <c r="B2777" s="7" t="s">
        <v>236</v>
      </c>
      <c r="C2777" s="9">
        <v>45198</v>
      </c>
      <c r="D2777" s="9">
        <v>51704</v>
      </c>
      <c r="E2777" s="9">
        <v>51704</v>
      </c>
      <c r="F2777" s="7" t="s">
        <v>237</v>
      </c>
      <c r="G2777" s="11">
        <v>98126190.748304009</v>
      </c>
      <c r="H2777" s="11">
        <v>533333</v>
      </c>
      <c r="I2777" s="11" t="s">
        <v>239</v>
      </c>
      <c r="J2777" s="11">
        <v>496726.65</v>
      </c>
      <c r="K2777" s="11" t="s">
        <v>239</v>
      </c>
      <c r="L2777" s="11">
        <v>0</v>
      </c>
      <c r="M2777" s="13">
        <v>6.1199999999999997E-2</v>
      </c>
      <c r="N2777" s="13" t="s">
        <v>246</v>
      </c>
      <c r="O2777" s="13" t="s">
        <v>257</v>
      </c>
      <c r="P2777" s="13">
        <v>0.39539999999999997</v>
      </c>
      <c r="Q2777" s="7" t="s">
        <v>260</v>
      </c>
      <c r="R2777" s="7" t="s">
        <v>262</v>
      </c>
      <c r="S2777" s="7">
        <v>0</v>
      </c>
      <c r="T2777" s="7" t="s">
        <v>268</v>
      </c>
      <c r="U2777" s="7" t="s">
        <v>269</v>
      </c>
      <c r="V2777" s="7">
        <v>1</v>
      </c>
      <c r="W2777" s="9">
        <v>45657</v>
      </c>
      <c r="X2777" s="7">
        <v>199</v>
      </c>
      <c r="Y2777" s="7">
        <v>70</v>
      </c>
      <c r="Z2777" s="11">
        <v>533333</v>
      </c>
      <c r="AA2777" s="11">
        <v>37333310</v>
      </c>
      <c r="AB2777" s="11">
        <v>496726.65</v>
      </c>
      <c r="AC2777" s="11">
        <v>34770865.5</v>
      </c>
      <c r="AD2777" s="11">
        <v>0</v>
      </c>
      <c r="AE2777" s="11">
        <v>0</v>
      </c>
      <c r="AF2777" s="11">
        <v>1030059.65</v>
      </c>
      <c r="AG2777" s="11">
        <v>0</v>
      </c>
      <c r="AH2777" s="11">
        <v>72104175.5</v>
      </c>
      <c r="AI2777" s="11">
        <v>0</v>
      </c>
      <c r="AJ2777" s="11">
        <v>26022015.248304009</v>
      </c>
      <c r="AK2777" s="11">
        <v>0</v>
      </c>
      <c r="AL2777" s="13">
        <v>2.2197357827763442E-3</v>
      </c>
      <c r="AM2777" s="7">
        <v>5470</v>
      </c>
      <c r="AN2777" s="7" t="s">
        <v>280</v>
      </c>
      <c r="AO2777" s="9">
        <v>47787</v>
      </c>
      <c r="AP2777" s="9">
        <v>47756</v>
      </c>
      <c r="AQ2777" s="7">
        <v>31</v>
      </c>
      <c r="AR2777" s="7">
        <v>2130</v>
      </c>
      <c r="AS2777" s="15">
        <v>0.70706150700087611</v>
      </c>
      <c r="AT2777" s="11">
        <v>16148.64433676559</v>
      </c>
      <c r="AU2777" s="11">
        <v>16148.64433676559</v>
      </c>
      <c r="AV2777" s="11">
        <v>0</v>
      </c>
      <c r="AW2777" s="11">
        <v>0</v>
      </c>
      <c r="AX2777" s="11">
        <v>16148.64433676559</v>
      </c>
      <c r="AY2777" s="11">
        <v>16148.64433676559</v>
      </c>
      <c r="AZ2777" s="13">
        <v>2.32990838614977E-3</v>
      </c>
      <c r="BA2777" s="11">
        <v>16950.153327762589</v>
      </c>
      <c r="BB2777" s="11">
        <v>16950.153327762589</v>
      </c>
      <c r="BC2777" s="11"/>
      <c r="BD2777" s="11"/>
      <c r="BE2777" s="11"/>
      <c r="BF2777" s="11">
        <v>0</v>
      </c>
      <c r="BG2777" s="11">
        <v>0</v>
      </c>
      <c r="BH2777" s="11">
        <v>16950.153327762589</v>
      </c>
      <c r="BI2777" s="11">
        <v>16950.153327762589</v>
      </c>
      <c r="BJ2777" s="11">
        <v>16950.153327762589</v>
      </c>
      <c r="BK2777" s="11">
        <v>0</v>
      </c>
      <c r="BL2777" s="11">
        <v>16950.153327762589</v>
      </c>
    </row>
    <row r="2778" spans="1:64" hidden="1" x14ac:dyDescent="0.25">
      <c r="A2778" s="7">
        <v>501091</v>
      </c>
      <c r="B2778" s="7" t="s">
        <v>236</v>
      </c>
      <c r="C2778" s="9">
        <v>45198</v>
      </c>
      <c r="D2778" s="9">
        <v>51704</v>
      </c>
      <c r="E2778" s="9">
        <v>51704</v>
      </c>
      <c r="F2778" s="7" t="s">
        <v>237</v>
      </c>
      <c r="G2778" s="11">
        <v>98126190.748304009</v>
      </c>
      <c r="H2778" s="11">
        <v>533333</v>
      </c>
      <c r="I2778" s="11" t="s">
        <v>239</v>
      </c>
      <c r="J2778" s="11">
        <v>496726.65</v>
      </c>
      <c r="K2778" s="11" t="s">
        <v>239</v>
      </c>
      <c r="L2778" s="11">
        <v>0</v>
      </c>
      <c r="M2778" s="13">
        <v>6.1199999999999997E-2</v>
      </c>
      <c r="N2778" s="13" t="s">
        <v>246</v>
      </c>
      <c r="O2778" s="13" t="s">
        <v>257</v>
      </c>
      <c r="P2778" s="13">
        <v>0.39539999999999997</v>
      </c>
      <c r="Q2778" s="7" t="s">
        <v>260</v>
      </c>
      <c r="R2778" s="7" t="s">
        <v>262</v>
      </c>
      <c r="S2778" s="7">
        <v>0</v>
      </c>
      <c r="T2778" s="7" t="s">
        <v>268</v>
      </c>
      <c r="U2778" s="7" t="s">
        <v>269</v>
      </c>
      <c r="V2778" s="7">
        <v>1</v>
      </c>
      <c r="W2778" s="9">
        <v>45657</v>
      </c>
      <c r="X2778" s="7">
        <v>199</v>
      </c>
      <c r="Y2778" s="7">
        <v>71</v>
      </c>
      <c r="Z2778" s="11">
        <v>533333</v>
      </c>
      <c r="AA2778" s="11">
        <v>37866643</v>
      </c>
      <c r="AB2778" s="11">
        <v>496726.65</v>
      </c>
      <c r="AC2778" s="11">
        <v>35267592.149999999</v>
      </c>
      <c r="AD2778" s="11">
        <v>0</v>
      </c>
      <c r="AE2778" s="11">
        <v>0</v>
      </c>
      <c r="AF2778" s="11">
        <v>1030059.65</v>
      </c>
      <c r="AG2778" s="11">
        <v>0</v>
      </c>
      <c r="AH2778" s="11">
        <v>73134235.150000006</v>
      </c>
      <c r="AI2778" s="11">
        <v>0</v>
      </c>
      <c r="AJ2778" s="11">
        <v>24991955.598304</v>
      </c>
      <c r="AK2778" s="11">
        <v>0</v>
      </c>
      <c r="AL2778" s="13">
        <v>2.2147069440588969E-3</v>
      </c>
      <c r="AM2778" s="7">
        <v>5471</v>
      </c>
      <c r="AN2778" s="7" t="s">
        <v>281</v>
      </c>
      <c r="AO2778" s="9">
        <v>47817</v>
      </c>
      <c r="AP2778" s="9">
        <v>47787</v>
      </c>
      <c r="AQ2778" s="7">
        <v>30</v>
      </c>
      <c r="AR2778" s="7">
        <v>2160</v>
      </c>
      <c r="AS2778" s="15">
        <v>0.70361789026062382</v>
      </c>
      <c r="AT2778" s="11">
        <v>15398.912324706511</v>
      </c>
      <c r="AU2778" s="11">
        <v>15398.912324706511</v>
      </c>
      <c r="AV2778" s="11">
        <v>0</v>
      </c>
      <c r="AW2778" s="11">
        <v>0</v>
      </c>
      <c r="AX2778" s="11">
        <v>15398.912324706511</v>
      </c>
      <c r="AY2778" s="11">
        <v>15398.912324706511</v>
      </c>
      <c r="AZ2778" s="13">
        <v>2.324362218123821E-3</v>
      </c>
      <c r="BA2778" s="11">
        <v>16161.34816561861</v>
      </c>
      <c r="BB2778" s="11">
        <v>16161.34816561861</v>
      </c>
      <c r="BC2778" s="11"/>
      <c r="BD2778" s="11"/>
      <c r="BE2778" s="11"/>
      <c r="BF2778" s="11">
        <v>0</v>
      </c>
      <c r="BG2778" s="11">
        <v>0</v>
      </c>
      <c r="BH2778" s="11">
        <v>16161.34816561861</v>
      </c>
      <c r="BI2778" s="11">
        <v>16161.34816561861</v>
      </c>
      <c r="BJ2778" s="11">
        <v>16161.34816561861</v>
      </c>
      <c r="BK2778" s="11">
        <v>0</v>
      </c>
      <c r="BL2778" s="11">
        <v>16161.34816561861</v>
      </c>
    </row>
    <row r="2779" spans="1:64" hidden="1" x14ac:dyDescent="0.25">
      <c r="A2779" s="7">
        <v>501091</v>
      </c>
      <c r="B2779" s="7" t="s">
        <v>236</v>
      </c>
      <c r="C2779" s="9">
        <v>45198</v>
      </c>
      <c r="D2779" s="9">
        <v>51704</v>
      </c>
      <c r="E2779" s="9">
        <v>51704</v>
      </c>
      <c r="F2779" s="7" t="s">
        <v>237</v>
      </c>
      <c r="G2779" s="11">
        <v>98126190.748304009</v>
      </c>
      <c r="H2779" s="11">
        <v>533333</v>
      </c>
      <c r="I2779" s="11" t="s">
        <v>239</v>
      </c>
      <c r="J2779" s="11">
        <v>496726.65</v>
      </c>
      <c r="K2779" s="11" t="s">
        <v>239</v>
      </c>
      <c r="L2779" s="11">
        <v>0</v>
      </c>
      <c r="M2779" s="13">
        <v>6.1199999999999997E-2</v>
      </c>
      <c r="N2779" s="13" t="s">
        <v>246</v>
      </c>
      <c r="O2779" s="13" t="s">
        <v>257</v>
      </c>
      <c r="P2779" s="13">
        <v>0.39539999999999997</v>
      </c>
      <c r="Q2779" s="7" t="s">
        <v>260</v>
      </c>
      <c r="R2779" s="7" t="s">
        <v>262</v>
      </c>
      <c r="S2779" s="7">
        <v>0</v>
      </c>
      <c r="T2779" s="7" t="s">
        <v>268</v>
      </c>
      <c r="U2779" s="7" t="s">
        <v>269</v>
      </c>
      <c r="V2779" s="7">
        <v>1</v>
      </c>
      <c r="W2779" s="9">
        <v>45657</v>
      </c>
      <c r="X2779" s="7">
        <v>199</v>
      </c>
      <c r="Y2779" s="7">
        <v>72</v>
      </c>
      <c r="Z2779" s="11">
        <v>533333</v>
      </c>
      <c r="AA2779" s="11">
        <v>38399976</v>
      </c>
      <c r="AB2779" s="11">
        <v>496726.65</v>
      </c>
      <c r="AC2779" s="11">
        <v>35764318.799999997</v>
      </c>
      <c r="AD2779" s="11">
        <v>0</v>
      </c>
      <c r="AE2779" s="11">
        <v>0</v>
      </c>
      <c r="AF2779" s="11">
        <v>1030059.65</v>
      </c>
      <c r="AG2779" s="11">
        <v>0</v>
      </c>
      <c r="AH2779" s="11">
        <v>74164294.799999997</v>
      </c>
      <c r="AI2779" s="11">
        <v>0</v>
      </c>
      <c r="AJ2779" s="11">
        <v>23961895.948304009</v>
      </c>
      <c r="AK2779" s="11">
        <v>0</v>
      </c>
      <c r="AL2779" s="13">
        <v>2.209689498237521E-3</v>
      </c>
      <c r="AM2779" s="7">
        <v>5472</v>
      </c>
      <c r="AN2779" s="7" t="s">
        <v>282</v>
      </c>
      <c r="AO2779" s="9">
        <v>47848</v>
      </c>
      <c r="AP2779" s="9">
        <v>47817</v>
      </c>
      <c r="AQ2779" s="7">
        <v>31</v>
      </c>
      <c r="AR2779" s="7">
        <v>2191</v>
      </c>
      <c r="AS2779" s="15">
        <v>0.70007710475468521</v>
      </c>
      <c r="AT2779" s="11">
        <v>14656.658515273761</v>
      </c>
      <c r="AU2779" s="11">
        <v>14656.658515273761</v>
      </c>
      <c r="AV2779" s="11">
        <v>0</v>
      </c>
      <c r="AW2779" s="11">
        <v>0</v>
      </c>
      <c r="AX2779" s="11">
        <v>14656.658515273761</v>
      </c>
      <c r="AY2779" s="11">
        <v>14656.658515273761</v>
      </c>
      <c r="AZ2779" s="13">
        <v>2.318829252325072E-3</v>
      </c>
      <c r="BA2779" s="11">
        <v>15380.572036778971</v>
      </c>
      <c r="BB2779" s="11">
        <v>15380.572036778971</v>
      </c>
      <c r="BC2779" s="11"/>
      <c r="BD2779" s="11"/>
      <c r="BE2779" s="11"/>
      <c r="BF2779" s="11">
        <v>0</v>
      </c>
      <c r="BG2779" s="11">
        <v>0</v>
      </c>
      <c r="BH2779" s="11">
        <v>15380.572036778971</v>
      </c>
      <c r="BI2779" s="11">
        <v>15380.572036778971</v>
      </c>
      <c r="BJ2779" s="11">
        <v>15380.572036778971</v>
      </c>
      <c r="BK2779" s="11">
        <v>0</v>
      </c>
      <c r="BL2779" s="11">
        <v>15380.572036778971</v>
      </c>
    </row>
    <row r="2780" spans="1:64" hidden="1" x14ac:dyDescent="0.25">
      <c r="A2780" s="7">
        <v>501091</v>
      </c>
      <c r="B2780" s="7" t="s">
        <v>236</v>
      </c>
      <c r="C2780" s="9">
        <v>45198</v>
      </c>
      <c r="D2780" s="9">
        <v>51704</v>
      </c>
      <c r="E2780" s="9">
        <v>51704</v>
      </c>
      <c r="F2780" s="7" t="s">
        <v>237</v>
      </c>
      <c r="G2780" s="11">
        <v>98126190.748304009</v>
      </c>
      <c r="H2780" s="11">
        <v>533333</v>
      </c>
      <c r="I2780" s="11" t="s">
        <v>239</v>
      </c>
      <c r="J2780" s="11">
        <v>496726.65</v>
      </c>
      <c r="K2780" s="11" t="s">
        <v>239</v>
      </c>
      <c r="L2780" s="11">
        <v>0</v>
      </c>
      <c r="M2780" s="13">
        <v>6.1199999999999997E-2</v>
      </c>
      <c r="N2780" s="13" t="s">
        <v>246</v>
      </c>
      <c r="O2780" s="13" t="s">
        <v>257</v>
      </c>
      <c r="P2780" s="13">
        <v>0.39539999999999997</v>
      </c>
      <c r="Q2780" s="7" t="s">
        <v>260</v>
      </c>
      <c r="R2780" s="7" t="s">
        <v>262</v>
      </c>
      <c r="S2780" s="7">
        <v>0</v>
      </c>
      <c r="T2780" s="7" t="s">
        <v>268</v>
      </c>
      <c r="U2780" s="7" t="s">
        <v>269</v>
      </c>
      <c r="V2780" s="7">
        <v>1</v>
      </c>
      <c r="W2780" s="9">
        <v>45657</v>
      </c>
      <c r="X2780" s="7">
        <v>199</v>
      </c>
      <c r="Y2780" s="7">
        <v>73</v>
      </c>
      <c r="Z2780" s="11">
        <v>533333</v>
      </c>
      <c r="AA2780" s="11">
        <v>38933309</v>
      </c>
      <c r="AB2780" s="11">
        <v>496726.65</v>
      </c>
      <c r="AC2780" s="11">
        <v>36261045.450000003</v>
      </c>
      <c r="AD2780" s="11">
        <v>0</v>
      </c>
      <c r="AE2780" s="11">
        <v>0</v>
      </c>
      <c r="AF2780" s="11">
        <v>1030059.65</v>
      </c>
      <c r="AG2780" s="11">
        <v>0</v>
      </c>
      <c r="AH2780" s="11">
        <v>75194354.450000003</v>
      </c>
      <c r="AI2780" s="11">
        <v>0</v>
      </c>
      <c r="AJ2780" s="11">
        <v>22931836.29830401</v>
      </c>
      <c r="AK2780" s="11">
        <v>0</v>
      </c>
      <c r="AL2780" s="13">
        <v>2.0081146162145291E-3</v>
      </c>
      <c r="AM2780" s="7">
        <v>5473</v>
      </c>
      <c r="AN2780" s="7" t="s">
        <v>283</v>
      </c>
      <c r="AO2780" s="9">
        <v>47879</v>
      </c>
      <c r="AP2780" s="9">
        <v>47848</v>
      </c>
      <c r="AQ2780" s="7">
        <v>31</v>
      </c>
      <c r="AR2780" s="7">
        <v>2222</v>
      </c>
      <c r="AS2780" s="15">
        <v>0.69655413738863847</v>
      </c>
      <c r="AT2780" s="11">
        <v>12682.908848754339</v>
      </c>
      <c r="AU2780" s="11">
        <v>12682.908848754339</v>
      </c>
      <c r="AV2780" s="11">
        <v>0</v>
      </c>
      <c r="AW2780" s="11">
        <v>0</v>
      </c>
      <c r="AX2780" s="11">
        <v>12682.908848754339</v>
      </c>
      <c r="AY2780" s="11">
        <v>12682.908848754339</v>
      </c>
      <c r="AZ2780" s="13">
        <v>2.0489488925972128E-3</v>
      </c>
      <c r="BA2780" s="11">
        <v>12940.811162240159</v>
      </c>
      <c r="BB2780" s="11">
        <v>12940.811162240159</v>
      </c>
      <c r="BC2780" s="11"/>
      <c r="BD2780" s="11"/>
      <c r="BE2780" s="11"/>
      <c r="BF2780" s="11">
        <v>0</v>
      </c>
      <c r="BG2780" s="11">
        <v>0</v>
      </c>
      <c r="BH2780" s="11">
        <v>12940.811162240159</v>
      </c>
      <c r="BI2780" s="11">
        <v>12940.811162240159</v>
      </c>
      <c r="BJ2780" s="11">
        <v>12940.811162240159</v>
      </c>
      <c r="BK2780" s="11">
        <v>0</v>
      </c>
      <c r="BL2780" s="11">
        <v>12940.811162240159</v>
      </c>
    </row>
    <row r="2781" spans="1:64" hidden="1" x14ac:dyDescent="0.25">
      <c r="A2781" s="7">
        <v>501091</v>
      </c>
      <c r="B2781" s="7" t="s">
        <v>236</v>
      </c>
      <c r="C2781" s="9">
        <v>45198</v>
      </c>
      <c r="D2781" s="9">
        <v>51704</v>
      </c>
      <c r="E2781" s="9">
        <v>51704</v>
      </c>
      <c r="F2781" s="7" t="s">
        <v>237</v>
      </c>
      <c r="G2781" s="11">
        <v>98126190.748304009</v>
      </c>
      <c r="H2781" s="11">
        <v>533333</v>
      </c>
      <c r="I2781" s="11" t="s">
        <v>239</v>
      </c>
      <c r="J2781" s="11">
        <v>496726.65</v>
      </c>
      <c r="K2781" s="11" t="s">
        <v>239</v>
      </c>
      <c r="L2781" s="11">
        <v>0</v>
      </c>
      <c r="M2781" s="13">
        <v>6.1199999999999997E-2</v>
      </c>
      <c r="N2781" s="13" t="s">
        <v>246</v>
      </c>
      <c r="O2781" s="13" t="s">
        <v>257</v>
      </c>
      <c r="P2781" s="13">
        <v>0.39539999999999997</v>
      </c>
      <c r="Q2781" s="7" t="s">
        <v>260</v>
      </c>
      <c r="R2781" s="7" t="s">
        <v>262</v>
      </c>
      <c r="S2781" s="7">
        <v>0</v>
      </c>
      <c r="T2781" s="7" t="s">
        <v>268</v>
      </c>
      <c r="U2781" s="7" t="s">
        <v>269</v>
      </c>
      <c r="V2781" s="7">
        <v>1</v>
      </c>
      <c r="W2781" s="9">
        <v>45657</v>
      </c>
      <c r="X2781" s="7">
        <v>199</v>
      </c>
      <c r="Y2781" s="7">
        <v>74</v>
      </c>
      <c r="Z2781" s="11">
        <v>533333</v>
      </c>
      <c r="AA2781" s="11">
        <v>39466642</v>
      </c>
      <c r="AB2781" s="11">
        <v>496726.65</v>
      </c>
      <c r="AC2781" s="11">
        <v>36757772.100000001</v>
      </c>
      <c r="AD2781" s="11">
        <v>0</v>
      </c>
      <c r="AE2781" s="11">
        <v>0</v>
      </c>
      <c r="AF2781" s="11">
        <v>1030059.65</v>
      </c>
      <c r="AG2781" s="11">
        <v>0</v>
      </c>
      <c r="AH2781" s="11">
        <v>76224414.100000009</v>
      </c>
      <c r="AI2781" s="11">
        <v>0</v>
      </c>
      <c r="AJ2781" s="11">
        <v>21901776.648304</v>
      </c>
      <c r="AK2781" s="11">
        <v>0</v>
      </c>
      <c r="AL2781" s="13">
        <v>2.0040820919027258E-3</v>
      </c>
      <c r="AM2781" s="7">
        <v>5474</v>
      </c>
      <c r="AN2781" s="7" t="s">
        <v>284</v>
      </c>
      <c r="AO2781" s="9">
        <v>47907</v>
      </c>
      <c r="AP2781" s="9">
        <v>47879</v>
      </c>
      <c r="AQ2781" s="7">
        <v>28</v>
      </c>
      <c r="AR2781" s="7">
        <v>2250</v>
      </c>
      <c r="AS2781" s="15">
        <v>0.69338734282732595</v>
      </c>
      <c r="AT2781" s="11">
        <v>12033.9285267758</v>
      </c>
      <c r="AU2781" s="11">
        <v>12033.9285267758</v>
      </c>
      <c r="AV2781" s="11">
        <v>0</v>
      </c>
      <c r="AW2781" s="11">
        <v>0</v>
      </c>
      <c r="AX2781" s="11">
        <v>12033.9285267758</v>
      </c>
      <c r="AY2781" s="11">
        <v>12033.9285267758</v>
      </c>
      <c r="AZ2781" s="13">
        <v>2.0447507010327159E-3</v>
      </c>
      <c r="BA2781" s="11">
        <v>12278.131664726619</v>
      </c>
      <c r="BB2781" s="11">
        <v>12278.131664726619</v>
      </c>
      <c r="BC2781" s="11"/>
      <c r="BD2781" s="11"/>
      <c r="BE2781" s="11"/>
      <c r="BF2781" s="11">
        <v>0</v>
      </c>
      <c r="BG2781" s="11">
        <v>0</v>
      </c>
      <c r="BH2781" s="11">
        <v>12278.131664726619</v>
      </c>
      <c r="BI2781" s="11">
        <v>12278.131664726619</v>
      </c>
      <c r="BJ2781" s="11">
        <v>12278.131664726619</v>
      </c>
      <c r="BK2781" s="11">
        <v>0</v>
      </c>
      <c r="BL2781" s="11">
        <v>12278.131664726619</v>
      </c>
    </row>
    <row r="2782" spans="1:64" hidden="1" x14ac:dyDescent="0.25">
      <c r="A2782" s="7">
        <v>501091</v>
      </c>
      <c r="B2782" s="7" t="s">
        <v>236</v>
      </c>
      <c r="C2782" s="9">
        <v>45198</v>
      </c>
      <c r="D2782" s="9">
        <v>51704</v>
      </c>
      <c r="E2782" s="9">
        <v>51704</v>
      </c>
      <c r="F2782" s="7" t="s">
        <v>237</v>
      </c>
      <c r="G2782" s="11">
        <v>98126190.748304009</v>
      </c>
      <c r="H2782" s="11">
        <v>533333</v>
      </c>
      <c r="I2782" s="11" t="s">
        <v>239</v>
      </c>
      <c r="J2782" s="11">
        <v>496726.65</v>
      </c>
      <c r="K2782" s="11" t="s">
        <v>239</v>
      </c>
      <c r="L2782" s="11">
        <v>0</v>
      </c>
      <c r="M2782" s="13">
        <v>6.1199999999999997E-2</v>
      </c>
      <c r="N2782" s="13" t="s">
        <v>246</v>
      </c>
      <c r="O2782" s="13" t="s">
        <v>257</v>
      </c>
      <c r="P2782" s="13">
        <v>0.39539999999999997</v>
      </c>
      <c r="Q2782" s="7" t="s">
        <v>260</v>
      </c>
      <c r="R2782" s="7" t="s">
        <v>262</v>
      </c>
      <c r="S2782" s="7">
        <v>0</v>
      </c>
      <c r="T2782" s="7" t="s">
        <v>268</v>
      </c>
      <c r="U2782" s="7" t="s">
        <v>269</v>
      </c>
      <c r="V2782" s="7">
        <v>1</v>
      </c>
      <c r="W2782" s="9">
        <v>45657</v>
      </c>
      <c r="X2782" s="7">
        <v>199</v>
      </c>
      <c r="Y2782" s="7">
        <v>75</v>
      </c>
      <c r="Z2782" s="11">
        <v>533333</v>
      </c>
      <c r="AA2782" s="11">
        <v>39999975</v>
      </c>
      <c r="AB2782" s="11">
        <v>496726.65</v>
      </c>
      <c r="AC2782" s="11">
        <v>37254498.75</v>
      </c>
      <c r="AD2782" s="11">
        <v>0</v>
      </c>
      <c r="AE2782" s="11">
        <v>0</v>
      </c>
      <c r="AF2782" s="11">
        <v>1030059.65</v>
      </c>
      <c r="AG2782" s="11">
        <v>0</v>
      </c>
      <c r="AH2782" s="11">
        <v>77254473.75</v>
      </c>
      <c r="AI2782" s="11">
        <v>0</v>
      </c>
      <c r="AJ2782" s="11">
        <v>20871716.998304009</v>
      </c>
      <c r="AK2782" s="11">
        <v>0</v>
      </c>
      <c r="AL2782" s="13">
        <v>2.0000576653619322E-3</v>
      </c>
      <c r="AM2782" s="7">
        <v>5475</v>
      </c>
      <c r="AN2782" s="7" t="s">
        <v>285</v>
      </c>
      <c r="AO2782" s="9">
        <v>47938</v>
      </c>
      <c r="AP2782" s="9">
        <v>47907</v>
      </c>
      <c r="AQ2782" s="7">
        <v>31</v>
      </c>
      <c r="AR2782" s="7">
        <v>2281</v>
      </c>
      <c r="AS2782" s="15">
        <v>0.68989804005735955</v>
      </c>
      <c r="AT2782" s="11">
        <v>11387.33955669384</v>
      </c>
      <c r="AU2782" s="11">
        <v>11387.33955669384</v>
      </c>
      <c r="AV2782" s="11">
        <v>0</v>
      </c>
      <c r="AW2782" s="11">
        <v>0</v>
      </c>
      <c r="AX2782" s="11">
        <v>11387.33955669384</v>
      </c>
      <c r="AY2782" s="11">
        <v>11387.33955669384</v>
      </c>
      <c r="AZ2782" s="13">
        <v>2.0405611113482052E-3</v>
      </c>
      <c r="BA2782" s="11">
        <v>11617.94615401834</v>
      </c>
      <c r="BB2782" s="11">
        <v>11617.94615401834</v>
      </c>
      <c r="BC2782" s="11"/>
      <c r="BD2782" s="11"/>
      <c r="BE2782" s="11"/>
      <c r="BF2782" s="11">
        <v>0</v>
      </c>
      <c r="BG2782" s="11">
        <v>0</v>
      </c>
      <c r="BH2782" s="11">
        <v>11617.94615401834</v>
      </c>
      <c r="BI2782" s="11">
        <v>11617.94615401834</v>
      </c>
      <c r="BJ2782" s="11">
        <v>11617.94615401834</v>
      </c>
      <c r="BK2782" s="11">
        <v>0</v>
      </c>
      <c r="BL2782" s="11">
        <v>11617.94615401834</v>
      </c>
    </row>
    <row r="2783" spans="1:64" hidden="1" x14ac:dyDescent="0.25">
      <c r="A2783" s="7">
        <v>501091</v>
      </c>
      <c r="B2783" s="7" t="s">
        <v>236</v>
      </c>
      <c r="C2783" s="9">
        <v>45198</v>
      </c>
      <c r="D2783" s="9">
        <v>51704</v>
      </c>
      <c r="E2783" s="9">
        <v>51704</v>
      </c>
      <c r="F2783" s="7" t="s">
        <v>237</v>
      </c>
      <c r="G2783" s="11">
        <v>98126190.748304009</v>
      </c>
      <c r="H2783" s="11">
        <v>533333</v>
      </c>
      <c r="I2783" s="11" t="s">
        <v>239</v>
      </c>
      <c r="J2783" s="11">
        <v>496726.65</v>
      </c>
      <c r="K2783" s="11" t="s">
        <v>239</v>
      </c>
      <c r="L2783" s="11">
        <v>0</v>
      </c>
      <c r="M2783" s="13">
        <v>6.1199999999999997E-2</v>
      </c>
      <c r="N2783" s="13" t="s">
        <v>246</v>
      </c>
      <c r="O2783" s="13" t="s">
        <v>257</v>
      </c>
      <c r="P2783" s="13">
        <v>0.39539999999999997</v>
      </c>
      <c r="Q2783" s="7" t="s">
        <v>260</v>
      </c>
      <c r="R2783" s="7" t="s">
        <v>262</v>
      </c>
      <c r="S2783" s="7">
        <v>0</v>
      </c>
      <c r="T2783" s="7" t="s">
        <v>268</v>
      </c>
      <c r="U2783" s="7" t="s">
        <v>269</v>
      </c>
      <c r="V2783" s="7">
        <v>1</v>
      </c>
      <c r="W2783" s="9">
        <v>45657</v>
      </c>
      <c r="X2783" s="7">
        <v>199</v>
      </c>
      <c r="Y2783" s="7">
        <v>76</v>
      </c>
      <c r="Z2783" s="11">
        <v>533333</v>
      </c>
      <c r="AA2783" s="11">
        <v>40533308</v>
      </c>
      <c r="AB2783" s="11">
        <v>496726.65</v>
      </c>
      <c r="AC2783" s="11">
        <v>37751225.399999999</v>
      </c>
      <c r="AD2783" s="11">
        <v>0</v>
      </c>
      <c r="AE2783" s="11">
        <v>0</v>
      </c>
      <c r="AF2783" s="11">
        <v>1030059.65</v>
      </c>
      <c r="AG2783" s="11">
        <v>0</v>
      </c>
      <c r="AH2783" s="11">
        <v>78284533.400000006</v>
      </c>
      <c r="AI2783" s="11">
        <v>0</v>
      </c>
      <c r="AJ2783" s="11">
        <v>19841657.348304</v>
      </c>
      <c r="AK2783" s="11">
        <v>0</v>
      </c>
      <c r="AL2783" s="13">
        <v>1.9960413203308209E-3</v>
      </c>
      <c r="AM2783" s="7">
        <v>5476</v>
      </c>
      <c r="AN2783" s="7" t="s">
        <v>286</v>
      </c>
      <c r="AO2783" s="9">
        <v>47968</v>
      </c>
      <c r="AP2783" s="9">
        <v>47938</v>
      </c>
      <c r="AQ2783" s="7">
        <v>30</v>
      </c>
      <c r="AR2783" s="7">
        <v>2311</v>
      </c>
      <c r="AS2783" s="15">
        <v>0.68653801491628541</v>
      </c>
      <c r="AT2783" s="11">
        <v>10750.99668036376</v>
      </c>
      <c r="AU2783" s="11">
        <v>10750.99668036376</v>
      </c>
      <c r="AV2783" s="11">
        <v>0</v>
      </c>
      <c r="AW2783" s="11">
        <v>0</v>
      </c>
      <c r="AX2783" s="11">
        <v>10750.99668036376</v>
      </c>
      <c r="AY2783" s="11">
        <v>10750.99668036376</v>
      </c>
      <c r="AZ2783" s="13">
        <v>2.0363801059188891E-3</v>
      </c>
      <c r="BA2783" s="11">
        <v>10968.26780873666</v>
      </c>
      <c r="BB2783" s="11">
        <v>10968.26780873666</v>
      </c>
      <c r="BC2783" s="11"/>
      <c r="BD2783" s="11"/>
      <c r="BE2783" s="11"/>
      <c r="BF2783" s="11">
        <v>0</v>
      </c>
      <c r="BG2783" s="11">
        <v>0</v>
      </c>
      <c r="BH2783" s="11">
        <v>10968.26780873666</v>
      </c>
      <c r="BI2783" s="11">
        <v>10968.26780873666</v>
      </c>
      <c r="BJ2783" s="11">
        <v>10968.26780873666</v>
      </c>
      <c r="BK2783" s="11">
        <v>0</v>
      </c>
      <c r="BL2783" s="11">
        <v>10968.26780873666</v>
      </c>
    </row>
    <row r="2784" spans="1:64" hidden="1" x14ac:dyDescent="0.25">
      <c r="A2784" s="7">
        <v>501091</v>
      </c>
      <c r="B2784" s="7" t="s">
        <v>236</v>
      </c>
      <c r="C2784" s="9">
        <v>45198</v>
      </c>
      <c r="D2784" s="9">
        <v>51704</v>
      </c>
      <c r="E2784" s="9">
        <v>51704</v>
      </c>
      <c r="F2784" s="7" t="s">
        <v>237</v>
      </c>
      <c r="G2784" s="11">
        <v>98126190.748304009</v>
      </c>
      <c r="H2784" s="11">
        <v>533333</v>
      </c>
      <c r="I2784" s="11" t="s">
        <v>239</v>
      </c>
      <c r="J2784" s="11">
        <v>496726.65</v>
      </c>
      <c r="K2784" s="11" t="s">
        <v>239</v>
      </c>
      <c r="L2784" s="11">
        <v>0</v>
      </c>
      <c r="M2784" s="13">
        <v>6.1199999999999997E-2</v>
      </c>
      <c r="N2784" s="13" t="s">
        <v>246</v>
      </c>
      <c r="O2784" s="13" t="s">
        <v>257</v>
      </c>
      <c r="P2784" s="13">
        <v>0.39539999999999997</v>
      </c>
      <c r="Q2784" s="7" t="s">
        <v>260</v>
      </c>
      <c r="R2784" s="7" t="s">
        <v>262</v>
      </c>
      <c r="S2784" s="7">
        <v>0</v>
      </c>
      <c r="T2784" s="7" t="s">
        <v>268</v>
      </c>
      <c r="U2784" s="7" t="s">
        <v>269</v>
      </c>
      <c r="V2784" s="7">
        <v>1</v>
      </c>
      <c r="W2784" s="9">
        <v>45657</v>
      </c>
      <c r="X2784" s="7">
        <v>199</v>
      </c>
      <c r="Y2784" s="7">
        <v>77</v>
      </c>
      <c r="Z2784" s="11">
        <v>533333</v>
      </c>
      <c r="AA2784" s="11">
        <v>41066641</v>
      </c>
      <c r="AB2784" s="11">
        <v>496726.65</v>
      </c>
      <c r="AC2784" s="11">
        <v>38247952.049999997</v>
      </c>
      <c r="AD2784" s="11">
        <v>0</v>
      </c>
      <c r="AE2784" s="11">
        <v>0</v>
      </c>
      <c r="AF2784" s="11">
        <v>1030059.65</v>
      </c>
      <c r="AG2784" s="11">
        <v>0</v>
      </c>
      <c r="AH2784" s="11">
        <v>79314593.049999997</v>
      </c>
      <c r="AI2784" s="11">
        <v>0</v>
      </c>
      <c r="AJ2784" s="11">
        <v>18811597.698304009</v>
      </c>
      <c r="AK2784" s="11">
        <v>0</v>
      </c>
      <c r="AL2784" s="13">
        <v>1.9920330405808211E-3</v>
      </c>
      <c r="AM2784" s="7">
        <v>5477</v>
      </c>
      <c r="AN2784" s="7" t="s">
        <v>287</v>
      </c>
      <c r="AO2784" s="9">
        <v>47999</v>
      </c>
      <c r="AP2784" s="9">
        <v>47968</v>
      </c>
      <c r="AQ2784" s="7">
        <v>31</v>
      </c>
      <c r="AR2784" s="7">
        <v>2342</v>
      </c>
      <c r="AS2784" s="15">
        <v>0.68308317971931365</v>
      </c>
      <c r="AT2784" s="11">
        <v>10121.21094091231</v>
      </c>
      <c r="AU2784" s="11">
        <v>10121.21094091231</v>
      </c>
      <c r="AV2784" s="11">
        <v>0</v>
      </c>
      <c r="AW2784" s="11">
        <v>0</v>
      </c>
      <c r="AX2784" s="11">
        <v>10121.21094091231</v>
      </c>
      <c r="AY2784" s="11">
        <v>10121.21094091231</v>
      </c>
      <c r="AZ2784" s="13">
        <v>2.0322076671559501E-3</v>
      </c>
      <c r="BA2784" s="11">
        <v>10325.33198798125</v>
      </c>
      <c r="BB2784" s="11">
        <v>10325.33198798125</v>
      </c>
      <c r="BC2784" s="11"/>
      <c r="BD2784" s="11"/>
      <c r="BE2784" s="11"/>
      <c r="BF2784" s="11">
        <v>0</v>
      </c>
      <c r="BG2784" s="11">
        <v>0</v>
      </c>
      <c r="BH2784" s="11">
        <v>10325.33198798125</v>
      </c>
      <c r="BI2784" s="11">
        <v>10325.33198798125</v>
      </c>
      <c r="BJ2784" s="11">
        <v>10325.33198798125</v>
      </c>
      <c r="BK2784" s="11">
        <v>0</v>
      </c>
      <c r="BL2784" s="11">
        <v>10325.33198798125</v>
      </c>
    </row>
    <row r="2785" spans="1:64" hidden="1" x14ac:dyDescent="0.25">
      <c r="A2785" s="7">
        <v>501091</v>
      </c>
      <c r="B2785" s="7" t="s">
        <v>236</v>
      </c>
      <c r="C2785" s="9">
        <v>45198</v>
      </c>
      <c r="D2785" s="9">
        <v>51704</v>
      </c>
      <c r="E2785" s="9">
        <v>51704</v>
      </c>
      <c r="F2785" s="7" t="s">
        <v>237</v>
      </c>
      <c r="G2785" s="11">
        <v>98126190.748304009</v>
      </c>
      <c r="H2785" s="11">
        <v>533333</v>
      </c>
      <c r="I2785" s="11" t="s">
        <v>239</v>
      </c>
      <c r="J2785" s="11">
        <v>496726.65</v>
      </c>
      <c r="K2785" s="11" t="s">
        <v>239</v>
      </c>
      <c r="L2785" s="11">
        <v>0</v>
      </c>
      <c r="M2785" s="13">
        <v>6.1199999999999997E-2</v>
      </c>
      <c r="N2785" s="13" t="s">
        <v>246</v>
      </c>
      <c r="O2785" s="13" t="s">
        <v>257</v>
      </c>
      <c r="P2785" s="13">
        <v>0.39539999999999997</v>
      </c>
      <c r="Q2785" s="7" t="s">
        <v>260</v>
      </c>
      <c r="R2785" s="7" t="s">
        <v>262</v>
      </c>
      <c r="S2785" s="7">
        <v>0</v>
      </c>
      <c r="T2785" s="7" t="s">
        <v>268</v>
      </c>
      <c r="U2785" s="7" t="s">
        <v>269</v>
      </c>
      <c r="V2785" s="7">
        <v>1</v>
      </c>
      <c r="W2785" s="9">
        <v>45657</v>
      </c>
      <c r="X2785" s="7">
        <v>199</v>
      </c>
      <c r="Y2785" s="7">
        <v>78</v>
      </c>
      <c r="Z2785" s="11">
        <v>533333</v>
      </c>
      <c r="AA2785" s="11">
        <v>41599974</v>
      </c>
      <c r="AB2785" s="11">
        <v>496726.65</v>
      </c>
      <c r="AC2785" s="11">
        <v>38744678.700000003</v>
      </c>
      <c r="AD2785" s="11">
        <v>0</v>
      </c>
      <c r="AE2785" s="11">
        <v>0</v>
      </c>
      <c r="AF2785" s="11">
        <v>1030059.65</v>
      </c>
      <c r="AG2785" s="11">
        <v>0</v>
      </c>
      <c r="AH2785" s="11">
        <v>80344652.700000003</v>
      </c>
      <c r="AI2785" s="11">
        <v>0</v>
      </c>
      <c r="AJ2785" s="11">
        <v>17781538.04830401</v>
      </c>
      <c r="AK2785" s="11">
        <v>0</v>
      </c>
      <c r="AL2785" s="13">
        <v>1.9880328099161071E-3</v>
      </c>
      <c r="AM2785" s="7">
        <v>5478</v>
      </c>
      <c r="AN2785" s="7" t="s">
        <v>288</v>
      </c>
      <c r="AO2785" s="9">
        <v>48029</v>
      </c>
      <c r="AP2785" s="9">
        <v>47999</v>
      </c>
      <c r="AQ2785" s="7">
        <v>30</v>
      </c>
      <c r="AR2785" s="7">
        <v>2372</v>
      </c>
      <c r="AS2785" s="15">
        <v>0.67975634513791505</v>
      </c>
      <c r="AT2785" s="11">
        <v>9501.2950805811815</v>
      </c>
      <c r="AU2785" s="11">
        <v>9501.2950805811815</v>
      </c>
      <c r="AV2785" s="11">
        <v>0</v>
      </c>
      <c r="AW2785" s="11">
        <v>0</v>
      </c>
      <c r="AX2785" s="11">
        <v>9501.2950805811815</v>
      </c>
      <c r="AY2785" s="11">
        <v>9501.2950805811815</v>
      </c>
      <c r="AZ2785" s="13">
        <v>2.028043777506761E-3</v>
      </c>
      <c r="BA2785" s="11">
        <v>9692.5172815640781</v>
      </c>
      <c r="BB2785" s="11">
        <v>9692.5172815640781</v>
      </c>
      <c r="BC2785" s="11"/>
      <c r="BD2785" s="11"/>
      <c r="BE2785" s="11"/>
      <c r="BF2785" s="11">
        <v>0</v>
      </c>
      <c r="BG2785" s="11">
        <v>0</v>
      </c>
      <c r="BH2785" s="11">
        <v>9692.5172815640781</v>
      </c>
      <c r="BI2785" s="11">
        <v>9692.5172815640781</v>
      </c>
      <c r="BJ2785" s="11">
        <v>9692.5172815640781</v>
      </c>
      <c r="BK2785" s="11">
        <v>0</v>
      </c>
      <c r="BL2785" s="11">
        <v>9692.5172815640781</v>
      </c>
    </row>
    <row r="2786" spans="1:64" hidden="1" x14ac:dyDescent="0.25">
      <c r="A2786" s="7">
        <v>501091</v>
      </c>
      <c r="B2786" s="7" t="s">
        <v>236</v>
      </c>
      <c r="C2786" s="9">
        <v>45198</v>
      </c>
      <c r="D2786" s="9">
        <v>51704</v>
      </c>
      <c r="E2786" s="9">
        <v>51704</v>
      </c>
      <c r="F2786" s="7" t="s">
        <v>237</v>
      </c>
      <c r="G2786" s="11">
        <v>98126190.748304009</v>
      </c>
      <c r="H2786" s="11">
        <v>533333</v>
      </c>
      <c r="I2786" s="11" t="s">
        <v>239</v>
      </c>
      <c r="J2786" s="11">
        <v>496726.65</v>
      </c>
      <c r="K2786" s="11" t="s">
        <v>239</v>
      </c>
      <c r="L2786" s="11">
        <v>0</v>
      </c>
      <c r="M2786" s="13">
        <v>6.1199999999999997E-2</v>
      </c>
      <c r="N2786" s="13" t="s">
        <v>246</v>
      </c>
      <c r="O2786" s="13" t="s">
        <v>257</v>
      </c>
      <c r="P2786" s="13">
        <v>0.39539999999999997</v>
      </c>
      <c r="Q2786" s="7" t="s">
        <v>260</v>
      </c>
      <c r="R2786" s="7" t="s">
        <v>262</v>
      </c>
      <c r="S2786" s="7">
        <v>0</v>
      </c>
      <c r="T2786" s="7" t="s">
        <v>268</v>
      </c>
      <c r="U2786" s="7" t="s">
        <v>269</v>
      </c>
      <c r="V2786" s="7">
        <v>1</v>
      </c>
      <c r="W2786" s="9">
        <v>45657</v>
      </c>
      <c r="X2786" s="7">
        <v>199</v>
      </c>
      <c r="Y2786" s="7">
        <v>79</v>
      </c>
      <c r="Z2786" s="11">
        <v>533333</v>
      </c>
      <c r="AA2786" s="11">
        <v>42133307</v>
      </c>
      <c r="AB2786" s="11">
        <v>496726.65</v>
      </c>
      <c r="AC2786" s="11">
        <v>39241405.350000001</v>
      </c>
      <c r="AD2786" s="11">
        <v>0</v>
      </c>
      <c r="AE2786" s="11">
        <v>0</v>
      </c>
      <c r="AF2786" s="11">
        <v>1030059.65</v>
      </c>
      <c r="AG2786" s="11">
        <v>0</v>
      </c>
      <c r="AH2786" s="11">
        <v>81374712.350000009</v>
      </c>
      <c r="AI2786" s="11">
        <v>0</v>
      </c>
      <c r="AJ2786" s="11">
        <v>16751478.398304</v>
      </c>
      <c r="AK2786" s="11">
        <v>0</v>
      </c>
      <c r="AL2786" s="13">
        <v>1.9840406121729441E-3</v>
      </c>
      <c r="AM2786" s="7">
        <v>5479</v>
      </c>
      <c r="AN2786" s="7" t="s">
        <v>289</v>
      </c>
      <c r="AO2786" s="9">
        <v>48060</v>
      </c>
      <c r="AP2786" s="9">
        <v>48029</v>
      </c>
      <c r="AQ2786" s="7">
        <v>31</v>
      </c>
      <c r="AR2786" s="7">
        <v>2403</v>
      </c>
      <c r="AS2786" s="15">
        <v>0.67633563704087885</v>
      </c>
      <c r="AT2786" s="11">
        <v>8887.9711426531485</v>
      </c>
      <c r="AU2786" s="11">
        <v>8887.9711426531485</v>
      </c>
      <c r="AV2786" s="11">
        <v>0</v>
      </c>
      <c r="AW2786" s="11">
        <v>0</v>
      </c>
      <c r="AX2786" s="11">
        <v>8887.9711426531485</v>
      </c>
      <c r="AY2786" s="11">
        <v>8887.9711426531485</v>
      </c>
      <c r="AZ2786" s="13">
        <v>2.0238884194546669E-3</v>
      </c>
      <c r="BA2786" s="11">
        <v>9066.4786586006539</v>
      </c>
      <c r="BB2786" s="11">
        <v>9066.4786586006539</v>
      </c>
      <c r="BC2786" s="11"/>
      <c r="BD2786" s="11"/>
      <c r="BE2786" s="11"/>
      <c r="BF2786" s="11">
        <v>0</v>
      </c>
      <c r="BG2786" s="11">
        <v>0</v>
      </c>
      <c r="BH2786" s="11">
        <v>9066.4786586006539</v>
      </c>
      <c r="BI2786" s="11">
        <v>9066.4786586006539</v>
      </c>
      <c r="BJ2786" s="11">
        <v>9066.4786586006539</v>
      </c>
      <c r="BK2786" s="11">
        <v>0</v>
      </c>
      <c r="BL2786" s="11">
        <v>9066.4786586006539</v>
      </c>
    </row>
    <row r="2787" spans="1:64" hidden="1" x14ac:dyDescent="0.25">
      <c r="A2787" s="7">
        <v>501091</v>
      </c>
      <c r="B2787" s="7" t="s">
        <v>236</v>
      </c>
      <c r="C2787" s="9">
        <v>45198</v>
      </c>
      <c r="D2787" s="9">
        <v>51704</v>
      </c>
      <c r="E2787" s="9">
        <v>51704</v>
      </c>
      <c r="F2787" s="7" t="s">
        <v>237</v>
      </c>
      <c r="G2787" s="11">
        <v>98126190.748304009</v>
      </c>
      <c r="H2787" s="11">
        <v>533333</v>
      </c>
      <c r="I2787" s="11" t="s">
        <v>239</v>
      </c>
      <c r="J2787" s="11">
        <v>496726.65</v>
      </c>
      <c r="K2787" s="11" t="s">
        <v>239</v>
      </c>
      <c r="L2787" s="11">
        <v>0</v>
      </c>
      <c r="M2787" s="13">
        <v>6.1199999999999997E-2</v>
      </c>
      <c r="N2787" s="13" t="s">
        <v>246</v>
      </c>
      <c r="O2787" s="13" t="s">
        <v>257</v>
      </c>
      <c r="P2787" s="13">
        <v>0.39539999999999997</v>
      </c>
      <c r="Q2787" s="7" t="s">
        <v>260</v>
      </c>
      <c r="R2787" s="7" t="s">
        <v>262</v>
      </c>
      <c r="S2787" s="7">
        <v>0</v>
      </c>
      <c r="T2787" s="7" t="s">
        <v>268</v>
      </c>
      <c r="U2787" s="7" t="s">
        <v>269</v>
      </c>
      <c r="V2787" s="7">
        <v>1</v>
      </c>
      <c r="W2787" s="9">
        <v>45657</v>
      </c>
      <c r="X2787" s="7">
        <v>199</v>
      </c>
      <c r="Y2787" s="7">
        <v>80</v>
      </c>
      <c r="Z2787" s="11">
        <v>533333</v>
      </c>
      <c r="AA2787" s="11">
        <v>42666640</v>
      </c>
      <c r="AB2787" s="11">
        <v>496726.65</v>
      </c>
      <c r="AC2787" s="11">
        <v>39738132</v>
      </c>
      <c r="AD2787" s="11">
        <v>0</v>
      </c>
      <c r="AE2787" s="11">
        <v>0</v>
      </c>
      <c r="AF2787" s="11">
        <v>1030059.65</v>
      </c>
      <c r="AG2787" s="11">
        <v>0</v>
      </c>
      <c r="AH2787" s="11">
        <v>82404772</v>
      </c>
      <c r="AI2787" s="11">
        <v>0</v>
      </c>
      <c r="AJ2787" s="11">
        <v>15721418.748304009</v>
      </c>
      <c r="AK2787" s="11">
        <v>0</v>
      </c>
      <c r="AL2787" s="13">
        <v>1.9800564312205671E-3</v>
      </c>
      <c r="AM2787" s="7">
        <v>5480</v>
      </c>
      <c r="AN2787" s="7" t="s">
        <v>290</v>
      </c>
      <c r="AO2787" s="9">
        <v>48091</v>
      </c>
      <c r="AP2787" s="9">
        <v>48060</v>
      </c>
      <c r="AQ2787" s="7">
        <v>31</v>
      </c>
      <c r="AR2787" s="7">
        <v>2434</v>
      </c>
      <c r="AS2787" s="15">
        <v>0.67293214282344638</v>
      </c>
      <c r="AT2787" s="11">
        <v>8282.8012669353957</v>
      </c>
      <c r="AU2787" s="11">
        <v>8282.8012669353957</v>
      </c>
      <c r="AV2787" s="11">
        <v>0</v>
      </c>
      <c r="AW2787" s="11">
        <v>0</v>
      </c>
      <c r="AX2787" s="11">
        <v>8282.8012669353957</v>
      </c>
      <c r="AY2787" s="11">
        <v>8282.8012669353957</v>
      </c>
      <c r="AZ2787" s="13">
        <v>2.0197415755189851E-3</v>
      </c>
      <c r="BA2787" s="11">
        <v>8448.8087393945661</v>
      </c>
      <c r="BB2787" s="11">
        <v>8448.8087393945661</v>
      </c>
      <c r="BC2787" s="11"/>
      <c r="BD2787" s="11"/>
      <c r="BE2787" s="11"/>
      <c r="BF2787" s="11">
        <v>0</v>
      </c>
      <c r="BG2787" s="11">
        <v>0</v>
      </c>
      <c r="BH2787" s="11">
        <v>8448.8087393945661</v>
      </c>
      <c r="BI2787" s="11">
        <v>8448.8087393945661</v>
      </c>
      <c r="BJ2787" s="11">
        <v>8448.8087393945661</v>
      </c>
      <c r="BK2787" s="11">
        <v>0</v>
      </c>
      <c r="BL2787" s="11">
        <v>8448.8087393945661</v>
      </c>
    </row>
    <row r="2788" spans="1:64" hidden="1" x14ac:dyDescent="0.25">
      <c r="A2788" s="7">
        <v>501091</v>
      </c>
      <c r="B2788" s="7" t="s">
        <v>236</v>
      </c>
      <c r="C2788" s="9">
        <v>45198</v>
      </c>
      <c r="D2788" s="9">
        <v>51704</v>
      </c>
      <c r="E2788" s="9">
        <v>51704</v>
      </c>
      <c r="F2788" s="7" t="s">
        <v>237</v>
      </c>
      <c r="G2788" s="11">
        <v>98126190.748304009</v>
      </c>
      <c r="H2788" s="11">
        <v>533333</v>
      </c>
      <c r="I2788" s="11" t="s">
        <v>239</v>
      </c>
      <c r="J2788" s="11">
        <v>496726.65</v>
      </c>
      <c r="K2788" s="11" t="s">
        <v>239</v>
      </c>
      <c r="L2788" s="11">
        <v>0</v>
      </c>
      <c r="M2788" s="13">
        <v>6.1199999999999997E-2</v>
      </c>
      <c r="N2788" s="13" t="s">
        <v>246</v>
      </c>
      <c r="O2788" s="13" t="s">
        <v>257</v>
      </c>
      <c r="P2788" s="13">
        <v>0.39539999999999997</v>
      </c>
      <c r="Q2788" s="7" t="s">
        <v>260</v>
      </c>
      <c r="R2788" s="7" t="s">
        <v>262</v>
      </c>
      <c r="S2788" s="7">
        <v>0</v>
      </c>
      <c r="T2788" s="7" t="s">
        <v>268</v>
      </c>
      <c r="U2788" s="7" t="s">
        <v>269</v>
      </c>
      <c r="V2788" s="7">
        <v>1</v>
      </c>
      <c r="W2788" s="9">
        <v>45657</v>
      </c>
      <c r="X2788" s="7">
        <v>199</v>
      </c>
      <c r="Y2788" s="7">
        <v>81</v>
      </c>
      <c r="Z2788" s="11">
        <v>533333</v>
      </c>
      <c r="AA2788" s="11">
        <v>43199973</v>
      </c>
      <c r="AB2788" s="11">
        <v>496726.65</v>
      </c>
      <c r="AC2788" s="11">
        <v>40234858.649999999</v>
      </c>
      <c r="AD2788" s="11">
        <v>0</v>
      </c>
      <c r="AE2788" s="11">
        <v>0</v>
      </c>
      <c r="AF2788" s="11">
        <v>1030059.65</v>
      </c>
      <c r="AG2788" s="11">
        <v>0</v>
      </c>
      <c r="AH2788" s="11">
        <v>83434831.650000006</v>
      </c>
      <c r="AI2788" s="11">
        <v>0</v>
      </c>
      <c r="AJ2788" s="11">
        <v>14691359.098304</v>
      </c>
      <c r="AK2788" s="11">
        <v>0</v>
      </c>
      <c r="AL2788" s="13">
        <v>1.9760802509600768E-3</v>
      </c>
      <c r="AM2788" s="7">
        <v>5481</v>
      </c>
      <c r="AN2788" s="7" t="s">
        <v>291</v>
      </c>
      <c r="AO2788" s="9">
        <v>48121</v>
      </c>
      <c r="AP2788" s="9">
        <v>48091</v>
      </c>
      <c r="AQ2788" s="7">
        <v>30</v>
      </c>
      <c r="AR2788" s="7">
        <v>2464</v>
      </c>
      <c r="AS2788" s="15">
        <v>0.66965474705357908</v>
      </c>
      <c r="AT2788" s="11">
        <v>7686.9519941968529</v>
      </c>
      <c r="AU2788" s="11">
        <v>7686.9519941968529</v>
      </c>
      <c r="AV2788" s="11">
        <v>0</v>
      </c>
      <c r="AW2788" s="11">
        <v>0</v>
      </c>
      <c r="AX2788" s="11">
        <v>7686.9519941968529</v>
      </c>
      <c r="AY2788" s="11">
        <v>7686.9519941968529</v>
      </c>
      <c r="AZ2788" s="13">
        <v>2.0156032282544478E-3</v>
      </c>
      <c r="BA2788" s="11">
        <v>7840.696372231072</v>
      </c>
      <c r="BB2788" s="11">
        <v>7840.696372231072</v>
      </c>
      <c r="BC2788" s="11"/>
      <c r="BD2788" s="11"/>
      <c r="BE2788" s="11"/>
      <c r="BF2788" s="11">
        <v>0</v>
      </c>
      <c r="BG2788" s="11">
        <v>0</v>
      </c>
      <c r="BH2788" s="11">
        <v>7840.696372231072</v>
      </c>
      <c r="BI2788" s="11">
        <v>7840.696372231072</v>
      </c>
      <c r="BJ2788" s="11">
        <v>7840.696372231072</v>
      </c>
      <c r="BK2788" s="11">
        <v>0</v>
      </c>
      <c r="BL2788" s="11">
        <v>7840.696372231072</v>
      </c>
    </row>
    <row r="2789" spans="1:64" hidden="1" x14ac:dyDescent="0.25">
      <c r="A2789" s="7">
        <v>501091</v>
      </c>
      <c r="B2789" s="7" t="s">
        <v>236</v>
      </c>
      <c r="C2789" s="9">
        <v>45198</v>
      </c>
      <c r="D2789" s="9">
        <v>51704</v>
      </c>
      <c r="E2789" s="9">
        <v>51704</v>
      </c>
      <c r="F2789" s="7" t="s">
        <v>237</v>
      </c>
      <c r="G2789" s="11">
        <v>98126190.748304009</v>
      </c>
      <c r="H2789" s="11">
        <v>533333</v>
      </c>
      <c r="I2789" s="11" t="s">
        <v>239</v>
      </c>
      <c r="J2789" s="11">
        <v>496726.65</v>
      </c>
      <c r="K2789" s="11" t="s">
        <v>239</v>
      </c>
      <c r="L2789" s="11">
        <v>0</v>
      </c>
      <c r="M2789" s="13">
        <v>6.1199999999999997E-2</v>
      </c>
      <c r="N2789" s="13" t="s">
        <v>246</v>
      </c>
      <c r="O2789" s="13" t="s">
        <v>257</v>
      </c>
      <c r="P2789" s="13">
        <v>0.39539999999999997</v>
      </c>
      <c r="Q2789" s="7" t="s">
        <v>260</v>
      </c>
      <c r="R2789" s="7" t="s">
        <v>262</v>
      </c>
      <c r="S2789" s="7">
        <v>0</v>
      </c>
      <c r="T2789" s="7" t="s">
        <v>268</v>
      </c>
      <c r="U2789" s="7" t="s">
        <v>269</v>
      </c>
      <c r="V2789" s="7">
        <v>1</v>
      </c>
      <c r="W2789" s="9">
        <v>45657</v>
      </c>
      <c r="X2789" s="7">
        <v>199</v>
      </c>
      <c r="Y2789" s="7">
        <v>82</v>
      </c>
      <c r="Z2789" s="11">
        <v>533333</v>
      </c>
      <c r="AA2789" s="11">
        <v>43733306</v>
      </c>
      <c r="AB2789" s="11">
        <v>496726.65</v>
      </c>
      <c r="AC2789" s="11">
        <v>40731585.299999997</v>
      </c>
      <c r="AD2789" s="11">
        <v>0</v>
      </c>
      <c r="AE2789" s="11">
        <v>0</v>
      </c>
      <c r="AF2789" s="11">
        <v>1030059.65</v>
      </c>
      <c r="AG2789" s="11">
        <v>0</v>
      </c>
      <c r="AH2789" s="11">
        <v>84464891.299999997</v>
      </c>
      <c r="AI2789" s="11">
        <v>0</v>
      </c>
      <c r="AJ2789" s="11">
        <v>13661299.448304011</v>
      </c>
      <c r="AK2789" s="11">
        <v>0</v>
      </c>
      <c r="AL2789" s="13">
        <v>1.9721120553253262E-3</v>
      </c>
      <c r="AM2789" s="7">
        <v>5482</v>
      </c>
      <c r="AN2789" s="7" t="s">
        <v>292</v>
      </c>
      <c r="AO2789" s="9">
        <v>48152</v>
      </c>
      <c r="AP2789" s="9">
        <v>48121</v>
      </c>
      <c r="AQ2789" s="7">
        <v>31</v>
      </c>
      <c r="AR2789" s="7">
        <v>2495</v>
      </c>
      <c r="AS2789" s="15">
        <v>0.6662848727863514</v>
      </c>
      <c r="AT2789" s="11">
        <v>7097.7421337063988</v>
      </c>
      <c r="AU2789" s="11">
        <v>7097.7421337063988</v>
      </c>
      <c r="AV2789" s="11">
        <v>0</v>
      </c>
      <c r="AW2789" s="11">
        <v>0</v>
      </c>
      <c r="AX2789" s="11">
        <v>7097.7421337063988</v>
      </c>
      <c r="AY2789" s="11">
        <v>7097.7421337063988</v>
      </c>
      <c r="AZ2789" s="13">
        <v>2.0114733602519812E-3</v>
      </c>
      <c r="BA2789" s="11">
        <v>7239.4056825200569</v>
      </c>
      <c r="BB2789" s="11">
        <v>7239.4056825200569</v>
      </c>
      <c r="BC2789" s="11"/>
      <c r="BD2789" s="11"/>
      <c r="BE2789" s="11"/>
      <c r="BF2789" s="11">
        <v>0</v>
      </c>
      <c r="BG2789" s="11">
        <v>0</v>
      </c>
      <c r="BH2789" s="11">
        <v>7239.4056825200569</v>
      </c>
      <c r="BI2789" s="11">
        <v>7239.4056825200569</v>
      </c>
      <c r="BJ2789" s="11">
        <v>7239.4056825200569</v>
      </c>
      <c r="BK2789" s="11">
        <v>0</v>
      </c>
      <c r="BL2789" s="11">
        <v>7239.4056825200569</v>
      </c>
    </row>
    <row r="2790" spans="1:64" hidden="1" x14ac:dyDescent="0.25">
      <c r="A2790" s="7">
        <v>501091</v>
      </c>
      <c r="B2790" s="7" t="s">
        <v>236</v>
      </c>
      <c r="C2790" s="9">
        <v>45198</v>
      </c>
      <c r="D2790" s="9">
        <v>51704</v>
      </c>
      <c r="E2790" s="9">
        <v>51704</v>
      </c>
      <c r="F2790" s="7" t="s">
        <v>237</v>
      </c>
      <c r="G2790" s="11">
        <v>98126190.748304009</v>
      </c>
      <c r="H2790" s="11">
        <v>533333</v>
      </c>
      <c r="I2790" s="11" t="s">
        <v>239</v>
      </c>
      <c r="J2790" s="11">
        <v>496726.65</v>
      </c>
      <c r="K2790" s="11" t="s">
        <v>239</v>
      </c>
      <c r="L2790" s="11">
        <v>0</v>
      </c>
      <c r="M2790" s="13">
        <v>6.1199999999999997E-2</v>
      </c>
      <c r="N2790" s="13" t="s">
        <v>246</v>
      </c>
      <c r="O2790" s="13" t="s">
        <v>257</v>
      </c>
      <c r="P2790" s="13">
        <v>0.39539999999999997</v>
      </c>
      <c r="Q2790" s="7" t="s">
        <v>260</v>
      </c>
      <c r="R2790" s="7" t="s">
        <v>262</v>
      </c>
      <c r="S2790" s="7">
        <v>0</v>
      </c>
      <c r="T2790" s="7" t="s">
        <v>268</v>
      </c>
      <c r="U2790" s="7" t="s">
        <v>269</v>
      </c>
      <c r="V2790" s="7">
        <v>1</v>
      </c>
      <c r="W2790" s="9">
        <v>45657</v>
      </c>
      <c r="X2790" s="7">
        <v>199</v>
      </c>
      <c r="Y2790" s="7">
        <v>83</v>
      </c>
      <c r="Z2790" s="11">
        <v>533333</v>
      </c>
      <c r="AA2790" s="11">
        <v>44266639</v>
      </c>
      <c r="AB2790" s="11">
        <v>496726.65</v>
      </c>
      <c r="AC2790" s="11">
        <v>41228311.950000003</v>
      </c>
      <c r="AD2790" s="11">
        <v>0</v>
      </c>
      <c r="AE2790" s="11">
        <v>0</v>
      </c>
      <c r="AF2790" s="11">
        <v>1030059.65</v>
      </c>
      <c r="AG2790" s="11">
        <v>0</v>
      </c>
      <c r="AH2790" s="11">
        <v>85494950.950000003</v>
      </c>
      <c r="AI2790" s="11">
        <v>0</v>
      </c>
      <c r="AJ2790" s="11">
        <v>12631239.79830401</v>
      </c>
      <c r="AK2790" s="11">
        <v>0</v>
      </c>
      <c r="AL2790" s="13">
        <v>1.9681518282821391E-3</v>
      </c>
      <c r="AM2790" s="7">
        <v>5483</v>
      </c>
      <c r="AN2790" s="7" t="s">
        <v>293</v>
      </c>
      <c r="AO2790" s="9">
        <v>48182</v>
      </c>
      <c r="AP2790" s="9">
        <v>48152</v>
      </c>
      <c r="AQ2790" s="7">
        <v>30</v>
      </c>
      <c r="AR2790" s="7">
        <v>2525</v>
      </c>
      <c r="AS2790" s="15">
        <v>0.66303985135754229</v>
      </c>
      <c r="AT2790" s="11">
        <v>6517.4975275232764</v>
      </c>
      <c r="AU2790" s="11">
        <v>6517.4975275232764</v>
      </c>
      <c r="AV2790" s="11">
        <v>0</v>
      </c>
      <c r="AW2790" s="11">
        <v>0</v>
      </c>
      <c r="AX2790" s="11">
        <v>6517.4975275232764</v>
      </c>
      <c r="AY2790" s="11">
        <v>6517.4975275232764</v>
      </c>
      <c r="AZ2790" s="13">
        <v>2.0073519541380369E-3</v>
      </c>
      <c r="BA2790" s="11">
        <v>6647.308002341887</v>
      </c>
      <c r="BB2790" s="11">
        <v>6647.308002341887</v>
      </c>
      <c r="BC2790" s="11"/>
      <c r="BD2790" s="11"/>
      <c r="BE2790" s="11"/>
      <c r="BF2790" s="11">
        <v>0</v>
      </c>
      <c r="BG2790" s="11">
        <v>0</v>
      </c>
      <c r="BH2790" s="11">
        <v>6647.308002341887</v>
      </c>
      <c r="BI2790" s="11">
        <v>6647.308002341887</v>
      </c>
      <c r="BJ2790" s="11">
        <v>6647.308002341887</v>
      </c>
      <c r="BK2790" s="11">
        <v>0</v>
      </c>
      <c r="BL2790" s="11">
        <v>6647.308002341887</v>
      </c>
    </row>
    <row r="2791" spans="1:64" hidden="1" x14ac:dyDescent="0.25">
      <c r="A2791" s="7">
        <v>501091</v>
      </c>
      <c r="B2791" s="7" t="s">
        <v>236</v>
      </c>
      <c r="C2791" s="9">
        <v>45198</v>
      </c>
      <c r="D2791" s="9">
        <v>51704</v>
      </c>
      <c r="E2791" s="9">
        <v>51704</v>
      </c>
      <c r="F2791" s="7" t="s">
        <v>237</v>
      </c>
      <c r="G2791" s="11">
        <v>98126190.748304009</v>
      </c>
      <c r="H2791" s="11">
        <v>533333</v>
      </c>
      <c r="I2791" s="11" t="s">
        <v>239</v>
      </c>
      <c r="J2791" s="11">
        <v>496726.65</v>
      </c>
      <c r="K2791" s="11" t="s">
        <v>239</v>
      </c>
      <c r="L2791" s="11">
        <v>0</v>
      </c>
      <c r="M2791" s="13">
        <v>6.1199999999999997E-2</v>
      </c>
      <c r="N2791" s="13" t="s">
        <v>246</v>
      </c>
      <c r="O2791" s="13" t="s">
        <v>257</v>
      </c>
      <c r="P2791" s="13">
        <v>0.39539999999999997</v>
      </c>
      <c r="Q2791" s="7" t="s">
        <v>260</v>
      </c>
      <c r="R2791" s="7" t="s">
        <v>262</v>
      </c>
      <c r="S2791" s="7">
        <v>0</v>
      </c>
      <c r="T2791" s="7" t="s">
        <v>268</v>
      </c>
      <c r="U2791" s="7" t="s">
        <v>269</v>
      </c>
      <c r="V2791" s="7">
        <v>1</v>
      </c>
      <c r="W2791" s="9">
        <v>45657</v>
      </c>
      <c r="X2791" s="7">
        <v>199</v>
      </c>
      <c r="Y2791" s="7">
        <v>84</v>
      </c>
      <c r="Z2791" s="11">
        <v>533333</v>
      </c>
      <c r="AA2791" s="11">
        <v>44799972</v>
      </c>
      <c r="AB2791" s="11">
        <v>496726.65</v>
      </c>
      <c r="AC2791" s="11">
        <v>41725038.600000001</v>
      </c>
      <c r="AD2791" s="11">
        <v>0</v>
      </c>
      <c r="AE2791" s="11">
        <v>0</v>
      </c>
      <c r="AF2791" s="11">
        <v>1030059.65</v>
      </c>
      <c r="AG2791" s="11">
        <v>0</v>
      </c>
      <c r="AH2791" s="11">
        <v>86525010.600000009</v>
      </c>
      <c r="AI2791" s="11">
        <v>0</v>
      </c>
      <c r="AJ2791" s="11">
        <v>11601180.148304</v>
      </c>
      <c r="AK2791" s="11">
        <v>0</v>
      </c>
      <c r="AL2791" s="13">
        <v>1.964199553828871E-3</v>
      </c>
      <c r="AM2791" s="7">
        <v>5484</v>
      </c>
      <c r="AN2791" s="7" t="s">
        <v>294</v>
      </c>
      <c r="AO2791" s="9">
        <v>48213</v>
      </c>
      <c r="AP2791" s="9">
        <v>48182</v>
      </c>
      <c r="AQ2791" s="7">
        <v>31</v>
      </c>
      <c r="AR2791" s="7">
        <v>2556</v>
      </c>
      <c r="AS2791" s="15">
        <v>0.65970326494033671</v>
      </c>
      <c r="AT2791" s="11">
        <v>5943.9216654462016</v>
      </c>
      <c r="AU2791" s="11">
        <v>5943.9216654462016</v>
      </c>
      <c r="AV2791" s="11">
        <v>0</v>
      </c>
      <c r="AW2791" s="11">
        <v>0</v>
      </c>
      <c r="AX2791" s="11">
        <v>5943.9216654462016</v>
      </c>
      <c r="AY2791" s="11">
        <v>5943.9216654462016</v>
      </c>
      <c r="AZ2791" s="13">
        <v>2.0032389925744849E-3</v>
      </c>
      <c r="BA2791" s="11">
        <v>6062.0600518003666</v>
      </c>
      <c r="BB2791" s="11">
        <v>6062.0600518003666</v>
      </c>
      <c r="BC2791" s="11"/>
      <c r="BD2791" s="11"/>
      <c r="BE2791" s="11"/>
      <c r="BF2791" s="11">
        <v>0</v>
      </c>
      <c r="BG2791" s="11">
        <v>0</v>
      </c>
      <c r="BH2791" s="11">
        <v>6062.0600518003666</v>
      </c>
      <c r="BI2791" s="11">
        <v>6062.0600518003666</v>
      </c>
      <c r="BJ2791" s="11">
        <v>6062.0600518003666</v>
      </c>
      <c r="BK2791" s="11">
        <v>0</v>
      </c>
      <c r="BL2791" s="11">
        <v>6062.0600518003666</v>
      </c>
    </row>
    <row r="2792" spans="1:64" hidden="1" x14ac:dyDescent="0.25">
      <c r="A2792" s="7">
        <v>501091</v>
      </c>
      <c r="B2792" s="7" t="s">
        <v>236</v>
      </c>
      <c r="C2792" s="9">
        <v>45198</v>
      </c>
      <c r="D2792" s="9">
        <v>51704</v>
      </c>
      <c r="E2792" s="9">
        <v>51704</v>
      </c>
      <c r="F2792" s="7" t="s">
        <v>237</v>
      </c>
      <c r="G2792" s="11">
        <v>98126190.748304009</v>
      </c>
      <c r="H2792" s="11">
        <v>533333</v>
      </c>
      <c r="I2792" s="11" t="s">
        <v>239</v>
      </c>
      <c r="J2792" s="11">
        <v>496726.65</v>
      </c>
      <c r="K2792" s="11" t="s">
        <v>239</v>
      </c>
      <c r="L2792" s="11">
        <v>0</v>
      </c>
      <c r="M2792" s="13">
        <v>6.1199999999999997E-2</v>
      </c>
      <c r="N2792" s="13" t="s">
        <v>246</v>
      </c>
      <c r="O2792" s="13" t="s">
        <v>257</v>
      </c>
      <c r="P2792" s="13">
        <v>0.39539999999999997</v>
      </c>
      <c r="Q2792" s="7" t="s">
        <v>260</v>
      </c>
      <c r="R2792" s="7" t="s">
        <v>262</v>
      </c>
      <c r="S2792" s="7">
        <v>0</v>
      </c>
      <c r="T2792" s="7" t="s">
        <v>268</v>
      </c>
      <c r="U2792" s="7" t="s">
        <v>269</v>
      </c>
      <c r="V2792" s="7">
        <v>1</v>
      </c>
      <c r="W2792" s="9">
        <v>45657</v>
      </c>
      <c r="X2792" s="7">
        <v>199</v>
      </c>
      <c r="Y2792" s="7">
        <v>85</v>
      </c>
      <c r="Z2792" s="11">
        <v>533333</v>
      </c>
      <c r="AA2792" s="11">
        <v>45333305</v>
      </c>
      <c r="AB2792" s="11">
        <v>496726.65</v>
      </c>
      <c r="AC2792" s="11">
        <v>42221765.25</v>
      </c>
      <c r="AD2792" s="11">
        <v>0</v>
      </c>
      <c r="AE2792" s="11">
        <v>0</v>
      </c>
      <c r="AF2792" s="11">
        <v>1030059.65</v>
      </c>
      <c r="AG2792" s="11">
        <v>0</v>
      </c>
      <c r="AH2792" s="11">
        <v>87555070.25</v>
      </c>
      <c r="AI2792" s="11">
        <v>0</v>
      </c>
      <c r="AJ2792" s="11">
        <v>10571120.498304009</v>
      </c>
      <c r="AK2792" s="11">
        <v>0</v>
      </c>
      <c r="AL2792" s="13">
        <v>1.809145216161268E-3</v>
      </c>
      <c r="AM2792" s="7">
        <v>5485</v>
      </c>
      <c r="AN2792" s="7" t="s">
        <v>295</v>
      </c>
      <c r="AO2792" s="9">
        <v>48244</v>
      </c>
      <c r="AP2792" s="9">
        <v>48213</v>
      </c>
      <c r="AQ2792" s="7">
        <v>31</v>
      </c>
      <c r="AR2792" s="7">
        <v>2587</v>
      </c>
      <c r="AS2792" s="15">
        <v>0.65638346908088818</v>
      </c>
      <c r="AT2792" s="11">
        <v>4963.5082867927758</v>
      </c>
      <c r="AU2792" s="11">
        <v>4963.5082867927758</v>
      </c>
      <c r="AV2792" s="11">
        <v>0</v>
      </c>
      <c r="AW2792" s="11">
        <v>0</v>
      </c>
      <c r="AX2792" s="11">
        <v>4963.5082867927758</v>
      </c>
      <c r="AY2792" s="11">
        <v>4963.5082867927758</v>
      </c>
      <c r="AZ2792" s="13">
        <v>1.8706001620677479E-3</v>
      </c>
      <c r="BA2792" s="11">
        <v>5132.1139523559041</v>
      </c>
      <c r="BB2792" s="11">
        <v>5132.1139523559041</v>
      </c>
      <c r="BC2792" s="11"/>
      <c r="BD2792" s="11"/>
      <c r="BE2792" s="11"/>
      <c r="BF2792" s="11">
        <v>0</v>
      </c>
      <c r="BG2792" s="11">
        <v>0</v>
      </c>
      <c r="BH2792" s="11">
        <v>5132.1139523559041</v>
      </c>
      <c r="BI2792" s="11">
        <v>5132.1139523559041</v>
      </c>
      <c r="BJ2792" s="11">
        <v>5132.1139523559041</v>
      </c>
      <c r="BK2792" s="11">
        <v>0</v>
      </c>
      <c r="BL2792" s="11">
        <v>5132.1139523559041</v>
      </c>
    </row>
    <row r="2793" spans="1:64" hidden="1" x14ac:dyDescent="0.25">
      <c r="A2793" s="7">
        <v>501091</v>
      </c>
      <c r="B2793" s="7" t="s">
        <v>236</v>
      </c>
      <c r="C2793" s="9">
        <v>45198</v>
      </c>
      <c r="D2793" s="9">
        <v>51704</v>
      </c>
      <c r="E2793" s="9">
        <v>51704</v>
      </c>
      <c r="F2793" s="7" t="s">
        <v>237</v>
      </c>
      <c r="G2793" s="11">
        <v>98126190.748304009</v>
      </c>
      <c r="H2793" s="11">
        <v>533333</v>
      </c>
      <c r="I2793" s="11" t="s">
        <v>239</v>
      </c>
      <c r="J2793" s="11">
        <v>496726.65</v>
      </c>
      <c r="K2793" s="11" t="s">
        <v>239</v>
      </c>
      <c r="L2793" s="11">
        <v>0</v>
      </c>
      <c r="M2793" s="13">
        <v>6.1199999999999997E-2</v>
      </c>
      <c r="N2793" s="13" t="s">
        <v>246</v>
      </c>
      <c r="O2793" s="13" t="s">
        <v>257</v>
      </c>
      <c r="P2793" s="13">
        <v>0.39539999999999997</v>
      </c>
      <c r="Q2793" s="7" t="s">
        <v>260</v>
      </c>
      <c r="R2793" s="7" t="s">
        <v>262</v>
      </c>
      <c r="S2793" s="7">
        <v>0</v>
      </c>
      <c r="T2793" s="7" t="s">
        <v>268</v>
      </c>
      <c r="U2793" s="7" t="s">
        <v>269</v>
      </c>
      <c r="V2793" s="7">
        <v>1</v>
      </c>
      <c r="W2793" s="9">
        <v>45657</v>
      </c>
      <c r="X2793" s="7">
        <v>199</v>
      </c>
      <c r="Y2793" s="7">
        <v>86</v>
      </c>
      <c r="Z2793" s="11">
        <v>533333</v>
      </c>
      <c r="AA2793" s="11">
        <v>45866638</v>
      </c>
      <c r="AB2793" s="11">
        <v>496726.65</v>
      </c>
      <c r="AC2793" s="11">
        <v>42718491.899999999</v>
      </c>
      <c r="AD2793" s="11">
        <v>0</v>
      </c>
      <c r="AE2793" s="11">
        <v>0</v>
      </c>
      <c r="AF2793" s="11">
        <v>1030059.65</v>
      </c>
      <c r="AG2793" s="11">
        <v>0</v>
      </c>
      <c r="AH2793" s="11">
        <v>88585129.900000006</v>
      </c>
      <c r="AI2793" s="11">
        <v>0</v>
      </c>
      <c r="AJ2793" s="11">
        <v>9541060.8483040035</v>
      </c>
      <c r="AK2793" s="11">
        <v>0</v>
      </c>
      <c r="AL2793" s="13">
        <v>1.805872209748149E-3</v>
      </c>
      <c r="AM2793" s="7">
        <v>5486</v>
      </c>
      <c r="AN2793" s="7" t="s">
        <v>296</v>
      </c>
      <c r="AO2793" s="9">
        <v>48273</v>
      </c>
      <c r="AP2793" s="9">
        <v>48244</v>
      </c>
      <c r="AQ2793" s="7">
        <v>29</v>
      </c>
      <c r="AR2793" s="7">
        <v>2616</v>
      </c>
      <c r="AS2793" s="15">
        <v>0.65329297935404596</v>
      </c>
      <c r="AT2793" s="11">
        <v>4450.7001514453641</v>
      </c>
      <c r="AU2793" s="11">
        <v>4450.7001514453641</v>
      </c>
      <c r="AV2793" s="11">
        <v>0</v>
      </c>
      <c r="AW2793" s="11">
        <v>0</v>
      </c>
      <c r="AX2793" s="11">
        <v>4450.7001514453641</v>
      </c>
      <c r="AY2793" s="11">
        <v>4450.7001514453641</v>
      </c>
      <c r="AZ2793" s="13">
        <v>1.867101017101525E-3</v>
      </c>
      <c r="BA2793" s="11">
        <v>4601.6028901272384</v>
      </c>
      <c r="BB2793" s="11">
        <v>4601.6028901272384</v>
      </c>
      <c r="BC2793" s="11"/>
      <c r="BD2793" s="11"/>
      <c r="BE2793" s="11"/>
      <c r="BF2793" s="11">
        <v>0</v>
      </c>
      <c r="BG2793" s="11">
        <v>0</v>
      </c>
      <c r="BH2793" s="11">
        <v>4601.6028901272384</v>
      </c>
      <c r="BI2793" s="11">
        <v>4601.6028901272384</v>
      </c>
      <c r="BJ2793" s="11">
        <v>4601.6028901272384</v>
      </c>
      <c r="BK2793" s="11">
        <v>0</v>
      </c>
      <c r="BL2793" s="11">
        <v>4601.6028901272384</v>
      </c>
    </row>
    <row r="2794" spans="1:64" hidden="1" x14ac:dyDescent="0.25">
      <c r="A2794" s="7">
        <v>501091</v>
      </c>
      <c r="B2794" s="7" t="s">
        <v>236</v>
      </c>
      <c r="C2794" s="9">
        <v>45198</v>
      </c>
      <c r="D2794" s="9">
        <v>51704</v>
      </c>
      <c r="E2794" s="9">
        <v>51704</v>
      </c>
      <c r="F2794" s="7" t="s">
        <v>237</v>
      </c>
      <c r="G2794" s="11">
        <v>98126190.748304009</v>
      </c>
      <c r="H2794" s="11">
        <v>533333</v>
      </c>
      <c r="I2794" s="11" t="s">
        <v>239</v>
      </c>
      <c r="J2794" s="11">
        <v>496726.65</v>
      </c>
      <c r="K2794" s="11" t="s">
        <v>239</v>
      </c>
      <c r="L2794" s="11">
        <v>0</v>
      </c>
      <c r="M2794" s="13">
        <v>6.1199999999999997E-2</v>
      </c>
      <c r="N2794" s="13" t="s">
        <v>246</v>
      </c>
      <c r="O2794" s="13" t="s">
        <v>257</v>
      </c>
      <c r="P2794" s="13">
        <v>0.39539999999999997</v>
      </c>
      <c r="Q2794" s="7" t="s">
        <v>260</v>
      </c>
      <c r="R2794" s="7" t="s">
        <v>262</v>
      </c>
      <c r="S2794" s="7">
        <v>0</v>
      </c>
      <c r="T2794" s="7" t="s">
        <v>268</v>
      </c>
      <c r="U2794" s="7" t="s">
        <v>269</v>
      </c>
      <c r="V2794" s="7">
        <v>1</v>
      </c>
      <c r="W2794" s="9">
        <v>45657</v>
      </c>
      <c r="X2794" s="7">
        <v>199</v>
      </c>
      <c r="Y2794" s="7">
        <v>87</v>
      </c>
      <c r="Z2794" s="11">
        <v>533333</v>
      </c>
      <c r="AA2794" s="11">
        <v>46399971</v>
      </c>
      <c r="AB2794" s="11">
        <v>496726.65</v>
      </c>
      <c r="AC2794" s="11">
        <v>43215218.549999997</v>
      </c>
      <c r="AD2794" s="11">
        <v>0</v>
      </c>
      <c r="AE2794" s="11">
        <v>0</v>
      </c>
      <c r="AF2794" s="11">
        <v>1030059.65</v>
      </c>
      <c r="AG2794" s="11">
        <v>0</v>
      </c>
      <c r="AH2794" s="11">
        <v>89615189.549999997</v>
      </c>
      <c r="AI2794" s="11">
        <v>0</v>
      </c>
      <c r="AJ2794" s="11">
        <v>8511001.1983040124</v>
      </c>
      <c r="AK2794" s="11">
        <v>0</v>
      </c>
      <c r="AL2794" s="13">
        <v>1.80260512467878E-3</v>
      </c>
      <c r="AM2794" s="7">
        <v>5487</v>
      </c>
      <c r="AN2794" s="7" t="s">
        <v>271</v>
      </c>
      <c r="AO2794" s="9">
        <v>48304</v>
      </c>
      <c r="AP2794" s="9">
        <v>48273</v>
      </c>
      <c r="AQ2794" s="7">
        <v>31</v>
      </c>
      <c r="AR2794" s="7">
        <v>2647</v>
      </c>
      <c r="AS2794" s="15">
        <v>0.65000544169412178</v>
      </c>
      <c r="AT2794" s="11">
        <v>3943.0738449253299</v>
      </c>
      <c r="AU2794" s="11">
        <v>3943.0738449253299</v>
      </c>
      <c r="AV2794" s="11">
        <v>0</v>
      </c>
      <c r="AW2794" s="11">
        <v>0</v>
      </c>
      <c r="AX2794" s="11">
        <v>3943.0738449253299</v>
      </c>
      <c r="AY2794" s="11">
        <v>3943.0738449253299</v>
      </c>
      <c r="AZ2794" s="13">
        <v>1.86360841763622E-3</v>
      </c>
      <c r="BA2794" s="11">
        <v>4076.5143226104601</v>
      </c>
      <c r="BB2794" s="11">
        <v>4076.5143226104601</v>
      </c>
      <c r="BC2794" s="11"/>
      <c r="BD2794" s="11"/>
      <c r="BE2794" s="11"/>
      <c r="BF2794" s="11">
        <v>0</v>
      </c>
      <c r="BG2794" s="11">
        <v>0</v>
      </c>
      <c r="BH2794" s="11">
        <v>4076.5143226104601</v>
      </c>
      <c r="BI2794" s="11">
        <v>4076.5143226104601</v>
      </c>
      <c r="BJ2794" s="11">
        <v>4076.5143226104601</v>
      </c>
      <c r="BK2794" s="11">
        <v>0</v>
      </c>
      <c r="BL2794" s="11">
        <v>4076.5143226104601</v>
      </c>
    </row>
    <row r="2795" spans="1:64" hidden="1" x14ac:dyDescent="0.25">
      <c r="A2795" s="7">
        <v>501091</v>
      </c>
      <c r="B2795" s="7" t="s">
        <v>236</v>
      </c>
      <c r="C2795" s="9">
        <v>45198</v>
      </c>
      <c r="D2795" s="9">
        <v>51704</v>
      </c>
      <c r="E2795" s="9">
        <v>51704</v>
      </c>
      <c r="F2795" s="7" t="s">
        <v>237</v>
      </c>
      <c r="G2795" s="11">
        <v>98126190.748304009</v>
      </c>
      <c r="H2795" s="11">
        <v>533333</v>
      </c>
      <c r="I2795" s="11" t="s">
        <v>239</v>
      </c>
      <c r="J2795" s="11">
        <v>496726.65</v>
      </c>
      <c r="K2795" s="11" t="s">
        <v>239</v>
      </c>
      <c r="L2795" s="11">
        <v>0</v>
      </c>
      <c r="M2795" s="13">
        <v>6.1199999999999997E-2</v>
      </c>
      <c r="N2795" s="13" t="s">
        <v>246</v>
      </c>
      <c r="O2795" s="13" t="s">
        <v>257</v>
      </c>
      <c r="P2795" s="13">
        <v>0.39539999999999997</v>
      </c>
      <c r="Q2795" s="7" t="s">
        <v>260</v>
      </c>
      <c r="R2795" s="7" t="s">
        <v>262</v>
      </c>
      <c r="S2795" s="7">
        <v>0</v>
      </c>
      <c r="T2795" s="7" t="s">
        <v>268</v>
      </c>
      <c r="U2795" s="7" t="s">
        <v>269</v>
      </c>
      <c r="V2795" s="7">
        <v>1</v>
      </c>
      <c r="W2795" s="9">
        <v>45657</v>
      </c>
      <c r="X2795" s="7">
        <v>199</v>
      </c>
      <c r="Y2795" s="7">
        <v>88</v>
      </c>
      <c r="Z2795" s="11">
        <v>533333</v>
      </c>
      <c r="AA2795" s="11">
        <v>46933304</v>
      </c>
      <c r="AB2795" s="11">
        <v>496726.65</v>
      </c>
      <c r="AC2795" s="11">
        <v>43711945.200000003</v>
      </c>
      <c r="AD2795" s="11">
        <v>0</v>
      </c>
      <c r="AE2795" s="11">
        <v>0</v>
      </c>
      <c r="AF2795" s="11">
        <v>1030059.65</v>
      </c>
      <c r="AG2795" s="11">
        <v>0</v>
      </c>
      <c r="AH2795" s="11">
        <v>90645249.200000003</v>
      </c>
      <c r="AI2795" s="11">
        <v>0</v>
      </c>
      <c r="AJ2795" s="11">
        <v>7480941.5483040065</v>
      </c>
      <c r="AK2795" s="11">
        <v>0</v>
      </c>
      <c r="AL2795" s="13">
        <v>1.7993439502409501E-3</v>
      </c>
      <c r="AM2795" s="7">
        <v>5488</v>
      </c>
      <c r="AN2795" s="7" t="s">
        <v>272</v>
      </c>
      <c r="AO2795" s="9">
        <v>48334</v>
      </c>
      <c r="AP2795" s="9">
        <v>48304</v>
      </c>
      <c r="AQ2795" s="7">
        <v>30</v>
      </c>
      <c r="AR2795" s="7">
        <v>2677</v>
      </c>
      <c r="AS2795" s="15">
        <v>0.64683970632582621</v>
      </c>
      <c r="AT2795" s="11">
        <v>3442.7365138357259</v>
      </c>
      <c r="AU2795" s="11">
        <v>3442.7365138357259</v>
      </c>
      <c r="AV2795" s="11">
        <v>0</v>
      </c>
      <c r="AW2795" s="11">
        <v>0</v>
      </c>
      <c r="AX2795" s="11">
        <v>3442.7365138357259</v>
      </c>
      <c r="AY2795" s="11">
        <v>3442.7365138357259</v>
      </c>
      <c r="AZ2795" s="13">
        <v>1.8601223514281839E-3</v>
      </c>
      <c r="BA2795" s="11">
        <v>3559.0255762975339</v>
      </c>
      <c r="BB2795" s="11">
        <v>3559.0255762975339</v>
      </c>
      <c r="BC2795" s="11"/>
      <c r="BD2795" s="11"/>
      <c r="BE2795" s="11"/>
      <c r="BF2795" s="11">
        <v>0</v>
      </c>
      <c r="BG2795" s="11">
        <v>0</v>
      </c>
      <c r="BH2795" s="11">
        <v>3559.0255762975339</v>
      </c>
      <c r="BI2795" s="11">
        <v>3559.0255762975339</v>
      </c>
      <c r="BJ2795" s="11">
        <v>3559.0255762975339</v>
      </c>
      <c r="BK2795" s="11">
        <v>0</v>
      </c>
      <c r="BL2795" s="11">
        <v>3559.0255762975339</v>
      </c>
    </row>
    <row r="2796" spans="1:64" hidden="1" x14ac:dyDescent="0.25">
      <c r="A2796" s="7">
        <v>501091</v>
      </c>
      <c r="B2796" s="7" t="s">
        <v>236</v>
      </c>
      <c r="C2796" s="9">
        <v>45198</v>
      </c>
      <c r="D2796" s="9">
        <v>51704</v>
      </c>
      <c r="E2796" s="9">
        <v>51704</v>
      </c>
      <c r="F2796" s="7" t="s">
        <v>237</v>
      </c>
      <c r="G2796" s="11">
        <v>98126190.748304009</v>
      </c>
      <c r="H2796" s="11">
        <v>533333</v>
      </c>
      <c r="I2796" s="11" t="s">
        <v>239</v>
      </c>
      <c r="J2796" s="11">
        <v>496726.65</v>
      </c>
      <c r="K2796" s="11" t="s">
        <v>239</v>
      </c>
      <c r="L2796" s="11">
        <v>0</v>
      </c>
      <c r="M2796" s="13">
        <v>6.1199999999999997E-2</v>
      </c>
      <c r="N2796" s="13" t="s">
        <v>246</v>
      </c>
      <c r="O2796" s="13" t="s">
        <v>257</v>
      </c>
      <c r="P2796" s="13">
        <v>0.39539999999999997</v>
      </c>
      <c r="Q2796" s="7" t="s">
        <v>260</v>
      </c>
      <c r="R2796" s="7" t="s">
        <v>262</v>
      </c>
      <c r="S2796" s="7">
        <v>0</v>
      </c>
      <c r="T2796" s="7" t="s">
        <v>268</v>
      </c>
      <c r="U2796" s="7" t="s">
        <v>269</v>
      </c>
      <c r="V2796" s="7">
        <v>1</v>
      </c>
      <c r="W2796" s="9">
        <v>45657</v>
      </c>
      <c r="X2796" s="7">
        <v>199</v>
      </c>
      <c r="Y2796" s="7">
        <v>89</v>
      </c>
      <c r="Z2796" s="11">
        <v>533333</v>
      </c>
      <c r="AA2796" s="11">
        <v>47466637</v>
      </c>
      <c r="AB2796" s="11">
        <v>496726.65</v>
      </c>
      <c r="AC2796" s="11">
        <v>44208671.850000001</v>
      </c>
      <c r="AD2796" s="11">
        <v>0</v>
      </c>
      <c r="AE2796" s="11">
        <v>0</v>
      </c>
      <c r="AF2796" s="11">
        <v>1030059.65</v>
      </c>
      <c r="AG2796" s="11">
        <v>0</v>
      </c>
      <c r="AH2796" s="11">
        <v>91675308.850000009</v>
      </c>
      <c r="AI2796" s="11">
        <v>0</v>
      </c>
      <c r="AJ2796" s="11">
        <v>6450881.8983039996</v>
      </c>
      <c r="AK2796" s="11">
        <v>0</v>
      </c>
      <c r="AL2796" s="13">
        <v>1.796088675741103E-3</v>
      </c>
      <c r="AM2796" s="7">
        <v>5489</v>
      </c>
      <c r="AN2796" s="7" t="s">
        <v>273</v>
      </c>
      <c r="AO2796" s="9">
        <v>48365</v>
      </c>
      <c r="AP2796" s="9">
        <v>48334</v>
      </c>
      <c r="AQ2796" s="7">
        <v>31</v>
      </c>
      <c r="AR2796" s="7">
        <v>2708</v>
      </c>
      <c r="AS2796" s="15">
        <v>0.64358464318924846</v>
      </c>
      <c r="AT2796" s="11">
        <v>2948.4190143968058</v>
      </c>
      <c r="AU2796" s="11">
        <v>2948.4190143968058</v>
      </c>
      <c r="AV2796" s="11">
        <v>0</v>
      </c>
      <c r="AW2796" s="11">
        <v>0</v>
      </c>
      <c r="AX2796" s="11">
        <v>2948.4190143968058</v>
      </c>
      <c r="AY2796" s="11">
        <v>2948.4190143968058</v>
      </c>
      <c r="AZ2796" s="13">
        <v>1.8566428062561919E-3</v>
      </c>
      <c r="BA2796" s="11">
        <v>3047.8233212232981</v>
      </c>
      <c r="BB2796" s="11">
        <v>3047.8233212232981</v>
      </c>
      <c r="BC2796" s="11"/>
      <c r="BD2796" s="11"/>
      <c r="BE2796" s="11"/>
      <c r="BF2796" s="11">
        <v>0</v>
      </c>
      <c r="BG2796" s="11">
        <v>0</v>
      </c>
      <c r="BH2796" s="11">
        <v>3047.8233212232981</v>
      </c>
      <c r="BI2796" s="11">
        <v>3047.8233212232981</v>
      </c>
      <c r="BJ2796" s="11">
        <v>3047.8233212232981</v>
      </c>
      <c r="BK2796" s="11">
        <v>0</v>
      </c>
      <c r="BL2796" s="11">
        <v>3047.8233212232981</v>
      </c>
    </row>
    <row r="2797" spans="1:64" hidden="1" x14ac:dyDescent="0.25">
      <c r="A2797" s="7">
        <v>501091</v>
      </c>
      <c r="B2797" s="7" t="s">
        <v>236</v>
      </c>
      <c r="C2797" s="9">
        <v>45198</v>
      </c>
      <c r="D2797" s="9">
        <v>51704</v>
      </c>
      <c r="E2797" s="9">
        <v>51704</v>
      </c>
      <c r="F2797" s="7" t="s">
        <v>237</v>
      </c>
      <c r="G2797" s="11">
        <v>98126190.748304009</v>
      </c>
      <c r="H2797" s="11">
        <v>533333</v>
      </c>
      <c r="I2797" s="11" t="s">
        <v>239</v>
      </c>
      <c r="J2797" s="11">
        <v>496726.65</v>
      </c>
      <c r="K2797" s="11" t="s">
        <v>239</v>
      </c>
      <c r="L2797" s="11">
        <v>0</v>
      </c>
      <c r="M2797" s="13">
        <v>6.1199999999999997E-2</v>
      </c>
      <c r="N2797" s="13" t="s">
        <v>246</v>
      </c>
      <c r="O2797" s="13" t="s">
        <v>257</v>
      </c>
      <c r="P2797" s="13">
        <v>0.39539999999999997</v>
      </c>
      <c r="Q2797" s="7" t="s">
        <v>260</v>
      </c>
      <c r="R2797" s="7" t="s">
        <v>262</v>
      </c>
      <c r="S2797" s="7">
        <v>0</v>
      </c>
      <c r="T2797" s="7" t="s">
        <v>268</v>
      </c>
      <c r="U2797" s="7" t="s">
        <v>269</v>
      </c>
      <c r="V2797" s="7">
        <v>1</v>
      </c>
      <c r="W2797" s="9">
        <v>45657</v>
      </c>
      <c r="X2797" s="7">
        <v>199</v>
      </c>
      <c r="Y2797" s="7">
        <v>90</v>
      </c>
      <c r="Z2797" s="11">
        <v>533333</v>
      </c>
      <c r="AA2797" s="11">
        <v>47999970</v>
      </c>
      <c r="AB2797" s="11">
        <v>496726.65</v>
      </c>
      <c r="AC2797" s="11">
        <v>44705398.5</v>
      </c>
      <c r="AD2797" s="11">
        <v>0</v>
      </c>
      <c r="AE2797" s="11">
        <v>0</v>
      </c>
      <c r="AF2797" s="11">
        <v>1030059.65</v>
      </c>
      <c r="AG2797" s="11">
        <v>0</v>
      </c>
      <c r="AH2797" s="11">
        <v>92705368.5</v>
      </c>
      <c r="AI2797" s="11">
        <v>0</v>
      </c>
      <c r="AJ2797" s="11">
        <v>5420822.2483040094</v>
      </c>
      <c r="AK2797" s="11">
        <v>0</v>
      </c>
      <c r="AL2797" s="13">
        <v>1.792839290505555E-3</v>
      </c>
      <c r="AM2797" s="7">
        <v>5490</v>
      </c>
      <c r="AN2797" s="7" t="s">
        <v>274</v>
      </c>
      <c r="AO2797" s="9">
        <v>48395</v>
      </c>
      <c r="AP2797" s="9">
        <v>48365</v>
      </c>
      <c r="AQ2797" s="7">
        <v>30</v>
      </c>
      <c r="AR2797" s="7">
        <v>2738</v>
      </c>
      <c r="AS2797" s="15">
        <v>0.64045017917287661</v>
      </c>
      <c r="AT2797" s="11">
        <v>2461.0959431227602</v>
      </c>
      <c r="AU2797" s="11">
        <v>2461.0959431227602</v>
      </c>
      <c r="AV2797" s="11">
        <v>0</v>
      </c>
      <c r="AW2797" s="11">
        <v>0</v>
      </c>
      <c r="AX2797" s="11">
        <v>2461.0959431227602</v>
      </c>
      <c r="AY2797" s="11">
        <v>2461.0959431227602</v>
      </c>
      <c r="AZ2797" s="13">
        <v>1.8531697699218921E-3</v>
      </c>
      <c r="BA2797" s="11">
        <v>2543.9137946304272</v>
      </c>
      <c r="BB2797" s="11">
        <v>2543.9137946304272</v>
      </c>
      <c r="BC2797" s="11"/>
      <c r="BD2797" s="11"/>
      <c r="BE2797" s="11"/>
      <c r="BF2797" s="11">
        <v>0</v>
      </c>
      <c r="BG2797" s="11">
        <v>0</v>
      </c>
      <c r="BH2797" s="11">
        <v>2543.9137946304272</v>
      </c>
      <c r="BI2797" s="11">
        <v>2543.9137946304272</v>
      </c>
      <c r="BJ2797" s="11">
        <v>2543.9137946304272</v>
      </c>
      <c r="BK2797" s="11">
        <v>0</v>
      </c>
      <c r="BL2797" s="11">
        <v>2543.9137946304272</v>
      </c>
    </row>
    <row r="2798" spans="1:64" hidden="1" x14ac:dyDescent="0.25">
      <c r="A2798" s="7">
        <v>501091</v>
      </c>
      <c r="B2798" s="7" t="s">
        <v>236</v>
      </c>
      <c r="C2798" s="9">
        <v>45198</v>
      </c>
      <c r="D2798" s="9">
        <v>51704</v>
      </c>
      <c r="E2798" s="9">
        <v>51704</v>
      </c>
      <c r="F2798" s="7" t="s">
        <v>237</v>
      </c>
      <c r="G2798" s="11">
        <v>98126190.748304009</v>
      </c>
      <c r="H2798" s="11">
        <v>533333</v>
      </c>
      <c r="I2798" s="11" t="s">
        <v>239</v>
      </c>
      <c r="J2798" s="11">
        <v>496726.65</v>
      </c>
      <c r="K2798" s="11" t="s">
        <v>239</v>
      </c>
      <c r="L2798" s="11">
        <v>0</v>
      </c>
      <c r="M2798" s="13">
        <v>6.1199999999999997E-2</v>
      </c>
      <c r="N2798" s="13" t="s">
        <v>246</v>
      </c>
      <c r="O2798" s="13" t="s">
        <v>257</v>
      </c>
      <c r="P2798" s="13">
        <v>0.39539999999999997</v>
      </c>
      <c r="Q2798" s="7" t="s">
        <v>260</v>
      </c>
      <c r="R2798" s="7" t="s">
        <v>262</v>
      </c>
      <c r="S2798" s="7">
        <v>0</v>
      </c>
      <c r="T2798" s="7" t="s">
        <v>268</v>
      </c>
      <c r="U2798" s="7" t="s">
        <v>269</v>
      </c>
      <c r="V2798" s="7">
        <v>1</v>
      </c>
      <c r="W2798" s="9">
        <v>45657</v>
      </c>
      <c r="X2798" s="7">
        <v>199</v>
      </c>
      <c r="Y2798" s="7">
        <v>91</v>
      </c>
      <c r="Z2798" s="11">
        <v>533333</v>
      </c>
      <c r="AA2798" s="11">
        <v>48533303</v>
      </c>
      <c r="AB2798" s="11">
        <v>496726.65</v>
      </c>
      <c r="AC2798" s="11">
        <v>45202125.149999999</v>
      </c>
      <c r="AD2798" s="11">
        <v>0</v>
      </c>
      <c r="AE2798" s="11">
        <v>0</v>
      </c>
      <c r="AF2798" s="11">
        <v>1030059.65</v>
      </c>
      <c r="AG2798" s="11">
        <v>0</v>
      </c>
      <c r="AH2798" s="11">
        <v>93735428.150000006</v>
      </c>
      <c r="AI2798" s="11">
        <v>0</v>
      </c>
      <c r="AJ2798" s="11">
        <v>4390762.5983040025</v>
      </c>
      <c r="AK2798" s="11">
        <v>0</v>
      </c>
      <c r="AL2798" s="13">
        <v>1.7895957838798271E-3</v>
      </c>
      <c r="AM2798" s="7">
        <v>5491</v>
      </c>
      <c r="AN2798" s="7" t="s">
        <v>275</v>
      </c>
      <c r="AO2798" s="9">
        <v>48426</v>
      </c>
      <c r="AP2798" s="9">
        <v>48395</v>
      </c>
      <c r="AQ2798" s="7">
        <v>31</v>
      </c>
      <c r="AR2798" s="7">
        <v>2769</v>
      </c>
      <c r="AS2798" s="15">
        <v>0.63722726977406774</v>
      </c>
      <c r="AT2798" s="11">
        <v>1979.8209791273821</v>
      </c>
      <c r="AU2798" s="11">
        <v>1979.8209791273821</v>
      </c>
      <c r="AV2798" s="11">
        <v>0</v>
      </c>
      <c r="AW2798" s="11">
        <v>0</v>
      </c>
      <c r="AX2798" s="11">
        <v>1979.8209791273821</v>
      </c>
      <c r="AY2798" s="11">
        <v>1979.8209791273821</v>
      </c>
      <c r="AZ2798" s="13">
        <v>1.849703230249911E-3</v>
      </c>
      <c r="BA2798" s="11">
        <v>2046.3175502509851</v>
      </c>
      <c r="BB2798" s="11">
        <v>2046.3175502509851</v>
      </c>
      <c r="BC2798" s="11"/>
      <c r="BD2798" s="11"/>
      <c r="BE2798" s="11"/>
      <c r="BF2798" s="11">
        <v>0</v>
      </c>
      <c r="BG2798" s="11">
        <v>0</v>
      </c>
      <c r="BH2798" s="11">
        <v>2046.3175502509851</v>
      </c>
      <c r="BI2798" s="11">
        <v>2046.3175502509851</v>
      </c>
      <c r="BJ2798" s="11">
        <v>2046.3175502509851</v>
      </c>
      <c r="BK2798" s="11">
        <v>0</v>
      </c>
      <c r="BL2798" s="11">
        <v>2046.3175502509851</v>
      </c>
    </row>
    <row r="2799" spans="1:64" hidden="1" x14ac:dyDescent="0.25">
      <c r="A2799" s="7">
        <v>501091</v>
      </c>
      <c r="B2799" s="7" t="s">
        <v>236</v>
      </c>
      <c r="C2799" s="9">
        <v>45198</v>
      </c>
      <c r="D2799" s="9">
        <v>51704</v>
      </c>
      <c r="E2799" s="9">
        <v>51704</v>
      </c>
      <c r="F2799" s="7" t="s">
        <v>237</v>
      </c>
      <c r="G2799" s="11">
        <v>98126190.748304009</v>
      </c>
      <c r="H2799" s="11">
        <v>533333</v>
      </c>
      <c r="I2799" s="11" t="s">
        <v>239</v>
      </c>
      <c r="J2799" s="11">
        <v>496726.65</v>
      </c>
      <c r="K2799" s="11" t="s">
        <v>239</v>
      </c>
      <c r="L2799" s="11">
        <v>0</v>
      </c>
      <c r="M2799" s="13">
        <v>6.1199999999999997E-2</v>
      </c>
      <c r="N2799" s="13" t="s">
        <v>246</v>
      </c>
      <c r="O2799" s="13" t="s">
        <v>257</v>
      </c>
      <c r="P2799" s="13">
        <v>0.39539999999999997</v>
      </c>
      <c r="Q2799" s="7" t="s">
        <v>260</v>
      </c>
      <c r="R2799" s="7" t="s">
        <v>262</v>
      </c>
      <c r="S2799" s="7">
        <v>0</v>
      </c>
      <c r="T2799" s="7" t="s">
        <v>268</v>
      </c>
      <c r="U2799" s="7" t="s">
        <v>269</v>
      </c>
      <c r="V2799" s="7">
        <v>1</v>
      </c>
      <c r="W2799" s="9">
        <v>45657</v>
      </c>
      <c r="X2799" s="7">
        <v>199</v>
      </c>
      <c r="Y2799" s="7">
        <v>92</v>
      </c>
      <c r="Z2799" s="11">
        <v>533333</v>
      </c>
      <c r="AA2799" s="11">
        <v>49066636</v>
      </c>
      <c r="AB2799" s="11">
        <v>496726.65</v>
      </c>
      <c r="AC2799" s="11">
        <v>45698851.799999997</v>
      </c>
      <c r="AD2799" s="11">
        <v>0</v>
      </c>
      <c r="AE2799" s="11">
        <v>0</v>
      </c>
      <c r="AF2799" s="11">
        <v>1030059.65</v>
      </c>
      <c r="AG2799" s="11">
        <v>0</v>
      </c>
      <c r="AH2799" s="11">
        <v>94765487.799999997</v>
      </c>
      <c r="AI2799" s="11">
        <v>0</v>
      </c>
      <c r="AJ2799" s="11">
        <v>3360702.948304012</v>
      </c>
      <c r="AK2799" s="11">
        <v>0</v>
      </c>
      <c r="AL2799" s="13">
        <v>1.7863581452285391E-3</v>
      </c>
      <c r="AM2799" s="7">
        <v>5492</v>
      </c>
      <c r="AN2799" s="7" t="s">
        <v>276</v>
      </c>
      <c r="AO2799" s="9">
        <v>48457</v>
      </c>
      <c r="AP2799" s="9">
        <v>48426</v>
      </c>
      <c r="AQ2799" s="7">
        <v>31</v>
      </c>
      <c r="AR2799" s="7">
        <v>2800</v>
      </c>
      <c r="AS2799" s="15">
        <v>0.63402057888113283</v>
      </c>
      <c r="AT2799" s="11">
        <v>1505.0075577942071</v>
      </c>
      <c r="AU2799" s="11">
        <v>1505.0075577942071</v>
      </c>
      <c r="AV2799" s="11">
        <v>0</v>
      </c>
      <c r="AW2799" s="11">
        <v>0</v>
      </c>
      <c r="AX2799" s="11">
        <v>1505.0075577942071</v>
      </c>
      <c r="AY2799" s="11">
        <v>1505.0075577942071</v>
      </c>
      <c r="AZ2799" s="13">
        <v>1.846243175087636E-3</v>
      </c>
      <c r="BA2799" s="11">
        <v>1555.460722954512</v>
      </c>
      <c r="BB2799" s="11">
        <v>1555.460722954512</v>
      </c>
      <c r="BC2799" s="11"/>
      <c r="BD2799" s="11"/>
      <c r="BE2799" s="11"/>
      <c r="BF2799" s="11">
        <v>0</v>
      </c>
      <c r="BG2799" s="11">
        <v>0</v>
      </c>
      <c r="BH2799" s="11">
        <v>1555.460722954512</v>
      </c>
      <c r="BI2799" s="11">
        <v>1555.460722954512</v>
      </c>
      <c r="BJ2799" s="11">
        <v>1555.460722954512</v>
      </c>
      <c r="BK2799" s="11">
        <v>0</v>
      </c>
      <c r="BL2799" s="11">
        <v>1555.460722954512</v>
      </c>
    </row>
    <row r="2800" spans="1:64" hidden="1" x14ac:dyDescent="0.25">
      <c r="A2800" s="7">
        <v>501091</v>
      </c>
      <c r="B2800" s="7" t="s">
        <v>236</v>
      </c>
      <c r="C2800" s="9">
        <v>45198</v>
      </c>
      <c r="D2800" s="9">
        <v>51704</v>
      </c>
      <c r="E2800" s="9">
        <v>51704</v>
      </c>
      <c r="F2800" s="7" t="s">
        <v>237</v>
      </c>
      <c r="G2800" s="11">
        <v>98126190.748304009</v>
      </c>
      <c r="H2800" s="11">
        <v>533333</v>
      </c>
      <c r="I2800" s="11" t="s">
        <v>239</v>
      </c>
      <c r="J2800" s="11">
        <v>496726.65</v>
      </c>
      <c r="K2800" s="11" t="s">
        <v>239</v>
      </c>
      <c r="L2800" s="11">
        <v>0</v>
      </c>
      <c r="M2800" s="13">
        <v>6.1199999999999997E-2</v>
      </c>
      <c r="N2800" s="13" t="s">
        <v>246</v>
      </c>
      <c r="O2800" s="13" t="s">
        <v>257</v>
      </c>
      <c r="P2800" s="13">
        <v>0.39539999999999997</v>
      </c>
      <c r="Q2800" s="7" t="s">
        <v>260</v>
      </c>
      <c r="R2800" s="7" t="s">
        <v>262</v>
      </c>
      <c r="S2800" s="7">
        <v>0</v>
      </c>
      <c r="T2800" s="7" t="s">
        <v>268</v>
      </c>
      <c r="U2800" s="7" t="s">
        <v>269</v>
      </c>
      <c r="V2800" s="7">
        <v>1</v>
      </c>
      <c r="W2800" s="9">
        <v>45657</v>
      </c>
      <c r="X2800" s="7">
        <v>199</v>
      </c>
      <c r="Y2800" s="7">
        <v>93</v>
      </c>
      <c r="Z2800" s="11">
        <v>533333</v>
      </c>
      <c r="AA2800" s="11">
        <v>49599969</v>
      </c>
      <c r="AB2800" s="11">
        <v>496726.65</v>
      </c>
      <c r="AC2800" s="11">
        <v>46195578.450000003</v>
      </c>
      <c r="AD2800" s="11">
        <v>0</v>
      </c>
      <c r="AE2800" s="11">
        <v>0</v>
      </c>
      <c r="AF2800" s="11">
        <v>1030059.65</v>
      </c>
      <c r="AG2800" s="11">
        <v>0</v>
      </c>
      <c r="AH2800" s="11">
        <v>95795547.450000003</v>
      </c>
      <c r="AI2800" s="11">
        <v>0</v>
      </c>
      <c r="AJ2800" s="11">
        <v>2330643.298304006</v>
      </c>
      <c r="AK2800" s="11">
        <v>0</v>
      </c>
      <c r="AL2800" s="13">
        <v>1.7831263639357391E-3</v>
      </c>
      <c r="AM2800" s="7">
        <v>5493</v>
      </c>
      <c r="AN2800" s="7" t="s">
        <v>277</v>
      </c>
      <c r="AO2800" s="9">
        <v>48487</v>
      </c>
      <c r="AP2800" s="9">
        <v>48457</v>
      </c>
      <c r="AQ2800" s="7">
        <v>30</v>
      </c>
      <c r="AR2800" s="7">
        <v>2830</v>
      </c>
      <c r="AS2800" s="15">
        <v>0.63093269493117698</v>
      </c>
      <c r="AT2800" s="11">
        <v>1036.758559865907</v>
      </c>
      <c r="AU2800" s="11">
        <v>1036.758559865907</v>
      </c>
      <c r="AV2800" s="11">
        <v>0</v>
      </c>
      <c r="AW2800" s="11">
        <v>0</v>
      </c>
      <c r="AX2800" s="11">
        <v>1036.758559865907</v>
      </c>
      <c r="AY2800" s="11">
        <v>1036.758559865907</v>
      </c>
      <c r="AZ2800" s="13">
        <v>1.842789592305105E-3</v>
      </c>
      <c r="BA2800" s="11">
        <v>1071.44839675702</v>
      </c>
      <c r="BB2800" s="11">
        <v>1071.44839675702</v>
      </c>
      <c r="BC2800" s="11"/>
      <c r="BD2800" s="11"/>
      <c r="BE2800" s="11"/>
      <c r="BF2800" s="11">
        <v>0</v>
      </c>
      <c r="BG2800" s="11">
        <v>0</v>
      </c>
      <c r="BH2800" s="11">
        <v>1071.44839675702</v>
      </c>
      <c r="BI2800" s="11">
        <v>1071.44839675702</v>
      </c>
      <c r="BJ2800" s="11">
        <v>1071.44839675702</v>
      </c>
      <c r="BK2800" s="11">
        <v>0</v>
      </c>
      <c r="BL2800" s="11">
        <v>1071.44839675702</v>
      </c>
    </row>
    <row r="2801" spans="1:64" hidden="1" x14ac:dyDescent="0.25">
      <c r="A2801" s="7">
        <v>501091</v>
      </c>
      <c r="B2801" s="7" t="s">
        <v>236</v>
      </c>
      <c r="C2801" s="9">
        <v>45198</v>
      </c>
      <c r="D2801" s="9">
        <v>51704</v>
      </c>
      <c r="E2801" s="9">
        <v>51704</v>
      </c>
      <c r="F2801" s="7" t="s">
        <v>237</v>
      </c>
      <c r="G2801" s="11">
        <v>98126190.748304009</v>
      </c>
      <c r="H2801" s="11">
        <v>533333</v>
      </c>
      <c r="I2801" s="11" t="s">
        <v>239</v>
      </c>
      <c r="J2801" s="11">
        <v>496726.65</v>
      </c>
      <c r="K2801" s="11" t="s">
        <v>239</v>
      </c>
      <c r="L2801" s="11">
        <v>0</v>
      </c>
      <c r="M2801" s="13">
        <v>6.1199999999999997E-2</v>
      </c>
      <c r="N2801" s="13" t="s">
        <v>246</v>
      </c>
      <c r="O2801" s="13" t="s">
        <v>257</v>
      </c>
      <c r="P2801" s="13">
        <v>0.39539999999999997</v>
      </c>
      <c r="Q2801" s="7" t="s">
        <v>260</v>
      </c>
      <c r="R2801" s="7" t="s">
        <v>262</v>
      </c>
      <c r="S2801" s="7">
        <v>0</v>
      </c>
      <c r="T2801" s="7" t="s">
        <v>268</v>
      </c>
      <c r="U2801" s="7" t="s">
        <v>269</v>
      </c>
      <c r="V2801" s="7">
        <v>1</v>
      </c>
      <c r="W2801" s="9">
        <v>45657</v>
      </c>
      <c r="X2801" s="7">
        <v>199</v>
      </c>
      <c r="Y2801" s="7">
        <v>94</v>
      </c>
      <c r="Z2801" s="11">
        <v>533333</v>
      </c>
      <c r="AA2801" s="11">
        <v>50133302</v>
      </c>
      <c r="AB2801" s="11">
        <v>496726.65</v>
      </c>
      <c r="AC2801" s="11">
        <v>46692305.100000001</v>
      </c>
      <c r="AD2801" s="11">
        <v>0</v>
      </c>
      <c r="AE2801" s="11">
        <v>0</v>
      </c>
      <c r="AF2801" s="11">
        <v>1030059.65</v>
      </c>
      <c r="AG2801" s="11">
        <v>0</v>
      </c>
      <c r="AH2801" s="11">
        <v>96825607.100000009</v>
      </c>
      <c r="AI2801" s="11">
        <v>0</v>
      </c>
      <c r="AJ2801" s="11">
        <v>1300583.648304</v>
      </c>
      <c r="AK2801" s="11">
        <v>0</v>
      </c>
      <c r="AL2801" s="13">
        <v>1.779900429404679E-3</v>
      </c>
      <c r="AM2801" s="7">
        <v>5494</v>
      </c>
      <c r="AN2801" s="7" t="s">
        <v>278</v>
      </c>
      <c r="AO2801" s="9">
        <v>48518</v>
      </c>
      <c r="AP2801" s="9">
        <v>48487</v>
      </c>
      <c r="AQ2801" s="7">
        <v>31</v>
      </c>
      <c r="AR2801" s="7">
        <v>2861</v>
      </c>
      <c r="AS2801" s="15">
        <v>0.62775767995165799</v>
      </c>
      <c r="AT2801" s="11">
        <v>574.59613032118978</v>
      </c>
      <c r="AU2801" s="11">
        <v>574.59613032118978</v>
      </c>
      <c r="AV2801" s="11">
        <v>0</v>
      </c>
      <c r="AW2801" s="11">
        <v>0</v>
      </c>
      <c r="AX2801" s="11">
        <v>574.59613032118978</v>
      </c>
      <c r="AY2801" s="11">
        <v>574.59613032118978</v>
      </c>
      <c r="AZ2801" s="13">
        <v>1.839342469795002E-3</v>
      </c>
      <c r="BA2801" s="11">
        <v>593.78549946927137</v>
      </c>
      <c r="BB2801" s="11">
        <v>593.78549946927137</v>
      </c>
      <c r="BC2801" s="11"/>
      <c r="BD2801" s="11"/>
      <c r="BE2801" s="11"/>
      <c r="BF2801" s="11">
        <v>0</v>
      </c>
      <c r="BG2801" s="11">
        <v>0</v>
      </c>
      <c r="BH2801" s="11">
        <v>593.78549946927137</v>
      </c>
      <c r="BI2801" s="11">
        <v>593.78549946927137</v>
      </c>
      <c r="BJ2801" s="11">
        <v>593.78549946927137</v>
      </c>
      <c r="BK2801" s="11">
        <v>0</v>
      </c>
      <c r="BL2801" s="11">
        <v>593.78549946927137</v>
      </c>
    </row>
    <row r="2802" spans="1:64" hidden="1" x14ac:dyDescent="0.25">
      <c r="A2802" s="7">
        <v>501091</v>
      </c>
      <c r="B2802" s="7" t="s">
        <v>236</v>
      </c>
      <c r="C2802" s="9">
        <v>45198</v>
      </c>
      <c r="D2802" s="9">
        <v>51704</v>
      </c>
      <c r="E2802" s="9">
        <v>51704</v>
      </c>
      <c r="F2802" s="7" t="s">
        <v>237</v>
      </c>
      <c r="G2802" s="11">
        <v>98126190.748304009</v>
      </c>
      <c r="H2802" s="11">
        <v>533333</v>
      </c>
      <c r="I2802" s="11" t="s">
        <v>239</v>
      </c>
      <c r="J2802" s="11">
        <v>496726.65</v>
      </c>
      <c r="K2802" s="11" t="s">
        <v>239</v>
      </c>
      <c r="L2802" s="11">
        <v>0</v>
      </c>
      <c r="M2802" s="13">
        <v>6.1199999999999997E-2</v>
      </c>
      <c r="N2802" s="13" t="s">
        <v>246</v>
      </c>
      <c r="O2802" s="13" t="s">
        <v>257</v>
      </c>
      <c r="P2802" s="13">
        <v>0.39539999999999997</v>
      </c>
      <c r="Q2802" s="7" t="s">
        <v>260</v>
      </c>
      <c r="R2802" s="7" t="s">
        <v>262</v>
      </c>
      <c r="S2802" s="7">
        <v>0</v>
      </c>
      <c r="T2802" s="7" t="s">
        <v>268</v>
      </c>
      <c r="U2802" s="7" t="s">
        <v>269</v>
      </c>
      <c r="V2802" s="7">
        <v>1</v>
      </c>
      <c r="W2802" s="9">
        <v>45657</v>
      </c>
      <c r="X2802" s="7">
        <v>199</v>
      </c>
      <c r="Y2802" s="7">
        <v>95</v>
      </c>
      <c r="Z2802" s="11">
        <v>533333</v>
      </c>
      <c r="AA2802" s="11">
        <v>50666635</v>
      </c>
      <c r="AB2802" s="11">
        <v>496726.65</v>
      </c>
      <c r="AC2802" s="11">
        <v>47189031.75</v>
      </c>
      <c r="AD2802" s="11">
        <v>0</v>
      </c>
      <c r="AE2802" s="11">
        <v>0</v>
      </c>
      <c r="AF2802" s="11">
        <v>1030059.65</v>
      </c>
      <c r="AG2802" s="11">
        <v>0</v>
      </c>
      <c r="AH2802" s="11">
        <v>97855666.75</v>
      </c>
      <c r="AI2802" s="11">
        <v>0</v>
      </c>
      <c r="AJ2802" s="11">
        <v>270523.99830400938</v>
      </c>
      <c r="AK2802" s="11">
        <v>0</v>
      </c>
      <c r="AL2802" s="13">
        <v>1.7766803310574899E-3</v>
      </c>
      <c r="AM2802" s="7">
        <v>5495</v>
      </c>
      <c r="AN2802" s="7" t="s">
        <v>279</v>
      </c>
      <c r="AO2802" s="9">
        <v>48548</v>
      </c>
      <c r="AP2802" s="9">
        <v>48518</v>
      </c>
      <c r="AQ2802" s="7">
        <v>30</v>
      </c>
      <c r="AR2802" s="7">
        <v>2891</v>
      </c>
      <c r="AS2802" s="15">
        <v>0.62470029833195573</v>
      </c>
      <c r="AT2802" s="11">
        <v>118.71988586090229</v>
      </c>
      <c r="AU2802" s="11">
        <v>118.71988586090229</v>
      </c>
      <c r="AV2802" s="11">
        <v>0</v>
      </c>
      <c r="AW2802" s="11">
        <v>0</v>
      </c>
      <c r="AX2802" s="11">
        <v>118.71988586090229</v>
      </c>
      <c r="AY2802" s="11">
        <v>118.71988586090229</v>
      </c>
      <c r="AZ2802" s="13">
        <v>1.8359017954729939E-3</v>
      </c>
      <c r="BA2802" s="11">
        <v>122.6771343163627</v>
      </c>
      <c r="BB2802" s="11">
        <v>122.6771343163627</v>
      </c>
      <c r="BC2802" s="11"/>
      <c r="BD2802" s="11"/>
      <c r="BE2802" s="11"/>
      <c r="BF2802" s="11">
        <v>0</v>
      </c>
      <c r="BG2802" s="11">
        <v>0</v>
      </c>
      <c r="BH2802" s="11">
        <v>122.6771343163627</v>
      </c>
      <c r="BI2802" s="11">
        <v>122.6771343163627</v>
      </c>
      <c r="BJ2802" s="11">
        <v>122.6771343163627</v>
      </c>
      <c r="BK2802" s="11">
        <v>0</v>
      </c>
      <c r="BL2802" s="11">
        <v>122.6771343163627</v>
      </c>
    </row>
    <row r="2803" spans="1:64" hidden="1" x14ac:dyDescent="0.25">
      <c r="A2803" s="7">
        <v>501091</v>
      </c>
      <c r="B2803" s="7" t="s">
        <v>236</v>
      </c>
      <c r="C2803" s="9">
        <v>45198</v>
      </c>
      <c r="D2803" s="9">
        <v>51704</v>
      </c>
      <c r="E2803" s="9">
        <v>51704</v>
      </c>
      <c r="F2803" s="7" t="s">
        <v>237</v>
      </c>
      <c r="G2803" s="11">
        <v>98126190.748304009</v>
      </c>
      <c r="H2803" s="11">
        <v>533333</v>
      </c>
      <c r="I2803" s="11" t="s">
        <v>239</v>
      </c>
      <c r="J2803" s="11">
        <v>496726.65</v>
      </c>
      <c r="K2803" s="11" t="s">
        <v>239</v>
      </c>
      <c r="L2803" s="11">
        <v>0</v>
      </c>
      <c r="M2803" s="13">
        <v>6.1199999999999997E-2</v>
      </c>
      <c r="N2803" s="13" t="s">
        <v>246</v>
      </c>
      <c r="O2803" s="13" t="s">
        <v>257</v>
      </c>
      <c r="P2803" s="13">
        <v>0.39539999999999997</v>
      </c>
      <c r="Q2803" s="7" t="s">
        <v>260</v>
      </c>
      <c r="R2803" s="7" t="s">
        <v>262</v>
      </c>
      <c r="S2803" s="7">
        <v>0</v>
      </c>
      <c r="T2803" s="7" t="s">
        <v>268</v>
      </c>
      <c r="U2803" s="7" t="s">
        <v>269</v>
      </c>
      <c r="V2803" s="7">
        <v>1</v>
      </c>
      <c r="W2803" s="9">
        <v>45657</v>
      </c>
      <c r="X2803" s="7">
        <v>199</v>
      </c>
      <c r="Y2803" s="7">
        <v>96</v>
      </c>
      <c r="Z2803" s="11">
        <v>533333</v>
      </c>
      <c r="AA2803" s="11">
        <v>51199968</v>
      </c>
      <c r="AB2803" s="11">
        <v>496726.65</v>
      </c>
      <c r="AC2803" s="11">
        <v>47685758.400000013</v>
      </c>
      <c r="AD2803" s="11">
        <v>0</v>
      </c>
      <c r="AE2803" s="11">
        <v>0</v>
      </c>
      <c r="AF2803" s="11">
        <v>270523.99830400938</v>
      </c>
      <c r="AG2803" s="11">
        <v>0</v>
      </c>
      <c r="AH2803" s="11">
        <v>98126190.748304009</v>
      </c>
      <c r="AI2803" s="11">
        <v>0</v>
      </c>
      <c r="AJ2803" s="11">
        <v>0</v>
      </c>
      <c r="AK2803" s="11">
        <v>0</v>
      </c>
      <c r="AL2803" s="13">
        <v>1.7734660583359489E-3</v>
      </c>
      <c r="AM2803" s="7">
        <v>5496</v>
      </c>
      <c r="AN2803" s="7" t="s">
        <v>280</v>
      </c>
      <c r="AO2803" s="9">
        <v>48579</v>
      </c>
      <c r="AP2803" s="9">
        <v>48548</v>
      </c>
      <c r="AQ2803" s="7">
        <v>31</v>
      </c>
      <c r="AR2803" s="7">
        <v>2922</v>
      </c>
      <c r="AS2803" s="15">
        <v>0.62155664636899888</v>
      </c>
      <c r="AT2803" s="11">
        <v>0</v>
      </c>
      <c r="AU2803" s="11">
        <v>0</v>
      </c>
      <c r="AV2803" s="11">
        <v>0</v>
      </c>
      <c r="AW2803" s="11">
        <v>0</v>
      </c>
      <c r="AX2803" s="11">
        <v>0</v>
      </c>
      <c r="AY2803" s="11">
        <v>0</v>
      </c>
      <c r="AZ2803" s="13">
        <v>1.8324675572768401E-3</v>
      </c>
      <c r="BA2803" s="11">
        <v>0</v>
      </c>
      <c r="BB2803" s="11">
        <v>0</v>
      </c>
      <c r="BC2803" s="11"/>
      <c r="BD2803" s="11"/>
      <c r="BE2803" s="11"/>
      <c r="BF2803" s="11">
        <v>0</v>
      </c>
      <c r="BG2803" s="11">
        <v>0</v>
      </c>
      <c r="BH2803" s="11">
        <v>0</v>
      </c>
      <c r="BI2803" s="11">
        <v>0</v>
      </c>
      <c r="BJ2803" s="11">
        <v>0</v>
      </c>
      <c r="BK2803" s="11">
        <v>0</v>
      </c>
      <c r="BL2803" s="11">
        <v>0</v>
      </c>
    </row>
    <row r="2804" spans="1:64" hidden="1" x14ac:dyDescent="0.25">
      <c r="A2804" s="7">
        <v>501091</v>
      </c>
      <c r="B2804" s="7" t="s">
        <v>236</v>
      </c>
      <c r="C2804" s="9">
        <v>45198</v>
      </c>
      <c r="D2804" s="9">
        <v>51704</v>
      </c>
      <c r="E2804" s="9">
        <v>51704</v>
      </c>
      <c r="F2804" s="7" t="s">
        <v>237</v>
      </c>
      <c r="G2804" s="11">
        <v>98126190.748304009</v>
      </c>
      <c r="H2804" s="11">
        <v>533333</v>
      </c>
      <c r="I2804" s="11" t="s">
        <v>239</v>
      </c>
      <c r="J2804" s="11">
        <v>496726.65</v>
      </c>
      <c r="K2804" s="11" t="s">
        <v>239</v>
      </c>
      <c r="L2804" s="11">
        <v>0</v>
      </c>
      <c r="M2804" s="13">
        <v>6.1199999999999997E-2</v>
      </c>
      <c r="N2804" s="13" t="s">
        <v>246</v>
      </c>
      <c r="O2804" s="13" t="s">
        <v>257</v>
      </c>
      <c r="P2804" s="13">
        <v>0.39539999999999997</v>
      </c>
      <c r="Q2804" s="7" t="s">
        <v>260</v>
      </c>
      <c r="R2804" s="7" t="s">
        <v>262</v>
      </c>
      <c r="S2804" s="7">
        <v>0</v>
      </c>
      <c r="T2804" s="7" t="s">
        <v>268</v>
      </c>
      <c r="U2804" s="7" t="s">
        <v>269</v>
      </c>
      <c r="V2804" s="7">
        <v>1</v>
      </c>
      <c r="W2804" s="9">
        <v>45657</v>
      </c>
      <c r="X2804" s="7">
        <v>199</v>
      </c>
      <c r="Y2804" s="7">
        <v>97</v>
      </c>
      <c r="Z2804" s="11">
        <v>533333</v>
      </c>
      <c r="AA2804" s="11">
        <v>51733301</v>
      </c>
      <c r="AB2804" s="11">
        <v>496726.65</v>
      </c>
      <c r="AC2804" s="11">
        <v>48182485.049999997</v>
      </c>
      <c r="AD2804" s="11">
        <v>0</v>
      </c>
      <c r="AE2804" s="11">
        <v>0</v>
      </c>
      <c r="AF2804" s="11">
        <v>0</v>
      </c>
      <c r="AG2804" s="11">
        <v>0</v>
      </c>
      <c r="AH2804" s="11">
        <v>98126190.748304009</v>
      </c>
      <c r="AI2804" s="11">
        <v>0</v>
      </c>
      <c r="AJ2804" s="11">
        <v>0</v>
      </c>
      <c r="AK2804" s="11">
        <v>0</v>
      </c>
      <c r="AL2804" s="13">
        <v>1.650220102514921E-3</v>
      </c>
      <c r="AM2804" s="7">
        <v>5497</v>
      </c>
      <c r="AN2804" s="7" t="s">
        <v>281</v>
      </c>
      <c r="AO2804" s="9">
        <v>48610</v>
      </c>
      <c r="AP2804" s="9">
        <v>48579</v>
      </c>
      <c r="AQ2804" s="7">
        <v>31</v>
      </c>
      <c r="AR2804" s="7">
        <v>2953</v>
      </c>
      <c r="AS2804" s="15">
        <v>0.61842881406819161</v>
      </c>
      <c r="AT2804" s="11">
        <v>0</v>
      </c>
      <c r="AU2804" s="11">
        <v>0</v>
      </c>
      <c r="AV2804" s="11">
        <v>0</v>
      </c>
      <c r="AW2804" s="11">
        <v>0</v>
      </c>
      <c r="AX2804" s="11">
        <v>0</v>
      </c>
      <c r="AY2804" s="11">
        <v>0</v>
      </c>
      <c r="AZ2804" s="13">
        <v>1.743207107671507E-3</v>
      </c>
      <c r="BA2804" s="11">
        <v>0</v>
      </c>
      <c r="BB2804" s="11">
        <v>0</v>
      </c>
      <c r="BC2804" s="11"/>
      <c r="BD2804" s="11"/>
      <c r="BE2804" s="11"/>
      <c r="BF2804" s="11">
        <v>0</v>
      </c>
      <c r="BG2804" s="11">
        <v>0</v>
      </c>
      <c r="BH2804" s="11">
        <v>0</v>
      </c>
      <c r="BI2804" s="11">
        <v>0</v>
      </c>
      <c r="BJ2804" s="11">
        <v>0</v>
      </c>
      <c r="BK2804" s="11">
        <v>0</v>
      </c>
      <c r="BL2804" s="11">
        <v>0</v>
      </c>
    </row>
    <row r="2805" spans="1:64" hidden="1" x14ac:dyDescent="0.25">
      <c r="A2805" s="7">
        <v>501091</v>
      </c>
      <c r="B2805" s="7" t="s">
        <v>236</v>
      </c>
      <c r="C2805" s="9">
        <v>45198</v>
      </c>
      <c r="D2805" s="9">
        <v>51704</v>
      </c>
      <c r="E2805" s="9">
        <v>51704</v>
      </c>
      <c r="F2805" s="7" t="s">
        <v>237</v>
      </c>
      <c r="G2805" s="11">
        <v>98126190.748304009</v>
      </c>
      <c r="H2805" s="11">
        <v>533333</v>
      </c>
      <c r="I2805" s="11" t="s">
        <v>239</v>
      </c>
      <c r="J2805" s="11">
        <v>496726.65</v>
      </c>
      <c r="K2805" s="11" t="s">
        <v>239</v>
      </c>
      <c r="L2805" s="11">
        <v>0</v>
      </c>
      <c r="M2805" s="13">
        <v>6.1199999999999997E-2</v>
      </c>
      <c r="N2805" s="13" t="s">
        <v>246</v>
      </c>
      <c r="O2805" s="13" t="s">
        <v>257</v>
      </c>
      <c r="P2805" s="13">
        <v>0.39539999999999997</v>
      </c>
      <c r="Q2805" s="7" t="s">
        <v>260</v>
      </c>
      <c r="R2805" s="7" t="s">
        <v>262</v>
      </c>
      <c r="S2805" s="7">
        <v>0</v>
      </c>
      <c r="T2805" s="7" t="s">
        <v>268</v>
      </c>
      <c r="U2805" s="7" t="s">
        <v>269</v>
      </c>
      <c r="V2805" s="7">
        <v>1</v>
      </c>
      <c r="W2805" s="9">
        <v>45657</v>
      </c>
      <c r="X2805" s="7">
        <v>199</v>
      </c>
      <c r="Y2805" s="7">
        <v>98</v>
      </c>
      <c r="Z2805" s="11">
        <v>533333</v>
      </c>
      <c r="AA2805" s="11">
        <v>52266634</v>
      </c>
      <c r="AB2805" s="11">
        <v>496726.65</v>
      </c>
      <c r="AC2805" s="11">
        <v>48679211.700000003</v>
      </c>
      <c r="AD2805" s="11">
        <v>0</v>
      </c>
      <c r="AE2805" s="11">
        <v>0</v>
      </c>
      <c r="AF2805" s="11">
        <v>0</v>
      </c>
      <c r="AG2805" s="11">
        <v>0</v>
      </c>
      <c r="AH2805" s="11">
        <v>98126190.748304009</v>
      </c>
      <c r="AI2805" s="11">
        <v>0</v>
      </c>
      <c r="AJ2805" s="11">
        <v>0</v>
      </c>
      <c r="AK2805" s="11">
        <v>0</v>
      </c>
      <c r="AL2805" s="13">
        <v>1.647496876128085E-3</v>
      </c>
      <c r="AM2805" s="7">
        <v>5498</v>
      </c>
      <c r="AN2805" s="7" t="s">
        <v>282</v>
      </c>
      <c r="AO2805" s="9">
        <v>48638</v>
      </c>
      <c r="AP2805" s="9">
        <v>48610</v>
      </c>
      <c r="AQ2805" s="7">
        <v>28</v>
      </c>
      <c r="AR2805" s="7">
        <v>2981</v>
      </c>
      <c r="AS2805" s="15">
        <v>0.61561720632684325</v>
      </c>
      <c r="AT2805" s="11">
        <v>0</v>
      </c>
      <c r="AU2805" s="11">
        <v>0</v>
      </c>
      <c r="AV2805" s="11">
        <v>0</v>
      </c>
      <c r="AW2805" s="11">
        <v>0</v>
      </c>
      <c r="AX2805" s="11">
        <v>0</v>
      </c>
      <c r="AY2805" s="11">
        <v>0</v>
      </c>
      <c r="AZ2805" s="13">
        <v>1.740168336651249E-3</v>
      </c>
      <c r="BA2805" s="11">
        <v>0</v>
      </c>
      <c r="BB2805" s="11">
        <v>0</v>
      </c>
      <c r="BC2805" s="11"/>
      <c r="BD2805" s="11"/>
      <c r="BE2805" s="11"/>
      <c r="BF2805" s="11">
        <v>0</v>
      </c>
      <c r="BG2805" s="11">
        <v>0</v>
      </c>
      <c r="BH2805" s="11">
        <v>0</v>
      </c>
      <c r="BI2805" s="11">
        <v>0</v>
      </c>
      <c r="BJ2805" s="11">
        <v>0</v>
      </c>
      <c r="BK2805" s="11">
        <v>0</v>
      </c>
      <c r="BL2805" s="11">
        <v>0</v>
      </c>
    </row>
    <row r="2806" spans="1:64" hidden="1" x14ac:dyDescent="0.25">
      <c r="A2806" s="7">
        <v>501091</v>
      </c>
      <c r="B2806" s="7" t="s">
        <v>236</v>
      </c>
      <c r="C2806" s="9">
        <v>45198</v>
      </c>
      <c r="D2806" s="9">
        <v>51704</v>
      </c>
      <c r="E2806" s="9">
        <v>51704</v>
      </c>
      <c r="F2806" s="7" t="s">
        <v>237</v>
      </c>
      <c r="G2806" s="11">
        <v>98126190.748304009</v>
      </c>
      <c r="H2806" s="11">
        <v>533333</v>
      </c>
      <c r="I2806" s="11" t="s">
        <v>239</v>
      </c>
      <c r="J2806" s="11">
        <v>496726.65</v>
      </c>
      <c r="K2806" s="11" t="s">
        <v>239</v>
      </c>
      <c r="L2806" s="11">
        <v>0</v>
      </c>
      <c r="M2806" s="13">
        <v>6.1199999999999997E-2</v>
      </c>
      <c r="N2806" s="13" t="s">
        <v>246</v>
      </c>
      <c r="O2806" s="13" t="s">
        <v>257</v>
      </c>
      <c r="P2806" s="13">
        <v>0.39539999999999997</v>
      </c>
      <c r="Q2806" s="7" t="s">
        <v>260</v>
      </c>
      <c r="R2806" s="7" t="s">
        <v>262</v>
      </c>
      <c r="S2806" s="7">
        <v>0</v>
      </c>
      <c r="T2806" s="7" t="s">
        <v>268</v>
      </c>
      <c r="U2806" s="7" t="s">
        <v>269</v>
      </c>
      <c r="V2806" s="7">
        <v>1</v>
      </c>
      <c r="W2806" s="9">
        <v>45657</v>
      </c>
      <c r="X2806" s="7">
        <v>199</v>
      </c>
      <c r="Y2806" s="7">
        <v>99</v>
      </c>
      <c r="Z2806" s="11">
        <v>533333</v>
      </c>
      <c r="AA2806" s="11">
        <v>52799967</v>
      </c>
      <c r="AB2806" s="11">
        <v>496726.65</v>
      </c>
      <c r="AC2806" s="11">
        <v>49175938.350000001</v>
      </c>
      <c r="AD2806" s="11">
        <v>0</v>
      </c>
      <c r="AE2806" s="11">
        <v>0</v>
      </c>
      <c r="AF2806" s="11">
        <v>0</v>
      </c>
      <c r="AG2806" s="11">
        <v>0</v>
      </c>
      <c r="AH2806" s="11">
        <v>98126190.748304009</v>
      </c>
      <c r="AI2806" s="11">
        <v>0</v>
      </c>
      <c r="AJ2806" s="11">
        <v>0</v>
      </c>
      <c r="AK2806" s="11">
        <v>0</v>
      </c>
      <c r="AL2806" s="13">
        <v>1.644778143664372E-3</v>
      </c>
      <c r="AM2806" s="7">
        <v>5499</v>
      </c>
      <c r="AN2806" s="7" t="s">
        <v>283</v>
      </c>
      <c r="AO2806" s="9">
        <v>48669</v>
      </c>
      <c r="AP2806" s="9">
        <v>48638</v>
      </c>
      <c r="AQ2806" s="7">
        <v>31</v>
      </c>
      <c r="AR2806" s="7">
        <v>3012</v>
      </c>
      <c r="AS2806" s="15">
        <v>0.61251926281014124</v>
      </c>
      <c r="AT2806" s="11">
        <v>0</v>
      </c>
      <c r="AU2806" s="11">
        <v>0</v>
      </c>
      <c r="AV2806" s="11">
        <v>0</v>
      </c>
      <c r="AW2806" s="11">
        <v>0</v>
      </c>
      <c r="AX2806" s="11">
        <v>0</v>
      </c>
      <c r="AY2806" s="11">
        <v>0</v>
      </c>
      <c r="AZ2806" s="13">
        <v>1.737134862838219E-3</v>
      </c>
      <c r="BA2806" s="11">
        <v>0</v>
      </c>
      <c r="BB2806" s="11">
        <v>0</v>
      </c>
      <c r="BC2806" s="11"/>
      <c r="BD2806" s="11"/>
      <c r="BE2806" s="11"/>
      <c r="BF2806" s="11">
        <v>0</v>
      </c>
      <c r="BG2806" s="11">
        <v>0</v>
      </c>
      <c r="BH2806" s="11">
        <v>0</v>
      </c>
      <c r="BI2806" s="11">
        <v>0</v>
      </c>
      <c r="BJ2806" s="11">
        <v>0</v>
      </c>
      <c r="BK2806" s="11">
        <v>0</v>
      </c>
      <c r="BL2806" s="11">
        <v>0</v>
      </c>
    </row>
    <row r="2807" spans="1:64" hidden="1" x14ac:dyDescent="0.25">
      <c r="A2807" s="7">
        <v>501091</v>
      </c>
      <c r="B2807" s="7" t="s">
        <v>236</v>
      </c>
      <c r="C2807" s="9">
        <v>45198</v>
      </c>
      <c r="D2807" s="9">
        <v>51704</v>
      </c>
      <c r="E2807" s="9">
        <v>51704</v>
      </c>
      <c r="F2807" s="7" t="s">
        <v>237</v>
      </c>
      <c r="G2807" s="11">
        <v>98126190.748304009</v>
      </c>
      <c r="H2807" s="11">
        <v>533333</v>
      </c>
      <c r="I2807" s="11" t="s">
        <v>239</v>
      </c>
      <c r="J2807" s="11">
        <v>496726.65</v>
      </c>
      <c r="K2807" s="11" t="s">
        <v>239</v>
      </c>
      <c r="L2807" s="11">
        <v>0</v>
      </c>
      <c r="M2807" s="13">
        <v>6.1199999999999997E-2</v>
      </c>
      <c r="N2807" s="13" t="s">
        <v>246</v>
      </c>
      <c r="O2807" s="13" t="s">
        <v>257</v>
      </c>
      <c r="P2807" s="13">
        <v>0.39539999999999997</v>
      </c>
      <c r="Q2807" s="7" t="s">
        <v>260</v>
      </c>
      <c r="R2807" s="7" t="s">
        <v>262</v>
      </c>
      <c r="S2807" s="7">
        <v>0</v>
      </c>
      <c r="T2807" s="7" t="s">
        <v>268</v>
      </c>
      <c r="U2807" s="7" t="s">
        <v>269</v>
      </c>
      <c r="V2807" s="7">
        <v>1</v>
      </c>
      <c r="W2807" s="9">
        <v>45657</v>
      </c>
      <c r="X2807" s="7">
        <v>199</v>
      </c>
      <c r="Y2807" s="7">
        <v>100</v>
      </c>
      <c r="Z2807" s="11">
        <v>533333</v>
      </c>
      <c r="AA2807" s="11">
        <v>53333300</v>
      </c>
      <c r="AB2807" s="11">
        <v>496726.65</v>
      </c>
      <c r="AC2807" s="11">
        <v>49672665</v>
      </c>
      <c r="AD2807" s="11">
        <v>0</v>
      </c>
      <c r="AE2807" s="11">
        <v>0</v>
      </c>
      <c r="AF2807" s="11">
        <v>0</v>
      </c>
      <c r="AG2807" s="11">
        <v>0</v>
      </c>
      <c r="AH2807" s="11">
        <v>98126190.748304009</v>
      </c>
      <c r="AI2807" s="11">
        <v>0</v>
      </c>
      <c r="AJ2807" s="11">
        <v>0</v>
      </c>
      <c r="AK2807" s="11">
        <v>0</v>
      </c>
      <c r="AL2807" s="13">
        <v>1.6420638977074911E-3</v>
      </c>
      <c r="AM2807" s="7">
        <v>5500</v>
      </c>
      <c r="AN2807" s="7" t="s">
        <v>284</v>
      </c>
      <c r="AO2807" s="9">
        <v>48699</v>
      </c>
      <c r="AP2807" s="9">
        <v>48669</v>
      </c>
      <c r="AQ2807" s="7">
        <v>30</v>
      </c>
      <c r="AR2807" s="7">
        <v>3042</v>
      </c>
      <c r="AS2807" s="15">
        <v>0.60953609717850199</v>
      </c>
      <c r="AT2807" s="11">
        <v>0</v>
      </c>
      <c r="AU2807" s="11">
        <v>0</v>
      </c>
      <c r="AV2807" s="11">
        <v>0</v>
      </c>
      <c r="AW2807" s="11">
        <v>0</v>
      </c>
      <c r="AX2807" s="11">
        <v>0</v>
      </c>
      <c r="AY2807" s="11">
        <v>0</v>
      </c>
      <c r="AZ2807" s="13">
        <v>1.7341066769983591E-3</v>
      </c>
      <c r="BA2807" s="11">
        <v>0</v>
      </c>
      <c r="BB2807" s="11">
        <v>0</v>
      </c>
      <c r="BC2807" s="11"/>
      <c r="BD2807" s="11"/>
      <c r="BE2807" s="11"/>
      <c r="BF2807" s="11">
        <v>0</v>
      </c>
      <c r="BG2807" s="11">
        <v>0</v>
      </c>
      <c r="BH2807" s="11">
        <v>0</v>
      </c>
      <c r="BI2807" s="11">
        <v>0</v>
      </c>
      <c r="BJ2807" s="11">
        <v>0</v>
      </c>
      <c r="BK2807" s="11">
        <v>0</v>
      </c>
      <c r="BL2807" s="11">
        <v>0</v>
      </c>
    </row>
    <row r="2808" spans="1:64" hidden="1" x14ac:dyDescent="0.25">
      <c r="A2808" s="7">
        <v>501091</v>
      </c>
      <c r="B2808" s="7" t="s">
        <v>236</v>
      </c>
      <c r="C2808" s="9">
        <v>45198</v>
      </c>
      <c r="D2808" s="9">
        <v>51704</v>
      </c>
      <c r="E2808" s="9">
        <v>51704</v>
      </c>
      <c r="F2808" s="7" t="s">
        <v>237</v>
      </c>
      <c r="G2808" s="11">
        <v>98126190.748304009</v>
      </c>
      <c r="H2808" s="11">
        <v>533333</v>
      </c>
      <c r="I2808" s="11" t="s">
        <v>239</v>
      </c>
      <c r="J2808" s="11">
        <v>496726.65</v>
      </c>
      <c r="K2808" s="11" t="s">
        <v>239</v>
      </c>
      <c r="L2808" s="11">
        <v>0</v>
      </c>
      <c r="M2808" s="13">
        <v>6.1199999999999997E-2</v>
      </c>
      <c r="N2808" s="13" t="s">
        <v>246</v>
      </c>
      <c r="O2808" s="13" t="s">
        <v>257</v>
      </c>
      <c r="P2808" s="13">
        <v>0.39539999999999997</v>
      </c>
      <c r="Q2808" s="7" t="s">
        <v>260</v>
      </c>
      <c r="R2808" s="7" t="s">
        <v>262</v>
      </c>
      <c r="S2808" s="7">
        <v>0</v>
      </c>
      <c r="T2808" s="7" t="s">
        <v>268</v>
      </c>
      <c r="U2808" s="7" t="s">
        <v>269</v>
      </c>
      <c r="V2808" s="7">
        <v>1</v>
      </c>
      <c r="W2808" s="9">
        <v>45657</v>
      </c>
      <c r="X2808" s="7">
        <v>199</v>
      </c>
      <c r="Y2808" s="7">
        <v>101</v>
      </c>
      <c r="Z2808" s="11">
        <v>533333</v>
      </c>
      <c r="AA2808" s="11">
        <v>53866633</v>
      </c>
      <c r="AB2808" s="11">
        <v>496726.65</v>
      </c>
      <c r="AC2808" s="11">
        <v>50169391.650000013</v>
      </c>
      <c r="AD2808" s="11">
        <v>0</v>
      </c>
      <c r="AE2808" s="11">
        <v>0</v>
      </c>
      <c r="AF2808" s="11">
        <v>0</v>
      </c>
      <c r="AG2808" s="11">
        <v>0</v>
      </c>
      <c r="AH2808" s="11">
        <v>98126190.748304009</v>
      </c>
      <c r="AI2808" s="11">
        <v>0</v>
      </c>
      <c r="AJ2808" s="11">
        <v>0</v>
      </c>
      <c r="AK2808" s="11">
        <v>0</v>
      </c>
      <c r="AL2808" s="13">
        <v>1.639354130853921E-3</v>
      </c>
      <c r="AM2808" s="7">
        <v>5501</v>
      </c>
      <c r="AN2808" s="7" t="s">
        <v>285</v>
      </c>
      <c r="AO2808" s="9">
        <v>48730</v>
      </c>
      <c r="AP2808" s="9">
        <v>48699</v>
      </c>
      <c r="AQ2808" s="7">
        <v>31</v>
      </c>
      <c r="AR2808" s="7">
        <v>3073</v>
      </c>
      <c r="AS2808" s="15">
        <v>0.60646875536114631</v>
      </c>
      <c r="AT2808" s="11">
        <v>0</v>
      </c>
      <c r="AU2808" s="11">
        <v>0</v>
      </c>
      <c r="AV2808" s="11">
        <v>0</v>
      </c>
      <c r="AW2808" s="11">
        <v>0</v>
      </c>
      <c r="AX2808" s="11">
        <v>0</v>
      </c>
      <c r="AY2808" s="11">
        <v>0</v>
      </c>
      <c r="AZ2808" s="13">
        <v>1.731083769913488E-3</v>
      </c>
      <c r="BA2808" s="11">
        <v>0</v>
      </c>
      <c r="BB2808" s="11">
        <v>0</v>
      </c>
      <c r="BC2808" s="11"/>
      <c r="BD2808" s="11"/>
      <c r="BE2808" s="11"/>
      <c r="BF2808" s="11">
        <v>0</v>
      </c>
      <c r="BG2808" s="11">
        <v>0</v>
      </c>
      <c r="BH2808" s="11">
        <v>0</v>
      </c>
      <c r="BI2808" s="11">
        <v>0</v>
      </c>
      <c r="BJ2808" s="11">
        <v>0</v>
      </c>
      <c r="BK2808" s="11">
        <v>0</v>
      </c>
      <c r="BL2808" s="11">
        <v>0</v>
      </c>
    </row>
    <row r="2809" spans="1:64" hidden="1" x14ac:dyDescent="0.25">
      <c r="A2809" s="7">
        <v>501091</v>
      </c>
      <c r="B2809" s="7" t="s">
        <v>236</v>
      </c>
      <c r="C2809" s="9">
        <v>45198</v>
      </c>
      <c r="D2809" s="9">
        <v>51704</v>
      </c>
      <c r="E2809" s="9">
        <v>51704</v>
      </c>
      <c r="F2809" s="7" t="s">
        <v>237</v>
      </c>
      <c r="G2809" s="11">
        <v>98126190.748304009</v>
      </c>
      <c r="H2809" s="11">
        <v>533333</v>
      </c>
      <c r="I2809" s="11" t="s">
        <v>239</v>
      </c>
      <c r="J2809" s="11">
        <v>496726.65</v>
      </c>
      <c r="K2809" s="11" t="s">
        <v>239</v>
      </c>
      <c r="L2809" s="11">
        <v>0</v>
      </c>
      <c r="M2809" s="13">
        <v>6.1199999999999997E-2</v>
      </c>
      <c r="N2809" s="13" t="s">
        <v>246</v>
      </c>
      <c r="O2809" s="13" t="s">
        <v>257</v>
      </c>
      <c r="P2809" s="13">
        <v>0.39539999999999997</v>
      </c>
      <c r="Q2809" s="7" t="s">
        <v>260</v>
      </c>
      <c r="R2809" s="7" t="s">
        <v>262</v>
      </c>
      <c r="S2809" s="7">
        <v>0</v>
      </c>
      <c r="T2809" s="7" t="s">
        <v>268</v>
      </c>
      <c r="U2809" s="7" t="s">
        <v>269</v>
      </c>
      <c r="V2809" s="7">
        <v>1</v>
      </c>
      <c r="W2809" s="9">
        <v>45657</v>
      </c>
      <c r="X2809" s="7">
        <v>199</v>
      </c>
      <c r="Y2809" s="7">
        <v>102</v>
      </c>
      <c r="Z2809" s="11">
        <v>533333</v>
      </c>
      <c r="AA2809" s="11">
        <v>54399966</v>
      </c>
      <c r="AB2809" s="11">
        <v>496726.65</v>
      </c>
      <c r="AC2809" s="11">
        <v>50666118.299999997</v>
      </c>
      <c r="AD2809" s="11">
        <v>0</v>
      </c>
      <c r="AE2809" s="11">
        <v>0</v>
      </c>
      <c r="AF2809" s="11">
        <v>0</v>
      </c>
      <c r="AG2809" s="11">
        <v>0</v>
      </c>
      <c r="AH2809" s="11">
        <v>98126190.748304009</v>
      </c>
      <c r="AI2809" s="11">
        <v>0</v>
      </c>
      <c r="AJ2809" s="11">
        <v>0</v>
      </c>
      <c r="AK2809" s="11">
        <v>0</v>
      </c>
      <c r="AL2809" s="13">
        <v>1.6366488357120179E-3</v>
      </c>
      <c r="AM2809" s="7">
        <v>5502</v>
      </c>
      <c r="AN2809" s="7" t="s">
        <v>286</v>
      </c>
      <c r="AO2809" s="9">
        <v>48760</v>
      </c>
      <c r="AP2809" s="9">
        <v>48730</v>
      </c>
      <c r="AQ2809" s="7">
        <v>30</v>
      </c>
      <c r="AR2809" s="7">
        <v>3103</v>
      </c>
      <c r="AS2809" s="15">
        <v>0.60351505764500257</v>
      </c>
      <c r="AT2809" s="11">
        <v>0</v>
      </c>
      <c r="AU2809" s="11">
        <v>0</v>
      </c>
      <c r="AV2809" s="11">
        <v>0</v>
      </c>
      <c r="AW2809" s="11">
        <v>0</v>
      </c>
      <c r="AX2809" s="11">
        <v>0</v>
      </c>
      <c r="AY2809" s="11">
        <v>0</v>
      </c>
      <c r="AZ2809" s="13">
        <v>1.728066132381856E-3</v>
      </c>
      <c r="BA2809" s="11">
        <v>0</v>
      </c>
      <c r="BB2809" s="11">
        <v>0</v>
      </c>
      <c r="BC2809" s="11"/>
      <c r="BD2809" s="11"/>
      <c r="BE2809" s="11"/>
      <c r="BF2809" s="11">
        <v>0</v>
      </c>
      <c r="BG2809" s="11">
        <v>0</v>
      </c>
      <c r="BH2809" s="11">
        <v>0</v>
      </c>
      <c r="BI2809" s="11">
        <v>0</v>
      </c>
      <c r="BJ2809" s="11">
        <v>0</v>
      </c>
      <c r="BK2809" s="11">
        <v>0</v>
      </c>
      <c r="BL2809" s="11">
        <v>0</v>
      </c>
    </row>
    <row r="2810" spans="1:64" hidden="1" x14ac:dyDescent="0.25">
      <c r="A2810" s="7">
        <v>501091</v>
      </c>
      <c r="B2810" s="7" t="s">
        <v>236</v>
      </c>
      <c r="C2810" s="9">
        <v>45198</v>
      </c>
      <c r="D2810" s="9">
        <v>51704</v>
      </c>
      <c r="E2810" s="9">
        <v>51704</v>
      </c>
      <c r="F2810" s="7" t="s">
        <v>237</v>
      </c>
      <c r="G2810" s="11">
        <v>98126190.748304009</v>
      </c>
      <c r="H2810" s="11">
        <v>533333</v>
      </c>
      <c r="I2810" s="11" t="s">
        <v>239</v>
      </c>
      <c r="J2810" s="11">
        <v>496726.65</v>
      </c>
      <c r="K2810" s="11" t="s">
        <v>239</v>
      </c>
      <c r="L2810" s="11">
        <v>0</v>
      </c>
      <c r="M2810" s="13">
        <v>6.1199999999999997E-2</v>
      </c>
      <c r="N2810" s="13" t="s">
        <v>246</v>
      </c>
      <c r="O2810" s="13" t="s">
        <v>257</v>
      </c>
      <c r="P2810" s="13">
        <v>0.39539999999999997</v>
      </c>
      <c r="Q2810" s="7" t="s">
        <v>260</v>
      </c>
      <c r="R2810" s="7" t="s">
        <v>262</v>
      </c>
      <c r="S2810" s="7">
        <v>0</v>
      </c>
      <c r="T2810" s="7" t="s">
        <v>268</v>
      </c>
      <c r="U2810" s="7" t="s">
        <v>269</v>
      </c>
      <c r="V2810" s="7">
        <v>1</v>
      </c>
      <c r="W2810" s="9">
        <v>45657</v>
      </c>
      <c r="X2810" s="7">
        <v>199</v>
      </c>
      <c r="Y2810" s="7">
        <v>103</v>
      </c>
      <c r="Z2810" s="11">
        <v>533333</v>
      </c>
      <c r="AA2810" s="11">
        <v>54933299</v>
      </c>
      <c r="AB2810" s="11">
        <v>496726.65</v>
      </c>
      <c r="AC2810" s="11">
        <v>51162844.950000003</v>
      </c>
      <c r="AD2810" s="11">
        <v>0</v>
      </c>
      <c r="AE2810" s="11">
        <v>0</v>
      </c>
      <c r="AF2810" s="11">
        <v>0</v>
      </c>
      <c r="AG2810" s="11">
        <v>0</v>
      </c>
      <c r="AH2810" s="11">
        <v>98126190.748304009</v>
      </c>
      <c r="AI2810" s="11">
        <v>0</v>
      </c>
      <c r="AJ2810" s="11">
        <v>0</v>
      </c>
      <c r="AK2810" s="11">
        <v>0</v>
      </c>
      <c r="AL2810" s="13">
        <v>1.6339480049024639E-3</v>
      </c>
      <c r="AM2810" s="7">
        <v>5503</v>
      </c>
      <c r="AN2810" s="7" t="s">
        <v>287</v>
      </c>
      <c r="AO2810" s="9">
        <v>48791</v>
      </c>
      <c r="AP2810" s="9">
        <v>48760</v>
      </c>
      <c r="AQ2810" s="7">
        <v>31</v>
      </c>
      <c r="AR2810" s="7">
        <v>3134</v>
      </c>
      <c r="AS2810" s="15">
        <v>0.60047801524130018</v>
      </c>
      <c r="AT2810" s="11">
        <v>0</v>
      </c>
      <c r="AU2810" s="11">
        <v>0</v>
      </c>
      <c r="AV2810" s="11">
        <v>0</v>
      </c>
      <c r="AW2810" s="11">
        <v>0</v>
      </c>
      <c r="AX2810" s="11">
        <v>0</v>
      </c>
      <c r="AY2810" s="11">
        <v>0</v>
      </c>
      <c r="AZ2810" s="13">
        <v>1.725053755217365E-3</v>
      </c>
      <c r="BA2810" s="11">
        <v>0</v>
      </c>
      <c r="BB2810" s="11">
        <v>0</v>
      </c>
      <c r="BC2810" s="11"/>
      <c r="BD2810" s="11"/>
      <c r="BE2810" s="11"/>
      <c r="BF2810" s="11">
        <v>0</v>
      </c>
      <c r="BG2810" s="11">
        <v>0</v>
      </c>
      <c r="BH2810" s="11">
        <v>0</v>
      </c>
      <c r="BI2810" s="11">
        <v>0</v>
      </c>
      <c r="BJ2810" s="11">
        <v>0</v>
      </c>
      <c r="BK2810" s="11">
        <v>0</v>
      </c>
      <c r="BL2810" s="11">
        <v>0</v>
      </c>
    </row>
    <row r="2811" spans="1:64" hidden="1" x14ac:dyDescent="0.25">
      <c r="A2811" s="7">
        <v>501091</v>
      </c>
      <c r="B2811" s="7" t="s">
        <v>236</v>
      </c>
      <c r="C2811" s="9">
        <v>45198</v>
      </c>
      <c r="D2811" s="9">
        <v>51704</v>
      </c>
      <c r="E2811" s="9">
        <v>51704</v>
      </c>
      <c r="F2811" s="7" t="s">
        <v>237</v>
      </c>
      <c r="G2811" s="11">
        <v>98126190.748304009</v>
      </c>
      <c r="H2811" s="11">
        <v>533333</v>
      </c>
      <c r="I2811" s="11" t="s">
        <v>239</v>
      </c>
      <c r="J2811" s="11">
        <v>496726.65</v>
      </c>
      <c r="K2811" s="11" t="s">
        <v>239</v>
      </c>
      <c r="L2811" s="11">
        <v>0</v>
      </c>
      <c r="M2811" s="13">
        <v>6.1199999999999997E-2</v>
      </c>
      <c r="N2811" s="13" t="s">
        <v>246</v>
      </c>
      <c r="O2811" s="13" t="s">
        <v>257</v>
      </c>
      <c r="P2811" s="13">
        <v>0.39539999999999997</v>
      </c>
      <c r="Q2811" s="7" t="s">
        <v>260</v>
      </c>
      <c r="R2811" s="7" t="s">
        <v>262</v>
      </c>
      <c r="S2811" s="7">
        <v>0</v>
      </c>
      <c r="T2811" s="7" t="s">
        <v>268</v>
      </c>
      <c r="U2811" s="7" t="s">
        <v>269</v>
      </c>
      <c r="V2811" s="7">
        <v>1</v>
      </c>
      <c r="W2811" s="9">
        <v>45657</v>
      </c>
      <c r="X2811" s="7">
        <v>199</v>
      </c>
      <c r="Y2811" s="7">
        <v>104</v>
      </c>
      <c r="Z2811" s="11">
        <v>533333</v>
      </c>
      <c r="AA2811" s="11">
        <v>55466632</v>
      </c>
      <c r="AB2811" s="11">
        <v>496726.65</v>
      </c>
      <c r="AC2811" s="11">
        <v>51659571.600000001</v>
      </c>
      <c r="AD2811" s="11">
        <v>0</v>
      </c>
      <c r="AE2811" s="11">
        <v>0</v>
      </c>
      <c r="AF2811" s="11">
        <v>0</v>
      </c>
      <c r="AG2811" s="11">
        <v>0</v>
      </c>
      <c r="AH2811" s="11">
        <v>98126190.748304009</v>
      </c>
      <c r="AI2811" s="11">
        <v>0</v>
      </c>
      <c r="AJ2811" s="11">
        <v>0</v>
      </c>
      <c r="AK2811" s="11">
        <v>0</v>
      </c>
      <c r="AL2811" s="13">
        <v>1.631251631058483E-3</v>
      </c>
      <c r="AM2811" s="7">
        <v>5504</v>
      </c>
      <c r="AN2811" s="7" t="s">
        <v>288</v>
      </c>
      <c r="AO2811" s="9">
        <v>48822</v>
      </c>
      <c r="AP2811" s="9">
        <v>48791</v>
      </c>
      <c r="AQ2811" s="7">
        <v>31</v>
      </c>
      <c r="AR2811" s="7">
        <v>3165</v>
      </c>
      <c r="AS2811" s="15">
        <v>0.59745625601312935</v>
      </c>
      <c r="AT2811" s="11">
        <v>0</v>
      </c>
      <c r="AU2811" s="11">
        <v>0</v>
      </c>
      <c r="AV2811" s="11">
        <v>0</v>
      </c>
      <c r="AW2811" s="11">
        <v>0</v>
      </c>
      <c r="AX2811" s="11">
        <v>0</v>
      </c>
      <c r="AY2811" s="11">
        <v>0</v>
      </c>
      <c r="AZ2811" s="13">
        <v>1.7220466292502401E-3</v>
      </c>
      <c r="BA2811" s="11">
        <v>0</v>
      </c>
      <c r="BB2811" s="11">
        <v>0</v>
      </c>
      <c r="BC2811" s="11"/>
      <c r="BD2811" s="11"/>
      <c r="BE2811" s="11"/>
      <c r="BF2811" s="11">
        <v>0</v>
      </c>
      <c r="BG2811" s="11">
        <v>0</v>
      </c>
      <c r="BH2811" s="11">
        <v>0</v>
      </c>
      <c r="BI2811" s="11">
        <v>0</v>
      </c>
      <c r="BJ2811" s="11">
        <v>0</v>
      </c>
      <c r="BK2811" s="11">
        <v>0</v>
      </c>
      <c r="BL2811" s="11">
        <v>0</v>
      </c>
    </row>
    <row r="2812" spans="1:64" hidden="1" x14ac:dyDescent="0.25">
      <c r="A2812" s="7">
        <v>501091</v>
      </c>
      <c r="B2812" s="7" t="s">
        <v>236</v>
      </c>
      <c r="C2812" s="9">
        <v>45198</v>
      </c>
      <c r="D2812" s="9">
        <v>51704</v>
      </c>
      <c r="E2812" s="9">
        <v>51704</v>
      </c>
      <c r="F2812" s="7" t="s">
        <v>237</v>
      </c>
      <c r="G2812" s="11">
        <v>98126190.748304009</v>
      </c>
      <c r="H2812" s="11">
        <v>533333</v>
      </c>
      <c r="I2812" s="11" t="s">
        <v>239</v>
      </c>
      <c r="J2812" s="11">
        <v>496726.65</v>
      </c>
      <c r="K2812" s="11" t="s">
        <v>239</v>
      </c>
      <c r="L2812" s="11">
        <v>0</v>
      </c>
      <c r="M2812" s="13">
        <v>6.1199999999999997E-2</v>
      </c>
      <c r="N2812" s="13" t="s">
        <v>246</v>
      </c>
      <c r="O2812" s="13" t="s">
        <v>257</v>
      </c>
      <c r="P2812" s="13">
        <v>0.39539999999999997</v>
      </c>
      <c r="Q2812" s="7" t="s">
        <v>260</v>
      </c>
      <c r="R2812" s="7" t="s">
        <v>262</v>
      </c>
      <c r="S2812" s="7">
        <v>0</v>
      </c>
      <c r="T2812" s="7" t="s">
        <v>268</v>
      </c>
      <c r="U2812" s="7" t="s">
        <v>269</v>
      </c>
      <c r="V2812" s="7">
        <v>1</v>
      </c>
      <c r="W2812" s="9">
        <v>45657</v>
      </c>
      <c r="X2812" s="7">
        <v>199</v>
      </c>
      <c r="Y2812" s="7">
        <v>105</v>
      </c>
      <c r="Z2812" s="11">
        <v>533333</v>
      </c>
      <c r="AA2812" s="11">
        <v>55999965</v>
      </c>
      <c r="AB2812" s="11">
        <v>496726.65</v>
      </c>
      <c r="AC2812" s="11">
        <v>52156298.25</v>
      </c>
      <c r="AD2812" s="11">
        <v>0</v>
      </c>
      <c r="AE2812" s="11">
        <v>0</v>
      </c>
      <c r="AF2812" s="11">
        <v>0</v>
      </c>
      <c r="AG2812" s="11">
        <v>0</v>
      </c>
      <c r="AH2812" s="11">
        <v>98126190.748304009</v>
      </c>
      <c r="AI2812" s="11">
        <v>0</v>
      </c>
      <c r="AJ2812" s="11">
        <v>0</v>
      </c>
      <c r="AK2812" s="11">
        <v>0</v>
      </c>
      <c r="AL2812" s="13">
        <v>1.628559706824517E-3</v>
      </c>
      <c r="AM2812" s="7">
        <v>5505</v>
      </c>
      <c r="AN2812" s="7" t="s">
        <v>289</v>
      </c>
      <c r="AO2812" s="9">
        <v>48852</v>
      </c>
      <c r="AP2812" s="9">
        <v>48822</v>
      </c>
      <c r="AQ2812" s="7">
        <v>30</v>
      </c>
      <c r="AR2812" s="7">
        <v>3195</v>
      </c>
      <c r="AS2812" s="15">
        <v>0.59454645206481072</v>
      </c>
      <c r="AT2812" s="11">
        <v>0</v>
      </c>
      <c r="AU2812" s="11">
        <v>0</v>
      </c>
      <c r="AV2812" s="11">
        <v>0</v>
      </c>
      <c r="AW2812" s="11">
        <v>0</v>
      </c>
      <c r="AX2812" s="11">
        <v>0</v>
      </c>
      <c r="AY2812" s="11">
        <v>0</v>
      </c>
      <c r="AZ2812" s="13">
        <v>1.7190447453262481E-3</v>
      </c>
      <c r="BA2812" s="11">
        <v>0</v>
      </c>
      <c r="BB2812" s="11">
        <v>0</v>
      </c>
      <c r="BC2812" s="11"/>
      <c r="BD2812" s="11"/>
      <c r="BE2812" s="11"/>
      <c r="BF2812" s="11">
        <v>0</v>
      </c>
      <c r="BG2812" s="11">
        <v>0</v>
      </c>
      <c r="BH2812" s="11">
        <v>0</v>
      </c>
      <c r="BI2812" s="11">
        <v>0</v>
      </c>
      <c r="BJ2812" s="11">
        <v>0</v>
      </c>
      <c r="BK2812" s="11">
        <v>0</v>
      </c>
      <c r="BL2812" s="11">
        <v>0</v>
      </c>
    </row>
    <row r="2813" spans="1:64" hidden="1" x14ac:dyDescent="0.25">
      <c r="A2813" s="7">
        <v>501091</v>
      </c>
      <c r="B2813" s="7" t="s">
        <v>236</v>
      </c>
      <c r="C2813" s="9">
        <v>45198</v>
      </c>
      <c r="D2813" s="9">
        <v>51704</v>
      </c>
      <c r="E2813" s="9">
        <v>51704</v>
      </c>
      <c r="F2813" s="7" t="s">
        <v>237</v>
      </c>
      <c r="G2813" s="11">
        <v>98126190.748304009</v>
      </c>
      <c r="H2813" s="11">
        <v>533333</v>
      </c>
      <c r="I2813" s="11" t="s">
        <v>239</v>
      </c>
      <c r="J2813" s="11">
        <v>496726.65</v>
      </c>
      <c r="K2813" s="11" t="s">
        <v>239</v>
      </c>
      <c r="L2813" s="11">
        <v>0</v>
      </c>
      <c r="M2813" s="13">
        <v>6.1199999999999997E-2</v>
      </c>
      <c r="N2813" s="13" t="s">
        <v>246</v>
      </c>
      <c r="O2813" s="13" t="s">
        <v>257</v>
      </c>
      <c r="P2813" s="13">
        <v>0.39539999999999997</v>
      </c>
      <c r="Q2813" s="7" t="s">
        <v>260</v>
      </c>
      <c r="R2813" s="7" t="s">
        <v>262</v>
      </c>
      <c r="S2813" s="7">
        <v>0</v>
      </c>
      <c r="T2813" s="7" t="s">
        <v>268</v>
      </c>
      <c r="U2813" s="7" t="s">
        <v>269</v>
      </c>
      <c r="V2813" s="7">
        <v>1</v>
      </c>
      <c r="W2813" s="9">
        <v>45657</v>
      </c>
      <c r="X2813" s="7">
        <v>199</v>
      </c>
      <c r="Y2813" s="7">
        <v>106</v>
      </c>
      <c r="Z2813" s="11">
        <v>533333</v>
      </c>
      <c r="AA2813" s="11">
        <v>56533298</v>
      </c>
      <c r="AB2813" s="11">
        <v>496726.65</v>
      </c>
      <c r="AC2813" s="11">
        <v>52653024.900000013</v>
      </c>
      <c r="AD2813" s="11">
        <v>0</v>
      </c>
      <c r="AE2813" s="11">
        <v>0</v>
      </c>
      <c r="AF2813" s="11">
        <v>0</v>
      </c>
      <c r="AG2813" s="11">
        <v>0</v>
      </c>
      <c r="AH2813" s="11">
        <v>98126190.748304009</v>
      </c>
      <c r="AI2813" s="11">
        <v>0</v>
      </c>
      <c r="AJ2813" s="11">
        <v>0</v>
      </c>
      <c r="AK2813" s="11">
        <v>0</v>
      </c>
      <c r="AL2813" s="13">
        <v>1.625872224858216E-3</v>
      </c>
      <c r="AM2813" s="7">
        <v>5506</v>
      </c>
      <c r="AN2813" s="7" t="s">
        <v>290</v>
      </c>
      <c r="AO2813" s="9">
        <v>48883</v>
      </c>
      <c r="AP2813" s="9">
        <v>48852</v>
      </c>
      <c r="AQ2813" s="7">
        <v>31</v>
      </c>
      <c r="AR2813" s="7">
        <v>3226</v>
      </c>
      <c r="AS2813" s="15">
        <v>0.59155454198233892</v>
      </c>
      <c r="AT2813" s="11">
        <v>0</v>
      </c>
      <c r="AU2813" s="11">
        <v>0</v>
      </c>
      <c r="AV2813" s="11">
        <v>0</v>
      </c>
      <c r="AW2813" s="11">
        <v>0</v>
      </c>
      <c r="AX2813" s="11">
        <v>0</v>
      </c>
      <c r="AY2813" s="11">
        <v>0</v>
      </c>
      <c r="AZ2813" s="13">
        <v>1.7160480943078089E-3</v>
      </c>
      <c r="BA2813" s="11">
        <v>0</v>
      </c>
      <c r="BB2813" s="11">
        <v>0</v>
      </c>
      <c r="BC2813" s="11"/>
      <c r="BD2813" s="11"/>
      <c r="BE2813" s="11"/>
      <c r="BF2813" s="11">
        <v>0</v>
      </c>
      <c r="BG2813" s="11">
        <v>0</v>
      </c>
      <c r="BH2813" s="11">
        <v>0</v>
      </c>
      <c r="BI2813" s="11">
        <v>0</v>
      </c>
      <c r="BJ2813" s="11">
        <v>0</v>
      </c>
      <c r="BK2813" s="11">
        <v>0</v>
      </c>
      <c r="BL2813" s="11">
        <v>0</v>
      </c>
    </row>
    <row r="2814" spans="1:64" hidden="1" x14ac:dyDescent="0.25">
      <c r="A2814" s="7">
        <v>501091</v>
      </c>
      <c r="B2814" s="7" t="s">
        <v>236</v>
      </c>
      <c r="C2814" s="9">
        <v>45198</v>
      </c>
      <c r="D2814" s="9">
        <v>51704</v>
      </c>
      <c r="E2814" s="9">
        <v>51704</v>
      </c>
      <c r="F2814" s="7" t="s">
        <v>237</v>
      </c>
      <c r="G2814" s="11">
        <v>98126190.748304009</v>
      </c>
      <c r="H2814" s="11">
        <v>533333</v>
      </c>
      <c r="I2814" s="11" t="s">
        <v>239</v>
      </c>
      <c r="J2814" s="11">
        <v>496726.65</v>
      </c>
      <c r="K2814" s="11" t="s">
        <v>239</v>
      </c>
      <c r="L2814" s="11">
        <v>0</v>
      </c>
      <c r="M2814" s="13">
        <v>6.1199999999999997E-2</v>
      </c>
      <c r="N2814" s="13" t="s">
        <v>246</v>
      </c>
      <c r="O2814" s="13" t="s">
        <v>257</v>
      </c>
      <c r="P2814" s="13">
        <v>0.39539999999999997</v>
      </c>
      <c r="Q2814" s="7" t="s">
        <v>260</v>
      </c>
      <c r="R2814" s="7" t="s">
        <v>262</v>
      </c>
      <c r="S2814" s="7">
        <v>0</v>
      </c>
      <c r="T2814" s="7" t="s">
        <v>268</v>
      </c>
      <c r="U2814" s="7" t="s">
        <v>269</v>
      </c>
      <c r="V2814" s="7">
        <v>1</v>
      </c>
      <c r="W2814" s="9">
        <v>45657</v>
      </c>
      <c r="X2814" s="7">
        <v>199</v>
      </c>
      <c r="Y2814" s="7">
        <v>107</v>
      </c>
      <c r="Z2814" s="11">
        <v>533333</v>
      </c>
      <c r="AA2814" s="11">
        <v>57066631</v>
      </c>
      <c r="AB2814" s="11">
        <v>496726.65</v>
      </c>
      <c r="AC2814" s="11">
        <v>53149751.549999997</v>
      </c>
      <c r="AD2814" s="11">
        <v>0</v>
      </c>
      <c r="AE2814" s="11">
        <v>0</v>
      </c>
      <c r="AF2814" s="11">
        <v>0</v>
      </c>
      <c r="AG2814" s="11">
        <v>0</v>
      </c>
      <c r="AH2814" s="11">
        <v>98126190.748304009</v>
      </c>
      <c r="AI2814" s="11">
        <v>0</v>
      </c>
      <c r="AJ2814" s="11">
        <v>0</v>
      </c>
      <c r="AK2814" s="11">
        <v>0</v>
      </c>
      <c r="AL2814" s="13">
        <v>1.623189177828666E-3</v>
      </c>
      <c r="AM2814" s="7">
        <v>5507</v>
      </c>
      <c r="AN2814" s="7" t="s">
        <v>291</v>
      </c>
      <c r="AO2814" s="9">
        <v>48913</v>
      </c>
      <c r="AP2814" s="9">
        <v>48883</v>
      </c>
      <c r="AQ2814" s="7">
        <v>30</v>
      </c>
      <c r="AR2814" s="7">
        <v>3256</v>
      </c>
      <c r="AS2814" s="15">
        <v>0.58867348127775698</v>
      </c>
      <c r="AT2814" s="11">
        <v>0</v>
      </c>
      <c r="AU2814" s="11">
        <v>0</v>
      </c>
      <c r="AV2814" s="11">
        <v>0</v>
      </c>
      <c r="AW2814" s="11">
        <v>0</v>
      </c>
      <c r="AX2814" s="11">
        <v>0</v>
      </c>
      <c r="AY2814" s="11">
        <v>0</v>
      </c>
      <c r="AZ2814" s="13">
        <v>1.7130566670727761E-3</v>
      </c>
      <c r="BA2814" s="11">
        <v>0</v>
      </c>
      <c r="BB2814" s="11">
        <v>0</v>
      </c>
      <c r="BC2814" s="11"/>
      <c r="BD2814" s="11"/>
      <c r="BE2814" s="11"/>
      <c r="BF2814" s="11">
        <v>0</v>
      </c>
      <c r="BG2814" s="11">
        <v>0</v>
      </c>
      <c r="BH2814" s="11">
        <v>0</v>
      </c>
      <c r="BI2814" s="11">
        <v>0</v>
      </c>
      <c r="BJ2814" s="11">
        <v>0</v>
      </c>
      <c r="BK2814" s="11">
        <v>0</v>
      </c>
      <c r="BL2814" s="11">
        <v>0</v>
      </c>
    </row>
    <row r="2815" spans="1:64" hidden="1" x14ac:dyDescent="0.25">
      <c r="A2815" s="7">
        <v>501091</v>
      </c>
      <c r="B2815" s="7" t="s">
        <v>236</v>
      </c>
      <c r="C2815" s="9">
        <v>45198</v>
      </c>
      <c r="D2815" s="9">
        <v>51704</v>
      </c>
      <c r="E2815" s="9">
        <v>51704</v>
      </c>
      <c r="F2815" s="7" t="s">
        <v>237</v>
      </c>
      <c r="G2815" s="11">
        <v>98126190.748304009</v>
      </c>
      <c r="H2815" s="11">
        <v>533333</v>
      </c>
      <c r="I2815" s="11" t="s">
        <v>239</v>
      </c>
      <c r="J2815" s="11">
        <v>496726.65</v>
      </c>
      <c r="K2815" s="11" t="s">
        <v>239</v>
      </c>
      <c r="L2815" s="11">
        <v>0</v>
      </c>
      <c r="M2815" s="13">
        <v>6.1199999999999997E-2</v>
      </c>
      <c r="N2815" s="13" t="s">
        <v>246</v>
      </c>
      <c r="O2815" s="13" t="s">
        <v>257</v>
      </c>
      <c r="P2815" s="13">
        <v>0.39539999999999997</v>
      </c>
      <c r="Q2815" s="7" t="s">
        <v>260</v>
      </c>
      <c r="R2815" s="7" t="s">
        <v>262</v>
      </c>
      <c r="S2815" s="7">
        <v>0</v>
      </c>
      <c r="T2815" s="7" t="s">
        <v>268</v>
      </c>
      <c r="U2815" s="7" t="s">
        <v>269</v>
      </c>
      <c r="V2815" s="7">
        <v>1</v>
      </c>
      <c r="W2815" s="9">
        <v>45657</v>
      </c>
      <c r="X2815" s="7">
        <v>199</v>
      </c>
      <c r="Y2815" s="7">
        <v>108</v>
      </c>
      <c r="Z2815" s="11">
        <v>533333</v>
      </c>
      <c r="AA2815" s="11">
        <v>57599964</v>
      </c>
      <c r="AB2815" s="11">
        <v>496726.65</v>
      </c>
      <c r="AC2815" s="11">
        <v>53646478.200000003</v>
      </c>
      <c r="AD2815" s="11">
        <v>0</v>
      </c>
      <c r="AE2815" s="11">
        <v>0</v>
      </c>
      <c r="AF2815" s="11">
        <v>0</v>
      </c>
      <c r="AG2815" s="11">
        <v>0</v>
      </c>
      <c r="AH2815" s="11">
        <v>98126190.748304009</v>
      </c>
      <c r="AI2815" s="11">
        <v>0</v>
      </c>
      <c r="AJ2815" s="11">
        <v>0</v>
      </c>
      <c r="AK2815" s="11">
        <v>0</v>
      </c>
      <c r="AL2815" s="13">
        <v>1.6205105584171651E-3</v>
      </c>
      <c r="AM2815" s="7">
        <v>5508</v>
      </c>
      <c r="AN2815" s="7" t="s">
        <v>292</v>
      </c>
      <c r="AO2815" s="9">
        <v>48944</v>
      </c>
      <c r="AP2815" s="9">
        <v>48913</v>
      </c>
      <c r="AQ2815" s="7">
        <v>31</v>
      </c>
      <c r="AR2815" s="7">
        <v>3287</v>
      </c>
      <c r="AS2815" s="15">
        <v>0.58571112548906801</v>
      </c>
      <c r="AT2815" s="11">
        <v>0</v>
      </c>
      <c r="AU2815" s="11">
        <v>0</v>
      </c>
      <c r="AV2815" s="11">
        <v>0</v>
      </c>
      <c r="AW2815" s="11">
        <v>0</v>
      </c>
      <c r="AX2815" s="11">
        <v>0</v>
      </c>
      <c r="AY2815" s="11">
        <v>0</v>
      </c>
      <c r="AZ2815" s="13">
        <v>1.7100704545148779E-3</v>
      </c>
      <c r="BA2815" s="11">
        <v>0</v>
      </c>
      <c r="BB2815" s="11">
        <v>0</v>
      </c>
      <c r="BC2815" s="11"/>
      <c r="BD2815" s="11"/>
      <c r="BE2815" s="11"/>
      <c r="BF2815" s="11">
        <v>0</v>
      </c>
      <c r="BG2815" s="11">
        <v>0</v>
      </c>
      <c r="BH2815" s="11">
        <v>0</v>
      </c>
      <c r="BI2815" s="11">
        <v>0</v>
      </c>
      <c r="BJ2815" s="11">
        <v>0</v>
      </c>
      <c r="BK2815" s="11">
        <v>0</v>
      </c>
      <c r="BL2815" s="11">
        <v>0</v>
      </c>
    </row>
    <row r="2816" spans="1:64" hidden="1" x14ac:dyDescent="0.25">
      <c r="A2816" s="7">
        <v>501091</v>
      </c>
      <c r="B2816" s="7" t="s">
        <v>236</v>
      </c>
      <c r="C2816" s="9">
        <v>45198</v>
      </c>
      <c r="D2816" s="9">
        <v>51704</v>
      </c>
      <c r="E2816" s="9">
        <v>51704</v>
      </c>
      <c r="F2816" s="7" t="s">
        <v>237</v>
      </c>
      <c r="G2816" s="11">
        <v>98126190.748304009</v>
      </c>
      <c r="H2816" s="11">
        <v>533333</v>
      </c>
      <c r="I2816" s="11" t="s">
        <v>239</v>
      </c>
      <c r="J2816" s="11">
        <v>496726.65</v>
      </c>
      <c r="K2816" s="11" t="s">
        <v>239</v>
      </c>
      <c r="L2816" s="11">
        <v>0</v>
      </c>
      <c r="M2816" s="13">
        <v>6.1199999999999997E-2</v>
      </c>
      <c r="N2816" s="13" t="s">
        <v>246</v>
      </c>
      <c r="O2816" s="13" t="s">
        <v>257</v>
      </c>
      <c r="P2816" s="13">
        <v>0.39539999999999997</v>
      </c>
      <c r="Q2816" s="7" t="s">
        <v>260</v>
      </c>
      <c r="R2816" s="7" t="s">
        <v>262</v>
      </c>
      <c r="S2816" s="7">
        <v>0</v>
      </c>
      <c r="T2816" s="7" t="s">
        <v>268</v>
      </c>
      <c r="U2816" s="7" t="s">
        <v>269</v>
      </c>
      <c r="V2816" s="7">
        <v>1</v>
      </c>
      <c r="W2816" s="9">
        <v>45657</v>
      </c>
      <c r="X2816" s="7">
        <v>199</v>
      </c>
      <c r="Y2816" s="7">
        <v>109</v>
      </c>
      <c r="Z2816" s="11">
        <v>533333</v>
      </c>
      <c r="AA2816" s="11">
        <v>58133297</v>
      </c>
      <c r="AB2816" s="11">
        <v>496726.65</v>
      </c>
      <c r="AC2816" s="11">
        <v>54143204.850000001</v>
      </c>
      <c r="AD2816" s="11">
        <v>0</v>
      </c>
      <c r="AE2816" s="11">
        <v>0</v>
      </c>
      <c r="AF2816" s="11">
        <v>0</v>
      </c>
      <c r="AG2816" s="11">
        <v>0</v>
      </c>
      <c r="AH2816" s="11">
        <v>98126190.748304009</v>
      </c>
      <c r="AI2816" s="11">
        <v>0</v>
      </c>
      <c r="AJ2816" s="11">
        <v>0</v>
      </c>
      <c r="AK2816" s="11">
        <v>0</v>
      </c>
      <c r="AL2816" s="13">
        <v>1.5200228533602811E-3</v>
      </c>
      <c r="AM2816" s="7">
        <v>5509</v>
      </c>
      <c r="AN2816" s="7" t="s">
        <v>293</v>
      </c>
      <c r="AO2816" s="9">
        <v>48975</v>
      </c>
      <c r="AP2816" s="9">
        <v>48944</v>
      </c>
      <c r="AQ2816" s="7">
        <v>31</v>
      </c>
      <c r="AR2816" s="7">
        <v>3318</v>
      </c>
      <c r="AS2816" s="15">
        <v>0.58276367703372745</v>
      </c>
      <c r="AT2816" s="11">
        <v>0</v>
      </c>
      <c r="AU2816" s="11">
        <v>0</v>
      </c>
      <c r="AV2816" s="11">
        <v>0</v>
      </c>
      <c r="AW2816" s="11">
        <v>0</v>
      </c>
      <c r="AX2816" s="11">
        <v>0</v>
      </c>
      <c r="AY2816" s="11">
        <v>0</v>
      </c>
      <c r="AZ2816" s="13">
        <v>1.5200228533602811E-3</v>
      </c>
      <c r="BA2816" s="11">
        <v>0</v>
      </c>
      <c r="BB2816" s="11">
        <v>0</v>
      </c>
      <c r="BC2816" s="11"/>
      <c r="BD2816" s="11"/>
      <c r="BE2816" s="11"/>
      <c r="BF2816" s="11">
        <v>0</v>
      </c>
      <c r="BG2816" s="11">
        <v>0</v>
      </c>
      <c r="BH2816" s="11">
        <v>0</v>
      </c>
      <c r="BI2816" s="11">
        <v>0</v>
      </c>
      <c r="BJ2816" s="11">
        <v>0</v>
      </c>
      <c r="BK2816" s="11">
        <v>0</v>
      </c>
      <c r="BL2816" s="11">
        <v>0</v>
      </c>
    </row>
    <row r="2817" spans="1:64" hidden="1" x14ac:dyDescent="0.25">
      <c r="A2817" s="7">
        <v>501091</v>
      </c>
      <c r="B2817" s="7" t="s">
        <v>236</v>
      </c>
      <c r="C2817" s="9">
        <v>45198</v>
      </c>
      <c r="D2817" s="9">
        <v>51704</v>
      </c>
      <c r="E2817" s="9">
        <v>51704</v>
      </c>
      <c r="F2817" s="7" t="s">
        <v>237</v>
      </c>
      <c r="G2817" s="11">
        <v>98126190.748304009</v>
      </c>
      <c r="H2817" s="11">
        <v>533333</v>
      </c>
      <c r="I2817" s="11" t="s">
        <v>239</v>
      </c>
      <c r="J2817" s="11">
        <v>496726.65</v>
      </c>
      <c r="K2817" s="11" t="s">
        <v>239</v>
      </c>
      <c r="L2817" s="11">
        <v>0</v>
      </c>
      <c r="M2817" s="13">
        <v>6.1199999999999997E-2</v>
      </c>
      <c r="N2817" s="13" t="s">
        <v>246</v>
      </c>
      <c r="O2817" s="13" t="s">
        <v>257</v>
      </c>
      <c r="P2817" s="13">
        <v>0.39539999999999997</v>
      </c>
      <c r="Q2817" s="7" t="s">
        <v>260</v>
      </c>
      <c r="R2817" s="7" t="s">
        <v>262</v>
      </c>
      <c r="S2817" s="7">
        <v>0</v>
      </c>
      <c r="T2817" s="7" t="s">
        <v>268</v>
      </c>
      <c r="U2817" s="7" t="s">
        <v>269</v>
      </c>
      <c r="V2817" s="7">
        <v>1</v>
      </c>
      <c r="W2817" s="9">
        <v>45657</v>
      </c>
      <c r="X2817" s="7">
        <v>199</v>
      </c>
      <c r="Y2817" s="7">
        <v>110</v>
      </c>
      <c r="Z2817" s="11">
        <v>533333</v>
      </c>
      <c r="AA2817" s="11">
        <v>58666630</v>
      </c>
      <c r="AB2817" s="11">
        <v>496726.65</v>
      </c>
      <c r="AC2817" s="11">
        <v>54639931.5</v>
      </c>
      <c r="AD2817" s="11">
        <v>0</v>
      </c>
      <c r="AE2817" s="11">
        <v>0</v>
      </c>
      <c r="AF2817" s="11">
        <v>0</v>
      </c>
      <c r="AG2817" s="11">
        <v>0</v>
      </c>
      <c r="AH2817" s="11">
        <v>98126190.748304009</v>
      </c>
      <c r="AI2817" s="11">
        <v>0</v>
      </c>
      <c r="AJ2817" s="11">
        <v>0</v>
      </c>
      <c r="AK2817" s="11">
        <v>0</v>
      </c>
      <c r="AL2817" s="13">
        <v>1.5177123838854281E-3</v>
      </c>
      <c r="AM2817" s="7">
        <v>5510</v>
      </c>
      <c r="AN2817" s="7" t="s">
        <v>294</v>
      </c>
      <c r="AO2817" s="9">
        <v>49003</v>
      </c>
      <c r="AP2817" s="9">
        <v>48975</v>
      </c>
      <c r="AQ2817" s="7">
        <v>28</v>
      </c>
      <c r="AR2817" s="7">
        <v>3346</v>
      </c>
      <c r="AS2817" s="15">
        <v>0.58011421628990134</v>
      </c>
      <c r="AT2817" s="11">
        <v>0</v>
      </c>
      <c r="AU2817" s="11">
        <v>0</v>
      </c>
      <c r="AV2817" s="11">
        <v>0</v>
      </c>
      <c r="AW2817" s="11">
        <v>0</v>
      </c>
      <c r="AX2817" s="11">
        <v>0</v>
      </c>
      <c r="AY2817" s="11">
        <v>0</v>
      </c>
      <c r="AZ2817" s="13">
        <v>1.5177123838854281E-3</v>
      </c>
      <c r="BA2817" s="11">
        <v>0</v>
      </c>
      <c r="BB2817" s="11">
        <v>0</v>
      </c>
      <c r="BC2817" s="11"/>
      <c r="BD2817" s="11"/>
      <c r="BE2817" s="11"/>
      <c r="BF2817" s="11">
        <v>0</v>
      </c>
      <c r="BG2817" s="11">
        <v>0</v>
      </c>
      <c r="BH2817" s="11">
        <v>0</v>
      </c>
      <c r="BI2817" s="11">
        <v>0</v>
      </c>
      <c r="BJ2817" s="11">
        <v>0</v>
      </c>
      <c r="BK2817" s="11">
        <v>0</v>
      </c>
      <c r="BL2817" s="11">
        <v>0</v>
      </c>
    </row>
    <row r="2818" spans="1:64" hidden="1" x14ac:dyDescent="0.25">
      <c r="A2818" s="7">
        <v>501091</v>
      </c>
      <c r="B2818" s="7" t="s">
        <v>236</v>
      </c>
      <c r="C2818" s="9">
        <v>45198</v>
      </c>
      <c r="D2818" s="9">
        <v>51704</v>
      </c>
      <c r="E2818" s="9">
        <v>51704</v>
      </c>
      <c r="F2818" s="7" t="s">
        <v>237</v>
      </c>
      <c r="G2818" s="11">
        <v>98126190.748304009</v>
      </c>
      <c r="H2818" s="11">
        <v>533333</v>
      </c>
      <c r="I2818" s="11" t="s">
        <v>239</v>
      </c>
      <c r="J2818" s="11">
        <v>496726.65</v>
      </c>
      <c r="K2818" s="11" t="s">
        <v>239</v>
      </c>
      <c r="L2818" s="11">
        <v>0</v>
      </c>
      <c r="M2818" s="13">
        <v>6.1199999999999997E-2</v>
      </c>
      <c r="N2818" s="13" t="s">
        <v>246</v>
      </c>
      <c r="O2818" s="13" t="s">
        <v>257</v>
      </c>
      <c r="P2818" s="13">
        <v>0.39539999999999997</v>
      </c>
      <c r="Q2818" s="7" t="s">
        <v>260</v>
      </c>
      <c r="R2818" s="7" t="s">
        <v>262</v>
      </c>
      <c r="S2818" s="7">
        <v>0</v>
      </c>
      <c r="T2818" s="7" t="s">
        <v>268</v>
      </c>
      <c r="U2818" s="7" t="s">
        <v>269</v>
      </c>
      <c r="V2818" s="7">
        <v>1</v>
      </c>
      <c r="W2818" s="9">
        <v>45657</v>
      </c>
      <c r="X2818" s="7">
        <v>199</v>
      </c>
      <c r="Y2818" s="7">
        <v>111</v>
      </c>
      <c r="Z2818" s="11">
        <v>533333</v>
      </c>
      <c r="AA2818" s="11">
        <v>59199963</v>
      </c>
      <c r="AB2818" s="11">
        <v>496726.65</v>
      </c>
      <c r="AC2818" s="11">
        <v>55136658.150000013</v>
      </c>
      <c r="AD2818" s="11">
        <v>0</v>
      </c>
      <c r="AE2818" s="11">
        <v>0</v>
      </c>
      <c r="AF2818" s="11">
        <v>0</v>
      </c>
      <c r="AG2818" s="11">
        <v>0</v>
      </c>
      <c r="AH2818" s="11">
        <v>98126190.748304009</v>
      </c>
      <c r="AI2818" s="11">
        <v>0</v>
      </c>
      <c r="AJ2818" s="11">
        <v>0</v>
      </c>
      <c r="AK2818" s="11">
        <v>0</v>
      </c>
      <c r="AL2818" s="13">
        <v>1.515405426377181E-3</v>
      </c>
      <c r="AM2818" s="7">
        <v>5511</v>
      </c>
      <c r="AN2818" s="7" t="s">
        <v>295</v>
      </c>
      <c r="AO2818" s="9">
        <v>49034</v>
      </c>
      <c r="AP2818" s="9">
        <v>49003</v>
      </c>
      <c r="AQ2818" s="7">
        <v>31</v>
      </c>
      <c r="AR2818" s="7">
        <v>3377</v>
      </c>
      <c r="AS2818" s="15">
        <v>0.57719493291570034</v>
      </c>
      <c r="AT2818" s="11">
        <v>0</v>
      </c>
      <c r="AU2818" s="11">
        <v>0</v>
      </c>
      <c r="AV2818" s="11">
        <v>0</v>
      </c>
      <c r="AW2818" s="11">
        <v>0</v>
      </c>
      <c r="AX2818" s="11">
        <v>0</v>
      </c>
      <c r="AY2818" s="11">
        <v>0</v>
      </c>
      <c r="AZ2818" s="13">
        <v>1.515405426377181E-3</v>
      </c>
      <c r="BA2818" s="11">
        <v>0</v>
      </c>
      <c r="BB2818" s="11">
        <v>0</v>
      </c>
      <c r="BC2818" s="11"/>
      <c r="BD2818" s="11"/>
      <c r="BE2818" s="11"/>
      <c r="BF2818" s="11">
        <v>0</v>
      </c>
      <c r="BG2818" s="11">
        <v>0</v>
      </c>
      <c r="BH2818" s="11">
        <v>0</v>
      </c>
      <c r="BI2818" s="11">
        <v>0</v>
      </c>
      <c r="BJ2818" s="11">
        <v>0</v>
      </c>
      <c r="BK2818" s="11">
        <v>0</v>
      </c>
      <c r="BL2818" s="11">
        <v>0</v>
      </c>
    </row>
    <row r="2819" spans="1:64" hidden="1" x14ac:dyDescent="0.25">
      <c r="A2819" s="7">
        <v>501091</v>
      </c>
      <c r="B2819" s="7" t="s">
        <v>236</v>
      </c>
      <c r="C2819" s="9">
        <v>45198</v>
      </c>
      <c r="D2819" s="9">
        <v>51704</v>
      </c>
      <c r="E2819" s="9">
        <v>51704</v>
      </c>
      <c r="F2819" s="7" t="s">
        <v>237</v>
      </c>
      <c r="G2819" s="11">
        <v>98126190.748304009</v>
      </c>
      <c r="H2819" s="11">
        <v>533333</v>
      </c>
      <c r="I2819" s="11" t="s">
        <v>239</v>
      </c>
      <c r="J2819" s="11">
        <v>496726.65</v>
      </c>
      <c r="K2819" s="11" t="s">
        <v>239</v>
      </c>
      <c r="L2819" s="11">
        <v>0</v>
      </c>
      <c r="M2819" s="13">
        <v>6.1199999999999997E-2</v>
      </c>
      <c r="N2819" s="13" t="s">
        <v>246</v>
      </c>
      <c r="O2819" s="13" t="s">
        <v>257</v>
      </c>
      <c r="P2819" s="13">
        <v>0.39539999999999997</v>
      </c>
      <c r="Q2819" s="7" t="s">
        <v>260</v>
      </c>
      <c r="R2819" s="7" t="s">
        <v>262</v>
      </c>
      <c r="S2819" s="7">
        <v>0</v>
      </c>
      <c r="T2819" s="7" t="s">
        <v>268</v>
      </c>
      <c r="U2819" s="7" t="s">
        <v>269</v>
      </c>
      <c r="V2819" s="7">
        <v>1</v>
      </c>
      <c r="W2819" s="9">
        <v>45657</v>
      </c>
      <c r="X2819" s="7">
        <v>199</v>
      </c>
      <c r="Y2819" s="7">
        <v>112</v>
      </c>
      <c r="Z2819" s="11">
        <v>533333</v>
      </c>
      <c r="AA2819" s="11">
        <v>59733296</v>
      </c>
      <c r="AB2819" s="11">
        <v>496726.65</v>
      </c>
      <c r="AC2819" s="11">
        <v>55633384.799999997</v>
      </c>
      <c r="AD2819" s="11">
        <v>0</v>
      </c>
      <c r="AE2819" s="11">
        <v>0</v>
      </c>
      <c r="AF2819" s="11">
        <v>0</v>
      </c>
      <c r="AG2819" s="11">
        <v>0</v>
      </c>
      <c r="AH2819" s="11">
        <v>98126190.748304009</v>
      </c>
      <c r="AI2819" s="11">
        <v>0</v>
      </c>
      <c r="AJ2819" s="11">
        <v>0</v>
      </c>
      <c r="AK2819" s="11">
        <v>0</v>
      </c>
      <c r="AL2819" s="13">
        <v>1.513101975497033E-3</v>
      </c>
      <c r="AM2819" s="7">
        <v>5512</v>
      </c>
      <c r="AN2819" s="7" t="s">
        <v>296</v>
      </c>
      <c r="AO2819" s="9">
        <v>49064</v>
      </c>
      <c r="AP2819" s="9">
        <v>49034</v>
      </c>
      <c r="AQ2819" s="7">
        <v>30</v>
      </c>
      <c r="AR2819" s="7">
        <v>3407</v>
      </c>
      <c r="AS2819" s="15">
        <v>0.57438380812146816</v>
      </c>
      <c r="AT2819" s="11">
        <v>0</v>
      </c>
      <c r="AU2819" s="11">
        <v>0</v>
      </c>
      <c r="AV2819" s="11">
        <v>0</v>
      </c>
      <c r="AW2819" s="11">
        <v>0</v>
      </c>
      <c r="AX2819" s="11">
        <v>0</v>
      </c>
      <c r="AY2819" s="11">
        <v>0</v>
      </c>
      <c r="AZ2819" s="13">
        <v>1.513101975497033E-3</v>
      </c>
      <c r="BA2819" s="11">
        <v>0</v>
      </c>
      <c r="BB2819" s="11">
        <v>0</v>
      </c>
      <c r="BC2819" s="11"/>
      <c r="BD2819" s="11"/>
      <c r="BE2819" s="11"/>
      <c r="BF2819" s="11">
        <v>0</v>
      </c>
      <c r="BG2819" s="11">
        <v>0</v>
      </c>
      <c r="BH2819" s="11">
        <v>0</v>
      </c>
      <c r="BI2819" s="11">
        <v>0</v>
      </c>
      <c r="BJ2819" s="11">
        <v>0</v>
      </c>
      <c r="BK2819" s="11">
        <v>0</v>
      </c>
      <c r="BL2819" s="11">
        <v>0</v>
      </c>
    </row>
    <row r="2820" spans="1:64" hidden="1" x14ac:dyDescent="0.25">
      <c r="A2820" s="7">
        <v>501091</v>
      </c>
      <c r="B2820" s="7" t="s">
        <v>236</v>
      </c>
      <c r="C2820" s="9">
        <v>45198</v>
      </c>
      <c r="D2820" s="9">
        <v>51704</v>
      </c>
      <c r="E2820" s="9">
        <v>51704</v>
      </c>
      <c r="F2820" s="7" t="s">
        <v>237</v>
      </c>
      <c r="G2820" s="11">
        <v>98126190.748304009</v>
      </c>
      <c r="H2820" s="11">
        <v>533333</v>
      </c>
      <c r="I2820" s="11" t="s">
        <v>239</v>
      </c>
      <c r="J2820" s="11">
        <v>496726.65</v>
      </c>
      <c r="K2820" s="11" t="s">
        <v>239</v>
      </c>
      <c r="L2820" s="11">
        <v>0</v>
      </c>
      <c r="M2820" s="13">
        <v>6.1199999999999997E-2</v>
      </c>
      <c r="N2820" s="13" t="s">
        <v>246</v>
      </c>
      <c r="O2820" s="13" t="s">
        <v>257</v>
      </c>
      <c r="P2820" s="13">
        <v>0.39539999999999997</v>
      </c>
      <c r="Q2820" s="7" t="s">
        <v>260</v>
      </c>
      <c r="R2820" s="7" t="s">
        <v>262</v>
      </c>
      <c r="S2820" s="7">
        <v>0</v>
      </c>
      <c r="T2820" s="7" t="s">
        <v>268</v>
      </c>
      <c r="U2820" s="7" t="s">
        <v>269</v>
      </c>
      <c r="V2820" s="7">
        <v>1</v>
      </c>
      <c r="W2820" s="9">
        <v>45657</v>
      </c>
      <c r="X2820" s="7">
        <v>199</v>
      </c>
      <c r="Y2820" s="7">
        <v>113</v>
      </c>
      <c r="Z2820" s="11">
        <v>533333</v>
      </c>
      <c r="AA2820" s="11">
        <v>60266629</v>
      </c>
      <c r="AB2820" s="11">
        <v>496726.65</v>
      </c>
      <c r="AC2820" s="11">
        <v>56130111.450000003</v>
      </c>
      <c r="AD2820" s="11">
        <v>0</v>
      </c>
      <c r="AE2820" s="11">
        <v>0</v>
      </c>
      <c r="AF2820" s="11">
        <v>0</v>
      </c>
      <c r="AG2820" s="11">
        <v>0</v>
      </c>
      <c r="AH2820" s="11">
        <v>98126190.748304009</v>
      </c>
      <c r="AI2820" s="11">
        <v>0</v>
      </c>
      <c r="AJ2820" s="11">
        <v>0</v>
      </c>
      <c r="AK2820" s="11">
        <v>0</v>
      </c>
      <c r="AL2820" s="13">
        <v>1.510802025914804E-3</v>
      </c>
      <c r="AM2820" s="7">
        <v>5513</v>
      </c>
      <c r="AN2820" s="7" t="s">
        <v>271</v>
      </c>
      <c r="AO2820" s="9">
        <v>49095</v>
      </c>
      <c r="AP2820" s="9">
        <v>49064</v>
      </c>
      <c r="AQ2820" s="7">
        <v>31</v>
      </c>
      <c r="AR2820" s="7">
        <v>3438</v>
      </c>
      <c r="AS2820" s="15">
        <v>0.57149336162942543</v>
      </c>
      <c r="AT2820" s="11">
        <v>0</v>
      </c>
      <c r="AU2820" s="11">
        <v>0</v>
      </c>
      <c r="AV2820" s="11">
        <v>0</v>
      </c>
      <c r="AW2820" s="11">
        <v>0</v>
      </c>
      <c r="AX2820" s="11">
        <v>0</v>
      </c>
      <c r="AY2820" s="11">
        <v>0</v>
      </c>
      <c r="AZ2820" s="13">
        <v>1.510802025914804E-3</v>
      </c>
      <c r="BA2820" s="11">
        <v>0</v>
      </c>
      <c r="BB2820" s="11">
        <v>0</v>
      </c>
      <c r="BC2820" s="11"/>
      <c r="BD2820" s="11"/>
      <c r="BE2820" s="11"/>
      <c r="BF2820" s="11">
        <v>0</v>
      </c>
      <c r="BG2820" s="11">
        <v>0</v>
      </c>
      <c r="BH2820" s="11">
        <v>0</v>
      </c>
      <c r="BI2820" s="11">
        <v>0</v>
      </c>
      <c r="BJ2820" s="11">
        <v>0</v>
      </c>
      <c r="BK2820" s="11">
        <v>0</v>
      </c>
      <c r="BL2820" s="11">
        <v>0</v>
      </c>
    </row>
    <row r="2821" spans="1:64" hidden="1" x14ac:dyDescent="0.25">
      <c r="A2821" s="7">
        <v>501091</v>
      </c>
      <c r="B2821" s="7" t="s">
        <v>236</v>
      </c>
      <c r="C2821" s="9">
        <v>45198</v>
      </c>
      <c r="D2821" s="9">
        <v>51704</v>
      </c>
      <c r="E2821" s="9">
        <v>51704</v>
      </c>
      <c r="F2821" s="7" t="s">
        <v>237</v>
      </c>
      <c r="G2821" s="11">
        <v>98126190.748304009</v>
      </c>
      <c r="H2821" s="11">
        <v>533333</v>
      </c>
      <c r="I2821" s="11" t="s">
        <v>239</v>
      </c>
      <c r="J2821" s="11">
        <v>496726.65</v>
      </c>
      <c r="K2821" s="11" t="s">
        <v>239</v>
      </c>
      <c r="L2821" s="11">
        <v>0</v>
      </c>
      <c r="M2821" s="13">
        <v>6.1199999999999997E-2</v>
      </c>
      <c r="N2821" s="13" t="s">
        <v>246</v>
      </c>
      <c r="O2821" s="13" t="s">
        <v>257</v>
      </c>
      <c r="P2821" s="13">
        <v>0.39539999999999997</v>
      </c>
      <c r="Q2821" s="7" t="s">
        <v>260</v>
      </c>
      <c r="R2821" s="7" t="s">
        <v>262</v>
      </c>
      <c r="S2821" s="7">
        <v>0</v>
      </c>
      <c r="T2821" s="7" t="s">
        <v>268</v>
      </c>
      <c r="U2821" s="7" t="s">
        <v>269</v>
      </c>
      <c r="V2821" s="7">
        <v>1</v>
      </c>
      <c r="W2821" s="9">
        <v>45657</v>
      </c>
      <c r="X2821" s="7">
        <v>199</v>
      </c>
      <c r="Y2821" s="7">
        <v>114</v>
      </c>
      <c r="Z2821" s="11">
        <v>533333</v>
      </c>
      <c r="AA2821" s="11">
        <v>60799962</v>
      </c>
      <c r="AB2821" s="11">
        <v>496726.65</v>
      </c>
      <c r="AC2821" s="11">
        <v>56626838.100000001</v>
      </c>
      <c r="AD2821" s="11">
        <v>0</v>
      </c>
      <c r="AE2821" s="11">
        <v>0</v>
      </c>
      <c r="AF2821" s="11">
        <v>0</v>
      </c>
      <c r="AG2821" s="11">
        <v>0</v>
      </c>
      <c r="AH2821" s="11">
        <v>98126190.748304009</v>
      </c>
      <c r="AI2821" s="11">
        <v>0</v>
      </c>
      <c r="AJ2821" s="11">
        <v>0</v>
      </c>
      <c r="AK2821" s="11">
        <v>0</v>
      </c>
      <c r="AL2821" s="13">
        <v>1.508505572308416E-3</v>
      </c>
      <c r="AM2821" s="7">
        <v>5514</v>
      </c>
      <c r="AN2821" s="7" t="s">
        <v>272</v>
      </c>
      <c r="AO2821" s="9">
        <v>49125</v>
      </c>
      <c r="AP2821" s="9">
        <v>49095</v>
      </c>
      <c r="AQ2821" s="7">
        <v>30</v>
      </c>
      <c r="AR2821" s="7">
        <v>3468</v>
      </c>
      <c r="AS2821" s="15">
        <v>0.56871000531945215</v>
      </c>
      <c r="AT2821" s="11">
        <v>0</v>
      </c>
      <c r="AU2821" s="11">
        <v>0</v>
      </c>
      <c r="AV2821" s="11">
        <v>0</v>
      </c>
      <c r="AW2821" s="11">
        <v>0</v>
      </c>
      <c r="AX2821" s="11">
        <v>0</v>
      </c>
      <c r="AY2821" s="11">
        <v>0</v>
      </c>
      <c r="AZ2821" s="13">
        <v>1.508505572308416E-3</v>
      </c>
      <c r="BA2821" s="11">
        <v>0</v>
      </c>
      <c r="BB2821" s="11">
        <v>0</v>
      </c>
      <c r="BC2821" s="11"/>
      <c r="BD2821" s="11"/>
      <c r="BE2821" s="11"/>
      <c r="BF2821" s="11">
        <v>0</v>
      </c>
      <c r="BG2821" s="11">
        <v>0</v>
      </c>
      <c r="BH2821" s="11">
        <v>0</v>
      </c>
      <c r="BI2821" s="11">
        <v>0</v>
      </c>
      <c r="BJ2821" s="11">
        <v>0</v>
      </c>
      <c r="BK2821" s="11">
        <v>0</v>
      </c>
      <c r="BL2821" s="11">
        <v>0</v>
      </c>
    </row>
    <row r="2822" spans="1:64" hidden="1" x14ac:dyDescent="0.25">
      <c r="A2822" s="7">
        <v>501091</v>
      </c>
      <c r="B2822" s="7" t="s">
        <v>236</v>
      </c>
      <c r="C2822" s="9">
        <v>45198</v>
      </c>
      <c r="D2822" s="9">
        <v>51704</v>
      </c>
      <c r="E2822" s="9">
        <v>51704</v>
      </c>
      <c r="F2822" s="7" t="s">
        <v>237</v>
      </c>
      <c r="G2822" s="11">
        <v>98126190.748304009</v>
      </c>
      <c r="H2822" s="11">
        <v>533333</v>
      </c>
      <c r="I2822" s="11" t="s">
        <v>239</v>
      </c>
      <c r="J2822" s="11">
        <v>496726.65</v>
      </c>
      <c r="K2822" s="11" t="s">
        <v>239</v>
      </c>
      <c r="L2822" s="11">
        <v>0</v>
      </c>
      <c r="M2822" s="13">
        <v>6.1199999999999997E-2</v>
      </c>
      <c r="N2822" s="13" t="s">
        <v>246</v>
      </c>
      <c r="O2822" s="13" t="s">
        <v>257</v>
      </c>
      <c r="P2822" s="13">
        <v>0.39539999999999997</v>
      </c>
      <c r="Q2822" s="7" t="s">
        <v>260</v>
      </c>
      <c r="R2822" s="7" t="s">
        <v>262</v>
      </c>
      <c r="S2822" s="7">
        <v>0</v>
      </c>
      <c r="T2822" s="7" t="s">
        <v>268</v>
      </c>
      <c r="U2822" s="7" t="s">
        <v>269</v>
      </c>
      <c r="V2822" s="7">
        <v>1</v>
      </c>
      <c r="W2822" s="9">
        <v>45657</v>
      </c>
      <c r="X2822" s="7">
        <v>199</v>
      </c>
      <c r="Y2822" s="7">
        <v>115</v>
      </c>
      <c r="Z2822" s="11">
        <v>533333</v>
      </c>
      <c r="AA2822" s="11">
        <v>61333295</v>
      </c>
      <c r="AB2822" s="11">
        <v>496726.65</v>
      </c>
      <c r="AC2822" s="11">
        <v>57123564.75</v>
      </c>
      <c r="AD2822" s="11">
        <v>0</v>
      </c>
      <c r="AE2822" s="11">
        <v>0</v>
      </c>
      <c r="AF2822" s="11">
        <v>0</v>
      </c>
      <c r="AG2822" s="11">
        <v>0</v>
      </c>
      <c r="AH2822" s="11">
        <v>98126190.748304009</v>
      </c>
      <c r="AI2822" s="11">
        <v>0</v>
      </c>
      <c r="AJ2822" s="11">
        <v>0</v>
      </c>
      <c r="AK2822" s="11">
        <v>0</v>
      </c>
      <c r="AL2822" s="13">
        <v>1.5062126093641211E-3</v>
      </c>
      <c r="AM2822" s="7">
        <v>5515</v>
      </c>
      <c r="AN2822" s="7" t="s">
        <v>273</v>
      </c>
      <c r="AO2822" s="9">
        <v>49156</v>
      </c>
      <c r="AP2822" s="9">
        <v>49125</v>
      </c>
      <c r="AQ2822" s="7">
        <v>31</v>
      </c>
      <c r="AR2822" s="7">
        <v>3499</v>
      </c>
      <c r="AS2822" s="15">
        <v>0.56584811085686038</v>
      </c>
      <c r="AT2822" s="11">
        <v>0</v>
      </c>
      <c r="AU2822" s="11">
        <v>0</v>
      </c>
      <c r="AV2822" s="11">
        <v>0</v>
      </c>
      <c r="AW2822" s="11">
        <v>0</v>
      </c>
      <c r="AX2822" s="11">
        <v>0</v>
      </c>
      <c r="AY2822" s="11">
        <v>0</v>
      </c>
      <c r="AZ2822" s="13">
        <v>1.5062126093641211E-3</v>
      </c>
      <c r="BA2822" s="11">
        <v>0</v>
      </c>
      <c r="BB2822" s="11">
        <v>0</v>
      </c>
      <c r="BC2822" s="11"/>
      <c r="BD2822" s="11"/>
      <c r="BE2822" s="11"/>
      <c r="BF2822" s="11">
        <v>0</v>
      </c>
      <c r="BG2822" s="11">
        <v>0</v>
      </c>
      <c r="BH2822" s="11">
        <v>0</v>
      </c>
      <c r="BI2822" s="11">
        <v>0</v>
      </c>
      <c r="BJ2822" s="11">
        <v>0</v>
      </c>
      <c r="BK2822" s="11">
        <v>0</v>
      </c>
      <c r="BL2822" s="11">
        <v>0</v>
      </c>
    </row>
    <row r="2823" spans="1:64" hidden="1" x14ac:dyDescent="0.25">
      <c r="A2823" s="7">
        <v>501091</v>
      </c>
      <c r="B2823" s="7" t="s">
        <v>236</v>
      </c>
      <c r="C2823" s="9">
        <v>45198</v>
      </c>
      <c r="D2823" s="9">
        <v>51704</v>
      </c>
      <c r="E2823" s="9">
        <v>51704</v>
      </c>
      <c r="F2823" s="7" t="s">
        <v>237</v>
      </c>
      <c r="G2823" s="11">
        <v>98126190.748304009</v>
      </c>
      <c r="H2823" s="11">
        <v>533333</v>
      </c>
      <c r="I2823" s="11" t="s">
        <v>239</v>
      </c>
      <c r="J2823" s="11">
        <v>496726.65</v>
      </c>
      <c r="K2823" s="11" t="s">
        <v>239</v>
      </c>
      <c r="L2823" s="11">
        <v>0</v>
      </c>
      <c r="M2823" s="13">
        <v>6.1199999999999997E-2</v>
      </c>
      <c r="N2823" s="13" t="s">
        <v>246</v>
      </c>
      <c r="O2823" s="13" t="s">
        <v>257</v>
      </c>
      <c r="P2823" s="13">
        <v>0.39539999999999997</v>
      </c>
      <c r="Q2823" s="7" t="s">
        <v>260</v>
      </c>
      <c r="R2823" s="7" t="s">
        <v>262</v>
      </c>
      <c r="S2823" s="7">
        <v>0</v>
      </c>
      <c r="T2823" s="7" t="s">
        <v>268</v>
      </c>
      <c r="U2823" s="7" t="s">
        <v>269</v>
      </c>
      <c r="V2823" s="7">
        <v>1</v>
      </c>
      <c r="W2823" s="9">
        <v>45657</v>
      </c>
      <c r="X2823" s="7">
        <v>199</v>
      </c>
      <c r="Y2823" s="7">
        <v>116</v>
      </c>
      <c r="Z2823" s="11">
        <v>533333</v>
      </c>
      <c r="AA2823" s="11">
        <v>61866628</v>
      </c>
      <c r="AB2823" s="11">
        <v>496726.65</v>
      </c>
      <c r="AC2823" s="11">
        <v>57620291.400000013</v>
      </c>
      <c r="AD2823" s="11">
        <v>0</v>
      </c>
      <c r="AE2823" s="11">
        <v>0</v>
      </c>
      <c r="AF2823" s="11">
        <v>0</v>
      </c>
      <c r="AG2823" s="11">
        <v>0</v>
      </c>
      <c r="AH2823" s="11">
        <v>98126190.748304009</v>
      </c>
      <c r="AI2823" s="11">
        <v>0</v>
      </c>
      <c r="AJ2823" s="11">
        <v>0</v>
      </c>
      <c r="AK2823" s="11">
        <v>0</v>
      </c>
      <c r="AL2823" s="13">
        <v>1.503923131775942E-3</v>
      </c>
      <c r="AM2823" s="7">
        <v>5516</v>
      </c>
      <c r="AN2823" s="7" t="s">
        <v>274</v>
      </c>
      <c r="AO2823" s="9">
        <v>49187</v>
      </c>
      <c r="AP2823" s="9">
        <v>49156</v>
      </c>
      <c r="AQ2823" s="7">
        <v>31</v>
      </c>
      <c r="AR2823" s="7">
        <v>3530</v>
      </c>
      <c r="AS2823" s="15">
        <v>0.56300061818048375</v>
      </c>
      <c r="AT2823" s="11">
        <v>0</v>
      </c>
      <c r="AU2823" s="11">
        <v>0</v>
      </c>
      <c r="AV2823" s="11">
        <v>0</v>
      </c>
      <c r="AW2823" s="11">
        <v>0</v>
      </c>
      <c r="AX2823" s="11">
        <v>0</v>
      </c>
      <c r="AY2823" s="11">
        <v>0</v>
      </c>
      <c r="AZ2823" s="13">
        <v>1.503923131775942E-3</v>
      </c>
      <c r="BA2823" s="11">
        <v>0</v>
      </c>
      <c r="BB2823" s="11">
        <v>0</v>
      </c>
      <c r="BC2823" s="11"/>
      <c r="BD2823" s="11"/>
      <c r="BE2823" s="11"/>
      <c r="BF2823" s="11">
        <v>0</v>
      </c>
      <c r="BG2823" s="11">
        <v>0</v>
      </c>
      <c r="BH2823" s="11">
        <v>0</v>
      </c>
      <c r="BI2823" s="11">
        <v>0</v>
      </c>
      <c r="BJ2823" s="11">
        <v>0</v>
      </c>
      <c r="BK2823" s="11">
        <v>0</v>
      </c>
      <c r="BL2823" s="11">
        <v>0</v>
      </c>
    </row>
    <row r="2824" spans="1:64" hidden="1" x14ac:dyDescent="0.25">
      <c r="A2824" s="7">
        <v>501091</v>
      </c>
      <c r="B2824" s="7" t="s">
        <v>236</v>
      </c>
      <c r="C2824" s="9">
        <v>45198</v>
      </c>
      <c r="D2824" s="9">
        <v>51704</v>
      </c>
      <c r="E2824" s="9">
        <v>51704</v>
      </c>
      <c r="F2824" s="7" t="s">
        <v>237</v>
      </c>
      <c r="G2824" s="11">
        <v>98126190.748304009</v>
      </c>
      <c r="H2824" s="11">
        <v>533333</v>
      </c>
      <c r="I2824" s="11" t="s">
        <v>239</v>
      </c>
      <c r="J2824" s="11">
        <v>496726.65</v>
      </c>
      <c r="K2824" s="11" t="s">
        <v>239</v>
      </c>
      <c r="L2824" s="11">
        <v>0</v>
      </c>
      <c r="M2824" s="13">
        <v>6.1199999999999997E-2</v>
      </c>
      <c r="N2824" s="13" t="s">
        <v>246</v>
      </c>
      <c r="O2824" s="13" t="s">
        <v>257</v>
      </c>
      <c r="P2824" s="13">
        <v>0.39539999999999997</v>
      </c>
      <c r="Q2824" s="7" t="s">
        <v>260</v>
      </c>
      <c r="R2824" s="7" t="s">
        <v>262</v>
      </c>
      <c r="S2824" s="7">
        <v>0</v>
      </c>
      <c r="T2824" s="7" t="s">
        <v>268</v>
      </c>
      <c r="U2824" s="7" t="s">
        <v>269</v>
      </c>
      <c r="V2824" s="7">
        <v>1</v>
      </c>
      <c r="W2824" s="9">
        <v>45657</v>
      </c>
      <c r="X2824" s="7">
        <v>199</v>
      </c>
      <c r="Y2824" s="7">
        <v>117</v>
      </c>
      <c r="Z2824" s="11">
        <v>533333</v>
      </c>
      <c r="AA2824" s="11">
        <v>62399961</v>
      </c>
      <c r="AB2824" s="11">
        <v>496726.65</v>
      </c>
      <c r="AC2824" s="11">
        <v>58117018.049999997</v>
      </c>
      <c r="AD2824" s="11">
        <v>0</v>
      </c>
      <c r="AE2824" s="11">
        <v>0</v>
      </c>
      <c r="AF2824" s="11">
        <v>0</v>
      </c>
      <c r="AG2824" s="11">
        <v>0</v>
      </c>
      <c r="AH2824" s="11">
        <v>98126190.748304009</v>
      </c>
      <c r="AI2824" s="11">
        <v>0</v>
      </c>
      <c r="AJ2824" s="11">
        <v>0</v>
      </c>
      <c r="AK2824" s="11">
        <v>0</v>
      </c>
      <c r="AL2824" s="13">
        <v>1.5016371342457811E-3</v>
      </c>
      <c r="AM2824" s="7">
        <v>5517</v>
      </c>
      <c r="AN2824" s="7" t="s">
        <v>275</v>
      </c>
      <c r="AO2824" s="9">
        <v>49217</v>
      </c>
      <c r="AP2824" s="9">
        <v>49187</v>
      </c>
      <c r="AQ2824" s="7">
        <v>30</v>
      </c>
      <c r="AR2824" s="7">
        <v>3560</v>
      </c>
      <c r="AS2824" s="15">
        <v>0.5602586242600931</v>
      </c>
      <c r="AT2824" s="11">
        <v>0</v>
      </c>
      <c r="AU2824" s="11">
        <v>0</v>
      </c>
      <c r="AV2824" s="11">
        <v>0</v>
      </c>
      <c r="AW2824" s="11">
        <v>0</v>
      </c>
      <c r="AX2824" s="11">
        <v>0</v>
      </c>
      <c r="AY2824" s="11">
        <v>0</v>
      </c>
      <c r="AZ2824" s="13">
        <v>1.5016371342457811E-3</v>
      </c>
      <c r="BA2824" s="11">
        <v>0</v>
      </c>
      <c r="BB2824" s="11">
        <v>0</v>
      </c>
      <c r="BC2824" s="11"/>
      <c r="BD2824" s="11"/>
      <c r="BE2824" s="11"/>
      <c r="BF2824" s="11">
        <v>0</v>
      </c>
      <c r="BG2824" s="11">
        <v>0</v>
      </c>
      <c r="BH2824" s="11">
        <v>0</v>
      </c>
      <c r="BI2824" s="11">
        <v>0</v>
      </c>
      <c r="BJ2824" s="11">
        <v>0</v>
      </c>
      <c r="BK2824" s="11">
        <v>0</v>
      </c>
      <c r="BL2824" s="11">
        <v>0</v>
      </c>
    </row>
    <row r="2825" spans="1:64" hidden="1" x14ac:dyDescent="0.25">
      <c r="A2825" s="7">
        <v>501091</v>
      </c>
      <c r="B2825" s="7" t="s">
        <v>236</v>
      </c>
      <c r="C2825" s="9">
        <v>45198</v>
      </c>
      <c r="D2825" s="9">
        <v>51704</v>
      </c>
      <c r="E2825" s="9">
        <v>51704</v>
      </c>
      <c r="F2825" s="7" t="s">
        <v>237</v>
      </c>
      <c r="G2825" s="11">
        <v>98126190.748304009</v>
      </c>
      <c r="H2825" s="11">
        <v>533333</v>
      </c>
      <c r="I2825" s="11" t="s">
        <v>239</v>
      </c>
      <c r="J2825" s="11">
        <v>496726.65</v>
      </c>
      <c r="K2825" s="11" t="s">
        <v>239</v>
      </c>
      <c r="L2825" s="11">
        <v>0</v>
      </c>
      <c r="M2825" s="13">
        <v>6.1199999999999997E-2</v>
      </c>
      <c r="N2825" s="13" t="s">
        <v>246</v>
      </c>
      <c r="O2825" s="13" t="s">
        <v>257</v>
      </c>
      <c r="P2825" s="13">
        <v>0.39539999999999997</v>
      </c>
      <c r="Q2825" s="7" t="s">
        <v>260</v>
      </c>
      <c r="R2825" s="7" t="s">
        <v>262</v>
      </c>
      <c r="S2825" s="7">
        <v>0</v>
      </c>
      <c r="T2825" s="7" t="s">
        <v>268</v>
      </c>
      <c r="U2825" s="7" t="s">
        <v>269</v>
      </c>
      <c r="V2825" s="7">
        <v>1</v>
      </c>
      <c r="W2825" s="9">
        <v>45657</v>
      </c>
      <c r="X2825" s="7">
        <v>199</v>
      </c>
      <c r="Y2825" s="7">
        <v>118</v>
      </c>
      <c r="Z2825" s="11">
        <v>533333</v>
      </c>
      <c r="AA2825" s="11">
        <v>62933294</v>
      </c>
      <c r="AB2825" s="11">
        <v>496726.65</v>
      </c>
      <c r="AC2825" s="11">
        <v>58613744.700000003</v>
      </c>
      <c r="AD2825" s="11">
        <v>0</v>
      </c>
      <c r="AE2825" s="11">
        <v>0</v>
      </c>
      <c r="AF2825" s="11">
        <v>0</v>
      </c>
      <c r="AG2825" s="11">
        <v>0</v>
      </c>
      <c r="AH2825" s="11">
        <v>98126190.748304009</v>
      </c>
      <c r="AI2825" s="11">
        <v>0</v>
      </c>
      <c r="AJ2825" s="11">
        <v>0</v>
      </c>
      <c r="AK2825" s="11">
        <v>0</v>
      </c>
      <c r="AL2825" s="13">
        <v>1.4993546114844269E-3</v>
      </c>
      <c r="AM2825" s="7">
        <v>5518</v>
      </c>
      <c r="AN2825" s="7" t="s">
        <v>276</v>
      </c>
      <c r="AO2825" s="9">
        <v>49248</v>
      </c>
      <c r="AP2825" s="9">
        <v>49217</v>
      </c>
      <c r="AQ2825" s="7">
        <v>31</v>
      </c>
      <c r="AR2825" s="7">
        <v>3591</v>
      </c>
      <c r="AS2825" s="15">
        <v>0.55743925931241889</v>
      </c>
      <c r="AT2825" s="11">
        <v>0</v>
      </c>
      <c r="AU2825" s="11">
        <v>0</v>
      </c>
      <c r="AV2825" s="11">
        <v>0</v>
      </c>
      <c r="AW2825" s="11">
        <v>0</v>
      </c>
      <c r="AX2825" s="11">
        <v>0</v>
      </c>
      <c r="AY2825" s="11">
        <v>0</v>
      </c>
      <c r="AZ2825" s="13">
        <v>1.4993546114844269E-3</v>
      </c>
      <c r="BA2825" s="11">
        <v>0</v>
      </c>
      <c r="BB2825" s="11">
        <v>0</v>
      </c>
      <c r="BC2825" s="11"/>
      <c r="BD2825" s="11"/>
      <c r="BE2825" s="11"/>
      <c r="BF2825" s="11">
        <v>0</v>
      </c>
      <c r="BG2825" s="11">
        <v>0</v>
      </c>
      <c r="BH2825" s="11">
        <v>0</v>
      </c>
      <c r="BI2825" s="11">
        <v>0</v>
      </c>
      <c r="BJ2825" s="11">
        <v>0</v>
      </c>
      <c r="BK2825" s="11">
        <v>0</v>
      </c>
      <c r="BL2825" s="11">
        <v>0</v>
      </c>
    </row>
    <row r="2826" spans="1:64" hidden="1" x14ac:dyDescent="0.25">
      <c r="A2826" s="7">
        <v>501091</v>
      </c>
      <c r="B2826" s="7" t="s">
        <v>236</v>
      </c>
      <c r="C2826" s="9">
        <v>45198</v>
      </c>
      <c r="D2826" s="9">
        <v>51704</v>
      </c>
      <c r="E2826" s="9">
        <v>51704</v>
      </c>
      <c r="F2826" s="7" t="s">
        <v>237</v>
      </c>
      <c r="G2826" s="11">
        <v>98126190.748304009</v>
      </c>
      <c r="H2826" s="11">
        <v>533333</v>
      </c>
      <c r="I2826" s="11" t="s">
        <v>239</v>
      </c>
      <c r="J2826" s="11">
        <v>496726.65</v>
      </c>
      <c r="K2826" s="11" t="s">
        <v>239</v>
      </c>
      <c r="L2826" s="11">
        <v>0</v>
      </c>
      <c r="M2826" s="13">
        <v>6.1199999999999997E-2</v>
      </c>
      <c r="N2826" s="13" t="s">
        <v>246</v>
      </c>
      <c r="O2826" s="13" t="s">
        <v>257</v>
      </c>
      <c r="P2826" s="13">
        <v>0.39539999999999997</v>
      </c>
      <c r="Q2826" s="7" t="s">
        <v>260</v>
      </c>
      <c r="R2826" s="7" t="s">
        <v>262</v>
      </c>
      <c r="S2826" s="7">
        <v>0</v>
      </c>
      <c r="T2826" s="7" t="s">
        <v>268</v>
      </c>
      <c r="U2826" s="7" t="s">
        <v>269</v>
      </c>
      <c r="V2826" s="7">
        <v>1</v>
      </c>
      <c r="W2826" s="9">
        <v>45657</v>
      </c>
      <c r="X2826" s="7">
        <v>199</v>
      </c>
      <c r="Y2826" s="7">
        <v>119</v>
      </c>
      <c r="Z2826" s="11">
        <v>533333</v>
      </c>
      <c r="AA2826" s="11">
        <v>63466627</v>
      </c>
      <c r="AB2826" s="11">
        <v>496726.65</v>
      </c>
      <c r="AC2826" s="11">
        <v>59110471.350000001</v>
      </c>
      <c r="AD2826" s="11">
        <v>0</v>
      </c>
      <c r="AE2826" s="11">
        <v>0</v>
      </c>
      <c r="AF2826" s="11">
        <v>0</v>
      </c>
      <c r="AG2826" s="11">
        <v>0</v>
      </c>
      <c r="AH2826" s="11">
        <v>98126190.748304009</v>
      </c>
      <c r="AI2826" s="11">
        <v>0</v>
      </c>
      <c r="AJ2826" s="11">
        <v>0</v>
      </c>
      <c r="AK2826" s="11">
        <v>0</v>
      </c>
      <c r="AL2826" s="13">
        <v>1.49707555820966E-3</v>
      </c>
      <c r="AM2826" s="7">
        <v>5519</v>
      </c>
      <c r="AN2826" s="7" t="s">
        <v>277</v>
      </c>
      <c r="AO2826" s="9">
        <v>49278</v>
      </c>
      <c r="AP2826" s="9">
        <v>49248</v>
      </c>
      <c r="AQ2826" s="7">
        <v>30</v>
      </c>
      <c r="AR2826" s="7">
        <v>3621</v>
      </c>
      <c r="AS2826" s="15">
        <v>0.55472435099675566</v>
      </c>
      <c r="AT2826" s="11">
        <v>0</v>
      </c>
      <c r="AU2826" s="11">
        <v>0</v>
      </c>
      <c r="AV2826" s="11">
        <v>0</v>
      </c>
      <c r="AW2826" s="11">
        <v>0</v>
      </c>
      <c r="AX2826" s="11">
        <v>0</v>
      </c>
      <c r="AY2826" s="11">
        <v>0</v>
      </c>
      <c r="AZ2826" s="13">
        <v>1.49707555820966E-3</v>
      </c>
      <c r="BA2826" s="11">
        <v>0</v>
      </c>
      <c r="BB2826" s="11">
        <v>0</v>
      </c>
      <c r="BC2826" s="11"/>
      <c r="BD2826" s="11"/>
      <c r="BE2826" s="11"/>
      <c r="BF2826" s="11">
        <v>0</v>
      </c>
      <c r="BG2826" s="11">
        <v>0</v>
      </c>
      <c r="BH2826" s="11">
        <v>0</v>
      </c>
      <c r="BI2826" s="11">
        <v>0</v>
      </c>
      <c r="BJ2826" s="11">
        <v>0</v>
      </c>
      <c r="BK2826" s="11">
        <v>0</v>
      </c>
      <c r="BL2826" s="11">
        <v>0</v>
      </c>
    </row>
    <row r="2827" spans="1:64" hidden="1" x14ac:dyDescent="0.25">
      <c r="A2827" s="7">
        <v>501091</v>
      </c>
      <c r="B2827" s="7" t="s">
        <v>236</v>
      </c>
      <c r="C2827" s="9">
        <v>45198</v>
      </c>
      <c r="D2827" s="9">
        <v>51704</v>
      </c>
      <c r="E2827" s="9">
        <v>51704</v>
      </c>
      <c r="F2827" s="7" t="s">
        <v>237</v>
      </c>
      <c r="G2827" s="11">
        <v>98126190.748304009</v>
      </c>
      <c r="H2827" s="11">
        <v>533333</v>
      </c>
      <c r="I2827" s="11" t="s">
        <v>239</v>
      </c>
      <c r="J2827" s="11">
        <v>496726.65</v>
      </c>
      <c r="K2827" s="11" t="s">
        <v>239</v>
      </c>
      <c r="L2827" s="11">
        <v>0</v>
      </c>
      <c r="M2827" s="13">
        <v>6.1199999999999997E-2</v>
      </c>
      <c r="N2827" s="13" t="s">
        <v>246</v>
      </c>
      <c r="O2827" s="13" t="s">
        <v>257</v>
      </c>
      <c r="P2827" s="13">
        <v>0.39539999999999997</v>
      </c>
      <c r="Q2827" s="7" t="s">
        <v>260</v>
      </c>
      <c r="R2827" s="7" t="s">
        <v>262</v>
      </c>
      <c r="S2827" s="7">
        <v>0</v>
      </c>
      <c r="T2827" s="7" t="s">
        <v>268</v>
      </c>
      <c r="U2827" s="7" t="s">
        <v>269</v>
      </c>
      <c r="V2827" s="7">
        <v>1</v>
      </c>
      <c r="W2827" s="9">
        <v>45657</v>
      </c>
      <c r="X2827" s="7">
        <v>199</v>
      </c>
      <c r="Y2827" s="7">
        <v>120</v>
      </c>
      <c r="Z2827" s="11">
        <v>533333</v>
      </c>
      <c r="AA2827" s="11">
        <v>63999960</v>
      </c>
      <c r="AB2827" s="11">
        <v>496726.65</v>
      </c>
      <c r="AC2827" s="11">
        <v>59607198</v>
      </c>
      <c r="AD2827" s="11">
        <v>0</v>
      </c>
      <c r="AE2827" s="11">
        <v>0</v>
      </c>
      <c r="AF2827" s="11">
        <v>0</v>
      </c>
      <c r="AG2827" s="11">
        <v>0</v>
      </c>
      <c r="AH2827" s="11">
        <v>98126190.748304009</v>
      </c>
      <c r="AI2827" s="11">
        <v>0</v>
      </c>
      <c r="AJ2827" s="11">
        <v>0</v>
      </c>
      <c r="AK2827" s="11">
        <v>0</v>
      </c>
      <c r="AL2827" s="13">
        <v>1.4947999691479199E-3</v>
      </c>
      <c r="AM2827" s="7">
        <v>5520</v>
      </c>
      <c r="AN2827" s="7" t="s">
        <v>278</v>
      </c>
      <c r="AO2827" s="9">
        <v>49309</v>
      </c>
      <c r="AP2827" s="9">
        <v>49278</v>
      </c>
      <c r="AQ2827" s="7">
        <v>31</v>
      </c>
      <c r="AR2827" s="7">
        <v>3652</v>
      </c>
      <c r="AS2827" s="15">
        <v>0.55193283593014331</v>
      </c>
      <c r="AT2827" s="11">
        <v>0</v>
      </c>
      <c r="AU2827" s="11">
        <v>0</v>
      </c>
      <c r="AV2827" s="11">
        <v>0</v>
      </c>
      <c r="AW2827" s="11">
        <v>0</v>
      </c>
      <c r="AX2827" s="11">
        <v>0</v>
      </c>
      <c r="AY2827" s="11">
        <v>0</v>
      </c>
      <c r="AZ2827" s="13">
        <v>1.4947999691479199E-3</v>
      </c>
      <c r="BA2827" s="11">
        <v>0</v>
      </c>
      <c r="BB2827" s="11">
        <v>0</v>
      </c>
      <c r="BC2827" s="11"/>
      <c r="BD2827" s="11"/>
      <c r="BE2827" s="11"/>
      <c r="BF2827" s="11">
        <v>0</v>
      </c>
      <c r="BG2827" s="11">
        <v>0</v>
      </c>
      <c r="BH2827" s="11">
        <v>0</v>
      </c>
      <c r="BI2827" s="11">
        <v>0</v>
      </c>
      <c r="BJ2827" s="11">
        <v>0</v>
      </c>
      <c r="BK2827" s="11">
        <v>0</v>
      </c>
      <c r="BL2827" s="11">
        <v>0</v>
      </c>
    </row>
    <row r="2828" spans="1:64" hidden="1" x14ac:dyDescent="0.25">
      <c r="A2828" s="7">
        <v>501091</v>
      </c>
      <c r="B2828" s="7" t="s">
        <v>236</v>
      </c>
      <c r="C2828" s="9">
        <v>45198</v>
      </c>
      <c r="D2828" s="9">
        <v>51704</v>
      </c>
      <c r="E2828" s="9">
        <v>51704</v>
      </c>
      <c r="F2828" s="7" t="s">
        <v>237</v>
      </c>
      <c r="G2828" s="11">
        <v>98126190.748304009</v>
      </c>
      <c r="H2828" s="11">
        <v>533333</v>
      </c>
      <c r="I2828" s="11" t="s">
        <v>239</v>
      </c>
      <c r="J2828" s="11">
        <v>496726.65</v>
      </c>
      <c r="K2828" s="11" t="s">
        <v>239</v>
      </c>
      <c r="L2828" s="11">
        <v>0</v>
      </c>
      <c r="M2828" s="13">
        <v>6.1199999999999997E-2</v>
      </c>
      <c r="N2828" s="13" t="s">
        <v>246</v>
      </c>
      <c r="O2828" s="13" t="s">
        <v>257</v>
      </c>
      <c r="P2828" s="13">
        <v>0.39539999999999997</v>
      </c>
      <c r="Q2828" s="7" t="s">
        <v>260</v>
      </c>
      <c r="R2828" s="7" t="s">
        <v>262</v>
      </c>
      <c r="S2828" s="7">
        <v>0</v>
      </c>
      <c r="T2828" s="7" t="s">
        <v>268</v>
      </c>
      <c r="U2828" s="7" t="s">
        <v>269</v>
      </c>
      <c r="V2828" s="7">
        <v>1</v>
      </c>
      <c r="W2828" s="9">
        <v>45657</v>
      </c>
      <c r="X2828" s="7">
        <v>199</v>
      </c>
      <c r="Y2828" s="7">
        <v>121</v>
      </c>
      <c r="Z2828" s="11">
        <v>533333</v>
      </c>
      <c r="AA2828" s="11">
        <v>64533293</v>
      </c>
      <c r="AB2828" s="11">
        <v>496726.65</v>
      </c>
      <c r="AC2828" s="11">
        <v>60103924.650000013</v>
      </c>
      <c r="AD2828" s="11">
        <v>0</v>
      </c>
      <c r="AE2828" s="11">
        <v>0</v>
      </c>
      <c r="AF2828" s="11">
        <v>0</v>
      </c>
      <c r="AG2828" s="11">
        <v>0</v>
      </c>
      <c r="AH2828" s="11">
        <v>98126190.748304009</v>
      </c>
      <c r="AI2828" s="11">
        <v>0</v>
      </c>
      <c r="AJ2828" s="11">
        <v>0</v>
      </c>
      <c r="AK2828" s="11">
        <v>0</v>
      </c>
      <c r="AL2828" s="13">
        <v>1.4111853649467761E-3</v>
      </c>
      <c r="AM2828" s="7">
        <v>5521</v>
      </c>
      <c r="AN2828" s="7" t="s">
        <v>279</v>
      </c>
      <c r="AO2828" s="9">
        <v>49340</v>
      </c>
      <c r="AP2828" s="9">
        <v>49309</v>
      </c>
      <c r="AQ2828" s="7">
        <v>31</v>
      </c>
      <c r="AR2828" s="7">
        <v>3683</v>
      </c>
      <c r="AS2828" s="15">
        <v>0.54915536848259283</v>
      </c>
      <c r="AT2828" s="11">
        <v>0</v>
      </c>
      <c r="AU2828" s="11">
        <v>0</v>
      </c>
      <c r="AV2828" s="11">
        <v>0</v>
      </c>
      <c r="AW2828" s="11">
        <v>0</v>
      </c>
      <c r="AX2828" s="11">
        <v>0</v>
      </c>
      <c r="AY2828" s="11">
        <v>0</v>
      </c>
      <c r="AZ2828" s="13">
        <v>1.4111853649467761E-3</v>
      </c>
      <c r="BA2828" s="11">
        <v>0</v>
      </c>
      <c r="BB2828" s="11">
        <v>0</v>
      </c>
      <c r="BC2828" s="11"/>
      <c r="BD2828" s="11"/>
      <c r="BE2828" s="11"/>
      <c r="BF2828" s="11">
        <v>0</v>
      </c>
      <c r="BG2828" s="11">
        <v>0</v>
      </c>
      <c r="BH2828" s="11">
        <v>0</v>
      </c>
      <c r="BI2828" s="11">
        <v>0</v>
      </c>
      <c r="BJ2828" s="11">
        <v>0</v>
      </c>
      <c r="BK2828" s="11">
        <v>0</v>
      </c>
      <c r="BL2828" s="11">
        <v>0</v>
      </c>
    </row>
    <row r="2829" spans="1:64" hidden="1" x14ac:dyDescent="0.25">
      <c r="A2829" s="7">
        <v>501091</v>
      </c>
      <c r="B2829" s="7" t="s">
        <v>236</v>
      </c>
      <c r="C2829" s="9">
        <v>45198</v>
      </c>
      <c r="D2829" s="9">
        <v>51704</v>
      </c>
      <c r="E2829" s="9">
        <v>51704</v>
      </c>
      <c r="F2829" s="7" t="s">
        <v>237</v>
      </c>
      <c r="G2829" s="11">
        <v>98126190.748304009</v>
      </c>
      <c r="H2829" s="11">
        <v>533333</v>
      </c>
      <c r="I2829" s="11" t="s">
        <v>239</v>
      </c>
      <c r="J2829" s="11">
        <v>496726.65</v>
      </c>
      <c r="K2829" s="11" t="s">
        <v>239</v>
      </c>
      <c r="L2829" s="11">
        <v>0</v>
      </c>
      <c r="M2829" s="13">
        <v>6.1199999999999997E-2</v>
      </c>
      <c r="N2829" s="13" t="s">
        <v>246</v>
      </c>
      <c r="O2829" s="13" t="s">
        <v>257</v>
      </c>
      <c r="P2829" s="13">
        <v>0.39539999999999997</v>
      </c>
      <c r="Q2829" s="7" t="s">
        <v>260</v>
      </c>
      <c r="R2829" s="7" t="s">
        <v>262</v>
      </c>
      <c r="S2829" s="7">
        <v>0</v>
      </c>
      <c r="T2829" s="7" t="s">
        <v>268</v>
      </c>
      <c r="U2829" s="7" t="s">
        <v>269</v>
      </c>
      <c r="V2829" s="7">
        <v>1</v>
      </c>
      <c r="W2829" s="9">
        <v>45657</v>
      </c>
      <c r="X2829" s="7">
        <v>199</v>
      </c>
      <c r="Y2829" s="7">
        <v>122</v>
      </c>
      <c r="Z2829" s="11">
        <v>533333</v>
      </c>
      <c r="AA2829" s="11">
        <v>65066626</v>
      </c>
      <c r="AB2829" s="11">
        <v>496726.65</v>
      </c>
      <c r="AC2829" s="11">
        <v>60600651.299999997</v>
      </c>
      <c r="AD2829" s="11">
        <v>0</v>
      </c>
      <c r="AE2829" s="11">
        <v>0</v>
      </c>
      <c r="AF2829" s="11">
        <v>0</v>
      </c>
      <c r="AG2829" s="11">
        <v>0</v>
      </c>
      <c r="AH2829" s="11">
        <v>98126190.748304009</v>
      </c>
      <c r="AI2829" s="11">
        <v>0</v>
      </c>
      <c r="AJ2829" s="11">
        <v>0</v>
      </c>
      <c r="AK2829" s="11">
        <v>0</v>
      </c>
      <c r="AL2829" s="13">
        <v>1.4091939208126241E-3</v>
      </c>
      <c r="AM2829" s="7">
        <v>5522</v>
      </c>
      <c r="AN2829" s="7" t="s">
        <v>280</v>
      </c>
      <c r="AO2829" s="9">
        <v>49368</v>
      </c>
      <c r="AP2829" s="9">
        <v>49340</v>
      </c>
      <c r="AQ2829" s="7">
        <v>28</v>
      </c>
      <c r="AR2829" s="7">
        <v>3711</v>
      </c>
      <c r="AS2829" s="15">
        <v>0.54665870362787539</v>
      </c>
      <c r="AT2829" s="11">
        <v>0</v>
      </c>
      <c r="AU2829" s="11">
        <v>0</v>
      </c>
      <c r="AV2829" s="11">
        <v>0</v>
      </c>
      <c r="AW2829" s="11">
        <v>0</v>
      </c>
      <c r="AX2829" s="11">
        <v>0</v>
      </c>
      <c r="AY2829" s="11">
        <v>0</v>
      </c>
      <c r="AZ2829" s="13">
        <v>1.4091939208126241E-3</v>
      </c>
      <c r="BA2829" s="11">
        <v>0</v>
      </c>
      <c r="BB2829" s="11">
        <v>0</v>
      </c>
      <c r="BC2829" s="11"/>
      <c r="BD2829" s="11"/>
      <c r="BE2829" s="11"/>
      <c r="BF2829" s="11">
        <v>0</v>
      </c>
      <c r="BG2829" s="11">
        <v>0</v>
      </c>
      <c r="BH2829" s="11">
        <v>0</v>
      </c>
      <c r="BI2829" s="11">
        <v>0</v>
      </c>
      <c r="BJ2829" s="11">
        <v>0</v>
      </c>
      <c r="BK2829" s="11">
        <v>0</v>
      </c>
      <c r="BL2829" s="11">
        <v>0</v>
      </c>
    </row>
    <row r="2830" spans="1:64" hidden="1" x14ac:dyDescent="0.25">
      <c r="A2830" s="7">
        <v>501091</v>
      </c>
      <c r="B2830" s="7" t="s">
        <v>236</v>
      </c>
      <c r="C2830" s="9">
        <v>45198</v>
      </c>
      <c r="D2830" s="9">
        <v>51704</v>
      </c>
      <c r="E2830" s="9">
        <v>51704</v>
      </c>
      <c r="F2830" s="7" t="s">
        <v>237</v>
      </c>
      <c r="G2830" s="11">
        <v>98126190.748304009</v>
      </c>
      <c r="H2830" s="11">
        <v>533333</v>
      </c>
      <c r="I2830" s="11" t="s">
        <v>239</v>
      </c>
      <c r="J2830" s="11">
        <v>496726.65</v>
      </c>
      <c r="K2830" s="11" t="s">
        <v>239</v>
      </c>
      <c r="L2830" s="11">
        <v>0</v>
      </c>
      <c r="M2830" s="13">
        <v>6.1199999999999997E-2</v>
      </c>
      <c r="N2830" s="13" t="s">
        <v>246</v>
      </c>
      <c r="O2830" s="13" t="s">
        <v>257</v>
      </c>
      <c r="P2830" s="13">
        <v>0.39539999999999997</v>
      </c>
      <c r="Q2830" s="7" t="s">
        <v>260</v>
      </c>
      <c r="R2830" s="7" t="s">
        <v>262</v>
      </c>
      <c r="S2830" s="7">
        <v>0</v>
      </c>
      <c r="T2830" s="7" t="s">
        <v>268</v>
      </c>
      <c r="U2830" s="7" t="s">
        <v>269</v>
      </c>
      <c r="V2830" s="7">
        <v>1</v>
      </c>
      <c r="W2830" s="9">
        <v>45657</v>
      </c>
      <c r="X2830" s="7">
        <v>199</v>
      </c>
      <c r="Y2830" s="7">
        <v>123</v>
      </c>
      <c r="Z2830" s="11">
        <v>533333</v>
      </c>
      <c r="AA2830" s="11">
        <v>65599959</v>
      </c>
      <c r="AB2830" s="11">
        <v>496726.65</v>
      </c>
      <c r="AC2830" s="11">
        <v>61097377.950000003</v>
      </c>
      <c r="AD2830" s="11">
        <v>0</v>
      </c>
      <c r="AE2830" s="11">
        <v>0</v>
      </c>
      <c r="AF2830" s="11">
        <v>0</v>
      </c>
      <c r="AG2830" s="11">
        <v>0</v>
      </c>
      <c r="AH2830" s="11">
        <v>98126190.748304009</v>
      </c>
      <c r="AI2830" s="11">
        <v>0</v>
      </c>
      <c r="AJ2830" s="11">
        <v>0</v>
      </c>
      <c r="AK2830" s="11">
        <v>0</v>
      </c>
      <c r="AL2830" s="13">
        <v>1.407205286975133E-3</v>
      </c>
      <c r="AM2830" s="7">
        <v>5523</v>
      </c>
      <c r="AN2830" s="7" t="s">
        <v>281</v>
      </c>
      <c r="AO2830" s="9">
        <v>49399</v>
      </c>
      <c r="AP2830" s="9">
        <v>49368</v>
      </c>
      <c r="AQ2830" s="7">
        <v>31</v>
      </c>
      <c r="AR2830" s="7">
        <v>3742</v>
      </c>
      <c r="AS2830" s="15">
        <v>0.54390777696541692</v>
      </c>
      <c r="AT2830" s="11">
        <v>0</v>
      </c>
      <c r="AU2830" s="11">
        <v>0</v>
      </c>
      <c r="AV2830" s="11">
        <v>0</v>
      </c>
      <c r="AW2830" s="11">
        <v>0</v>
      </c>
      <c r="AX2830" s="11">
        <v>0</v>
      </c>
      <c r="AY2830" s="11">
        <v>0</v>
      </c>
      <c r="AZ2830" s="13">
        <v>1.407205286975133E-3</v>
      </c>
      <c r="BA2830" s="11">
        <v>0</v>
      </c>
      <c r="BB2830" s="11">
        <v>0</v>
      </c>
      <c r="BC2830" s="11"/>
      <c r="BD2830" s="11"/>
      <c r="BE2830" s="11"/>
      <c r="BF2830" s="11">
        <v>0</v>
      </c>
      <c r="BG2830" s="11">
        <v>0</v>
      </c>
      <c r="BH2830" s="11">
        <v>0</v>
      </c>
      <c r="BI2830" s="11">
        <v>0</v>
      </c>
      <c r="BJ2830" s="11">
        <v>0</v>
      </c>
      <c r="BK2830" s="11">
        <v>0</v>
      </c>
      <c r="BL2830" s="11">
        <v>0</v>
      </c>
    </row>
    <row r="2831" spans="1:64" hidden="1" x14ac:dyDescent="0.25">
      <c r="A2831" s="7">
        <v>501091</v>
      </c>
      <c r="B2831" s="7" t="s">
        <v>236</v>
      </c>
      <c r="C2831" s="9">
        <v>45198</v>
      </c>
      <c r="D2831" s="9">
        <v>51704</v>
      </c>
      <c r="E2831" s="9">
        <v>51704</v>
      </c>
      <c r="F2831" s="7" t="s">
        <v>237</v>
      </c>
      <c r="G2831" s="11">
        <v>98126190.748304009</v>
      </c>
      <c r="H2831" s="11">
        <v>533333</v>
      </c>
      <c r="I2831" s="11" t="s">
        <v>239</v>
      </c>
      <c r="J2831" s="11">
        <v>496726.65</v>
      </c>
      <c r="K2831" s="11" t="s">
        <v>239</v>
      </c>
      <c r="L2831" s="11">
        <v>0</v>
      </c>
      <c r="M2831" s="13">
        <v>6.1199999999999997E-2</v>
      </c>
      <c r="N2831" s="13" t="s">
        <v>246</v>
      </c>
      <c r="O2831" s="13" t="s">
        <v>257</v>
      </c>
      <c r="P2831" s="13">
        <v>0.39539999999999997</v>
      </c>
      <c r="Q2831" s="7" t="s">
        <v>260</v>
      </c>
      <c r="R2831" s="7" t="s">
        <v>262</v>
      </c>
      <c r="S2831" s="7">
        <v>0</v>
      </c>
      <c r="T2831" s="7" t="s">
        <v>268</v>
      </c>
      <c r="U2831" s="7" t="s">
        <v>269</v>
      </c>
      <c r="V2831" s="7">
        <v>1</v>
      </c>
      <c r="W2831" s="9">
        <v>45657</v>
      </c>
      <c r="X2831" s="7">
        <v>199</v>
      </c>
      <c r="Y2831" s="7">
        <v>124</v>
      </c>
      <c r="Z2831" s="11">
        <v>533333</v>
      </c>
      <c r="AA2831" s="11">
        <v>66133292</v>
      </c>
      <c r="AB2831" s="11">
        <v>496726.65</v>
      </c>
      <c r="AC2831" s="11">
        <v>61594104.600000001</v>
      </c>
      <c r="AD2831" s="11">
        <v>0</v>
      </c>
      <c r="AE2831" s="11">
        <v>0</v>
      </c>
      <c r="AF2831" s="11">
        <v>0</v>
      </c>
      <c r="AG2831" s="11">
        <v>0</v>
      </c>
      <c r="AH2831" s="11">
        <v>98126190.748304009</v>
      </c>
      <c r="AI2831" s="11">
        <v>0</v>
      </c>
      <c r="AJ2831" s="11">
        <v>0</v>
      </c>
      <c r="AK2831" s="11">
        <v>0</v>
      </c>
      <c r="AL2831" s="13">
        <v>1.405219459468698E-3</v>
      </c>
      <c r="AM2831" s="7">
        <v>5524</v>
      </c>
      <c r="AN2831" s="7" t="s">
        <v>282</v>
      </c>
      <c r="AO2831" s="9">
        <v>49429</v>
      </c>
      <c r="AP2831" s="9">
        <v>49399</v>
      </c>
      <c r="AQ2831" s="7">
        <v>30</v>
      </c>
      <c r="AR2831" s="7">
        <v>3772</v>
      </c>
      <c r="AS2831" s="15">
        <v>0.5412587713168755</v>
      </c>
      <c r="AT2831" s="11">
        <v>0</v>
      </c>
      <c r="AU2831" s="11">
        <v>0</v>
      </c>
      <c r="AV2831" s="11">
        <v>0</v>
      </c>
      <c r="AW2831" s="11">
        <v>0</v>
      </c>
      <c r="AX2831" s="11">
        <v>0</v>
      </c>
      <c r="AY2831" s="11">
        <v>0</v>
      </c>
      <c r="AZ2831" s="13">
        <v>1.405219459468698E-3</v>
      </c>
      <c r="BA2831" s="11">
        <v>0</v>
      </c>
      <c r="BB2831" s="11">
        <v>0</v>
      </c>
      <c r="BC2831" s="11"/>
      <c r="BD2831" s="11"/>
      <c r="BE2831" s="11"/>
      <c r="BF2831" s="11">
        <v>0</v>
      </c>
      <c r="BG2831" s="11">
        <v>0</v>
      </c>
      <c r="BH2831" s="11">
        <v>0</v>
      </c>
      <c r="BI2831" s="11">
        <v>0</v>
      </c>
      <c r="BJ2831" s="11">
        <v>0</v>
      </c>
      <c r="BK2831" s="11">
        <v>0</v>
      </c>
      <c r="BL2831" s="11">
        <v>0</v>
      </c>
    </row>
    <row r="2832" spans="1:64" hidden="1" x14ac:dyDescent="0.25">
      <c r="A2832" s="7">
        <v>501091</v>
      </c>
      <c r="B2832" s="7" t="s">
        <v>236</v>
      </c>
      <c r="C2832" s="9">
        <v>45198</v>
      </c>
      <c r="D2832" s="9">
        <v>51704</v>
      </c>
      <c r="E2832" s="9">
        <v>51704</v>
      </c>
      <c r="F2832" s="7" t="s">
        <v>237</v>
      </c>
      <c r="G2832" s="11">
        <v>98126190.748304009</v>
      </c>
      <c r="H2832" s="11">
        <v>533333</v>
      </c>
      <c r="I2832" s="11" t="s">
        <v>239</v>
      </c>
      <c r="J2832" s="11">
        <v>496726.65</v>
      </c>
      <c r="K2832" s="11" t="s">
        <v>239</v>
      </c>
      <c r="L2832" s="11">
        <v>0</v>
      </c>
      <c r="M2832" s="13">
        <v>6.1199999999999997E-2</v>
      </c>
      <c r="N2832" s="13" t="s">
        <v>246</v>
      </c>
      <c r="O2832" s="13" t="s">
        <v>257</v>
      </c>
      <c r="P2832" s="13">
        <v>0.39539999999999997</v>
      </c>
      <c r="Q2832" s="7" t="s">
        <v>260</v>
      </c>
      <c r="R2832" s="7" t="s">
        <v>262</v>
      </c>
      <c r="S2832" s="7">
        <v>0</v>
      </c>
      <c r="T2832" s="7" t="s">
        <v>268</v>
      </c>
      <c r="U2832" s="7" t="s">
        <v>269</v>
      </c>
      <c r="V2832" s="7">
        <v>1</v>
      </c>
      <c r="W2832" s="9">
        <v>45657</v>
      </c>
      <c r="X2832" s="7">
        <v>199</v>
      </c>
      <c r="Y2832" s="7">
        <v>125</v>
      </c>
      <c r="Z2832" s="11">
        <v>533333</v>
      </c>
      <c r="AA2832" s="11">
        <v>66666625</v>
      </c>
      <c r="AB2832" s="11">
        <v>496726.65</v>
      </c>
      <c r="AC2832" s="11">
        <v>62090831.25</v>
      </c>
      <c r="AD2832" s="11">
        <v>0</v>
      </c>
      <c r="AE2832" s="11">
        <v>0</v>
      </c>
      <c r="AF2832" s="11">
        <v>0</v>
      </c>
      <c r="AG2832" s="11">
        <v>0</v>
      </c>
      <c r="AH2832" s="11">
        <v>98126190.748304009</v>
      </c>
      <c r="AI2832" s="11">
        <v>0</v>
      </c>
      <c r="AJ2832" s="11">
        <v>0</v>
      </c>
      <c r="AK2832" s="11">
        <v>0</v>
      </c>
      <c r="AL2832" s="13">
        <v>1.4032364343329331E-3</v>
      </c>
      <c r="AM2832" s="7">
        <v>5525</v>
      </c>
      <c r="AN2832" s="7" t="s">
        <v>283</v>
      </c>
      <c r="AO2832" s="9">
        <v>49460</v>
      </c>
      <c r="AP2832" s="9">
        <v>49429</v>
      </c>
      <c r="AQ2832" s="7">
        <v>31</v>
      </c>
      <c r="AR2832" s="7">
        <v>3803</v>
      </c>
      <c r="AS2832" s="15">
        <v>0.5385350184973855</v>
      </c>
      <c r="AT2832" s="11">
        <v>0</v>
      </c>
      <c r="AU2832" s="11">
        <v>0</v>
      </c>
      <c r="AV2832" s="11">
        <v>0</v>
      </c>
      <c r="AW2832" s="11">
        <v>0</v>
      </c>
      <c r="AX2832" s="11">
        <v>0</v>
      </c>
      <c r="AY2832" s="11">
        <v>0</v>
      </c>
      <c r="AZ2832" s="13">
        <v>1.4032364343329331E-3</v>
      </c>
      <c r="BA2832" s="11">
        <v>0</v>
      </c>
      <c r="BB2832" s="11">
        <v>0</v>
      </c>
      <c r="BC2832" s="11"/>
      <c r="BD2832" s="11"/>
      <c r="BE2832" s="11"/>
      <c r="BF2832" s="11">
        <v>0</v>
      </c>
      <c r="BG2832" s="11">
        <v>0</v>
      </c>
      <c r="BH2832" s="11">
        <v>0</v>
      </c>
      <c r="BI2832" s="11">
        <v>0</v>
      </c>
      <c r="BJ2832" s="11">
        <v>0</v>
      </c>
      <c r="BK2832" s="11">
        <v>0</v>
      </c>
      <c r="BL2832" s="11">
        <v>0</v>
      </c>
    </row>
    <row r="2833" spans="1:64" hidden="1" x14ac:dyDescent="0.25">
      <c r="A2833" s="7">
        <v>501091</v>
      </c>
      <c r="B2833" s="7" t="s">
        <v>236</v>
      </c>
      <c r="C2833" s="9">
        <v>45198</v>
      </c>
      <c r="D2833" s="9">
        <v>51704</v>
      </c>
      <c r="E2833" s="9">
        <v>51704</v>
      </c>
      <c r="F2833" s="7" t="s">
        <v>237</v>
      </c>
      <c r="G2833" s="11">
        <v>98126190.748304009</v>
      </c>
      <c r="H2833" s="11">
        <v>533333</v>
      </c>
      <c r="I2833" s="11" t="s">
        <v>239</v>
      </c>
      <c r="J2833" s="11">
        <v>496726.65</v>
      </c>
      <c r="K2833" s="11" t="s">
        <v>239</v>
      </c>
      <c r="L2833" s="11">
        <v>0</v>
      </c>
      <c r="M2833" s="13">
        <v>6.1199999999999997E-2</v>
      </c>
      <c r="N2833" s="13" t="s">
        <v>246</v>
      </c>
      <c r="O2833" s="13" t="s">
        <v>257</v>
      </c>
      <c r="P2833" s="13">
        <v>0.39539999999999997</v>
      </c>
      <c r="Q2833" s="7" t="s">
        <v>260</v>
      </c>
      <c r="R2833" s="7" t="s">
        <v>262</v>
      </c>
      <c r="S2833" s="7">
        <v>0</v>
      </c>
      <c r="T2833" s="7" t="s">
        <v>268</v>
      </c>
      <c r="U2833" s="7" t="s">
        <v>269</v>
      </c>
      <c r="V2833" s="7">
        <v>1</v>
      </c>
      <c r="W2833" s="9">
        <v>45657</v>
      </c>
      <c r="X2833" s="7">
        <v>199</v>
      </c>
      <c r="Y2833" s="7">
        <v>126</v>
      </c>
      <c r="Z2833" s="11">
        <v>533333</v>
      </c>
      <c r="AA2833" s="11">
        <v>67199958</v>
      </c>
      <c r="AB2833" s="11">
        <v>496726.65</v>
      </c>
      <c r="AC2833" s="11">
        <v>62587557.900000013</v>
      </c>
      <c r="AD2833" s="11">
        <v>0</v>
      </c>
      <c r="AE2833" s="11">
        <v>0</v>
      </c>
      <c r="AF2833" s="11">
        <v>0</v>
      </c>
      <c r="AG2833" s="11">
        <v>0</v>
      </c>
      <c r="AH2833" s="11">
        <v>98126190.748304009</v>
      </c>
      <c r="AI2833" s="11">
        <v>0</v>
      </c>
      <c r="AJ2833" s="11">
        <v>0</v>
      </c>
      <c r="AK2833" s="11">
        <v>0</v>
      </c>
      <c r="AL2833" s="13">
        <v>1.401256207613222E-3</v>
      </c>
      <c r="AM2833" s="7">
        <v>5526</v>
      </c>
      <c r="AN2833" s="7" t="s">
        <v>284</v>
      </c>
      <c r="AO2833" s="9">
        <v>49490</v>
      </c>
      <c r="AP2833" s="9">
        <v>49460</v>
      </c>
      <c r="AQ2833" s="7">
        <v>30</v>
      </c>
      <c r="AR2833" s="7">
        <v>3833</v>
      </c>
      <c r="AS2833" s="15">
        <v>0.53591217990902018</v>
      </c>
      <c r="AT2833" s="11">
        <v>0</v>
      </c>
      <c r="AU2833" s="11">
        <v>0</v>
      </c>
      <c r="AV2833" s="11">
        <v>0</v>
      </c>
      <c r="AW2833" s="11">
        <v>0</v>
      </c>
      <c r="AX2833" s="11">
        <v>0</v>
      </c>
      <c r="AY2833" s="11">
        <v>0</v>
      </c>
      <c r="AZ2833" s="13">
        <v>1.401256207613222E-3</v>
      </c>
      <c r="BA2833" s="11">
        <v>0</v>
      </c>
      <c r="BB2833" s="11">
        <v>0</v>
      </c>
      <c r="BC2833" s="11"/>
      <c r="BD2833" s="11"/>
      <c r="BE2833" s="11"/>
      <c r="BF2833" s="11">
        <v>0</v>
      </c>
      <c r="BG2833" s="11">
        <v>0</v>
      </c>
      <c r="BH2833" s="11">
        <v>0</v>
      </c>
      <c r="BI2833" s="11">
        <v>0</v>
      </c>
      <c r="BJ2833" s="11">
        <v>0</v>
      </c>
      <c r="BK2833" s="11">
        <v>0</v>
      </c>
      <c r="BL2833" s="11">
        <v>0</v>
      </c>
    </row>
    <row r="2834" spans="1:64" hidden="1" x14ac:dyDescent="0.25">
      <c r="A2834" s="7">
        <v>501091</v>
      </c>
      <c r="B2834" s="7" t="s">
        <v>236</v>
      </c>
      <c r="C2834" s="9">
        <v>45198</v>
      </c>
      <c r="D2834" s="9">
        <v>51704</v>
      </c>
      <c r="E2834" s="9">
        <v>51704</v>
      </c>
      <c r="F2834" s="7" t="s">
        <v>237</v>
      </c>
      <c r="G2834" s="11">
        <v>98126190.748304009</v>
      </c>
      <c r="H2834" s="11">
        <v>533333</v>
      </c>
      <c r="I2834" s="11" t="s">
        <v>239</v>
      </c>
      <c r="J2834" s="11">
        <v>496726.65</v>
      </c>
      <c r="K2834" s="11" t="s">
        <v>239</v>
      </c>
      <c r="L2834" s="11">
        <v>0</v>
      </c>
      <c r="M2834" s="13">
        <v>6.1199999999999997E-2</v>
      </c>
      <c r="N2834" s="13" t="s">
        <v>246</v>
      </c>
      <c r="O2834" s="13" t="s">
        <v>257</v>
      </c>
      <c r="P2834" s="13">
        <v>0.39539999999999997</v>
      </c>
      <c r="Q2834" s="7" t="s">
        <v>260</v>
      </c>
      <c r="R2834" s="7" t="s">
        <v>262</v>
      </c>
      <c r="S2834" s="7">
        <v>0</v>
      </c>
      <c r="T2834" s="7" t="s">
        <v>268</v>
      </c>
      <c r="U2834" s="7" t="s">
        <v>269</v>
      </c>
      <c r="V2834" s="7">
        <v>1</v>
      </c>
      <c r="W2834" s="9">
        <v>45657</v>
      </c>
      <c r="X2834" s="7">
        <v>199</v>
      </c>
      <c r="Y2834" s="7">
        <v>127</v>
      </c>
      <c r="Z2834" s="11">
        <v>533333</v>
      </c>
      <c r="AA2834" s="11">
        <v>67733291</v>
      </c>
      <c r="AB2834" s="11">
        <v>496726.65</v>
      </c>
      <c r="AC2834" s="11">
        <v>63084284.549999997</v>
      </c>
      <c r="AD2834" s="11">
        <v>0</v>
      </c>
      <c r="AE2834" s="11">
        <v>0</v>
      </c>
      <c r="AF2834" s="11">
        <v>0</v>
      </c>
      <c r="AG2834" s="11">
        <v>0</v>
      </c>
      <c r="AH2834" s="11">
        <v>98126190.748304009</v>
      </c>
      <c r="AI2834" s="11">
        <v>0</v>
      </c>
      <c r="AJ2834" s="11">
        <v>0</v>
      </c>
      <c r="AK2834" s="11">
        <v>0</v>
      </c>
      <c r="AL2834" s="13">
        <v>1.399278775360502E-3</v>
      </c>
      <c r="AM2834" s="7">
        <v>5527</v>
      </c>
      <c r="AN2834" s="7" t="s">
        <v>285</v>
      </c>
      <c r="AO2834" s="9">
        <v>49521</v>
      </c>
      <c r="AP2834" s="9">
        <v>49490</v>
      </c>
      <c r="AQ2834" s="7">
        <v>31</v>
      </c>
      <c r="AR2834" s="7">
        <v>3864</v>
      </c>
      <c r="AS2834" s="15">
        <v>0.53321533250740705</v>
      </c>
      <c r="AT2834" s="11">
        <v>0</v>
      </c>
      <c r="AU2834" s="11">
        <v>0</v>
      </c>
      <c r="AV2834" s="11">
        <v>0</v>
      </c>
      <c r="AW2834" s="11">
        <v>0</v>
      </c>
      <c r="AX2834" s="11">
        <v>0</v>
      </c>
      <c r="AY2834" s="11">
        <v>0</v>
      </c>
      <c r="AZ2834" s="13">
        <v>1.399278775360502E-3</v>
      </c>
      <c r="BA2834" s="11">
        <v>0</v>
      </c>
      <c r="BB2834" s="11">
        <v>0</v>
      </c>
      <c r="BC2834" s="11"/>
      <c r="BD2834" s="11"/>
      <c r="BE2834" s="11"/>
      <c r="BF2834" s="11">
        <v>0</v>
      </c>
      <c r="BG2834" s="11">
        <v>0</v>
      </c>
      <c r="BH2834" s="11">
        <v>0</v>
      </c>
      <c r="BI2834" s="11">
        <v>0</v>
      </c>
      <c r="BJ2834" s="11">
        <v>0</v>
      </c>
      <c r="BK2834" s="11">
        <v>0</v>
      </c>
      <c r="BL2834" s="11">
        <v>0</v>
      </c>
    </row>
    <row r="2835" spans="1:64" hidden="1" x14ac:dyDescent="0.25">
      <c r="A2835" s="7">
        <v>501091</v>
      </c>
      <c r="B2835" s="7" t="s">
        <v>236</v>
      </c>
      <c r="C2835" s="9">
        <v>45198</v>
      </c>
      <c r="D2835" s="9">
        <v>51704</v>
      </c>
      <c r="E2835" s="9">
        <v>51704</v>
      </c>
      <c r="F2835" s="7" t="s">
        <v>237</v>
      </c>
      <c r="G2835" s="11">
        <v>98126190.748304009</v>
      </c>
      <c r="H2835" s="11">
        <v>533333</v>
      </c>
      <c r="I2835" s="11" t="s">
        <v>239</v>
      </c>
      <c r="J2835" s="11">
        <v>496726.65</v>
      </c>
      <c r="K2835" s="11" t="s">
        <v>239</v>
      </c>
      <c r="L2835" s="11">
        <v>0</v>
      </c>
      <c r="M2835" s="13">
        <v>6.1199999999999997E-2</v>
      </c>
      <c r="N2835" s="13" t="s">
        <v>246</v>
      </c>
      <c r="O2835" s="13" t="s">
        <v>257</v>
      </c>
      <c r="P2835" s="13">
        <v>0.39539999999999997</v>
      </c>
      <c r="Q2835" s="7" t="s">
        <v>260</v>
      </c>
      <c r="R2835" s="7" t="s">
        <v>262</v>
      </c>
      <c r="S2835" s="7">
        <v>0</v>
      </c>
      <c r="T2835" s="7" t="s">
        <v>268</v>
      </c>
      <c r="U2835" s="7" t="s">
        <v>269</v>
      </c>
      <c r="V2835" s="7">
        <v>1</v>
      </c>
      <c r="W2835" s="9">
        <v>45657</v>
      </c>
      <c r="X2835" s="7">
        <v>199</v>
      </c>
      <c r="Y2835" s="7">
        <v>128</v>
      </c>
      <c r="Z2835" s="11">
        <v>533333</v>
      </c>
      <c r="AA2835" s="11">
        <v>68266624</v>
      </c>
      <c r="AB2835" s="11">
        <v>496726.65</v>
      </c>
      <c r="AC2835" s="11">
        <v>63581011.200000003</v>
      </c>
      <c r="AD2835" s="11">
        <v>0</v>
      </c>
      <c r="AE2835" s="11">
        <v>0</v>
      </c>
      <c r="AF2835" s="11">
        <v>0</v>
      </c>
      <c r="AG2835" s="11">
        <v>0</v>
      </c>
      <c r="AH2835" s="11">
        <v>98126190.748304009</v>
      </c>
      <c r="AI2835" s="11">
        <v>0</v>
      </c>
      <c r="AJ2835" s="11">
        <v>0</v>
      </c>
      <c r="AK2835" s="11">
        <v>0</v>
      </c>
      <c r="AL2835" s="13">
        <v>1.397304133631261E-3</v>
      </c>
      <c r="AM2835" s="7">
        <v>5528</v>
      </c>
      <c r="AN2835" s="7" t="s">
        <v>286</v>
      </c>
      <c r="AO2835" s="9">
        <v>49552</v>
      </c>
      <c r="AP2835" s="9">
        <v>49521</v>
      </c>
      <c r="AQ2835" s="7">
        <v>31</v>
      </c>
      <c r="AR2835" s="7">
        <v>3895</v>
      </c>
      <c r="AS2835" s="15">
        <v>0.53053205633290967</v>
      </c>
      <c r="AT2835" s="11">
        <v>0</v>
      </c>
      <c r="AU2835" s="11">
        <v>0</v>
      </c>
      <c r="AV2835" s="11">
        <v>0</v>
      </c>
      <c r="AW2835" s="11">
        <v>0</v>
      </c>
      <c r="AX2835" s="11">
        <v>0</v>
      </c>
      <c r="AY2835" s="11">
        <v>0</v>
      </c>
      <c r="AZ2835" s="13">
        <v>1.397304133631261E-3</v>
      </c>
      <c r="BA2835" s="11">
        <v>0</v>
      </c>
      <c r="BB2835" s="11">
        <v>0</v>
      </c>
      <c r="BC2835" s="11"/>
      <c r="BD2835" s="11"/>
      <c r="BE2835" s="11"/>
      <c r="BF2835" s="11">
        <v>0</v>
      </c>
      <c r="BG2835" s="11">
        <v>0</v>
      </c>
      <c r="BH2835" s="11">
        <v>0</v>
      </c>
      <c r="BI2835" s="11">
        <v>0</v>
      </c>
      <c r="BJ2835" s="11">
        <v>0</v>
      </c>
      <c r="BK2835" s="11">
        <v>0</v>
      </c>
      <c r="BL2835" s="11">
        <v>0</v>
      </c>
    </row>
    <row r="2836" spans="1:64" hidden="1" x14ac:dyDescent="0.25">
      <c r="A2836" s="7">
        <v>501091</v>
      </c>
      <c r="B2836" s="7" t="s">
        <v>236</v>
      </c>
      <c r="C2836" s="9">
        <v>45198</v>
      </c>
      <c r="D2836" s="9">
        <v>51704</v>
      </c>
      <c r="E2836" s="9">
        <v>51704</v>
      </c>
      <c r="F2836" s="7" t="s">
        <v>237</v>
      </c>
      <c r="G2836" s="11">
        <v>98126190.748304009</v>
      </c>
      <c r="H2836" s="11">
        <v>533333</v>
      </c>
      <c r="I2836" s="11" t="s">
        <v>239</v>
      </c>
      <c r="J2836" s="11">
        <v>496726.65</v>
      </c>
      <c r="K2836" s="11" t="s">
        <v>239</v>
      </c>
      <c r="L2836" s="11">
        <v>0</v>
      </c>
      <c r="M2836" s="13">
        <v>6.1199999999999997E-2</v>
      </c>
      <c r="N2836" s="13" t="s">
        <v>246</v>
      </c>
      <c r="O2836" s="13" t="s">
        <v>257</v>
      </c>
      <c r="P2836" s="13">
        <v>0.39539999999999997</v>
      </c>
      <c r="Q2836" s="7" t="s">
        <v>260</v>
      </c>
      <c r="R2836" s="7" t="s">
        <v>262</v>
      </c>
      <c r="S2836" s="7">
        <v>0</v>
      </c>
      <c r="T2836" s="7" t="s">
        <v>268</v>
      </c>
      <c r="U2836" s="7" t="s">
        <v>269</v>
      </c>
      <c r="V2836" s="7">
        <v>1</v>
      </c>
      <c r="W2836" s="9">
        <v>45657</v>
      </c>
      <c r="X2836" s="7">
        <v>199</v>
      </c>
      <c r="Y2836" s="7">
        <v>129</v>
      </c>
      <c r="Z2836" s="11">
        <v>533333</v>
      </c>
      <c r="AA2836" s="11">
        <v>68799957</v>
      </c>
      <c r="AB2836" s="11">
        <v>496726.65</v>
      </c>
      <c r="AC2836" s="11">
        <v>64077737.850000001</v>
      </c>
      <c r="AD2836" s="11">
        <v>0</v>
      </c>
      <c r="AE2836" s="11">
        <v>0</v>
      </c>
      <c r="AF2836" s="11">
        <v>0</v>
      </c>
      <c r="AG2836" s="11">
        <v>0</v>
      </c>
      <c r="AH2836" s="11">
        <v>98126190.748304009</v>
      </c>
      <c r="AI2836" s="11">
        <v>0</v>
      </c>
      <c r="AJ2836" s="11">
        <v>0</v>
      </c>
      <c r="AK2836" s="11">
        <v>0</v>
      </c>
      <c r="AL2836" s="13">
        <v>1.3953322784875379E-3</v>
      </c>
      <c r="AM2836" s="7">
        <v>5529</v>
      </c>
      <c r="AN2836" s="7" t="s">
        <v>287</v>
      </c>
      <c r="AO2836" s="9">
        <v>49582</v>
      </c>
      <c r="AP2836" s="9">
        <v>49552</v>
      </c>
      <c r="AQ2836" s="7">
        <v>30</v>
      </c>
      <c r="AR2836" s="7">
        <v>3925</v>
      </c>
      <c r="AS2836" s="15">
        <v>0.52794819474188937</v>
      </c>
      <c r="AT2836" s="11">
        <v>0</v>
      </c>
      <c r="AU2836" s="11">
        <v>0</v>
      </c>
      <c r="AV2836" s="11">
        <v>0</v>
      </c>
      <c r="AW2836" s="11">
        <v>0</v>
      </c>
      <c r="AX2836" s="11">
        <v>0</v>
      </c>
      <c r="AY2836" s="11">
        <v>0</v>
      </c>
      <c r="AZ2836" s="13">
        <v>1.3953322784875379E-3</v>
      </c>
      <c r="BA2836" s="11">
        <v>0</v>
      </c>
      <c r="BB2836" s="11">
        <v>0</v>
      </c>
      <c r="BC2836" s="11"/>
      <c r="BD2836" s="11"/>
      <c r="BE2836" s="11"/>
      <c r="BF2836" s="11">
        <v>0</v>
      </c>
      <c r="BG2836" s="11">
        <v>0</v>
      </c>
      <c r="BH2836" s="11">
        <v>0</v>
      </c>
      <c r="BI2836" s="11">
        <v>0</v>
      </c>
      <c r="BJ2836" s="11">
        <v>0</v>
      </c>
      <c r="BK2836" s="11">
        <v>0</v>
      </c>
      <c r="BL2836" s="11">
        <v>0</v>
      </c>
    </row>
    <row r="2837" spans="1:64" hidden="1" x14ac:dyDescent="0.25">
      <c r="A2837" s="7">
        <v>501091</v>
      </c>
      <c r="B2837" s="7" t="s">
        <v>236</v>
      </c>
      <c r="C2837" s="9">
        <v>45198</v>
      </c>
      <c r="D2837" s="9">
        <v>51704</v>
      </c>
      <c r="E2837" s="9">
        <v>51704</v>
      </c>
      <c r="F2837" s="7" t="s">
        <v>237</v>
      </c>
      <c r="G2837" s="11">
        <v>98126190.748304009</v>
      </c>
      <c r="H2837" s="11">
        <v>533333</v>
      </c>
      <c r="I2837" s="11" t="s">
        <v>239</v>
      </c>
      <c r="J2837" s="11">
        <v>496726.65</v>
      </c>
      <c r="K2837" s="11" t="s">
        <v>239</v>
      </c>
      <c r="L2837" s="11">
        <v>0</v>
      </c>
      <c r="M2837" s="13">
        <v>6.1199999999999997E-2</v>
      </c>
      <c r="N2837" s="13" t="s">
        <v>246</v>
      </c>
      <c r="O2837" s="13" t="s">
        <v>257</v>
      </c>
      <c r="P2837" s="13">
        <v>0.39539999999999997</v>
      </c>
      <c r="Q2837" s="7" t="s">
        <v>260</v>
      </c>
      <c r="R2837" s="7" t="s">
        <v>262</v>
      </c>
      <c r="S2837" s="7">
        <v>0</v>
      </c>
      <c r="T2837" s="7" t="s">
        <v>268</v>
      </c>
      <c r="U2837" s="7" t="s">
        <v>269</v>
      </c>
      <c r="V2837" s="7">
        <v>1</v>
      </c>
      <c r="W2837" s="9">
        <v>45657</v>
      </c>
      <c r="X2837" s="7">
        <v>199</v>
      </c>
      <c r="Y2837" s="7">
        <v>130</v>
      </c>
      <c r="Z2837" s="11">
        <v>533333</v>
      </c>
      <c r="AA2837" s="11">
        <v>69333290</v>
      </c>
      <c r="AB2837" s="11">
        <v>496726.65</v>
      </c>
      <c r="AC2837" s="11">
        <v>64574464.5</v>
      </c>
      <c r="AD2837" s="11">
        <v>0</v>
      </c>
      <c r="AE2837" s="11">
        <v>0</v>
      </c>
      <c r="AF2837" s="11">
        <v>0</v>
      </c>
      <c r="AG2837" s="11">
        <v>0</v>
      </c>
      <c r="AH2837" s="11">
        <v>98126190.748304009</v>
      </c>
      <c r="AI2837" s="11">
        <v>0</v>
      </c>
      <c r="AJ2837" s="11">
        <v>0</v>
      </c>
      <c r="AK2837" s="11">
        <v>0</v>
      </c>
      <c r="AL2837" s="13">
        <v>1.393363205996923E-3</v>
      </c>
      <c r="AM2837" s="7">
        <v>5530</v>
      </c>
      <c r="AN2837" s="7" t="s">
        <v>288</v>
      </c>
      <c r="AO2837" s="9">
        <v>49613</v>
      </c>
      <c r="AP2837" s="9">
        <v>49582</v>
      </c>
      <c r="AQ2837" s="7">
        <v>31</v>
      </c>
      <c r="AR2837" s="7">
        <v>3956</v>
      </c>
      <c r="AS2837" s="15">
        <v>0.52529142415418295</v>
      </c>
      <c r="AT2837" s="11">
        <v>0</v>
      </c>
      <c r="AU2837" s="11">
        <v>0</v>
      </c>
      <c r="AV2837" s="11">
        <v>0</v>
      </c>
      <c r="AW2837" s="11">
        <v>0</v>
      </c>
      <c r="AX2837" s="11">
        <v>0</v>
      </c>
      <c r="AY2837" s="11">
        <v>0</v>
      </c>
      <c r="AZ2837" s="13">
        <v>1.393363205996923E-3</v>
      </c>
      <c r="BA2837" s="11">
        <v>0</v>
      </c>
      <c r="BB2837" s="11">
        <v>0</v>
      </c>
      <c r="BC2837" s="11"/>
      <c r="BD2837" s="11"/>
      <c r="BE2837" s="11"/>
      <c r="BF2837" s="11">
        <v>0</v>
      </c>
      <c r="BG2837" s="11">
        <v>0</v>
      </c>
      <c r="BH2837" s="11">
        <v>0</v>
      </c>
      <c r="BI2837" s="11">
        <v>0</v>
      </c>
      <c r="BJ2837" s="11">
        <v>0</v>
      </c>
      <c r="BK2837" s="11">
        <v>0</v>
      </c>
      <c r="BL2837" s="11">
        <v>0</v>
      </c>
    </row>
    <row r="2838" spans="1:64" hidden="1" x14ac:dyDescent="0.25">
      <c r="A2838" s="7">
        <v>501091</v>
      </c>
      <c r="B2838" s="7" t="s">
        <v>236</v>
      </c>
      <c r="C2838" s="9">
        <v>45198</v>
      </c>
      <c r="D2838" s="9">
        <v>51704</v>
      </c>
      <c r="E2838" s="9">
        <v>51704</v>
      </c>
      <c r="F2838" s="7" t="s">
        <v>237</v>
      </c>
      <c r="G2838" s="11">
        <v>98126190.748304009</v>
      </c>
      <c r="H2838" s="11">
        <v>533333</v>
      </c>
      <c r="I2838" s="11" t="s">
        <v>239</v>
      </c>
      <c r="J2838" s="11">
        <v>496726.65</v>
      </c>
      <c r="K2838" s="11" t="s">
        <v>239</v>
      </c>
      <c r="L2838" s="11">
        <v>0</v>
      </c>
      <c r="M2838" s="13">
        <v>6.1199999999999997E-2</v>
      </c>
      <c r="N2838" s="13" t="s">
        <v>246</v>
      </c>
      <c r="O2838" s="13" t="s">
        <v>257</v>
      </c>
      <c r="P2838" s="13">
        <v>0.39539999999999997</v>
      </c>
      <c r="Q2838" s="7" t="s">
        <v>260</v>
      </c>
      <c r="R2838" s="7" t="s">
        <v>262</v>
      </c>
      <c r="S2838" s="7">
        <v>0</v>
      </c>
      <c r="T2838" s="7" t="s">
        <v>268</v>
      </c>
      <c r="U2838" s="7" t="s">
        <v>269</v>
      </c>
      <c r="V2838" s="7">
        <v>1</v>
      </c>
      <c r="W2838" s="9">
        <v>45657</v>
      </c>
      <c r="X2838" s="7">
        <v>199</v>
      </c>
      <c r="Y2838" s="7">
        <v>131</v>
      </c>
      <c r="Z2838" s="11">
        <v>533333</v>
      </c>
      <c r="AA2838" s="11">
        <v>69866623</v>
      </c>
      <c r="AB2838" s="11">
        <v>496726.65</v>
      </c>
      <c r="AC2838" s="11">
        <v>65071191.150000013</v>
      </c>
      <c r="AD2838" s="11">
        <v>0</v>
      </c>
      <c r="AE2838" s="11">
        <v>0</v>
      </c>
      <c r="AF2838" s="11">
        <v>0</v>
      </c>
      <c r="AG2838" s="11">
        <v>0</v>
      </c>
      <c r="AH2838" s="11">
        <v>98126190.748304009</v>
      </c>
      <c r="AI2838" s="11">
        <v>0</v>
      </c>
      <c r="AJ2838" s="11">
        <v>0</v>
      </c>
      <c r="AK2838" s="11">
        <v>0</v>
      </c>
      <c r="AL2838" s="13">
        <v>1.391396912232445E-3</v>
      </c>
      <c r="AM2838" s="7">
        <v>5531</v>
      </c>
      <c r="AN2838" s="7" t="s">
        <v>289</v>
      </c>
      <c r="AO2838" s="9">
        <v>49643</v>
      </c>
      <c r="AP2838" s="9">
        <v>49613</v>
      </c>
      <c r="AQ2838" s="7">
        <v>30</v>
      </c>
      <c r="AR2838" s="7">
        <v>3986</v>
      </c>
      <c r="AS2838" s="15">
        <v>0.52273308612585334</v>
      </c>
      <c r="AT2838" s="11">
        <v>0</v>
      </c>
      <c r="AU2838" s="11">
        <v>0</v>
      </c>
      <c r="AV2838" s="11">
        <v>0</v>
      </c>
      <c r="AW2838" s="11">
        <v>0</v>
      </c>
      <c r="AX2838" s="11">
        <v>0</v>
      </c>
      <c r="AY2838" s="11">
        <v>0</v>
      </c>
      <c r="AZ2838" s="13">
        <v>1.391396912232445E-3</v>
      </c>
      <c r="BA2838" s="11">
        <v>0</v>
      </c>
      <c r="BB2838" s="11">
        <v>0</v>
      </c>
      <c r="BC2838" s="11"/>
      <c r="BD2838" s="11"/>
      <c r="BE2838" s="11"/>
      <c r="BF2838" s="11">
        <v>0</v>
      </c>
      <c r="BG2838" s="11">
        <v>0</v>
      </c>
      <c r="BH2838" s="11">
        <v>0</v>
      </c>
      <c r="BI2838" s="11">
        <v>0</v>
      </c>
      <c r="BJ2838" s="11">
        <v>0</v>
      </c>
      <c r="BK2838" s="11">
        <v>0</v>
      </c>
      <c r="BL2838" s="11">
        <v>0</v>
      </c>
    </row>
    <row r="2839" spans="1:64" hidden="1" x14ac:dyDescent="0.25">
      <c r="A2839" s="7">
        <v>501091</v>
      </c>
      <c r="B2839" s="7" t="s">
        <v>236</v>
      </c>
      <c r="C2839" s="9">
        <v>45198</v>
      </c>
      <c r="D2839" s="9">
        <v>51704</v>
      </c>
      <c r="E2839" s="9">
        <v>51704</v>
      </c>
      <c r="F2839" s="7" t="s">
        <v>237</v>
      </c>
      <c r="G2839" s="11">
        <v>98126190.748304009</v>
      </c>
      <c r="H2839" s="11">
        <v>533333</v>
      </c>
      <c r="I2839" s="11" t="s">
        <v>239</v>
      </c>
      <c r="J2839" s="11">
        <v>496726.65</v>
      </c>
      <c r="K2839" s="11" t="s">
        <v>239</v>
      </c>
      <c r="L2839" s="11">
        <v>0</v>
      </c>
      <c r="M2839" s="13">
        <v>6.1199999999999997E-2</v>
      </c>
      <c r="N2839" s="13" t="s">
        <v>246</v>
      </c>
      <c r="O2839" s="13" t="s">
        <v>257</v>
      </c>
      <c r="P2839" s="13">
        <v>0.39539999999999997</v>
      </c>
      <c r="Q2839" s="7" t="s">
        <v>260</v>
      </c>
      <c r="R2839" s="7" t="s">
        <v>262</v>
      </c>
      <c r="S2839" s="7">
        <v>0</v>
      </c>
      <c r="T2839" s="7" t="s">
        <v>268</v>
      </c>
      <c r="U2839" s="7" t="s">
        <v>269</v>
      </c>
      <c r="V2839" s="7">
        <v>1</v>
      </c>
      <c r="W2839" s="9">
        <v>45657</v>
      </c>
      <c r="X2839" s="7">
        <v>199</v>
      </c>
      <c r="Y2839" s="7">
        <v>132</v>
      </c>
      <c r="Z2839" s="11">
        <v>533333</v>
      </c>
      <c r="AA2839" s="11">
        <v>70399956</v>
      </c>
      <c r="AB2839" s="11">
        <v>496726.65</v>
      </c>
      <c r="AC2839" s="11">
        <v>65567917.799999997</v>
      </c>
      <c r="AD2839" s="11">
        <v>0</v>
      </c>
      <c r="AE2839" s="11">
        <v>0</v>
      </c>
      <c r="AF2839" s="11">
        <v>0</v>
      </c>
      <c r="AG2839" s="11">
        <v>0</v>
      </c>
      <c r="AH2839" s="11">
        <v>98126190.748304009</v>
      </c>
      <c r="AI2839" s="11">
        <v>0</v>
      </c>
      <c r="AJ2839" s="11">
        <v>0</v>
      </c>
      <c r="AK2839" s="11">
        <v>0</v>
      </c>
      <c r="AL2839" s="13">
        <v>1.389433393273132E-3</v>
      </c>
      <c r="AM2839" s="7">
        <v>5532</v>
      </c>
      <c r="AN2839" s="7" t="s">
        <v>290</v>
      </c>
      <c r="AO2839" s="9">
        <v>49674</v>
      </c>
      <c r="AP2839" s="9">
        <v>49643</v>
      </c>
      <c r="AQ2839" s="7">
        <v>31</v>
      </c>
      <c r="AR2839" s="7">
        <v>4017</v>
      </c>
      <c r="AS2839" s="15">
        <v>0.52010255930092664</v>
      </c>
      <c r="AT2839" s="11">
        <v>0</v>
      </c>
      <c r="AU2839" s="11">
        <v>0</v>
      </c>
      <c r="AV2839" s="11">
        <v>0</v>
      </c>
      <c r="AW2839" s="11">
        <v>0</v>
      </c>
      <c r="AX2839" s="11">
        <v>0</v>
      </c>
      <c r="AY2839" s="11">
        <v>0</v>
      </c>
      <c r="AZ2839" s="13">
        <v>1.389433393273132E-3</v>
      </c>
      <c r="BA2839" s="11">
        <v>0</v>
      </c>
      <c r="BB2839" s="11">
        <v>0</v>
      </c>
      <c r="BC2839" s="11"/>
      <c r="BD2839" s="11"/>
      <c r="BE2839" s="11"/>
      <c r="BF2839" s="11">
        <v>0</v>
      </c>
      <c r="BG2839" s="11">
        <v>0</v>
      </c>
      <c r="BH2839" s="11">
        <v>0</v>
      </c>
      <c r="BI2839" s="11">
        <v>0</v>
      </c>
      <c r="BJ2839" s="11">
        <v>0</v>
      </c>
      <c r="BK2839" s="11">
        <v>0</v>
      </c>
      <c r="BL2839" s="11">
        <v>0</v>
      </c>
    </row>
    <row r="2840" spans="1:64" hidden="1" x14ac:dyDescent="0.25">
      <c r="A2840" s="7">
        <v>501091</v>
      </c>
      <c r="B2840" s="7" t="s">
        <v>236</v>
      </c>
      <c r="C2840" s="9">
        <v>45198</v>
      </c>
      <c r="D2840" s="9">
        <v>51704</v>
      </c>
      <c r="E2840" s="9">
        <v>51704</v>
      </c>
      <c r="F2840" s="7" t="s">
        <v>237</v>
      </c>
      <c r="G2840" s="11">
        <v>98126190.748304009</v>
      </c>
      <c r="H2840" s="11">
        <v>533333</v>
      </c>
      <c r="I2840" s="11" t="s">
        <v>239</v>
      </c>
      <c r="J2840" s="11">
        <v>496726.65</v>
      </c>
      <c r="K2840" s="11" t="s">
        <v>239</v>
      </c>
      <c r="L2840" s="11">
        <v>0</v>
      </c>
      <c r="M2840" s="13">
        <v>6.1199999999999997E-2</v>
      </c>
      <c r="N2840" s="13" t="s">
        <v>246</v>
      </c>
      <c r="O2840" s="13" t="s">
        <v>257</v>
      </c>
      <c r="P2840" s="13">
        <v>0.39539999999999997</v>
      </c>
      <c r="Q2840" s="7" t="s">
        <v>260</v>
      </c>
      <c r="R2840" s="7" t="s">
        <v>262</v>
      </c>
      <c r="S2840" s="7">
        <v>0</v>
      </c>
      <c r="T2840" s="7" t="s">
        <v>268</v>
      </c>
      <c r="U2840" s="7" t="s">
        <v>269</v>
      </c>
      <c r="V2840" s="7">
        <v>1</v>
      </c>
      <c r="W2840" s="9">
        <v>45657</v>
      </c>
      <c r="X2840" s="7">
        <v>199</v>
      </c>
      <c r="Y2840" s="7">
        <v>133</v>
      </c>
      <c r="Z2840" s="11">
        <v>533333</v>
      </c>
      <c r="AA2840" s="11">
        <v>70933289</v>
      </c>
      <c r="AB2840" s="11">
        <v>496726.65</v>
      </c>
      <c r="AC2840" s="11">
        <v>66064644.450000003</v>
      </c>
      <c r="AD2840" s="11">
        <v>0</v>
      </c>
      <c r="AE2840" s="11">
        <v>0</v>
      </c>
      <c r="AF2840" s="11">
        <v>0</v>
      </c>
      <c r="AG2840" s="11">
        <v>0</v>
      </c>
      <c r="AH2840" s="11">
        <v>98126190.748304009</v>
      </c>
      <c r="AI2840" s="11">
        <v>0</v>
      </c>
      <c r="AJ2840" s="11">
        <v>0</v>
      </c>
      <c r="AK2840" s="11">
        <v>0</v>
      </c>
      <c r="AL2840" s="13">
        <v>1.318692762067641E-3</v>
      </c>
      <c r="AM2840" s="7">
        <v>5533</v>
      </c>
      <c r="AN2840" s="7" t="s">
        <v>291</v>
      </c>
      <c r="AO2840" s="9">
        <v>49705</v>
      </c>
      <c r="AP2840" s="9">
        <v>49674</v>
      </c>
      <c r="AQ2840" s="7">
        <v>31</v>
      </c>
      <c r="AR2840" s="7">
        <v>4048</v>
      </c>
      <c r="AS2840" s="15">
        <v>0.51748526996098088</v>
      </c>
      <c r="AT2840" s="11">
        <v>0</v>
      </c>
      <c r="AU2840" s="11">
        <v>0</v>
      </c>
      <c r="AV2840" s="11">
        <v>0</v>
      </c>
      <c r="AW2840" s="11">
        <v>0</v>
      </c>
      <c r="AX2840" s="11">
        <v>0</v>
      </c>
      <c r="AY2840" s="11">
        <v>0</v>
      </c>
      <c r="AZ2840" s="13">
        <v>1.318692762067641E-3</v>
      </c>
      <c r="BA2840" s="11">
        <v>0</v>
      </c>
      <c r="BB2840" s="11">
        <v>0</v>
      </c>
      <c r="BC2840" s="11"/>
      <c r="BD2840" s="11"/>
      <c r="BE2840" s="11"/>
      <c r="BF2840" s="11">
        <v>0</v>
      </c>
      <c r="BG2840" s="11">
        <v>0</v>
      </c>
      <c r="BH2840" s="11">
        <v>0</v>
      </c>
      <c r="BI2840" s="11">
        <v>0</v>
      </c>
      <c r="BJ2840" s="11">
        <v>0</v>
      </c>
      <c r="BK2840" s="11">
        <v>0</v>
      </c>
      <c r="BL2840" s="11">
        <v>0</v>
      </c>
    </row>
    <row r="2841" spans="1:64" hidden="1" x14ac:dyDescent="0.25">
      <c r="A2841" s="7">
        <v>501091</v>
      </c>
      <c r="B2841" s="7" t="s">
        <v>236</v>
      </c>
      <c r="C2841" s="9">
        <v>45198</v>
      </c>
      <c r="D2841" s="9">
        <v>51704</v>
      </c>
      <c r="E2841" s="9">
        <v>51704</v>
      </c>
      <c r="F2841" s="7" t="s">
        <v>237</v>
      </c>
      <c r="G2841" s="11">
        <v>98126190.748304009</v>
      </c>
      <c r="H2841" s="11">
        <v>533333</v>
      </c>
      <c r="I2841" s="11" t="s">
        <v>239</v>
      </c>
      <c r="J2841" s="11">
        <v>496726.65</v>
      </c>
      <c r="K2841" s="11" t="s">
        <v>239</v>
      </c>
      <c r="L2841" s="11">
        <v>0</v>
      </c>
      <c r="M2841" s="13">
        <v>6.1199999999999997E-2</v>
      </c>
      <c r="N2841" s="13" t="s">
        <v>246</v>
      </c>
      <c r="O2841" s="13" t="s">
        <v>257</v>
      </c>
      <c r="P2841" s="13">
        <v>0.39539999999999997</v>
      </c>
      <c r="Q2841" s="7" t="s">
        <v>260</v>
      </c>
      <c r="R2841" s="7" t="s">
        <v>262</v>
      </c>
      <c r="S2841" s="7">
        <v>0</v>
      </c>
      <c r="T2841" s="7" t="s">
        <v>268</v>
      </c>
      <c r="U2841" s="7" t="s">
        <v>269</v>
      </c>
      <c r="V2841" s="7">
        <v>1</v>
      </c>
      <c r="W2841" s="9">
        <v>45657</v>
      </c>
      <c r="X2841" s="7">
        <v>199</v>
      </c>
      <c r="Y2841" s="7">
        <v>134</v>
      </c>
      <c r="Z2841" s="11">
        <v>533333</v>
      </c>
      <c r="AA2841" s="11">
        <v>71466622</v>
      </c>
      <c r="AB2841" s="11">
        <v>496726.65</v>
      </c>
      <c r="AC2841" s="11">
        <v>66561371.100000001</v>
      </c>
      <c r="AD2841" s="11">
        <v>0</v>
      </c>
      <c r="AE2841" s="11">
        <v>0</v>
      </c>
      <c r="AF2841" s="11">
        <v>0</v>
      </c>
      <c r="AG2841" s="11">
        <v>0</v>
      </c>
      <c r="AH2841" s="11">
        <v>98126190.748304009</v>
      </c>
      <c r="AI2841" s="11">
        <v>0</v>
      </c>
      <c r="AJ2841" s="11">
        <v>0</v>
      </c>
      <c r="AK2841" s="11">
        <v>0</v>
      </c>
      <c r="AL2841" s="13">
        <v>1.3169538114669031E-3</v>
      </c>
      <c r="AM2841" s="7">
        <v>5534</v>
      </c>
      <c r="AN2841" s="7" t="s">
        <v>292</v>
      </c>
      <c r="AO2841" s="9">
        <v>49734</v>
      </c>
      <c r="AP2841" s="9">
        <v>49705</v>
      </c>
      <c r="AQ2841" s="7">
        <v>29</v>
      </c>
      <c r="AR2841" s="7">
        <v>4077</v>
      </c>
      <c r="AS2841" s="15">
        <v>0.51504876297087332</v>
      </c>
      <c r="AT2841" s="11">
        <v>0</v>
      </c>
      <c r="AU2841" s="11">
        <v>0</v>
      </c>
      <c r="AV2841" s="11">
        <v>0</v>
      </c>
      <c r="AW2841" s="11">
        <v>0</v>
      </c>
      <c r="AX2841" s="11">
        <v>0</v>
      </c>
      <c r="AY2841" s="11">
        <v>0</v>
      </c>
      <c r="AZ2841" s="13">
        <v>1.3169538114669031E-3</v>
      </c>
      <c r="BA2841" s="11">
        <v>0</v>
      </c>
      <c r="BB2841" s="11">
        <v>0</v>
      </c>
      <c r="BC2841" s="11"/>
      <c r="BD2841" s="11"/>
      <c r="BE2841" s="11"/>
      <c r="BF2841" s="11">
        <v>0</v>
      </c>
      <c r="BG2841" s="11">
        <v>0</v>
      </c>
      <c r="BH2841" s="11">
        <v>0</v>
      </c>
      <c r="BI2841" s="11">
        <v>0</v>
      </c>
      <c r="BJ2841" s="11">
        <v>0</v>
      </c>
      <c r="BK2841" s="11">
        <v>0</v>
      </c>
      <c r="BL2841" s="11">
        <v>0</v>
      </c>
    </row>
    <row r="2842" spans="1:64" hidden="1" x14ac:dyDescent="0.25">
      <c r="A2842" s="7">
        <v>501091</v>
      </c>
      <c r="B2842" s="7" t="s">
        <v>236</v>
      </c>
      <c r="C2842" s="9">
        <v>45198</v>
      </c>
      <c r="D2842" s="9">
        <v>51704</v>
      </c>
      <c r="E2842" s="9">
        <v>51704</v>
      </c>
      <c r="F2842" s="7" t="s">
        <v>237</v>
      </c>
      <c r="G2842" s="11">
        <v>98126190.748304009</v>
      </c>
      <c r="H2842" s="11">
        <v>533333</v>
      </c>
      <c r="I2842" s="11" t="s">
        <v>239</v>
      </c>
      <c r="J2842" s="11">
        <v>496726.65</v>
      </c>
      <c r="K2842" s="11" t="s">
        <v>239</v>
      </c>
      <c r="L2842" s="11">
        <v>0</v>
      </c>
      <c r="M2842" s="13">
        <v>6.1199999999999997E-2</v>
      </c>
      <c r="N2842" s="13" t="s">
        <v>246</v>
      </c>
      <c r="O2842" s="13" t="s">
        <v>257</v>
      </c>
      <c r="P2842" s="13">
        <v>0.39539999999999997</v>
      </c>
      <c r="Q2842" s="7" t="s">
        <v>260</v>
      </c>
      <c r="R2842" s="7" t="s">
        <v>262</v>
      </c>
      <c r="S2842" s="7">
        <v>0</v>
      </c>
      <c r="T2842" s="7" t="s">
        <v>268</v>
      </c>
      <c r="U2842" s="7" t="s">
        <v>269</v>
      </c>
      <c r="V2842" s="7">
        <v>1</v>
      </c>
      <c r="W2842" s="9">
        <v>45657</v>
      </c>
      <c r="X2842" s="7">
        <v>199</v>
      </c>
      <c r="Y2842" s="7">
        <v>135</v>
      </c>
      <c r="Z2842" s="11">
        <v>533333</v>
      </c>
      <c r="AA2842" s="11">
        <v>71999955</v>
      </c>
      <c r="AB2842" s="11">
        <v>496726.65</v>
      </c>
      <c r="AC2842" s="11">
        <v>67058097.75</v>
      </c>
      <c r="AD2842" s="11">
        <v>0</v>
      </c>
      <c r="AE2842" s="11">
        <v>0</v>
      </c>
      <c r="AF2842" s="11">
        <v>0</v>
      </c>
      <c r="AG2842" s="11">
        <v>0</v>
      </c>
      <c r="AH2842" s="11">
        <v>98126190.748304009</v>
      </c>
      <c r="AI2842" s="11">
        <v>0</v>
      </c>
      <c r="AJ2842" s="11">
        <v>0</v>
      </c>
      <c r="AK2842" s="11">
        <v>0</v>
      </c>
      <c r="AL2842" s="13">
        <v>1.3152171540077311E-3</v>
      </c>
      <c r="AM2842" s="7">
        <v>5535</v>
      </c>
      <c r="AN2842" s="7" t="s">
        <v>293</v>
      </c>
      <c r="AO2842" s="9">
        <v>49765</v>
      </c>
      <c r="AP2842" s="9">
        <v>49734</v>
      </c>
      <c r="AQ2842" s="7">
        <v>31</v>
      </c>
      <c r="AR2842" s="7">
        <v>4108</v>
      </c>
      <c r="AS2842" s="15">
        <v>0.51245690562895263</v>
      </c>
      <c r="AT2842" s="11">
        <v>0</v>
      </c>
      <c r="AU2842" s="11">
        <v>0</v>
      </c>
      <c r="AV2842" s="11">
        <v>0</v>
      </c>
      <c r="AW2842" s="11">
        <v>0</v>
      </c>
      <c r="AX2842" s="11">
        <v>0</v>
      </c>
      <c r="AY2842" s="11">
        <v>0</v>
      </c>
      <c r="AZ2842" s="13">
        <v>1.3152171540077311E-3</v>
      </c>
      <c r="BA2842" s="11">
        <v>0</v>
      </c>
      <c r="BB2842" s="11">
        <v>0</v>
      </c>
      <c r="BC2842" s="11"/>
      <c r="BD2842" s="11"/>
      <c r="BE2842" s="11"/>
      <c r="BF2842" s="11">
        <v>0</v>
      </c>
      <c r="BG2842" s="11">
        <v>0</v>
      </c>
      <c r="BH2842" s="11">
        <v>0</v>
      </c>
      <c r="BI2842" s="11">
        <v>0</v>
      </c>
      <c r="BJ2842" s="11">
        <v>0</v>
      </c>
      <c r="BK2842" s="11">
        <v>0</v>
      </c>
      <c r="BL2842" s="11">
        <v>0</v>
      </c>
    </row>
    <row r="2843" spans="1:64" hidden="1" x14ac:dyDescent="0.25">
      <c r="A2843" s="7">
        <v>501091</v>
      </c>
      <c r="B2843" s="7" t="s">
        <v>236</v>
      </c>
      <c r="C2843" s="9">
        <v>45198</v>
      </c>
      <c r="D2843" s="9">
        <v>51704</v>
      </c>
      <c r="E2843" s="9">
        <v>51704</v>
      </c>
      <c r="F2843" s="7" t="s">
        <v>237</v>
      </c>
      <c r="G2843" s="11">
        <v>98126190.748304009</v>
      </c>
      <c r="H2843" s="11">
        <v>533333</v>
      </c>
      <c r="I2843" s="11" t="s">
        <v>239</v>
      </c>
      <c r="J2843" s="11">
        <v>496726.65</v>
      </c>
      <c r="K2843" s="11" t="s">
        <v>239</v>
      </c>
      <c r="L2843" s="11">
        <v>0</v>
      </c>
      <c r="M2843" s="13">
        <v>6.1199999999999997E-2</v>
      </c>
      <c r="N2843" s="13" t="s">
        <v>246</v>
      </c>
      <c r="O2843" s="13" t="s">
        <v>257</v>
      </c>
      <c r="P2843" s="13">
        <v>0.39539999999999997</v>
      </c>
      <c r="Q2843" s="7" t="s">
        <v>260</v>
      </c>
      <c r="R2843" s="7" t="s">
        <v>262</v>
      </c>
      <c r="S2843" s="7">
        <v>0</v>
      </c>
      <c r="T2843" s="7" t="s">
        <v>268</v>
      </c>
      <c r="U2843" s="7" t="s">
        <v>269</v>
      </c>
      <c r="V2843" s="7">
        <v>1</v>
      </c>
      <c r="W2843" s="9">
        <v>45657</v>
      </c>
      <c r="X2843" s="7">
        <v>199</v>
      </c>
      <c r="Y2843" s="7">
        <v>136</v>
      </c>
      <c r="Z2843" s="11">
        <v>533333</v>
      </c>
      <c r="AA2843" s="11">
        <v>72533288</v>
      </c>
      <c r="AB2843" s="11">
        <v>496726.65</v>
      </c>
      <c r="AC2843" s="11">
        <v>67554824.400000006</v>
      </c>
      <c r="AD2843" s="11">
        <v>0</v>
      </c>
      <c r="AE2843" s="11">
        <v>0</v>
      </c>
      <c r="AF2843" s="11">
        <v>0</v>
      </c>
      <c r="AG2843" s="11">
        <v>0</v>
      </c>
      <c r="AH2843" s="11">
        <v>98126190.748304009</v>
      </c>
      <c r="AI2843" s="11">
        <v>0</v>
      </c>
      <c r="AJ2843" s="11">
        <v>0</v>
      </c>
      <c r="AK2843" s="11">
        <v>0</v>
      </c>
      <c r="AL2843" s="13">
        <v>1.3134827866662091E-3</v>
      </c>
      <c r="AM2843" s="7">
        <v>5536</v>
      </c>
      <c r="AN2843" s="7" t="s">
        <v>294</v>
      </c>
      <c r="AO2843" s="9">
        <v>49795</v>
      </c>
      <c r="AP2843" s="9">
        <v>49765</v>
      </c>
      <c r="AQ2843" s="7">
        <v>30</v>
      </c>
      <c r="AR2843" s="7">
        <v>4138</v>
      </c>
      <c r="AS2843" s="15">
        <v>0.50996107582997641</v>
      </c>
      <c r="AT2843" s="11">
        <v>0</v>
      </c>
      <c r="AU2843" s="11">
        <v>0</v>
      </c>
      <c r="AV2843" s="11">
        <v>0</v>
      </c>
      <c r="AW2843" s="11">
        <v>0</v>
      </c>
      <c r="AX2843" s="11">
        <v>0</v>
      </c>
      <c r="AY2843" s="11">
        <v>0</v>
      </c>
      <c r="AZ2843" s="13">
        <v>1.3134827866662091E-3</v>
      </c>
      <c r="BA2843" s="11">
        <v>0</v>
      </c>
      <c r="BB2843" s="11">
        <v>0</v>
      </c>
      <c r="BC2843" s="11"/>
      <c r="BD2843" s="11"/>
      <c r="BE2843" s="11"/>
      <c r="BF2843" s="11">
        <v>0</v>
      </c>
      <c r="BG2843" s="11">
        <v>0</v>
      </c>
      <c r="BH2843" s="11">
        <v>0</v>
      </c>
      <c r="BI2843" s="11">
        <v>0</v>
      </c>
      <c r="BJ2843" s="11">
        <v>0</v>
      </c>
      <c r="BK2843" s="11">
        <v>0</v>
      </c>
      <c r="BL2843" s="11">
        <v>0</v>
      </c>
    </row>
    <row r="2844" spans="1:64" hidden="1" x14ac:dyDescent="0.25">
      <c r="A2844" s="7">
        <v>501091</v>
      </c>
      <c r="B2844" s="7" t="s">
        <v>236</v>
      </c>
      <c r="C2844" s="9">
        <v>45198</v>
      </c>
      <c r="D2844" s="9">
        <v>51704</v>
      </c>
      <c r="E2844" s="9">
        <v>51704</v>
      </c>
      <c r="F2844" s="7" t="s">
        <v>237</v>
      </c>
      <c r="G2844" s="11">
        <v>98126190.748304009</v>
      </c>
      <c r="H2844" s="11">
        <v>533333</v>
      </c>
      <c r="I2844" s="11" t="s">
        <v>239</v>
      </c>
      <c r="J2844" s="11">
        <v>496726.65</v>
      </c>
      <c r="K2844" s="11" t="s">
        <v>239</v>
      </c>
      <c r="L2844" s="11">
        <v>0</v>
      </c>
      <c r="M2844" s="13">
        <v>6.1199999999999997E-2</v>
      </c>
      <c r="N2844" s="13" t="s">
        <v>246</v>
      </c>
      <c r="O2844" s="13" t="s">
        <v>257</v>
      </c>
      <c r="P2844" s="13">
        <v>0.39539999999999997</v>
      </c>
      <c r="Q2844" s="7" t="s">
        <v>260</v>
      </c>
      <c r="R2844" s="7" t="s">
        <v>262</v>
      </c>
      <c r="S2844" s="7">
        <v>0</v>
      </c>
      <c r="T2844" s="7" t="s">
        <v>268</v>
      </c>
      <c r="U2844" s="7" t="s">
        <v>269</v>
      </c>
      <c r="V2844" s="7">
        <v>1</v>
      </c>
      <c r="W2844" s="9">
        <v>45657</v>
      </c>
      <c r="X2844" s="7">
        <v>199</v>
      </c>
      <c r="Y2844" s="7">
        <v>137</v>
      </c>
      <c r="Z2844" s="11">
        <v>533333</v>
      </c>
      <c r="AA2844" s="11">
        <v>73066621</v>
      </c>
      <c r="AB2844" s="11">
        <v>496726.65</v>
      </c>
      <c r="AC2844" s="11">
        <v>68051551.049999997</v>
      </c>
      <c r="AD2844" s="11">
        <v>0</v>
      </c>
      <c r="AE2844" s="11">
        <v>0</v>
      </c>
      <c r="AF2844" s="11">
        <v>0</v>
      </c>
      <c r="AG2844" s="11">
        <v>0</v>
      </c>
      <c r="AH2844" s="11">
        <v>98126190.748304009</v>
      </c>
      <c r="AI2844" s="11">
        <v>0</v>
      </c>
      <c r="AJ2844" s="11">
        <v>0</v>
      </c>
      <c r="AK2844" s="11">
        <v>0</v>
      </c>
      <c r="AL2844" s="13">
        <v>1.311750706422421E-3</v>
      </c>
      <c r="AM2844" s="7">
        <v>5537</v>
      </c>
      <c r="AN2844" s="7" t="s">
        <v>295</v>
      </c>
      <c r="AO2844" s="9">
        <v>49826</v>
      </c>
      <c r="AP2844" s="9">
        <v>49795</v>
      </c>
      <c r="AQ2844" s="7">
        <v>31</v>
      </c>
      <c r="AR2844" s="7">
        <v>4169</v>
      </c>
      <c r="AS2844" s="15">
        <v>0.50739482103332423</v>
      </c>
      <c r="AT2844" s="11">
        <v>0</v>
      </c>
      <c r="AU2844" s="11">
        <v>0</v>
      </c>
      <c r="AV2844" s="11">
        <v>0</v>
      </c>
      <c r="AW2844" s="11">
        <v>0</v>
      </c>
      <c r="AX2844" s="11">
        <v>0</v>
      </c>
      <c r="AY2844" s="11">
        <v>0</v>
      </c>
      <c r="AZ2844" s="13">
        <v>1.311750706422421E-3</v>
      </c>
      <c r="BA2844" s="11">
        <v>0</v>
      </c>
      <c r="BB2844" s="11">
        <v>0</v>
      </c>
      <c r="BC2844" s="11"/>
      <c r="BD2844" s="11"/>
      <c r="BE2844" s="11"/>
      <c r="BF2844" s="11">
        <v>0</v>
      </c>
      <c r="BG2844" s="11">
        <v>0</v>
      </c>
      <c r="BH2844" s="11">
        <v>0</v>
      </c>
      <c r="BI2844" s="11">
        <v>0</v>
      </c>
      <c r="BJ2844" s="11">
        <v>0</v>
      </c>
      <c r="BK2844" s="11">
        <v>0</v>
      </c>
      <c r="BL2844" s="11">
        <v>0</v>
      </c>
    </row>
    <row r="2845" spans="1:64" hidden="1" x14ac:dyDescent="0.25">
      <c r="A2845" s="7">
        <v>501091</v>
      </c>
      <c r="B2845" s="7" t="s">
        <v>236</v>
      </c>
      <c r="C2845" s="9">
        <v>45198</v>
      </c>
      <c r="D2845" s="9">
        <v>51704</v>
      </c>
      <c r="E2845" s="9">
        <v>51704</v>
      </c>
      <c r="F2845" s="7" t="s">
        <v>237</v>
      </c>
      <c r="G2845" s="11">
        <v>98126190.748304009</v>
      </c>
      <c r="H2845" s="11">
        <v>533333</v>
      </c>
      <c r="I2845" s="11" t="s">
        <v>239</v>
      </c>
      <c r="J2845" s="11">
        <v>496726.65</v>
      </c>
      <c r="K2845" s="11" t="s">
        <v>239</v>
      </c>
      <c r="L2845" s="11">
        <v>0</v>
      </c>
      <c r="M2845" s="13">
        <v>6.1199999999999997E-2</v>
      </c>
      <c r="N2845" s="13" t="s">
        <v>246</v>
      </c>
      <c r="O2845" s="13" t="s">
        <v>257</v>
      </c>
      <c r="P2845" s="13">
        <v>0.39539999999999997</v>
      </c>
      <c r="Q2845" s="7" t="s">
        <v>260</v>
      </c>
      <c r="R2845" s="7" t="s">
        <v>262</v>
      </c>
      <c r="S2845" s="7">
        <v>0</v>
      </c>
      <c r="T2845" s="7" t="s">
        <v>268</v>
      </c>
      <c r="U2845" s="7" t="s">
        <v>269</v>
      </c>
      <c r="V2845" s="7">
        <v>1</v>
      </c>
      <c r="W2845" s="9">
        <v>45657</v>
      </c>
      <c r="X2845" s="7">
        <v>199</v>
      </c>
      <c r="Y2845" s="7">
        <v>138</v>
      </c>
      <c r="Z2845" s="11">
        <v>533333</v>
      </c>
      <c r="AA2845" s="11">
        <v>73599954</v>
      </c>
      <c r="AB2845" s="11">
        <v>496726.65</v>
      </c>
      <c r="AC2845" s="11">
        <v>68548277.700000003</v>
      </c>
      <c r="AD2845" s="11">
        <v>0</v>
      </c>
      <c r="AE2845" s="11">
        <v>0</v>
      </c>
      <c r="AF2845" s="11">
        <v>0</v>
      </c>
      <c r="AG2845" s="11">
        <v>0</v>
      </c>
      <c r="AH2845" s="11">
        <v>98126190.748304009</v>
      </c>
      <c r="AI2845" s="11">
        <v>0</v>
      </c>
      <c r="AJ2845" s="11">
        <v>0</v>
      </c>
      <c r="AK2845" s="11">
        <v>0</v>
      </c>
      <c r="AL2845" s="13">
        <v>1.3100209102601119E-3</v>
      </c>
      <c r="AM2845" s="7">
        <v>5538</v>
      </c>
      <c r="AN2845" s="7" t="s">
        <v>296</v>
      </c>
      <c r="AO2845" s="9">
        <v>49856</v>
      </c>
      <c r="AP2845" s="9">
        <v>49826</v>
      </c>
      <c r="AQ2845" s="7">
        <v>30</v>
      </c>
      <c r="AR2845" s="7">
        <v>4199</v>
      </c>
      <c r="AS2845" s="15">
        <v>0.50492364521293609</v>
      </c>
      <c r="AT2845" s="11">
        <v>0</v>
      </c>
      <c r="AU2845" s="11">
        <v>0</v>
      </c>
      <c r="AV2845" s="11">
        <v>0</v>
      </c>
      <c r="AW2845" s="11">
        <v>0</v>
      </c>
      <c r="AX2845" s="11">
        <v>0</v>
      </c>
      <c r="AY2845" s="11">
        <v>0</v>
      </c>
      <c r="AZ2845" s="13">
        <v>1.3100209102601119E-3</v>
      </c>
      <c r="BA2845" s="11">
        <v>0</v>
      </c>
      <c r="BB2845" s="11">
        <v>0</v>
      </c>
      <c r="BC2845" s="11"/>
      <c r="BD2845" s="11"/>
      <c r="BE2845" s="11"/>
      <c r="BF2845" s="11">
        <v>0</v>
      </c>
      <c r="BG2845" s="11">
        <v>0</v>
      </c>
      <c r="BH2845" s="11">
        <v>0</v>
      </c>
      <c r="BI2845" s="11">
        <v>0</v>
      </c>
      <c r="BJ2845" s="11">
        <v>0</v>
      </c>
      <c r="BK2845" s="11">
        <v>0</v>
      </c>
      <c r="BL2845" s="11">
        <v>0</v>
      </c>
    </row>
    <row r="2846" spans="1:64" hidden="1" x14ac:dyDescent="0.25">
      <c r="A2846" s="7">
        <v>501091</v>
      </c>
      <c r="B2846" s="7" t="s">
        <v>236</v>
      </c>
      <c r="C2846" s="9">
        <v>45198</v>
      </c>
      <c r="D2846" s="9">
        <v>51704</v>
      </c>
      <c r="E2846" s="9">
        <v>51704</v>
      </c>
      <c r="F2846" s="7" t="s">
        <v>237</v>
      </c>
      <c r="G2846" s="11">
        <v>98126190.748304009</v>
      </c>
      <c r="H2846" s="11">
        <v>533333</v>
      </c>
      <c r="I2846" s="11" t="s">
        <v>239</v>
      </c>
      <c r="J2846" s="11">
        <v>496726.65</v>
      </c>
      <c r="K2846" s="11" t="s">
        <v>239</v>
      </c>
      <c r="L2846" s="11">
        <v>0</v>
      </c>
      <c r="M2846" s="13">
        <v>6.1199999999999997E-2</v>
      </c>
      <c r="N2846" s="13" t="s">
        <v>246</v>
      </c>
      <c r="O2846" s="13" t="s">
        <v>257</v>
      </c>
      <c r="P2846" s="13">
        <v>0.39539999999999997</v>
      </c>
      <c r="Q2846" s="7" t="s">
        <v>260</v>
      </c>
      <c r="R2846" s="7" t="s">
        <v>262</v>
      </c>
      <c r="S2846" s="7">
        <v>0</v>
      </c>
      <c r="T2846" s="7" t="s">
        <v>268</v>
      </c>
      <c r="U2846" s="7" t="s">
        <v>269</v>
      </c>
      <c r="V2846" s="7">
        <v>1</v>
      </c>
      <c r="W2846" s="9">
        <v>45657</v>
      </c>
      <c r="X2846" s="7">
        <v>199</v>
      </c>
      <c r="Y2846" s="7">
        <v>139</v>
      </c>
      <c r="Z2846" s="11">
        <v>533333</v>
      </c>
      <c r="AA2846" s="11">
        <v>74133287</v>
      </c>
      <c r="AB2846" s="11">
        <v>496726.65</v>
      </c>
      <c r="AC2846" s="11">
        <v>69045004.350000009</v>
      </c>
      <c r="AD2846" s="11">
        <v>0</v>
      </c>
      <c r="AE2846" s="11">
        <v>0</v>
      </c>
      <c r="AF2846" s="11">
        <v>0</v>
      </c>
      <c r="AG2846" s="11">
        <v>0</v>
      </c>
      <c r="AH2846" s="11">
        <v>98126190.748304009</v>
      </c>
      <c r="AI2846" s="11">
        <v>0</v>
      </c>
      <c r="AJ2846" s="11">
        <v>0</v>
      </c>
      <c r="AK2846" s="11">
        <v>0</v>
      </c>
      <c r="AL2846" s="13">
        <v>1.308293395167581E-3</v>
      </c>
      <c r="AM2846" s="7">
        <v>5539</v>
      </c>
      <c r="AN2846" s="7" t="s">
        <v>271</v>
      </c>
      <c r="AO2846" s="9">
        <v>49887</v>
      </c>
      <c r="AP2846" s="9">
        <v>49856</v>
      </c>
      <c r="AQ2846" s="7">
        <v>31</v>
      </c>
      <c r="AR2846" s="7">
        <v>4230</v>
      </c>
      <c r="AS2846" s="15">
        <v>0.50238274005784778</v>
      </c>
      <c r="AT2846" s="11">
        <v>0</v>
      </c>
      <c r="AU2846" s="11">
        <v>0</v>
      </c>
      <c r="AV2846" s="11">
        <v>0</v>
      </c>
      <c r="AW2846" s="11">
        <v>0</v>
      </c>
      <c r="AX2846" s="11">
        <v>0</v>
      </c>
      <c r="AY2846" s="11">
        <v>0</v>
      </c>
      <c r="AZ2846" s="13">
        <v>1.308293395167581E-3</v>
      </c>
      <c r="BA2846" s="11">
        <v>0</v>
      </c>
      <c r="BB2846" s="11">
        <v>0</v>
      </c>
      <c r="BC2846" s="11"/>
      <c r="BD2846" s="11"/>
      <c r="BE2846" s="11"/>
      <c r="BF2846" s="11">
        <v>0</v>
      </c>
      <c r="BG2846" s="11">
        <v>0</v>
      </c>
      <c r="BH2846" s="11">
        <v>0</v>
      </c>
      <c r="BI2846" s="11">
        <v>0</v>
      </c>
      <c r="BJ2846" s="11">
        <v>0</v>
      </c>
      <c r="BK2846" s="11">
        <v>0</v>
      </c>
      <c r="BL2846" s="11">
        <v>0</v>
      </c>
    </row>
    <row r="2847" spans="1:64" hidden="1" x14ac:dyDescent="0.25">
      <c r="A2847" s="7">
        <v>501091</v>
      </c>
      <c r="B2847" s="7" t="s">
        <v>236</v>
      </c>
      <c r="C2847" s="9">
        <v>45198</v>
      </c>
      <c r="D2847" s="9">
        <v>51704</v>
      </c>
      <c r="E2847" s="9">
        <v>51704</v>
      </c>
      <c r="F2847" s="7" t="s">
        <v>237</v>
      </c>
      <c r="G2847" s="11">
        <v>98126190.748304009</v>
      </c>
      <c r="H2847" s="11">
        <v>533333</v>
      </c>
      <c r="I2847" s="11" t="s">
        <v>239</v>
      </c>
      <c r="J2847" s="11">
        <v>496726.65</v>
      </c>
      <c r="K2847" s="11" t="s">
        <v>239</v>
      </c>
      <c r="L2847" s="11">
        <v>0</v>
      </c>
      <c r="M2847" s="13">
        <v>6.1199999999999997E-2</v>
      </c>
      <c r="N2847" s="13" t="s">
        <v>246</v>
      </c>
      <c r="O2847" s="13" t="s">
        <v>257</v>
      </c>
      <c r="P2847" s="13">
        <v>0.39539999999999997</v>
      </c>
      <c r="Q2847" s="7" t="s">
        <v>260</v>
      </c>
      <c r="R2847" s="7" t="s">
        <v>262</v>
      </c>
      <c r="S2847" s="7">
        <v>0</v>
      </c>
      <c r="T2847" s="7" t="s">
        <v>268</v>
      </c>
      <c r="U2847" s="7" t="s">
        <v>269</v>
      </c>
      <c r="V2847" s="7">
        <v>1</v>
      </c>
      <c r="W2847" s="9">
        <v>45657</v>
      </c>
      <c r="X2847" s="7">
        <v>199</v>
      </c>
      <c r="Y2847" s="7">
        <v>140</v>
      </c>
      <c r="Z2847" s="11">
        <v>533333</v>
      </c>
      <c r="AA2847" s="11">
        <v>74666620</v>
      </c>
      <c r="AB2847" s="11">
        <v>496726.65</v>
      </c>
      <c r="AC2847" s="11">
        <v>69541731</v>
      </c>
      <c r="AD2847" s="11">
        <v>0</v>
      </c>
      <c r="AE2847" s="11">
        <v>0</v>
      </c>
      <c r="AF2847" s="11">
        <v>0</v>
      </c>
      <c r="AG2847" s="11">
        <v>0</v>
      </c>
      <c r="AH2847" s="11">
        <v>98126190.748304009</v>
      </c>
      <c r="AI2847" s="11">
        <v>0</v>
      </c>
      <c r="AJ2847" s="11">
        <v>0</v>
      </c>
      <c r="AK2847" s="11">
        <v>0</v>
      </c>
      <c r="AL2847" s="13">
        <v>1.306568158136789E-3</v>
      </c>
      <c r="AM2847" s="7">
        <v>5540</v>
      </c>
      <c r="AN2847" s="7" t="s">
        <v>272</v>
      </c>
      <c r="AO2847" s="9">
        <v>49918</v>
      </c>
      <c r="AP2847" s="9">
        <v>49887</v>
      </c>
      <c r="AQ2847" s="7">
        <v>31</v>
      </c>
      <c r="AR2847" s="7">
        <v>4261</v>
      </c>
      <c r="AS2847" s="15">
        <v>0.49985462138853481</v>
      </c>
      <c r="AT2847" s="11">
        <v>0</v>
      </c>
      <c r="AU2847" s="11">
        <v>0</v>
      </c>
      <c r="AV2847" s="11">
        <v>0</v>
      </c>
      <c r="AW2847" s="11">
        <v>0</v>
      </c>
      <c r="AX2847" s="11">
        <v>0</v>
      </c>
      <c r="AY2847" s="11">
        <v>0</v>
      </c>
      <c r="AZ2847" s="13">
        <v>1.306568158136789E-3</v>
      </c>
      <c r="BA2847" s="11">
        <v>0</v>
      </c>
      <c r="BB2847" s="11">
        <v>0</v>
      </c>
      <c r="BC2847" s="11"/>
      <c r="BD2847" s="11"/>
      <c r="BE2847" s="11"/>
      <c r="BF2847" s="11">
        <v>0</v>
      </c>
      <c r="BG2847" s="11">
        <v>0</v>
      </c>
      <c r="BH2847" s="11">
        <v>0</v>
      </c>
      <c r="BI2847" s="11">
        <v>0</v>
      </c>
      <c r="BJ2847" s="11">
        <v>0</v>
      </c>
      <c r="BK2847" s="11">
        <v>0</v>
      </c>
      <c r="BL2847" s="11">
        <v>0</v>
      </c>
    </row>
    <row r="2848" spans="1:64" hidden="1" x14ac:dyDescent="0.25">
      <c r="A2848" s="7">
        <v>501091</v>
      </c>
      <c r="B2848" s="7" t="s">
        <v>236</v>
      </c>
      <c r="C2848" s="9">
        <v>45198</v>
      </c>
      <c r="D2848" s="9">
        <v>51704</v>
      </c>
      <c r="E2848" s="9">
        <v>51704</v>
      </c>
      <c r="F2848" s="7" t="s">
        <v>237</v>
      </c>
      <c r="G2848" s="11">
        <v>98126190.748304009</v>
      </c>
      <c r="H2848" s="11">
        <v>533333</v>
      </c>
      <c r="I2848" s="11" t="s">
        <v>239</v>
      </c>
      <c r="J2848" s="11">
        <v>496726.65</v>
      </c>
      <c r="K2848" s="11" t="s">
        <v>239</v>
      </c>
      <c r="L2848" s="11">
        <v>0</v>
      </c>
      <c r="M2848" s="13">
        <v>6.1199999999999997E-2</v>
      </c>
      <c r="N2848" s="13" t="s">
        <v>246</v>
      </c>
      <c r="O2848" s="13" t="s">
        <v>257</v>
      </c>
      <c r="P2848" s="13">
        <v>0.39539999999999997</v>
      </c>
      <c r="Q2848" s="7" t="s">
        <v>260</v>
      </c>
      <c r="R2848" s="7" t="s">
        <v>262</v>
      </c>
      <c r="S2848" s="7">
        <v>0</v>
      </c>
      <c r="T2848" s="7" t="s">
        <v>268</v>
      </c>
      <c r="U2848" s="7" t="s">
        <v>269</v>
      </c>
      <c r="V2848" s="7">
        <v>1</v>
      </c>
      <c r="W2848" s="9">
        <v>45657</v>
      </c>
      <c r="X2848" s="7">
        <v>199</v>
      </c>
      <c r="Y2848" s="7">
        <v>141</v>
      </c>
      <c r="Z2848" s="11">
        <v>533333</v>
      </c>
      <c r="AA2848" s="11">
        <v>75199953</v>
      </c>
      <c r="AB2848" s="11">
        <v>496726.65</v>
      </c>
      <c r="AC2848" s="11">
        <v>70038457.650000006</v>
      </c>
      <c r="AD2848" s="11">
        <v>0</v>
      </c>
      <c r="AE2848" s="11">
        <v>0</v>
      </c>
      <c r="AF2848" s="11">
        <v>0</v>
      </c>
      <c r="AG2848" s="11">
        <v>0</v>
      </c>
      <c r="AH2848" s="11">
        <v>98126190.748304009</v>
      </c>
      <c r="AI2848" s="11">
        <v>0</v>
      </c>
      <c r="AJ2848" s="11">
        <v>0</v>
      </c>
      <c r="AK2848" s="11">
        <v>0</v>
      </c>
      <c r="AL2848" s="13">
        <v>1.3048451961634731E-3</v>
      </c>
      <c r="AM2848" s="7">
        <v>5541</v>
      </c>
      <c r="AN2848" s="7" t="s">
        <v>273</v>
      </c>
      <c r="AO2848" s="9">
        <v>49948</v>
      </c>
      <c r="AP2848" s="9">
        <v>49918</v>
      </c>
      <c r="AQ2848" s="7">
        <v>30</v>
      </c>
      <c r="AR2848" s="7">
        <v>4291</v>
      </c>
      <c r="AS2848" s="15">
        <v>0.49742016876332079</v>
      </c>
      <c r="AT2848" s="11">
        <v>0</v>
      </c>
      <c r="AU2848" s="11">
        <v>0</v>
      </c>
      <c r="AV2848" s="11">
        <v>0</v>
      </c>
      <c r="AW2848" s="11">
        <v>0</v>
      </c>
      <c r="AX2848" s="11">
        <v>0</v>
      </c>
      <c r="AY2848" s="11">
        <v>0</v>
      </c>
      <c r="AZ2848" s="13">
        <v>1.3048451961634731E-3</v>
      </c>
      <c r="BA2848" s="11">
        <v>0</v>
      </c>
      <c r="BB2848" s="11">
        <v>0</v>
      </c>
      <c r="BC2848" s="11"/>
      <c r="BD2848" s="11"/>
      <c r="BE2848" s="11"/>
      <c r="BF2848" s="11">
        <v>0</v>
      </c>
      <c r="BG2848" s="11">
        <v>0</v>
      </c>
      <c r="BH2848" s="11">
        <v>0</v>
      </c>
      <c r="BI2848" s="11">
        <v>0</v>
      </c>
      <c r="BJ2848" s="11">
        <v>0</v>
      </c>
      <c r="BK2848" s="11">
        <v>0</v>
      </c>
      <c r="BL2848" s="11">
        <v>0</v>
      </c>
    </row>
    <row r="2849" spans="1:64" hidden="1" x14ac:dyDescent="0.25">
      <c r="A2849" s="7">
        <v>501091</v>
      </c>
      <c r="B2849" s="7" t="s">
        <v>236</v>
      </c>
      <c r="C2849" s="9">
        <v>45198</v>
      </c>
      <c r="D2849" s="9">
        <v>51704</v>
      </c>
      <c r="E2849" s="9">
        <v>51704</v>
      </c>
      <c r="F2849" s="7" t="s">
        <v>237</v>
      </c>
      <c r="G2849" s="11">
        <v>98126190.748304009</v>
      </c>
      <c r="H2849" s="11">
        <v>533333</v>
      </c>
      <c r="I2849" s="11" t="s">
        <v>239</v>
      </c>
      <c r="J2849" s="11">
        <v>496726.65</v>
      </c>
      <c r="K2849" s="11" t="s">
        <v>239</v>
      </c>
      <c r="L2849" s="11">
        <v>0</v>
      </c>
      <c r="M2849" s="13">
        <v>6.1199999999999997E-2</v>
      </c>
      <c r="N2849" s="13" t="s">
        <v>246</v>
      </c>
      <c r="O2849" s="13" t="s">
        <v>257</v>
      </c>
      <c r="P2849" s="13">
        <v>0.39539999999999997</v>
      </c>
      <c r="Q2849" s="7" t="s">
        <v>260</v>
      </c>
      <c r="R2849" s="7" t="s">
        <v>262</v>
      </c>
      <c r="S2849" s="7">
        <v>0</v>
      </c>
      <c r="T2849" s="7" t="s">
        <v>268</v>
      </c>
      <c r="U2849" s="7" t="s">
        <v>269</v>
      </c>
      <c r="V2849" s="7">
        <v>1</v>
      </c>
      <c r="W2849" s="9">
        <v>45657</v>
      </c>
      <c r="X2849" s="7">
        <v>199</v>
      </c>
      <c r="Y2849" s="7">
        <v>142</v>
      </c>
      <c r="Z2849" s="11">
        <v>533333</v>
      </c>
      <c r="AA2849" s="11">
        <v>75733286</v>
      </c>
      <c r="AB2849" s="11">
        <v>496726.65</v>
      </c>
      <c r="AC2849" s="11">
        <v>70535184.299999997</v>
      </c>
      <c r="AD2849" s="11">
        <v>0</v>
      </c>
      <c r="AE2849" s="11">
        <v>0</v>
      </c>
      <c r="AF2849" s="11">
        <v>0</v>
      </c>
      <c r="AG2849" s="11">
        <v>0</v>
      </c>
      <c r="AH2849" s="11">
        <v>98126190.748304009</v>
      </c>
      <c r="AI2849" s="11">
        <v>0</v>
      </c>
      <c r="AJ2849" s="11">
        <v>0</v>
      </c>
      <c r="AK2849" s="11">
        <v>0</v>
      </c>
      <c r="AL2849" s="13">
        <v>1.303124506247699E-3</v>
      </c>
      <c r="AM2849" s="7">
        <v>5542</v>
      </c>
      <c r="AN2849" s="7" t="s">
        <v>274</v>
      </c>
      <c r="AO2849" s="9">
        <v>49979</v>
      </c>
      <c r="AP2849" s="9">
        <v>49948</v>
      </c>
      <c r="AQ2849" s="7">
        <v>31</v>
      </c>
      <c r="AR2849" s="7">
        <v>4322</v>
      </c>
      <c r="AS2849" s="15">
        <v>0.49491702302428009</v>
      </c>
      <c r="AT2849" s="11">
        <v>0</v>
      </c>
      <c r="AU2849" s="11">
        <v>0</v>
      </c>
      <c r="AV2849" s="11">
        <v>0</v>
      </c>
      <c r="AW2849" s="11">
        <v>0</v>
      </c>
      <c r="AX2849" s="11">
        <v>0</v>
      </c>
      <c r="AY2849" s="11">
        <v>0</v>
      </c>
      <c r="AZ2849" s="13">
        <v>1.303124506247699E-3</v>
      </c>
      <c r="BA2849" s="11">
        <v>0</v>
      </c>
      <c r="BB2849" s="11">
        <v>0</v>
      </c>
      <c r="BC2849" s="11"/>
      <c r="BD2849" s="11"/>
      <c r="BE2849" s="11"/>
      <c r="BF2849" s="11">
        <v>0</v>
      </c>
      <c r="BG2849" s="11">
        <v>0</v>
      </c>
      <c r="BH2849" s="11">
        <v>0</v>
      </c>
      <c r="BI2849" s="11">
        <v>0</v>
      </c>
      <c r="BJ2849" s="11">
        <v>0</v>
      </c>
      <c r="BK2849" s="11">
        <v>0</v>
      </c>
      <c r="BL2849" s="11">
        <v>0</v>
      </c>
    </row>
    <row r="2850" spans="1:64" hidden="1" x14ac:dyDescent="0.25">
      <c r="A2850" s="7">
        <v>501091</v>
      </c>
      <c r="B2850" s="7" t="s">
        <v>236</v>
      </c>
      <c r="C2850" s="9">
        <v>45198</v>
      </c>
      <c r="D2850" s="9">
        <v>51704</v>
      </c>
      <c r="E2850" s="9">
        <v>51704</v>
      </c>
      <c r="F2850" s="7" t="s">
        <v>237</v>
      </c>
      <c r="G2850" s="11">
        <v>98126190.748304009</v>
      </c>
      <c r="H2850" s="11">
        <v>533333</v>
      </c>
      <c r="I2850" s="11" t="s">
        <v>239</v>
      </c>
      <c r="J2850" s="11">
        <v>496726.65</v>
      </c>
      <c r="K2850" s="11" t="s">
        <v>239</v>
      </c>
      <c r="L2850" s="11">
        <v>0</v>
      </c>
      <c r="M2850" s="13">
        <v>6.1199999999999997E-2</v>
      </c>
      <c r="N2850" s="13" t="s">
        <v>246</v>
      </c>
      <c r="O2850" s="13" t="s">
        <v>257</v>
      </c>
      <c r="P2850" s="13">
        <v>0.39539999999999997</v>
      </c>
      <c r="Q2850" s="7" t="s">
        <v>260</v>
      </c>
      <c r="R2850" s="7" t="s">
        <v>262</v>
      </c>
      <c r="S2850" s="7">
        <v>0</v>
      </c>
      <c r="T2850" s="7" t="s">
        <v>268</v>
      </c>
      <c r="U2850" s="7" t="s">
        <v>269</v>
      </c>
      <c r="V2850" s="7">
        <v>1</v>
      </c>
      <c r="W2850" s="9">
        <v>45657</v>
      </c>
      <c r="X2850" s="7">
        <v>199</v>
      </c>
      <c r="Y2850" s="7">
        <v>143</v>
      </c>
      <c r="Z2850" s="11">
        <v>533333</v>
      </c>
      <c r="AA2850" s="11">
        <v>76266619</v>
      </c>
      <c r="AB2850" s="11">
        <v>496726.65</v>
      </c>
      <c r="AC2850" s="11">
        <v>71031910.950000003</v>
      </c>
      <c r="AD2850" s="11">
        <v>0</v>
      </c>
      <c r="AE2850" s="11">
        <v>0</v>
      </c>
      <c r="AF2850" s="11">
        <v>0</v>
      </c>
      <c r="AG2850" s="11">
        <v>0</v>
      </c>
      <c r="AH2850" s="11">
        <v>98126190.748304009</v>
      </c>
      <c r="AI2850" s="11">
        <v>0</v>
      </c>
      <c r="AJ2850" s="11">
        <v>0</v>
      </c>
      <c r="AK2850" s="11">
        <v>0</v>
      </c>
      <c r="AL2850" s="13">
        <v>1.301406085393197E-3</v>
      </c>
      <c r="AM2850" s="7">
        <v>5543</v>
      </c>
      <c r="AN2850" s="7" t="s">
        <v>275</v>
      </c>
      <c r="AO2850" s="9">
        <v>50009</v>
      </c>
      <c r="AP2850" s="9">
        <v>49979</v>
      </c>
      <c r="AQ2850" s="7">
        <v>30</v>
      </c>
      <c r="AR2850" s="7">
        <v>4352</v>
      </c>
      <c r="AS2850" s="15">
        <v>0.49250661808970603</v>
      </c>
      <c r="AT2850" s="11">
        <v>0</v>
      </c>
      <c r="AU2850" s="11">
        <v>0</v>
      </c>
      <c r="AV2850" s="11">
        <v>0</v>
      </c>
      <c r="AW2850" s="11">
        <v>0</v>
      </c>
      <c r="AX2850" s="11">
        <v>0</v>
      </c>
      <c r="AY2850" s="11">
        <v>0</v>
      </c>
      <c r="AZ2850" s="13">
        <v>1.301406085393197E-3</v>
      </c>
      <c r="BA2850" s="11">
        <v>0</v>
      </c>
      <c r="BB2850" s="11">
        <v>0</v>
      </c>
      <c r="BC2850" s="11"/>
      <c r="BD2850" s="11"/>
      <c r="BE2850" s="11"/>
      <c r="BF2850" s="11">
        <v>0</v>
      </c>
      <c r="BG2850" s="11">
        <v>0</v>
      </c>
      <c r="BH2850" s="11">
        <v>0</v>
      </c>
      <c r="BI2850" s="11">
        <v>0</v>
      </c>
      <c r="BJ2850" s="11">
        <v>0</v>
      </c>
      <c r="BK2850" s="11">
        <v>0</v>
      </c>
      <c r="BL2850" s="11">
        <v>0</v>
      </c>
    </row>
    <row r="2851" spans="1:64" hidden="1" x14ac:dyDescent="0.25">
      <c r="A2851" s="7">
        <v>501091</v>
      </c>
      <c r="B2851" s="7" t="s">
        <v>236</v>
      </c>
      <c r="C2851" s="9">
        <v>45198</v>
      </c>
      <c r="D2851" s="9">
        <v>51704</v>
      </c>
      <c r="E2851" s="9">
        <v>51704</v>
      </c>
      <c r="F2851" s="7" t="s">
        <v>237</v>
      </c>
      <c r="G2851" s="11">
        <v>98126190.748304009</v>
      </c>
      <c r="H2851" s="11">
        <v>533333</v>
      </c>
      <c r="I2851" s="11" t="s">
        <v>239</v>
      </c>
      <c r="J2851" s="11">
        <v>496726.65</v>
      </c>
      <c r="K2851" s="11" t="s">
        <v>239</v>
      </c>
      <c r="L2851" s="11">
        <v>0</v>
      </c>
      <c r="M2851" s="13">
        <v>6.1199999999999997E-2</v>
      </c>
      <c r="N2851" s="13" t="s">
        <v>246</v>
      </c>
      <c r="O2851" s="13" t="s">
        <v>257</v>
      </c>
      <c r="P2851" s="13">
        <v>0.39539999999999997</v>
      </c>
      <c r="Q2851" s="7" t="s">
        <v>260</v>
      </c>
      <c r="R2851" s="7" t="s">
        <v>262</v>
      </c>
      <c r="S2851" s="7">
        <v>0</v>
      </c>
      <c r="T2851" s="7" t="s">
        <v>268</v>
      </c>
      <c r="U2851" s="7" t="s">
        <v>269</v>
      </c>
      <c r="V2851" s="7">
        <v>1</v>
      </c>
      <c r="W2851" s="9">
        <v>45657</v>
      </c>
      <c r="X2851" s="7">
        <v>199</v>
      </c>
      <c r="Y2851" s="7">
        <v>144</v>
      </c>
      <c r="Z2851" s="11">
        <v>533333</v>
      </c>
      <c r="AA2851" s="11">
        <v>76799952</v>
      </c>
      <c r="AB2851" s="11">
        <v>496726.65</v>
      </c>
      <c r="AC2851" s="11">
        <v>71528637.600000009</v>
      </c>
      <c r="AD2851" s="11">
        <v>0</v>
      </c>
      <c r="AE2851" s="11">
        <v>0</v>
      </c>
      <c r="AF2851" s="11">
        <v>0</v>
      </c>
      <c r="AG2851" s="11">
        <v>0</v>
      </c>
      <c r="AH2851" s="11">
        <v>98126190.748304009</v>
      </c>
      <c r="AI2851" s="11">
        <v>0</v>
      </c>
      <c r="AJ2851" s="11">
        <v>0</v>
      </c>
      <c r="AK2851" s="11">
        <v>0</v>
      </c>
      <c r="AL2851" s="13">
        <v>1.299689930607917E-3</v>
      </c>
      <c r="AM2851" s="7">
        <v>5544</v>
      </c>
      <c r="AN2851" s="7" t="s">
        <v>276</v>
      </c>
      <c r="AO2851" s="9">
        <v>50040</v>
      </c>
      <c r="AP2851" s="9">
        <v>50009</v>
      </c>
      <c r="AQ2851" s="7">
        <v>31</v>
      </c>
      <c r="AR2851" s="7">
        <v>4383</v>
      </c>
      <c r="AS2851" s="15">
        <v>0.49002819859661312</v>
      </c>
      <c r="AT2851" s="11">
        <v>0</v>
      </c>
      <c r="AU2851" s="11">
        <v>0</v>
      </c>
      <c r="AV2851" s="11">
        <v>0</v>
      </c>
      <c r="AW2851" s="11">
        <v>0</v>
      </c>
      <c r="AX2851" s="11">
        <v>0</v>
      </c>
      <c r="AY2851" s="11">
        <v>0</v>
      </c>
      <c r="AZ2851" s="13">
        <v>1.299689930607917E-3</v>
      </c>
      <c r="BA2851" s="11">
        <v>0</v>
      </c>
      <c r="BB2851" s="11">
        <v>0</v>
      </c>
      <c r="BC2851" s="11"/>
      <c r="BD2851" s="11"/>
      <c r="BE2851" s="11"/>
      <c r="BF2851" s="11">
        <v>0</v>
      </c>
      <c r="BG2851" s="11">
        <v>0</v>
      </c>
      <c r="BH2851" s="11">
        <v>0</v>
      </c>
      <c r="BI2851" s="11">
        <v>0</v>
      </c>
      <c r="BJ2851" s="11">
        <v>0</v>
      </c>
      <c r="BK2851" s="11">
        <v>0</v>
      </c>
      <c r="BL2851" s="11">
        <v>0</v>
      </c>
    </row>
    <row r="2852" spans="1:64" hidden="1" x14ac:dyDescent="0.25">
      <c r="A2852" s="7">
        <v>501091</v>
      </c>
      <c r="B2852" s="7" t="s">
        <v>236</v>
      </c>
      <c r="C2852" s="9">
        <v>45198</v>
      </c>
      <c r="D2852" s="9">
        <v>51704</v>
      </c>
      <c r="E2852" s="9">
        <v>51704</v>
      </c>
      <c r="F2852" s="7" t="s">
        <v>237</v>
      </c>
      <c r="G2852" s="11">
        <v>98126190.748304009</v>
      </c>
      <c r="H2852" s="11">
        <v>533333</v>
      </c>
      <c r="I2852" s="11" t="s">
        <v>239</v>
      </c>
      <c r="J2852" s="11">
        <v>496726.65</v>
      </c>
      <c r="K2852" s="11" t="s">
        <v>239</v>
      </c>
      <c r="L2852" s="11">
        <v>0</v>
      </c>
      <c r="M2852" s="13">
        <v>6.1199999999999997E-2</v>
      </c>
      <c r="N2852" s="13" t="s">
        <v>246</v>
      </c>
      <c r="O2852" s="13" t="s">
        <v>257</v>
      </c>
      <c r="P2852" s="13">
        <v>0.39539999999999997</v>
      </c>
      <c r="Q2852" s="7" t="s">
        <v>260</v>
      </c>
      <c r="R2852" s="7" t="s">
        <v>262</v>
      </c>
      <c r="S2852" s="7">
        <v>0</v>
      </c>
      <c r="T2852" s="7" t="s">
        <v>268</v>
      </c>
      <c r="U2852" s="7" t="s">
        <v>269</v>
      </c>
      <c r="V2852" s="7">
        <v>1</v>
      </c>
      <c r="W2852" s="9">
        <v>45657</v>
      </c>
      <c r="X2852" s="7">
        <v>199</v>
      </c>
      <c r="Y2852" s="7">
        <v>145</v>
      </c>
      <c r="Z2852" s="11">
        <v>533333</v>
      </c>
      <c r="AA2852" s="11">
        <v>77333285</v>
      </c>
      <c r="AB2852" s="11">
        <v>496726.65</v>
      </c>
      <c r="AC2852" s="11">
        <v>72025364.25</v>
      </c>
      <c r="AD2852" s="11">
        <v>0</v>
      </c>
      <c r="AE2852" s="11">
        <v>0</v>
      </c>
      <c r="AF2852" s="11">
        <v>0</v>
      </c>
      <c r="AG2852" s="11">
        <v>0</v>
      </c>
      <c r="AH2852" s="11">
        <v>98126190.748304009</v>
      </c>
      <c r="AI2852" s="11">
        <v>0</v>
      </c>
      <c r="AJ2852" s="11">
        <v>0</v>
      </c>
      <c r="AK2852" s="11">
        <v>0</v>
      </c>
      <c r="AL2852" s="13">
        <v>1.2390068863651349E-3</v>
      </c>
      <c r="AM2852" s="7">
        <v>5545</v>
      </c>
      <c r="AN2852" s="7" t="s">
        <v>277</v>
      </c>
      <c r="AO2852" s="9">
        <v>50071</v>
      </c>
      <c r="AP2852" s="9">
        <v>50040</v>
      </c>
      <c r="AQ2852" s="7">
        <v>31</v>
      </c>
      <c r="AR2852" s="7">
        <v>4414</v>
      </c>
      <c r="AS2852" s="15">
        <v>0.48756225114543422</v>
      </c>
      <c r="AT2852" s="11">
        <v>0</v>
      </c>
      <c r="AU2852" s="11">
        <v>0</v>
      </c>
      <c r="AV2852" s="11">
        <v>0</v>
      </c>
      <c r="AW2852" s="11">
        <v>0</v>
      </c>
      <c r="AX2852" s="11">
        <v>0</v>
      </c>
      <c r="AY2852" s="11">
        <v>0</v>
      </c>
      <c r="AZ2852" s="13">
        <v>1.2390068863651349E-3</v>
      </c>
      <c r="BA2852" s="11">
        <v>0</v>
      </c>
      <c r="BB2852" s="11">
        <v>0</v>
      </c>
      <c r="BC2852" s="11"/>
      <c r="BD2852" s="11"/>
      <c r="BE2852" s="11"/>
      <c r="BF2852" s="11">
        <v>0</v>
      </c>
      <c r="BG2852" s="11">
        <v>0</v>
      </c>
      <c r="BH2852" s="11">
        <v>0</v>
      </c>
      <c r="BI2852" s="11">
        <v>0</v>
      </c>
      <c r="BJ2852" s="11">
        <v>0</v>
      </c>
      <c r="BK2852" s="11">
        <v>0</v>
      </c>
      <c r="BL2852" s="11">
        <v>0</v>
      </c>
    </row>
    <row r="2853" spans="1:64" hidden="1" x14ac:dyDescent="0.25">
      <c r="A2853" s="7">
        <v>501091</v>
      </c>
      <c r="B2853" s="7" t="s">
        <v>236</v>
      </c>
      <c r="C2853" s="9">
        <v>45198</v>
      </c>
      <c r="D2853" s="9">
        <v>51704</v>
      </c>
      <c r="E2853" s="9">
        <v>51704</v>
      </c>
      <c r="F2853" s="7" t="s">
        <v>237</v>
      </c>
      <c r="G2853" s="11">
        <v>98126190.748304009</v>
      </c>
      <c r="H2853" s="11">
        <v>533333</v>
      </c>
      <c r="I2853" s="11" t="s">
        <v>239</v>
      </c>
      <c r="J2853" s="11">
        <v>496726.65</v>
      </c>
      <c r="K2853" s="11" t="s">
        <v>239</v>
      </c>
      <c r="L2853" s="11">
        <v>0</v>
      </c>
      <c r="M2853" s="13">
        <v>6.1199999999999997E-2</v>
      </c>
      <c r="N2853" s="13" t="s">
        <v>246</v>
      </c>
      <c r="O2853" s="13" t="s">
        <v>257</v>
      </c>
      <c r="P2853" s="13">
        <v>0.39539999999999997</v>
      </c>
      <c r="Q2853" s="7" t="s">
        <v>260</v>
      </c>
      <c r="R2853" s="7" t="s">
        <v>262</v>
      </c>
      <c r="S2853" s="7">
        <v>0</v>
      </c>
      <c r="T2853" s="7" t="s">
        <v>268</v>
      </c>
      <c r="U2853" s="7" t="s">
        <v>269</v>
      </c>
      <c r="V2853" s="7">
        <v>1</v>
      </c>
      <c r="W2853" s="9">
        <v>45657</v>
      </c>
      <c r="X2853" s="7">
        <v>199</v>
      </c>
      <c r="Y2853" s="7">
        <v>146</v>
      </c>
      <c r="Z2853" s="11">
        <v>533333</v>
      </c>
      <c r="AA2853" s="11">
        <v>77866618</v>
      </c>
      <c r="AB2853" s="11">
        <v>496726.65</v>
      </c>
      <c r="AC2853" s="11">
        <v>72522090.900000006</v>
      </c>
      <c r="AD2853" s="11">
        <v>0</v>
      </c>
      <c r="AE2853" s="11">
        <v>0</v>
      </c>
      <c r="AF2853" s="11">
        <v>0</v>
      </c>
      <c r="AG2853" s="11">
        <v>0</v>
      </c>
      <c r="AH2853" s="11">
        <v>98126190.748304009</v>
      </c>
      <c r="AI2853" s="11">
        <v>0</v>
      </c>
      <c r="AJ2853" s="11">
        <v>0</v>
      </c>
      <c r="AK2853" s="11">
        <v>0</v>
      </c>
      <c r="AL2853" s="13">
        <v>1.2374717483008E-3</v>
      </c>
      <c r="AM2853" s="7">
        <v>5546</v>
      </c>
      <c r="AN2853" s="7" t="s">
        <v>278</v>
      </c>
      <c r="AO2853" s="9">
        <v>50099</v>
      </c>
      <c r="AP2853" s="9">
        <v>50071</v>
      </c>
      <c r="AQ2853" s="7">
        <v>28</v>
      </c>
      <c r="AR2853" s="7">
        <v>4442</v>
      </c>
      <c r="AS2853" s="15">
        <v>0.48534561154435862</v>
      </c>
      <c r="AT2853" s="11">
        <v>0</v>
      </c>
      <c r="AU2853" s="11">
        <v>0</v>
      </c>
      <c r="AV2853" s="11">
        <v>0</v>
      </c>
      <c r="AW2853" s="11">
        <v>0</v>
      </c>
      <c r="AX2853" s="11">
        <v>0</v>
      </c>
      <c r="AY2853" s="11">
        <v>0</v>
      </c>
      <c r="AZ2853" s="13">
        <v>1.2374717483008E-3</v>
      </c>
      <c r="BA2853" s="11">
        <v>0</v>
      </c>
      <c r="BB2853" s="11">
        <v>0</v>
      </c>
      <c r="BC2853" s="11"/>
      <c r="BD2853" s="11"/>
      <c r="BE2853" s="11"/>
      <c r="BF2853" s="11">
        <v>0</v>
      </c>
      <c r="BG2853" s="11">
        <v>0</v>
      </c>
      <c r="BH2853" s="11">
        <v>0</v>
      </c>
      <c r="BI2853" s="11">
        <v>0</v>
      </c>
      <c r="BJ2853" s="11">
        <v>0</v>
      </c>
      <c r="BK2853" s="11">
        <v>0</v>
      </c>
      <c r="BL2853" s="11">
        <v>0</v>
      </c>
    </row>
    <row r="2854" spans="1:64" hidden="1" x14ac:dyDescent="0.25">
      <c r="A2854" s="7">
        <v>501091</v>
      </c>
      <c r="B2854" s="7" t="s">
        <v>236</v>
      </c>
      <c r="C2854" s="9">
        <v>45198</v>
      </c>
      <c r="D2854" s="9">
        <v>51704</v>
      </c>
      <c r="E2854" s="9">
        <v>51704</v>
      </c>
      <c r="F2854" s="7" t="s">
        <v>237</v>
      </c>
      <c r="G2854" s="11">
        <v>98126190.748304009</v>
      </c>
      <c r="H2854" s="11">
        <v>533333</v>
      </c>
      <c r="I2854" s="11" t="s">
        <v>239</v>
      </c>
      <c r="J2854" s="11">
        <v>496726.65</v>
      </c>
      <c r="K2854" s="11" t="s">
        <v>239</v>
      </c>
      <c r="L2854" s="11">
        <v>0</v>
      </c>
      <c r="M2854" s="13">
        <v>6.1199999999999997E-2</v>
      </c>
      <c r="N2854" s="13" t="s">
        <v>246</v>
      </c>
      <c r="O2854" s="13" t="s">
        <v>257</v>
      </c>
      <c r="P2854" s="13">
        <v>0.39539999999999997</v>
      </c>
      <c r="Q2854" s="7" t="s">
        <v>260</v>
      </c>
      <c r="R2854" s="7" t="s">
        <v>262</v>
      </c>
      <c r="S2854" s="7">
        <v>0</v>
      </c>
      <c r="T2854" s="7" t="s">
        <v>268</v>
      </c>
      <c r="U2854" s="7" t="s">
        <v>269</v>
      </c>
      <c r="V2854" s="7">
        <v>1</v>
      </c>
      <c r="W2854" s="9">
        <v>45657</v>
      </c>
      <c r="X2854" s="7">
        <v>199</v>
      </c>
      <c r="Y2854" s="7">
        <v>147</v>
      </c>
      <c r="Z2854" s="11">
        <v>533333</v>
      </c>
      <c r="AA2854" s="11">
        <v>78399951</v>
      </c>
      <c r="AB2854" s="11">
        <v>496726.65</v>
      </c>
      <c r="AC2854" s="11">
        <v>73018817.549999997</v>
      </c>
      <c r="AD2854" s="11">
        <v>0</v>
      </c>
      <c r="AE2854" s="11">
        <v>0</v>
      </c>
      <c r="AF2854" s="11">
        <v>0</v>
      </c>
      <c r="AG2854" s="11">
        <v>0</v>
      </c>
      <c r="AH2854" s="11">
        <v>98126190.748304009</v>
      </c>
      <c r="AI2854" s="11">
        <v>0</v>
      </c>
      <c r="AJ2854" s="11">
        <v>0</v>
      </c>
      <c r="AK2854" s="11">
        <v>0</v>
      </c>
      <c r="AL2854" s="13">
        <v>1.235938512282875E-3</v>
      </c>
      <c r="AM2854" s="7">
        <v>5547</v>
      </c>
      <c r="AN2854" s="7" t="s">
        <v>279</v>
      </c>
      <c r="AO2854" s="9">
        <v>50130</v>
      </c>
      <c r="AP2854" s="9">
        <v>50099</v>
      </c>
      <c r="AQ2854" s="7">
        <v>31</v>
      </c>
      <c r="AR2854" s="7">
        <v>4473</v>
      </c>
      <c r="AS2854" s="15">
        <v>0.48290322807100688</v>
      </c>
      <c r="AT2854" s="11">
        <v>0</v>
      </c>
      <c r="AU2854" s="11">
        <v>0</v>
      </c>
      <c r="AV2854" s="11">
        <v>0</v>
      </c>
      <c r="AW2854" s="11">
        <v>0</v>
      </c>
      <c r="AX2854" s="11">
        <v>0</v>
      </c>
      <c r="AY2854" s="11">
        <v>0</v>
      </c>
      <c r="AZ2854" s="13">
        <v>1.235938512282875E-3</v>
      </c>
      <c r="BA2854" s="11">
        <v>0</v>
      </c>
      <c r="BB2854" s="11">
        <v>0</v>
      </c>
      <c r="BC2854" s="11"/>
      <c r="BD2854" s="11"/>
      <c r="BE2854" s="11"/>
      <c r="BF2854" s="11">
        <v>0</v>
      </c>
      <c r="BG2854" s="11">
        <v>0</v>
      </c>
      <c r="BH2854" s="11">
        <v>0</v>
      </c>
      <c r="BI2854" s="11">
        <v>0</v>
      </c>
      <c r="BJ2854" s="11">
        <v>0</v>
      </c>
      <c r="BK2854" s="11">
        <v>0</v>
      </c>
      <c r="BL2854" s="11">
        <v>0</v>
      </c>
    </row>
    <row r="2855" spans="1:64" hidden="1" x14ac:dyDescent="0.25">
      <c r="A2855" s="7">
        <v>501091</v>
      </c>
      <c r="B2855" s="7" t="s">
        <v>236</v>
      </c>
      <c r="C2855" s="9">
        <v>45198</v>
      </c>
      <c r="D2855" s="9">
        <v>51704</v>
      </c>
      <c r="E2855" s="9">
        <v>51704</v>
      </c>
      <c r="F2855" s="7" t="s">
        <v>237</v>
      </c>
      <c r="G2855" s="11">
        <v>98126190.748304009</v>
      </c>
      <c r="H2855" s="11">
        <v>533333</v>
      </c>
      <c r="I2855" s="11" t="s">
        <v>239</v>
      </c>
      <c r="J2855" s="11">
        <v>496726.65</v>
      </c>
      <c r="K2855" s="11" t="s">
        <v>239</v>
      </c>
      <c r="L2855" s="11">
        <v>0</v>
      </c>
      <c r="M2855" s="13">
        <v>6.1199999999999997E-2</v>
      </c>
      <c r="N2855" s="13" t="s">
        <v>246</v>
      </c>
      <c r="O2855" s="13" t="s">
        <v>257</v>
      </c>
      <c r="P2855" s="13">
        <v>0.39539999999999997</v>
      </c>
      <c r="Q2855" s="7" t="s">
        <v>260</v>
      </c>
      <c r="R2855" s="7" t="s">
        <v>262</v>
      </c>
      <c r="S2855" s="7">
        <v>0</v>
      </c>
      <c r="T2855" s="7" t="s">
        <v>268</v>
      </c>
      <c r="U2855" s="7" t="s">
        <v>269</v>
      </c>
      <c r="V2855" s="7">
        <v>1</v>
      </c>
      <c r="W2855" s="9">
        <v>45657</v>
      </c>
      <c r="X2855" s="7">
        <v>199</v>
      </c>
      <c r="Y2855" s="7">
        <v>148</v>
      </c>
      <c r="Z2855" s="11">
        <v>533333</v>
      </c>
      <c r="AA2855" s="11">
        <v>78933284</v>
      </c>
      <c r="AB2855" s="11">
        <v>496726.65</v>
      </c>
      <c r="AC2855" s="11">
        <v>73515544.200000003</v>
      </c>
      <c r="AD2855" s="11">
        <v>0</v>
      </c>
      <c r="AE2855" s="11">
        <v>0</v>
      </c>
      <c r="AF2855" s="11">
        <v>0</v>
      </c>
      <c r="AG2855" s="11">
        <v>0</v>
      </c>
      <c r="AH2855" s="11">
        <v>98126190.748304009</v>
      </c>
      <c r="AI2855" s="11">
        <v>0</v>
      </c>
      <c r="AJ2855" s="11">
        <v>0</v>
      </c>
      <c r="AK2855" s="11">
        <v>0</v>
      </c>
      <c r="AL2855" s="13">
        <v>1.234407175955021E-3</v>
      </c>
      <c r="AM2855" s="7">
        <v>5548</v>
      </c>
      <c r="AN2855" s="7" t="s">
        <v>280</v>
      </c>
      <c r="AO2855" s="9">
        <v>50160</v>
      </c>
      <c r="AP2855" s="9">
        <v>50130</v>
      </c>
      <c r="AQ2855" s="7">
        <v>30</v>
      </c>
      <c r="AR2855" s="7">
        <v>4503</v>
      </c>
      <c r="AS2855" s="15">
        <v>0.48055133417826651</v>
      </c>
      <c r="AT2855" s="11">
        <v>0</v>
      </c>
      <c r="AU2855" s="11">
        <v>0</v>
      </c>
      <c r="AV2855" s="11">
        <v>0</v>
      </c>
      <c r="AW2855" s="11">
        <v>0</v>
      </c>
      <c r="AX2855" s="11">
        <v>0</v>
      </c>
      <c r="AY2855" s="11">
        <v>0</v>
      </c>
      <c r="AZ2855" s="13">
        <v>1.234407175955021E-3</v>
      </c>
      <c r="BA2855" s="11">
        <v>0</v>
      </c>
      <c r="BB2855" s="11">
        <v>0</v>
      </c>
      <c r="BC2855" s="11"/>
      <c r="BD2855" s="11"/>
      <c r="BE2855" s="11"/>
      <c r="BF2855" s="11">
        <v>0</v>
      </c>
      <c r="BG2855" s="11">
        <v>0</v>
      </c>
      <c r="BH2855" s="11">
        <v>0</v>
      </c>
      <c r="BI2855" s="11">
        <v>0</v>
      </c>
      <c r="BJ2855" s="11">
        <v>0</v>
      </c>
      <c r="BK2855" s="11">
        <v>0</v>
      </c>
      <c r="BL2855" s="11">
        <v>0</v>
      </c>
    </row>
    <row r="2856" spans="1:64" hidden="1" x14ac:dyDescent="0.25">
      <c r="A2856" s="7">
        <v>501091</v>
      </c>
      <c r="B2856" s="7" t="s">
        <v>236</v>
      </c>
      <c r="C2856" s="9">
        <v>45198</v>
      </c>
      <c r="D2856" s="9">
        <v>51704</v>
      </c>
      <c r="E2856" s="9">
        <v>51704</v>
      </c>
      <c r="F2856" s="7" t="s">
        <v>237</v>
      </c>
      <c r="G2856" s="11">
        <v>98126190.748304009</v>
      </c>
      <c r="H2856" s="11">
        <v>533333</v>
      </c>
      <c r="I2856" s="11" t="s">
        <v>239</v>
      </c>
      <c r="J2856" s="11">
        <v>496726.65</v>
      </c>
      <c r="K2856" s="11" t="s">
        <v>239</v>
      </c>
      <c r="L2856" s="11">
        <v>0</v>
      </c>
      <c r="M2856" s="13">
        <v>6.1199999999999997E-2</v>
      </c>
      <c r="N2856" s="13" t="s">
        <v>246</v>
      </c>
      <c r="O2856" s="13" t="s">
        <v>257</v>
      </c>
      <c r="P2856" s="13">
        <v>0.39539999999999997</v>
      </c>
      <c r="Q2856" s="7" t="s">
        <v>260</v>
      </c>
      <c r="R2856" s="7" t="s">
        <v>262</v>
      </c>
      <c r="S2856" s="7">
        <v>0</v>
      </c>
      <c r="T2856" s="7" t="s">
        <v>268</v>
      </c>
      <c r="U2856" s="7" t="s">
        <v>269</v>
      </c>
      <c r="V2856" s="7">
        <v>1</v>
      </c>
      <c r="W2856" s="9">
        <v>45657</v>
      </c>
      <c r="X2856" s="7">
        <v>199</v>
      </c>
      <c r="Y2856" s="7">
        <v>149</v>
      </c>
      <c r="Z2856" s="11">
        <v>533333</v>
      </c>
      <c r="AA2856" s="11">
        <v>79466617</v>
      </c>
      <c r="AB2856" s="11">
        <v>496726.65</v>
      </c>
      <c r="AC2856" s="11">
        <v>74012270.850000009</v>
      </c>
      <c r="AD2856" s="11">
        <v>0</v>
      </c>
      <c r="AE2856" s="11">
        <v>0</v>
      </c>
      <c r="AF2856" s="11">
        <v>0</v>
      </c>
      <c r="AG2856" s="11">
        <v>0</v>
      </c>
      <c r="AH2856" s="11">
        <v>98126190.748304009</v>
      </c>
      <c r="AI2856" s="11">
        <v>0</v>
      </c>
      <c r="AJ2856" s="11">
        <v>0</v>
      </c>
      <c r="AK2856" s="11">
        <v>0</v>
      </c>
      <c r="AL2856" s="13">
        <v>1.232877736963456E-3</v>
      </c>
      <c r="AM2856" s="7">
        <v>5549</v>
      </c>
      <c r="AN2856" s="7" t="s">
        <v>281</v>
      </c>
      <c r="AO2856" s="9">
        <v>50191</v>
      </c>
      <c r="AP2856" s="9">
        <v>50160</v>
      </c>
      <c r="AQ2856" s="7">
        <v>31</v>
      </c>
      <c r="AR2856" s="7">
        <v>4534</v>
      </c>
      <c r="AS2856" s="15">
        <v>0.47813307673701883</v>
      </c>
      <c r="AT2856" s="11">
        <v>0</v>
      </c>
      <c r="AU2856" s="11">
        <v>0</v>
      </c>
      <c r="AV2856" s="11">
        <v>0</v>
      </c>
      <c r="AW2856" s="11">
        <v>0</v>
      </c>
      <c r="AX2856" s="11">
        <v>0</v>
      </c>
      <c r="AY2856" s="11">
        <v>0</v>
      </c>
      <c r="AZ2856" s="13">
        <v>1.232877736963456E-3</v>
      </c>
      <c r="BA2856" s="11">
        <v>0</v>
      </c>
      <c r="BB2856" s="11">
        <v>0</v>
      </c>
      <c r="BC2856" s="11"/>
      <c r="BD2856" s="11"/>
      <c r="BE2856" s="11"/>
      <c r="BF2856" s="11">
        <v>0</v>
      </c>
      <c r="BG2856" s="11">
        <v>0</v>
      </c>
      <c r="BH2856" s="11">
        <v>0</v>
      </c>
      <c r="BI2856" s="11">
        <v>0</v>
      </c>
      <c r="BJ2856" s="11">
        <v>0</v>
      </c>
      <c r="BK2856" s="11">
        <v>0</v>
      </c>
      <c r="BL2856" s="11">
        <v>0</v>
      </c>
    </row>
    <row r="2857" spans="1:64" hidden="1" x14ac:dyDescent="0.25">
      <c r="A2857" s="7">
        <v>501091</v>
      </c>
      <c r="B2857" s="7" t="s">
        <v>236</v>
      </c>
      <c r="C2857" s="9">
        <v>45198</v>
      </c>
      <c r="D2857" s="9">
        <v>51704</v>
      </c>
      <c r="E2857" s="9">
        <v>51704</v>
      </c>
      <c r="F2857" s="7" t="s">
        <v>237</v>
      </c>
      <c r="G2857" s="11">
        <v>98126190.748304009</v>
      </c>
      <c r="H2857" s="11">
        <v>533333</v>
      </c>
      <c r="I2857" s="11" t="s">
        <v>239</v>
      </c>
      <c r="J2857" s="11">
        <v>496726.65</v>
      </c>
      <c r="K2857" s="11" t="s">
        <v>239</v>
      </c>
      <c r="L2857" s="11">
        <v>0</v>
      </c>
      <c r="M2857" s="13">
        <v>6.1199999999999997E-2</v>
      </c>
      <c r="N2857" s="13" t="s">
        <v>246</v>
      </c>
      <c r="O2857" s="13" t="s">
        <v>257</v>
      </c>
      <c r="P2857" s="13">
        <v>0.39539999999999997</v>
      </c>
      <c r="Q2857" s="7" t="s">
        <v>260</v>
      </c>
      <c r="R2857" s="7" t="s">
        <v>262</v>
      </c>
      <c r="S2857" s="7">
        <v>0</v>
      </c>
      <c r="T2857" s="7" t="s">
        <v>268</v>
      </c>
      <c r="U2857" s="7" t="s">
        <v>269</v>
      </c>
      <c r="V2857" s="7">
        <v>1</v>
      </c>
      <c r="W2857" s="9">
        <v>45657</v>
      </c>
      <c r="X2857" s="7">
        <v>199</v>
      </c>
      <c r="Y2857" s="7">
        <v>150</v>
      </c>
      <c r="Z2857" s="11">
        <v>533333</v>
      </c>
      <c r="AA2857" s="11">
        <v>79999950</v>
      </c>
      <c r="AB2857" s="11">
        <v>496726.65</v>
      </c>
      <c r="AC2857" s="11">
        <v>74508997.5</v>
      </c>
      <c r="AD2857" s="11">
        <v>0</v>
      </c>
      <c r="AE2857" s="11">
        <v>0</v>
      </c>
      <c r="AF2857" s="11">
        <v>0</v>
      </c>
      <c r="AG2857" s="11">
        <v>0</v>
      </c>
      <c r="AH2857" s="11">
        <v>98126190.748304009</v>
      </c>
      <c r="AI2857" s="11">
        <v>0</v>
      </c>
      <c r="AJ2857" s="11">
        <v>0</v>
      </c>
      <c r="AK2857" s="11">
        <v>0</v>
      </c>
      <c r="AL2857" s="13">
        <v>1.231350192957392E-3</v>
      </c>
      <c r="AM2857" s="7">
        <v>5550</v>
      </c>
      <c r="AN2857" s="7" t="s">
        <v>282</v>
      </c>
      <c r="AO2857" s="9">
        <v>50221</v>
      </c>
      <c r="AP2857" s="9">
        <v>50191</v>
      </c>
      <c r="AQ2857" s="7">
        <v>30</v>
      </c>
      <c r="AR2857" s="7">
        <v>4564</v>
      </c>
      <c r="AS2857" s="15">
        <v>0.47580441501407478</v>
      </c>
      <c r="AT2857" s="11">
        <v>0</v>
      </c>
      <c r="AU2857" s="11">
        <v>0</v>
      </c>
      <c r="AV2857" s="11">
        <v>0</v>
      </c>
      <c r="AW2857" s="11">
        <v>0</v>
      </c>
      <c r="AX2857" s="11">
        <v>0</v>
      </c>
      <c r="AY2857" s="11">
        <v>0</v>
      </c>
      <c r="AZ2857" s="13">
        <v>1.231350192957392E-3</v>
      </c>
      <c r="BA2857" s="11">
        <v>0</v>
      </c>
      <c r="BB2857" s="11">
        <v>0</v>
      </c>
      <c r="BC2857" s="11"/>
      <c r="BD2857" s="11"/>
      <c r="BE2857" s="11"/>
      <c r="BF2857" s="11">
        <v>0</v>
      </c>
      <c r="BG2857" s="11">
        <v>0</v>
      </c>
      <c r="BH2857" s="11">
        <v>0</v>
      </c>
      <c r="BI2857" s="11">
        <v>0</v>
      </c>
      <c r="BJ2857" s="11">
        <v>0</v>
      </c>
      <c r="BK2857" s="11">
        <v>0</v>
      </c>
      <c r="BL2857" s="11">
        <v>0</v>
      </c>
    </row>
    <row r="2858" spans="1:64" hidden="1" x14ac:dyDescent="0.25">
      <c r="A2858" s="7">
        <v>501091</v>
      </c>
      <c r="B2858" s="7" t="s">
        <v>236</v>
      </c>
      <c r="C2858" s="9">
        <v>45198</v>
      </c>
      <c r="D2858" s="9">
        <v>51704</v>
      </c>
      <c r="E2858" s="9">
        <v>51704</v>
      </c>
      <c r="F2858" s="7" t="s">
        <v>237</v>
      </c>
      <c r="G2858" s="11">
        <v>98126190.748304009</v>
      </c>
      <c r="H2858" s="11">
        <v>533333</v>
      </c>
      <c r="I2858" s="11" t="s">
        <v>239</v>
      </c>
      <c r="J2858" s="11">
        <v>496726.65</v>
      </c>
      <c r="K2858" s="11" t="s">
        <v>239</v>
      </c>
      <c r="L2858" s="11">
        <v>0</v>
      </c>
      <c r="M2858" s="13">
        <v>6.1199999999999997E-2</v>
      </c>
      <c r="N2858" s="13" t="s">
        <v>246</v>
      </c>
      <c r="O2858" s="13" t="s">
        <v>257</v>
      </c>
      <c r="P2858" s="13">
        <v>0.39539999999999997</v>
      </c>
      <c r="Q2858" s="7" t="s">
        <v>260</v>
      </c>
      <c r="R2858" s="7" t="s">
        <v>262</v>
      </c>
      <c r="S2858" s="7">
        <v>0</v>
      </c>
      <c r="T2858" s="7" t="s">
        <v>268</v>
      </c>
      <c r="U2858" s="7" t="s">
        <v>269</v>
      </c>
      <c r="V2858" s="7">
        <v>1</v>
      </c>
      <c r="W2858" s="9">
        <v>45657</v>
      </c>
      <c r="X2858" s="7">
        <v>199</v>
      </c>
      <c r="Y2858" s="7">
        <v>151</v>
      </c>
      <c r="Z2858" s="11">
        <v>533333</v>
      </c>
      <c r="AA2858" s="11">
        <v>80533283</v>
      </c>
      <c r="AB2858" s="11">
        <v>496726.65</v>
      </c>
      <c r="AC2858" s="11">
        <v>75005724.150000006</v>
      </c>
      <c r="AD2858" s="11">
        <v>0</v>
      </c>
      <c r="AE2858" s="11">
        <v>0</v>
      </c>
      <c r="AF2858" s="11">
        <v>0</v>
      </c>
      <c r="AG2858" s="11">
        <v>0</v>
      </c>
      <c r="AH2858" s="11">
        <v>98126190.748304009</v>
      </c>
      <c r="AI2858" s="11">
        <v>0</v>
      </c>
      <c r="AJ2858" s="11">
        <v>0</v>
      </c>
      <c r="AK2858" s="11">
        <v>0</v>
      </c>
      <c r="AL2858" s="13">
        <v>1.229824541588709E-3</v>
      </c>
      <c r="AM2858" s="7">
        <v>5551</v>
      </c>
      <c r="AN2858" s="7" t="s">
        <v>283</v>
      </c>
      <c r="AO2858" s="9">
        <v>50252</v>
      </c>
      <c r="AP2858" s="9">
        <v>50221</v>
      </c>
      <c r="AQ2858" s="7">
        <v>31</v>
      </c>
      <c r="AR2858" s="7">
        <v>4595</v>
      </c>
      <c r="AS2858" s="15">
        <v>0.47341004528632469</v>
      </c>
      <c r="AT2858" s="11">
        <v>0</v>
      </c>
      <c r="AU2858" s="11">
        <v>0</v>
      </c>
      <c r="AV2858" s="11">
        <v>0</v>
      </c>
      <c r="AW2858" s="11">
        <v>0</v>
      </c>
      <c r="AX2858" s="11">
        <v>0</v>
      </c>
      <c r="AY2858" s="11">
        <v>0</v>
      </c>
      <c r="AZ2858" s="13">
        <v>1.229824541588709E-3</v>
      </c>
      <c r="BA2858" s="11">
        <v>0</v>
      </c>
      <c r="BB2858" s="11">
        <v>0</v>
      </c>
      <c r="BC2858" s="11"/>
      <c r="BD2858" s="11"/>
      <c r="BE2858" s="11"/>
      <c r="BF2858" s="11">
        <v>0</v>
      </c>
      <c r="BG2858" s="11">
        <v>0</v>
      </c>
      <c r="BH2858" s="11">
        <v>0</v>
      </c>
      <c r="BI2858" s="11">
        <v>0</v>
      </c>
      <c r="BJ2858" s="11">
        <v>0</v>
      </c>
      <c r="BK2858" s="11">
        <v>0</v>
      </c>
      <c r="BL2858" s="11">
        <v>0</v>
      </c>
    </row>
    <row r="2859" spans="1:64" hidden="1" x14ac:dyDescent="0.25">
      <c r="A2859" s="7">
        <v>501091</v>
      </c>
      <c r="B2859" s="7" t="s">
        <v>236</v>
      </c>
      <c r="C2859" s="9">
        <v>45198</v>
      </c>
      <c r="D2859" s="9">
        <v>51704</v>
      </c>
      <c r="E2859" s="9">
        <v>51704</v>
      </c>
      <c r="F2859" s="7" t="s">
        <v>237</v>
      </c>
      <c r="G2859" s="11">
        <v>98126190.748304009</v>
      </c>
      <c r="H2859" s="11">
        <v>533333</v>
      </c>
      <c r="I2859" s="11" t="s">
        <v>239</v>
      </c>
      <c r="J2859" s="11">
        <v>496726.65</v>
      </c>
      <c r="K2859" s="11" t="s">
        <v>239</v>
      </c>
      <c r="L2859" s="11">
        <v>0</v>
      </c>
      <c r="M2859" s="13">
        <v>6.1199999999999997E-2</v>
      </c>
      <c r="N2859" s="13" t="s">
        <v>246</v>
      </c>
      <c r="O2859" s="13" t="s">
        <v>257</v>
      </c>
      <c r="P2859" s="13">
        <v>0.39539999999999997</v>
      </c>
      <c r="Q2859" s="7" t="s">
        <v>260</v>
      </c>
      <c r="R2859" s="7" t="s">
        <v>262</v>
      </c>
      <c r="S2859" s="7">
        <v>0</v>
      </c>
      <c r="T2859" s="7" t="s">
        <v>268</v>
      </c>
      <c r="U2859" s="7" t="s">
        <v>269</v>
      </c>
      <c r="V2859" s="7">
        <v>1</v>
      </c>
      <c r="W2859" s="9">
        <v>45657</v>
      </c>
      <c r="X2859" s="7">
        <v>199</v>
      </c>
      <c r="Y2859" s="7">
        <v>152</v>
      </c>
      <c r="Z2859" s="11">
        <v>533333</v>
      </c>
      <c r="AA2859" s="11">
        <v>81066616</v>
      </c>
      <c r="AB2859" s="11">
        <v>496726.65</v>
      </c>
      <c r="AC2859" s="11">
        <v>75502450.799999997</v>
      </c>
      <c r="AD2859" s="11">
        <v>0</v>
      </c>
      <c r="AE2859" s="11">
        <v>0</v>
      </c>
      <c r="AF2859" s="11">
        <v>0</v>
      </c>
      <c r="AG2859" s="11">
        <v>0</v>
      </c>
      <c r="AH2859" s="11">
        <v>98126190.748304009</v>
      </c>
      <c r="AI2859" s="11">
        <v>0</v>
      </c>
      <c r="AJ2859" s="11">
        <v>0</v>
      </c>
      <c r="AK2859" s="11">
        <v>0</v>
      </c>
      <c r="AL2859" s="13">
        <v>1.2283007805126141E-3</v>
      </c>
      <c r="AM2859" s="7">
        <v>5552</v>
      </c>
      <c r="AN2859" s="7" t="s">
        <v>284</v>
      </c>
      <c r="AO2859" s="9">
        <v>50283</v>
      </c>
      <c r="AP2859" s="9">
        <v>50252</v>
      </c>
      <c r="AQ2859" s="7">
        <v>31</v>
      </c>
      <c r="AR2859" s="7">
        <v>4626</v>
      </c>
      <c r="AS2859" s="15">
        <v>0.47102772464053411</v>
      </c>
      <c r="AT2859" s="11">
        <v>0</v>
      </c>
      <c r="AU2859" s="11">
        <v>0</v>
      </c>
      <c r="AV2859" s="11">
        <v>0</v>
      </c>
      <c r="AW2859" s="11">
        <v>0</v>
      </c>
      <c r="AX2859" s="11">
        <v>0</v>
      </c>
      <c r="AY2859" s="11">
        <v>0</v>
      </c>
      <c r="AZ2859" s="13">
        <v>1.2283007805126141E-3</v>
      </c>
      <c r="BA2859" s="11">
        <v>0</v>
      </c>
      <c r="BB2859" s="11">
        <v>0</v>
      </c>
      <c r="BC2859" s="11"/>
      <c r="BD2859" s="11"/>
      <c r="BE2859" s="11"/>
      <c r="BF2859" s="11">
        <v>0</v>
      </c>
      <c r="BG2859" s="11">
        <v>0</v>
      </c>
      <c r="BH2859" s="11">
        <v>0</v>
      </c>
      <c r="BI2859" s="11">
        <v>0</v>
      </c>
      <c r="BJ2859" s="11">
        <v>0</v>
      </c>
      <c r="BK2859" s="11">
        <v>0</v>
      </c>
      <c r="BL2859" s="11">
        <v>0</v>
      </c>
    </row>
    <row r="2860" spans="1:64" hidden="1" x14ac:dyDescent="0.25">
      <c r="A2860" s="7">
        <v>501091</v>
      </c>
      <c r="B2860" s="7" t="s">
        <v>236</v>
      </c>
      <c r="C2860" s="9">
        <v>45198</v>
      </c>
      <c r="D2860" s="9">
        <v>51704</v>
      </c>
      <c r="E2860" s="9">
        <v>51704</v>
      </c>
      <c r="F2860" s="7" t="s">
        <v>237</v>
      </c>
      <c r="G2860" s="11">
        <v>98126190.748304009</v>
      </c>
      <c r="H2860" s="11">
        <v>533333</v>
      </c>
      <c r="I2860" s="11" t="s">
        <v>239</v>
      </c>
      <c r="J2860" s="11">
        <v>496726.65</v>
      </c>
      <c r="K2860" s="11" t="s">
        <v>239</v>
      </c>
      <c r="L2860" s="11">
        <v>0</v>
      </c>
      <c r="M2860" s="13">
        <v>6.1199999999999997E-2</v>
      </c>
      <c r="N2860" s="13" t="s">
        <v>246</v>
      </c>
      <c r="O2860" s="13" t="s">
        <v>257</v>
      </c>
      <c r="P2860" s="13">
        <v>0.39539999999999997</v>
      </c>
      <c r="Q2860" s="7" t="s">
        <v>260</v>
      </c>
      <c r="R2860" s="7" t="s">
        <v>262</v>
      </c>
      <c r="S2860" s="7">
        <v>0</v>
      </c>
      <c r="T2860" s="7" t="s">
        <v>268</v>
      </c>
      <c r="U2860" s="7" t="s">
        <v>269</v>
      </c>
      <c r="V2860" s="7">
        <v>1</v>
      </c>
      <c r="W2860" s="9">
        <v>45657</v>
      </c>
      <c r="X2860" s="7">
        <v>199</v>
      </c>
      <c r="Y2860" s="7">
        <v>153</v>
      </c>
      <c r="Z2860" s="11">
        <v>533333</v>
      </c>
      <c r="AA2860" s="11">
        <v>81599949</v>
      </c>
      <c r="AB2860" s="11">
        <v>496726.65</v>
      </c>
      <c r="AC2860" s="11">
        <v>75999177.450000003</v>
      </c>
      <c r="AD2860" s="11">
        <v>0</v>
      </c>
      <c r="AE2860" s="11">
        <v>0</v>
      </c>
      <c r="AF2860" s="11">
        <v>0</v>
      </c>
      <c r="AG2860" s="11">
        <v>0</v>
      </c>
      <c r="AH2860" s="11">
        <v>98126190.748304009</v>
      </c>
      <c r="AI2860" s="11">
        <v>0</v>
      </c>
      <c r="AJ2860" s="11">
        <v>0</v>
      </c>
      <c r="AK2860" s="11">
        <v>0</v>
      </c>
      <c r="AL2860" s="13">
        <v>1.226778907387094E-3</v>
      </c>
      <c r="AM2860" s="7">
        <v>5553</v>
      </c>
      <c r="AN2860" s="7" t="s">
        <v>285</v>
      </c>
      <c r="AO2860" s="9">
        <v>50313</v>
      </c>
      <c r="AP2860" s="9">
        <v>50283</v>
      </c>
      <c r="AQ2860" s="7">
        <v>30</v>
      </c>
      <c r="AR2860" s="7">
        <v>4656</v>
      </c>
      <c r="AS2860" s="15">
        <v>0.4687336682654738</v>
      </c>
      <c r="AT2860" s="11">
        <v>0</v>
      </c>
      <c r="AU2860" s="11">
        <v>0</v>
      </c>
      <c r="AV2860" s="11">
        <v>0</v>
      </c>
      <c r="AW2860" s="11">
        <v>0</v>
      </c>
      <c r="AX2860" s="11">
        <v>0</v>
      </c>
      <c r="AY2860" s="11">
        <v>0</v>
      </c>
      <c r="AZ2860" s="13">
        <v>1.226778907387094E-3</v>
      </c>
      <c r="BA2860" s="11">
        <v>0</v>
      </c>
      <c r="BB2860" s="11">
        <v>0</v>
      </c>
      <c r="BC2860" s="11"/>
      <c r="BD2860" s="11"/>
      <c r="BE2860" s="11"/>
      <c r="BF2860" s="11">
        <v>0</v>
      </c>
      <c r="BG2860" s="11">
        <v>0</v>
      </c>
      <c r="BH2860" s="11">
        <v>0</v>
      </c>
      <c r="BI2860" s="11">
        <v>0</v>
      </c>
      <c r="BJ2860" s="11">
        <v>0</v>
      </c>
      <c r="BK2860" s="11">
        <v>0</v>
      </c>
      <c r="BL2860" s="11">
        <v>0</v>
      </c>
    </row>
    <row r="2861" spans="1:64" hidden="1" x14ac:dyDescent="0.25">
      <c r="A2861" s="7">
        <v>501091</v>
      </c>
      <c r="B2861" s="7" t="s">
        <v>236</v>
      </c>
      <c r="C2861" s="9">
        <v>45198</v>
      </c>
      <c r="D2861" s="9">
        <v>51704</v>
      </c>
      <c r="E2861" s="9">
        <v>51704</v>
      </c>
      <c r="F2861" s="7" t="s">
        <v>237</v>
      </c>
      <c r="G2861" s="11">
        <v>98126190.748304009</v>
      </c>
      <c r="H2861" s="11">
        <v>533333</v>
      </c>
      <c r="I2861" s="11" t="s">
        <v>239</v>
      </c>
      <c r="J2861" s="11">
        <v>496726.65</v>
      </c>
      <c r="K2861" s="11" t="s">
        <v>239</v>
      </c>
      <c r="L2861" s="11">
        <v>0</v>
      </c>
      <c r="M2861" s="13">
        <v>6.1199999999999997E-2</v>
      </c>
      <c r="N2861" s="13" t="s">
        <v>246</v>
      </c>
      <c r="O2861" s="13" t="s">
        <v>257</v>
      </c>
      <c r="P2861" s="13">
        <v>0.39539999999999997</v>
      </c>
      <c r="Q2861" s="7" t="s">
        <v>260</v>
      </c>
      <c r="R2861" s="7" t="s">
        <v>262</v>
      </c>
      <c r="S2861" s="7">
        <v>0</v>
      </c>
      <c r="T2861" s="7" t="s">
        <v>268</v>
      </c>
      <c r="U2861" s="7" t="s">
        <v>269</v>
      </c>
      <c r="V2861" s="7">
        <v>1</v>
      </c>
      <c r="W2861" s="9">
        <v>45657</v>
      </c>
      <c r="X2861" s="7">
        <v>199</v>
      </c>
      <c r="Y2861" s="7">
        <v>154</v>
      </c>
      <c r="Z2861" s="11">
        <v>533333</v>
      </c>
      <c r="AA2861" s="11">
        <v>82133282</v>
      </c>
      <c r="AB2861" s="11">
        <v>496726.65</v>
      </c>
      <c r="AC2861" s="11">
        <v>76495904.100000009</v>
      </c>
      <c r="AD2861" s="11">
        <v>0</v>
      </c>
      <c r="AE2861" s="11">
        <v>0</v>
      </c>
      <c r="AF2861" s="11">
        <v>0</v>
      </c>
      <c r="AG2861" s="11">
        <v>0</v>
      </c>
      <c r="AH2861" s="11">
        <v>98126190.748304009</v>
      </c>
      <c r="AI2861" s="11">
        <v>0</v>
      </c>
      <c r="AJ2861" s="11">
        <v>0</v>
      </c>
      <c r="AK2861" s="11">
        <v>0</v>
      </c>
      <c r="AL2861" s="13">
        <v>1.2252589198727959E-3</v>
      </c>
      <c r="AM2861" s="7">
        <v>5554</v>
      </c>
      <c r="AN2861" s="7" t="s">
        <v>286</v>
      </c>
      <c r="AO2861" s="9">
        <v>50344</v>
      </c>
      <c r="AP2861" s="9">
        <v>50313</v>
      </c>
      <c r="AQ2861" s="7">
        <v>31</v>
      </c>
      <c r="AR2861" s="7">
        <v>4687</v>
      </c>
      <c r="AS2861" s="15">
        <v>0.46637488034704122</v>
      </c>
      <c r="AT2861" s="11">
        <v>0</v>
      </c>
      <c r="AU2861" s="11">
        <v>0</v>
      </c>
      <c r="AV2861" s="11">
        <v>0</v>
      </c>
      <c r="AW2861" s="11">
        <v>0</v>
      </c>
      <c r="AX2861" s="11">
        <v>0</v>
      </c>
      <c r="AY2861" s="11">
        <v>0</v>
      </c>
      <c r="AZ2861" s="13">
        <v>1.2252589198727959E-3</v>
      </c>
      <c r="BA2861" s="11">
        <v>0</v>
      </c>
      <c r="BB2861" s="11">
        <v>0</v>
      </c>
      <c r="BC2861" s="11"/>
      <c r="BD2861" s="11"/>
      <c r="BE2861" s="11"/>
      <c r="BF2861" s="11">
        <v>0</v>
      </c>
      <c r="BG2861" s="11">
        <v>0</v>
      </c>
      <c r="BH2861" s="11">
        <v>0</v>
      </c>
      <c r="BI2861" s="11">
        <v>0</v>
      </c>
      <c r="BJ2861" s="11">
        <v>0</v>
      </c>
      <c r="BK2861" s="11">
        <v>0</v>
      </c>
      <c r="BL2861" s="11">
        <v>0</v>
      </c>
    </row>
    <row r="2862" spans="1:64" hidden="1" x14ac:dyDescent="0.25">
      <c r="A2862" s="7">
        <v>501091</v>
      </c>
      <c r="B2862" s="7" t="s">
        <v>236</v>
      </c>
      <c r="C2862" s="9">
        <v>45198</v>
      </c>
      <c r="D2862" s="9">
        <v>51704</v>
      </c>
      <c r="E2862" s="9">
        <v>51704</v>
      </c>
      <c r="F2862" s="7" t="s">
        <v>237</v>
      </c>
      <c r="G2862" s="11">
        <v>98126190.748304009</v>
      </c>
      <c r="H2862" s="11">
        <v>533333</v>
      </c>
      <c r="I2862" s="11" t="s">
        <v>239</v>
      </c>
      <c r="J2862" s="11">
        <v>496726.65</v>
      </c>
      <c r="K2862" s="11" t="s">
        <v>239</v>
      </c>
      <c r="L2862" s="11">
        <v>0</v>
      </c>
      <c r="M2862" s="13">
        <v>6.1199999999999997E-2</v>
      </c>
      <c r="N2862" s="13" t="s">
        <v>246</v>
      </c>
      <c r="O2862" s="13" t="s">
        <v>257</v>
      </c>
      <c r="P2862" s="13">
        <v>0.39539999999999997</v>
      </c>
      <c r="Q2862" s="7" t="s">
        <v>260</v>
      </c>
      <c r="R2862" s="7" t="s">
        <v>262</v>
      </c>
      <c r="S2862" s="7">
        <v>0</v>
      </c>
      <c r="T2862" s="7" t="s">
        <v>268</v>
      </c>
      <c r="U2862" s="7" t="s">
        <v>269</v>
      </c>
      <c r="V2862" s="7">
        <v>1</v>
      </c>
      <c r="W2862" s="9">
        <v>45657</v>
      </c>
      <c r="X2862" s="7">
        <v>199</v>
      </c>
      <c r="Y2862" s="7">
        <v>155</v>
      </c>
      <c r="Z2862" s="11">
        <v>533333</v>
      </c>
      <c r="AA2862" s="11">
        <v>82666615</v>
      </c>
      <c r="AB2862" s="11">
        <v>496726.65</v>
      </c>
      <c r="AC2862" s="11">
        <v>76992630.75</v>
      </c>
      <c r="AD2862" s="11">
        <v>0</v>
      </c>
      <c r="AE2862" s="11">
        <v>0</v>
      </c>
      <c r="AF2862" s="11">
        <v>0</v>
      </c>
      <c r="AG2862" s="11">
        <v>0</v>
      </c>
      <c r="AH2862" s="11">
        <v>98126190.748304009</v>
      </c>
      <c r="AI2862" s="11">
        <v>0</v>
      </c>
      <c r="AJ2862" s="11">
        <v>0</v>
      </c>
      <c r="AK2862" s="11">
        <v>0</v>
      </c>
      <c r="AL2862" s="13">
        <v>1.2237408156334779E-3</v>
      </c>
      <c r="AM2862" s="7">
        <v>5555</v>
      </c>
      <c r="AN2862" s="7" t="s">
        <v>287</v>
      </c>
      <c r="AO2862" s="9">
        <v>50374</v>
      </c>
      <c r="AP2862" s="9">
        <v>50344</v>
      </c>
      <c r="AQ2862" s="7">
        <v>30</v>
      </c>
      <c r="AR2862" s="7">
        <v>4717</v>
      </c>
      <c r="AS2862" s="15">
        <v>0.46410348481879582</v>
      </c>
      <c r="AT2862" s="11">
        <v>0</v>
      </c>
      <c r="AU2862" s="11">
        <v>0</v>
      </c>
      <c r="AV2862" s="11">
        <v>0</v>
      </c>
      <c r="AW2862" s="11">
        <v>0</v>
      </c>
      <c r="AX2862" s="11">
        <v>0</v>
      </c>
      <c r="AY2862" s="11">
        <v>0</v>
      </c>
      <c r="AZ2862" s="13">
        <v>1.2237408156334779E-3</v>
      </c>
      <c r="BA2862" s="11">
        <v>0</v>
      </c>
      <c r="BB2862" s="11">
        <v>0</v>
      </c>
      <c r="BC2862" s="11"/>
      <c r="BD2862" s="11"/>
      <c r="BE2862" s="11"/>
      <c r="BF2862" s="11">
        <v>0</v>
      </c>
      <c r="BG2862" s="11">
        <v>0</v>
      </c>
      <c r="BH2862" s="11">
        <v>0</v>
      </c>
      <c r="BI2862" s="11">
        <v>0</v>
      </c>
      <c r="BJ2862" s="11">
        <v>0</v>
      </c>
      <c r="BK2862" s="11">
        <v>0</v>
      </c>
      <c r="BL2862" s="11">
        <v>0</v>
      </c>
    </row>
    <row r="2863" spans="1:64" hidden="1" x14ac:dyDescent="0.25">
      <c r="A2863" s="7">
        <v>501091</v>
      </c>
      <c r="B2863" s="7" t="s">
        <v>236</v>
      </c>
      <c r="C2863" s="9">
        <v>45198</v>
      </c>
      <c r="D2863" s="9">
        <v>51704</v>
      </c>
      <c r="E2863" s="9">
        <v>51704</v>
      </c>
      <c r="F2863" s="7" t="s">
        <v>237</v>
      </c>
      <c r="G2863" s="11">
        <v>98126190.748304009</v>
      </c>
      <c r="H2863" s="11">
        <v>533333</v>
      </c>
      <c r="I2863" s="11" t="s">
        <v>239</v>
      </c>
      <c r="J2863" s="11">
        <v>496726.65</v>
      </c>
      <c r="K2863" s="11" t="s">
        <v>239</v>
      </c>
      <c r="L2863" s="11">
        <v>0</v>
      </c>
      <c r="M2863" s="13">
        <v>6.1199999999999997E-2</v>
      </c>
      <c r="N2863" s="13" t="s">
        <v>246</v>
      </c>
      <c r="O2863" s="13" t="s">
        <v>257</v>
      </c>
      <c r="P2863" s="13">
        <v>0.39539999999999997</v>
      </c>
      <c r="Q2863" s="7" t="s">
        <v>260</v>
      </c>
      <c r="R2863" s="7" t="s">
        <v>262</v>
      </c>
      <c r="S2863" s="7">
        <v>0</v>
      </c>
      <c r="T2863" s="7" t="s">
        <v>268</v>
      </c>
      <c r="U2863" s="7" t="s">
        <v>269</v>
      </c>
      <c r="V2863" s="7">
        <v>1</v>
      </c>
      <c r="W2863" s="9">
        <v>45657</v>
      </c>
      <c r="X2863" s="7">
        <v>199</v>
      </c>
      <c r="Y2863" s="7">
        <v>156</v>
      </c>
      <c r="Z2863" s="11">
        <v>533333</v>
      </c>
      <c r="AA2863" s="11">
        <v>83199948</v>
      </c>
      <c r="AB2863" s="11">
        <v>496726.65</v>
      </c>
      <c r="AC2863" s="11">
        <v>77489357.400000006</v>
      </c>
      <c r="AD2863" s="11">
        <v>0</v>
      </c>
      <c r="AE2863" s="11">
        <v>0</v>
      </c>
      <c r="AF2863" s="11">
        <v>0</v>
      </c>
      <c r="AG2863" s="11">
        <v>0</v>
      </c>
      <c r="AH2863" s="11">
        <v>98126190.748304009</v>
      </c>
      <c r="AI2863" s="11">
        <v>0</v>
      </c>
      <c r="AJ2863" s="11">
        <v>0</v>
      </c>
      <c r="AK2863" s="11">
        <v>0</v>
      </c>
      <c r="AL2863" s="13">
        <v>1.2222245923357859E-3</v>
      </c>
      <c r="AM2863" s="7">
        <v>5556</v>
      </c>
      <c r="AN2863" s="7" t="s">
        <v>288</v>
      </c>
      <c r="AO2863" s="9">
        <v>50405</v>
      </c>
      <c r="AP2863" s="9">
        <v>50374</v>
      </c>
      <c r="AQ2863" s="7">
        <v>31</v>
      </c>
      <c r="AR2863" s="7">
        <v>4748</v>
      </c>
      <c r="AS2863" s="15">
        <v>0.4617679971698202</v>
      </c>
      <c r="AT2863" s="11">
        <v>0</v>
      </c>
      <c r="AU2863" s="11">
        <v>0</v>
      </c>
      <c r="AV2863" s="11">
        <v>0</v>
      </c>
      <c r="AW2863" s="11">
        <v>0</v>
      </c>
      <c r="AX2863" s="11">
        <v>0</v>
      </c>
      <c r="AY2863" s="11">
        <v>0</v>
      </c>
      <c r="AZ2863" s="13">
        <v>1.2222245923357859E-3</v>
      </c>
      <c r="BA2863" s="11">
        <v>0</v>
      </c>
      <c r="BB2863" s="11">
        <v>0</v>
      </c>
      <c r="BC2863" s="11"/>
      <c r="BD2863" s="11"/>
      <c r="BE2863" s="11"/>
      <c r="BF2863" s="11">
        <v>0</v>
      </c>
      <c r="BG2863" s="11">
        <v>0</v>
      </c>
      <c r="BH2863" s="11">
        <v>0</v>
      </c>
      <c r="BI2863" s="11">
        <v>0</v>
      </c>
      <c r="BJ2863" s="11">
        <v>0</v>
      </c>
      <c r="BK2863" s="11">
        <v>0</v>
      </c>
      <c r="BL2863" s="11">
        <v>0</v>
      </c>
    </row>
    <row r="2864" spans="1:64" hidden="1" x14ac:dyDescent="0.25">
      <c r="A2864" s="7">
        <v>501091</v>
      </c>
      <c r="B2864" s="7" t="s">
        <v>236</v>
      </c>
      <c r="C2864" s="9">
        <v>45198</v>
      </c>
      <c r="D2864" s="9">
        <v>51704</v>
      </c>
      <c r="E2864" s="9">
        <v>51704</v>
      </c>
      <c r="F2864" s="7" t="s">
        <v>237</v>
      </c>
      <c r="G2864" s="11">
        <v>98126190.748304009</v>
      </c>
      <c r="H2864" s="11">
        <v>533333</v>
      </c>
      <c r="I2864" s="11" t="s">
        <v>239</v>
      </c>
      <c r="J2864" s="11">
        <v>496726.65</v>
      </c>
      <c r="K2864" s="11" t="s">
        <v>239</v>
      </c>
      <c r="L2864" s="11">
        <v>0</v>
      </c>
      <c r="M2864" s="13">
        <v>6.1199999999999997E-2</v>
      </c>
      <c r="N2864" s="13" t="s">
        <v>246</v>
      </c>
      <c r="O2864" s="13" t="s">
        <v>257</v>
      </c>
      <c r="P2864" s="13">
        <v>0.39539999999999997</v>
      </c>
      <c r="Q2864" s="7" t="s">
        <v>260</v>
      </c>
      <c r="R2864" s="7" t="s">
        <v>262</v>
      </c>
      <c r="S2864" s="7">
        <v>0</v>
      </c>
      <c r="T2864" s="7" t="s">
        <v>268</v>
      </c>
      <c r="U2864" s="7" t="s">
        <v>269</v>
      </c>
      <c r="V2864" s="7">
        <v>1</v>
      </c>
      <c r="W2864" s="9">
        <v>45657</v>
      </c>
      <c r="X2864" s="7">
        <v>199</v>
      </c>
      <c r="Y2864" s="7">
        <v>157</v>
      </c>
      <c r="Z2864" s="11">
        <v>533333</v>
      </c>
      <c r="AA2864" s="11">
        <v>83733281</v>
      </c>
      <c r="AB2864" s="11">
        <v>496726.65</v>
      </c>
      <c r="AC2864" s="11">
        <v>77986084.049999997</v>
      </c>
      <c r="AD2864" s="11">
        <v>0</v>
      </c>
      <c r="AE2864" s="11">
        <v>0</v>
      </c>
      <c r="AF2864" s="11">
        <v>0</v>
      </c>
      <c r="AG2864" s="11">
        <v>0</v>
      </c>
      <c r="AH2864" s="11">
        <v>98126190.748304009</v>
      </c>
      <c r="AI2864" s="11">
        <v>0</v>
      </c>
      <c r="AJ2864" s="11">
        <v>0</v>
      </c>
      <c r="AK2864" s="11">
        <v>0</v>
      </c>
      <c r="AL2864" s="13">
        <v>1.169556065221844E-3</v>
      </c>
      <c r="AM2864" s="7">
        <v>5557</v>
      </c>
      <c r="AN2864" s="7" t="s">
        <v>289</v>
      </c>
      <c r="AO2864" s="9">
        <v>50436</v>
      </c>
      <c r="AP2864" s="9">
        <v>50405</v>
      </c>
      <c r="AQ2864" s="7">
        <v>31</v>
      </c>
      <c r="AR2864" s="7">
        <v>4779</v>
      </c>
      <c r="AS2864" s="15">
        <v>0.45944426229309671</v>
      </c>
      <c r="AT2864" s="11">
        <v>0</v>
      </c>
      <c r="AU2864" s="11">
        <v>0</v>
      </c>
      <c r="AV2864" s="11">
        <v>0</v>
      </c>
      <c r="AW2864" s="11">
        <v>0</v>
      </c>
      <c r="AX2864" s="11">
        <v>0</v>
      </c>
      <c r="AY2864" s="11">
        <v>0</v>
      </c>
      <c r="AZ2864" s="13">
        <v>1.169556065221844E-3</v>
      </c>
      <c r="BA2864" s="11">
        <v>0</v>
      </c>
      <c r="BB2864" s="11">
        <v>0</v>
      </c>
      <c r="BC2864" s="11"/>
      <c r="BD2864" s="11"/>
      <c r="BE2864" s="11"/>
      <c r="BF2864" s="11">
        <v>0</v>
      </c>
      <c r="BG2864" s="11">
        <v>0</v>
      </c>
      <c r="BH2864" s="11">
        <v>0</v>
      </c>
      <c r="BI2864" s="11">
        <v>0</v>
      </c>
      <c r="BJ2864" s="11">
        <v>0</v>
      </c>
      <c r="BK2864" s="11">
        <v>0</v>
      </c>
      <c r="BL2864" s="11">
        <v>0</v>
      </c>
    </row>
    <row r="2865" spans="1:64" hidden="1" x14ac:dyDescent="0.25">
      <c r="A2865" s="7">
        <v>501091</v>
      </c>
      <c r="B2865" s="7" t="s">
        <v>236</v>
      </c>
      <c r="C2865" s="9">
        <v>45198</v>
      </c>
      <c r="D2865" s="9">
        <v>51704</v>
      </c>
      <c r="E2865" s="9">
        <v>51704</v>
      </c>
      <c r="F2865" s="7" t="s">
        <v>237</v>
      </c>
      <c r="G2865" s="11">
        <v>98126190.748304009</v>
      </c>
      <c r="H2865" s="11">
        <v>533333</v>
      </c>
      <c r="I2865" s="11" t="s">
        <v>239</v>
      </c>
      <c r="J2865" s="11">
        <v>496726.65</v>
      </c>
      <c r="K2865" s="11" t="s">
        <v>239</v>
      </c>
      <c r="L2865" s="11">
        <v>0</v>
      </c>
      <c r="M2865" s="13">
        <v>6.1199999999999997E-2</v>
      </c>
      <c r="N2865" s="13" t="s">
        <v>246</v>
      </c>
      <c r="O2865" s="13" t="s">
        <v>257</v>
      </c>
      <c r="P2865" s="13">
        <v>0.39539999999999997</v>
      </c>
      <c r="Q2865" s="7" t="s">
        <v>260</v>
      </c>
      <c r="R2865" s="7" t="s">
        <v>262</v>
      </c>
      <c r="S2865" s="7">
        <v>0</v>
      </c>
      <c r="T2865" s="7" t="s">
        <v>268</v>
      </c>
      <c r="U2865" s="7" t="s">
        <v>269</v>
      </c>
      <c r="V2865" s="7">
        <v>1</v>
      </c>
      <c r="W2865" s="9">
        <v>45657</v>
      </c>
      <c r="X2865" s="7">
        <v>199</v>
      </c>
      <c r="Y2865" s="7">
        <v>158</v>
      </c>
      <c r="Z2865" s="11">
        <v>533333</v>
      </c>
      <c r="AA2865" s="11">
        <v>84266614</v>
      </c>
      <c r="AB2865" s="11">
        <v>496726.65</v>
      </c>
      <c r="AC2865" s="11">
        <v>78482810.700000003</v>
      </c>
      <c r="AD2865" s="11">
        <v>0</v>
      </c>
      <c r="AE2865" s="11">
        <v>0</v>
      </c>
      <c r="AF2865" s="11">
        <v>0</v>
      </c>
      <c r="AG2865" s="11">
        <v>0</v>
      </c>
      <c r="AH2865" s="11">
        <v>98126190.748304009</v>
      </c>
      <c r="AI2865" s="11">
        <v>0</v>
      </c>
      <c r="AJ2865" s="11">
        <v>0</v>
      </c>
      <c r="AK2865" s="11">
        <v>0</v>
      </c>
      <c r="AL2865" s="13">
        <v>1.1681882038321321E-3</v>
      </c>
      <c r="AM2865" s="7">
        <v>5558</v>
      </c>
      <c r="AN2865" s="7" t="s">
        <v>290</v>
      </c>
      <c r="AO2865" s="9">
        <v>50464</v>
      </c>
      <c r="AP2865" s="9">
        <v>50436</v>
      </c>
      <c r="AQ2865" s="7">
        <v>28</v>
      </c>
      <c r="AR2865" s="7">
        <v>4807</v>
      </c>
      <c r="AS2865" s="15">
        <v>0.45735545754274282</v>
      </c>
      <c r="AT2865" s="11">
        <v>0</v>
      </c>
      <c r="AU2865" s="11">
        <v>0</v>
      </c>
      <c r="AV2865" s="11">
        <v>0</v>
      </c>
      <c r="AW2865" s="11">
        <v>0</v>
      </c>
      <c r="AX2865" s="11">
        <v>0</v>
      </c>
      <c r="AY2865" s="11">
        <v>0</v>
      </c>
      <c r="AZ2865" s="13">
        <v>1.1681882038321321E-3</v>
      </c>
      <c r="BA2865" s="11">
        <v>0</v>
      </c>
      <c r="BB2865" s="11">
        <v>0</v>
      </c>
      <c r="BC2865" s="11"/>
      <c r="BD2865" s="11"/>
      <c r="BE2865" s="11"/>
      <c r="BF2865" s="11">
        <v>0</v>
      </c>
      <c r="BG2865" s="11">
        <v>0</v>
      </c>
      <c r="BH2865" s="11">
        <v>0</v>
      </c>
      <c r="BI2865" s="11">
        <v>0</v>
      </c>
      <c r="BJ2865" s="11">
        <v>0</v>
      </c>
      <c r="BK2865" s="11">
        <v>0</v>
      </c>
      <c r="BL2865" s="11">
        <v>0</v>
      </c>
    </row>
    <row r="2866" spans="1:64" hidden="1" x14ac:dyDescent="0.25">
      <c r="A2866" s="7">
        <v>501091</v>
      </c>
      <c r="B2866" s="7" t="s">
        <v>236</v>
      </c>
      <c r="C2866" s="9">
        <v>45198</v>
      </c>
      <c r="D2866" s="9">
        <v>51704</v>
      </c>
      <c r="E2866" s="9">
        <v>51704</v>
      </c>
      <c r="F2866" s="7" t="s">
        <v>237</v>
      </c>
      <c r="G2866" s="11">
        <v>98126190.748304009</v>
      </c>
      <c r="H2866" s="11">
        <v>533333</v>
      </c>
      <c r="I2866" s="11" t="s">
        <v>239</v>
      </c>
      <c r="J2866" s="11">
        <v>496726.65</v>
      </c>
      <c r="K2866" s="11" t="s">
        <v>239</v>
      </c>
      <c r="L2866" s="11">
        <v>0</v>
      </c>
      <c r="M2866" s="13">
        <v>6.1199999999999997E-2</v>
      </c>
      <c r="N2866" s="13" t="s">
        <v>246</v>
      </c>
      <c r="O2866" s="13" t="s">
        <v>257</v>
      </c>
      <c r="P2866" s="13">
        <v>0.39539999999999997</v>
      </c>
      <c r="Q2866" s="7" t="s">
        <v>260</v>
      </c>
      <c r="R2866" s="7" t="s">
        <v>262</v>
      </c>
      <c r="S2866" s="7">
        <v>0</v>
      </c>
      <c r="T2866" s="7" t="s">
        <v>268</v>
      </c>
      <c r="U2866" s="7" t="s">
        <v>269</v>
      </c>
      <c r="V2866" s="7">
        <v>1</v>
      </c>
      <c r="W2866" s="9">
        <v>45657</v>
      </c>
      <c r="X2866" s="7">
        <v>199</v>
      </c>
      <c r="Y2866" s="7">
        <v>159</v>
      </c>
      <c r="Z2866" s="11">
        <v>533333</v>
      </c>
      <c r="AA2866" s="11">
        <v>84799947</v>
      </c>
      <c r="AB2866" s="11">
        <v>496726.65</v>
      </c>
      <c r="AC2866" s="11">
        <v>78979537.350000009</v>
      </c>
      <c r="AD2866" s="11">
        <v>0</v>
      </c>
      <c r="AE2866" s="11">
        <v>0</v>
      </c>
      <c r="AF2866" s="11">
        <v>0</v>
      </c>
      <c r="AG2866" s="11">
        <v>0</v>
      </c>
      <c r="AH2866" s="11">
        <v>98126190.748304009</v>
      </c>
      <c r="AI2866" s="11">
        <v>0</v>
      </c>
      <c r="AJ2866" s="11">
        <v>0</v>
      </c>
      <c r="AK2866" s="11">
        <v>0</v>
      </c>
      <c r="AL2866" s="13">
        <v>1.1668219422330539E-3</v>
      </c>
      <c r="AM2866" s="7">
        <v>5559</v>
      </c>
      <c r="AN2866" s="7" t="s">
        <v>291</v>
      </c>
      <c r="AO2866" s="9">
        <v>50495</v>
      </c>
      <c r="AP2866" s="9">
        <v>50464</v>
      </c>
      <c r="AQ2866" s="7">
        <v>31</v>
      </c>
      <c r="AR2866" s="7">
        <v>4838</v>
      </c>
      <c r="AS2866" s="15">
        <v>0.45505392769601111</v>
      </c>
      <c r="AT2866" s="11">
        <v>0</v>
      </c>
      <c r="AU2866" s="11">
        <v>0</v>
      </c>
      <c r="AV2866" s="11">
        <v>0</v>
      </c>
      <c r="AW2866" s="11">
        <v>0</v>
      </c>
      <c r="AX2866" s="11">
        <v>0</v>
      </c>
      <c r="AY2866" s="11">
        <v>0</v>
      </c>
      <c r="AZ2866" s="13">
        <v>1.1668219422330539E-3</v>
      </c>
      <c r="BA2866" s="11">
        <v>0</v>
      </c>
      <c r="BB2866" s="11">
        <v>0</v>
      </c>
      <c r="BC2866" s="11"/>
      <c r="BD2866" s="11"/>
      <c r="BE2866" s="11"/>
      <c r="BF2866" s="11">
        <v>0</v>
      </c>
      <c r="BG2866" s="11">
        <v>0</v>
      </c>
      <c r="BH2866" s="11">
        <v>0</v>
      </c>
      <c r="BI2866" s="11">
        <v>0</v>
      </c>
      <c r="BJ2866" s="11">
        <v>0</v>
      </c>
      <c r="BK2866" s="11">
        <v>0</v>
      </c>
      <c r="BL2866" s="11">
        <v>0</v>
      </c>
    </row>
    <row r="2867" spans="1:64" hidden="1" x14ac:dyDescent="0.25">
      <c r="A2867" s="7">
        <v>501091</v>
      </c>
      <c r="B2867" s="7" t="s">
        <v>236</v>
      </c>
      <c r="C2867" s="9">
        <v>45198</v>
      </c>
      <c r="D2867" s="9">
        <v>51704</v>
      </c>
      <c r="E2867" s="9">
        <v>51704</v>
      </c>
      <c r="F2867" s="7" t="s">
        <v>237</v>
      </c>
      <c r="G2867" s="11">
        <v>98126190.748304009</v>
      </c>
      <c r="H2867" s="11">
        <v>533333</v>
      </c>
      <c r="I2867" s="11" t="s">
        <v>239</v>
      </c>
      <c r="J2867" s="11">
        <v>496726.65</v>
      </c>
      <c r="K2867" s="11" t="s">
        <v>239</v>
      </c>
      <c r="L2867" s="11">
        <v>0</v>
      </c>
      <c r="M2867" s="13">
        <v>6.1199999999999997E-2</v>
      </c>
      <c r="N2867" s="13" t="s">
        <v>246</v>
      </c>
      <c r="O2867" s="13" t="s">
        <v>257</v>
      </c>
      <c r="P2867" s="13">
        <v>0.39539999999999997</v>
      </c>
      <c r="Q2867" s="7" t="s">
        <v>260</v>
      </c>
      <c r="R2867" s="7" t="s">
        <v>262</v>
      </c>
      <c r="S2867" s="7">
        <v>0</v>
      </c>
      <c r="T2867" s="7" t="s">
        <v>268</v>
      </c>
      <c r="U2867" s="7" t="s">
        <v>269</v>
      </c>
      <c r="V2867" s="7">
        <v>1</v>
      </c>
      <c r="W2867" s="9">
        <v>45657</v>
      </c>
      <c r="X2867" s="7">
        <v>199</v>
      </c>
      <c r="Y2867" s="7">
        <v>160</v>
      </c>
      <c r="Z2867" s="11">
        <v>533333</v>
      </c>
      <c r="AA2867" s="11">
        <v>85333280</v>
      </c>
      <c r="AB2867" s="11">
        <v>496726.65</v>
      </c>
      <c r="AC2867" s="11">
        <v>79476264</v>
      </c>
      <c r="AD2867" s="11">
        <v>0</v>
      </c>
      <c r="AE2867" s="11">
        <v>0</v>
      </c>
      <c r="AF2867" s="11">
        <v>0</v>
      </c>
      <c r="AG2867" s="11">
        <v>0</v>
      </c>
      <c r="AH2867" s="11">
        <v>98126190.748304009</v>
      </c>
      <c r="AI2867" s="11">
        <v>0</v>
      </c>
      <c r="AJ2867" s="11">
        <v>0</v>
      </c>
      <c r="AK2867" s="11">
        <v>0</v>
      </c>
      <c r="AL2867" s="13">
        <v>1.1654572785534389E-3</v>
      </c>
      <c r="AM2867" s="7">
        <v>5560</v>
      </c>
      <c r="AN2867" s="7" t="s">
        <v>292</v>
      </c>
      <c r="AO2867" s="9">
        <v>50525</v>
      </c>
      <c r="AP2867" s="9">
        <v>50495</v>
      </c>
      <c r="AQ2867" s="7">
        <v>30</v>
      </c>
      <c r="AR2867" s="7">
        <v>4868</v>
      </c>
      <c r="AS2867" s="15">
        <v>0.45283766884495519</v>
      </c>
      <c r="AT2867" s="11">
        <v>0</v>
      </c>
      <c r="AU2867" s="11">
        <v>0</v>
      </c>
      <c r="AV2867" s="11">
        <v>0</v>
      </c>
      <c r="AW2867" s="11">
        <v>0</v>
      </c>
      <c r="AX2867" s="11">
        <v>0</v>
      </c>
      <c r="AY2867" s="11">
        <v>0</v>
      </c>
      <c r="AZ2867" s="13">
        <v>1.1654572785534389E-3</v>
      </c>
      <c r="BA2867" s="11">
        <v>0</v>
      </c>
      <c r="BB2867" s="11">
        <v>0</v>
      </c>
      <c r="BC2867" s="11"/>
      <c r="BD2867" s="11"/>
      <c r="BE2867" s="11"/>
      <c r="BF2867" s="11">
        <v>0</v>
      </c>
      <c r="BG2867" s="11">
        <v>0</v>
      </c>
      <c r="BH2867" s="11">
        <v>0</v>
      </c>
      <c r="BI2867" s="11">
        <v>0</v>
      </c>
      <c r="BJ2867" s="11">
        <v>0</v>
      </c>
      <c r="BK2867" s="11">
        <v>0</v>
      </c>
      <c r="BL2867" s="11">
        <v>0</v>
      </c>
    </row>
    <row r="2868" spans="1:64" hidden="1" x14ac:dyDescent="0.25">
      <c r="A2868" s="7">
        <v>501091</v>
      </c>
      <c r="B2868" s="7" t="s">
        <v>236</v>
      </c>
      <c r="C2868" s="9">
        <v>45198</v>
      </c>
      <c r="D2868" s="9">
        <v>51704</v>
      </c>
      <c r="E2868" s="9">
        <v>51704</v>
      </c>
      <c r="F2868" s="7" t="s">
        <v>237</v>
      </c>
      <c r="G2868" s="11">
        <v>98126190.748304009</v>
      </c>
      <c r="H2868" s="11">
        <v>533333</v>
      </c>
      <c r="I2868" s="11" t="s">
        <v>239</v>
      </c>
      <c r="J2868" s="11">
        <v>496726.65</v>
      </c>
      <c r="K2868" s="11" t="s">
        <v>239</v>
      </c>
      <c r="L2868" s="11">
        <v>0</v>
      </c>
      <c r="M2868" s="13">
        <v>6.1199999999999997E-2</v>
      </c>
      <c r="N2868" s="13" t="s">
        <v>246</v>
      </c>
      <c r="O2868" s="13" t="s">
        <v>257</v>
      </c>
      <c r="P2868" s="13">
        <v>0.39539999999999997</v>
      </c>
      <c r="Q2868" s="7" t="s">
        <v>260</v>
      </c>
      <c r="R2868" s="7" t="s">
        <v>262</v>
      </c>
      <c r="S2868" s="7">
        <v>0</v>
      </c>
      <c r="T2868" s="7" t="s">
        <v>268</v>
      </c>
      <c r="U2868" s="7" t="s">
        <v>269</v>
      </c>
      <c r="V2868" s="7">
        <v>1</v>
      </c>
      <c r="W2868" s="9">
        <v>45657</v>
      </c>
      <c r="X2868" s="7">
        <v>199</v>
      </c>
      <c r="Y2868" s="7">
        <v>161</v>
      </c>
      <c r="Z2868" s="11">
        <v>533333</v>
      </c>
      <c r="AA2868" s="11">
        <v>85866613</v>
      </c>
      <c r="AB2868" s="11">
        <v>496726.65</v>
      </c>
      <c r="AC2868" s="11">
        <v>79972990.650000006</v>
      </c>
      <c r="AD2868" s="11">
        <v>0</v>
      </c>
      <c r="AE2868" s="11">
        <v>0</v>
      </c>
      <c r="AF2868" s="11">
        <v>0</v>
      </c>
      <c r="AG2868" s="11">
        <v>0</v>
      </c>
      <c r="AH2868" s="11">
        <v>98126190.748304009</v>
      </c>
      <c r="AI2868" s="11">
        <v>0</v>
      </c>
      <c r="AJ2868" s="11">
        <v>0</v>
      </c>
      <c r="AK2868" s="11">
        <v>0</v>
      </c>
      <c r="AL2868" s="13">
        <v>1.164094210924671E-3</v>
      </c>
      <c r="AM2868" s="7">
        <v>5561</v>
      </c>
      <c r="AN2868" s="7" t="s">
        <v>293</v>
      </c>
      <c r="AO2868" s="9">
        <v>50556</v>
      </c>
      <c r="AP2868" s="9">
        <v>50525</v>
      </c>
      <c r="AQ2868" s="7">
        <v>31</v>
      </c>
      <c r="AR2868" s="7">
        <v>4899</v>
      </c>
      <c r="AS2868" s="15">
        <v>0.45055887366850622</v>
      </c>
      <c r="AT2868" s="11">
        <v>0</v>
      </c>
      <c r="AU2868" s="11">
        <v>0</v>
      </c>
      <c r="AV2868" s="11">
        <v>0</v>
      </c>
      <c r="AW2868" s="11">
        <v>0</v>
      </c>
      <c r="AX2868" s="11">
        <v>0</v>
      </c>
      <c r="AY2868" s="11">
        <v>0</v>
      </c>
      <c r="AZ2868" s="13">
        <v>1.164094210924671E-3</v>
      </c>
      <c r="BA2868" s="11">
        <v>0</v>
      </c>
      <c r="BB2868" s="11">
        <v>0</v>
      </c>
      <c r="BC2868" s="11"/>
      <c r="BD2868" s="11"/>
      <c r="BE2868" s="11"/>
      <c r="BF2868" s="11">
        <v>0</v>
      </c>
      <c r="BG2868" s="11">
        <v>0</v>
      </c>
      <c r="BH2868" s="11">
        <v>0</v>
      </c>
      <c r="BI2868" s="11">
        <v>0</v>
      </c>
      <c r="BJ2868" s="11">
        <v>0</v>
      </c>
      <c r="BK2868" s="11">
        <v>0</v>
      </c>
      <c r="BL2868" s="11">
        <v>0</v>
      </c>
    </row>
    <row r="2869" spans="1:64" hidden="1" x14ac:dyDescent="0.25">
      <c r="A2869" s="7">
        <v>501091</v>
      </c>
      <c r="B2869" s="7" t="s">
        <v>236</v>
      </c>
      <c r="C2869" s="9">
        <v>45198</v>
      </c>
      <c r="D2869" s="9">
        <v>51704</v>
      </c>
      <c r="E2869" s="9">
        <v>51704</v>
      </c>
      <c r="F2869" s="7" t="s">
        <v>237</v>
      </c>
      <c r="G2869" s="11">
        <v>98126190.748304009</v>
      </c>
      <c r="H2869" s="11">
        <v>533333</v>
      </c>
      <c r="I2869" s="11" t="s">
        <v>239</v>
      </c>
      <c r="J2869" s="11">
        <v>496726.65</v>
      </c>
      <c r="K2869" s="11" t="s">
        <v>239</v>
      </c>
      <c r="L2869" s="11">
        <v>0</v>
      </c>
      <c r="M2869" s="13">
        <v>6.1199999999999997E-2</v>
      </c>
      <c r="N2869" s="13" t="s">
        <v>246</v>
      </c>
      <c r="O2869" s="13" t="s">
        <v>257</v>
      </c>
      <c r="P2869" s="13">
        <v>0.39539999999999997</v>
      </c>
      <c r="Q2869" s="7" t="s">
        <v>260</v>
      </c>
      <c r="R2869" s="7" t="s">
        <v>262</v>
      </c>
      <c r="S2869" s="7">
        <v>0</v>
      </c>
      <c r="T2869" s="7" t="s">
        <v>268</v>
      </c>
      <c r="U2869" s="7" t="s">
        <v>269</v>
      </c>
      <c r="V2869" s="7">
        <v>1</v>
      </c>
      <c r="W2869" s="9">
        <v>45657</v>
      </c>
      <c r="X2869" s="7">
        <v>199</v>
      </c>
      <c r="Y2869" s="7">
        <v>162</v>
      </c>
      <c r="Z2869" s="11">
        <v>533333</v>
      </c>
      <c r="AA2869" s="11">
        <v>86399946</v>
      </c>
      <c r="AB2869" s="11">
        <v>496726.65</v>
      </c>
      <c r="AC2869" s="11">
        <v>80469717.299999997</v>
      </c>
      <c r="AD2869" s="11">
        <v>0</v>
      </c>
      <c r="AE2869" s="11">
        <v>0</v>
      </c>
      <c r="AF2869" s="11">
        <v>0</v>
      </c>
      <c r="AG2869" s="11">
        <v>0</v>
      </c>
      <c r="AH2869" s="11">
        <v>98126190.748304009</v>
      </c>
      <c r="AI2869" s="11">
        <v>0</v>
      </c>
      <c r="AJ2869" s="11">
        <v>0</v>
      </c>
      <c r="AK2869" s="11">
        <v>0</v>
      </c>
      <c r="AL2869" s="13">
        <v>1.1627327374796881E-3</v>
      </c>
      <c r="AM2869" s="7">
        <v>5562</v>
      </c>
      <c r="AN2869" s="7" t="s">
        <v>294</v>
      </c>
      <c r="AO2869" s="9">
        <v>50586</v>
      </c>
      <c r="AP2869" s="9">
        <v>50556</v>
      </c>
      <c r="AQ2869" s="7">
        <v>30</v>
      </c>
      <c r="AR2869" s="7">
        <v>4929</v>
      </c>
      <c r="AS2869" s="15">
        <v>0.4483645071749669</v>
      </c>
      <c r="AT2869" s="11">
        <v>0</v>
      </c>
      <c r="AU2869" s="11">
        <v>0</v>
      </c>
      <c r="AV2869" s="11">
        <v>0</v>
      </c>
      <c r="AW2869" s="11">
        <v>0</v>
      </c>
      <c r="AX2869" s="11">
        <v>0</v>
      </c>
      <c r="AY2869" s="11">
        <v>0</v>
      </c>
      <c r="AZ2869" s="13">
        <v>1.1627327374796881E-3</v>
      </c>
      <c r="BA2869" s="11">
        <v>0</v>
      </c>
      <c r="BB2869" s="11">
        <v>0</v>
      </c>
      <c r="BC2869" s="11"/>
      <c r="BD2869" s="11"/>
      <c r="BE2869" s="11"/>
      <c r="BF2869" s="11">
        <v>0</v>
      </c>
      <c r="BG2869" s="11">
        <v>0</v>
      </c>
      <c r="BH2869" s="11">
        <v>0</v>
      </c>
      <c r="BI2869" s="11">
        <v>0</v>
      </c>
      <c r="BJ2869" s="11">
        <v>0</v>
      </c>
      <c r="BK2869" s="11">
        <v>0</v>
      </c>
      <c r="BL2869" s="11">
        <v>0</v>
      </c>
    </row>
    <row r="2870" spans="1:64" hidden="1" x14ac:dyDescent="0.25">
      <c r="A2870" s="7">
        <v>501091</v>
      </c>
      <c r="B2870" s="7" t="s">
        <v>236</v>
      </c>
      <c r="C2870" s="9">
        <v>45198</v>
      </c>
      <c r="D2870" s="9">
        <v>51704</v>
      </c>
      <c r="E2870" s="9">
        <v>51704</v>
      </c>
      <c r="F2870" s="7" t="s">
        <v>237</v>
      </c>
      <c r="G2870" s="11">
        <v>98126190.748304009</v>
      </c>
      <c r="H2870" s="11">
        <v>533333</v>
      </c>
      <c r="I2870" s="11" t="s">
        <v>239</v>
      </c>
      <c r="J2870" s="11">
        <v>496726.65</v>
      </c>
      <c r="K2870" s="11" t="s">
        <v>239</v>
      </c>
      <c r="L2870" s="11">
        <v>0</v>
      </c>
      <c r="M2870" s="13">
        <v>6.1199999999999997E-2</v>
      </c>
      <c r="N2870" s="13" t="s">
        <v>246</v>
      </c>
      <c r="O2870" s="13" t="s">
        <v>257</v>
      </c>
      <c r="P2870" s="13">
        <v>0.39539999999999997</v>
      </c>
      <c r="Q2870" s="7" t="s">
        <v>260</v>
      </c>
      <c r="R2870" s="7" t="s">
        <v>262</v>
      </c>
      <c r="S2870" s="7">
        <v>0</v>
      </c>
      <c r="T2870" s="7" t="s">
        <v>268</v>
      </c>
      <c r="U2870" s="7" t="s">
        <v>269</v>
      </c>
      <c r="V2870" s="7">
        <v>1</v>
      </c>
      <c r="W2870" s="9">
        <v>45657</v>
      </c>
      <c r="X2870" s="7">
        <v>199</v>
      </c>
      <c r="Y2870" s="7">
        <v>163</v>
      </c>
      <c r="Z2870" s="11">
        <v>533333</v>
      </c>
      <c r="AA2870" s="11">
        <v>86933279</v>
      </c>
      <c r="AB2870" s="11">
        <v>496726.65</v>
      </c>
      <c r="AC2870" s="11">
        <v>80966443.950000003</v>
      </c>
      <c r="AD2870" s="11">
        <v>0</v>
      </c>
      <c r="AE2870" s="11">
        <v>0</v>
      </c>
      <c r="AF2870" s="11">
        <v>0</v>
      </c>
      <c r="AG2870" s="11">
        <v>0</v>
      </c>
      <c r="AH2870" s="11">
        <v>98126190.748304009</v>
      </c>
      <c r="AI2870" s="11">
        <v>0</v>
      </c>
      <c r="AJ2870" s="11">
        <v>0</v>
      </c>
      <c r="AK2870" s="11">
        <v>0</v>
      </c>
      <c r="AL2870" s="13">
        <v>1.1613728563543151E-3</v>
      </c>
      <c r="AM2870" s="7">
        <v>5563</v>
      </c>
      <c r="AN2870" s="7" t="s">
        <v>295</v>
      </c>
      <c r="AO2870" s="9">
        <v>50617</v>
      </c>
      <c r="AP2870" s="9">
        <v>50586</v>
      </c>
      <c r="AQ2870" s="7">
        <v>31</v>
      </c>
      <c r="AR2870" s="7">
        <v>4960</v>
      </c>
      <c r="AS2870" s="15">
        <v>0.44610822209416212</v>
      </c>
      <c r="AT2870" s="11">
        <v>0</v>
      </c>
      <c r="AU2870" s="11">
        <v>0</v>
      </c>
      <c r="AV2870" s="11">
        <v>0</v>
      </c>
      <c r="AW2870" s="11">
        <v>0</v>
      </c>
      <c r="AX2870" s="11">
        <v>0</v>
      </c>
      <c r="AY2870" s="11">
        <v>0</v>
      </c>
      <c r="AZ2870" s="13">
        <v>1.1613728563543151E-3</v>
      </c>
      <c r="BA2870" s="11">
        <v>0</v>
      </c>
      <c r="BB2870" s="11">
        <v>0</v>
      </c>
      <c r="BC2870" s="11"/>
      <c r="BD2870" s="11"/>
      <c r="BE2870" s="11"/>
      <c r="BF2870" s="11">
        <v>0</v>
      </c>
      <c r="BG2870" s="11">
        <v>0</v>
      </c>
      <c r="BH2870" s="11">
        <v>0</v>
      </c>
      <c r="BI2870" s="11">
        <v>0</v>
      </c>
      <c r="BJ2870" s="11">
        <v>0</v>
      </c>
      <c r="BK2870" s="11">
        <v>0</v>
      </c>
      <c r="BL2870" s="11">
        <v>0</v>
      </c>
    </row>
    <row r="2871" spans="1:64" hidden="1" x14ac:dyDescent="0.25">
      <c r="A2871" s="7">
        <v>501091</v>
      </c>
      <c r="B2871" s="7" t="s">
        <v>236</v>
      </c>
      <c r="C2871" s="9">
        <v>45198</v>
      </c>
      <c r="D2871" s="9">
        <v>51704</v>
      </c>
      <c r="E2871" s="9">
        <v>51704</v>
      </c>
      <c r="F2871" s="7" t="s">
        <v>237</v>
      </c>
      <c r="G2871" s="11">
        <v>98126190.748304009</v>
      </c>
      <c r="H2871" s="11">
        <v>533333</v>
      </c>
      <c r="I2871" s="11" t="s">
        <v>239</v>
      </c>
      <c r="J2871" s="11">
        <v>496726.65</v>
      </c>
      <c r="K2871" s="11" t="s">
        <v>239</v>
      </c>
      <c r="L2871" s="11">
        <v>0</v>
      </c>
      <c r="M2871" s="13">
        <v>6.1199999999999997E-2</v>
      </c>
      <c r="N2871" s="13" t="s">
        <v>246</v>
      </c>
      <c r="O2871" s="13" t="s">
        <v>257</v>
      </c>
      <c r="P2871" s="13">
        <v>0.39539999999999997</v>
      </c>
      <c r="Q2871" s="7" t="s">
        <v>260</v>
      </c>
      <c r="R2871" s="7" t="s">
        <v>262</v>
      </c>
      <c r="S2871" s="7">
        <v>0</v>
      </c>
      <c r="T2871" s="7" t="s">
        <v>268</v>
      </c>
      <c r="U2871" s="7" t="s">
        <v>269</v>
      </c>
      <c r="V2871" s="7">
        <v>1</v>
      </c>
      <c r="W2871" s="9">
        <v>45657</v>
      </c>
      <c r="X2871" s="7">
        <v>199</v>
      </c>
      <c r="Y2871" s="7">
        <v>164</v>
      </c>
      <c r="Z2871" s="11">
        <v>533333</v>
      </c>
      <c r="AA2871" s="11">
        <v>87466612</v>
      </c>
      <c r="AB2871" s="11">
        <v>496726.65</v>
      </c>
      <c r="AC2871" s="11">
        <v>81463170.600000009</v>
      </c>
      <c r="AD2871" s="11">
        <v>0</v>
      </c>
      <c r="AE2871" s="11">
        <v>0</v>
      </c>
      <c r="AF2871" s="11">
        <v>0</v>
      </c>
      <c r="AG2871" s="11">
        <v>0</v>
      </c>
      <c r="AH2871" s="11">
        <v>98126190.748304009</v>
      </c>
      <c r="AI2871" s="11">
        <v>0</v>
      </c>
      <c r="AJ2871" s="11">
        <v>0</v>
      </c>
      <c r="AK2871" s="11">
        <v>0</v>
      </c>
      <c r="AL2871" s="13">
        <v>1.160014565686263E-3</v>
      </c>
      <c r="AM2871" s="7">
        <v>5564</v>
      </c>
      <c r="AN2871" s="7" t="s">
        <v>296</v>
      </c>
      <c r="AO2871" s="9">
        <v>50648</v>
      </c>
      <c r="AP2871" s="9">
        <v>50617</v>
      </c>
      <c r="AQ2871" s="7">
        <v>31</v>
      </c>
      <c r="AR2871" s="7">
        <v>4991</v>
      </c>
      <c r="AS2871" s="15">
        <v>0.44386329121799301</v>
      </c>
      <c r="AT2871" s="11">
        <v>0</v>
      </c>
      <c r="AU2871" s="11">
        <v>0</v>
      </c>
      <c r="AV2871" s="11">
        <v>0</v>
      </c>
      <c r="AW2871" s="11">
        <v>0</v>
      </c>
      <c r="AX2871" s="11">
        <v>0</v>
      </c>
      <c r="AY2871" s="11">
        <v>0</v>
      </c>
      <c r="AZ2871" s="13">
        <v>1.160014565686263E-3</v>
      </c>
      <c r="BA2871" s="11">
        <v>0</v>
      </c>
      <c r="BB2871" s="11">
        <v>0</v>
      </c>
      <c r="BC2871" s="11"/>
      <c r="BD2871" s="11"/>
      <c r="BE2871" s="11"/>
      <c r="BF2871" s="11">
        <v>0</v>
      </c>
      <c r="BG2871" s="11">
        <v>0</v>
      </c>
      <c r="BH2871" s="11">
        <v>0</v>
      </c>
      <c r="BI2871" s="11">
        <v>0</v>
      </c>
      <c r="BJ2871" s="11">
        <v>0</v>
      </c>
      <c r="BK2871" s="11">
        <v>0</v>
      </c>
      <c r="BL2871" s="11">
        <v>0</v>
      </c>
    </row>
    <row r="2872" spans="1:64" hidden="1" x14ac:dyDescent="0.25">
      <c r="A2872" s="7">
        <v>501091</v>
      </c>
      <c r="B2872" s="7" t="s">
        <v>236</v>
      </c>
      <c r="C2872" s="9">
        <v>45198</v>
      </c>
      <c r="D2872" s="9">
        <v>51704</v>
      </c>
      <c r="E2872" s="9">
        <v>51704</v>
      </c>
      <c r="F2872" s="7" t="s">
        <v>237</v>
      </c>
      <c r="G2872" s="11">
        <v>98126190.748304009</v>
      </c>
      <c r="H2872" s="11">
        <v>533333</v>
      </c>
      <c r="I2872" s="11" t="s">
        <v>239</v>
      </c>
      <c r="J2872" s="11">
        <v>496726.65</v>
      </c>
      <c r="K2872" s="11" t="s">
        <v>239</v>
      </c>
      <c r="L2872" s="11">
        <v>0</v>
      </c>
      <c r="M2872" s="13">
        <v>6.1199999999999997E-2</v>
      </c>
      <c r="N2872" s="13" t="s">
        <v>246</v>
      </c>
      <c r="O2872" s="13" t="s">
        <v>257</v>
      </c>
      <c r="P2872" s="13">
        <v>0.39539999999999997</v>
      </c>
      <c r="Q2872" s="7" t="s">
        <v>260</v>
      </c>
      <c r="R2872" s="7" t="s">
        <v>262</v>
      </c>
      <c r="S2872" s="7">
        <v>0</v>
      </c>
      <c r="T2872" s="7" t="s">
        <v>268</v>
      </c>
      <c r="U2872" s="7" t="s">
        <v>269</v>
      </c>
      <c r="V2872" s="7">
        <v>1</v>
      </c>
      <c r="W2872" s="9">
        <v>45657</v>
      </c>
      <c r="X2872" s="7">
        <v>199</v>
      </c>
      <c r="Y2872" s="7">
        <v>165</v>
      </c>
      <c r="Z2872" s="11">
        <v>533333</v>
      </c>
      <c r="AA2872" s="11">
        <v>87999945</v>
      </c>
      <c r="AB2872" s="11">
        <v>496726.65</v>
      </c>
      <c r="AC2872" s="11">
        <v>81959897.25</v>
      </c>
      <c r="AD2872" s="11">
        <v>0</v>
      </c>
      <c r="AE2872" s="11">
        <v>0</v>
      </c>
      <c r="AF2872" s="11">
        <v>0</v>
      </c>
      <c r="AG2872" s="11">
        <v>0</v>
      </c>
      <c r="AH2872" s="11">
        <v>98126190.748304009</v>
      </c>
      <c r="AI2872" s="11">
        <v>0</v>
      </c>
      <c r="AJ2872" s="11">
        <v>0</v>
      </c>
      <c r="AK2872" s="11">
        <v>0</v>
      </c>
      <c r="AL2872" s="13">
        <v>1.158657863615131E-3</v>
      </c>
      <c r="AM2872" s="7">
        <v>5565</v>
      </c>
      <c r="AN2872" s="7" t="s">
        <v>271</v>
      </c>
      <c r="AO2872" s="9">
        <v>50678</v>
      </c>
      <c r="AP2872" s="9">
        <v>50648</v>
      </c>
      <c r="AQ2872" s="7">
        <v>30</v>
      </c>
      <c r="AR2872" s="7">
        <v>5021</v>
      </c>
      <c r="AS2872" s="15">
        <v>0.44170153436248949</v>
      </c>
      <c r="AT2872" s="11">
        <v>0</v>
      </c>
      <c r="AU2872" s="11">
        <v>0</v>
      </c>
      <c r="AV2872" s="11">
        <v>0</v>
      </c>
      <c r="AW2872" s="11">
        <v>0</v>
      </c>
      <c r="AX2872" s="11">
        <v>0</v>
      </c>
      <c r="AY2872" s="11">
        <v>0</v>
      </c>
      <c r="AZ2872" s="13">
        <v>1.158657863615131E-3</v>
      </c>
      <c r="BA2872" s="11">
        <v>0</v>
      </c>
      <c r="BB2872" s="11">
        <v>0</v>
      </c>
      <c r="BC2872" s="11"/>
      <c r="BD2872" s="11"/>
      <c r="BE2872" s="11"/>
      <c r="BF2872" s="11">
        <v>0</v>
      </c>
      <c r="BG2872" s="11">
        <v>0</v>
      </c>
      <c r="BH2872" s="11">
        <v>0</v>
      </c>
      <c r="BI2872" s="11">
        <v>0</v>
      </c>
      <c r="BJ2872" s="11">
        <v>0</v>
      </c>
      <c r="BK2872" s="11">
        <v>0</v>
      </c>
      <c r="BL2872" s="11">
        <v>0</v>
      </c>
    </row>
    <row r="2873" spans="1:64" hidden="1" x14ac:dyDescent="0.25">
      <c r="A2873" s="7">
        <v>501091</v>
      </c>
      <c r="B2873" s="7" t="s">
        <v>236</v>
      </c>
      <c r="C2873" s="9">
        <v>45198</v>
      </c>
      <c r="D2873" s="9">
        <v>51704</v>
      </c>
      <c r="E2873" s="9">
        <v>51704</v>
      </c>
      <c r="F2873" s="7" t="s">
        <v>237</v>
      </c>
      <c r="G2873" s="11">
        <v>98126190.748304009</v>
      </c>
      <c r="H2873" s="11">
        <v>533333</v>
      </c>
      <c r="I2873" s="11" t="s">
        <v>239</v>
      </c>
      <c r="J2873" s="11">
        <v>496726.65</v>
      </c>
      <c r="K2873" s="11" t="s">
        <v>239</v>
      </c>
      <c r="L2873" s="11">
        <v>0</v>
      </c>
      <c r="M2873" s="13">
        <v>6.1199999999999997E-2</v>
      </c>
      <c r="N2873" s="13" t="s">
        <v>246</v>
      </c>
      <c r="O2873" s="13" t="s">
        <v>257</v>
      </c>
      <c r="P2873" s="13">
        <v>0.39539999999999997</v>
      </c>
      <c r="Q2873" s="7" t="s">
        <v>260</v>
      </c>
      <c r="R2873" s="7" t="s">
        <v>262</v>
      </c>
      <c r="S2873" s="7">
        <v>0</v>
      </c>
      <c r="T2873" s="7" t="s">
        <v>268</v>
      </c>
      <c r="U2873" s="7" t="s">
        <v>269</v>
      </c>
      <c r="V2873" s="7">
        <v>1</v>
      </c>
      <c r="W2873" s="9">
        <v>45657</v>
      </c>
      <c r="X2873" s="7">
        <v>199</v>
      </c>
      <c r="Y2873" s="7">
        <v>166</v>
      </c>
      <c r="Z2873" s="11">
        <v>533333</v>
      </c>
      <c r="AA2873" s="11">
        <v>88533278</v>
      </c>
      <c r="AB2873" s="11">
        <v>496726.65</v>
      </c>
      <c r="AC2873" s="11">
        <v>82456623.900000006</v>
      </c>
      <c r="AD2873" s="11">
        <v>0</v>
      </c>
      <c r="AE2873" s="11">
        <v>0</v>
      </c>
      <c r="AF2873" s="11">
        <v>0</v>
      </c>
      <c r="AG2873" s="11">
        <v>0</v>
      </c>
      <c r="AH2873" s="11">
        <v>98126190.748304009</v>
      </c>
      <c r="AI2873" s="11">
        <v>0</v>
      </c>
      <c r="AJ2873" s="11">
        <v>0</v>
      </c>
      <c r="AK2873" s="11">
        <v>0</v>
      </c>
      <c r="AL2873" s="13">
        <v>1.1573027482832949E-3</v>
      </c>
      <c r="AM2873" s="7">
        <v>5566</v>
      </c>
      <c r="AN2873" s="7" t="s">
        <v>272</v>
      </c>
      <c r="AO2873" s="9">
        <v>50709</v>
      </c>
      <c r="AP2873" s="9">
        <v>50678</v>
      </c>
      <c r="AQ2873" s="7">
        <v>31</v>
      </c>
      <c r="AR2873" s="7">
        <v>5052</v>
      </c>
      <c r="AS2873" s="15">
        <v>0.43947877906807498</v>
      </c>
      <c r="AT2873" s="11">
        <v>0</v>
      </c>
      <c r="AU2873" s="11">
        <v>0</v>
      </c>
      <c r="AV2873" s="11">
        <v>0</v>
      </c>
      <c r="AW2873" s="11">
        <v>0</v>
      </c>
      <c r="AX2873" s="11">
        <v>0</v>
      </c>
      <c r="AY2873" s="11">
        <v>0</v>
      </c>
      <c r="AZ2873" s="13">
        <v>1.1573027482832949E-3</v>
      </c>
      <c r="BA2873" s="11">
        <v>0</v>
      </c>
      <c r="BB2873" s="11">
        <v>0</v>
      </c>
      <c r="BC2873" s="11"/>
      <c r="BD2873" s="11"/>
      <c r="BE2873" s="11"/>
      <c r="BF2873" s="11">
        <v>0</v>
      </c>
      <c r="BG2873" s="11">
        <v>0</v>
      </c>
      <c r="BH2873" s="11">
        <v>0</v>
      </c>
      <c r="BI2873" s="11">
        <v>0</v>
      </c>
      <c r="BJ2873" s="11">
        <v>0</v>
      </c>
      <c r="BK2873" s="11">
        <v>0</v>
      </c>
      <c r="BL2873" s="11">
        <v>0</v>
      </c>
    </row>
    <row r="2874" spans="1:64" hidden="1" x14ac:dyDescent="0.25">
      <c r="A2874" s="7">
        <v>501091</v>
      </c>
      <c r="B2874" s="7" t="s">
        <v>236</v>
      </c>
      <c r="C2874" s="9">
        <v>45198</v>
      </c>
      <c r="D2874" s="9">
        <v>51704</v>
      </c>
      <c r="E2874" s="9">
        <v>51704</v>
      </c>
      <c r="F2874" s="7" t="s">
        <v>237</v>
      </c>
      <c r="G2874" s="11">
        <v>98126190.748304009</v>
      </c>
      <c r="H2874" s="11">
        <v>533333</v>
      </c>
      <c r="I2874" s="11" t="s">
        <v>239</v>
      </c>
      <c r="J2874" s="11">
        <v>496726.65</v>
      </c>
      <c r="K2874" s="11" t="s">
        <v>239</v>
      </c>
      <c r="L2874" s="11">
        <v>0</v>
      </c>
      <c r="M2874" s="13">
        <v>6.1199999999999997E-2</v>
      </c>
      <c r="N2874" s="13" t="s">
        <v>246</v>
      </c>
      <c r="O2874" s="13" t="s">
        <v>257</v>
      </c>
      <c r="P2874" s="13">
        <v>0.39539999999999997</v>
      </c>
      <c r="Q2874" s="7" t="s">
        <v>260</v>
      </c>
      <c r="R2874" s="7" t="s">
        <v>262</v>
      </c>
      <c r="S2874" s="7">
        <v>0</v>
      </c>
      <c r="T2874" s="7" t="s">
        <v>268</v>
      </c>
      <c r="U2874" s="7" t="s">
        <v>269</v>
      </c>
      <c r="V2874" s="7">
        <v>1</v>
      </c>
      <c r="W2874" s="9">
        <v>45657</v>
      </c>
      <c r="X2874" s="7">
        <v>199</v>
      </c>
      <c r="Y2874" s="7">
        <v>167</v>
      </c>
      <c r="Z2874" s="11">
        <v>533333</v>
      </c>
      <c r="AA2874" s="11">
        <v>89066611</v>
      </c>
      <c r="AB2874" s="11">
        <v>496726.65</v>
      </c>
      <c r="AC2874" s="11">
        <v>82953350.549999997</v>
      </c>
      <c r="AD2874" s="11">
        <v>0</v>
      </c>
      <c r="AE2874" s="11">
        <v>0</v>
      </c>
      <c r="AF2874" s="11">
        <v>0</v>
      </c>
      <c r="AG2874" s="11">
        <v>0</v>
      </c>
      <c r="AH2874" s="11">
        <v>98126190.748304009</v>
      </c>
      <c r="AI2874" s="11">
        <v>0</v>
      </c>
      <c r="AJ2874" s="11">
        <v>0</v>
      </c>
      <c r="AK2874" s="11">
        <v>0</v>
      </c>
      <c r="AL2874" s="13">
        <v>1.155949217834684E-3</v>
      </c>
      <c r="AM2874" s="7">
        <v>5567</v>
      </c>
      <c r="AN2874" s="7" t="s">
        <v>273</v>
      </c>
      <c r="AO2874" s="9">
        <v>50739</v>
      </c>
      <c r="AP2874" s="9">
        <v>50709</v>
      </c>
      <c r="AQ2874" s="7">
        <v>30</v>
      </c>
      <c r="AR2874" s="7">
        <v>5082</v>
      </c>
      <c r="AS2874" s="15">
        <v>0.4373383761956236</v>
      </c>
      <c r="AT2874" s="11">
        <v>0</v>
      </c>
      <c r="AU2874" s="11">
        <v>0</v>
      </c>
      <c r="AV2874" s="11">
        <v>0</v>
      </c>
      <c r="AW2874" s="11">
        <v>0</v>
      </c>
      <c r="AX2874" s="11">
        <v>0</v>
      </c>
      <c r="AY2874" s="11">
        <v>0</v>
      </c>
      <c r="AZ2874" s="13">
        <v>1.155949217834684E-3</v>
      </c>
      <c r="BA2874" s="11">
        <v>0</v>
      </c>
      <c r="BB2874" s="11">
        <v>0</v>
      </c>
      <c r="BC2874" s="11"/>
      <c r="BD2874" s="11"/>
      <c r="BE2874" s="11"/>
      <c r="BF2874" s="11">
        <v>0</v>
      </c>
      <c r="BG2874" s="11">
        <v>0</v>
      </c>
      <c r="BH2874" s="11">
        <v>0</v>
      </c>
      <c r="BI2874" s="11">
        <v>0</v>
      </c>
      <c r="BJ2874" s="11">
        <v>0</v>
      </c>
      <c r="BK2874" s="11">
        <v>0</v>
      </c>
      <c r="BL2874" s="11">
        <v>0</v>
      </c>
    </row>
    <row r="2875" spans="1:64" hidden="1" x14ac:dyDescent="0.25">
      <c r="A2875" s="7">
        <v>501091</v>
      </c>
      <c r="B2875" s="7" t="s">
        <v>236</v>
      </c>
      <c r="C2875" s="9">
        <v>45198</v>
      </c>
      <c r="D2875" s="9">
        <v>51704</v>
      </c>
      <c r="E2875" s="9">
        <v>51704</v>
      </c>
      <c r="F2875" s="7" t="s">
        <v>237</v>
      </c>
      <c r="G2875" s="11">
        <v>98126190.748304009</v>
      </c>
      <c r="H2875" s="11">
        <v>533333</v>
      </c>
      <c r="I2875" s="11" t="s">
        <v>239</v>
      </c>
      <c r="J2875" s="11">
        <v>496726.65</v>
      </c>
      <c r="K2875" s="11" t="s">
        <v>239</v>
      </c>
      <c r="L2875" s="11">
        <v>0</v>
      </c>
      <c r="M2875" s="13">
        <v>6.1199999999999997E-2</v>
      </c>
      <c r="N2875" s="13" t="s">
        <v>246</v>
      </c>
      <c r="O2875" s="13" t="s">
        <v>257</v>
      </c>
      <c r="P2875" s="13">
        <v>0.39539999999999997</v>
      </c>
      <c r="Q2875" s="7" t="s">
        <v>260</v>
      </c>
      <c r="R2875" s="7" t="s">
        <v>262</v>
      </c>
      <c r="S2875" s="7">
        <v>0</v>
      </c>
      <c r="T2875" s="7" t="s">
        <v>268</v>
      </c>
      <c r="U2875" s="7" t="s">
        <v>269</v>
      </c>
      <c r="V2875" s="7">
        <v>1</v>
      </c>
      <c r="W2875" s="9">
        <v>45657</v>
      </c>
      <c r="X2875" s="7">
        <v>199</v>
      </c>
      <c r="Y2875" s="7">
        <v>168</v>
      </c>
      <c r="Z2875" s="11">
        <v>533333</v>
      </c>
      <c r="AA2875" s="11">
        <v>89599944</v>
      </c>
      <c r="AB2875" s="11">
        <v>496726.65</v>
      </c>
      <c r="AC2875" s="11">
        <v>83450077.200000003</v>
      </c>
      <c r="AD2875" s="11">
        <v>0</v>
      </c>
      <c r="AE2875" s="11">
        <v>0</v>
      </c>
      <c r="AF2875" s="11">
        <v>0</v>
      </c>
      <c r="AG2875" s="11">
        <v>0</v>
      </c>
      <c r="AH2875" s="11">
        <v>98126190.748304009</v>
      </c>
      <c r="AI2875" s="11">
        <v>0</v>
      </c>
      <c r="AJ2875" s="11">
        <v>0</v>
      </c>
      <c r="AK2875" s="11">
        <v>0</v>
      </c>
      <c r="AL2875" s="13">
        <v>1.1545972704158909E-3</v>
      </c>
      <c r="AM2875" s="7">
        <v>5568</v>
      </c>
      <c r="AN2875" s="7" t="s">
        <v>274</v>
      </c>
      <c r="AO2875" s="9">
        <v>50770</v>
      </c>
      <c r="AP2875" s="9">
        <v>50739</v>
      </c>
      <c r="AQ2875" s="7">
        <v>31</v>
      </c>
      <c r="AR2875" s="7">
        <v>5113</v>
      </c>
      <c r="AS2875" s="15">
        <v>0.43513757743104048</v>
      </c>
      <c r="AT2875" s="11">
        <v>0</v>
      </c>
      <c r="AU2875" s="11">
        <v>0</v>
      </c>
      <c r="AV2875" s="11">
        <v>0</v>
      </c>
      <c r="AW2875" s="11">
        <v>0</v>
      </c>
      <c r="AX2875" s="11">
        <v>0</v>
      </c>
      <c r="AY2875" s="11">
        <v>0</v>
      </c>
      <c r="AZ2875" s="13">
        <v>1.1545972704158909E-3</v>
      </c>
      <c r="BA2875" s="11">
        <v>0</v>
      </c>
      <c r="BB2875" s="11">
        <v>0</v>
      </c>
      <c r="BC2875" s="11"/>
      <c r="BD2875" s="11"/>
      <c r="BE2875" s="11"/>
      <c r="BF2875" s="11">
        <v>0</v>
      </c>
      <c r="BG2875" s="11">
        <v>0</v>
      </c>
      <c r="BH2875" s="11">
        <v>0</v>
      </c>
      <c r="BI2875" s="11">
        <v>0</v>
      </c>
      <c r="BJ2875" s="11">
        <v>0</v>
      </c>
      <c r="BK2875" s="11">
        <v>0</v>
      </c>
      <c r="BL2875" s="11">
        <v>0</v>
      </c>
    </row>
    <row r="2876" spans="1:64" hidden="1" x14ac:dyDescent="0.25">
      <c r="A2876" s="7">
        <v>501091</v>
      </c>
      <c r="B2876" s="7" t="s">
        <v>236</v>
      </c>
      <c r="C2876" s="9">
        <v>45198</v>
      </c>
      <c r="D2876" s="9">
        <v>51704</v>
      </c>
      <c r="E2876" s="9">
        <v>51704</v>
      </c>
      <c r="F2876" s="7" t="s">
        <v>237</v>
      </c>
      <c r="G2876" s="11">
        <v>98126190.748304009</v>
      </c>
      <c r="H2876" s="11">
        <v>533333</v>
      </c>
      <c r="I2876" s="11" t="s">
        <v>239</v>
      </c>
      <c r="J2876" s="11">
        <v>496726.65</v>
      </c>
      <c r="K2876" s="11" t="s">
        <v>239</v>
      </c>
      <c r="L2876" s="11">
        <v>0</v>
      </c>
      <c r="M2876" s="13">
        <v>6.1199999999999997E-2</v>
      </c>
      <c r="N2876" s="13" t="s">
        <v>246</v>
      </c>
      <c r="O2876" s="13" t="s">
        <v>257</v>
      </c>
      <c r="P2876" s="13">
        <v>0.39539999999999997</v>
      </c>
      <c r="Q2876" s="7" t="s">
        <v>260</v>
      </c>
      <c r="R2876" s="7" t="s">
        <v>262</v>
      </c>
      <c r="S2876" s="7">
        <v>0</v>
      </c>
      <c r="T2876" s="7" t="s">
        <v>268</v>
      </c>
      <c r="U2876" s="7" t="s">
        <v>269</v>
      </c>
      <c r="V2876" s="7">
        <v>1</v>
      </c>
      <c r="W2876" s="9">
        <v>45657</v>
      </c>
      <c r="X2876" s="7">
        <v>199</v>
      </c>
      <c r="Y2876" s="7">
        <v>169</v>
      </c>
      <c r="Z2876" s="11">
        <v>533333</v>
      </c>
      <c r="AA2876" s="11">
        <v>90133277</v>
      </c>
      <c r="AB2876" s="11">
        <v>496726.65</v>
      </c>
      <c r="AC2876" s="11">
        <v>83946803.850000009</v>
      </c>
      <c r="AD2876" s="11">
        <v>0</v>
      </c>
      <c r="AE2876" s="11">
        <v>0</v>
      </c>
      <c r="AF2876" s="11">
        <v>0</v>
      </c>
      <c r="AG2876" s="11">
        <v>0</v>
      </c>
      <c r="AH2876" s="11">
        <v>98126190.748304009</v>
      </c>
      <c r="AI2876" s="11">
        <v>0</v>
      </c>
      <c r="AJ2876" s="11">
        <v>0</v>
      </c>
      <c r="AK2876" s="11">
        <v>0</v>
      </c>
      <c r="AL2876" s="13">
        <v>1.108423707972817E-3</v>
      </c>
      <c r="AM2876" s="7">
        <v>5569</v>
      </c>
      <c r="AN2876" s="7" t="s">
        <v>275</v>
      </c>
      <c r="AO2876" s="9">
        <v>50801</v>
      </c>
      <c r="AP2876" s="9">
        <v>50770</v>
      </c>
      <c r="AQ2876" s="7">
        <v>31</v>
      </c>
      <c r="AR2876" s="7">
        <v>5144</v>
      </c>
      <c r="AS2876" s="15">
        <v>0.43294785364973309</v>
      </c>
      <c r="AT2876" s="11">
        <v>0</v>
      </c>
      <c r="AU2876" s="11">
        <v>0</v>
      </c>
      <c r="AV2876" s="11">
        <v>0</v>
      </c>
      <c r="AW2876" s="11">
        <v>0</v>
      </c>
      <c r="AX2876" s="11">
        <v>0</v>
      </c>
      <c r="AY2876" s="11">
        <v>0</v>
      </c>
      <c r="AZ2876" s="13">
        <v>1.108423707972817E-3</v>
      </c>
      <c r="BA2876" s="11">
        <v>0</v>
      </c>
      <c r="BB2876" s="11">
        <v>0</v>
      </c>
      <c r="BC2876" s="11"/>
      <c r="BD2876" s="11"/>
      <c r="BE2876" s="11"/>
      <c r="BF2876" s="11">
        <v>0</v>
      </c>
      <c r="BG2876" s="11">
        <v>0</v>
      </c>
      <c r="BH2876" s="11">
        <v>0</v>
      </c>
      <c r="BI2876" s="11">
        <v>0</v>
      </c>
      <c r="BJ2876" s="11">
        <v>0</v>
      </c>
      <c r="BK2876" s="11">
        <v>0</v>
      </c>
      <c r="BL2876" s="11">
        <v>0</v>
      </c>
    </row>
    <row r="2877" spans="1:64" hidden="1" x14ac:dyDescent="0.25">
      <c r="A2877" s="7">
        <v>501091</v>
      </c>
      <c r="B2877" s="7" t="s">
        <v>236</v>
      </c>
      <c r="C2877" s="9">
        <v>45198</v>
      </c>
      <c r="D2877" s="9">
        <v>51704</v>
      </c>
      <c r="E2877" s="9">
        <v>51704</v>
      </c>
      <c r="F2877" s="7" t="s">
        <v>237</v>
      </c>
      <c r="G2877" s="11">
        <v>98126190.748304009</v>
      </c>
      <c r="H2877" s="11">
        <v>533333</v>
      </c>
      <c r="I2877" s="11" t="s">
        <v>239</v>
      </c>
      <c r="J2877" s="11">
        <v>496726.65</v>
      </c>
      <c r="K2877" s="11" t="s">
        <v>239</v>
      </c>
      <c r="L2877" s="11">
        <v>0</v>
      </c>
      <c r="M2877" s="13">
        <v>6.1199999999999997E-2</v>
      </c>
      <c r="N2877" s="13" t="s">
        <v>246</v>
      </c>
      <c r="O2877" s="13" t="s">
        <v>257</v>
      </c>
      <c r="P2877" s="13">
        <v>0.39539999999999997</v>
      </c>
      <c r="Q2877" s="7" t="s">
        <v>260</v>
      </c>
      <c r="R2877" s="7" t="s">
        <v>262</v>
      </c>
      <c r="S2877" s="7">
        <v>0</v>
      </c>
      <c r="T2877" s="7" t="s">
        <v>268</v>
      </c>
      <c r="U2877" s="7" t="s">
        <v>269</v>
      </c>
      <c r="V2877" s="7">
        <v>1</v>
      </c>
      <c r="W2877" s="9">
        <v>45657</v>
      </c>
      <c r="X2877" s="7">
        <v>199</v>
      </c>
      <c r="Y2877" s="7">
        <v>170</v>
      </c>
      <c r="Z2877" s="11">
        <v>533333</v>
      </c>
      <c r="AA2877" s="11">
        <v>90666610</v>
      </c>
      <c r="AB2877" s="11">
        <v>496726.65</v>
      </c>
      <c r="AC2877" s="11">
        <v>84443530.5</v>
      </c>
      <c r="AD2877" s="11">
        <v>0</v>
      </c>
      <c r="AE2877" s="11">
        <v>0</v>
      </c>
      <c r="AF2877" s="11">
        <v>0</v>
      </c>
      <c r="AG2877" s="11">
        <v>0</v>
      </c>
      <c r="AH2877" s="11">
        <v>98126190.748304009</v>
      </c>
      <c r="AI2877" s="11">
        <v>0</v>
      </c>
      <c r="AJ2877" s="11">
        <v>0</v>
      </c>
      <c r="AK2877" s="11">
        <v>0</v>
      </c>
      <c r="AL2877" s="13">
        <v>1.1071951048564619E-3</v>
      </c>
      <c r="AM2877" s="7">
        <v>5570</v>
      </c>
      <c r="AN2877" s="7" t="s">
        <v>276</v>
      </c>
      <c r="AO2877" s="9">
        <v>50829</v>
      </c>
      <c r="AP2877" s="9">
        <v>50801</v>
      </c>
      <c r="AQ2877" s="7">
        <v>28</v>
      </c>
      <c r="AR2877" s="7">
        <v>5172</v>
      </c>
      <c r="AS2877" s="15">
        <v>0.4309795114424641</v>
      </c>
      <c r="AT2877" s="11">
        <v>0</v>
      </c>
      <c r="AU2877" s="11">
        <v>0</v>
      </c>
      <c r="AV2877" s="11">
        <v>0</v>
      </c>
      <c r="AW2877" s="11">
        <v>0</v>
      </c>
      <c r="AX2877" s="11">
        <v>0</v>
      </c>
      <c r="AY2877" s="11">
        <v>0</v>
      </c>
      <c r="AZ2877" s="13">
        <v>1.1071951048564619E-3</v>
      </c>
      <c r="BA2877" s="11">
        <v>0</v>
      </c>
      <c r="BB2877" s="11">
        <v>0</v>
      </c>
      <c r="BC2877" s="11"/>
      <c r="BD2877" s="11"/>
      <c r="BE2877" s="11"/>
      <c r="BF2877" s="11">
        <v>0</v>
      </c>
      <c r="BG2877" s="11">
        <v>0</v>
      </c>
      <c r="BH2877" s="11">
        <v>0</v>
      </c>
      <c r="BI2877" s="11">
        <v>0</v>
      </c>
      <c r="BJ2877" s="11">
        <v>0</v>
      </c>
      <c r="BK2877" s="11">
        <v>0</v>
      </c>
      <c r="BL2877" s="11">
        <v>0</v>
      </c>
    </row>
    <row r="2878" spans="1:64" hidden="1" x14ac:dyDescent="0.25">
      <c r="A2878" s="7">
        <v>501091</v>
      </c>
      <c r="B2878" s="7" t="s">
        <v>236</v>
      </c>
      <c r="C2878" s="9">
        <v>45198</v>
      </c>
      <c r="D2878" s="9">
        <v>51704</v>
      </c>
      <c r="E2878" s="9">
        <v>51704</v>
      </c>
      <c r="F2878" s="7" t="s">
        <v>237</v>
      </c>
      <c r="G2878" s="11">
        <v>98126190.748304009</v>
      </c>
      <c r="H2878" s="11">
        <v>533333</v>
      </c>
      <c r="I2878" s="11" t="s">
        <v>239</v>
      </c>
      <c r="J2878" s="11">
        <v>496726.65</v>
      </c>
      <c r="K2878" s="11" t="s">
        <v>239</v>
      </c>
      <c r="L2878" s="11">
        <v>0</v>
      </c>
      <c r="M2878" s="13">
        <v>6.1199999999999997E-2</v>
      </c>
      <c r="N2878" s="13" t="s">
        <v>246</v>
      </c>
      <c r="O2878" s="13" t="s">
        <v>257</v>
      </c>
      <c r="P2878" s="13">
        <v>0.39539999999999997</v>
      </c>
      <c r="Q2878" s="7" t="s">
        <v>260</v>
      </c>
      <c r="R2878" s="7" t="s">
        <v>262</v>
      </c>
      <c r="S2878" s="7">
        <v>0</v>
      </c>
      <c r="T2878" s="7" t="s">
        <v>268</v>
      </c>
      <c r="U2878" s="7" t="s">
        <v>269</v>
      </c>
      <c r="V2878" s="7">
        <v>1</v>
      </c>
      <c r="W2878" s="9">
        <v>45657</v>
      </c>
      <c r="X2878" s="7">
        <v>199</v>
      </c>
      <c r="Y2878" s="7">
        <v>171</v>
      </c>
      <c r="Z2878" s="11">
        <v>533333</v>
      </c>
      <c r="AA2878" s="11">
        <v>91199943</v>
      </c>
      <c r="AB2878" s="11">
        <v>496726.65</v>
      </c>
      <c r="AC2878" s="11">
        <v>84940257.150000006</v>
      </c>
      <c r="AD2878" s="11">
        <v>0</v>
      </c>
      <c r="AE2878" s="11">
        <v>0</v>
      </c>
      <c r="AF2878" s="11">
        <v>0</v>
      </c>
      <c r="AG2878" s="11">
        <v>0</v>
      </c>
      <c r="AH2878" s="11">
        <v>98126190.748304009</v>
      </c>
      <c r="AI2878" s="11">
        <v>0</v>
      </c>
      <c r="AJ2878" s="11">
        <v>0</v>
      </c>
      <c r="AK2878" s="11">
        <v>0</v>
      </c>
      <c r="AL2878" s="13">
        <v>1.1059678635527701E-3</v>
      </c>
      <c r="AM2878" s="7">
        <v>5571</v>
      </c>
      <c r="AN2878" s="7" t="s">
        <v>277</v>
      </c>
      <c r="AO2878" s="9">
        <v>50860</v>
      </c>
      <c r="AP2878" s="9">
        <v>50829</v>
      </c>
      <c r="AQ2878" s="7">
        <v>31</v>
      </c>
      <c r="AR2878" s="7">
        <v>5203</v>
      </c>
      <c r="AS2878" s="15">
        <v>0.42881071211459781</v>
      </c>
      <c r="AT2878" s="11">
        <v>0</v>
      </c>
      <c r="AU2878" s="11">
        <v>0</v>
      </c>
      <c r="AV2878" s="11">
        <v>0</v>
      </c>
      <c r="AW2878" s="11">
        <v>0</v>
      </c>
      <c r="AX2878" s="11">
        <v>0</v>
      </c>
      <c r="AY2878" s="11">
        <v>0</v>
      </c>
      <c r="AZ2878" s="13">
        <v>1.1059678635527701E-3</v>
      </c>
      <c r="BA2878" s="11">
        <v>0</v>
      </c>
      <c r="BB2878" s="11">
        <v>0</v>
      </c>
      <c r="BC2878" s="11"/>
      <c r="BD2878" s="11"/>
      <c r="BE2878" s="11"/>
      <c r="BF2878" s="11">
        <v>0</v>
      </c>
      <c r="BG2878" s="11">
        <v>0</v>
      </c>
      <c r="BH2878" s="11">
        <v>0</v>
      </c>
      <c r="BI2878" s="11">
        <v>0</v>
      </c>
      <c r="BJ2878" s="11">
        <v>0</v>
      </c>
      <c r="BK2878" s="11">
        <v>0</v>
      </c>
      <c r="BL2878" s="11">
        <v>0</v>
      </c>
    </row>
    <row r="2879" spans="1:64" hidden="1" x14ac:dyDescent="0.25">
      <c r="A2879" s="7">
        <v>501091</v>
      </c>
      <c r="B2879" s="7" t="s">
        <v>236</v>
      </c>
      <c r="C2879" s="9">
        <v>45198</v>
      </c>
      <c r="D2879" s="9">
        <v>51704</v>
      </c>
      <c r="E2879" s="9">
        <v>51704</v>
      </c>
      <c r="F2879" s="7" t="s">
        <v>237</v>
      </c>
      <c r="G2879" s="11">
        <v>98126190.748304009</v>
      </c>
      <c r="H2879" s="11">
        <v>533333</v>
      </c>
      <c r="I2879" s="11" t="s">
        <v>239</v>
      </c>
      <c r="J2879" s="11">
        <v>496726.65</v>
      </c>
      <c r="K2879" s="11" t="s">
        <v>239</v>
      </c>
      <c r="L2879" s="11">
        <v>0</v>
      </c>
      <c r="M2879" s="13">
        <v>6.1199999999999997E-2</v>
      </c>
      <c r="N2879" s="13" t="s">
        <v>246</v>
      </c>
      <c r="O2879" s="13" t="s">
        <v>257</v>
      </c>
      <c r="P2879" s="13">
        <v>0.39539999999999997</v>
      </c>
      <c r="Q2879" s="7" t="s">
        <v>260</v>
      </c>
      <c r="R2879" s="7" t="s">
        <v>262</v>
      </c>
      <c r="S2879" s="7">
        <v>0</v>
      </c>
      <c r="T2879" s="7" t="s">
        <v>268</v>
      </c>
      <c r="U2879" s="7" t="s">
        <v>269</v>
      </c>
      <c r="V2879" s="7">
        <v>1</v>
      </c>
      <c r="W2879" s="9">
        <v>45657</v>
      </c>
      <c r="X2879" s="7">
        <v>199</v>
      </c>
      <c r="Y2879" s="7">
        <v>172</v>
      </c>
      <c r="Z2879" s="11">
        <v>533333</v>
      </c>
      <c r="AA2879" s="11">
        <v>91733276</v>
      </c>
      <c r="AB2879" s="11">
        <v>496726.65</v>
      </c>
      <c r="AC2879" s="11">
        <v>85436983.799999997</v>
      </c>
      <c r="AD2879" s="11">
        <v>0</v>
      </c>
      <c r="AE2879" s="11">
        <v>0</v>
      </c>
      <c r="AF2879" s="11">
        <v>0</v>
      </c>
      <c r="AG2879" s="11">
        <v>0</v>
      </c>
      <c r="AH2879" s="11">
        <v>98126190.748304009</v>
      </c>
      <c r="AI2879" s="11">
        <v>0</v>
      </c>
      <c r="AJ2879" s="11">
        <v>0</v>
      </c>
      <c r="AK2879" s="11">
        <v>0</v>
      </c>
      <c r="AL2879" s="13">
        <v>1.104741982552615E-3</v>
      </c>
      <c r="AM2879" s="7">
        <v>5572</v>
      </c>
      <c r="AN2879" s="7" t="s">
        <v>278</v>
      </c>
      <c r="AO2879" s="9">
        <v>50890</v>
      </c>
      <c r="AP2879" s="9">
        <v>50860</v>
      </c>
      <c r="AQ2879" s="7">
        <v>30</v>
      </c>
      <c r="AR2879" s="7">
        <v>5233</v>
      </c>
      <c r="AS2879" s="15">
        <v>0.42672226615619607</v>
      </c>
      <c r="AT2879" s="11">
        <v>0</v>
      </c>
      <c r="AU2879" s="11">
        <v>0</v>
      </c>
      <c r="AV2879" s="11">
        <v>0</v>
      </c>
      <c r="AW2879" s="11">
        <v>0</v>
      </c>
      <c r="AX2879" s="11">
        <v>0</v>
      </c>
      <c r="AY2879" s="11">
        <v>0</v>
      </c>
      <c r="AZ2879" s="13">
        <v>1.104741982552615E-3</v>
      </c>
      <c r="BA2879" s="11">
        <v>0</v>
      </c>
      <c r="BB2879" s="11">
        <v>0</v>
      </c>
      <c r="BC2879" s="11"/>
      <c r="BD2879" s="11"/>
      <c r="BE2879" s="11"/>
      <c r="BF2879" s="11">
        <v>0</v>
      </c>
      <c r="BG2879" s="11">
        <v>0</v>
      </c>
      <c r="BH2879" s="11">
        <v>0</v>
      </c>
      <c r="BI2879" s="11">
        <v>0</v>
      </c>
      <c r="BJ2879" s="11">
        <v>0</v>
      </c>
      <c r="BK2879" s="11">
        <v>0</v>
      </c>
      <c r="BL2879" s="11">
        <v>0</v>
      </c>
    </row>
    <row r="2880" spans="1:64" hidden="1" x14ac:dyDescent="0.25">
      <c r="A2880" s="7">
        <v>501091</v>
      </c>
      <c r="B2880" s="7" t="s">
        <v>236</v>
      </c>
      <c r="C2880" s="9">
        <v>45198</v>
      </c>
      <c r="D2880" s="9">
        <v>51704</v>
      </c>
      <c r="E2880" s="9">
        <v>51704</v>
      </c>
      <c r="F2880" s="7" t="s">
        <v>237</v>
      </c>
      <c r="G2880" s="11">
        <v>98126190.748304009</v>
      </c>
      <c r="H2880" s="11">
        <v>533333</v>
      </c>
      <c r="I2880" s="11" t="s">
        <v>239</v>
      </c>
      <c r="J2880" s="11">
        <v>496726.65</v>
      </c>
      <c r="K2880" s="11" t="s">
        <v>239</v>
      </c>
      <c r="L2880" s="11">
        <v>0</v>
      </c>
      <c r="M2880" s="13">
        <v>6.1199999999999997E-2</v>
      </c>
      <c r="N2880" s="13" t="s">
        <v>246</v>
      </c>
      <c r="O2880" s="13" t="s">
        <v>257</v>
      </c>
      <c r="P2880" s="13">
        <v>0.39539999999999997</v>
      </c>
      <c r="Q2880" s="7" t="s">
        <v>260</v>
      </c>
      <c r="R2880" s="7" t="s">
        <v>262</v>
      </c>
      <c r="S2880" s="7">
        <v>0</v>
      </c>
      <c r="T2880" s="7" t="s">
        <v>268</v>
      </c>
      <c r="U2880" s="7" t="s">
        <v>269</v>
      </c>
      <c r="V2880" s="7">
        <v>1</v>
      </c>
      <c r="W2880" s="9">
        <v>45657</v>
      </c>
      <c r="X2880" s="7">
        <v>199</v>
      </c>
      <c r="Y2880" s="7">
        <v>173</v>
      </c>
      <c r="Z2880" s="11">
        <v>533333</v>
      </c>
      <c r="AA2880" s="11">
        <v>92266609</v>
      </c>
      <c r="AB2880" s="11">
        <v>496726.65</v>
      </c>
      <c r="AC2880" s="11">
        <v>85933710.450000003</v>
      </c>
      <c r="AD2880" s="11">
        <v>0</v>
      </c>
      <c r="AE2880" s="11">
        <v>0</v>
      </c>
      <c r="AF2880" s="11">
        <v>0</v>
      </c>
      <c r="AG2880" s="11">
        <v>0</v>
      </c>
      <c r="AH2880" s="11">
        <v>98126190.748304009</v>
      </c>
      <c r="AI2880" s="11">
        <v>0</v>
      </c>
      <c r="AJ2880" s="11">
        <v>0</v>
      </c>
      <c r="AK2880" s="11">
        <v>0</v>
      </c>
      <c r="AL2880" s="13">
        <v>1.10351746034798E-3</v>
      </c>
      <c r="AM2880" s="7">
        <v>5573</v>
      </c>
      <c r="AN2880" s="7" t="s">
        <v>279</v>
      </c>
      <c r="AO2880" s="9">
        <v>50921</v>
      </c>
      <c r="AP2880" s="9">
        <v>50890</v>
      </c>
      <c r="AQ2880" s="7">
        <v>31</v>
      </c>
      <c r="AR2880" s="7">
        <v>5264</v>
      </c>
      <c r="AS2880" s="15">
        <v>0.42457489037740881</v>
      </c>
      <c r="AT2880" s="11">
        <v>0</v>
      </c>
      <c r="AU2880" s="11">
        <v>0</v>
      </c>
      <c r="AV2880" s="11">
        <v>0</v>
      </c>
      <c r="AW2880" s="11">
        <v>0</v>
      </c>
      <c r="AX2880" s="11">
        <v>0</v>
      </c>
      <c r="AY2880" s="11">
        <v>0</v>
      </c>
      <c r="AZ2880" s="13">
        <v>1.10351746034798E-3</v>
      </c>
      <c r="BA2880" s="11">
        <v>0</v>
      </c>
      <c r="BB2880" s="11">
        <v>0</v>
      </c>
      <c r="BC2880" s="11"/>
      <c r="BD2880" s="11"/>
      <c r="BE2880" s="11"/>
      <c r="BF2880" s="11">
        <v>0</v>
      </c>
      <c r="BG2880" s="11">
        <v>0</v>
      </c>
      <c r="BH2880" s="11">
        <v>0</v>
      </c>
      <c r="BI2880" s="11">
        <v>0</v>
      </c>
      <c r="BJ2880" s="11">
        <v>0</v>
      </c>
      <c r="BK2880" s="11">
        <v>0</v>
      </c>
      <c r="BL2880" s="11">
        <v>0</v>
      </c>
    </row>
    <row r="2881" spans="1:64" hidden="1" x14ac:dyDescent="0.25">
      <c r="A2881" s="7">
        <v>501091</v>
      </c>
      <c r="B2881" s="7" t="s">
        <v>236</v>
      </c>
      <c r="C2881" s="9">
        <v>45198</v>
      </c>
      <c r="D2881" s="9">
        <v>51704</v>
      </c>
      <c r="E2881" s="9">
        <v>51704</v>
      </c>
      <c r="F2881" s="7" t="s">
        <v>237</v>
      </c>
      <c r="G2881" s="11">
        <v>98126190.748304009</v>
      </c>
      <c r="H2881" s="11">
        <v>533333</v>
      </c>
      <c r="I2881" s="11" t="s">
        <v>239</v>
      </c>
      <c r="J2881" s="11">
        <v>496726.65</v>
      </c>
      <c r="K2881" s="11" t="s">
        <v>239</v>
      </c>
      <c r="L2881" s="11">
        <v>0</v>
      </c>
      <c r="M2881" s="13">
        <v>6.1199999999999997E-2</v>
      </c>
      <c r="N2881" s="13" t="s">
        <v>246</v>
      </c>
      <c r="O2881" s="13" t="s">
        <v>257</v>
      </c>
      <c r="P2881" s="13">
        <v>0.39539999999999997</v>
      </c>
      <c r="Q2881" s="7" t="s">
        <v>260</v>
      </c>
      <c r="R2881" s="7" t="s">
        <v>262</v>
      </c>
      <c r="S2881" s="7">
        <v>0</v>
      </c>
      <c r="T2881" s="7" t="s">
        <v>268</v>
      </c>
      <c r="U2881" s="7" t="s">
        <v>269</v>
      </c>
      <c r="V2881" s="7">
        <v>1</v>
      </c>
      <c r="W2881" s="9">
        <v>45657</v>
      </c>
      <c r="X2881" s="7">
        <v>199</v>
      </c>
      <c r="Y2881" s="7">
        <v>174</v>
      </c>
      <c r="Z2881" s="11">
        <v>533333</v>
      </c>
      <c r="AA2881" s="11">
        <v>92799942</v>
      </c>
      <c r="AB2881" s="11">
        <v>496726.65</v>
      </c>
      <c r="AC2881" s="11">
        <v>86430437.100000009</v>
      </c>
      <c r="AD2881" s="11">
        <v>0</v>
      </c>
      <c r="AE2881" s="11">
        <v>0</v>
      </c>
      <c r="AF2881" s="11">
        <v>0</v>
      </c>
      <c r="AG2881" s="11">
        <v>0</v>
      </c>
      <c r="AH2881" s="11">
        <v>98126190.748304009</v>
      </c>
      <c r="AI2881" s="11">
        <v>0</v>
      </c>
      <c r="AJ2881" s="11">
        <v>0</v>
      </c>
      <c r="AK2881" s="11">
        <v>0</v>
      </c>
      <c r="AL2881" s="13">
        <v>1.1022942954327371E-3</v>
      </c>
      <c r="AM2881" s="7">
        <v>5574</v>
      </c>
      <c r="AN2881" s="7" t="s">
        <v>280</v>
      </c>
      <c r="AO2881" s="9">
        <v>50951</v>
      </c>
      <c r="AP2881" s="9">
        <v>50921</v>
      </c>
      <c r="AQ2881" s="7">
        <v>30</v>
      </c>
      <c r="AR2881" s="7">
        <v>5294</v>
      </c>
      <c r="AS2881" s="15">
        <v>0.42250707423197031</v>
      </c>
      <c r="AT2881" s="11">
        <v>0</v>
      </c>
      <c r="AU2881" s="11">
        <v>0</v>
      </c>
      <c r="AV2881" s="11">
        <v>0</v>
      </c>
      <c r="AW2881" s="11">
        <v>0</v>
      </c>
      <c r="AX2881" s="11">
        <v>0</v>
      </c>
      <c r="AY2881" s="11">
        <v>0</v>
      </c>
      <c r="AZ2881" s="13">
        <v>1.1022942954327371E-3</v>
      </c>
      <c r="BA2881" s="11">
        <v>0</v>
      </c>
      <c r="BB2881" s="11">
        <v>0</v>
      </c>
      <c r="BC2881" s="11"/>
      <c r="BD2881" s="11"/>
      <c r="BE2881" s="11"/>
      <c r="BF2881" s="11">
        <v>0</v>
      </c>
      <c r="BG2881" s="11">
        <v>0</v>
      </c>
      <c r="BH2881" s="11">
        <v>0</v>
      </c>
      <c r="BI2881" s="11">
        <v>0</v>
      </c>
      <c r="BJ2881" s="11">
        <v>0</v>
      </c>
      <c r="BK2881" s="11">
        <v>0</v>
      </c>
      <c r="BL2881" s="11">
        <v>0</v>
      </c>
    </row>
    <row r="2882" spans="1:64" hidden="1" x14ac:dyDescent="0.25">
      <c r="A2882" s="7">
        <v>501091</v>
      </c>
      <c r="B2882" s="7" t="s">
        <v>236</v>
      </c>
      <c r="C2882" s="9">
        <v>45198</v>
      </c>
      <c r="D2882" s="9">
        <v>51704</v>
      </c>
      <c r="E2882" s="9">
        <v>51704</v>
      </c>
      <c r="F2882" s="7" t="s">
        <v>237</v>
      </c>
      <c r="G2882" s="11">
        <v>98126190.748304009</v>
      </c>
      <c r="H2882" s="11">
        <v>533333</v>
      </c>
      <c r="I2882" s="11" t="s">
        <v>239</v>
      </c>
      <c r="J2882" s="11">
        <v>496726.65</v>
      </c>
      <c r="K2882" s="11" t="s">
        <v>239</v>
      </c>
      <c r="L2882" s="11">
        <v>0</v>
      </c>
      <c r="M2882" s="13">
        <v>6.1199999999999997E-2</v>
      </c>
      <c r="N2882" s="13" t="s">
        <v>246</v>
      </c>
      <c r="O2882" s="13" t="s">
        <v>257</v>
      </c>
      <c r="P2882" s="13">
        <v>0.39539999999999997</v>
      </c>
      <c r="Q2882" s="7" t="s">
        <v>260</v>
      </c>
      <c r="R2882" s="7" t="s">
        <v>262</v>
      </c>
      <c r="S2882" s="7">
        <v>0</v>
      </c>
      <c r="T2882" s="7" t="s">
        <v>268</v>
      </c>
      <c r="U2882" s="7" t="s">
        <v>269</v>
      </c>
      <c r="V2882" s="7">
        <v>1</v>
      </c>
      <c r="W2882" s="9">
        <v>45657</v>
      </c>
      <c r="X2882" s="7">
        <v>199</v>
      </c>
      <c r="Y2882" s="7">
        <v>175</v>
      </c>
      <c r="Z2882" s="11">
        <v>533333</v>
      </c>
      <c r="AA2882" s="11">
        <v>93333275</v>
      </c>
      <c r="AB2882" s="11">
        <v>496726.65</v>
      </c>
      <c r="AC2882" s="11">
        <v>86927163.75</v>
      </c>
      <c r="AD2882" s="11">
        <v>0</v>
      </c>
      <c r="AE2882" s="11">
        <v>0</v>
      </c>
      <c r="AF2882" s="11">
        <v>0</v>
      </c>
      <c r="AG2882" s="11">
        <v>0</v>
      </c>
      <c r="AH2882" s="11">
        <v>98126190.748304009</v>
      </c>
      <c r="AI2882" s="11">
        <v>0</v>
      </c>
      <c r="AJ2882" s="11">
        <v>0</v>
      </c>
      <c r="AK2882" s="11">
        <v>0</v>
      </c>
      <c r="AL2882" s="13">
        <v>1.1010724863025349E-3</v>
      </c>
      <c r="AM2882" s="7">
        <v>5575</v>
      </c>
      <c r="AN2882" s="7" t="s">
        <v>281</v>
      </c>
      <c r="AO2882" s="9">
        <v>50982</v>
      </c>
      <c r="AP2882" s="9">
        <v>50951</v>
      </c>
      <c r="AQ2882" s="7">
        <v>31</v>
      </c>
      <c r="AR2882" s="7">
        <v>5325</v>
      </c>
      <c r="AS2882" s="15">
        <v>0.42038091037896919</v>
      </c>
      <c r="AT2882" s="11">
        <v>0</v>
      </c>
      <c r="AU2882" s="11">
        <v>0</v>
      </c>
      <c r="AV2882" s="11">
        <v>0</v>
      </c>
      <c r="AW2882" s="11">
        <v>0</v>
      </c>
      <c r="AX2882" s="11">
        <v>0</v>
      </c>
      <c r="AY2882" s="11">
        <v>0</v>
      </c>
      <c r="AZ2882" s="13">
        <v>1.1010724863025349E-3</v>
      </c>
      <c r="BA2882" s="11">
        <v>0</v>
      </c>
      <c r="BB2882" s="11">
        <v>0</v>
      </c>
      <c r="BC2882" s="11"/>
      <c r="BD2882" s="11"/>
      <c r="BE2882" s="11"/>
      <c r="BF2882" s="11">
        <v>0</v>
      </c>
      <c r="BG2882" s="11">
        <v>0</v>
      </c>
      <c r="BH2882" s="11">
        <v>0</v>
      </c>
      <c r="BI2882" s="11">
        <v>0</v>
      </c>
      <c r="BJ2882" s="11">
        <v>0</v>
      </c>
      <c r="BK2882" s="11">
        <v>0</v>
      </c>
      <c r="BL2882" s="11">
        <v>0</v>
      </c>
    </row>
    <row r="2883" spans="1:64" hidden="1" x14ac:dyDescent="0.25">
      <c r="A2883" s="7">
        <v>501091</v>
      </c>
      <c r="B2883" s="7" t="s">
        <v>236</v>
      </c>
      <c r="C2883" s="9">
        <v>45198</v>
      </c>
      <c r="D2883" s="9">
        <v>51704</v>
      </c>
      <c r="E2883" s="9">
        <v>51704</v>
      </c>
      <c r="F2883" s="7" t="s">
        <v>237</v>
      </c>
      <c r="G2883" s="11">
        <v>98126190.748304009</v>
      </c>
      <c r="H2883" s="11">
        <v>533333</v>
      </c>
      <c r="I2883" s="11" t="s">
        <v>239</v>
      </c>
      <c r="J2883" s="11">
        <v>496726.65</v>
      </c>
      <c r="K2883" s="11" t="s">
        <v>239</v>
      </c>
      <c r="L2883" s="11">
        <v>0</v>
      </c>
      <c r="M2883" s="13">
        <v>6.1199999999999997E-2</v>
      </c>
      <c r="N2883" s="13" t="s">
        <v>246</v>
      </c>
      <c r="O2883" s="13" t="s">
        <v>257</v>
      </c>
      <c r="P2883" s="13">
        <v>0.39539999999999997</v>
      </c>
      <c r="Q2883" s="7" t="s">
        <v>260</v>
      </c>
      <c r="R2883" s="7" t="s">
        <v>262</v>
      </c>
      <c r="S2883" s="7">
        <v>0</v>
      </c>
      <c r="T2883" s="7" t="s">
        <v>268</v>
      </c>
      <c r="U2883" s="7" t="s">
        <v>269</v>
      </c>
      <c r="V2883" s="7">
        <v>1</v>
      </c>
      <c r="W2883" s="9">
        <v>45657</v>
      </c>
      <c r="X2883" s="7">
        <v>199</v>
      </c>
      <c r="Y2883" s="7">
        <v>176</v>
      </c>
      <c r="Z2883" s="11">
        <v>533333</v>
      </c>
      <c r="AA2883" s="11">
        <v>93866608</v>
      </c>
      <c r="AB2883" s="11">
        <v>496726.65</v>
      </c>
      <c r="AC2883" s="11">
        <v>87423890.400000006</v>
      </c>
      <c r="AD2883" s="11">
        <v>0</v>
      </c>
      <c r="AE2883" s="11">
        <v>0</v>
      </c>
      <c r="AF2883" s="11">
        <v>0</v>
      </c>
      <c r="AG2883" s="11">
        <v>0</v>
      </c>
      <c r="AH2883" s="11">
        <v>98126190.748304009</v>
      </c>
      <c r="AI2883" s="11">
        <v>0</v>
      </c>
      <c r="AJ2883" s="11">
        <v>0</v>
      </c>
      <c r="AK2883" s="11">
        <v>0</v>
      </c>
      <c r="AL2883" s="13">
        <v>1.099852031454573E-3</v>
      </c>
      <c r="AM2883" s="7">
        <v>5576</v>
      </c>
      <c r="AN2883" s="7" t="s">
        <v>282</v>
      </c>
      <c r="AO2883" s="9">
        <v>51013</v>
      </c>
      <c r="AP2883" s="9">
        <v>50982</v>
      </c>
      <c r="AQ2883" s="7">
        <v>31</v>
      </c>
      <c r="AR2883" s="7">
        <v>5356</v>
      </c>
      <c r="AS2883" s="15">
        <v>0.41826544592724563</v>
      </c>
      <c r="AT2883" s="11">
        <v>0</v>
      </c>
      <c r="AU2883" s="11">
        <v>0</v>
      </c>
      <c r="AV2883" s="11">
        <v>0</v>
      </c>
      <c r="AW2883" s="11">
        <v>0</v>
      </c>
      <c r="AX2883" s="11">
        <v>0</v>
      </c>
      <c r="AY2883" s="11">
        <v>0</v>
      </c>
      <c r="AZ2883" s="13">
        <v>1.099852031454573E-3</v>
      </c>
      <c r="BA2883" s="11">
        <v>0</v>
      </c>
      <c r="BB2883" s="11">
        <v>0</v>
      </c>
      <c r="BC2883" s="11"/>
      <c r="BD2883" s="11"/>
      <c r="BE2883" s="11"/>
      <c r="BF2883" s="11">
        <v>0</v>
      </c>
      <c r="BG2883" s="11">
        <v>0</v>
      </c>
      <c r="BH2883" s="11">
        <v>0</v>
      </c>
      <c r="BI2883" s="11">
        <v>0</v>
      </c>
      <c r="BJ2883" s="11">
        <v>0</v>
      </c>
      <c r="BK2883" s="11">
        <v>0</v>
      </c>
      <c r="BL2883" s="11">
        <v>0</v>
      </c>
    </row>
    <row r="2884" spans="1:64" hidden="1" x14ac:dyDescent="0.25">
      <c r="A2884" s="7">
        <v>501091</v>
      </c>
      <c r="B2884" s="7" t="s">
        <v>236</v>
      </c>
      <c r="C2884" s="9">
        <v>45198</v>
      </c>
      <c r="D2884" s="9">
        <v>51704</v>
      </c>
      <c r="E2884" s="9">
        <v>51704</v>
      </c>
      <c r="F2884" s="7" t="s">
        <v>237</v>
      </c>
      <c r="G2884" s="11">
        <v>98126190.748304009</v>
      </c>
      <c r="H2884" s="11">
        <v>533333</v>
      </c>
      <c r="I2884" s="11" t="s">
        <v>239</v>
      </c>
      <c r="J2884" s="11">
        <v>496726.65</v>
      </c>
      <c r="K2884" s="11" t="s">
        <v>239</v>
      </c>
      <c r="L2884" s="11">
        <v>0</v>
      </c>
      <c r="M2884" s="13">
        <v>6.1199999999999997E-2</v>
      </c>
      <c r="N2884" s="13" t="s">
        <v>246</v>
      </c>
      <c r="O2884" s="13" t="s">
        <v>257</v>
      </c>
      <c r="P2884" s="13">
        <v>0.39539999999999997</v>
      </c>
      <c r="Q2884" s="7" t="s">
        <v>260</v>
      </c>
      <c r="R2884" s="7" t="s">
        <v>262</v>
      </c>
      <c r="S2884" s="7">
        <v>0</v>
      </c>
      <c r="T2884" s="7" t="s">
        <v>268</v>
      </c>
      <c r="U2884" s="7" t="s">
        <v>269</v>
      </c>
      <c r="V2884" s="7">
        <v>1</v>
      </c>
      <c r="W2884" s="9">
        <v>45657</v>
      </c>
      <c r="X2884" s="7">
        <v>199</v>
      </c>
      <c r="Y2884" s="7">
        <v>177</v>
      </c>
      <c r="Z2884" s="11">
        <v>533333</v>
      </c>
      <c r="AA2884" s="11">
        <v>94399941</v>
      </c>
      <c r="AB2884" s="11">
        <v>496726.65</v>
      </c>
      <c r="AC2884" s="11">
        <v>87920617.049999997</v>
      </c>
      <c r="AD2884" s="11">
        <v>0</v>
      </c>
      <c r="AE2884" s="11">
        <v>0</v>
      </c>
      <c r="AF2884" s="11">
        <v>0</v>
      </c>
      <c r="AG2884" s="11">
        <v>0</v>
      </c>
      <c r="AH2884" s="11">
        <v>98126190.748304009</v>
      </c>
      <c r="AI2884" s="11">
        <v>0</v>
      </c>
      <c r="AJ2884" s="11">
        <v>0</v>
      </c>
      <c r="AK2884" s="11">
        <v>0</v>
      </c>
      <c r="AL2884" s="13">
        <v>1.0986329293876109E-3</v>
      </c>
      <c r="AM2884" s="7">
        <v>5577</v>
      </c>
      <c r="AN2884" s="7" t="s">
        <v>283</v>
      </c>
      <c r="AO2884" s="9">
        <v>51043</v>
      </c>
      <c r="AP2884" s="9">
        <v>51013</v>
      </c>
      <c r="AQ2884" s="7">
        <v>30</v>
      </c>
      <c r="AR2884" s="7">
        <v>5386</v>
      </c>
      <c r="AS2884" s="15">
        <v>0.4162283588037029</v>
      </c>
      <c r="AT2884" s="11">
        <v>0</v>
      </c>
      <c r="AU2884" s="11">
        <v>0</v>
      </c>
      <c r="AV2884" s="11">
        <v>0</v>
      </c>
      <c r="AW2884" s="11">
        <v>0</v>
      </c>
      <c r="AX2884" s="11">
        <v>0</v>
      </c>
      <c r="AY2884" s="11">
        <v>0</v>
      </c>
      <c r="AZ2884" s="13">
        <v>1.0986329293876109E-3</v>
      </c>
      <c r="BA2884" s="11">
        <v>0</v>
      </c>
      <c r="BB2884" s="11">
        <v>0</v>
      </c>
      <c r="BC2884" s="11"/>
      <c r="BD2884" s="11"/>
      <c r="BE2884" s="11"/>
      <c r="BF2884" s="11">
        <v>0</v>
      </c>
      <c r="BG2884" s="11">
        <v>0</v>
      </c>
      <c r="BH2884" s="11">
        <v>0</v>
      </c>
      <c r="BI2884" s="11">
        <v>0</v>
      </c>
      <c r="BJ2884" s="11">
        <v>0</v>
      </c>
      <c r="BK2884" s="11">
        <v>0</v>
      </c>
      <c r="BL2884" s="11">
        <v>0</v>
      </c>
    </row>
    <row r="2885" spans="1:64" hidden="1" x14ac:dyDescent="0.25">
      <c r="A2885" s="7">
        <v>501091</v>
      </c>
      <c r="B2885" s="7" t="s">
        <v>236</v>
      </c>
      <c r="C2885" s="9">
        <v>45198</v>
      </c>
      <c r="D2885" s="9">
        <v>51704</v>
      </c>
      <c r="E2885" s="9">
        <v>51704</v>
      </c>
      <c r="F2885" s="7" t="s">
        <v>237</v>
      </c>
      <c r="G2885" s="11">
        <v>98126190.748304009</v>
      </c>
      <c r="H2885" s="11">
        <v>533333</v>
      </c>
      <c r="I2885" s="11" t="s">
        <v>239</v>
      </c>
      <c r="J2885" s="11">
        <v>496726.65</v>
      </c>
      <c r="K2885" s="11" t="s">
        <v>239</v>
      </c>
      <c r="L2885" s="11">
        <v>0</v>
      </c>
      <c r="M2885" s="13">
        <v>6.1199999999999997E-2</v>
      </c>
      <c r="N2885" s="13" t="s">
        <v>246</v>
      </c>
      <c r="O2885" s="13" t="s">
        <v>257</v>
      </c>
      <c r="P2885" s="13">
        <v>0.39539999999999997</v>
      </c>
      <c r="Q2885" s="7" t="s">
        <v>260</v>
      </c>
      <c r="R2885" s="7" t="s">
        <v>262</v>
      </c>
      <c r="S2885" s="7">
        <v>0</v>
      </c>
      <c r="T2885" s="7" t="s">
        <v>268</v>
      </c>
      <c r="U2885" s="7" t="s">
        <v>269</v>
      </c>
      <c r="V2885" s="7">
        <v>1</v>
      </c>
      <c r="W2885" s="9">
        <v>45657</v>
      </c>
      <c r="X2885" s="7">
        <v>199</v>
      </c>
      <c r="Y2885" s="7">
        <v>178</v>
      </c>
      <c r="Z2885" s="11">
        <v>533333</v>
      </c>
      <c r="AA2885" s="11">
        <v>94933274</v>
      </c>
      <c r="AB2885" s="11">
        <v>496726.65</v>
      </c>
      <c r="AC2885" s="11">
        <v>88417343.700000003</v>
      </c>
      <c r="AD2885" s="11">
        <v>0</v>
      </c>
      <c r="AE2885" s="11">
        <v>0</v>
      </c>
      <c r="AF2885" s="11">
        <v>0</v>
      </c>
      <c r="AG2885" s="11">
        <v>0</v>
      </c>
      <c r="AH2885" s="11">
        <v>98126190.748304009</v>
      </c>
      <c r="AI2885" s="11">
        <v>0</v>
      </c>
      <c r="AJ2885" s="11">
        <v>0</v>
      </c>
      <c r="AK2885" s="11">
        <v>0</v>
      </c>
      <c r="AL2885" s="13">
        <v>1.0974151786022901E-3</v>
      </c>
      <c r="AM2885" s="7">
        <v>5578</v>
      </c>
      <c r="AN2885" s="7" t="s">
        <v>284</v>
      </c>
      <c r="AO2885" s="9">
        <v>51074</v>
      </c>
      <c r="AP2885" s="9">
        <v>51043</v>
      </c>
      <c r="AQ2885" s="7">
        <v>31</v>
      </c>
      <c r="AR2885" s="7">
        <v>5417</v>
      </c>
      <c r="AS2885" s="15">
        <v>0.41413379105547982</v>
      </c>
      <c r="AT2885" s="11">
        <v>0</v>
      </c>
      <c r="AU2885" s="11">
        <v>0</v>
      </c>
      <c r="AV2885" s="11">
        <v>0</v>
      </c>
      <c r="AW2885" s="11">
        <v>0</v>
      </c>
      <c r="AX2885" s="11">
        <v>0</v>
      </c>
      <c r="AY2885" s="11">
        <v>0</v>
      </c>
      <c r="AZ2885" s="13">
        <v>1.0974151786022901E-3</v>
      </c>
      <c r="BA2885" s="11">
        <v>0</v>
      </c>
      <c r="BB2885" s="11">
        <v>0</v>
      </c>
      <c r="BC2885" s="11"/>
      <c r="BD2885" s="11"/>
      <c r="BE2885" s="11"/>
      <c r="BF2885" s="11">
        <v>0</v>
      </c>
      <c r="BG2885" s="11">
        <v>0</v>
      </c>
      <c r="BH2885" s="11">
        <v>0</v>
      </c>
      <c r="BI2885" s="11">
        <v>0</v>
      </c>
      <c r="BJ2885" s="11">
        <v>0</v>
      </c>
      <c r="BK2885" s="11">
        <v>0</v>
      </c>
      <c r="BL2885" s="11">
        <v>0</v>
      </c>
    </row>
    <row r="2886" spans="1:64" hidden="1" x14ac:dyDescent="0.25">
      <c r="A2886" s="7">
        <v>501091</v>
      </c>
      <c r="B2886" s="7" t="s">
        <v>236</v>
      </c>
      <c r="C2886" s="9">
        <v>45198</v>
      </c>
      <c r="D2886" s="9">
        <v>51704</v>
      </c>
      <c r="E2886" s="9">
        <v>51704</v>
      </c>
      <c r="F2886" s="7" t="s">
        <v>237</v>
      </c>
      <c r="G2886" s="11">
        <v>98126190.748304009</v>
      </c>
      <c r="H2886" s="11">
        <v>533333</v>
      </c>
      <c r="I2886" s="11" t="s">
        <v>239</v>
      </c>
      <c r="J2886" s="11">
        <v>496726.65</v>
      </c>
      <c r="K2886" s="11" t="s">
        <v>239</v>
      </c>
      <c r="L2886" s="11">
        <v>0</v>
      </c>
      <c r="M2886" s="13">
        <v>6.1199999999999997E-2</v>
      </c>
      <c r="N2886" s="13" t="s">
        <v>246</v>
      </c>
      <c r="O2886" s="13" t="s">
        <v>257</v>
      </c>
      <c r="P2886" s="13">
        <v>0.39539999999999997</v>
      </c>
      <c r="Q2886" s="7" t="s">
        <v>260</v>
      </c>
      <c r="R2886" s="7" t="s">
        <v>262</v>
      </c>
      <c r="S2886" s="7">
        <v>0</v>
      </c>
      <c r="T2886" s="7" t="s">
        <v>268</v>
      </c>
      <c r="U2886" s="7" t="s">
        <v>269</v>
      </c>
      <c r="V2886" s="7">
        <v>1</v>
      </c>
      <c r="W2886" s="9">
        <v>45657</v>
      </c>
      <c r="X2886" s="7">
        <v>199</v>
      </c>
      <c r="Y2886" s="7">
        <v>179</v>
      </c>
      <c r="Z2886" s="11">
        <v>533333</v>
      </c>
      <c r="AA2886" s="11">
        <v>95466607</v>
      </c>
      <c r="AB2886" s="11">
        <v>496726.65</v>
      </c>
      <c r="AC2886" s="11">
        <v>88914070.350000009</v>
      </c>
      <c r="AD2886" s="11">
        <v>0</v>
      </c>
      <c r="AE2886" s="11">
        <v>0</v>
      </c>
      <c r="AF2886" s="11">
        <v>0</v>
      </c>
      <c r="AG2886" s="11">
        <v>0</v>
      </c>
      <c r="AH2886" s="11">
        <v>98126190.748304009</v>
      </c>
      <c r="AI2886" s="11">
        <v>0</v>
      </c>
      <c r="AJ2886" s="11">
        <v>0</v>
      </c>
      <c r="AK2886" s="11">
        <v>0</v>
      </c>
      <c r="AL2886" s="13">
        <v>1.09619877760081E-3</v>
      </c>
      <c r="AM2886" s="7">
        <v>5579</v>
      </c>
      <c r="AN2886" s="7" t="s">
        <v>285</v>
      </c>
      <c r="AO2886" s="9">
        <v>51104</v>
      </c>
      <c r="AP2886" s="9">
        <v>51074</v>
      </c>
      <c r="AQ2886" s="7">
        <v>30</v>
      </c>
      <c r="AR2886" s="7">
        <v>5447</v>
      </c>
      <c r="AS2886" s="15">
        <v>0.41211682641879349</v>
      </c>
      <c r="AT2886" s="11">
        <v>0</v>
      </c>
      <c r="AU2886" s="11">
        <v>0</v>
      </c>
      <c r="AV2886" s="11">
        <v>0</v>
      </c>
      <c r="AW2886" s="11">
        <v>0</v>
      </c>
      <c r="AX2886" s="11">
        <v>0</v>
      </c>
      <c r="AY2886" s="11">
        <v>0</v>
      </c>
      <c r="AZ2886" s="13">
        <v>1.09619877760081E-3</v>
      </c>
      <c r="BA2886" s="11">
        <v>0</v>
      </c>
      <c r="BB2886" s="11">
        <v>0</v>
      </c>
      <c r="BC2886" s="11"/>
      <c r="BD2886" s="11"/>
      <c r="BE2886" s="11"/>
      <c r="BF2886" s="11">
        <v>0</v>
      </c>
      <c r="BG2886" s="11">
        <v>0</v>
      </c>
      <c r="BH2886" s="11">
        <v>0</v>
      </c>
      <c r="BI2886" s="11">
        <v>0</v>
      </c>
      <c r="BJ2886" s="11">
        <v>0</v>
      </c>
      <c r="BK2886" s="11">
        <v>0</v>
      </c>
      <c r="BL2886" s="11">
        <v>0</v>
      </c>
    </row>
    <row r="2887" spans="1:64" hidden="1" x14ac:dyDescent="0.25">
      <c r="A2887" s="7">
        <v>501091</v>
      </c>
      <c r="B2887" s="7" t="s">
        <v>236</v>
      </c>
      <c r="C2887" s="9">
        <v>45198</v>
      </c>
      <c r="D2887" s="9">
        <v>51704</v>
      </c>
      <c r="E2887" s="9">
        <v>51704</v>
      </c>
      <c r="F2887" s="7" t="s">
        <v>237</v>
      </c>
      <c r="G2887" s="11">
        <v>98126190.748304009</v>
      </c>
      <c r="H2887" s="11">
        <v>533333</v>
      </c>
      <c r="I2887" s="11" t="s">
        <v>239</v>
      </c>
      <c r="J2887" s="11">
        <v>496726.65</v>
      </c>
      <c r="K2887" s="11" t="s">
        <v>239</v>
      </c>
      <c r="L2887" s="11">
        <v>0</v>
      </c>
      <c r="M2887" s="13">
        <v>6.1199999999999997E-2</v>
      </c>
      <c r="N2887" s="13" t="s">
        <v>246</v>
      </c>
      <c r="O2887" s="13" t="s">
        <v>257</v>
      </c>
      <c r="P2887" s="13">
        <v>0.39539999999999997</v>
      </c>
      <c r="Q2887" s="7" t="s">
        <v>260</v>
      </c>
      <c r="R2887" s="7" t="s">
        <v>262</v>
      </c>
      <c r="S2887" s="7">
        <v>0</v>
      </c>
      <c r="T2887" s="7" t="s">
        <v>268</v>
      </c>
      <c r="U2887" s="7" t="s">
        <v>269</v>
      </c>
      <c r="V2887" s="7">
        <v>1</v>
      </c>
      <c r="W2887" s="9">
        <v>45657</v>
      </c>
      <c r="X2887" s="7">
        <v>199</v>
      </c>
      <c r="Y2887" s="7">
        <v>180</v>
      </c>
      <c r="Z2887" s="11">
        <v>533333</v>
      </c>
      <c r="AA2887" s="11">
        <v>95999940</v>
      </c>
      <c r="AB2887" s="11">
        <v>496726.65</v>
      </c>
      <c r="AC2887" s="11">
        <v>89410797</v>
      </c>
      <c r="AD2887" s="11">
        <v>0</v>
      </c>
      <c r="AE2887" s="11">
        <v>0</v>
      </c>
      <c r="AF2887" s="11">
        <v>0</v>
      </c>
      <c r="AG2887" s="11">
        <v>0</v>
      </c>
      <c r="AH2887" s="11">
        <v>98126190.748304009</v>
      </c>
      <c r="AI2887" s="11">
        <v>0</v>
      </c>
      <c r="AJ2887" s="11">
        <v>0</v>
      </c>
      <c r="AK2887" s="11">
        <v>0</v>
      </c>
      <c r="AL2887" s="13">
        <v>1.0949837248871439E-3</v>
      </c>
      <c r="AM2887" s="7">
        <v>5580</v>
      </c>
      <c r="AN2887" s="7" t="s">
        <v>286</v>
      </c>
      <c r="AO2887" s="9">
        <v>51135</v>
      </c>
      <c r="AP2887" s="9">
        <v>51104</v>
      </c>
      <c r="AQ2887" s="7">
        <v>31</v>
      </c>
      <c r="AR2887" s="7">
        <v>5478</v>
      </c>
      <c r="AS2887" s="15">
        <v>0.41004294895499488</v>
      </c>
      <c r="AT2887" s="11">
        <v>0</v>
      </c>
      <c r="AU2887" s="11">
        <v>0</v>
      </c>
      <c r="AV2887" s="11">
        <v>0</v>
      </c>
      <c r="AW2887" s="11">
        <v>0</v>
      </c>
      <c r="AX2887" s="11">
        <v>0</v>
      </c>
      <c r="AY2887" s="11">
        <v>0</v>
      </c>
      <c r="AZ2887" s="13">
        <v>1.0949837248871439E-3</v>
      </c>
      <c r="BA2887" s="11">
        <v>0</v>
      </c>
      <c r="BB2887" s="11">
        <v>0</v>
      </c>
      <c r="BC2887" s="11"/>
      <c r="BD2887" s="11"/>
      <c r="BE2887" s="11"/>
      <c r="BF2887" s="11">
        <v>0</v>
      </c>
      <c r="BG2887" s="11">
        <v>0</v>
      </c>
      <c r="BH2887" s="11">
        <v>0</v>
      </c>
      <c r="BI2887" s="11">
        <v>0</v>
      </c>
      <c r="BJ2887" s="11">
        <v>0</v>
      </c>
      <c r="BK2887" s="11">
        <v>0</v>
      </c>
      <c r="BL2887" s="11">
        <v>0</v>
      </c>
    </row>
    <row r="2888" spans="1:64" hidden="1" x14ac:dyDescent="0.25">
      <c r="A2888" s="7">
        <v>501091</v>
      </c>
      <c r="B2888" s="7" t="s">
        <v>236</v>
      </c>
      <c r="C2888" s="9">
        <v>45198</v>
      </c>
      <c r="D2888" s="9">
        <v>51704</v>
      </c>
      <c r="E2888" s="9">
        <v>51704</v>
      </c>
      <c r="F2888" s="7" t="s">
        <v>237</v>
      </c>
      <c r="G2888" s="11">
        <v>98126190.748304009</v>
      </c>
      <c r="H2888" s="11">
        <v>533333</v>
      </c>
      <c r="I2888" s="11" t="s">
        <v>239</v>
      </c>
      <c r="J2888" s="11">
        <v>496726.65</v>
      </c>
      <c r="K2888" s="11" t="s">
        <v>239</v>
      </c>
      <c r="L2888" s="11">
        <v>0</v>
      </c>
      <c r="M2888" s="13">
        <v>6.1199999999999997E-2</v>
      </c>
      <c r="N2888" s="13" t="s">
        <v>246</v>
      </c>
      <c r="O2888" s="13" t="s">
        <v>257</v>
      </c>
      <c r="P2888" s="13">
        <v>0.39539999999999997</v>
      </c>
      <c r="Q2888" s="7" t="s">
        <v>260</v>
      </c>
      <c r="R2888" s="7" t="s">
        <v>262</v>
      </c>
      <c r="S2888" s="7">
        <v>0</v>
      </c>
      <c r="T2888" s="7" t="s">
        <v>268</v>
      </c>
      <c r="U2888" s="7" t="s">
        <v>269</v>
      </c>
      <c r="V2888" s="7">
        <v>1</v>
      </c>
      <c r="W2888" s="9">
        <v>45657</v>
      </c>
      <c r="X2888" s="7">
        <v>199</v>
      </c>
      <c r="Y2888" s="7">
        <v>181</v>
      </c>
      <c r="Z2888" s="11">
        <v>533333</v>
      </c>
      <c r="AA2888" s="11">
        <v>96533273</v>
      </c>
      <c r="AB2888" s="11">
        <v>496726.65</v>
      </c>
      <c r="AC2888" s="11">
        <v>89907523.650000006</v>
      </c>
      <c r="AD2888" s="11">
        <v>0</v>
      </c>
      <c r="AE2888" s="11">
        <v>0</v>
      </c>
      <c r="AF2888" s="11">
        <v>0</v>
      </c>
      <c r="AG2888" s="11">
        <v>0</v>
      </c>
      <c r="AH2888" s="11">
        <v>98126190.748304009</v>
      </c>
      <c r="AI2888" s="11">
        <v>0</v>
      </c>
      <c r="AJ2888" s="11">
        <v>0</v>
      </c>
      <c r="AK2888" s="11">
        <v>0</v>
      </c>
      <c r="AM2888" s="7">
        <v>5581</v>
      </c>
      <c r="AN2888" s="7" t="s">
        <v>287</v>
      </c>
      <c r="AO2888" s="9">
        <v>51166</v>
      </c>
      <c r="AP2888" s="9">
        <v>51135</v>
      </c>
      <c r="AQ2888" s="7">
        <v>31</v>
      </c>
      <c r="AR2888" s="7">
        <v>5509</v>
      </c>
      <c r="AS2888" s="15">
        <v>0.40797950777396641</v>
      </c>
      <c r="BC2888" s="11"/>
      <c r="BD2888" s="11"/>
      <c r="BE2888" s="11"/>
    </row>
    <row r="2889" spans="1:64" hidden="1" x14ac:dyDescent="0.25">
      <c r="A2889" s="7">
        <v>501091</v>
      </c>
      <c r="B2889" s="7" t="s">
        <v>236</v>
      </c>
      <c r="C2889" s="9">
        <v>45198</v>
      </c>
      <c r="D2889" s="9">
        <v>51704</v>
      </c>
      <c r="E2889" s="9">
        <v>51704</v>
      </c>
      <c r="F2889" s="7" t="s">
        <v>237</v>
      </c>
      <c r="G2889" s="11">
        <v>98126190.748304009</v>
      </c>
      <c r="H2889" s="11">
        <v>533333</v>
      </c>
      <c r="I2889" s="11" t="s">
        <v>239</v>
      </c>
      <c r="J2889" s="11">
        <v>496726.65</v>
      </c>
      <c r="K2889" s="11" t="s">
        <v>239</v>
      </c>
      <c r="L2889" s="11">
        <v>0</v>
      </c>
      <c r="M2889" s="13">
        <v>6.1199999999999997E-2</v>
      </c>
      <c r="N2889" s="13" t="s">
        <v>246</v>
      </c>
      <c r="O2889" s="13" t="s">
        <v>257</v>
      </c>
      <c r="P2889" s="13">
        <v>0.39539999999999997</v>
      </c>
      <c r="Q2889" s="7" t="s">
        <v>260</v>
      </c>
      <c r="R2889" s="7" t="s">
        <v>262</v>
      </c>
      <c r="S2889" s="7">
        <v>0</v>
      </c>
      <c r="T2889" s="7" t="s">
        <v>268</v>
      </c>
      <c r="U2889" s="7" t="s">
        <v>269</v>
      </c>
      <c r="V2889" s="7">
        <v>1</v>
      </c>
      <c r="W2889" s="9">
        <v>45657</v>
      </c>
      <c r="X2889" s="7">
        <v>199</v>
      </c>
      <c r="Y2889" s="7">
        <v>182</v>
      </c>
      <c r="Z2889" s="11">
        <v>533333</v>
      </c>
      <c r="AA2889" s="11">
        <v>97066606</v>
      </c>
      <c r="AB2889" s="11">
        <v>496726.65</v>
      </c>
      <c r="AC2889" s="11">
        <v>90404250.299999997</v>
      </c>
      <c r="AD2889" s="11">
        <v>0</v>
      </c>
      <c r="AE2889" s="11">
        <v>0</v>
      </c>
      <c r="AF2889" s="11">
        <v>0</v>
      </c>
      <c r="AG2889" s="11">
        <v>0</v>
      </c>
      <c r="AH2889" s="11">
        <v>98126190.748304009</v>
      </c>
      <c r="AI2889" s="11">
        <v>0</v>
      </c>
      <c r="AJ2889" s="11">
        <v>0</v>
      </c>
      <c r="AK2889" s="11">
        <v>0</v>
      </c>
      <c r="AM2889" s="7">
        <v>5582</v>
      </c>
      <c r="AN2889" s="7" t="s">
        <v>288</v>
      </c>
      <c r="AO2889" s="9">
        <v>51195</v>
      </c>
      <c r="AP2889" s="9">
        <v>51166</v>
      </c>
      <c r="AQ2889" s="7">
        <v>29</v>
      </c>
      <c r="AR2889" s="7">
        <v>5538</v>
      </c>
      <c r="AS2889" s="15">
        <v>0.40605859334371253</v>
      </c>
      <c r="BC2889" s="11"/>
      <c r="BD2889" s="11"/>
      <c r="BE2889" s="11"/>
    </row>
    <row r="2890" spans="1:64" hidden="1" x14ac:dyDescent="0.25">
      <c r="A2890" s="7">
        <v>501091</v>
      </c>
      <c r="B2890" s="7" t="s">
        <v>236</v>
      </c>
      <c r="C2890" s="9">
        <v>45198</v>
      </c>
      <c r="D2890" s="9">
        <v>51704</v>
      </c>
      <c r="E2890" s="9">
        <v>51704</v>
      </c>
      <c r="F2890" s="7" t="s">
        <v>237</v>
      </c>
      <c r="G2890" s="11">
        <v>98126190.748304009</v>
      </c>
      <c r="H2890" s="11">
        <v>533333</v>
      </c>
      <c r="I2890" s="11" t="s">
        <v>239</v>
      </c>
      <c r="J2890" s="11">
        <v>496726.65</v>
      </c>
      <c r="K2890" s="11" t="s">
        <v>239</v>
      </c>
      <c r="L2890" s="11">
        <v>0</v>
      </c>
      <c r="M2890" s="13">
        <v>6.1199999999999997E-2</v>
      </c>
      <c r="N2890" s="13" t="s">
        <v>246</v>
      </c>
      <c r="O2890" s="13" t="s">
        <v>257</v>
      </c>
      <c r="P2890" s="13">
        <v>0.39539999999999997</v>
      </c>
      <c r="Q2890" s="7" t="s">
        <v>260</v>
      </c>
      <c r="R2890" s="7" t="s">
        <v>262</v>
      </c>
      <c r="S2890" s="7">
        <v>0</v>
      </c>
      <c r="T2890" s="7" t="s">
        <v>268</v>
      </c>
      <c r="U2890" s="7" t="s">
        <v>269</v>
      </c>
      <c r="V2890" s="7">
        <v>1</v>
      </c>
      <c r="W2890" s="9">
        <v>45657</v>
      </c>
      <c r="X2890" s="7">
        <v>199</v>
      </c>
      <c r="Y2890" s="7">
        <v>183</v>
      </c>
      <c r="Z2890" s="11">
        <v>533333</v>
      </c>
      <c r="AA2890" s="11">
        <v>97599939</v>
      </c>
      <c r="AB2890" s="11">
        <v>496726.65</v>
      </c>
      <c r="AC2890" s="11">
        <v>90900976.950000003</v>
      </c>
      <c r="AD2890" s="11">
        <v>0</v>
      </c>
      <c r="AE2890" s="11">
        <v>0</v>
      </c>
      <c r="AF2890" s="11">
        <v>0</v>
      </c>
      <c r="AG2890" s="11">
        <v>0</v>
      </c>
      <c r="AH2890" s="11">
        <v>98126190.748304009</v>
      </c>
      <c r="AI2890" s="11">
        <v>0</v>
      </c>
      <c r="AJ2890" s="11">
        <v>0</v>
      </c>
      <c r="AK2890" s="11">
        <v>0</v>
      </c>
      <c r="AM2890" s="7">
        <v>5583</v>
      </c>
      <c r="AN2890" s="7" t="s">
        <v>289</v>
      </c>
      <c r="AO2890" s="9">
        <v>51226</v>
      </c>
      <c r="AP2890" s="9">
        <v>51195</v>
      </c>
      <c r="AQ2890" s="7">
        <v>31</v>
      </c>
      <c r="AR2890" s="7">
        <v>5569</v>
      </c>
      <c r="AS2890" s="15">
        <v>0.4040152024609982</v>
      </c>
      <c r="BC2890" s="11"/>
      <c r="BD2890" s="11"/>
      <c r="BE2890" s="11"/>
    </row>
    <row r="2891" spans="1:64" hidden="1" x14ac:dyDescent="0.25">
      <c r="A2891" s="7">
        <v>501091</v>
      </c>
      <c r="B2891" s="7" t="s">
        <v>236</v>
      </c>
      <c r="C2891" s="9">
        <v>45198</v>
      </c>
      <c r="D2891" s="9">
        <v>51704</v>
      </c>
      <c r="E2891" s="9">
        <v>51704</v>
      </c>
      <c r="F2891" s="7" t="s">
        <v>237</v>
      </c>
      <c r="G2891" s="11">
        <v>98126190.748304009</v>
      </c>
      <c r="H2891" s="11">
        <v>533333</v>
      </c>
      <c r="I2891" s="11" t="s">
        <v>239</v>
      </c>
      <c r="J2891" s="11">
        <v>496726.65</v>
      </c>
      <c r="K2891" s="11" t="s">
        <v>239</v>
      </c>
      <c r="L2891" s="11">
        <v>0</v>
      </c>
      <c r="M2891" s="13">
        <v>6.1199999999999997E-2</v>
      </c>
      <c r="N2891" s="13" t="s">
        <v>246</v>
      </c>
      <c r="O2891" s="13" t="s">
        <v>257</v>
      </c>
      <c r="P2891" s="13">
        <v>0.39539999999999997</v>
      </c>
      <c r="Q2891" s="7" t="s">
        <v>260</v>
      </c>
      <c r="R2891" s="7" t="s">
        <v>262</v>
      </c>
      <c r="S2891" s="7">
        <v>0</v>
      </c>
      <c r="T2891" s="7" t="s">
        <v>268</v>
      </c>
      <c r="U2891" s="7" t="s">
        <v>269</v>
      </c>
      <c r="V2891" s="7">
        <v>1</v>
      </c>
      <c r="W2891" s="9">
        <v>45657</v>
      </c>
      <c r="X2891" s="7">
        <v>199</v>
      </c>
      <c r="Y2891" s="7">
        <v>184</v>
      </c>
      <c r="Z2891" s="11">
        <v>533333</v>
      </c>
      <c r="AA2891" s="11">
        <v>98133272</v>
      </c>
      <c r="AB2891" s="11">
        <v>496726.65</v>
      </c>
      <c r="AC2891" s="11">
        <v>91397703.600000009</v>
      </c>
      <c r="AD2891" s="11">
        <v>0</v>
      </c>
      <c r="AE2891" s="11">
        <v>0</v>
      </c>
      <c r="AF2891" s="11">
        <v>0</v>
      </c>
      <c r="AG2891" s="11">
        <v>0</v>
      </c>
      <c r="AH2891" s="11">
        <v>98126190.748304009</v>
      </c>
      <c r="AI2891" s="11">
        <v>0</v>
      </c>
      <c r="AJ2891" s="11">
        <v>0</v>
      </c>
      <c r="AK2891" s="11">
        <v>0</v>
      </c>
      <c r="AM2891" s="7">
        <v>5584</v>
      </c>
      <c r="AN2891" s="7" t="s">
        <v>290</v>
      </c>
      <c r="AO2891" s="9">
        <v>51256</v>
      </c>
      <c r="AP2891" s="9">
        <v>51226</v>
      </c>
      <c r="AQ2891" s="7">
        <v>30</v>
      </c>
      <c r="AR2891" s="7">
        <v>5599</v>
      </c>
      <c r="AS2891" s="15">
        <v>0.40204751860218868</v>
      </c>
      <c r="BC2891" s="11"/>
      <c r="BD2891" s="11"/>
      <c r="BE2891" s="11"/>
    </row>
    <row r="2892" spans="1:64" hidden="1" x14ac:dyDescent="0.25">
      <c r="A2892" s="7">
        <v>501091</v>
      </c>
      <c r="B2892" s="7" t="s">
        <v>236</v>
      </c>
      <c r="C2892" s="9">
        <v>45198</v>
      </c>
      <c r="D2892" s="9">
        <v>51704</v>
      </c>
      <c r="E2892" s="9">
        <v>51704</v>
      </c>
      <c r="F2892" s="7" t="s">
        <v>237</v>
      </c>
      <c r="G2892" s="11">
        <v>98126190.748304009</v>
      </c>
      <c r="H2892" s="11">
        <v>533333</v>
      </c>
      <c r="I2892" s="11" t="s">
        <v>239</v>
      </c>
      <c r="J2892" s="11">
        <v>496726.65</v>
      </c>
      <c r="K2892" s="11" t="s">
        <v>239</v>
      </c>
      <c r="L2892" s="11">
        <v>0</v>
      </c>
      <c r="M2892" s="13">
        <v>6.1199999999999997E-2</v>
      </c>
      <c r="N2892" s="13" t="s">
        <v>246</v>
      </c>
      <c r="O2892" s="13" t="s">
        <v>257</v>
      </c>
      <c r="P2892" s="13">
        <v>0.39539999999999997</v>
      </c>
      <c r="Q2892" s="7" t="s">
        <v>260</v>
      </c>
      <c r="R2892" s="7" t="s">
        <v>262</v>
      </c>
      <c r="S2892" s="7">
        <v>0</v>
      </c>
      <c r="T2892" s="7" t="s">
        <v>268</v>
      </c>
      <c r="U2892" s="7" t="s">
        <v>269</v>
      </c>
      <c r="V2892" s="7">
        <v>1</v>
      </c>
      <c r="W2892" s="9">
        <v>45657</v>
      </c>
      <c r="X2892" s="7">
        <v>199</v>
      </c>
      <c r="Y2892" s="7">
        <v>185</v>
      </c>
      <c r="Z2892" s="11">
        <v>533333</v>
      </c>
      <c r="AA2892" s="11">
        <v>98666605</v>
      </c>
      <c r="AB2892" s="11">
        <v>496726.65</v>
      </c>
      <c r="AC2892" s="11">
        <v>91894430.25</v>
      </c>
      <c r="AD2892" s="11">
        <v>0</v>
      </c>
      <c r="AE2892" s="11">
        <v>0</v>
      </c>
      <c r="AF2892" s="11">
        <v>0</v>
      </c>
      <c r="AG2892" s="11">
        <v>0</v>
      </c>
      <c r="AH2892" s="11">
        <v>98126190.748304009</v>
      </c>
      <c r="AI2892" s="11">
        <v>0</v>
      </c>
      <c r="AJ2892" s="11">
        <v>0</v>
      </c>
      <c r="AK2892" s="11">
        <v>0</v>
      </c>
      <c r="AM2892" s="7">
        <v>5585</v>
      </c>
      <c r="AN2892" s="7" t="s">
        <v>291</v>
      </c>
      <c r="AO2892" s="9">
        <v>51287</v>
      </c>
      <c r="AP2892" s="9">
        <v>51256</v>
      </c>
      <c r="AQ2892" s="7">
        <v>31</v>
      </c>
      <c r="AR2892" s="7">
        <v>5630</v>
      </c>
      <c r="AS2892" s="15">
        <v>0.40002431247529802</v>
      </c>
      <c r="BC2892" s="11"/>
      <c r="BD2892" s="11"/>
      <c r="BE2892" s="11"/>
    </row>
    <row r="2893" spans="1:64" hidden="1" x14ac:dyDescent="0.25">
      <c r="A2893" s="7">
        <v>501091</v>
      </c>
      <c r="B2893" s="7" t="s">
        <v>236</v>
      </c>
      <c r="C2893" s="9">
        <v>45198</v>
      </c>
      <c r="D2893" s="9">
        <v>51704</v>
      </c>
      <c r="E2893" s="9">
        <v>51704</v>
      </c>
      <c r="F2893" s="7" t="s">
        <v>237</v>
      </c>
      <c r="G2893" s="11">
        <v>98126190.748304009</v>
      </c>
      <c r="H2893" s="11">
        <v>533333</v>
      </c>
      <c r="I2893" s="11" t="s">
        <v>239</v>
      </c>
      <c r="J2893" s="11">
        <v>496726.65</v>
      </c>
      <c r="K2893" s="11" t="s">
        <v>239</v>
      </c>
      <c r="L2893" s="11">
        <v>0</v>
      </c>
      <c r="M2893" s="13">
        <v>6.1199999999999997E-2</v>
      </c>
      <c r="N2893" s="13" t="s">
        <v>246</v>
      </c>
      <c r="O2893" s="13" t="s">
        <v>257</v>
      </c>
      <c r="P2893" s="13">
        <v>0.39539999999999997</v>
      </c>
      <c r="Q2893" s="7" t="s">
        <v>260</v>
      </c>
      <c r="R2893" s="7" t="s">
        <v>262</v>
      </c>
      <c r="S2893" s="7">
        <v>0</v>
      </c>
      <c r="T2893" s="7" t="s">
        <v>268</v>
      </c>
      <c r="U2893" s="7" t="s">
        <v>269</v>
      </c>
      <c r="V2893" s="7">
        <v>1</v>
      </c>
      <c r="W2893" s="9">
        <v>45657</v>
      </c>
      <c r="X2893" s="7">
        <v>199</v>
      </c>
      <c r="Y2893" s="7">
        <v>186</v>
      </c>
      <c r="Z2893" s="11">
        <v>533333</v>
      </c>
      <c r="AA2893" s="11">
        <v>99199938</v>
      </c>
      <c r="AB2893" s="11">
        <v>496726.65</v>
      </c>
      <c r="AC2893" s="11">
        <v>92391156.900000006</v>
      </c>
      <c r="AD2893" s="11">
        <v>0</v>
      </c>
      <c r="AE2893" s="11">
        <v>0</v>
      </c>
      <c r="AF2893" s="11">
        <v>0</v>
      </c>
      <c r="AG2893" s="11">
        <v>0</v>
      </c>
      <c r="AH2893" s="11">
        <v>98126190.748304009</v>
      </c>
      <c r="AI2893" s="11">
        <v>0</v>
      </c>
      <c r="AJ2893" s="11">
        <v>0</v>
      </c>
      <c r="AK2893" s="11">
        <v>0</v>
      </c>
      <c r="AM2893" s="7">
        <v>5586</v>
      </c>
      <c r="AN2893" s="7" t="s">
        <v>292</v>
      </c>
      <c r="AO2893" s="9">
        <v>51317</v>
      </c>
      <c r="AP2893" s="9">
        <v>51287</v>
      </c>
      <c r="AQ2893" s="7">
        <v>30</v>
      </c>
      <c r="AR2893" s="7">
        <v>5660</v>
      </c>
      <c r="AS2893" s="15">
        <v>0.39807606553311781</v>
      </c>
      <c r="BC2893" s="11"/>
      <c r="BD2893" s="11"/>
      <c r="BE2893" s="11"/>
    </row>
    <row r="2894" spans="1:64" hidden="1" x14ac:dyDescent="0.25">
      <c r="A2894" s="7">
        <v>501091</v>
      </c>
      <c r="B2894" s="7" t="s">
        <v>236</v>
      </c>
      <c r="C2894" s="9">
        <v>45198</v>
      </c>
      <c r="D2894" s="9">
        <v>51704</v>
      </c>
      <c r="E2894" s="9">
        <v>51704</v>
      </c>
      <c r="F2894" s="7" t="s">
        <v>237</v>
      </c>
      <c r="G2894" s="11">
        <v>98126190.748304009</v>
      </c>
      <c r="H2894" s="11">
        <v>533333</v>
      </c>
      <c r="I2894" s="11" t="s">
        <v>239</v>
      </c>
      <c r="J2894" s="11">
        <v>496726.65</v>
      </c>
      <c r="K2894" s="11" t="s">
        <v>239</v>
      </c>
      <c r="L2894" s="11">
        <v>0</v>
      </c>
      <c r="M2894" s="13">
        <v>6.1199999999999997E-2</v>
      </c>
      <c r="N2894" s="13" t="s">
        <v>246</v>
      </c>
      <c r="O2894" s="13" t="s">
        <v>257</v>
      </c>
      <c r="P2894" s="13">
        <v>0.39539999999999997</v>
      </c>
      <c r="Q2894" s="7" t="s">
        <v>260</v>
      </c>
      <c r="R2894" s="7" t="s">
        <v>262</v>
      </c>
      <c r="S2894" s="7">
        <v>0</v>
      </c>
      <c r="T2894" s="7" t="s">
        <v>268</v>
      </c>
      <c r="U2894" s="7" t="s">
        <v>269</v>
      </c>
      <c r="V2894" s="7">
        <v>1</v>
      </c>
      <c r="W2894" s="9">
        <v>45657</v>
      </c>
      <c r="X2894" s="7">
        <v>199</v>
      </c>
      <c r="Y2894" s="7">
        <v>187</v>
      </c>
      <c r="Z2894" s="11">
        <v>533333</v>
      </c>
      <c r="AA2894" s="11">
        <v>99733271</v>
      </c>
      <c r="AB2894" s="11">
        <v>496726.65</v>
      </c>
      <c r="AC2894" s="11">
        <v>92887883.549999997</v>
      </c>
      <c r="AD2894" s="11">
        <v>0</v>
      </c>
      <c r="AE2894" s="11">
        <v>0</v>
      </c>
      <c r="AF2894" s="11">
        <v>0</v>
      </c>
      <c r="AG2894" s="11">
        <v>0</v>
      </c>
      <c r="AH2894" s="11">
        <v>98126190.748304009</v>
      </c>
      <c r="AI2894" s="11">
        <v>0</v>
      </c>
      <c r="AJ2894" s="11">
        <v>0</v>
      </c>
      <c r="AK2894" s="11">
        <v>0</v>
      </c>
      <c r="AM2894" s="7">
        <v>5587</v>
      </c>
      <c r="AN2894" s="7" t="s">
        <v>293</v>
      </c>
      <c r="AO2894" s="9">
        <v>51348</v>
      </c>
      <c r="AP2894" s="9">
        <v>51317</v>
      </c>
      <c r="AQ2894" s="7">
        <v>31</v>
      </c>
      <c r="AR2894" s="7">
        <v>5691</v>
      </c>
      <c r="AS2894" s="15">
        <v>0.39607284477564292</v>
      </c>
      <c r="BC2894" s="11"/>
      <c r="BD2894" s="11"/>
      <c r="BE2894" s="11"/>
    </row>
    <row r="2895" spans="1:64" hidden="1" x14ac:dyDescent="0.25">
      <c r="A2895" s="7">
        <v>501091</v>
      </c>
      <c r="B2895" s="7" t="s">
        <v>236</v>
      </c>
      <c r="C2895" s="9">
        <v>45198</v>
      </c>
      <c r="D2895" s="9">
        <v>51704</v>
      </c>
      <c r="E2895" s="9">
        <v>51704</v>
      </c>
      <c r="F2895" s="7" t="s">
        <v>237</v>
      </c>
      <c r="G2895" s="11">
        <v>98126190.748304009</v>
      </c>
      <c r="H2895" s="11">
        <v>533333</v>
      </c>
      <c r="I2895" s="11" t="s">
        <v>239</v>
      </c>
      <c r="J2895" s="11">
        <v>496726.65</v>
      </c>
      <c r="K2895" s="11" t="s">
        <v>239</v>
      </c>
      <c r="L2895" s="11">
        <v>0</v>
      </c>
      <c r="M2895" s="13">
        <v>6.1199999999999997E-2</v>
      </c>
      <c r="N2895" s="13" t="s">
        <v>246</v>
      </c>
      <c r="O2895" s="13" t="s">
        <v>257</v>
      </c>
      <c r="P2895" s="13">
        <v>0.39539999999999997</v>
      </c>
      <c r="Q2895" s="7" t="s">
        <v>260</v>
      </c>
      <c r="R2895" s="7" t="s">
        <v>262</v>
      </c>
      <c r="S2895" s="7">
        <v>0</v>
      </c>
      <c r="T2895" s="7" t="s">
        <v>268</v>
      </c>
      <c r="U2895" s="7" t="s">
        <v>269</v>
      </c>
      <c r="V2895" s="7">
        <v>1</v>
      </c>
      <c r="W2895" s="9">
        <v>45657</v>
      </c>
      <c r="X2895" s="7">
        <v>199</v>
      </c>
      <c r="Y2895" s="7">
        <v>188</v>
      </c>
      <c r="Z2895" s="11">
        <v>533333</v>
      </c>
      <c r="AA2895" s="11">
        <v>100266604</v>
      </c>
      <c r="AB2895" s="11">
        <v>496726.65</v>
      </c>
      <c r="AC2895" s="11">
        <v>93384610.200000003</v>
      </c>
      <c r="AD2895" s="11">
        <v>0</v>
      </c>
      <c r="AE2895" s="11">
        <v>0</v>
      </c>
      <c r="AF2895" s="11">
        <v>0</v>
      </c>
      <c r="AG2895" s="11">
        <v>0</v>
      </c>
      <c r="AH2895" s="11">
        <v>98126190.748304009</v>
      </c>
      <c r="AI2895" s="11">
        <v>0</v>
      </c>
      <c r="AJ2895" s="11">
        <v>0</v>
      </c>
      <c r="AK2895" s="11">
        <v>0</v>
      </c>
      <c r="AM2895" s="7">
        <v>5588</v>
      </c>
      <c r="AN2895" s="7" t="s">
        <v>294</v>
      </c>
      <c r="AO2895" s="9">
        <v>51379</v>
      </c>
      <c r="AP2895" s="9">
        <v>51348</v>
      </c>
      <c r="AQ2895" s="7">
        <v>31</v>
      </c>
      <c r="AR2895" s="7">
        <v>5722</v>
      </c>
      <c r="AS2895" s="15">
        <v>0.39407970473828818</v>
      </c>
      <c r="BC2895" s="11"/>
      <c r="BD2895" s="11"/>
      <c r="BE2895" s="11"/>
    </row>
    <row r="2896" spans="1:64" hidden="1" x14ac:dyDescent="0.25">
      <c r="A2896" s="7">
        <v>501091</v>
      </c>
      <c r="B2896" s="7" t="s">
        <v>236</v>
      </c>
      <c r="C2896" s="9">
        <v>45198</v>
      </c>
      <c r="D2896" s="9">
        <v>51704</v>
      </c>
      <c r="E2896" s="9">
        <v>51704</v>
      </c>
      <c r="F2896" s="7" t="s">
        <v>237</v>
      </c>
      <c r="G2896" s="11">
        <v>98126190.748304009</v>
      </c>
      <c r="H2896" s="11">
        <v>533333</v>
      </c>
      <c r="I2896" s="11" t="s">
        <v>239</v>
      </c>
      <c r="J2896" s="11">
        <v>496726.65</v>
      </c>
      <c r="K2896" s="11" t="s">
        <v>239</v>
      </c>
      <c r="L2896" s="11">
        <v>0</v>
      </c>
      <c r="M2896" s="13">
        <v>6.1199999999999997E-2</v>
      </c>
      <c r="N2896" s="13" t="s">
        <v>246</v>
      </c>
      <c r="O2896" s="13" t="s">
        <v>257</v>
      </c>
      <c r="P2896" s="13">
        <v>0.39539999999999997</v>
      </c>
      <c r="Q2896" s="7" t="s">
        <v>260</v>
      </c>
      <c r="R2896" s="7" t="s">
        <v>262</v>
      </c>
      <c r="S2896" s="7">
        <v>0</v>
      </c>
      <c r="T2896" s="7" t="s">
        <v>268</v>
      </c>
      <c r="U2896" s="7" t="s">
        <v>269</v>
      </c>
      <c r="V2896" s="7">
        <v>1</v>
      </c>
      <c r="W2896" s="9">
        <v>45657</v>
      </c>
      <c r="X2896" s="7">
        <v>199</v>
      </c>
      <c r="Y2896" s="7">
        <v>189</v>
      </c>
      <c r="Z2896" s="11">
        <v>533333</v>
      </c>
      <c r="AA2896" s="11">
        <v>100799937</v>
      </c>
      <c r="AB2896" s="11">
        <v>496726.65</v>
      </c>
      <c r="AC2896" s="11">
        <v>93881336.850000009</v>
      </c>
      <c r="AD2896" s="11">
        <v>0</v>
      </c>
      <c r="AE2896" s="11">
        <v>0</v>
      </c>
      <c r="AF2896" s="11">
        <v>0</v>
      </c>
      <c r="AG2896" s="11">
        <v>0</v>
      </c>
      <c r="AH2896" s="11">
        <v>98126190.748304009</v>
      </c>
      <c r="AI2896" s="11">
        <v>0</v>
      </c>
      <c r="AJ2896" s="11">
        <v>0</v>
      </c>
      <c r="AK2896" s="11">
        <v>0</v>
      </c>
      <c r="AM2896" s="7">
        <v>5589</v>
      </c>
      <c r="AN2896" s="7" t="s">
        <v>295</v>
      </c>
      <c r="AO2896" s="9">
        <v>51409</v>
      </c>
      <c r="AP2896" s="9">
        <v>51379</v>
      </c>
      <c r="AQ2896" s="7">
        <v>30</v>
      </c>
      <c r="AR2896" s="7">
        <v>5752</v>
      </c>
      <c r="AS2896" s="15">
        <v>0.39216040994597712</v>
      </c>
      <c r="BC2896" s="11"/>
      <c r="BD2896" s="11"/>
      <c r="BE2896" s="11"/>
    </row>
    <row r="2897" spans="1:57" hidden="1" x14ac:dyDescent="0.25">
      <c r="A2897" s="7">
        <v>501091</v>
      </c>
      <c r="B2897" s="7" t="s">
        <v>236</v>
      </c>
      <c r="C2897" s="9">
        <v>45198</v>
      </c>
      <c r="D2897" s="9">
        <v>51704</v>
      </c>
      <c r="E2897" s="9">
        <v>51704</v>
      </c>
      <c r="F2897" s="7" t="s">
        <v>237</v>
      </c>
      <c r="G2897" s="11">
        <v>98126190.748304009</v>
      </c>
      <c r="H2897" s="11">
        <v>533333</v>
      </c>
      <c r="I2897" s="11" t="s">
        <v>239</v>
      </c>
      <c r="J2897" s="11">
        <v>496726.65</v>
      </c>
      <c r="K2897" s="11" t="s">
        <v>239</v>
      </c>
      <c r="L2897" s="11">
        <v>0</v>
      </c>
      <c r="M2897" s="13">
        <v>6.1199999999999997E-2</v>
      </c>
      <c r="N2897" s="13" t="s">
        <v>246</v>
      </c>
      <c r="O2897" s="13" t="s">
        <v>257</v>
      </c>
      <c r="P2897" s="13">
        <v>0.39539999999999997</v>
      </c>
      <c r="Q2897" s="7" t="s">
        <v>260</v>
      </c>
      <c r="R2897" s="7" t="s">
        <v>262</v>
      </c>
      <c r="S2897" s="7">
        <v>0</v>
      </c>
      <c r="T2897" s="7" t="s">
        <v>268</v>
      </c>
      <c r="U2897" s="7" t="s">
        <v>269</v>
      </c>
      <c r="V2897" s="7">
        <v>1</v>
      </c>
      <c r="W2897" s="9">
        <v>45657</v>
      </c>
      <c r="X2897" s="7">
        <v>199</v>
      </c>
      <c r="Y2897" s="7">
        <v>190</v>
      </c>
      <c r="Z2897" s="11">
        <v>533333</v>
      </c>
      <c r="AA2897" s="11">
        <v>101333270</v>
      </c>
      <c r="AB2897" s="11">
        <v>496726.65</v>
      </c>
      <c r="AC2897" s="11">
        <v>94378063.5</v>
      </c>
      <c r="AD2897" s="11">
        <v>0</v>
      </c>
      <c r="AE2897" s="11">
        <v>0</v>
      </c>
      <c r="AF2897" s="11">
        <v>0</v>
      </c>
      <c r="AG2897" s="11">
        <v>0</v>
      </c>
      <c r="AH2897" s="11">
        <v>98126190.748304009</v>
      </c>
      <c r="AI2897" s="11">
        <v>0</v>
      </c>
      <c r="AJ2897" s="11">
        <v>0</v>
      </c>
      <c r="AK2897" s="11">
        <v>0</v>
      </c>
      <c r="AM2897" s="7">
        <v>5590</v>
      </c>
      <c r="AN2897" s="7" t="s">
        <v>296</v>
      </c>
      <c r="AO2897" s="9">
        <v>51440</v>
      </c>
      <c r="AP2897" s="9">
        <v>51409</v>
      </c>
      <c r="AQ2897" s="7">
        <v>31</v>
      </c>
      <c r="AR2897" s="7">
        <v>5783</v>
      </c>
      <c r="AS2897" s="15">
        <v>0.39018695828313588</v>
      </c>
      <c r="BC2897" s="11"/>
      <c r="BD2897" s="11"/>
      <c r="BE2897" s="11"/>
    </row>
    <row r="2898" spans="1:57" hidden="1" x14ac:dyDescent="0.25">
      <c r="A2898" s="7">
        <v>501091</v>
      </c>
      <c r="B2898" s="7" t="s">
        <v>236</v>
      </c>
      <c r="C2898" s="9">
        <v>45198</v>
      </c>
      <c r="D2898" s="9">
        <v>51704</v>
      </c>
      <c r="E2898" s="9">
        <v>51704</v>
      </c>
      <c r="F2898" s="7" t="s">
        <v>237</v>
      </c>
      <c r="G2898" s="11">
        <v>98126190.748304009</v>
      </c>
      <c r="H2898" s="11">
        <v>533333</v>
      </c>
      <c r="I2898" s="11" t="s">
        <v>239</v>
      </c>
      <c r="J2898" s="11">
        <v>496726.65</v>
      </c>
      <c r="K2898" s="11" t="s">
        <v>239</v>
      </c>
      <c r="L2898" s="11">
        <v>0</v>
      </c>
      <c r="M2898" s="13">
        <v>6.1199999999999997E-2</v>
      </c>
      <c r="N2898" s="13" t="s">
        <v>246</v>
      </c>
      <c r="O2898" s="13" t="s">
        <v>257</v>
      </c>
      <c r="P2898" s="13">
        <v>0.39539999999999997</v>
      </c>
      <c r="Q2898" s="7" t="s">
        <v>260</v>
      </c>
      <c r="R2898" s="7" t="s">
        <v>262</v>
      </c>
      <c r="S2898" s="7">
        <v>0</v>
      </c>
      <c r="T2898" s="7" t="s">
        <v>268</v>
      </c>
      <c r="U2898" s="7" t="s">
        <v>269</v>
      </c>
      <c r="V2898" s="7">
        <v>1</v>
      </c>
      <c r="W2898" s="9">
        <v>45657</v>
      </c>
      <c r="X2898" s="7">
        <v>199</v>
      </c>
      <c r="Y2898" s="7">
        <v>191</v>
      </c>
      <c r="Z2898" s="11">
        <v>533333</v>
      </c>
      <c r="AA2898" s="11">
        <v>101866603</v>
      </c>
      <c r="AB2898" s="11">
        <v>496726.65</v>
      </c>
      <c r="AC2898" s="11">
        <v>94874790.150000006</v>
      </c>
      <c r="AD2898" s="11">
        <v>0</v>
      </c>
      <c r="AE2898" s="11">
        <v>0</v>
      </c>
      <c r="AF2898" s="11">
        <v>0</v>
      </c>
      <c r="AG2898" s="11">
        <v>0</v>
      </c>
      <c r="AH2898" s="11">
        <v>98126190.748304009</v>
      </c>
      <c r="AI2898" s="11">
        <v>0</v>
      </c>
      <c r="AJ2898" s="11">
        <v>0</v>
      </c>
      <c r="AK2898" s="11">
        <v>0</v>
      </c>
      <c r="AM2898" s="7">
        <v>5591</v>
      </c>
      <c r="AN2898" s="7" t="s">
        <v>271</v>
      </c>
      <c r="AO2898" s="9">
        <v>51470</v>
      </c>
      <c r="AP2898" s="9">
        <v>51440</v>
      </c>
      <c r="AQ2898" s="7">
        <v>30</v>
      </c>
      <c r="AR2898" s="7">
        <v>5813</v>
      </c>
      <c r="AS2898" s="15">
        <v>0.38828662241692352</v>
      </c>
      <c r="BC2898" s="11"/>
      <c r="BD2898" s="11"/>
      <c r="BE2898" s="11"/>
    </row>
    <row r="2899" spans="1:57" hidden="1" x14ac:dyDescent="0.25">
      <c r="A2899" s="7">
        <v>501091</v>
      </c>
      <c r="B2899" s="7" t="s">
        <v>236</v>
      </c>
      <c r="C2899" s="9">
        <v>45198</v>
      </c>
      <c r="D2899" s="9">
        <v>51704</v>
      </c>
      <c r="E2899" s="9">
        <v>51704</v>
      </c>
      <c r="F2899" s="7" t="s">
        <v>237</v>
      </c>
      <c r="G2899" s="11">
        <v>98126190.748304009</v>
      </c>
      <c r="H2899" s="11">
        <v>533333</v>
      </c>
      <c r="I2899" s="11" t="s">
        <v>239</v>
      </c>
      <c r="J2899" s="11">
        <v>496726.65</v>
      </c>
      <c r="K2899" s="11" t="s">
        <v>239</v>
      </c>
      <c r="L2899" s="11">
        <v>0</v>
      </c>
      <c r="M2899" s="13">
        <v>6.1199999999999997E-2</v>
      </c>
      <c r="N2899" s="13" t="s">
        <v>246</v>
      </c>
      <c r="O2899" s="13" t="s">
        <v>257</v>
      </c>
      <c r="P2899" s="13">
        <v>0.39539999999999997</v>
      </c>
      <c r="Q2899" s="7" t="s">
        <v>260</v>
      </c>
      <c r="R2899" s="7" t="s">
        <v>262</v>
      </c>
      <c r="S2899" s="7">
        <v>0</v>
      </c>
      <c r="T2899" s="7" t="s">
        <v>268</v>
      </c>
      <c r="U2899" s="7" t="s">
        <v>269</v>
      </c>
      <c r="V2899" s="7">
        <v>1</v>
      </c>
      <c r="W2899" s="9">
        <v>45657</v>
      </c>
      <c r="X2899" s="7">
        <v>199</v>
      </c>
      <c r="Y2899" s="7">
        <v>192</v>
      </c>
      <c r="Z2899" s="11">
        <v>533333</v>
      </c>
      <c r="AA2899" s="11">
        <v>102399936</v>
      </c>
      <c r="AB2899" s="11">
        <v>496726.65</v>
      </c>
      <c r="AC2899" s="11">
        <v>95371516.800000012</v>
      </c>
      <c r="AD2899" s="11">
        <v>0</v>
      </c>
      <c r="AE2899" s="11">
        <v>0</v>
      </c>
      <c r="AF2899" s="11">
        <v>0</v>
      </c>
      <c r="AG2899" s="11">
        <v>0</v>
      </c>
      <c r="AH2899" s="11">
        <v>98126190.748304009</v>
      </c>
      <c r="AI2899" s="11">
        <v>0</v>
      </c>
      <c r="AJ2899" s="11">
        <v>0</v>
      </c>
      <c r="AK2899" s="11">
        <v>0</v>
      </c>
      <c r="AM2899" s="7">
        <v>5592</v>
      </c>
      <c r="AN2899" s="7" t="s">
        <v>272</v>
      </c>
      <c r="AO2899" s="9">
        <v>51501</v>
      </c>
      <c r="AP2899" s="9">
        <v>51470</v>
      </c>
      <c r="AQ2899" s="7">
        <v>31</v>
      </c>
      <c r="AR2899" s="7">
        <v>5844</v>
      </c>
      <c r="AS2899" s="15">
        <v>0.38633266464547678</v>
      </c>
      <c r="BC2899" s="11"/>
      <c r="BD2899" s="11"/>
      <c r="BE2899" s="11"/>
    </row>
    <row r="2900" spans="1:57" hidden="1" x14ac:dyDescent="0.25">
      <c r="A2900" s="7">
        <v>501091</v>
      </c>
      <c r="B2900" s="7" t="s">
        <v>236</v>
      </c>
      <c r="C2900" s="9">
        <v>45198</v>
      </c>
      <c r="D2900" s="9">
        <v>51704</v>
      </c>
      <c r="E2900" s="9">
        <v>51704</v>
      </c>
      <c r="F2900" s="7" t="s">
        <v>237</v>
      </c>
      <c r="G2900" s="11">
        <v>98126190.748304009</v>
      </c>
      <c r="H2900" s="11">
        <v>533333</v>
      </c>
      <c r="I2900" s="11" t="s">
        <v>239</v>
      </c>
      <c r="J2900" s="11">
        <v>496726.65</v>
      </c>
      <c r="K2900" s="11" t="s">
        <v>239</v>
      </c>
      <c r="L2900" s="11">
        <v>0</v>
      </c>
      <c r="M2900" s="13">
        <v>6.1199999999999997E-2</v>
      </c>
      <c r="N2900" s="13" t="s">
        <v>246</v>
      </c>
      <c r="O2900" s="13" t="s">
        <v>257</v>
      </c>
      <c r="P2900" s="13">
        <v>0.39539999999999997</v>
      </c>
      <c r="Q2900" s="7" t="s">
        <v>260</v>
      </c>
      <c r="R2900" s="7" t="s">
        <v>262</v>
      </c>
      <c r="S2900" s="7">
        <v>0</v>
      </c>
      <c r="T2900" s="7" t="s">
        <v>268</v>
      </c>
      <c r="U2900" s="7" t="s">
        <v>269</v>
      </c>
      <c r="V2900" s="7">
        <v>1</v>
      </c>
      <c r="W2900" s="9">
        <v>45657</v>
      </c>
      <c r="X2900" s="7">
        <v>199</v>
      </c>
      <c r="Y2900" s="7">
        <v>193</v>
      </c>
      <c r="Z2900" s="11">
        <v>533333</v>
      </c>
      <c r="AA2900" s="11">
        <v>102933269</v>
      </c>
      <c r="AB2900" s="11">
        <v>496726.65</v>
      </c>
      <c r="AC2900" s="11">
        <v>95868243.450000003</v>
      </c>
      <c r="AD2900" s="11">
        <v>0</v>
      </c>
      <c r="AE2900" s="11">
        <v>0</v>
      </c>
      <c r="AF2900" s="11">
        <v>0</v>
      </c>
      <c r="AG2900" s="11">
        <v>0</v>
      </c>
      <c r="AH2900" s="11">
        <v>98126190.748304009</v>
      </c>
      <c r="AI2900" s="11">
        <v>0</v>
      </c>
      <c r="AJ2900" s="11">
        <v>0</v>
      </c>
      <c r="AK2900" s="11">
        <v>0</v>
      </c>
      <c r="AM2900" s="7">
        <v>5593</v>
      </c>
      <c r="AN2900" s="7" t="s">
        <v>273</v>
      </c>
      <c r="AO2900" s="9">
        <v>51532</v>
      </c>
      <c r="AP2900" s="9">
        <v>51501</v>
      </c>
      <c r="AQ2900" s="7">
        <v>31</v>
      </c>
      <c r="AR2900" s="7">
        <v>5875</v>
      </c>
      <c r="AS2900" s="15">
        <v>0.38438853969018227</v>
      </c>
      <c r="BC2900" s="11"/>
      <c r="BD2900" s="11"/>
      <c r="BE2900" s="11"/>
    </row>
    <row r="2901" spans="1:57" hidden="1" x14ac:dyDescent="0.25">
      <c r="A2901" s="7">
        <v>501091</v>
      </c>
      <c r="B2901" s="7" t="s">
        <v>236</v>
      </c>
      <c r="C2901" s="9">
        <v>45198</v>
      </c>
      <c r="D2901" s="9">
        <v>51704</v>
      </c>
      <c r="E2901" s="9">
        <v>51704</v>
      </c>
      <c r="F2901" s="7" t="s">
        <v>237</v>
      </c>
      <c r="G2901" s="11">
        <v>98126190.748304009</v>
      </c>
      <c r="H2901" s="11">
        <v>533333</v>
      </c>
      <c r="I2901" s="11" t="s">
        <v>239</v>
      </c>
      <c r="J2901" s="11">
        <v>496726.65</v>
      </c>
      <c r="K2901" s="11" t="s">
        <v>239</v>
      </c>
      <c r="L2901" s="11">
        <v>0</v>
      </c>
      <c r="M2901" s="13">
        <v>6.1199999999999997E-2</v>
      </c>
      <c r="N2901" s="13" t="s">
        <v>246</v>
      </c>
      <c r="O2901" s="13" t="s">
        <v>257</v>
      </c>
      <c r="P2901" s="13">
        <v>0.39539999999999997</v>
      </c>
      <c r="Q2901" s="7" t="s">
        <v>260</v>
      </c>
      <c r="R2901" s="7" t="s">
        <v>262</v>
      </c>
      <c r="S2901" s="7">
        <v>0</v>
      </c>
      <c r="T2901" s="7" t="s">
        <v>268</v>
      </c>
      <c r="U2901" s="7" t="s">
        <v>269</v>
      </c>
      <c r="V2901" s="7">
        <v>1</v>
      </c>
      <c r="W2901" s="9">
        <v>45657</v>
      </c>
      <c r="X2901" s="7">
        <v>199</v>
      </c>
      <c r="Y2901" s="7">
        <v>194</v>
      </c>
      <c r="Z2901" s="11">
        <v>533333</v>
      </c>
      <c r="AA2901" s="11">
        <v>103466602</v>
      </c>
      <c r="AB2901" s="11">
        <v>496726.65</v>
      </c>
      <c r="AC2901" s="11">
        <v>96364970.100000009</v>
      </c>
      <c r="AD2901" s="11">
        <v>0</v>
      </c>
      <c r="AE2901" s="11">
        <v>0</v>
      </c>
      <c r="AF2901" s="11">
        <v>0</v>
      </c>
      <c r="AG2901" s="11">
        <v>0</v>
      </c>
      <c r="AH2901" s="11">
        <v>98126190.748304009</v>
      </c>
      <c r="AI2901" s="11">
        <v>0</v>
      </c>
      <c r="AJ2901" s="11">
        <v>0</v>
      </c>
      <c r="AK2901" s="11">
        <v>0</v>
      </c>
      <c r="AM2901" s="7">
        <v>5594</v>
      </c>
      <c r="AN2901" s="7" t="s">
        <v>274</v>
      </c>
      <c r="AO2901" s="9">
        <v>51560</v>
      </c>
      <c r="AP2901" s="9">
        <v>51532</v>
      </c>
      <c r="AQ2901" s="7">
        <v>28</v>
      </c>
      <c r="AR2901" s="7">
        <v>5903</v>
      </c>
      <c r="AS2901" s="15">
        <v>0.38264096621156479</v>
      </c>
      <c r="BC2901" s="11"/>
      <c r="BD2901" s="11"/>
      <c r="BE2901" s="11"/>
    </row>
    <row r="2902" spans="1:57" hidden="1" x14ac:dyDescent="0.25">
      <c r="A2902" s="7">
        <v>501091</v>
      </c>
      <c r="B2902" s="7" t="s">
        <v>236</v>
      </c>
      <c r="C2902" s="9">
        <v>45198</v>
      </c>
      <c r="D2902" s="9">
        <v>51704</v>
      </c>
      <c r="E2902" s="9">
        <v>51704</v>
      </c>
      <c r="F2902" s="7" t="s">
        <v>237</v>
      </c>
      <c r="G2902" s="11">
        <v>98126190.748304009</v>
      </c>
      <c r="H2902" s="11">
        <v>533333</v>
      </c>
      <c r="I2902" s="11" t="s">
        <v>239</v>
      </c>
      <c r="J2902" s="11">
        <v>496726.65</v>
      </c>
      <c r="K2902" s="11" t="s">
        <v>239</v>
      </c>
      <c r="L2902" s="11">
        <v>0</v>
      </c>
      <c r="M2902" s="13">
        <v>6.1199999999999997E-2</v>
      </c>
      <c r="N2902" s="13" t="s">
        <v>246</v>
      </c>
      <c r="O2902" s="13" t="s">
        <v>257</v>
      </c>
      <c r="P2902" s="13">
        <v>0.39539999999999997</v>
      </c>
      <c r="Q2902" s="7" t="s">
        <v>260</v>
      </c>
      <c r="R2902" s="7" t="s">
        <v>262</v>
      </c>
      <c r="S2902" s="7">
        <v>0</v>
      </c>
      <c r="T2902" s="7" t="s">
        <v>268</v>
      </c>
      <c r="U2902" s="7" t="s">
        <v>269</v>
      </c>
      <c r="V2902" s="7">
        <v>1</v>
      </c>
      <c r="W2902" s="9">
        <v>45657</v>
      </c>
      <c r="X2902" s="7">
        <v>199</v>
      </c>
      <c r="Y2902" s="7">
        <v>195</v>
      </c>
      <c r="Z2902" s="11">
        <v>533333</v>
      </c>
      <c r="AA2902" s="11">
        <v>103999935</v>
      </c>
      <c r="AB2902" s="11">
        <v>496726.65</v>
      </c>
      <c r="AC2902" s="11">
        <v>96861696.75</v>
      </c>
      <c r="AD2902" s="11">
        <v>0</v>
      </c>
      <c r="AE2902" s="11">
        <v>0</v>
      </c>
      <c r="AF2902" s="11">
        <v>0</v>
      </c>
      <c r="AG2902" s="11">
        <v>0</v>
      </c>
      <c r="AH2902" s="11">
        <v>98126190.748304009</v>
      </c>
      <c r="AI2902" s="11">
        <v>0</v>
      </c>
      <c r="AJ2902" s="11">
        <v>0</v>
      </c>
      <c r="AK2902" s="11">
        <v>0</v>
      </c>
      <c r="AM2902" s="7">
        <v>5595</v>
      </c>
      <c r="AN2902" s="7" t="s">
        <v>275</v>
      </c>
      <c r="AO2902" s="9">
        <v>51591</v>
      </c>
      <c r="AP2902" s="9">
        <v>51560</v>
      </c>
      <c r="AQ2902" s="7">
        <v>31</v>
      </c>
      <c r="AR2902" s="7">
        <v>5934</v>
      </c>
      <c r="AS2902" s="15">
        <v>0.38071541882868282</v>
      </c>
      <c r="BC2902" s="11"/>
      <c r="BD2902" s="11"/>
      <c r="BE2902" s="11"/>
    </row>
    <row r="2903" spans="1:57" hidden="1" x14ac:dyDescent="0.25">
      <c r="A2903" s="7">
        <v>501091</v>
      </c>
      <c r="B2903" s="7" t="s">
        <v>236</v>
      </c>
      <c r="C2903" s="9">
        <v>45198</v>
      </c>
      <c r="D2903" s="9">
        <v>51704</v>
      </c>
      <c r="E2903" s="9">
        <v>51704</v>
      </c>
      <c r="F2903" s="7" t="s">
        <v>237</v>
      </c>
      <c r="G2903" s="11">
        <v>98126190.748304009</v>
      </c>
      <c r="H2903" s="11">
        <v>533333</v>
      </c>
      <c r="I2903" s="11" t="s">
        <v>239</v>
      </c>
      <c r="J2903" s="11">
        <v>496726.65</v>
      </c>
      <c r="K2903" s="11" t="s">
        <v>239</v>
      </c>
      <c r="L2903" s="11">
        <v>0</v>
      </c>
      <c r="M2903" s="13">
        <v>6.1199999999999997E-2</v>
      </c>
      <c r="N2903" s="13" t="s">
        <v>246</v>
      </c>
      <c r="O2903" s="13" t="s">
        <v>257</v>
      </c>
      <c r="P2903" s="13">
        <v>0.39539999999999997</v>
      </c>
      <c r="Q2903" s="7" t="s">
        <v>260</v>
      </c>
      <c r="R2903" s="7" t="s">
        <v>262</v>
      </c>
      <c r="S2903" s="7">
        <v>0</v>
      </c>
      <c r="T2903" s="7" t="s">
        <v>268</v>
      </c>
      <c r="U2903" s="7" t="s">
        <v>269</v>
      </c>
      <c r="V2903" s="7">
        <v>1</v>
      </c>
      <c r="W2903" s="9">
        <v>45657</v>
      </c>
      <c r="X2903" s="7">
        <v>199</v>
      </c>
      <c r="Y2903" s="7">
        <v>196</v>
      </c>
      <c r="Z2903" s="11">
        <v>533333</v>
      </c>
      <c r="AA2903" s="11">
        <v>104533268</v>
      </c>
      <c r="AB2903" s="11">
        <v>496726.65</v>
      </c>
      <c r="AC2903" s="11">
        <v>97358423.400000006</v>
      </c>
      <c r="AD2903" s="11">
        <v>0</v>
      </c>
      <c r="AE2903" s="11">
        <v>0</v>
      </c>
      <c r="AF2903" s="11">
        <v>0</v>
      </c>
      <c r="AG2903" s="11">
        <v>0</v>
      </c>
      <c r="AH2903" s="11">
        <v>98126190.748304009</v>
      </c>
      <c r="AI2903" s="11">
        <v>0</v>
      </c>
      <c r="AJ2903" s="11">
        <v>0</v>
      </c>
      <c r="AK2903" s="11">
        <v>0</v>
      </c>
      <c r="AM2903" s="7">
        <v>5596</v>
      </c>
      <c r="AN2903" s="7" t="s">
        <v>276</v>
      </c>
      <c r="AO2903" s="9">
        <v>51621</v>
      </c>
      <c r="AP2903" s="9">
        <v>51591</v>
      </c>
      <c r="AQ2903" s="7">
        <v>30</v>
      </c>
      <c r="AR2903" s="7">
        <v>5964</v>
      </c>
      <c r="AS2903" s="15">
        <v>0.37886121240311788</v>
      </c>
      <c r="BC2903" s="11"/>
      <c r="BD2903" s="11"/>
      <c r="BE2903" s="11"/>
    </row>
    <row r="2904" spans="1:57" hidden="1" x14ac:dyDescent="0.25">
      <c r="A2904" s="7">
        <v>501091</v>
      </c>
      <c r="B2904" s="7" t="s">
        <v>236</v>
      </c>
      <c r="C2904" s="9">
        <v>45198</v>
      </c>
      <c r="D2904" s="9">
        <v>51704</v>
      </c>
      <c r="E2904" s="9">
        <v>51704</v>
      </c>
      <c r="F2904" s="7" t="s">
        <v>237</v>
      </c>
      <c r="G2904" s="11">
        <v>98126190.748304009</v>
      </c>
      <c r="H2904" s="11">
        <v>533333</v>
      </c>
      <c r="I2904" s="11" t="s">
        <v>239</v>
      </c>
      <c r="J2904" s="11">
        <v>496726.65</v>
      </c>
      <c r="K2904" s="11" t="s">
        <v>239</v>
      </c>
      <c r="L2904" s="11">
        <v>0</v>
      </c>
      <c r="M2904" s="13">
        <v>6.1199999999999997E-2</v>
      </c>
      <c r="N2904" s="13" t="s">
        <v>246</v>
      </c>
      <c r="O2904" s="13" t="s">
        <v>257</v>
      </c>
      <c r="P2904" s="13">
        <v>0.39539999999999997</v>
      </c>
      <c r="Q2904" s="7" t="s">
        <v>260</v>
      </c>
      <c r="R2904" s="7" t="s">
        <v>262</v>
      </c>
      <c r="S2904" s="7">
        <v>0</v>
      </c>
      <c r="T2904" s="7" t="s">
        <v>268</v>
      </c>
      <c r="U2904" s="7" t="s">
        <v>269</v>
      </c>
      <c r="V2904" s="7">
        <v>1</v>
      </c>
      <c r="W2904" s="9">
        <v>45657</v>
      </c>
      <c r="X2904" s="7">
        <v>199</v>
      </c>
      <c r="Y2904" s="7">
        <v>197</v>
      </c>
      <c r="Z2904" s="11">
        <v>533333</v>
      </c>
      <c r="AA2904" s="11">
        <v>105066601</v>
      </c>
      <c r="AB2904" s="11">
        <v>496726.65</v>
      </c>
      <c r="AC2904" s="11">
        <v>97855150.050000012</v>
      </c>
      <c r="AD2904" s="11">
        <v>0</v>
      </c>
      <c r="AE2904" s="11">
        <v>0</v>
      </c>
      <c r="AF2904" s="11">
        <v>0</v>
      </c>
      <c r="AG2904" s="11">
        <v>0</v>
      </c>
      <c r="AH2904" s="11">
        <v>98126190.748304009</v>
      </c>
      <c r="AI2904" s="11">
        <v>0</v>
      </c>
      <c r="AJ2904" s="11">
        <v>0</v>
      </c>
      <c r="AK2904" s="11">
        <v>0</v>
      </c>
      <c r="AM2904" s="7">
        <v>5597</v>
      </c>
      <c r="AN2904" s="7" t="s">
        <v>277</v>
      </c>
      <c r="AO2904" s="9">
        <v>51652</v>
      </c>
      <c r="AP2904" s="9">
        <v>51621</v>
      </c>
      <c r="AQ2904" s="7">
        <v>31</v>
      </c>
      <c r="AR2904" s="7">
        <v>5995</v>
      </c>
      <c r="AS2904" s="15">
        <v>0.37695468570985502</v>
      </c>
      <c r="BC2904" s="11"/>
      <c r="BD2904" s="11"/>
      <c r="BE2904" s="11"/>
    </row>
    <row r="2905" spans="1:57" hidden="1" x14ac:dyDescent="0.25">
      <c r="A2905" s="7">
        <v>501091</v>
      </c>
      <c r="B2905" s="7" t="s">
        <v>236</v>
      </c>
      <c r="C2905" s="9">
        <v>45198</v>
      </c>
      <c r="D2905" s="9">
        <v>51704</v>
      </c>
      <c r="E2905" s="9">
        <v>51704</v>
      </c>
      <c r="F2905" s="7" t="s">
        <v>237</v>
      </c>
      <c r="G2905" s="11">
        <v>98126190.748304009</v>
      </c>
      <c r="H2905" s="11">
        <v>533333</v>
      </c>
      <c r="I2905" s="11" t="s">
        <v>239</v>
      </c>
      <c r="J2905" s="11">
        <v>496726.65</v>
      </c>
      <c r="K2905" s="11" t="s">
        <v>239</v>
      </c>
      <c r="L2905" s="11">
        <v>0</v>
      </c>
      <c r="M2905" s="13">
        <v>6.1199999999999997E-2</v>
      </c>
      <c r="N2905" s="13" t="s">
        <v>246</v>
      </c>
      <c r="O2905" s="13" t="s">
        <v>257</v>
      </c>
      <c r="P2905" s="13">
        <v>0.39539999999999997</v>
      </c>
      <c r="Q2905" s="7" t="s">
        <v>260</v>
      </c>
      <c r="R2905" s="7" t="s">
        <v>262</v>
      </c>
      <c r="S2905" s="7">
        <v>0</v>
      </c>
      <c r="T2905" s="7" t="s">
        <v>268</v>
      </c>
      <c r="U2905" s="7" t="s">
        <v>269</v>
      </c>
      <c r="V2905" s="7">
        <v>1</v>
      </c>
      <c r="W2905" s="9">
        <v>45657</v>
      </c>
      <c r="X2905" s="7">
        <v>199</v>
      </c>
      <c r="Y2905" s="7">
        <v>198</v>
      </c>
      <c r="Z2905" s="11">
        <v>533333</v>
      </c>
      <c r="AA2905" s="11">
        <v>105599934</v>
      </c>
      <c r="AB2905" s="11">
        <v>496726.65</v>
      </c>
      <c r="AC2905" s="11">
        <v>98351876.700000003</v>
      </c>
      <c r="AD2905" s="11">
        <v>0</v>
      </c>
      <c r="AE2905" s="11">
        <v>0</v>
      </c>
      <c r="AF2905" s="11">
        <v>0</v>
      </c>
      <c r="AG2905" s="11">
        <v>0</v>
      </c>
      <c r="AH2905" s="11">
        <v>98126190.748304009</v>
      </c>
      <c r="AI2905" s="11">
        <v>0</v>
      </c>
      <c r="AJ2905" s="11">
        <v>0</v>
      </c>
      <c r="AK2905" s="11">
        <v>0</v>
      </c>
      <c r="AM2905" s="7">
        <v>5598</v>
      </c>
      <c r="AN2905" s="7" t="s">
        <v>278</v>
      </c>
      <c r="AO2905" s="9">
        <v>51682</v>
      </c>
      <c r="AP2905" s="9">
        <v>51652</v>
      </c>
      <c r="AQ2905" s="7">
        <v>30</v>
      </c>
      <c r="AR2905" s="7">
        <v>6025</v>
      </c>
      <c r="AS2905" s="15">
        <v>0.37511879526302089</v>
      </c>
      <c r="BC2905" s="11"/>
      <c r="BD2905" s="11"/>
      <c r="BE2905" s="11"/>
    </row>
    <row r="2906" spans="1:57" hidden="1" x14ac:dyDescent="0.25">
      <c r="A2906" s="7">
        <v>501091</v>
      </c>
      <c r="B2906" s="7" t="s">
        <v>236</v>
      </c>
      <c r="C2906" s="9">
        <v>45198</v>
      </c>
      <c r="D2906" s="9">
        <v>51704</v>
      </c>
      <c r="E2906" s="9">
        <v>51704</v>
      </c>
      <c r="F2906" s="7" t="s">
        <v>237</v>
      </c>
      <c r="G2906" s="11">
        <v>98126190.748304009</v>
      </c>
      <c r="H2906" s="11">
        <v>533333</v>
      </c>
      <c r="I2906" s="11" t="s">
        <v>239</v>
      </c>
      <c r="J2906" s="11">
        <v>496726.65</v>
      </c>
      <c r="K2906" s="11" t="s">
        <v>239</v>
      </c>
      <c r="L2906" s="11">
        <v>0</v>
      </c>
      <c r="M2906" s="13">
        <v>6.1199999999999997E-2</v>
      </c>
      <c r="N2906" s="13" t="s">
        <v>246</v>
      </c>
      <c r="O2906" s="13" t="s">
        <v>257</v>
      </c>
      <c r="P2906" s="13">
        <v>0.39539999999999997</v>
      </c>
      <c r="Q2906" s="7" t="s">
        <v>260</v>
      </c>
      <c r="R2906" s="7" t="s">
        <v>262</v>
      </c>
      <c r="S2906" s="7">
        <v>0</v>
      </c>
      <c r="T2906" s="7" t="s">
        <v>268</v>
      </c>
      <c r="U2906" s="7" t="s">
        <v>269</v>
      </c>
      <c r="V2906" s="7">
        <v>1</v>
      </c>
      <c r="W2906" s="9">
        <v>45657</v>
      </c>
      <c r="X2906" s="7">
        <v>199</v>
      </c>
      <c r="Y2906" s="7">
        <v>199</v>
      </c>
      <c r="Z2906" s="11">
        <v>533333</v>
      </c>
      <c r="AA2906" s="11">
        <v>106133267</v>
      </c>
      <c r="AB2906" s="11">
        <v>496726.65</v>
      </c>
      <c r="AC2906" s="11">
        <v>98848603.350000009</v>
      </c>
      <c r="AD2906" s="11">
        <v>0</v>
      </c>
      <c r="AE2906" s="11">
        <v>0</v>
      </c>
      <c r="AF2906" s="11">
        <v>0</v>
      </c>
      <c r="AG2906" s="11">
        <v>0</v>
      </c>
      <c r="AH2906" s="11">
        <v>98126190.748304009</v>
      </c>
      <c r="AI2906" s="11">
        <v>0</v>
      </c>
      <c r="AJ2906" s="11">
        <v>0</v>
      </c>
      <c r="AK2906" s="11">
        <v>0</v>
      </c>
      <c r="AM2906" s="7">
        <v>5599</v>
      </c>
      <c r="AN2906" s="7" t="s">
        <v>279</v>
      </c>
      <c r="AO2906" s="9">
        <v>51704</v>
      </c>
      <c r="AP2906" s="9">
        <v>51682</v>
      </c>
      <c r="AQ2906" s="7">
        <v>22</v>
      </c>
      <c r="AR2906" s="7">
        <v>6047</v>
      </c>
      <c r="AS2906" s="15">
        <v>0.37377816080741871</v>
      </c>
      <c r="BC2906" s="11"/>
      <c r="BD2906" s="11"/>
      <c r="BE2906" s="11"/>
    </row>
    <row r="2909" spans="1:57" x14ac:dyDescent="0.25">
      <c r="AJ2909" s="11">
        <f>AJ2102*AL2102*AS2102*P2102</f>
        <v>3.8276141997588782E-2</v>
      </c>
    </row>
    <row r="2910" spans="1:57" x14ac:dyDescent="0.25">
      <c r="Z2910" s="28">
        <v>4301.66</v>
      </c>
    </row>
  </sheetData>
  <autoFilter ref="A1:BL2906" xr:uid="{00000000-0001-0000-0000-000000000000}">
    <filterColumn colId="0">
      <filters>
        <filter val="50116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160"/>
  <sheetViews>
    <sheetView workbookViewId="0">
      <selection activeCell="H100" sqref="H100"/>
    </sheetView>
  </sheetViews>
  <sheetFormatPr defaultRowHeight="15" x14ac:dyDescent="0.25"/>
  <cols>
    <col min="2" max="2" width="17.28515625" customWidth="1"/>
    <col min="4" max="4" width="17.7109375" style="2" customWidth="1"/>
    <col min="5" max="5" width="13.28515625" style="2" bestFit="1" customWidth="1"/>
    <col min="6" max="7" width="14.28515625" style="2" bestFit="1" customWidth="1"/>
    <col min="8" max="8" width="16.42578125" customWidth="1"/>
  </cols>
  <sheetData>
    <row r="1" spans="1:8" x14ac:dyDescent="0.25">
      <c r="A1" s="1" t="s">
        <v>0</v>
      </c>
      <c r="B1" s="1" t="s">
        <v>1</v>
      </c>
      <c r="C1" s="1"/>
      <c r="D1" s="4" t="s">
        <v>58</v>
      </c>
      <c r="E1" s="4" t="s">
        <v>59</v>
      </c>
      <c r="F1" s="4" t="s">
        <v>60</v>
      </c>
      <c r="H1" s="2" t="s">
        <v>297</v>
      </c>
    </row>
    <row r="2" spans="1:8" hidden="1" x14ac:dyDescent="0.25">
      <c r="A2">
        <v>500400</v>
      </c>
      <c r="B2" t="s">
        <v>234</v>
      </c>
      <c r="C2">
        <f>VLOOKUP(A2,[1]Active!$B:$B,1,FALSE)</f>
        <v>500400</v>
      </c>
      <c r="D2" s="2">
        <v>104288.1497747613</v>
      </c>
      <c r="E2" s="2">
        <v>0</v>
      </c>
      <c r="F2" s="2">
        <v>104288.1497747613</v>
      </c>
      <c r="G2" s="2">
        <f>VLOOKUP(A2,[1]Active!$B:$AQ,42,FALSE)</f>
        <v>104288.14977476132</v>
      </c>
      <c r="H2" s="3">
        <f>F2-G2</f>
        <v>0</v>
      </c>
    </row>
    <row r="3" spans="1:8" hidden="1" x14ac:dyDescent="0.25">
      <c r="A3">
        <v>500401</v>
      </c>
      <c r="B3" t="s">
        <v>235</v>
      </c>
      <c r="C3">
        <f>VLOOKUP(A3,[1]Active!$B:$B,1,FALSE)</f>
        <v>500401</v>
      </c>
      <c r="D3" s="2">
        <v>125558.52345201631</v>
      </c>
      <c r="E3" s="2">
        <v>0</v>
      </c>
      <c r="F3" s="2">
        <v>125558.52345201631</v>
      </c>
      <c r="G3" s="2">
        <f>VLOOKUP(A3,[1]Active!$B:$AQ,42,FALSE)</f>
        <v>125558.52345201629</v>
      </c>
      <c r="H3" s="3">
        <f t="shared" ref="H3:H66" si="0">F3-G3</f>
        <v>0</v>
      </c>
    </row>
    <row r="4" spans="1:8" hidden="1" x14ac:dyDescent="0.25">
      <c r="A4">
        <v>500605</v>
      </c>
      <c r="B4" t="s">
        <v>200</v>
      </c>
      <c r="C4">
        <f>VLOOKUP(A4,[1]Active!$B:$B,1,FALSE)</f>
        <v>500605</v>
      </c>
      <c r="D4" s="2">
        <v>3720550.4912412069</v>
      </c>
      <c r="E4" s="2">
        <v>235.78606566938029</v>
      </c>
      <c r="F4" s="2">
        <v>3720786.2773068771</v>
      </c>
      <c r="G4" s="2">
        <f>VLOOKUP(A4,[1]Active!$B:$AQ,42,FALSE)</f>
        <v>3720786.2773068771</v>
      </c>
      <c r="H4" s="3">
        <f t="shared" si="0"/>
        <v>0</v>
      </c>
    </row>
    <row r="5" spans="1:8" hidden="1" x14ac:dyDescent="0.25">
      <c r="A5">
        <v>500633</v>
      </c>
      <c r="B5" t="s">
        <v>226</v>
      </c>
      <c r="C5">
        <f>VLOOKUP(A5,[1]Active!$B:$B,1,FALSE)</f>
        <v>500633</v>
      </c>
      <c r="D5" s="2">
        <v>2451.081932706406</v>
      </c>
      <c r="E5" s="2">
        <v>0</v>
      </c>
      <c r="F5" s="2">
        <v>2451.081932706406</v>
      </c>
      <c r="G5" s="2">
        <f>VLOOKUP(A5,[1]Active!$B:$AQ,42,FALSE)</f>
        <v>2451.081932706406</v>
      </c>
      <c r="H5" s="3">
        <f t="shared" si="0"/>
        <v>0</v>
      </c>
    </row>
    <row r="6" spans="1:8" x14ac:dyDescent="0.25">
      <c r="A6">
        <v>500640</v>
      </c>
      <c r="B6" t="s">
        <v>135</v>
      </c>
      <c r="C6">
        <f>VLOOKUP(A6,[1]Active!$B:$B,1,FALSE)</f>
        <v>500640</v>
      </c>
      <c r="D6" s="2">
        <v>1800415.880193478</v>
      </c>
      <c r="E6" s="2">
        <v>0</v>
      </c>
      <c r="F6" s="2">
        <v>1800415.880193478</v>
      </c>
      <c r="G6" s="2">
        <f>VLOOKUP(A6,[1]Active!$B:$AQ,42,FALSE)</f>
        <v>11703844.268761534</v>
      </c>
      <c r="H6" s="3">
        <f t="shared" si="0"/>
        <v>-9903428.3885680567</v>
      </c>
    </row>
    <row r="7" spans="1:8" x14ac:dyDescent="0.25">
      <c r="A7">
        <v>500642</v>
      </c>
      <c r="B7" t="s">
        <v>136</v>
      </c>
      <c r="C7">
        <f>VLOOKUP(A7,[1]Active!$B:$B,1,FALSE)</f>
        <v>500642</v>
      </c>
      <c r="D7" s="2">
        <v>2538234.0118737188</v>
      </c>
      <c r="E7" s="2">
        <v>0</v>
      </c>
      <c r="F7" s="2">
        <v>2538234.0118737188</v>
      </c>
      <c r="G7" s="2">
        <f>VLOOKUP(A7,[1]Active!$B:$AQ,42,FALSE)</f>
        <v>16300047.687094016</v>
      </c>
      <c r="H7" s="3">
        <f t="shared" si="0"/>
        <v>-13761813.675220298</v>
      </c>
    </row>
    <row r="8" spans="1:8" hidden="1" x14ac:dyDescent="0.25">
      <c r="A8">
        <v>500693</v>
      </c>
      <c r="B8" t="s">
        <v>161</v>
      </c>
      <c r="C8">
        <f>VLOOKUP(A8,[1]Active!$B:$B,1,FALSE)</f>
        <v>500693</v>
      </c>
      <c r="D8" s="2">
        <v>52658.820596410696</v>
      </c>
      <c r="E8" s="2">
        <v>36574.764090251039</v>
      </c>
      <c r="F8" s="2">
        <v>89233.58468666175</v>
      </c>
      <c r="G8" s="2">
        <f>VLOOKUP(A8,[1]Active!$B:$AQ,42,FALSE)</f>
        <v>89233.58468666175</v>
      </c>
      <c r="H8" s="3">
        <f t="shared" si="0"/>
        <v>0</v>
      </c>
    </row>
    <row r="9" spans="1:8" hidden="1" x14ac:dyDescent="0.25">
      <c r="A9">
        <v>500694</v>
      </c>
      <c r="B9" t="s">
        <v>162</v>
      </c>
      <c r="C9">
        <f>VLOOKUP(A9,[1]Active!$B:$B,1,FALSE)</f>
        <v>500694</v>
      </c>
      <c r="D9" s="2">
        <v>1624904.99746958</v>
      </c>
      <c r="E9" s="2">
        <v>1128595.670742593</v>
      </c>
      <c r="F9" s="2">
        <v>2753500.668212173</v>
      </c>
      <c r="G9" s="2">
        <f>VLOOKUP(A9,[1]Active!$B:$AQ,42,FALSE)</f>
        <v>2753500.6682121726</v>
      </c>
      <c r="H9" s="3">
        <f t="shared" si="0"/>
        <v>0</v>
      </c>
    </row>
    <row r="10" spans="1:8" x14ac:dyDescent="0.25">
      <c r="A10">
        <v>500724</v>
      </c>
      <c r="B10" t="s">
        <v>134</v>
      </c>
      <c r="C10">
        <f>VLOOKUP(A10,[1]Active!$B:$B,1,FALSE)</f>
        <v>500724</v>
      </c>
      <c r="D10" s="2">
        <v>72185.012936792657</v>
      </c>
      <c r="E10" s="2">
        <v>1944.614569962142</v>
      </c>
      <c r="F10" s="2">
        <v>72185.012936792657</v>
      </c>
      <c r="G10" s="2">
        <f>VLOOKUP(A10,[1]Active!$B:$AQ,42,FALSE)</f>
        <v>147622.35289715708</v>
      </c>
      <c r="H10" s="3">
        <f t="shared" si="0"/>
        <v>-75437.339960364421</v>
      </c>
    </row>
    <row r="11" spans="1:8" hidden="1" x14ac:dyDescent="0.25">
      <c r="A11">
        <v>500749</v>
      </c>
      <c r="B11" t="s">
        <v>118</v>
      </c>
      <c r="C11">
        <f>VLOOKUP(A11,[1]Active!$B:$B,1,FALSE)</f>
        <v>500749</v>
      </c>
      <c r="D11" s="2">
        <v>4872502.6536317943</v>
      </c>
      <c r="E11" s="2">
        <v>0</v>
      </c>
      <c r="F11" s="2">
        <v>4872502.6536317943</v>
      </c>
      <c r="G11" s="2">
        <f>VLOOKUP(A11,[1]Active!$B:$AQ,42,FALSE)</f>
        <v>4872502.6536317943</v>
      </c>
      <c r="H11" s="3">
        <f t="shared" si="0"/>
        <v>0</v>
      </c>
    </row>
    <row r="12" spans="1:8" hidden="1" x14ac:dyDescent="0.25">
      <c r="A12">
        <v>500783</v>
      </c>
      <c r="B12" t="s">
        <v>131</v>
      </c>
      <c r="C12">
        <f>VLOOKUP(A12,[1]Active!$B:$B,1,FALSE)</f>
        <v>500783</v>
      </c>
      <c r="D12" s="2">
        <v>621625.03122499795</v>
      </c>
      <c r="E12" s="2">
        <v>495808.85253357148</v>
      </c>
      <c r="F12" s="2">
        <v>1117433.8837585701</v>
      </c>
      <c r="G12" s="2">
        <f>VLOOKUP(A12,[1]Active!$B:$AQ,42,FALSE)</f>
        <v>1117433.8837585691</v>
      </c>
      <c r="H12" s="3">
        <f t="shared" si="0"/>
        <v>0</v>
      </c>
    </row>
    <row r="13" spans="1:8" hidden="1" x14ac:dyDescent="0.25">
      <c r="A13">
        <v>500784</v>
      </c>
      <c r="B13" t="s">
        <v>104</v>
      </c>
      <c r="C13">
        <f>VLOOKUP(A13,[1]Active!$B:$B,1,FALSE)</f>
        <v>500784</v>
      </c>
      <c r="D13" s="2">
        <v>3361870.5820796508</v>
      </c>
      <c r="E13" s="2">
        <v>2705913.004040984</v>
      </c>
      <c r="F13" s="2">
        <v>6067783.5861206353</v>
      </c>
      <c r="G13" s="2">
        <f>VLOOKUP(A13,[1]Active!$B:$AQ,42,FALSE)</f>
        <v>6067783.5861206334</v>
      </c>
      <c r="H13" s="3">
        <f t="shared" si="0"/>
        <v>0</v>
      </c>
    </row>
    <row r="14" spans="1:8" hidden="1" x14ac:dyDescent="0.25">
      <c r="A14">
        <v>500790</v>
      </c>
      <c r="B14" t="s">
        <v>130</v>
      </c>
      <c r="C14">
        <f>VLOOKUP(A14,[1]Active!$B:$B,1,FALSE)</f>
        <v>500790</v>
      </c>
      <c r="D14" s="2">
        <v>1561892.482583896</v>
      </c>
      <c r="E14" s="2">
        <v>1238862.110582938</v>
      </c>
      <c r="F14" s="2">
        <v>2800754.5931668342</v>
      </c>
      <c r="G14" s="2">
        <f>VLOOKUP(A14,[1]Active!$B:$AQ,42,FALSE)</f>
        <v>2800754.5931668337</v>
      </c>
      <c r="H14" s="3">
        <f t="shared" si="0"/>
        <v>0</v>
      </c>
    </row>
    <row r="15" spans="1:8" hidden="1" x14ac:dyDescent="0.25">
      <c r="A15">
        <v>500937</v>
      </c>
      <c r="B15" t="s">
        <v>225</v>
      </c>
      <c r="C15">
        <f>VLOOKUP(A15,[1]Active!$B:$B,1,FALSE)</f>
        <v>500937</v>
      </c>
      <c r="D15" s="2">
        <v>44493855.621650383</v>
      </c>
      <c r="E15" s="2">
        <v>0</v>
      </c>
      <c r="F15" s="2">
        <v>44493855.621650383</v>
      </c>
      <c r="G15" s="2">
        <f>VLOOKUP(A15,[1]Active!$B:$AQ,42,FALSE)</f>
        <v>44493855.621650361</v>
      </c>
      <c r="H15" s="3">
        <f t="shared" si="0"/>
        <v>0</v>
      </c>
    </row>
    <row r="16" spans="1:8" hidden="1" x14ac:dyDescent="0.25">
      <c r="A16">
        <v>500941</v>
      </c>
      <c r="B16" t="s">
        <v>228</v>
      </c>
      <c r="C16">
        <f>VLOOKUP(A16,[1]Active!$B:$B,1,FALSE)</f>
        <v>500941</v>
      </c>
      <c r="D16" s="2">
        <v>454889.59048431512</v>
      </c>
      <c r="E16" s="2">
        <v>0</v>
      </c>
      <c r="F16" s="2">
        <v>454889.59048431512</v>
      </c>
      <c r="G16" s="2">
        <f>VLOOKUP(A16,[1]Active!$B:$AQ,42,FALSE)</f>
        <v>454889.59048431518</v>
      </c>
      <c r="H16" s="3">
        <f t="shared" si="0"/>
        <v>0</v>
      </c>
    </row>
    <row r="17" spans="1:8" x14ac:dyDescent="0.25">
      <c r="A17">
        <v>500943</v>
      </c>
      <c r="B17" t="s">
        <v>229</v>
      </c>
      <c r="C17">
        <f>VLOOKUP(A17,[1]Active!$B:$B,1,FALSE)</f>
        <v>500943</v>
      </c>
      <c r="D17" s="2">
        <v>2890305.065948843</v>
      </c>
      <c r="E17" s="2">
        <v>427320.3239522471</v>
      </c>
      <c r="F17" s="2">
        <v>3317625.389901089</v>
      </c>
      <c r="G17" s="2">
        <f>VLOOKUP(A17,[1]Active!$B:$AQ,42,FALSE)</f>
        <v>3317625.1012367127</v>
      </c>
      <c r="H17" s="27">
        <f t="shared" si="0"/>
        <v>0.28866437636315823</v>
      </c>
    </row>
    <row r="18" spans="1:8" hidden="1" x14ac:dyDescent="0.25">
      <c r="A18">
        <v>500986</v>
      </c>
      <c r="B18" t="s">
        <v>203</v>
      </c>
      <c r="C18">
        <f>VLOOKUP(A18,[1]Active!$B:$B,1,FALSE)</f>
        <v>500986</v>
      </c>
      <c r="D18" s="2">
        <v>17177.588137353268</v>
      </c>
      <c r="E18" s="2">
        <v>38804.248619078862</v>
      </c>
      <c r="F18" s="2">
        <v>55981.836756432138</v>
      </c>
      <c r="G18" s="2">
        <f>VLOOKUP(A18,[1]Active!$B:$AQ,42,FALSE)</f>
        <v>55981.836756432123</v>
      </c>
      <c r="H18" s="3">
        <f t="shared" si="0"/>
        <v>0</v>
      </c>
    </row>
    <row r="19" spans="1:8" hidden="1" x14ac:dyDescent="0.25">
      <c r="A19">
        <v>500995</v>
      </c>
      <c r="B19" t="s">
        <v>208</v>
      </c>
      <c r="C19">
        <f>VLOOKUP(A19,[1]Active!$B:$B,1,FALSE)</f>
        <v>500995</v>
      </c>
      <c r="D19" s="2">
        <v>307060.13769035827</v>
      </c>
      <c r="E19" s="2">
        <v>0</v>
      </c>
      <c r="F19" s="2">
        <v>307060.13769035827</v>
      </c>
      <c r="G19" s="2">
        <f>VLOOKUP(A19,[1]Active!$B:$AQ,42,FALSE)</f>
        <v>307060.13769035827</v>
      </c>
      <c r="H19" s="3">
        <f t="shared" si="0"/>
        <v>0</v>
      </c>
    </row>
    <row r="20" spans="1:8" hidden="1" x14ac:dyDescent="0.25">
      <c r="A20">
        <v>501006</v>
      </c>
      <c r="B20" t="s">
        <v>233</v>
      </c>
      <c r="C20">
        <f>VLOOKUP(A20,[1]Active!$B:$B,1,FALSE)</f>
        <v>501006</v>
      </c>
      <c r="D20" s="2">
        <v>102604.0704033474</v>
      </c>
      <c r="E20" s="2">
        <v>0</v>
      </c>
      <c r="F20" s="2">
        <v>102604.0704033474</v>
      </c>
      <c r="G20" s="2">
        <f>VLOOKUP(A20,[1]Active!$B:$AQ,42,FALSE)</f>
        <v>102604.0704033474</v>
      </c>
      <c r="H20" s="3">
        <f t="shared" si="0"/>
        <v>0</v>
      </c>
    </row>
    <row r="21" spans="1:8" hidden="1" x14ac:dyDescent="0.25">
      <c r="A21">
        <v>501010</v>
      </c>
      <c r="B21" t="s">
        <v>217</v>
      </c>
      <c r="C21">
        <f>VLOOKUP(A21,[1]Active!$B:$B,1,FALSE)</f>
        <v>501010</v>
      </c>
      <c r="D21" s="2">
        <v>1523985.003863615</v>
      </c>
      <c r="E21" s="2">
        <v>0</v>
      </c>
      <c r="F21" s="2">
        <v>1523985.003863615</v>
      </c>
      <c r="G21" s="2">
        <f>VLOOKUP(A21,[1]Active!$B:$AQ,42,FALSE)</f>
        <v>1523985.0038636164</v>
      </c>
      <c r="H21" s="3">
        <f t="shared" si="0"/>
        <v>0</v>
      </c>
    </row>
    <row r="22" spans="1:8" hidden="1" x14ac:dyDescent="0.25">
      <c r="A22">
        <v>501015</v>
      </c>
      <c r="B22" t="s">
        <v>203</v>
      </c>
      <c r="C22">
        <f>VLOOKUP(A22,[1]Active!$B:$B,1,FALSE)</f>
        <v>501015</v>
      </c>
      <c r="D22" s="2">
        <v>1165.8774085791019</v>
      </c>
      <c r="E22" s="2">
        <v>28456.911011502751</v>
      </c>
      <c r="F22" s="2">
        <v>29622.788420081859</v>
      </c>
      <c r="G22" s="2">
        <f>VLOOKUP(A22,[1]Active!$B:$AQ,42,FALSE)</f>
        <v>29622.788420081863</v>
      </c>
      <c r="H22" s="3">
        <f t="shared" si="0"/>
        <v>0</v>
      </c>
    </row>
    <row r="23" spans="1:8" hidden="1" x14ac:dyDescent="0.25">
      <c r="A23">
        <v>501017</v>
      </c>
      <c r="B23" t="s">
        <v>207</v>
      </c>
      <c r="C23">
        <f>VLOOKUP(A23,[1]Active!$B:$B,1,FALSE)</f>
        <v>501017</v>
      </c>
      <c r="D23" s="2">
        <v>1559081.9248326439</v>
      </c>
      <c r="E23" s="2">
        <v>0</v>
      </c>
      <c r="F23" s="2">
        <v>1559081.9248326439</v>
      </c>
      <c r="G23" s="2">
        <f>VLOOKUP(A23,[1]Active!$B:$AQ,42,FALSE)</f>
        <v>1559081.9248326439</v>
      </c>
      <c r="H23" s="3">
        <f t="shared" si="0"/>
        <v>0</v>
      </c>
    </row>
    <row r="24" spans="1:8" hidden="1" x14ac:dyDescent="0.25">
      <c r="A24">
        <v>501026</v>
      </c>
      <c r="B24" t="s">
        <v>227</v>
      </c>
      <c r="C24">
        <f>VLOOKUP(A24,[1]Active!$B:$B,1,FALSE)</f>
        <v>501026</v>
      </c>
      <c r="D24" s="2">
        <v>1340472.8432019241</v>
      </c>
      <c r="E24" s="2">
        <v>0</v>
      </c>
      <c r="F24" s="2">
        <v>1340472.8432019241</v>
      </c>
      <c r="G24" s="2">
        <f>VLOOKUP(A24,[1]Active!$B:$AQ,42,FALSE)</f>
        <v>1340472.8432019241</v>
      </c>
      <c r="H24" s="3">
        <f t="shared" si="0"/>
        <v>0</v>
      </c>
    </row>
    <row r="25" spans="1:8" hidden="1" x14ac:dyDescent="0.25">
      <c r="A25">
        <v>501027</v>
      </c>
      <c r="B25" t="s">
        <v>222</v>
      </c>
      <c r="C25">
        <f>VLOOKUP(A25,[1]Active!$B:$B,1,FALSE)</f>
        <v>501027</v>
      </c>
      <c r="D25" s="2">
        <v>3676.1709657733109</v>
      </c>
      <c r="E25" s="2">
        <v>0</v>
      </c>
      <c r="F25" s="2">
        <v>3676.1709657733109</v>
      </c>
      <c r="G25" s="2">
        <f>VLOOKUP(A25,[1]Active!$B:$AQ,42,FALSE)</f>
        <v>3676.1709657733109</v>
      </c>
      <c r="H25" s="3">
        <f t="shared" si="0"/>
        <v>0</v>
      </c>
    </row>
    <row r="26" spans="1:8" hidden="1" x14ac:dyDescent="0.25">
      <c r="A26">
        <v>501035</v>
      </c>
      <c r="B26" t="s">
        <v>94</v>
      </c>
      <c r="C26">
        <f>VLOOKUP(A26,[1]Active!$B:$B,1,FALSE)</f>
        <v>501035</v>
      </c>
      <c r="D26" s="2">
        <v>0</v>
      </c>
      <c r="E26" s="2">
        <v>1367.2752988758509</v>
      </c>
      <c r="F26" s="2">
        <v>1367.2752988758509</v>
      </c>
      <c r="G26" s="2">
        <f>VLOOKUP(A26,[1]Active!$B:$AQ,42,FALSE)</f>
        <v>1367.2752988758509</v>
      </c>
      <c r="H26" s="3">
        <f t="shared" si="0"/>
        <v>0</v>
      </c>
    </row>
    <row r="27" spans="1:8" hidden="1" x14ac:dyDescent="0.25">
      <c r="A27">
        <v>501049</v>
      </c>
      <c r="B27" t="s">
        <v>200</v>
      </c>
      <c r="C27">
        <f>VLOOKUP(A27,[1]Active!$B:$B,1,FALSE)</f>
        <v>501049</v>
      </c>
      <c r="D27" s="2">
        <v>6322544.7578293504</v>
      </c>
      <c r="E27" s="2">
        <v>0</v>
      </c>
      <c r="F27" s="2">
        <v>6322544.7578293504</v>
      </c>
      <c r="G27" s="2">
        <f>VLOOKUP(A27,[1]Active!$B:$AQ,42,FALSE)</f>
        <v>6322544.7578293532</v>
      </c>
      <c r="H27" s="3">
        <f t="shared" si="0"/>
        <v>0</v>
      </c>
    </row>
    <row r="28" spans="1:8" hidden="1" x14ac:dyDescent="0.25">
      <c r="A28">
        <v>501050</v>
      </c>
      <c r="B28" t="s">
        <v>220</v>
      </c>
      <c r="C28">
        <f>VLOOKUP(A28,[1]Active!$B:$B,1,FALSE)</f>
        <v>501050</v>
      </c>
      <c r="D28" s="2">
        <v>10838434.315235861</v>
      </c>
      <c r="E28" s="2">
        <v>0</v>
      </c>
      <c r="F28" s="2">
        <v>10838434.315235861</v>
      </c>
      <c r="G28" s="2">
        <f>VLOOKUP(A28,[1]Active!$B:$AQ,42,FALSE)</f>
        <v>10838434.315235863</v>
      </c>
      <c r="H28" s="3">
        <f t="shared" si="0"/>
        <v>0</v>
      </c>
    </row>
    <row r="29" spans="1:8" hidden="1" x14ac:dyDescent="0.25">
      <c r="A29">
        <v>501056</v>
      </c>
      <c r="B29" t="s">
        <v>186</v>
      </c>
      <c r="C29">
        <f>VLOOKUP(A29,[1]Active!$B:$B,1,FALSE)</f>
        <v>501056</v>
      </c>
      <c r="D29" s="2">
        <v>351.79219549067932</v>
      </c>
      <c r="E29" s="2">
        <v>0</v>
      </c>
      <c r="F29" s="2">
        <v>351.79219549067932</v>
      </c>
      <c r="G29" s="2">
        <f>VLOOKUP(A29,[1]Active!$B:$AQ,42,FALSE)</f>
        <v>351.79219549067938</v>
      </c>
      <c r="H29" s="3">
        <f t="shared" si="0"/>
        <v>0</v>
      </c>
    </row>
    <row r="30" spans="1:8" hidden="1" x14ac:dyDescent="0.25">
      <c r="A30">
        <v>501057</v>
      </c>
      <c r="B30" t="s">
        <v>187</v>
      </c>
      <c r="C30">
        <f>VLOOKUP(A30,[1]Active!$B:$B,1,FALSE)</f>
        <v>501057</v>
      </c>
      <c r="D30" s="2">
        <v>438.42711939442972</v>
      </c>
      <c r="E30" s="2">
        <v>0</v>
      </c>
      <c r="F30" s="2">
        <v>438.42711939442972</v>
      </c>
      <c r="G30" s="2">
        <f>VLOOKUP(A30,[1]Active!$B:$AQ,42,FALSE)</f>
        <v>438.42711939442955</v>
      </c>
      <c r="H30" s="3">
        <f t="shared" si="0"/>
        <v>0</v>
      </c>
    </row>
    <row r="31" spans="1:8" hidden="1" x14ac:dyDescent="0.25">
      <c r="A31">
        <v>501058</v>
      </c>
      <c r="B31" t="s">
        <v>188</v>
      </c>
      <c r="C31">
        <f>VLOOKUP(A31,[1]Active!$B:$B,1,FALSE)</f>
        <v>501058</v>
      </c>
      <c r="D31" s="2">
        <v>268.37335446801092</v>
      </c>
      <c r="E31" s="2">
        <v>0</v>
      </c>
      <c r="F31" s="2">
        <v>268.37335446801092</v>
      </c>
      <c r="G31" s="2">
        <f>VLOOKUP(A31,[1]Active!$B:$AQ,42,FALSE)</f>
        <v>268.37335446801075</v>
      </c>
      <c r="H31" s="3">
        <f t="shared" si="0"/>
        <v>0</v>
      </c>
    </row>
    <row r="32" spans="1:8" hidden="1" x14ac:dyDescent="0.25">
      <c r="A32">
        <v>501060</v>
      </c>
      <c r="B32" t="s">
        <v>223</v>
      </c>
      <c r="C32">
        <f>VLOOKUP(A32,[1]Active!$B:$B,1,FALSE)</f>
        <v>501060</v>
      </c>
      <c r="D32" s="2">
        <v>189110.58442194181</v>
      </c>
      <c r="E32" s="2">
        <v>0</v>
      </c>
      <c r="F32" s="2">
        <v>189110.58442194181</v>
      </c>
      <c r="G32" s="2">
        <f>VLOOKUP(A32,[1]Active!$B:$AQ,42,FALSE)</f>
        <v>189110.58442194187</v>
      </c>
      <c r="H32" s="3">
        <f t="shared" si="0"/>
        <v>0</v>
      </c>
    </row>
    <row r="33" spans="1:8" hidden="1" x14ac:dyDescent="0.25">
      <c r="A33">
        <v>501061</v>
      </c>
      <c r="B33" t="s">
        <v>224</v>
      </c>
      <c r="C33">
        <f>VLOOKUP(A33,[1]Active!$B:$B,1,FALSE)</f>
        <v>501061</v>
      </c>
      <c r="D33" s="2">
        <v>85493.231124882557</v>
      </c>
      <c r="E33" s="2">
        <v>0</v>
      </c>
      <c r="F33" s="2">
        <v>85493.231124882557</v>
      </c>
      <c r="G33" s="2">
        <f>VLOOKUP(A33,[1]Active!$B:$AQ,42,FALSE)</f>
        <v>85493.231124882572</v>
      </c>
      <c r="H33" s="3">
        <f t="shared" si="0"/>
        <v>0</v>
      </c>
    </row>
    <row r="34" spans="1:8" hidden="1" x14ac:dyDescent="0.25">
      <c r="A34">
        <v>501066</v>
      </c>
      <c r="B34" t="s">
        <v>172</v>
      </c>
      <c r="C34">
        <f>VLOOKUP(A34,[1]Active!$B:$B,1,FALSE)</f>
        <v>501066</v>
      </c>
      <c r="D34" s="2">
        <v>5764594.5852778833</v>
      </c>
      <c r="E34" s="2">
        <v>0</v>
      </c>
      <c r="F34" s="2">
        <v>5764594.5852778833</v>
      </c>
      <c r="G34" s="2">
        <f>VLOOKUP(A34,[1]Active!$B:$AQ,42,FALSE)</f>
        <v>5764594.5852778861</v>
      </c>
      <c r="H34" s="3">
        <f t="shared" si="0"/>
        <v>0</v>
      </c>
    </row>
    <row r="35" spans="1:8" hidden="1" x14ac:dyDescent="0.25">
      <c r="A35">
        <v>501070</v>
      </c>
      <c r="B35" t="s">
        <v>231</v>
      </c>
      <c r="C35">
        <f>VLOOKUP(A35,[1]Active!$B:$B,1,FALSE)</f>
        <v>501070</v>
      </c>
      <c r="D35" s="2">
        <v>368223.51348776871</v>
      </c>
      <c r="E35" s="2">
        <v>0</v>
      </c>
      <c r="F35" s="2">
        <v>368223.51348776871</v>
      </c>
      <c r="G35" s="2">
        <f>VLOOKUP(A35,[1]Active!$B:$AQ,42,FALSE)</f>
        <v>368223.51348776906</v>
      </c>
      <c r="H35" s="3">
        <f t="shared" si="0"/>
        <v>0</v>
      </c>
    </row>
    <row r="36" spans="1:8" hidden="1" x14ac:dyDescent="0.25">
      <c r="A36">
        <v>501071</v>
      </c>
      <c r="B36" t="s">
        <v>189</v>
      </c>
      <c r="C36">
        <f>VLOOKUP(A36,[1]Active!$B:$B,1,FALSE)</f>
        <v>501071</v>
      </c>
      <c r="D36" s="2">
        <v>326.05228878595568</v>
      </c>
      <c r="E36" s="2">
        <v>0</v>
      </c>
      <c r="F36" s="2">
        <v>326.05228878595568</v>
      </c>
      <c r="G36" s="2">
        <f>VLOOKUP(A36,[1]Active!$B:$AQ,42,FALSE)</f>
        <v>326.05228878595585</v>
      </c>
      <c r="H36" s="3">
        <f t="shared" si="0"/>
        <v>0</v>
      </c>
    </row>
    <row r="37" spans="1:8" hidden="1" x14ac:dyDescent="0.25">
      <c r="A37">
        <v>501072</v>
      </c>
      <c r="B37" t="s">
        <v>178</v>
      </c>
      <c r="C37">
        <f>VLOOKUP(A37,[1]Active!$B:$B,1,FALSE)</f>
        <v>501072</v>
      </c>
      <c r="D37" s="2">
        <v>1402982.9547834219</v>
      </c>
      <c r="E37" s="2">
        <v>0</v>
      </c>
      <c r="F37" s="2">
        <v>1402982.9547834219</v>
      </c>
      <c r="G37" s="2">
        <f>VLOOKUP(A37,[1]Active!$B:$AQ,42,FALSE)</f>
        <v>1402982.9547834217</v>
      </c>
      <c r="H37" s="3">
        <f t="shared" si="0"/>
        <v>0</v>
      </c>
    </row>
    <row r="38" spans="1:8" hidden="1" x14ac:dyDescent="0.25">
      <c r="A38">
        <v>501073</v>
      </c>
      <c r="B38" t="s">
        <v>179</v>
      </c>
      <c r="C38">
        <f>VLOOKUP(A38,[1]Active!$B:$B,1,FALSE)</f>
        <v>501073</v>
      </c>
      <c r="D38" s="2">
        <v>1402834.126474343</v>
      </c>
      <c r="E38" s="2">
        <v>0</v>
      </c>
      <c r="F38" s="2">
        <v>1402834.126474343</v>
      </c>
      <c r="G38" s="2">
        <f>VLOOKUP(A38,[1]Active!$B:$AQ,42,FALSE)</f>
        <v>1402834.1264743432</v>
      </c>
      <c r="H38" s="3">
        <f t="shared" si="0"/>
        <v>0</v>
      </c>
    </row>
    <row r="39" spans="1:8" hidden="1" x14ac:dyDescent="0.25">
      <c r="A39">
        <v>501075</v>
      </c>
      <c r="B39" t="s">
        <v>174</v>
      </c>
      <c r="C39">
        <f>VLOOKUP(A39,[1]Active!$B:$B,1,FALSE)</f>
        <v>501075</v>
      </c>
      <c r="D39" s="2">
        <v>1412154.440830732</v>
      </c>
      <c r="E39" s="2">
        <v>0</v>
      </c>
      <c r="F39" s="2">
        <v>1412154.440830732</v>
      </c>
      <c r="G39" s="2">
        <f>VLOOKUP(A39,[1]Active!$B:$AQ,42,FALSE)</f>
        <v>1412154.4408307313</v>
      </c>
      <c r="H39" s="3">
        <f t="shared" si="0"/>
        <v>0</v>
      </c>
    </row>
    <row r="40" spans="1:8" hidden="1" x14ac:dyDescent="0.25">
      <c r="A40">
        <v>501076</v>
      </c>
      <c r="B40" t="s">
        <v>176</v>
      </c>
      <c r="C40">
        <f>VLOOKUP(A40,[1]Active!$B:$B,1,FALSE)</f>
        <v>501076</v>
      </c>
      <c r="D40" s="2">
        <v>1410702.758065131</v>
      </c>
      <c r="E40" s="2">
        <v>0</v>
      </c>
      <c r="F40" s="2">
        <v>1410702.758065131</v>
      </c>
      <c r="G40" s="2">
        <f>VLOOKUP(A40,[1]Active!$B:$AQ,42,FALSE)</f>
        <v>1410702.758065131</v>
      </c>
      <c r="H40" s="3">
        <f t="shared" si="0"/>
        <v>0</v>
      </c>
    </row>
    <row r="41" spans="1:8" hidden="1" x14ac:dyDescent="0.25">
      <c r="A41">
        <v>501077</v>
      </c>
      <c r="B41" t="s">
        <v>175</v>
      </c>
      <c r="C41">
        <f>VLOOKUP(A41,[1]Active!$B:$B,1,FALSE)</f>
        <v>501077</v>
      </c>
      <c r="D41" s="2">
        <v>1445821.3011183681</v>
      </c>
      <c r="E41" s="2">
        <v>0</v>
      </c>
      <c r="F41" s="2">
        <v>1445821.3011183681</v>
      </c>
      <c r="G41" s="2">
        <f>VLOOKUP(A41,[1]Active!$B:$AQ,42,FALSE)</f>
        <v>1445821.3011183678</v>
      </c>
      <c r="H41" s="3">
        <f t="shared" si="0"/>
        <v>0</v>
      </c>
    </row>
    <row r="42" spans="1:8" hidden="1" x14ac:dyDescent="0.25">
      <c r="A42">
        <v>501078</v>
      </c>
      <c r="B42" t="s">
        <v>177</v>
      </c>
      <c r="C42">
        <f>VLOOKUP(A42,[1]Active!$B:$B,1,FALSE)</f>
        <v>501078</v>
      </c>
      <c r="D42" s="2">
        <v>1410702.758065131</v>
      </c>
      <c r="E42" s="2">
        <v>0</v>
      </c>
      <c r="F42" s="2">
        <v>1410702.758065131</v>
      </c>
      <c r="G42" s="2">
        <f>VLOOKUP(A42,[1]Active!$B:$AQ,42,FALSE)</f>
        <v>1410702.758065131</v>
      </c>
      <c r="H42" s="3">
        <f t="shared" si="0"/>
        <v>0</v>
      </c>
    </row>
    <row r="43" spans="1:8" hidden="1" x14ac:dyDescent="0.25">
      <c r="A43">
        <v>501079</v>
      </c>
      <c r="B43" t="s">
        <v>232</v>
      </c>
      <c r="C43">
        <f>VLOOKUP(A43,[1]Active!$B:$B,1,FALSE)</f>
        <v>501079</v>
      </c>
      <c r="D43" s="2">
        <v>1085576.7413699231</v>
      </c>
      <c r="E43" s="2">
        <v>0</v>
      </c>
      <c r="F43" s="2">
        <v>1085576.7413699231</v>
      </c>
      <c r="G43" s="2">
        <f>VLOOKUP(A43,[1]Active!$B:$AQ,42,FALSE)</f>
        <v>1085576.7413699226</v>
      </c>
      <c r="H43" s="3">
        <f t="shared" si="0"/>
        <v>0</v>
      </c>
    </row>
    <row r="44" spans="1:8" hidden="1" x14ac:dyDescent="0.25">
      <c r="A44">
        <v>501080</v>
      </c>
      <c r="B44" t="s">
        <v>183</v>
      </c>
      <c r="C44">
        <f>VLOOKUP(A44,[1]Active!$B:$B,1,FALSE)</f>
        <v>501080</v>
      </c>
      <c r="D44" s="2">
        <v>1714.830872039083</v>
      </c>
      <c r="E44" s="2">
        <v>3.040373842699712</v>
      </c>
      <c r="F44" s="2">
        <v>1717.8712458817829</v>
      </c>
      <c r="G44" s="2">
        <f>VLOOKUP(A44,[1]Active!$B:$AQ,42,FALSE)</f>
        <v>1717.8712458817824</v>
      </c>
      <c r="H44" s="3">
        <f t="shared" si="0"/>
        <v>0</v>
      </c>
    </row>
    <row r="45" spans="1:8" hidden="1" x14ac:dyDescent="0.25">
      <c r="A45">
        <v>501085</v>
      </c>
      <c r="B45" t="s">
        <v>205</v>
      </c>
      <c r="C45">
        <f>VLOOKUP(A45,[1]Active!$B:$B,1,FALSE)</f>
        <v>501085</v>
      </c>
      <c r="D45" s="2">
        <v>13734.11190123585</v>
      </c>
      <c r="E45" s="2">
        <v>67782.453407327688</v>
      </c>
      <c r="F45" s="2">
        <v>81516.565308563528</v>
      </c>
      <c r="G45" s="2">
        <f>VLOOKUP(A45,[1]Active!$B:$AQ,42,FALSE)</f>
        <v>81516.565308563542</v>
      </c>
      <c r="H45" s="3">
        <f t="shared" si="0"/>
        <v>0</v>
      </c>
    </row>
    <row r="46" spans="1:8" hidden="1" x14ac:dyDescent="0.25">
      <c r="A46">
        <v>501086</v>
      </c>
      <c r="B46" t="s">
        <v>95</v>
      </c>
      <c r="C46">
        <f>VLOOKUP(A46,[1]Active!$B:$B,1,FALSE)</f>
        <v>501086</v>
      </c>
      <c r="D46" s="2">
        <v>0</v>
      </c>
      <c r="E46" s="2">
        <v>910668.14207808871</v>
      </c>
      <c r="F46" s="2">
        <v>910668.14207808871</v>
      </c>
      <c r="G46" s="2">
        <f>VLOOKUP(A46,[1]Active!$B:$AQ,42,FALSE)</f>
        <v>910668.14207808871</v>
      </c>
      <c r="H46" s="3">
        <f t="shared" si="0"/>
        <v>0</v>
      </c>
    </row>
    <row r="47" spans="1:8" hidden="1" x14ac:dyDescent="0.25">
      <c r="A47">
        <v>501090</v>
      </c>
      <c r="B47" t="s">
        <v>183</v>
      </c>
      <c r="C47">
        <f>VLOOKUP(A47,[1]Active!$B:$B,1,FALSE)</f>
        <v>501090</v>
      </c>
      <c r="D47" s="2">
        <v>898.61327558554876</v>
      </c>
      <c r="E47" s="2">
        <v>0</v>
      </c>
      <c r="F47" s="2">
        <v>898.61327558554876</v>
      </c>
      <c r="G47" s="2">
        <f>VLOOKUP(A47,[1]Active!$B:$AQ,42,FALSE)</f>
        <v>898.61327558554876</v>
      </c>
      <c r="H47" s="3">
        <f t="shared" si="0"/>
        <v>0</v>
      </c>
    </row>
    <row r="48" spans="1:8" hidden="1" x14ac:dyDescent="0.25">
      <c r="A48">
        <v>501091</v>
      </c>
      <c r="B48" t="s">
        <v>236</v>
      </c>
      <c r="C48">
        <f>VLOOKUP(A48,[1]Active!$B:$B,1,FALSE)</f>
        <v>501091</v>
      </c>
      <c r="D48" s="2">
        <v>8423588.4957972579</v>
      </c>
      <c r="E48" s="2">
        <v>0</v>
      </c>
      <c r="F48" s="2">
        <v>8423588.4957972579</v>
      </c>
      <c r="G48" s="2">
        <f>VLOOKUP(A48,[1]Active!$B:$AQ,42,FALSE)</f>
        <v>8423588.4957972448</v>
      </c>
      <c r="H48" s="3">
        <f t="shared" si="0"/>
        <v>0</v>
      </c>
    </row>
    <row r="49" spans="1:8" hidden="1" x14ac:dyDescent="0.25">
      <c r="A49">
        <v>501092</v>
      </c>
      <c r="B49" t="s">
        <v>204</v>
      </c>
      <c r="C49">
        <f>VLOOKUP(A49,[1]Active!$B:$B,1,FALSE)</f>
        <v>501092</v>
      </c>
      <c r="D49" s="2">
        <v>4343.6044350386001</v>
      </c>
      <c r="E49" s="2">
        <v>0</v>
      </c>
      <c r="F49" s="2">
        <v>4343.6044350386001</v>
      </c>
      <c r="G49" s="2">
        <f>VLOOKUP(A49,[1]Active!$B:$AQ,42,FALSE)</f>
        <v>4343.604435038601</v>
      </c>
      <c r="H49" s="3">
        <f t="shared" si="0"/>
        <v>0</v>
      </c>
    </row>
    <row r="50" spans="1:8" hidden="1" x14ac:dyDescent="0.25">
      <c r="A50">
        <v>501096</v>
      </c>
      <c r="B50" t="s">
        <v>164</v>
      </c>
      <c r="C50">
        <f>VLOOKUP(A50,[1]Active!$B:$B,1,FALSE)</f>
        <v>501096</v>
      </c>
      <c r="D50" s="2">
        <v>974010.94428234047</v>
      </c>
      <c r="E50" s="2">
        <v>0</v>
      </c>
      <c r="F50" s="2">
        <v>974010.94428234047</v>
      </c>
      <c r="G50" s="2">
        <f>VLOOKUP(A50,[1]Active!$B:$AQ,42,FALSE)</f>
        <v>974010.94428234093</v>
      </c>
      <c r="H50" s="3">
        <f t="shared" si="0"/>
        <v>0</v>
      </c>
    </row>
    <row r="51" spans="1:8" hidden="1" x14ac:dyDescent="0.25">
      <c r="A51">
        <v>501097</v>
      </c>
      <c r="B51" t="s">
        <v>193</v>
      </c>
      <c r="C51">
        <f>VLOOKUP(A51,[1]Active!$B:$B,1,FALSE)</f>
        <v>501097</v>
      </c>
      <c r="D51" s="2">
        <v>77589.666676255074</v>
      </c>
      <c r="E51" s="2">
        <v>0</v>
      </c>
      <c r="F51" s="2">
        <v>77589.666676255074</v>
      </c>
      <c r="G51" s="2">
        <f>VLOOKUP(A51,[1]Active!$B:$AQ,42,FALSE)</f>
        <v>77589.666676255074</v>
      </c>
      <c r="H51" s="3">
        <f t="shared" si="0"/>
        <v>0</v>
      </c>
    </row>
    <row r="52" spans="1:8" hidden="1" x14ac:dyDescent="0.25">
      <c r="A52">
        <v>501098</v>
      </c>
      <c r="B52" t="s">
        <v>173</v>
      </c>
      <c r="C52">
        <f>VLOOKUP(A52,[1]Active!$B:$B,1,FALSE)</f>
        <v>501098</v>
      </c>
      <c r="D52" s="2">
        <v>2588559.2313541002</v>
      </c>
      <c r="E52" s="2">
        <v>0</v>
      </c>
      <c r="F52" s="2">
        <v>2588559.2313541002</v>
      </c>
      <c r="G52" s="2">
        <f>VLOOKUP(A52,[1]Active!$B:$AQ,42,FALSE)</f>
        <v>2588559.2313540997</v>
      </c>
      <c r="H52" s="3">
        <f t="shared" si="0"/>
        <v>0</v>
      </c>
    </row>
    <row r="53" spans="1:8" hidden="1" x14ac:dyDescent="0.25">
      <c r="A53">
        <v>501099</v>
      </c>
      <c r="B53" t="s">
        <v>119</v>
      </c>
      <c r="C53">
        <f>VLOOKUP(A53,[1]Active!$B:$B,1,FALSE)</f>
        <v>501099</v>
      </c>
      <c r="D53" s="2">
        <v>13273.48472036866</v>
      </c>
      <c r="E53" s="2">
        <v>41.862088749825709</v>
      </c>
      <c r="F53" s="2">
        <v>13315.34680911849</v>
      </c>
      <c r="G53" s="2">
        <f>VLOOKUP(A53,[1]Active!$B:$AQ,42,FALSE)</f>
        <v>13315.34680911849</v>
      </c>
      <c r="H53" s="3">
        <f t="shared" si="0"/>
        <v>0</v>
      </c>
    </row>
    <row r="54" spans="1:8" hidden="1" x14ac:dyDescent="0.25">
      <c r="A54">
        <v>501100</v>
      </c>
      <c r="B54" t="s">
        <v>98</v>
      </c>
      <c r="C54">
        <f>VLOOKUP(A54,[1]Active!$B:$B,1,FALSE)</f>
        <v>501100</v>
      </c>
      <c r="D54" s="2">
        <v>1312432.723251377</v>
      </c>
      <c r="E54" s="2">
        <v>0</v>
      </c>
      <c r="F54" s="2">
        <v>1312432.723251377</v>
      </c>
      <c r="G54" s="2">
        <f>VLOOKUP(A54,[1]Active!$B:$AQ,42,FALSE)</f>
        <v>1312432.723251377</v>
      </c>
      <c r="H54" s="3">
        <f t="shared" si="0"/>
        <v>0</v>
      </c>
    </row>
    <row r="55" spans="1:8" hidden="1" x14ac:dyDescent="0.25">
      <c r="A55">
        <v>501106</v>
      </c>
      <c r="B55" t="s">
        <v>213</v>
      </c>
      <c r="C55">
        <f>VLOOKUP(A55,[1]Active!$B:$B,1,FALSE)</f>
        <v>501106</v>
      </c>
      <c r="D55" s="2">
        <v>112371.300991543</v>
      </c>
      <c r="E55" s="2">
        <v>0</v>
      </c>
      <c r="F55" s="2">
        <v>112371.300991543</v>
      </c>
      <c r="G55" s="2">
        <f>VLOOKUP(A55,[1]Active!$B:$AQ,42,FALSE)</f>
        <v>112371.30099154297</v>
      </c>
      <c r="H55" s="3">
        <f t="shared" si="0"/>
        <v>0</v>
      </c>
    </row>
    <row r="56" spans="1:8" hidden="1" x14ac:dyDescent="0.25">
      <c r="A56">
        <v>501107</v>
      </c>
      <c r="B56" t="s">
        <v>214</v>
      </c>
      <c r="C56">
        <f>VLOOKUP(A56,[1]Active!$B:$B,1,FALSE)</f>
        <v>501107</v>
      </c>
      <c r="D56" s="2">
        <v>111743.52223187769</v>
      </c>
      <c r="E56" s="2">
        <v>0</v>
      </c>
      <c r="F56" s="2">
        <v>111743.52223187769</v>
      </c>
      <c r="G56" s="2">
        <f>VLOOKUP(A56,[1]Active!$B:$AQ,42,FALSE)</f>
        <v>111743.52223187771</v>
      </c>
      <c r="H56" s="3">
        <f t="shared" si="0"/>
        <v>0</v>
      </c>
    </row>
    <row r="57" spans="1:8" hidden="1" x14ac:dyDescent="0.25">
      <c r="A57">
        <v>501108</v>
      </c>
      <c r="B57" t="s">
        <v>215</v>
      </c>
      <c r="C57">
        <f>VLOOKUP(A57,[1]Active!$B:$B,1,FALSE)</f>
        <v>501108</v>
      </c>
      <c r="D57" s="2">
        <v>42688.548590217717</v>
      </c>
      <c r="E57" s="2">
        <v>0</v>
      </c>
      <c r="F57" s="2">
        <v>42688.548590217717</v>
      </c>
      <c r="G57" s="2">
        <f>VLOOKUP(A57,[1]Active!$B:$AQ,42,FALSE)</f>
        <v>42688.548590217753</v>
      </c>
      <c r="H57" s="3">
        <f t="shared" si="0"/>
        <v>0</v>
      </c>
    </row>
    <row r="58" spans="1:8" x14ac:dyDescent="0.25">
      <c r="A58">
        <v>501109</v>
      </c>
      <c r="B58" t="s">
        <v>216</v>
      </c>
      <c r="C58">
        <f>VLOOKUP(A58,[1]Active!$B:$B,1,FALSE)</f>
        <v>501109</v>
      </c>
      <c r="D58" s="2">
        <v>112596.76793741361</v>
      </c>
      <c r="E58" s="2">
        <v>0</v>
      </c>
      <c r="F58" s="2">
        <v>112596.76793741361</v>
      </c>
      <c r="G58" s="2">
        <f>VLOOKUP(A58,[1]Active!$B:$AQ,42,FALSE)</f>
        <v>112596.76793741372</v>
      </c>
      <c r="H58" s="3">
        <f t="shared" si="0"/>
        <v>-1.1641532182693481E-10</v>
      </c>
    </row>
    <row r="59" spans="1:8" hidden="1" x14ac:dyDescent="0.25">
      <c r="A59">
        <v>501110</v>
      </c>
      <c r="B59" t="s">
        <v>165</v>
      </c>
      <c r="C59">
        <f>VLOOKUP(A59,[1]Active!$B:$B,1,FALSE)</f>
        <v>501110</v>
      </c>
      <c r="D59" s="2">
        <v>292259.15748145292</v>
      </c>
      <c r="E59" s="2">
        <v>5484.8547936595514</v>
      </c>
      <c r="F59" s="2">
        <v>297744.01227511239</v>
      </c>
      <c r="G59" s="2">
        <f>VLOOKUP(A59,[1]Active!$B:$AQ,42,FALSE)</f>
        <v>297744.01227511233</v>
      </c>
      <c r="H59" s="3">
        <f t="shared" si="0"/>
        <v>0</v>
      </c>
    </row>
    <row r="60" spans="1:8" hidden="1" x14ac:dyDescent="0.25">
      <c r="A60">
        <v>501111</v>
      </c>
      <c r="B60" t="s">
        <v>88</v>
      </c>
      <c r="C60">
        <f>VLOOKUP(A60,[1]Active!$B:$B,1,FALSE)</f>
        <v>501111</v>
      </c>
      <c r="D60" s="2">
        <v>163413.91569384511</v>
      </c>
      <c r="E60" s="2">
        <v>33.335636068130988</v>
      </c>
      <c r="F60" s="2">
        <v>163447.2513299133</v>
      </c>
      <c r="G60" s="2">
        <f>VLOOKUP(A60,[1]Active!$B:$AQ,42,FALSE)</f>
        <v>163447.25132991321</v>
      </c>
      <c r="H60" s="3">
        <f t="shared" si="0"/>
        <v>0</v>
      </c>
    </row>
    <row r="61" spans="1:8" hidden="1" x14ac:dyDescent="0.25">
      <c r="A61">
        <v>501112</v>
      </c>
      <c r="B61" t="s">
        <v>101</v>
      </c>
      <c r="C61">
        <f>VLOOKUP(A61,[1]Active!$B:$B,1,FALSE)</f>
        <v>501112</v>
      </c>
      <c r="D61" s="2">
        <v>0</v>
      </c>
      <c r="E61" s="2">
        <v>180480.73496399421</v>
      </c>
      <c r="F61" s="2">
        <v>180480.73496399421</v>
      </c>
      <c r="G61" s="2">
        <f>VLOOKUP(A61,[1]Active!$B:$AQ,42,FALSE)</f>
        <v>180480.73496399421</v>
      </c>
      <c r="H61" s="3">
        <f t="shared" si="0"/>
        <v>0</v>
      </c>
    </row>
    <row r="62" spans="1:8" hidden="1" x14ac:dyDescent="0.25">
      <c r="A62">
        <v>501114</v>
      </c>
      <c r="B62" t="s">
        <v>93</v>
      </c>
      <c r="C62">
        <f>VLOOKUP(A62,[1]Active!$B:$B,1,FALSE)</f>
        <v>501114</v>
      </c>
      <c r="D62" s="2">
        <v>1301.376787870669</v>
      </c>
      <c r="E62" s="2">
        <v>0</v>
      </c>
      <c r="F62" s="2">
        <v>1301.376787870669</v>
      </c>
      <c r="G62" s="2">
        <f>VLOOKUP(A62,[1]Active!$B:$AQ,42,FALSE)</f>
        <v>1301.376787870669</v>
      </c>
      <c r="H62" s="3">
        <f t="shared" si="0"/>
        <v>0</v>
      </c>
    </row>
    <row r="63" spans="1:8" hidden="1" x14ac:dyDescent="0.25">
      <c r="A63">
        <v>501115</v>
      </c>
      <c r="B63" t="s">
        <v>230</v>
      </c>
      <c r="C63">
        <f>VLOOKUP(A63,[1]Active!$B:$B,1,FALSE)</f>
        <v>501115</v>
      </c>
      <c r="D63" s="2">
        <v>462068.84711507329</v>
      </c>
      <c r="E63" s="2">
        <v>0</v>
      </c>
      <c r="F63" s="2">
        <v>462068.84711507329</v>
      </c>
      <c r="G63" s="2">
        <f>VLOOKUP(A63,[1]Active!$B:$AQ,42,FALSE)</f>
        <v>462068.84711507289</v>
      </c>
      <c r="H63" s="3">
        <f t="shared" si="0"/>
        <v>0</v>
      </c>
    </row>
    <row r="64" spans="1:8" hidden="1" x14ac:dyDescent="0.25">
      <c r="A64">
        <v>501116</v>
      </c>
      <c r="B64" t="s">
        <v>210</v>
      </c>
      <c r="C64">
        <f>VLOOKUP(A64,[1]Active!$B:$B,1,FALSE)</f>
        <v>501116</v>
      </c>
      <c r="D64" s="2">
        <v>92968.941558145772</v>
      </c>
      <c r="E64" s="2">
        <v>0</v>
      </c>
      <c r="F64" s="2">
        <v>92968.941558145772</v>
      </c>
      <c r="G64" s="2">
        <f>VLOOKUP(A64,[1]Active!$B:$AQ,42,FALSE)</f>
        <v>92968.941558145772</v>
      </c>
      <c r="H64" s="3">
        <f t="shared" si="0"/>
        <v>0</v>
      </c>
    </row>
    <row r="65" spans="1:8" hidden="1" x14ac:dyDescent="0.25">
      <c r="A65">
        <v>501117</v>
      </c>
      <c r="B65" t="s">
        <v>209</v>
      </c>
      <c r="C65">
        <f>VLOOKUP(A65,[1]Active!$B:$B,1,FALSE)</f>
        <v>501117</v>
      </c>
      <c r="D65" s="2">
        <v>8578.516829584556</v>
      </c>
      <c r="E65" s="2">
        <v>0</v>
      </c>
      <c r="F65" s="2">
        <v>8578.516829584556</v>
      </c>
      <c r="G65" s="2">
        <f>VLOOKUP(A65,[1]Active!$B:$AQ,42,FALSE)</f>
        <v>8578.5168295845579</v>
      </c>
      <c r="H65" s="3">
        <f t="shared" si="0"/>
        <v>0</v>
      </c>
    </row>
    <row r="66" spans="1:8" hidden="1" x14ac:dyDescent="0.25">
      <c r="A66">
        <v>501118</v>
      </c>
      <c r="B66" t="s">
        <v>167</v>
      </c>
      <c r="C66">
        <f>VLOOKUP(A66,[1]Active!$B:$B,1,FALSE)</f>
        <v>501118</v>
      </c>
      <c r="D66" s="2">
        <v>158633.48796771921</v>
      </c>
      <c r="E66" s="2">
        <v>0</v>
      </c>
      <c r="F66" s="2">
        <v>158633.48796771921</v>
      </c>
      <c r="G66" s="2">
        <f>VLOOKUP(A66,[1]Active!$B:$AQ,42,FALSE)</f>
        <v>158633.48796771918</v>
      </c>
      <c r="H66" s="3">
        <f t="shared" si="0"/>
        <v>0</v>
      </c>
    </row>
    <row r="67" spans="1:8" hidden="1" x14ac:dyDescent="0.25">
      <c r="A67">
        <v>501119</v>
      </c>
      <c r="B67" t="s">
        <v>194</v>
      </c>
      <c r="C67">
        <f>VLOOKUP(A67,[1]Active!$B:$B,1,FALSE)</f>
        <v>501119</v>
      </c>
      <c r="D67" s="2">
        <v>0</v>
      </c>
      <c r="E67" s="2">
        <v>54748.944360578382</v>
      </c>
      <c r="F67" s="2">
        <v>54748.944360578382</v>
      </c>
      <c r="G67" s="2">
        <f>VLOOKUP(A67,[1]Active!$B:$AQ,42,FALSE)</f>
        <v>54748.944360578382</v>
      </c>
      <c r="H67" s="3">
        <f t="shared" ref="H67:H130" si="1">F67-G67</f>
        <v>0</v>
      </c>
    </row>
    <row r="68" spans="1:8" hidden="1" x14ac:dyDescent="0.25">
      <c r="A68">
        <v>501120</v>
      </c>
      <c r="B68" t="s">
        <v>196</v>
      </c>
      <c r="C68">
        <f>VLOOKUP(A68,[1]Active!$B:$B,1,FALSE)</f>
        <v>501120</v>
      </c>
      <c r="D68" s="2">
        <v>1121233.8302380301</v>
      </c>
      <c r="E68" s="2">
        <v>0</v>
      </c>
      <c r="F68" s="2">
        <v>1121233.8302380301</v>
      </c>
      <c r="G68" s="2">
        <f>VLOOKUP(A68,[1]Active!$B:$AQ,42,FALSE)</f>
        <v>1121233.8302380294</v>
      </c>
      <c r="H68" s="3">
        <f t="shared" si="1"/>
        <v>0</v>
      </c>
    </row>
    <row r="69" spans="1:8" hidden="1" x14ac:dyDescent="0.25">
      <c r="A69">
        <v>501121</v>
      </c>
      <c r="B69" t="s">
        <v>197</v>
      </c>
      <c r="C69">
        <f>VLOOKUP(A69,[1]Active!$B:$B,1,FALSE)</f>
        <v>501121</v>
      </c>
      <c r="D69" s="2">
        <v>1399570.566582754</v>
      </c>
      <c r="E69" s="2">
        <v>0</v>
      </c>
      <c r="F69" s="2">
        <v>1399570.566582754</v>
      </c>
      <c r="G69" s="2">
        <f>VLOOKUP(A69,[1]Active!$B:$AQ,42,FALSE)</f>
        <v>1399570.566582755</v>
      </c>
      <c r="H69" s="3">
        <f t="shared" si="1"/>
        <v>0</v>
      </c>
    </row>
    <row r="70" spans="1:8" hidden="1" x14ac:dyDescent="0.25">
      <c r="A70">
        <v>501122</v>
      </c>
      <c r="B70" t="s">
        <v>198</v>
      </c>
      <c r="C70">
        <f>VLOOKUP(A70,[1]Active!$B:$B,1,FALSE)</f>
        <v>501122</v>
      </c>
      <c r="D70" s="2">
        <v>554785.60030910606</v>
      </c>
      <c r="E70" s="2">
        <v>0</v>
      </c>
      <c r="F70" s="2">
        <v>554785.60030910606</v>
      </c>
      <c r="G70" s="2">
        <f>VLOOKUP(A70,[1]Active!$B:$AQ,42,FALSE)</f>
        <v>554785.60030910629</v>
      </c>
      <c r="H70" s="3">
        <f t="shared" si="1"/>
        <v>0</v>
      </c>
    </row>
    <row r="71" spans="1:8" hidden="1" x14ac:dyDescent="0.25">
      <c r="A71">
        <v>501124</v>
      </c>
      <c r="B71" t="s">
        <v>180</v>
      </c>
      <c r="C71">
        <f>VLOOKUP(A71,[1]Active!$B:$B,1,FALSE)</f>
        <v>501124</v>
      </c>
      <c r="D71" s="2">
        <v>0</v>
      </c>
      <c r="E71" s="2">
        <v>230742.44304992029</v>
      </c>
      <c r="F71" s="2">
        <v>230742.44304992029</v>
      </c>
      <c r="G71" s="2">
        <f>VLOOKUP(A71,[1]Active!$B:$AQ,42,FALSE)</f>
        <v>230742.44304992032</v>
      </c>
      <c r="H71" s="3">
        <f t="shared" si="1"/>
        <v>0</v>
      </c>
    </row>
    <row r="72" spans="1:8" hidden="1" x14ac:dyDescent="0.25">
      <c r="A72">
        <v>501125</v>
      </c>
      <c r="B72" t="s">
        <v>87</v>
      </c>
      <c r="C72">
        <f>VLOOKUP(A72,[1]Active!$B:$B,1,FALSE)</f>
        <v>501125</v>
      </c>
      <c r="D72" s="2">
        <v>50140.23086584601</v>
      </c>
      <c r="E72" s="2">
        <v>13807.020481591569</v>
      </c>
      <c r="F72" s="2">
        <v>63947.251347437588</v>
      </c>
      <c r="G72" s="2">
        <f>VLOOKUP(A72,[1]Active!$B:$AQ,42,FALSE)</f>
        <v>63947.251347437588</v>
      </c>
      <c r="H72" s="3">
        <f t="shared" si="1"/>
        <v>0</v>
      </c>
    </row>
    <row r="73" spans="1:8" hidden="1" x14ac:dyDescent="0.25">
      <c r="A73">
        <v>501126</v>
      </c>
      <c r="B73" t="s">
        <v>199</v>
      </c>
      <c r="C73">
        <f>VLOOKUP(A73,[1]Active!$B:$B,1,FALSE)</f>
        <v>501126</v>
      </c>
      <c r="D73" s="2">
        <v>285414.58501800807</v>
      </c>
      <c r="E73" s="2">
        <v>0</v>
      </c>
      <c r="F73" s="2">
        <v>285414.58501800807</v>
      </c>
      <c r="G73" s="2">
        <f>VLOOKUP(A73,[1]Active!$B:$AQ,42,FALSE)</f>
        <v>285414.58501800802</v>
      </c>
      <c r="H73" s="3">
        <f t="shared" si="1"/>
        <v>0</v>
      </c>
    </row>
    <row r="74" spans="1:8" hidden="1" x14ac:dyDescent="0.25">
      <c r="A74">
        <v>501127</v>
      </c>
      <c r="B74" t="s">
        <v>180</v>
      </c>
      <c r="C74">
        <f>VLOOKUP(A74,[1]Active!$B:$B,1,FALSE)</f>
        <v>501127</v>
      </c>
      <c r="D74" s="2">
        <v>79336.781548007959</v>
      </c>
      <c r="E74" s="2">
        <v>0</v>
      </c>
      <c r="F74" s="2">
        <v>79336.781548007959</v>
      </c>
      <c r="G74" s="2">
        <f>VLOOKUP(A74,[1]Active!$B:$AQ,42,FALSE)</f>
        <v>79336.781548007944</v>
      </c>
      <c r="H74" s="3">
        <f t="shared" si="1"/>
        <v>0</v>
      </c>
    </row>
    <row r="75" spans="1:8" hidden="1" x14ac:dyDescent="0.25">
      <c r="A75">
        <v>501128</v>
      </c>
      <c r="B75" t="s">
        <v>110</v>
      </c>
      <c r="C75">
        <f>VLOOKUP(A75,[1]Active!$B:$B,1,FALSE)</f>
        <v>501128</v>
      </c>
      <c r="D75" s="2">
        <v>56971.515243684109</v>
      </c>
      <c r="E75" s="2">
        <v>318679.27408970299</v>
      </c>
      <c r="F75" s="2">
        <v>375650.78933338699</v>
      </c>
      <c r="G75" s="2">
        <f>VLOOKUP(A75,[1]Active!$B:$AQ,42,FALSE)</f>
        <v>375650.7893333871</v>
      </c>
      <c r="H75" s="3">
        <f t="shared" si="1"/>
        <v>0</v>
      </c>
    </row>
    <row r="76" spans="1:8" hidden="1" x14ac:dyDescent="0.25">
      <c r="A76">
        <v>501129</v>
      </c>
      <c r="B76" t="s">
        <v>90</v>
      </c>
      <c r="C76">
        <f>VLOOKUP(A76,[1]Active!$B:$B,1,FALSE)</f>
        <v>501129</v>
      </c>
      <c r="D76" s="2">
        <v>29022.279546183188</v>
      </c>
      <c r="E76" s="2">
        <v>126357.02013571501</v>
      </c>
      <c r="F76" s="2">
        <v>155379.29968189821</v>
      </c>
      <c r="G76" s="2">
        <f>VLOOKUP(A76,[1]Active!$B:$AQ,42,FALSE)</f>
        <v>155379.29968189821</v>
      </c>
      <c r="H76" s="3">
        <f t="shared" si="1"/>
        <v>0</v>
      </c>
    </row>
    <row r="77" spans="1:8" hidden="1" x14ac:dyDescent="0.25">
      <c r="A77">
        <v>501130</v>
      </c>
      <c r="B77" t="s">
        <v>109</v>
      </c>
      <c r="C77">
        <f>VLOOKUP(A77,[1]Active!$B:$B,1,FALSE)</f>
        <v>501130</v>
      </c>
      <c r="D77" s="2">
        <v>1144.4128852291319</v>
      </c>
      <c r="E77" s="2">
        <v>68.007932072820211</v>
      </c>
      <c r="F77" s="2">
        <v>1212.420817301952</v>
      </c>
      <c r="G77" s="2">
        <f>VLOOKUP(A77,[1]Active!$B:$AQ,42,FALSE)</f>
        <v>1212.4208173019524</v>
      </c>
      <c r="H77" s="3">
        <f t="shared" si="1"/>
        <v>0</v>
      </c>
    </row>
    <row r="78" spans="1:8" hidden="1" x14ac:dyDescent="0.25">
      <c r="A78">
        <v>501131</v>
      </c>
      <c r="B78" t="s">
        <v>93</v>
      </c>
      <c r="C78">
        <f>VLOOKUP(A78,[1]Active!$B:$B,1,FALSE)</f>
        <v>501131</v>
      </c>
      <c r="D78" s="2">
        <v>166.65445091331969</v>
      </c>
      <c r="E78" s="2">
        <v>822.8107091953359</v>
      </c>
      <c r="F78" s="2">
        <v>989.4651601086556</v>
      </c>
      <c r="G78" s="2">
        <f>VLOOKUP(A78,[1]Active!$B:$AQ,42,FALSE)</f>
        <v>989.46516010865548</v>
      </c>
      <c r="H78" s="3">
        <f t="shared" si="1"/>
        <v>0</v>
      </c>
    </row>
    <row r="79" spans="1:8" hidden="1" x14ac:dyDescent="0.25">
      <c r="A79">
        <v>501133</v>
      </c>
      <c r="B79" t="s">
        <v>221</v>
      </c>
      <c r="C79">
        <f>VLOOKUP(A79,[1]Active!$B:$B,1,FALSE)</f>
        <v>501133</v>
      </c>
      <c r="D79" s="2">
        <v>392275.64963188372</v>
      </c>
      <c r="E79" s="2">
        <v>148162.32588050011</v>
      </c>
      <c r="F79" s="2">
        <v>540437.97551238374</v>
      </c>
      <c r="G79" s="2">
        <f>VLOOKUP(A79,[1]Active!$B:$AQ,42,FALSE)</f>
        <v>540437.97551238385</v>
      </c>
      <c r="H79" s="3">
        <f t="shared" si="1"/>
        <v>0</v>
      </c>
    </row>
    <row r="80" spans="1:8" hidden="1" x14ac:dyDescent="0.25">
      <c r="A80">
        <v>501134</v>
      </c>
      <c r="B80" t="s">
        <v>195</v>
      </c>
      <c r="C80">
        <f>VLOOKUP(A80,[1]Active!$B:$B,1,FALSE)</f>
        <v>501134</v>
      </c>
      <c r="D80" s="2">
        <v>57277.722247870639</v>
      </c>
      <c r="E80" s="2">
        <v>10081.263268656279</v>
      </c>
      <c r="F80" s="2">
        <v>67358.985516526925</v>
      </c>
      <c r="G80" s="2">
        <f>VLOOKUP(A80,[1]Active!$B:$AQ,42,FALSE)</f>
        <v>67358.98551652694</v>
      </c>
      <c r="H80" s="3">
        <f t="shared" si="1"/>
        <v>0</v>
      </c>
    </row>
    <row r="81" spans="1:8" hidden="1" x14ac:dyDescent="0.25">
      <c r="A81">
        <v>501136</v>
      </c>
      <c r="B81" t="s">
        <v>190</v>
      </c>
      <c r="C81">
        <f>VLOOKUP(A81,[1]Active!$B:$B,1,FALSE)</f>
        <v>501136</v>
      </c>
      <c r="D81" s="2">
        <v>1938.2680297980951</v>
      </c>
      <c r="E81" s="2">
        <v>16.043064399694721</v>
      </c>
      <c r="F81" s="2">
        <v>1954.3110941977891</v>
      </c>
      <c r="G81" s="2">
        <f>VLOOKUP(A81,[1]Active!$B:$AQ,42,FALSE)</f>
        <v>1954.3110941977891</v>
      </c>
      <c r="H81" s="3">
        <f t="shared" si="1"/>
        <v>0</v>
      </c>
    </row>
    <row r="82" spans="1:8" hidden="1" x14ac:dyDescent="0.25">
      <c r="A82">
        <v>501137</v>
      </c>
      <c r="B82" t="s">
        <v>212</v>
      </c>
      <c r="C82">
        <f>VLOOKUP(A82,[1]Active!$B:$B,1,FALSE)</f>
        <v>501137</v>
      </c>
      <c r="D82" s="2">
        <v>1576.355004463479</v>
      </c>
      <c r="E82" s="2">
        <v>29365.69923406644</v>
      </c>
      <c r="F82" s="2">
        <v>30942.054238529909</v>
      </c>
      <c r="G82" s="2">
        <f>VLOOKUP(A82,[1]Active!$B:$AQ,42,FALSE)</f>
        <v>30942.054238529912</v>
      </c>
      <c r="H82" s="3">
        <f t="shared" si="1"/>
        <v>0</v>
      </c>
    </row>
    <row r="83" spans="1:8" hidden="1" x14ac:dyDescent="0.25">
      <c r="A83">
        <v>501140</v>
      </c>
      <c r="B83" t="s">
        <v>116</v>
      </c>
      <c r="C83">
        <f>VLOOKUP(A83,[1]Active!$B:$B,1,FALSE)</f>
        <v>501140</v>
      </c>
      <c r="D83" s="2">
        <v>114846.9295999788</v>
      </c>
      <c r="E83" s="2">
        <v>0</v>
      </c>
      <c r="F83" s="2">
        <v>114846.9295999788</v>
      </c>
      <c r="G83" s="2">
        <f>VLOOKUP(A83,[1]Active!$B:$AQ,42,FALSE)</f>
        <v>114846.92959997877</v>
      </c>
      <c r="H83" s="3">
        <f t="shared" si="1"/>
        <v>0</v>
      </c>
    </row>
    <row r="84" spans="1:8" hidden="1" x14ac:dyDescent="0.25">
      <c r="A84">
        <v>501141</v>
      </c>
      <c r="B84" t="s">
        <v>106</v>
      </c>
      <c r="C84">
        <f>VLOOKUP(A84,[1]Active!$B:$B,1,FALSE)</f>
        <v>501141</v>
      </c>
      <c r="D84" s="2">
        <v>1467.1337705843571</v>
      </c>
      <c r="E84" s="2">
        <v>0</v>
      </c>
      <c r="F84" s="2">
        <v>1467.1337705843571</v>
      </c>
      <c r="G84" s="2">
        <f>VLOOKUP(A84,[1]Active!$B:$AQ,42,FALSE)</f>
        <v>1467.1337705843564</v>
      </c>
      <c r="H84" s="3">
        <f t="shared" si="1"/>
        <v>0</v>
      </c>
    </row>
    <row r="85" spans="1:8" hidden="1" x14ac:dyDescent="0.25">
      <c r="A85">
        <v>501142</v>
      </c>
      <c r="B85" t="s">
        <v>100</v>
      </c>
      <c r="C85">
        <f>VLOOKUP(A85,[1]Active!$B:$B,1,FALSE)</f>
        <v>501142</v>
      </c>
      <c r="D85" s="2">
        <v>44218.631576807908</v>
      </c>
      <c r="E85" s="2">
        <v>38168.532197217202</v>
      </c>
      <c r="F85" s="2">
        <v>82387.163774025103</v>
      </c>
      <c r="G85" s="2">
        <f>VLOOKUP(A85,[1]Active!$B:$AQ,42,FALSE)</f>
        <v>82387.163774025103</v>
      </c>
      <c r="H85" s="3">
        <f t="shared" si="1"/>
        <v>0</v>
      </c>
    </row>
    <row r="86" spans="1:8" hidden="1" x14ac:dyDescent="0.25">
      <c r="A86">
        <v>501145</v>
      </c>
      <c r="B86" t="s">
        <v>121</v>
      </c>
      <c r="C86">
        <f>VLOOKUP(A86,[1]Active!$B:$B,1,FALSE)</f>
        <v>501145</v>
      </c>
      <c r="D86" s="2">
        <v>41143.468527150821</v>
      </c>
      <c r="E86" s="2">
        <v>79230.999395434541</v>
      </c>
      <c r="F86" s="2">
        <v>120374.4679225853</v>
      </c>
      <c r="G86" s="2">
        <f>VLOOKUP(A86,[1]Active!$B:$AQ,42,FALSE)</f>
        <v>120374.46792258536</v>
      </c>
      <c r="H86" s="3">
        <f t="shared" si="1"/>
        <v>0</v>
      </c>
    </row>
    <row r="87" spans="1:8" hidden="1" x14ac:dyDescent="0.25">
      <c r="A87">
        <v>501146</v>
      </c>
      <c r="B87" t="s">
        <v>120</v>
      </c>
      <c r="C87">
        <f>VLOOKUP(A87,[1]Active!$B:$B,1,FALSE)</f>
        <v>501146</v>
      </c>
      <c r="D87" s="2">
        <v>9410593.9638574701</v>
      </c>
      <c r="E87" s="2">
        <v>0</v>
      </c>
      <c r="F87" s="2">
        <v>9410593.9638574701</v>
      </c>
      <c r="G87" s="2">
        <f>VLOOKUP(A87,[1]Active!$B:$AQ,42,FALSE)</f>
        <v>9410593.9638574664</v>
      </c>
      <c r="H87" s="3">
        <f t="shared" si="1"/>
        <v>0</v>
      </c>
    </row>
    <row r="88" spans="1:8" hidden="1" x14ac:dyDescent="0.25">
      <c r="A88">
        <v>501147</v>
      </c>
      <c r="B88" t="s">
        <v>105</v>
      </c>
      <c r="C88">
        <f>VLOOKUP(A88,[1]Active!$B:$B,1,FALSE)</f>
        <v>501147</v>
      </c>
      <c r="D88" s="2">
        <v>164196.1458025937</v>
      </c>
      <c r="E88" s="2">
        <v>13829.069932563119</v>
      </c>
      <c r="F88" s="2">
        <v>178025.21573515679</v>
      </c>
      <c r="G88" s="2">
        <f>VLOOKUP(A88,[1]Active!$B:$AQ,42,FALSE)</f>
        <v>178025.21573515687</v>
      </c>
      <c r="H88" s="3">
        <f t="shared" si="1"/>
        <v>0</v>
      </c>
    </row>
    <row r="89" spans="1:8" hidden="1" x14ac:dyDescent="0.25">
      <c r="A89">
        <v>501148</v>
      </c>
      <c r="B89" t="s">
        <v>182</v>
      </c>
      <c r="C89">
        <f>VLOOKUP(A89,[1]Active!$B:$B,1,FALSE)</f>
        <v>501148</v>
      </c>
      <c r="D89" s="2">
        <v>22526.42890528408</v>
      </c>
      <c r="E89" s="2">
        <v>14449.766777868141</v>
      </c>
      <c r="F89" s="2">
        <v>36976.195683152218</v>
      </c>
      <c r="G89" s="2">
        <f>VLOOKUP(A89,[1]Active!$B:$AQ,42,FALSE)</f>
        <v>36976.195683152226</v>
      </c>
      <c r="H89" s="3">
        <f t="shared" si="1"/>
        <v>0</v>
      </c>
    </row>
    <row r="90" spans="1:8" hidden="1" x14ac:dyDescent="0.25">
      <c r="A90">
        <v>501149</v>
      </c>
      <c r="B90" t="s">
        <v>106</v>
      </c>
      <c r="C90">
        <f>VLOOKUP(A90,[1]Active!$B:$B,1,FALSE)</f>
        <v>501149</v>
      </c>
      <c r="D90" s="2">
        <v>1681.545315581016</v>
      </c>
      <c r="E90" s="2">
        <v>472.7352699603955</v>
      </c>
      <c r="F90" s="2">
        <v>2154.2805855414108</v>
      </c>
      <c r="G90" s="2">
        <f>VLOOKUP(A90,[1]Active!$B:$AQ,42,FALSE)</f>
        <v>2154.2805855414108</v>
      </c>
      <c r="H90" s="3">
        <f t="shared" si="1"/>
        <v>0</v>
      </c>
    </row>
    <row r="91" spans="1:8" hidden="1" x14ac:dyDescent="0.25">
      <c r="A91">
        <v>501150</v>
      </c>
      <c r="B91" t="s">
        <v>122</v>
      </c>
      <c r="C91">
        <f>VLOOKUP(A91,[1]Active!$B:$B,1,FALSE)</f>
        <v>501150</v>
      </c>
      <c r="D91" s="2">
        <v>1136.7913378504529</v>
      </c>
      <c r="E91" s="2">
        <v>0</v>
      </c>
      <c r="F91" s="2">
        <v>1136.7913378504529</v>
      </c>
      <c r="G91" s="2">
        <f>VLOOKUP(A91,[1]Active!$B:$AQ,42,FALSE)</f>
        <v>1136.7913378504534</v>
      </c>
      <c r="H91" s="3">
        <f t="shared" si="1"/>
        <v>0</v>
      </c>
    </row>
    <row r="92" spans="1:8" hidden="1" x14ac:dyDescent="0.25">
      <c r="A92">
        <v>501152</v>
      </c>
      <c r="B92" t="s">
        <v>184</v>
      </c>
      <c r="C92">
        <f>VLOOKUP(A92,[1]Active!$B:$B,1,FALSE)</f>
        <v>501152</v>
      </c>
      <c r="D92" s="2">
        <v>955.84173644155533</v>
      </c>
      <c r="E92" s="2">
        <v>132.58305692323691</v>
      </c>
      <c r="F92" s="2">
        <v>1088.4247933647921</v>
      </c>
      <c r="G92" s="2">
        <f>VLOOKUP(A92,[1]Active!$B:$AQ,42,FALSE)</f>
        <v>1088.4247933647921</v>
      </c>
      <c r="H92" s="3">
        <f t="shared" si="1"/>
        <v>0</v>
      </c>
    </row>
    <row r="93" spans="1:8" hidden="1" x14ac:dyDescent="0.25">
      <c r="A93">
        <v>501155</v>
      </c>
      <c r="B93" t="s">
        <v>181</v>
      </c>
      <c r="C93">
        <f>VLOOKUP(A93,[1]Active!$B:$B,1,FALSE)</f>
        <v>501155</v>
      </c>
      <c r="D93" s="2">
        <v>80611.178247244141</v>
      </c>
      <c r="E93" s="2">
        <v>26789.93529924583</v>
      </c>
      <c r="F93" s="2">
        <v>107401.11354649</v>
      </c>
      <c r="G93" s="2">
        <f>VLOOKUP(A93,[1]Active!$B:$AQ,42,FALSE)</f>
        <v>107401.11354649</v>
      </c>
      <c r="H93" s="3">
        <f t="shared" si="1"/>
        <v>0</v>
      </c>
    </row>
    <row r="94" spans="1:8" hidden="1" x14ac:dyDescent="0.25">
      <c r="A94">
        <v>501156</v>
      </c>
      <c r="B94" t="s">
        <v>96</v>
      </c>
      <c r="C94">
        <f>VLOOKUP(A94,[1]Active!$B:$B,1,FALSE)</f>
        <v>501156</v>
      </c>
      <c r="D94" s="2">
        <v>0</v>
      </c>
      <c r="E94" s="2">
        <v>1819285.4593845641</v>
      </c>
      <c r="F94" s="2">
        <v>1819285.4593845641</v>
      </c>
      <c r="G94" s="2">
        <f>VLOOKUP(A94,[1]Active!$B:$AQ,42,FALSE)</f>
        <v>1819285.4593845638</v>
      </c>
      <c r="H94" s="3">
        <f t="shared" si="1"/>
        <v>0</v>
      </c>
    </row>
    <row r="95" spans="1:8" hidden="1" x14ac:dyDescent="0.25">
      <c r="A95">
        <v>501157</v>
      </c>
      <c r="B95" t="s">
        <v>201</v>
      </c>
      <c r="C95">
        <f>VLOOKUP(A95,[1]Active!$B:$B,1,FALSE)</f>
        <v>501157</v>
      </c>
      <c r="D95" s="2">
        <v>4226138.7228877116</v>
      </c>
      <c r="E95" s="2">
        <v>5846.0255472703484</v>
      </c>
      <c r="F95" s="2">
        <v>4231984.7484349813</v>
      </c>
      <c r="G95" s="2">
        <f>VLOOKUP(A95,[1]Active!$B:$AQ,42,FALSE)</f>
        <v>4231984.7484349813</v>
      </c>
      <c r="H95" s="3">
        <f t="shared" si="1"/>
        <v>0</v>
      </c>
    </row>
    <row r="96" spans="1:8" hidden="1" x14ac:dyDescent="0.25">
      <c r="A96">
        <v>501158</v>
      </c>
      <c r="B96" t="s">
        <v>185</v>
      </c>
      <c r="C96">
        <f>VLOOKUP(A96,[1]Active!$B:$B,1,FALSE)</f>
        <v>501158</v>
      </c>
      <c r="D96" s="2">
        <v>54173.701722721453</v>
      </c>
      <c r="E96" s="2">
        <v>0</v>
      </c>
      <c r="F96" s="2">
        <v>54173.701722721453</v>
      </c>
      <c r="G96" s="2">
        <f>VLOOKUP(A96,[1]Active!$B:$AQ,42,FALSE)</f>
        <v>54173.701722721467</v>
      </c>
      <c r="H96" s="3">
        <f t="shared" si="1"/>
        <v>0</v>
      </c>
    </row>
    <row r="97" spans="1:8" hidden="1" x14ac:dyDescent="0.25">
      <c r="A97">
        <v>501159</v>
      </c>
      <c r="B97" t="s">
        <v>99</v>
      </c>
      <c r="C97">
        <f>VLOOKUP(A97,[1]Active!$B:$B,1,FALSE)</f>
        <v>501159</v>
      </c>
      <c r="D97" s="2">
        <v>1318414.388638597</v>
      </c>
      <c r="E97" s="2">
        <v>0</v>
      </c>
      <c r="F97" s="2">
        <v>1318414.388638597</v>
      </c>
      <c r="G97" s="2">
        <f>VLOOKUP(A97,[1]Active!$B:$AQ,42,FALSE)</f>
        <v>1318414.388638597</v>
      </c>
      <c r="H97" s="3">
        <f t="shared" si="1"/>
        <v>0</v>
      </c>
    </row>
    <row r="98" spans="1:8" hidden="1" x14ac:dyDescent="0.25">
      <c r="A98">
        <v>501160</v>
      </c>
      <c r="B98" t="s">
        <v>123</v>
      </c>
      <c r="C98">
        <f>VLOOKUP(A98,[1]Active!$B:$B,1,FALSE)</f>
        <v>501160</v>
      </c>
      <c r="D98" s="2">
        <v>12336.938924371771</v>
      </c>
      <c r="E98" s="2">
        <v>603.6076490917095</v>
      </c>
      <c r="F98" s="2">
        <v>12940.54657346348</v>
      </c>
      <c r="G98" s="2">
        <f>VLOOKUP(A98,[1]Active!$B:$AQ,42,FALSE)</f>
        <v>12940.546573463484</v>
      </c>
      <c r="H98" s="3">
        <f t="shared" si="1"/>
        <v>0</v>
      </c>
    </row>
    <row r="99" spans="1:8" hidden="1" x14ac:dyDescent="0.25">
      <c r="A99">
        <v>501161</v>
      </c>
      <c r="B99" t="s">
        <v>92</v>
      </c>
      <c r="C99">
        <f>VLOOKUP(A99,[1]Active!$B:$B,1,FALSE)</f>
        <v>501161</v>
      </c>
      <c r="D99" s="2">
        <v>153193.31877702349</v>
      </c>
      <c r="E99" s="2">
        <v>1998774.428475477</v>
      </c>
      <c r="F99" s="2">
        <v>2151967.7472525011</v>
      </c>
      <c r="G99" s="2">
        <f>VLOOKUP(A99,[1]Active!$B:$AQ,42,FALSE)</f>
        <v>2151967.7472525006</v>
      </c>
      <c r="H99" s="3">
        <f t="shared" si="1"/>
        <v>0</v>
      </c>
    </row>
    <row r="100" spans="1:8" x14ac:dyDescent="0.25">
      <c r="A100" s="16">
        <v>501162</v>
      </c>
      <c r="B100" t="s">
        <v>219</v>
      </c>
      <c r="C100">
        <f>VLOOKUP(A100,[1]Active!$B:$B,1,FALSE)</f>
        <v>501162</v>
      </c>
      <c r="D100" s="2">
        <v>1613.593259870737</v>
      </c>
      <c r="E100" s="2">
        <v>20.191965910144571</v>
      </c>
      <c r="F100" s="2">
        <v>1633.785225780882</v>
      </c>
      <c r="G100" s="2">
        <f>VLOOKUP(A100,[1]Active!$B:$AQ,42,FALSE)</f>
        <v>1633.5858300543296</v>
      </c>
      <c r="H100" s="27">
        <f t="shared" si="1"/>
        <v>0.19939572655243865</v>
      </c>
    </row>
    <row r="101" spans="1:8" hidden="1" x14ac:dyDescent="0.25">
      <c r="A101">
        <v>501163</v>
      </c>
      <c r="B101" t="s">
        <v>218</v>
      </c>
      <c r="C101">
        <f>VLOOKUP(A101,[1]Active!$B:$B,1,FALSE)</f>
        <v>501163</v>
      </c>
      <c r="D101" s="2">
        <v>2103.7205063495048</v>
      </c>
      <c r="E101" s="2">
        <v>259.91407407633989</v>
      </c>
      <c r="F101" s="2">
        <v>2363.6345804258449</v>
      </c>
      <c r="G101" s="2">
        <f>VLOOKUP(A101,[1]Active!$B:$AQ,42,FALSE)</f>
        <v>2363.6345804258463</v>
      </c>
      <c r="H101" s="3">
        <f t="shared" si="1"/>
        <v>0</v>
      </c>
    </row>
    <row r="102" spans="1:8" hidden="1" x14ac:dyDescent="0.25">
      <c r="A102">
        <v>501166</v>
      </c>
      <c r="B102" t="s">
        <v>170</v>
      </c>
      <c r="C102">
        <f>VLOOKUP(A102,[1]Active!$B:$B,1,FALSE)</f>
        <v>501166</v>
      </c>
      <c r="D102" s="2">
        <v>37674.518177332327</v>
      </c>
      <c r="E102" s="2">
        <v>283562.7596022964</v>
      </c>
      <c r="F102" s="2">
        <v>321237.2777796287</v>
      </c>
      <c r="G102" s="2">
        <f>VLOOKUP(A102,[1]Active!$B:$AQ,42,FALSE)</f>
        <v>321237.27777962876</v>
      </c>
      <c r="H102" s="3">
        <f t="shared" si="1"/>
        <v>0</v>
      </c>
    </row>
    <row r="103" spans="1:8" hidden="1" x14ac:dyDescent="0.25">
      <c r="A103">
        <v>501167</v>
      </c>
      <c r="B103" t="s">
        <v>202</v>
      </c>
      <c r="C103">
        <f>VLOOKUP(A103,[1]Active!$B:$B,1,FALSE)</f>
        <v>501167</v>
      </c>
      <c r="D103" s="2">
        <v>1073131.2507321399</v>
      </c>
      <c r="E103" s="2">
        <v>0</v>
      </c>
      <c r="F103" s="2">
        <v>1073131.2507321399</v>
      </c>
      <c r="G103" s="2">
        <f>VLOOKUP(A103,[1]Active!$B:$AQ,42,FALSE)</f>
        <v>1073131.2507321401</v>
      </c>
      <c r="H103" s="3">
        <f t="shared" si="1"/>
        <v>0</v>
      </c>
    </row>
    <row r="104" spans="1:8" hidden="1" x14ac:dyDescent="0.25">
      <c r="A104">
        <v>501168</v>
      </c>
      <c r="B104" t="s">
        <v>159</v>
      </c>
      <c r="C104">
        <f>VLOOKUP(A104,[1]Active!$B:$B,1,FALSE)</f>
        <v>501168</v>
      </c>
      <c r="D104" s="2">
        <v>5052574.5442278143</v>
      </c>
      <c r="E104" s="2">
        <v>17889.94710769895</v>
      </c>
      <c r="F104" s="2">
        <v>5070464.491335514</v>
      </c>
      <c r="G104" s="2">
        <f>VLOOKUP(A104,[1]Active!$B:$AQ,42,FALSE)</f>
        <v>5070464.491335514</v>
      </c>
      <c r="H104" s="3">
        <f t="shared" si="1"/>
        <v>0</v>
      </c>
    </row>
    <row r="105" spans="1:8" hidden="1" x14ac:dyDescent="0.25">
      <c r="A105">
        <v>501169</v>
      </c>
      <c r="B105" t="s">
        <v>166</v>
      </c>
      <c r="C105">
        <f>VLOOKUP(A105,[1]Active!$B:$B,1,FALSE)</f>
        <v>501169</v>
      </c>
      <c r="D105" s="2">
        <v>5103.4004403273466</v>
      </c>
      <c r="E105" s="2">
        <v>59651.965466740527</v>
      </c>
      <c r="F105" s="2">
        <v>64755.365907067877</v>
      </c>
      <c r="G105" s="2">
        <f>VLOOKUP(A105,[1]Active!$B:$AQ,42,FALSE)</f>
        <v>64755.365907067862</v>
      </c>
      <c r="H105" s="3">
        <f t="shared" si="1"/>
        <v>0</v>
      </c>
    </row>
    <row r="106" spans="1:8" hidden="1" x14ac:dyDescent="0.25">
      <c r="A106">
        <v>501170</v>
      </c>
      <c r="B106" t="s">
        <v>166</v>
      </c>
      <c r="C106">
        <f>VLOOKUP(A106,[1]Active!$B:$B,1,FALSE)</f>
        <v>501170</v>
      </c>
      <c r="D106" s="2">
        <v>36076.7204319269</v>
      </c>
      <c r="E106" s="2">
        <v>0</v>
      </c>
      <c r="F106" s="2">
        <v>36076.7204319269</v>
      </c>
      <c r="G106" s="2">
        <f>VLOOKUP(A106,[1]Active!$B:$AQ,42,FALSE)</f>
        <v>36076.720431926893</v>
      </c>
      <c r="H106" s="3">
        <f t="shared" si="1"/>
        <v>0</v>
      </c>
    </row>
    <row r="107" spans="1:8" hidden="1" x14ac:dyDescent="0.25">
      <c r="A107">
        <v>501171</v>
      </c>
      <c r="B107" t="s">
        <v>107</v>
      </c>
      <c r="C107">
        <f>VLOOKUP(A107,[1]Active!$B:$B,1,FALSE)</f>
        <v>501171</v>
      </c>
      <c r="D107" s="2">
        <v>39878.624923321076</v>
      </c>
      <c r="E107" s="2">
        <v>121566.4974650076</v>
      </c>
      <c r="F107" s="2">
        <v>161445.12238832869</v>
      </c>
      <c r="G107" s="2">
        <f>VLOOKUP(A107,[1]Active!$B:$AQ,42,FALSE)</f>
        <v>161445.12238832869</v>
      </c>
      <c r="H107" s="3">
        <f t="shared" si="1"/>
        <v>0</v>
      </c>
    </row>
    <row r="108" spans="1:8" hidden="1" x14ac:dyDescent="0.25">
      <c r="A108">
        <v>501172</v>
      </c>
      <c r="B108" t="s">
        <v>89</v>
      </c>
      <c r="C108">
        <f>VLOOKUP(A108,[1]Active!$B:$B,1,FALSE)</f>
        <v>501172</v>
      </c>
      <c r="D108" s="2">
        <v>388590.99530702538</v>
      </c>
      <c r="E108" s="2">
        <v>54435.116714009193</v>
      </c>
      <c r="F108" s="2">
        <v>443026.11202103458</v>
      </c>
      <c r="G108" s="2">
        <f>VLOOKUP(A108,[1]Active!$B:$AQ,42,FALSE)</f>
        <v>443026.11202103464</v>
      </c>
      <c r="H108" s="3">
        <f t="shared" si="1"/>
        <v>0</v>
      </c>
    </row>
    <row r="109" spans="1:8" hidden="1" x14ac:dyDescent="0.25">
      <c r="A109">
        <v>501173</v>
      </c>
      <c r="B109" t="s">
        <v>171</v>
      </c>
      <c r="C109">
        <f>VLOOKUP(A109,[1]Active!$B:$B,1,FALSE)</f>
        <v>501173</v>
      </c>
      <c r="D109" s="2">
        <v>113384.41674132169</v>
      </c>
      <c r="E109" s="2">
        <v>6117.7111769668654</v>
      </c>
      <c r="F109" s="2">
        <v>119502.1279182885</v>
      </c>
      <c r="G109" s="2">
        <f>VLOOKUP(A109,[1]Active!$B:$AQ,42,FALSE)</f>
        <v>119502.12791828855</v>
      </c>
      <c r="H109" s="3">
        <f t="shared" si="1"/>
        <v>0</v>
      </c>
    </row>
    <row r="110" spans="1:8" hidden="1" x14ac:dyDescent="0.25">
      <c r="A110">
        <v>501174</v>
      </c>
      <c r="B110" t="s">
        <v>132</v>
      </c>
      <c r="C110">
        <f>VLOOKUP(A110,[1]Active!$B:$B,1,FALSE)</f>
        <v>501174</v>
      </c>
      <c r="D110" s="2">
        <v>251488.89093809889</v>
      </c>
      <c r="E110" s="2">
        <v>20876.47491652699</v>
      </c>
      <c r="F110" s="2">
        <v>272365.36585462588</v>
      </c>
      <c r="G110" s="2">
        <f>VLOOKUP(A110,[1]Active!$B:$AQ,42,FALSE)</f>
        <v>272365.365854626</v>
      </c>
      <c r="H110" s="3">
        <f t="shared" si="1"/>
        <v>0</v>
      </c>
    </row>
    <row r="111" spans="1:8" hidden="1" x14ac:dyDescent="0.25">
      <c r="A111">
        <v>501175</v>
      </c>
      <c r="B111" t="s">
        <v>163</v>
      </c>
      <c r="C111">
        <f>VLOOKUP(A111,[1]Active!$B:$B,1,FALSE)</f>
        <v>501175</v>
      </c>
      <c r="D111" s="2">
        <v>61436.610883016612</v>
      </c>
      <c r="E111" s="2">
        <v>28478.646979002071</v>
      </c>
      <c r="F111" s="2">
        <v>89915.257862018669</v>
      </c>
      <c r="G111" s="2">
        <f>VLOOKUP(A111,[1]Active!$B:$AQ,42,FALSE)</f>
        <v>89915.257862018654</v>
      </c>
      <c r="H111" s="3">
        <f t="shared" si="1"/>
        <v>0</v>
      </c>
    </row>
    <row r="112" spans="1:8" hidden="1" x14ac:dyDescent="0.25">
      <c r="A112">
        <v>501176</v>
      </c>
      <c r="B112" t="s">
        <v>125</v>
      </c>
      <c r="C112">
        <f>VLOOKUP(A112,[1]Active!$B:$B,1,FALSE)</f>
        <v>501176</v>
      </c>
      <c r="D112" s="2">
        <v>633.44578657466525</v>
      </c>
      <c r="E112" s="2">
        <v>0</v>
      </c>
      <c r="F112" s="2">
        <v>633.44578657466525</v>
      </c>
      <c r="G112" s="2">
        <f>VLOOKUP(A112,[1]Active!$B:$AQ,42,FALSE)</f>
        <v>633.44578657466536</v>
      </c>
      <c r="H112" s="3">
        <f t="shared" si="1"/>
        <v>0</v>
      </c>
    </row>
    <row r="113" spans="1:8" hidden="1" x14ac:dyDescent="0.25">
      <c r="A113">
        <v>501180</v>
      </c>
      <c r="B113" t="s">
        <v>86</v>
      </c>
      <c r="C113">
        <f>VLOOKUP(A113,[1]Active!$B:$B,1,FALSE)</f>
        <v>501180</v>
      </c>
      <c r="D113" s="2">
        <v>112724.0577192198</v>
      </c>
      <c r="E113" s="2">
        <v>43699.182457998882</v>
      </c>
      <c r="F113" s="2">
        <v>156423.2401772186</v>
      </c>
      <c r="G113" s="2">
        <f>VLOOKUP(A113,[1]Active!$B:$AQ,42,FALSE)</f>
        <v>156423.24017721863</v>
      </c>
      <c r="H113" s="3">
        <f t="shared" si="1"/>
        <v>0</v>
      </c>
    </row>
    <row r="114" spans="1:8" hidden="1" x14ac:dyDescent="0.25">
      <c r="A114">
        <v>501181</v>
      </c>
      <c r="B114" t="s">
        <v>102</v>
      </c>
      <c r="C114">
        <f>VLOOKUP(A114,[1]Active!$B:$B,1,FALSE)</f>
        <v>501181</v>
      </c>
      <c r="D114" s="2">
        <v>293151.23273311352</v>
      </c>
      <c r="E114" s="2">
        <v>46681.687352582238</v>
      </c>
      <c r="F114" s="2">
        <v>339832.92008569569</v>
      </c>
      <c r="G114" s="2">
        <f>VLOOKUP(A114,[1]Active!$B:$AQ,42,FALSE)</f>
        <v>339832.92008569563</v>
      </c>
      <c r="H114" s="3">
        <f t="shared" si="1"/>
        <v>0</v>
      </c>
    </row>
    <row r="115" spans="1:8" hidden="1" x14ac:dyDescent="0.25">
      <c r="A115">
        <v>501182</v>
      </c>
      <c r="B115" t="s">
        <v>191</v>
      </c>
      <c r="C115">
        <f>VLOOKUP(A115,[1]Active!$B:$B,1,FALSE)</f>
        <v>501182</v>
      </c>
      <c r="D115" s="2">
        <v>123767.6510370132</v>
      </c>
      <c r="E115" s="2">
        <v>0</v>
      </c>
      <c r="F115" s="2">
        <v>123767.6510370132</v>
      </c>
      <c r="G115" s="2">
        <f>VLOOKUP(A115,[1]Active!$B:$AQ,42,FALSE)</f>
        <v>123767.65103701322</v>
      </c>
      <c r="H115" s="3">
        <f t="shared" si="1"/>
        <v>0</v>
      </c>
    </row>
    <row r="116" spans="1:8" hidden="1" x14ac:dyDescent="0.25">
      <c r="A116">
        <v>501186</v>
      </c>
      <c r="B116" t="s">
        <v>126</v>
      </c>
      <c r="C116">
        <f>VLOOKUP(A116,[1]Active!$B:$B,1,FALSE)</f>
        <v>501186</v>
      </c>
      <c r="D116" s="2">
        <v>633.44578657466525</v>
      </c>
      <c r="E116" s="2">
        <v>0</v>
      </c>
      <c r="F116" s="2">
        <v>633.44578657466525</v>
      </c>
      <c r="G116" s="2">
        <f>VLOOKUP(A116,[1]Active!$B:$AQ,42,FALSE)</f>
        <v>633.44578657466536</v>
      </c>
      <c r="H116" s="3">
        <f t="shared" si="1"/>
        <v>0</v>
      </c>
    </row>
    <row r="117" spans="1:8" hidden="1" x14ac:dyDescent="0.25">
      <c r="A117">
        <v>501187</v>
      </c>
      <c r="B117" t="s">
        <v>127</v>
      </c>
      <c r="C117">
        <f>VLOOKUP(A117,[1]Active!$B:$B,1,FALSE)</f>
        <v>501187</v>
      </c>
      <c r="D117" s="2">
        <v>633.44578657466525</v>
      </c>
      <c r="E117" s="2">
        <v>0</v>
      </c>
      <c r="F117" s="2">
        <v>633.44578657466525</v>
      </c>
      <c r="G117" s="2">
        <f>VLOOKUP(A117,[1]Active!$B:$AQ,42,FALSE)</f>
        <v>633.44578657466536</v>
      </c>
      <c r="H117" s="3">
        <f t="shared" si="1"/>
        <v>0</v>
      </c>
    </row>
    <row r="118" spans="1:8" hidden="1" x14ac:dyDescent="0.25">
      <c r="A118">
        <v>501188</v>
      </c>
      <c r="B118" t="s">
        <v>133</v>
      </c>
      <c r="C118">
        <f>VLOOKUP(A118,[1]Active!$B:$B,1,FALSE)</f>
        <v>501188</v>
      </c>
      <c r="D118" s="2">
        <v>2210.1516661946571</v>
      </c>
      <c r="E118" s="2">
        <v>0</v>
      </c>
      <c r="F118" s="2">
        <v>2210.1516661946571</v>
      </c>
      <c r="G118" s="2">
        <f>VLOOKUP(A118,[1]Active!$B:$AQ,42,FALSE)</f>
        <v>2210.1516661946575</v>
      </c>
      <c r="H118" s="3">
        <f t="shared" si="1"/>
        <v>0</v>
      </c>
    </row>
    <row r="119" spans="1:8" hidden="1" x14ac:dyDescent="0.25">
      <c r="A119">
        <v>501190</v>
      </c>
      <c r="B119" t="s">
        <v>108</v>
      </c>
      <c r="C119">
        <f>VLOOKUP(A119,[1]Active!$B:$B,1,FALSE)</f>
        <v>501190</v>
      </c>
      <c r="D119" s="2">
        <v>367930.3362098104</v>
      </c>
      <c r="E119" s="2">
        <v>48761.561598902772</v>
      </c>
      <c r="F119" s="2">
        <v>416691.89780871308</v>
      </c>
      <c r="G119" s="2">
        <f>VLOOKUP(A119,[1]Active!$B:$AQ,42,FALSE)</f>
        <v>416691.89780871331</v>
      </c>
      <c r="H119" s="3">
        <f t="shared" si="1"/>
        <v>0</v>
      </c>
    </row>
    <row r="120" spans="1:8" hidden="1" x14ac:dyDescent="0.25">
      <c r="A120">
        <v>501191</v>
      </c>
      <c r="B120" t="s">
        <v>114</v>
      </c>
      <c r="C120">
        <f>VLOOKUP(A120,[1]Active!$B:$B,1,FALSE)</f>
        <v>501191</v>
      </c>
      <c r="D120" s="2">
        <v>116120.9478665841</v>
      </c>
      <c r="E120" s="2">
        <v>14601.724144453599</v>
      </c>
      <c r="F120" s="2">
        <v>130722.67201103771</v>
      </c>
      <c r="G120" s="2">
        <f>VLOOKUP(A120,[1]Active!$B:$AQ,42,FALSE)</f>
        <v>130722.67201103775</v>
      </c>
      <c r="H120" s="3">
        <f t="shared" si="1"/>
        <v>0</v>
      </c>
    </row>
    <row r="121" spans="1:8" hidden="1" x14ac:dyDescent="0.25">
      <c r="A121">
        <v>501192</v>
      </c>
      <c r="B121" t="s">
        <v>115</v>
      </c>
      <c r="C121">
        <f>VLOOKUP(A121,[1]Active!$B:$B,1,FALSE)</f>
        <v>501192</v>
      </c>
      <c r="D121" s="2">
        <v>172695.8948359834</v>
      </c>
      <c r="E121" s="2">
        <v>19483.96648897315</v>
      </c>
      <c r="F121" s="2">
        <v>192179.8613249565</v>
      </c>
      <c r="G121" s="2">
        <f>VLOOKUP(A121,[1]Active!$B:$AQ,42,FALSE)</f>
        <v>192179.86132495644</v>
      </c>
      <c r="H121" s="3">
        <f t="shared" si="1"/>
        <v>0</v>
      </c>
    </row>
    <row r="122" spans="1:8" hidden="1" x14ac:dyDescent="0.25">
      <c r="A122">
        <v>501193</v>
      </c>
      <c r="B122" t="s">
        <v>192</v>
      </c>
      <c r="C122">
        <f>VLOOKUP(A122,[1]Active!$B:$B,1,FALSE)</f>
        <v>501193</v>
      </c>
      <c r="D122" s="2">
        <v>102850.58646055521</v>
      </c>
      <c r="E122" s="2">
        <v>11372.07229758735</v>
      </c>
      <c r="F122" s="2">
        <v>114222.6587581425</v>
      </c>
      <c r="G122" s="2">
        <f>VLOOKUP(A122,[1]Active!$B:$AQ,42,FALSE)</f>
        <v>114222.65875814256</v>
      </c>
      <c r="H122" s="3">
        <f t="shared" si="1"/>
        <v>0</v>
      </c>
    </row>
    <row r="123" spans="1:8" hidden="1" x14ac:dyDescent="0.25">
      <c r="A123">
        <v>501194</v>
      </c>
      <c r="B123" t="s">
        <v>112</v>
      </c>
      <c r="C123">
        <f>VLOOKUP(A123,[1]Active!$B:$B,1,FALSE)</f>
        <v>501194</v>
      </c>
      <c r="D123" s="2">
        <v>813504.35868007923</v>
      </c>
      <c r="E123" s="2">
        <v>171883.80265722619</v>
      </c>
      <c r="F123" s="2">
        <v>985388.16133730544</v>
      </c>
      <c r="G123" s="2">
        <f>VLOOKUP(A123,[1]Active!$B:$AQ,42,FALSE)</f>
        <v>985388.16133730533</v>
      </c>
      <c r="H123" s="3">
        <f t="shared" si="1"/>
        <v>0</v>
      </c>
    </row>
    <row r="124" spans="1:8" hidden="1" x14ac:dyDescent="0.25">
      <c r="A124">
        <v>501195</v>
      </c>
      <c r="B124" t="s">
        <v>117</v>
      </c>
      <c r="C124">
        <f>VLOOKUP(A124,[1]Active!$B:$B,1,FALSE)</f>
        <v>501195</v>
      </c>
      <c r="D124" s="2">
        <v>267160.61709588207</v>
      </c>
      <c r="E124" s="2">
        <v>240.06412423769561</v>
      </c>
      <c r="F124" s="2">
        <v>267400.68122011982</v>
      </c>
      <c r="G124" s="2">
        <f>VLOOKUP(A124,[1]Active!$B:$AQ,42,FALSE)</f>
        <v>267400.68122011982</v>
      </c>
      <c r="H124" s="3">
        <f t="shared" si="1"/>
        <v>0</v>
      </c>
    </row>
    <row r="125" spans="1:8" hidden="1" x14ac:dyDescent="0.25">
      <c r="A125">
        <v>501197</v>
      </c>
      <c r="B125" t="s">
        <v>206</v>
      </c>
      <c r="C125">
        <f>VLOOKUP(A125,[1]Active!$B:$B,1,FALSE)</f>
        <v>501197</v>
      </c>
      <c r="D125" s="2">
        <v>228658.54409451829</v>
      </c>
      <c r="E125" s="2">
        <v>2.6778716502882531</v>
      </c>
      <c r="F125" s="2">
        <v>228661.22196616861</v>
      </c>
      <c r="G125" s="2">
        <f>VLOOKUP(A125,[1]Active!$B:$AQ,42,FALSE)</f>
        <v>228661.22196616846</v>
      </c>
      <c r="H125" s="3">
        <f t="shared" si="1"/>
        <v>0</v>
      </c>
    </row>
    <row r="126" spans="1:8" hidden="1" x14ac:dyDescent="0.25">
      <c r="A126">
        <v>501198</v>
      </c>
      <c r="B126" t="s">
        <v>206</v>
      </c>
      <c r="C126">
        <f>VLOOKUP(A126,[1]Active!$B:$B,1,FALSE)</f>
        <v>501198</v>
      </c>
      <c r="D126" s="2">
        <v>41542.744699903407</v>
      </c>
      <c r="E126" s="2">
        <v>0</v>
      </c>
      <c r="F126" s="2">
        <v>41542.744699903407</v>
      </c>
      <c r="G126" s="2">
        <f>VLOOKUP(A126,[1]Active!$B:$AQ,42,FALSE)</f>
        <v>41542.744699903407</v>
      </c>
      <c r="H126" s="3">
        <f t="shared" si="1"/>
        <v>0</v>
      </c>
    </row>
    <row r="127" spans="1:8" hidden="1" x14ac:dyDescent="0.25">
      <c r="A127">
        <v>501200</v>
      </c>
      <c r="B127" t="s">
        <v>113</v>
      </c>
      <c r="C127">
        <f>VLOOKUP(A127,[1]Active!$B:$B,1,FALSE)</f>
        <v>501200</v>
      </c>
      <c r="D127" s="2">
        <v>18835.260148816269</v>
      </c>
      <c r="E127" s="2">
        <v>0</v>
      </c>
      <c r="F127" s="2">
        <v>18835.260148816269</v>
      </c>
      <c r="G127" s="2">
        <f>VLOOKUP(A127,[1]Active!$B:$AQ,42,FALSE)</f>
        <v>18835.260148816269</v>
      </c>
      <c r="H127" s="3">
        <f t="shared" si="1"/>
        <v>0</v>
      </c>
    </row>
    <row r="128" spans="1:8" hidden="1" x14ac:dyDescent="0.25">
      <c r="A128">
        <v>501201</v>
      </c>
      <c r="B128" t="s">
        <v>124</v>
      </c>
      <c r="C128">
        <f>VLOOKUP(A128,[1]Active!$B:$B,1,FALSE)</f>
        <v>501201</v>
      </c>
      <c r="D128" s="2">
        <v>1553297.3744641051</v>
      </c>
      <c r="E128" s="2">
        <v>818772.73374214047</v>
      </c>
      <c r="F128" s="2">
        <v>2372070.108206246</v>
      </c>
      <c r="G128" s="2">
        <f>VLOOKUP(A128,[1]Active!$B:$AQ,42,FALSE)</f>
        <v>2372070.1082062451</v>
      </c>
      <c r="H128" s="3">
        <f t="shared" si="1"/>
        <v>0</v>
      </c>
    </row>
    <row r="129" spans="1:8" hidden="1" x14ac:dyDescent="0.25">
      <c r="A129">
        <v>501203</v>
      </c>
      <c r="B129" t="s">
        <v>168</v>
      </c>
      <c r="C129">
        <f>VLOOKUP(A129,[1]Active!$B:$B,1,FALSE)</f>
        <v>501203</v>
      </c>
      <c r="D129" s="2">
        <v>5113.3717190068664</v>
      </c>
      <c r="E129" s="2">
        <v>233.30458372996259</v>
      </c>
      <c r="F129" s="2">
        <v>5346.6763027368288</v>
      </c>
      <c r="G129" s="2">
        <f>VLOOKUP(A129,[1]Active!$B:$AQ,42,FALSE)</f>
        <v>5346.676302736827</v>
      </c>
      <c r="H129" s="3">
        <f t="shared" si="1"/>
        <v>0</v>
      </c>
    </row>
    <row r="130" spans="1:8" hidden="1" x14ac:dyDescent="0.25">
      <c r="A130">
        <v>501204</v>
      </c>
      <c r="B130" t="s">
        <v>128</v>
      </c>
      <c r="C130">
        <f>VLOOKUP(A130,[1]Active!$B:$B,1,FALSE)</f>
        <v>501204</v>
      </c>
      <c r="D130" s="2">
        <v>670.22809409746594</v>
      </c>
      <c r="E130" s="2">
        <v>0</v>
      </c>
      <c r="F130" s="2">
        <v>670.22809409746594</v>
      </c>
      <c r="G130" s="2">
        <f>VLOOKUP(A130,[1]Active!$B:$AQ,42,FALSE)</f>
        <v>670.22809409746628</v>
      </c>
      <c r="H130" s="3">
        <f t="shared" si="1"/>
        <v>0</v>
      </c>
    </row>
    <row r="131" spans="1:8" hidden="1" x14ac:dyDescent="0.25">
      <c r="A131">
        <v>501205</v>
      </c>
      <c r="B131" t="s">
        <v>129</v>
      </c>
      <c r="C131">
        <f>VLOOKUP(A131,[1]Active!$B:$B,1,FALSE)</f>
        <v>501205</v>
      </c>
      <c r="D131" s="2">
        <v>670.22809409746594</v>
      </c>
      <c r="E131" s="2">
        <v>0</v>
      </c>
      <c r="F131" s="2">
        <v>670.22809409746594</v>
      </c>
      <c r="G131" s="2">
        <f>VLOOKUP(A131,[1]Active!$B:$AQ,42,FALSE)</f>
        <v>670.22809409746628</v>
      </c>
      <c r="H131" s="3">
        <f t="shared" ref="H131:H160" si="2">F131-G131</f>
        <v>0</v>
      </c>
    </row>
    <row r="132" spans="1:8" hidden="1" x14ac:dyDescent="0.25">
      <c r="A132">
        <v>501206</v>
      </c>
      <c r="B132" t="s">
        <v>169</v>
      </c>
      <c r="C132">
        <f>VLOOKUP(A132,[1]Active!$B:$B,1,FALSE)</f>
        <v>501206</v>
      </c>
      <c r="D132" s="2">
        <v>2666.3634747391961</v>
      </c>
      <c r="E132" s="2">
        <v>1.43807949881204</v>
      </c>
      <c r="F132" s="2">
        <v>2667.8015542380081</v>
      </c>
      <c r="G132" s="2">
        <f>VLOOKUP(A132,[1]Active!$B:$AQ,42,FALSE)</f>
        <v>2667.8015542380072</v>
      </c>
      <c r="H132" s="3">
        <f t="shared" si="2"/>
        <v>0</v>
      </c>
    </row>
    <row r="133" spans="1:8" hidden="1" x14ac:dyDescent="0.25">
      <c r="A133">
        <v>501208</v>
      </c>
      <c r="B133" t="s">
        <v>103</v>
      </c>
      <c r="C133">
        <f>VLOOKUP(A133,[1]Active!$B:$B,1,FALSE)</f>
        <v>501208</v>
      </c>
      <c r="D133" s="2">
        <v>183666.43326114811</v>
      </c>
      <c r="E133" s="2">
        <v>103332.49441329671</v>
      </c>
      <c r="F133" s="2">
        <v>286998.92767444492</v>
      </c>
      <c r="G133" s="2">
        <f>VLOOKUP(A133,[1]Active!$B:$AQ,42,FALSE)</f>
        <v>286998.92767444492</v>
      </c>
      <c r="H133" s="3">
        <f t="shared" si="2"/>
        <v>0</v>
      </c>
    </row>
    <row r="134" spans="1:8" hidden="1" x14ac:dyDescent="0.25">
      <c r="A134">
        <v>501209</v>
      </c>
      <c r="B134" t="s">
        <v>91</v>
      </c>
      <c r="C134">
        <f>VLOOKUP(A134,[1]Active!$B:$B,1,FALSE)</f>
        <v>501209</v>
      </c>
      <c r="D134" s="2">
        <v>4151216.1043379712</v>
      </c>
      <c r="E134" s="2">
        <v>1188355.95142554</v>
      </c>
      <c r="F134" s="2">
        <v>5339572.055763511</v>
      </c>
      <c r="G134" s="2">
        <f>VLOOKUP(A134,[1]Active!$B:$AQ,42,FALSE)</f>
        <v>5339572.0557635091</v>
      </c>
      <c r="H134" s="3">
        <f t="shared" si="2"/>
        <v>0</v>
      </c>
    </row>
    <row r="135" spans="1:8" hidden="1" x14ac:dyDescent="0.25">
      <c r="A135">
        <v>501210</v>
      </c>
      <c r="B135" t="s">
        <v>111</v>
      </c>
      <c r="C135">
        <f>VLOOKUP(A135,[1]Active!$B:$B,1,FALSE)</f>
        <v>501210</v>
      </c>
      <c r="D135" s="2">
        <v>1617574.494337182</v>
      </c>
      <c r="E135" s="2">
        <v>0</v>
      </c>
      <c r="F135" s="2">
        <v>1617574.494337182</v>
      </c>
      <c r="G135" s="2">
        <f>VLOOKUP(A135,[1]Active!$B:$AQ,42,FALSE)</f>
        <v>1617574.4943371823</v>
      </c>
      <c r="H135" s="3">
        <f t="shared" si="2"/>
        <v>0</v>
      </c>
    </row>
    <row r="136" spans="1:8" hidden="1" x14ac:dyDescent="0.25">
      <c r="A136" t="s">
        <v>85</v>
      </c>
      <c r="B136" t="s">
        <v>211</v>
      </c>
      <c r="C136" t="str">
        <f>VLOOKUP(A136,[1]Active!$B:$B,1,FALSE)</f>
        <v>EXIM/ACN/BG/23/102</v>
      </c>
      <c r="D136" s="2">
        <v>0</v>
      </c>
      <c r="E136" s="2">
        <v>935.49325304212641</v>
      </c>
      <c r="F136" s="2">
        <v>935.49325304212641</v>
      </c>
      <c r="G136" s="2">
        <f>VLOOKUP(A136,[1]Active!$B:$AQ,42,FALSE)</f>
        <v>935.49325304212664</v>
      </c>
      <c r="H136" s="3">
        <f t="shared" si="2"/>
        <v>0</v>
      </c>
    </row>
    <row r="137" spans="1:8" hidden="1" x14ac:dyDescent="0.25">
      <c r="A137" t="s">
        <v>61</v>
      </c>
      <c r="B137" t="s">
        <v>97</v>
      </c>
      <c r="C137" t="str">
        <f>VLOOKUP(A137,[1]Active!$B:$B,1,FALSE)</f>
        <v>EXIM/BHP/SBLC/24/011(3)</v>
      </c>
      <c r="D137" s="2">
        <v>0</v>
      </c>
      <c r="E137" s="2">
        <v>381384.41195573192</v>
      </c>
      <c r="F137" s="2">
        <v>381384.41195573192</v>
      </c>
      <c r="G137" s="2">
        <f>VLOOKUP(A137,[1]Active!$B:$AQ,42,FALSE)</f>
        <v>381384.41195573204</v>
      </c>
      <c r="H137" s="3">
        <f t="shared" si="2"/>
        <v>0</v>
      </c>
    </row>
    <row r="138" spans="1:8" hidden="1" x14ac:dyDescent="0.25">
      <c r="A138" t="s">
        <v>62</v>
      </c>
      <c r="B138" t="s">
        <v>137</v>
      </c>
      <c r="C138" t="str">
        <f>VLOOKUP(A138,[1]Active!$B:$B,1,FALSE)</f>
        <v>EXIM/OMS/BG(FG)/24/013(1)</v>
      </c>
      <c r="D138" s="2">
        <v>0</v>
      </c>
      <c r="E138" s="2">
        <v>14785.18785789892</v>
      </c>
      <c r="F138" s="2">
        <v>14785.18785789892</v>
      </c>
      <c r="G138" s="2">
        <f>VLOOKUP(A138,[1]Active!$B:$AQ,42,FALSE)</f>
        <v>14785.187857898916</v>
      </c>
      <c r="H138" s="3">
        <f t="shared" si="2"/>
        <v>0</v>
      </c>
    </row>
    <row r="139" spans="1:8" hidden="1" x14ac:dyDescent="0.25">
      <c r="A139" t="s">
        <v>63</v>
      </c>
      <c r="B139" t="s">
        <v>138</v>
      </c>
      <c r="C139" t="str">
        <f>VLOOKUP(A139,[1]Active!$B:$B,1,FALSE)</f>
        <v>EXIM/OMS/BG(FG)/24/071</v>
      </c>
      <c r="D139" s="2">
        <v>0</v>
      </c>
      <c r="E139" s="2">
        <v>43720.676887184993</v>
      </c>
      <c r="F139" s="2">
        <v>43720.676887184993</v>
      </c>
      <c r="G139" s="2">
        <f>VLOOKUP(A139,[1]Active!$B:$AQ,42,FALSE)</f>
        <v>43720.676887184978</v>
      </c>
      <c r="H139" s="3">
        <f t="shared" si="2"/>
        <v>0</v>
      </c>
    </row>
    <row r="140" spans="1:8" hidden="1" x14ac:dyDescent="0.25">
      <c r="A140" t="s">
        <v>64</v>
      </c>
      <c r="B140" t="s">
        <v>139</v>
      </c>
      <c r="C140" t="str">
        <f>VLOOKUP(A140,[1]Active!$B:$B,1,FALSE)</f>
        <v>EXIM/OMS/BG(FG)/24/072</v>
      </c>
      <c r="D140" s="2">
        <v>0</v>
      </c>
      <c r="E140" s="2">
        <v>87441.353774369971</v>
      </c>
      <c r="F140" s="2">
        <v>87441.353774369971</v>
      </c>
      <c r="G140" s="2">
        <f>VLOOKUP(A140,[1]Active!$B:$AQ,42,FALSE)</f>
        <v>87441.353774369956</v>
      </c>
      <c r="H140" s="3">
        <f t="shared" si="2"/>
        <v>0</v>
      </c>
    </row>
    <row r="141" spans="1:8" hidden="1" x14ac:dyDescent="0.25">
      <c r="A141" t="s">
        <v>65</v>
      </c>
      <c r="B141" t="s">
        <v>140</v>
      </c>
      <c r="C141" t="str">
        <f>VLOOKUP(A141,[1]Active!$B:$B,1,FALSE)</f>
        <v>EXIM/OMS/BG(FG)/24/073</v>
      </c>
      <c r="D141" s="2">
        <v>0</v>
      </c>
      <c r="E141" s="2">
        <v>320618.29717268993</v>
      </c>
      <c r="F141" s="2">
        <v>320618.29717268993</v>
      </c>
      <c r="G141" s="2">
        <f>VLOOKUP(A141,[1]Active!$B:$AQ,42,FALSE)</f>
        <v>320618.29717268993</v>
      </c>
      <c r="H141" s="3">
        <f t="shared" si="2"/>
        <v>0</v>
      </c>
    </row>
    <row r="142" spans="1:8" hidden="1" x14ac:dyDescent="0.25">
      <c r="A142" t="s">
        <v>66</v>
      </c>
      <c r="B142" t="s">
        <v>141</v>
      </c>
      <c r="C142" t="str">
        <f>VLOOKUP(A142,[1]Active!$B:$B,1,FALSE)</f>
        <v>EXIM/OMS/BG(FG)/24/074</v>
      </c>
      <c r="D142" s="2">
        <v>0</v>
      </c>
      <c r="E142" s="2">
        <v>68703.920822719258</v>
      </c>
      <c r="F142" s="2">
        <v>68703.920822719258</v>
      </c>
      <c r="G142" s="2">
        <f>VLOOKUP(A142,[1]Active!$B:$AQ,42,FALSE)</f>
        <v>68703.920822719258</v>
      </c>
      <c r="H142" s="3">
        <f t="shared" si="2"/>
        <v>0</v>
      </c>
    </row>
    <row r="143" spans="1:8" hidden="1" x14ac:dyDescent="0.25">
      <c r="A143" t="s">
        <v>67</v>
      </c>
      <c r="B143" t="s">
        <v>142</v>
      </c>
      <c r="C143" t="str">
        <f>VLOOKUP(A143,[1]Active!$B:$B,1,FALSE)</f>
        <v>EXIM/OMS/BG(FG)/24/075</v>
      </c>
      <c r="D143" s="2">
        <v>0</v>
      </c>
      <c r="E143" s="2">
        <v>62458.109838835677</v>
      </c>
      <c r="F143" s="2">
        <v>62458.109838835677</v>
      </c>
      <c r="G143" s="2">
        <f>VLOOKUP(A143,[1]Active!$B:$AQ,42,FALSE)</f>
        <v>62458.109838835677</v>
      </c>
      <c r="H143" s="3">
        <f t="shared" si="2"/>
        <v>0</v>
      </c>
    </row>
    <row r="144" spans="1:8" hidden="1" x14ac:dyDescent="0.25">
      <c r="A144" t="s">
        <v>68</v>
      </c>
      <c r="B144" t="s">
        <v>143</v>
      </c>
      <c r="C144" t="str">
        <f>VLOOKUP(A144,[1]Active!$B:$B,1,FALSE)</f>
        <v>EXIM/OMS/BG(FG)/24/076</v>
      </c>
      <c r="D144" s="2">
        <v>0</v>
      </c>
      <c r="E144" s="2">
        <v>156145.27459708921</v>
      </c>
      <c r="F144" s="2">
        <v>156145.27459708921</v>
      </c>
      <c r="G144" s="2">
        <f>VLOOKUP(A144,[1]Active!$B:$AQ,42,FALSE)</f>
        <v>156145.27459708921</v>
      </c>
      <c r="H144" s="3">
        <f t="shared" si="2"/>
        <v>0</v>
      </c>
    </row>
    <row r="145" spans="1:8" hidden="1" x14ac:dyDescent="0.25">
      <c r="A145" t="s">
        <v>69</v>
      </c>
      <c r="B145" t="s">
        <v>144</v>
      </c>
      <c r="C145" t="str">
        <f>VLOOKUP(A145,[1]Active!$B:$B,1,FALSE)</f>
        <v>EXIM/OMS/BG(FG)/24/082</v>
      </c>
      <c r="D145" s="2">
        <v>0</v>
      </c>
      <c r="E145" s="2">
        <v>23421.791189563392</v>
      </c>
      <c r="F145" s="2">
        <v>23421.791189563392</v>
      </c>
      <c r="G145" s="2">
        <f>VLOOKUP(A145,[1]Active!$B:$AQ,42,FALSE)</f>
        <v>23421.791189563384</v>
      </c>
      <c r="H145" s="3">
        <f t="shared" si="2"/>
        <v>0</v>
      </c>
    </row>
    <row r="146" spans="1:8" hidden="1" x14ac:dyDescent="0.25">
      <c r="A146" t="s">
        <v>70</v>
      </c>
      <c r="B146" t="s">
        <v>145</v>
      </c>
      <c r="C146" t="str">
        <f>VLOOKUP(A146,[1]Active!$B:$B,1,FALSE)</f>
        <v>EXIM/OMS/BG(FG)/24/083</v>
      </c>
      <c r="D146" s="2">
        <v>0</v>
      </c>
      <c r="E146" s="2">
        <v>1561.452745970892</v>
      </c>
      <c r="F146" s="2">
        <v>1561.452745970892</v>
      </c>
      <c r="G146" s="2">
        <f>VLOOKUP(A146,[1]Active!$B:$AQ,42,FALSE)</f>
        <v>1561.4527459708922</v>
      </c>
      <c r="H146" s="3">
        <f t="shared" si="2"/>
        <v>0</v>
      </c>
    </row>
    <row r="147" spans="1:8" hidden="1" x14ac:dyDescent="0.25">
      <c r="A147" t="s">
        <v>71</v>
      </c>
      <c r="B147" t="s">
        <v>146</v>
      </c>
      <c r="C147" t="str">
        <f>VLOOKUP(A147,[1]Active!$B:$B,1,FALSE)</f>
        <v>EXIM/OMS/BG(FG)/24/084</v>
      </c>
      <c r="D147" s="2">
        <v>0</v>
      </c>
      <c r="E147" s="2">
        <v>1040.9684973139281</v>
      </c>
      <c r="F147" s="2">
        <v>1040.9684973139281</v>
      </c>
      <c r="G147" s="2">
        <f>VLOOKUP(A147,[1]Active!$B:$AQ,42,FALSE)</f>
        <v>1040.9684973139281</v>
      </c>
      <c r="H147" s="3">
        <f t="shared" si="2"/>
        <v>0</v>
      </c>
    </row>
    <row r="148" spans="1:8" hidden="1" x14ac:dyDescent="0.25">
      <c r="A148" t="s">
        <v>72</v>
      </c>
      <c r="B148" t="s">
        <v>147</v>
      </c>
      <c r="C148" t="str">
        <f>VLOOKUP(A148,[1]Active!$B:$B,1,FALSE)</f>
        <v>EXIM/OMS/BG(FG)/24/085</v>
      </c>
      <c r="D148" s="2">
        <v>0</v>
      </c>
      <c r="E148" s="2">
        <v>1040.9684973139281</v>
      </c>
      <c r="F148" s="2">
        <v>1040.9684973139281</v>
      </c>
      <c r="G148" s="2">
        <f>VLOOKUP(A148,[1]Active!$B:$AQ,42,FALSE)</f>
        <v>1040.9684973139281</v>
      </c>
      <c r="H148" s="3">
        <f t="shared" si="2"/>
        <v>0</v>
      </c>
    </row>
    <row r="149" spans="1:8" hidden="1" x14ac:dyDescent="0.25">
      <c r="A149" t="s">
        <v>73</v>
      </c>
      <c r="B149" t="s">
        <v>148</v>
      </c>
      <c r="C149" t="str">
        <f>VLOOKUP(A149,[1]Active!$B:$B,1,FALSE)</f>
        <v>EXIM/OMS/BG(FG)/24/086</v>
      </c>
      <c r="D149" s="2">
        <v>0</v>
      </c>
      <c r="E149" s="2">
        <v>4684.3582379126774</v>
      </c>
      <c r="F149" s="2">
        <v>4684.3582379126774</v>
      </c>
      <c r="G149" s="2">
        <f>VLOOKUP(A149,[1]Active!$B:$AQ,42,FALSE)</f>
        <v>4684.3582379126774</v>
      </c>
      <c r="H149" s="3">
        <f t="shared" si="2"/>
        <v>0</v>
      </c>
    </row>
    <row r="150" spans="1:8" hidden="1" x14ac:dyDescent="0.25">
      <c r="A150" t="s">
        <v>74</v>
      </c>
      <c r="B150" t="s">
        <v>149</v>
      </c>
      <c r="C150" t="str">
        <f>VLOOKUP(A150,[1]Active!$B:$B,1,FALSE)</f>
        <v>EXIM/OMS/SBLC/24/067</v>
      </c>
      <c r="D150" s="2">
        <v>0</v>
      </c>
      <c r="E150" s="2">
        <v>4013.9851862008882</v>
      </c>
      <c r="F150" s="2">
        <v>4013.9851862008882</v>
      </c>
      <c r="G150" s="2">
        <f>VLOOKUP(A150,[1]Active!$B:$AQ,42,FALSE)</f>
        <v>4013.9851862008886</v>
      </c>
      <c r="H150" s="3">
        <f t="shared" si="2"/>
        <v>0</v>
      </c>
    </row>
    <row r="151" spans="1:8" hidden="1" x14ac:dyDescent="0.25">
      <c r="A151" t="s">
        <v>75</v>
      </c>
      <c r="B151" t="s">
        <v>150</v>
      </c>
      <c r="C151" t="str">
        <f>VLOOKUP(A151,[1]Active!$B:$B,1,FALSE)</f>
        <v>EXIM/OMS/SBLC/24/068</v>
      </c>
      <c r="D151" s="2">
        <v>0</v>
      </c>
      <c r="E151" s="2">
        <v>7760.9015376315911</v>
      </c>
      <c r="F151" s="2">
        <v>7760.9015376315911</v>
      </c>
      <c r="G151" s="2">
        <f>VLOOKUP(A151,[1]Active!$B:$AQ,42,FALSE)</f>
        <v>7760.9015376315911</v>
      </c>
      <c r="H151" s="3">
        <f t="shared" si="2"/>
        <v>0</v>
      </c>
    </row>
    <row r="152" spans="1:8" hidden="1" x14ac:dyDescent="0.25">
      <c r="A152" t="s">
        <v>76</v>
      </c>
      <c r="B152" t="s">
        <v>151</v>
      </c>
      <c r="C152" t="str">
        <f>VLOOKUP(A152,[1]Active!$B:$B,1,FALSE)</f>
        <v>EXIM/OMS/SBLC/24/077</v>
      </c>
      <c r="D152" s="2">
        <v>0</v>
      </c>
      <c r="E152" s="2">
        <v>248124.95583772421</v>
      </c>
      <c r="F152" s="2">
        <v>248124.95583772421</v>
      </c>
      <c r="G152" s="2">
        <f>VLOOKUP(A152,[1]Active!$B:$AQ,42,FALSE)</f>
        <v>248124.95583772424</v>
      </c>
      <c r="H152" s="3">
        <f t="shared" si="2"/>
        <v>0</v>
      </c>
    </row>
    <row r="153" spans="1:8" hidden="1" x14ac:dyDescent="0.25">
      <c r="A153" t="s">
        <v>77</v>
      </c>
      <c r="B153" t="s">
        <v>152</v>
      </c>
      <c r="C153" t="str">
        <f>VLOOKUP(A153,[1]Active!$B:$B,1,FALSE)</f>
        <v>EXIM/OMS/SBLC/24/088</v>
      </c>
      <c r="D153" s="2">
        <v>0</v>
      </c>
      <c r="E153" s="2">
        <v>79855.380845897118</v>
      </c>
      <c r="F153" s="2">
        <v>79855.380845897118</v>
      </c>
      <c r="G153" s="2">
        <f>VLOOKUP(A153,[1]Active!$B:$AQ,42,FALSE)</f>
        <v>79855.380845897133</v>
      </c>
      <c r="H153" s="3">
        <f t="shared" si="2"/>
        <v>0</v>
      </c>
    </row>
    <row r="154" spans="1:8" hidden="1" x14ac:dyDescent="0.25">
      <c r="A154" t="s">
        <v>78</v>
      </c>
      <c r="B154" t="s">
        <v>153</v>
      </c>
      <c r="C154" t="str">
        <f>VLOOKUP(A154,[1]Active!$B:$B,1,FALSE)</f>
        <v>EXIM/OMS/SBLC/24/089</v>
      </c>
      <c r="D154" s="2">
        <v>0</v>
      </c>
      <c r="E154" s="2">
        <v>25808.366546792389</v>
      </c>
      <c r="F154" s="2">
        <v>25808.366546792389</v>
      </c>
      <c r="G154" s="2">
        <f>VLOOKUP(A154,[1]Active!$B:$AQ,42,FALSE)</f>
        <v>25808.366546792389</v>
      </c>
      <c r="H154" s="3">
        <f t="shared" si="2"/>
        <v>0</v>
      </c>
    </row>
    <row r="155" spans="1:8" hidden="1" x14ac:dyDescent="0.25">
      <c r="A155" t="s">
        <v>79</v>
      </c>
      <c r="B155" t="s">
        <v>154</v>
      </c>
      <c r="C155" t="str">
        <f>VLOOKUP(A155,[1]Active!$B:$B,1,FALSE)</f>
        <v>EXIM/OMS/SBLC/24/090</v>
      </c>
      <c r="D155" s="2">
        <v>0</v>
      </c>
      <c r="E155" s="2">
        <v>10406.599789743261</v>
      </c>
      <c r="F155" s="2">
        <v>10406.599789743261</v>
      </c>
      <c r="G155" s="2">
        <f>VLOOKUP(A155,[1]Active!$B:$AQ,42,FALSE)</f>
        <v>10406.599789743264</v>
      </c>
      <c r="H155" s="3">
        <f t="shared" si="2"/>
        <v>0</v>
      </c>
    </row>
    <row r="156" spans="1:8" hidden="1" x14ac:dyDescent="0.25">
      <c r="A156" t="s">
        <v>80</v>
      </c>
      <c r="B156" t="s">
        <v>155</v>
      </c>
      <c r="C156" t="str">
        <f>VLOOKUP(A156,[1]Active!$B:$B,1,FALSE)</f>
        <v>EXIM/OMS/SBLC/24/091</v>
      </c>
      <c r="D156" s="2">
        <v>0</v>
      </c>
      <c r="E156" s="2">
        <v>170748.78535095</v>
      </c>
      <c r="F156" s="2">
        <v>170748.78535095</v>
      </c>
      <c r="G156" s="2">
        <f>VLOOKUP(A156,[1]Active!$B:$AQ,42,FALSE)</f>
        <v>170748.78535095003</v>
      </c>
      <c r="H156" s="3">
        <f t="shared" si="2"/>
        <v>0</v>
      </c>
    </row>
    <row r="157" spans="1:8" hidden="1" x14ac:dyDescent="0.25">
      <c r="A157" t="s">
        <v>81</v>
      </c>
      <c r="B157" t="s">
        <v>156</v>
      </c>
      <c r="C157" t="str">
        <f>VLOOKUP(A157,[1]Active!$B:$B,1,FALSE)</f>
        <v>EXIM/OMS/SBLC/24/093</v>
      </c>
      <c r="D157" s="2">
        <v>0</v>
      </c>
      <c r="E157" s="2">
        <v>26973.905723243632</v>
      </c>
      <c r="F157" s="2">
        <v>26973.905723243632</v>
      </c>
      <c r="G157" s="2">
        <f>VLOOKUP(A157,[1]Active!$B:$AQ,42,FALSE)</f>
        <v>26973.905723243632</v>
      </c>
      <c r="H157" s="3">
        <f t="shared" si="2"/>
        <v>0</v>
      </c>
    </row>
    <row r="158" spans="1:8" hidden="1" x14ac:dyDescent="0.25">
      <c r="A158" t="s">
        <v>82</v>
      </c>
      <c r="B158" t="s">
        <v>157</v>
      </c>
      <c r="C158" t="str">
        <f>VLOOKUP(A158,[1]Active!$B:$B,1,FALSE)</f>
        <v>EXIM/OMS/SBLC/24/094</v>
      </c>
      <c r="D158" s="2">
        <v>0</v>
      </c>
      <c r="E158" s="2">
        <v>65209.418192419427</v>
      </c>
      <c r="F158" s="2">
        <v>65209.418192419427</v>
      </c>
      <c r="G158" s="2">
        <f>VLOOKUP(A158,[1]Active!$B:$AQ,42,FALSE)</f>
        <v>65209.418192419427</v>
      </c>
      <c r="H158" s="3">
        <f t="shared" si="2"/>
        <v>0</v>
      </c>
    </row>
    <row r="159" spans="1:8" hidden="1" x14ac:dyDescent="0.25">
      <c r="A159" t="s">
        <v>83</v>
      </c>
      <c r="B159" t="s">
        <v>158</v>
      </c>
      <c r="C159" t="str">
        <f>VLOOKUP(A159,[1]Active!$B:$B,1,FALSE)</f>
        <v>EXIM/OMS/SBLC/24/095</v>
      </c>
      <c r="D159" s="2">
        <v>0</v>
      </c>
      <c r="E159" s="2">
        <v>133573.28527649649</v>
      </c>
      <c r="F159" s="2">
        <v>133573.28527649649</v>
      </c>
      <c r="G159" s="2">
        <f>VLOOKUP(A159,[1]Active!$B:$AQ,42,FALSE)</f>
        <v>133573.28527649646</v>
      </c>
      <c r="H159" s="3">
        <f t="shared" si="2"/>
        <v>0</v>
      </c>
    </row>
    <row r="160" spans="1:8" hidden="1" x14ac:dyDescent="0.25">
      <c r="A160" t="s">
        <v>84</v>
      </c>
      <c r="B160" t="s">
        <v>160</v>
      </c>
      <c r="C160" t="str">
        <f>VLOOKUP(A160,[1]Active!$B:$B,1,FALSE)</f>
        <v>EXIM/PFSB/BG-1/24/064</v>
      </c>
      <c r="D160" s="2">
        <v>0</v>
      </c>
      <c r="E160" s="2">
        <v>768880.85355930892</v>
      </c>
      <c r="F160" s="2">
        <v>768880.85355930892</v>
      </c>
      <c r="G160" s="2">
        <f>VLOOKUP(A160,[1]Active!$B:$AQ,42,FALSE)</f>
        <v>768880.85355930892</v>
      </c>
      <c r="H160" s="3">
        <f t="shared" si="2"/>
        <v>0</v>
      </c>
    </row>
  </sheetData>
  <autoFilter ref="A1:H160" xr:uid="{00000000-0001-0000-0100-000000000000}">
    <filterColumn colId="7">
      <filters>
        <filter val="-0.00"/>
        <filter val="0.20"/>
        <filter val="0.29"/>
        <filter val="-13,761,813.68"/>
        <filter val="-75,437.34"/>
        <filter val="-9,903,428.39"/>
      </filters>
    </filterColumn>
  </autoFilter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e3e0bd1-8a42-4fca-bd15-c152a08a9459}" enabled="1" method="Privileged" siteId="{d703bd9e-2913-4bf9-8dd7-49ce1b18bd1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ECL_Filter</vt:lpstr>
      <vt:lpstr>ECL_Group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Syahid Bin Abd Halid</cp:lastModifiedBy>
  <dcterms:created xsi:type="dcterms:W3CDTF">2025-03-10T04:36:55Z</dcterms:created>
  <dcterms:modified xsi:type="dcterms:W3CDTF">2025-03-13T02:21:24Z</dcterms:modified>
</cp:coreProperties>
</file>